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P:\Oeson\Statistics\Project\"/>
    </mc:Choice>
  </mc:AlternateContent>
  <xr:revisionPtr revIDLastSave="0" documentId="13_ncr:1_{24ECD898-5AE7-41AB-A4F7-137C4061ECF5}" xr6:coauthVersionLast="47" xr6:coauthVersionMax="47" xr10:uidLastSave="{00000000-0000-0000-0000-000000000000}"/>
  <bookViews>
    <workbookView xWindow="-98" yWindow="-98" windowWidth="28996" windowHeight="15675" activeTab="2" xr2:uid="{00000000-000D-0000-FFFF-FFFF00000000}"/>
  </bookViews>
  <sheets>
    <sheet name="MSFT" sheetId="1" r:id="rId1"/>
    <sheet name="Tesla" sheetId="2" r:id="rId2"/>
    <sheet name="Apple" sheetId="3" r:id="rId3"/>
    <sheet name="SP500" sheetId="4" r:id="rId4"/>
    <sheet name="combined" sheetId="5" r:id="rId5"/>
    <sheet name="MSFT VS SP500" sheetId="7" r:id="rId6"/>
    <sheet name="Tesla Vs SP500" sheetId="8" r:id="rId7"/>
    <sheet name="Apple Vs SP500" sheetId="9" r:id="rId8"/>
  </sheets>
  <definedNames>
    <definedName name="_xlnm._FilterDatabase" localSheetId="5" hidden="1">'MSFT VS SP500'!$D$2:$D$1280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9fYthg1ZrqMKzWRfESmhoXtKrAZyclYnsiEKQfG52LM="/>
    </ext>
  </extLst>
</workbook>
</file>

<file path=xl/calcChain.xml><?xml version="1.0" encoding="utf-8"?>
<calcChain xmlns="http://schemas.openxmlformats.org/spreadsheetml/2006/main">
  <c r="D22" i="5" l="1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M22" i="5"/>
  <c r="J22" i="5"/>
  <c r="P14" i="4" l="1"/>
  <c r="P14" i="3"/>
  <c r="P12" i="1"/>
  <c r="P13" i="2"/>
  <c r="R40" i="4"/>
  <c r="S40" i="4" s="1"/>
  <c r="M1279" i="4"/>
  <c r="N1279" i="4" s="1"/>
  <c r="M1278" i="4"/>
  <c r="N1278" i="4" s="1"/>
  <c r="N1277" i="4"/>
  <c r="M1277" i="4"/>
  <c r="M1276" i="4"/>
  <c r="N1276" i="4" s="1"/>
  <c r="N1275" i="4"/>
  <c r="M1275" i="4"/>
  <c r="N1274" i="4"/>
  <c r="M1274" i="4"/>
  <c r="M1273" i="4"/>
  <c r="N1273" i="4" s="1"/>
  <c r="M1272" i="4"/>
  <c r="N1272" i="4" s="1"/>
  <c r="N1271" i="4"/>
  <c r="M1271" i="4"/>
  <c r="M1270" i="4"/>
  <c r="N1270" i="4" s="1"/>
  <c r="N1269" i="4"/>
  <c r="M1269" i="4"/>
  <c r="N1268" i="4"/>
  <c r="M1268" i="4"/>
  <c r="M1267" i="4"/>
  <c r="N1267" i="4" s="1"/>
  <c r="M1266" i="4"/>
  <c r="N1266" i="4" s="1"/>
  <c r="N1265" i="4"/>
  <c r="M1265" i="4"/>
  <c r="M1264" i="4"/>
  <c r="N1264" i="4" s="1"/>
  <c r="N1263" i="4"/>
  <c r="M1263" i="4"/>
  <c r="N1262" i="4"/>
  <c r="M1262" i="4"/>
  <c r="M1261" i="4"/>
  <c r="N1261" i="4" s="1"/>
  <c r="M1260" i="4"/>
  <c r="N1260" i="4" s="1"/>
  <c r="N1259" i="4"/>
  <c r="M1259" i="4"/>
  <c r="M1258" i="4"/>
  <c r="N1258" i="4" s="1"/>
  <c r="N1257" i="4"/>
  <c r="M1257" i="4"/>
  <c r="N1256" i="4"/>
  <c r="M1256" i="4"/>
  <c r="M1255" i="4"/>
  <c r="N1255" i="4" s="1"/>
  <c r="M1254" i="4"/>
  <c r="N1254" i="4" s="1"/>
  <c r="N1253" i="4"/>
  <c r="M1253" i="4"/>
  <c r="M1252" i="4"/>
  <c r="N1252" i="4" s="1"/>
  <c r="N1251" i="4"/>
  <c r="M1251" i="4"/>
  <c r="N1250" i="4"/>
  <c r="M1250" i="4"/>
  <c r="M1249" i="4"/>
  <c r="N1249" i="4" s="1"/>
  <c r="M1248" i="4"/>
  <c r="N1248" i="4" s="1"/>
  <c r="N1247" i="4"/>
  <c r="M1247" i="4"/>
  <c r="M1246" i="4"/>
  <c r="N1246" i="4" s="1"/>
  <c r="N1245" i="4"/>
  <c r="M1245" i="4"/>
  <c r="N1244" i="4"/>
  <c r="M1244" i="4"/>
  <c r="M1243" i="4"/>
  <c r="N1243" i="4" s="1"/>
  <c r="M1242" i="4"/>
  <c r="N1242" i="4" s="1"/>
  <c r="N1241" i="4"/>
  <c r="M1241" i="4"/>
  <c r="N1240" i="4"/>
  <c r="M1240" i="4"/>
  <c r="N1239" i="4"/>
  <c r="M1239" i="4"/>
  <c r="N1238" i="4"/>
  <c r="M1238" i="4"/>
  <c r="M1237" i="4"/>
  <c r="N1237" i="4" s="1"/>
  <c r="M1236" i="4"/>
  <c r="N1236" i="4" s="1"/>
  <c r="N1235" i="4"/>
  <c r="M1235" i="4"/>
  <c r="N1234" i="4"/>
  <c r="M1234" i="4"/>
  <c r="N1233" i="4"/>
  <c r="M1233" i="4"/>
  <c r="N1232" i="4"/>
  <c r="M1232" i="4"/>
  <c r="M1231" i="4"/>
  <c r="N1231" i="4" s="1"/>
  <c r="M1230" i="4"/>
  <c r="N1230" i="4" s="1"/>
  <c r="N1229" i="4"/>
  <c r="M1229" i="4"/>
  <c r="N1228" i="4"/>
  <c r="M1228" i="4"/>
  <c r="N1227" i="4"/>
  <c r="M1227" i="4"/>
  <c r="N1226" i="4"/>
  <c r="M1226" i="4"/>
  <c r="M1225" i="4"/>
  <c r="N1225" i="4" s="1"/>
  <c r="M1224" i="4"/>
  <c r="N1224" i="4" s="1"/>
  <c r="N1223" i="4"/>
  <c r="M1223" i="4"/>
  <c r="N1222" i="4"/>
  <c r="M1222" i="4"/>
  <c r="N1221" i="4"/>
  <c r="M1221" i="4"/>
  <c r="N1220" i="4"/>
  <c r="M1220" i="4"/>
  <c r="M1219" i="4"/>
  <c r="N1219" i="4" s="1"/>
  <c r="R1249" i="4" s="1"/>
  <c r="S1249" i="4" s="1"/>
  <c r="M1218" i="4"/>
  <c r="N1218" i="4" s="1"/>
  <c r="N1217" i="4"/>
  <c r="M1217" i="4"/>
  <c r="N1216" i="4"/>
  <c r="M1216" i="4"/>
  <c r="N1215" i="4"/>
  <c r="M1215" i="4"/>
  <c r="N1214" i="4"/>
  <c r="M1214" i="4"/>
  <c r="M1213" i="4"/>
  <c r="N1213" i="4" s="1"/>
  <c r="M1212" i="4"/>
  <c r="N1212" i="4" s="1"/>
  <c r="N1211" i="4"/>
  <c r="M1211" i="4"/>
  <c r="N1210" i="4"/>
  <c r="M1210" i="4"/>
  <c r="N1209" i="4"/>
  <c r="M1209" i="4"/>
  <c r="N1208" i="4"/>
  <c r="M1208" i="4"/>
  <c r="M1207" i="4"/>
  <c r="N1207" i="4" s="1"/>
  <c r="M1206" i="4"/>
  <c r="N1206" i="4" s="1"/>
  <c r="N1205" i="4"/>
  <c r="M1205" i="4"/>
  <c r="N1204" i="4"/>
  <c r="M1204" i="4"/>
  <c r="N1203" i="4"/>
  <c r="M1203" i="4"/>
  <c r="N1202" i="4"/>
  <c r="M1202" i="4"/>
  <c r="M1201" i="4"/>
  <c r="N1201" i="4" s="1"/>
  <c r="M1200" i="4"/>
  <c r="N1200" i="4" s="1"/>
  <c r="N1199" i="4"/>
  <c r="M1199" i="4"/>
  <c r="N1198" i="4"/>
  <c r="M1198" i="4"/>
  <c r="N1197" i="4"/>
  <c r="M1197" i="4"/>
  <c r="N1196" i="4"/>
  <c r="M1196" i="4"/>
  <c r="M1195" i="4"/>
  <c r="N1195" i="4" s="1"/>
  <c r="M1194" i="4"/>
  <c r="N1194" i="4" s="1"/>
  <c r="N1193" i="4"/>
  <c r="M1193" i="4"/>
  <c r="N1192" i="4"/>
  <c r="M1192" i="4"/>
  <c r="N1191" i="4"/>
  <c r="M1191" i="4"/>
  <c r="N1190" i="4"/>
  <c r="M1190" i="4"/>
  <c r="M1189" i="4"/>
  <c r="N1189" i="4" s="1"/>
  <c r="M1188" i="4"/>
  <c r="N1188" i="4" s="1"/>
  <c r="N1187" i="4"/>
  <c r="M1187" i="4"/>
  <c r="N1186" i="4"/>
  <c r="M1186" i="4"/>
  <c r="N1185" i="4"/>
  <c r="M1185" i="4"/>
  <c r="N1184" i="4"/>
  <c r="M1184" i="4"/>
  <c r="M1183" i="4"/>
  <c r="N1183" i="4" s="1"/>
  <c r="M1182" i="4"/>
  <c r="N1182" i="4" s="1"/>
  <c r="N1181" i="4"/>
  <c r="M1181" i="4"/>
  <c r="N1180" i="4"/>
  <c r="M1180" i="4"/>
  <c r="N1179" i="4"/>
  <c r="M1179" i="4"/>
  <c r="N1178" i="4"/>
  <c r="M1178" i="4"/>
  <c r="M1177" i="4"/>
  <c r="N1177" i="4" s="1"/>
  <c r="M1176" i="4"/>
  <c r="N1176" i="4" s="1"/>
  <c r="N1175" i="4"/>
  <c r="M1175" i="4"/>
  <c r="N1174" i="4"/>
  <c r="M1174" i="4"/>
  <c r="N1173" i="4"/>
  <c r="M1173" i="4"/>
  <c r="N1172" i="4"/>
  <c r="M1172" i="4"/>
  <c r="M1171" i="4"/>
  <c r="N1171" i="4" s="1"/>
  <c r="M1170" i="4"/>
  <c r="N1170" i="4" s="1"/>
  <c r="N1169" i="4"/>
  <c r="M1169" i="4"/>
  <c r="N1168" i="4"/>
  <c r="M1168" i="4"/>
  <c r="N1167" i="4"/>
  <c r="M1167" i="4"/>
  <c r="N1166" i="4"/>
  <c r="M1166" i="4"/>
  <c r="M1165" i="4"/>
  <c r="N1165" i="4" s="1"/>
  <c r="M1164" i="4"/>
  <c r="N1164" i="4" s="1"/>
  <c r="N1163" i="4"/>
  <c r="M1163" i="4"/>
  <c r="N1162" i="4"/>
  <c r="M1162" i="4"/>
  <c r="N1161" i="4"/>
  <c r="M1161" i="4"/>
  <c r="N1160" i="4"/>
  <c r="M1160" i="4"/>
  <c r="M1159" i="4"/>
  <c r="N1159" i="4" s="1"/>
  <c r="M1158" i="4"/>
  <c r="N1158" i="4" s="1"/>
  <c r="N1157" i="4"/>
  <c r="M1157" i="4"/>
  <c r="N1156" i="4"/>
  <c r="M1156" i="4"/>
  <c r="N1155" i="4"/>
  <c r="M1155" i="4"/>
  <c r="N1154" i="4"/>
  <c r="M1154" i="4"/>
  <c r="M1153" i="4"/>
  <c r="N1153" i="4" s="1"/>
  <c r="M1152" i="4"/>
  <c r="N1152" i="4" s="1"/>
  <c r="N1151" i="4"/>
  <c r="M1151" i="4"/>
  <c r="N1150" i="4"/>
  <c r="M1150" i="4"/>
  <c r="N1149" i="4"/>
  <c r="M1149" i="4"/>
  <c r="N1148" i="4"/>
  <c r="M1148" i="4"/>
  <c r="M1147" i="4"/>
  <c r="N1147" i="4" s="1"/>
  <c r="M1146" i="4"/>
  <c r="N1146" i="4" s="1"/>
  <c r="N1145" i="4"/>
  <c r="M1145" i="4"/>
  <c r="N1144" i="4"/>
  <c r="M1144" i="4"/>
  <c r="N1143" i="4"/>
  <c r="M1143" i="4"/>
  <c r="N1142" i="4"/>
  <c r="M1142" i="4"/>
  <c r="M1141" i="4"/>
  <c r="N1141" i="4" s="1"/>
  <c r="M1140" i="4"/>
  <c r="N1140" i="4" s="1"/>
  <c r="N1139" i="4"/>
  <c r="M1139" i="4"/>
  <c r="N1138" i="4"/>
  <c r="M1138" i="4"/>
  <c r="N1137" i="4"/>
  <c r="M1137" i="4"/>
  <c r="N1136" i="4"/>
  <c r="M1136" i="4"/>
  <c r="M1135" i="4"/>
  <c r="N1135" i="4" s="1"/>
  <c r="M1134" i="4"/>
  <c r="N1134" i="4" s="1"/>
  <c r="N1133" i="4"/>
  <c r="M1133" i="4"/>
  <c r="N1132" i="4"/>
  <c r="M1132" i="4"/>
  <c r="N1131" i="4"/>
  <c r="M1131" i="4"/>
  <c r="N1130" i="4"/>
  <c r="M1130" i="4"/>
  <c r="M1129" i="4"/>
  <c r="N1129" i="4" s="1"/>
  <c r="M1128" i="4"/>
  <c r="N1128" i="4" s="1"/>
  <c r="N1127" i="4"/>
  <c r="M1127" i="4"/>
  <c r="N1126" i="4"/>
  <c r="M1126" i="4"/>
  <c r="N1125" i="4"/>
  <c r="M1125" i="4"/>
  <c r="N1124" i="4"/>
  <c r="M1124" i="4"/>
  <c r="M1123" i="4"/>
  <c r="N1123" i="4" s="1"/>
  <c r="M1122" i="4"/>
  <c r="N1122" i="4" s="1"/>
  <c r="N1121" i="4"/>
  <c r="M1121" i="4"/>
  <c r="N1120" i="4"/>
  <c r="M1120" i="4"/>
  <c r="N1119" i="4"/>
  <c r="M1119" i="4"/>
  <c r="N1118" i="4"/>
  <c r="M1118" i="4"/>
  <c r="M1117" i="4"/>
  <c r="N1117" i="4" s="1"/>
  <c r="M1116" i="4"/>
  <c r="N1116" i="4" s="1"/>
  <c r="N1115" i="4"/>
  <c r="M1115" i="4"/>
  <c r="N1114" i="4"/>
  <c r="M1114" i="4"/>
  <c r="N1113" i="4"/>
  <c r="M1113" i="4"/>
  <c r="N1112" i="4"/>
  <c r="M1112" i="4"/>
  <c r="M1111" i="4"/>
  <c r="N1111" i="4" s="1"/>
  <c r="M1110" i="4"/>
  <c r="N1110" i="4" s="1"/>
  <c r="N1109" i="4"/>
  <c r="M1109" i="4"/>
  <c r="N1108" i="4"/>
  <c r="M1108" i="4"/>
  <c r="N1107" i="4"/>
  <c r="M1107" i="4"/>
  <c r="N1106" i="4"/>
  <c r="M1106" i="4"/>
  <c r="M1105" i="4"/>
  <c r="N1105" i="4" s="1"/>
  <c r="M1104" i="4"/>
  <c r="N1104" i="4" s="1"/>
  <c r="N1103" i="4"/>
  <c r="M1103" i="4"/>
  <c r="N1102" i="4"/>
  <c r="M1102" i="4"/>
  <c r="N1101" i="4"/>
  <c r="M1101" i="4"/>
  <c r="N1100" i="4"/>
  <c r="M1100" i="4"/>
  <c r="M1099" i="4"/>
  <c r="N1099" i="4" s="1"/>
  <c r="M1098" i="4"/>
  <c r="N1098" i="4" s="1"/>
  <c r="N1097" i="4"/>
  <c r="M1097" i="4"/>
  <c r="N1096" i="4"/>
  <c r="M1096" i="4"/>
  <c r="N1095" i="4"/>
  <c r="M1095" i="4"/>
  <c r="N1094" i="4"/>
  <c r="M1094" i="4"/>
  <c r="M1093" i="4"/>
  <c r="N1093" i="4" s="1"/>
  <c r="M1092" i="4"/>
  <c r="N1092" i="4" s="1"/>
  <c r="N1091" i="4"/>
  <c r="M1091" i="4"/>
  <c r="N1090" i="4"/>
  <c r="M1090" i="4"/>
  <c r="N1089" i="4"/>
  <c r="M1089" i="4"/>
  <c r="N1088" i="4"/>
  <c r="M1088" i="4"/>
  <c r="M1087" i="4"/>
  <c r="N1087" i="4" s="1"/>
  <c r="M1086" i="4"/>
  <c r="N1086" i="4" s="1"/>
  <c r="N1085" i="4"/>
  <c r="M1085" i="4"/>
  <c r="N1084" i="4"/>
  <c r="M1084" i="4"/>
  <c r="N1083" i="4"/>
  <c r="M1083" i="4"/>
  <c r="N1082" i="4"/>
  <c r="M1082" i="4"/>
  <c r="M1081" i="4"/>
  <c r="N1081" i="4" s="1"/>
  <c r="M1080" i="4"/>
  <c r="N1080" i="4" s="1"/>
  <c r="N1079" i="4"/>
  <c r="M1079" i="4"/>
  <c r="N1078" i="4"/>
  <c r="M1078" i="4"/>
  <c r="N1077" i="4"/>
  <c r="M1077" i="4"/>
  <c r="N1076" i="4"/>
  <c r="M1076" i="4"/>
  <c r="M1075" i="4"/>
  <c r="N1075" i="4" s="1"/>
  <c r="M1074" i="4"/>
  <c r="N1074" i="4" s="1"/>
  <c r="N1073" i="4"/>
  <c r="M1073" i="4"/>
  <c r="N1072" i="4"/>
  <c r="M1072" i="4"/>
  <c r="N1071" i="4"/>
  <c r="M1071" i="4"/>
  <c r="N1070" i="4"/>
  <c r="M1070" i="4"/>
  <c r="M1069" i="4"/>
  <c r="N1069" i="4" s="1"/>
  <c r="M1068" i="4"/>
  <c r="N1068" i="4" s="1"/>
  <c r="N1067" i="4"/>
  <c r="M1067" i="4"/>
  <c r="N1066" i="4"/>
  <c r="M1066" i="4"/>
  <c r="N1065" i="4"/>
  <c r="M1065" i="4"/>
  <c r="N1064" i="4"/>
  <c r="M1064" i="4"/>
  <c r="M1063" i="4"/>
  <c r="N1063" i="4" s="1"/>
  <c r="M1062" i="4"/>
  <c r="N1062" i="4" s="1"/>
  <c r="N1061" i="4"/>
  <c r="M1061" i="4"/>
  <c r="N1060" i="4"/>
  <c r="M1060" i="4"/>
  <c r="N1059" i="4"/>
  <c r="M1059" i="4"/>
  <c r="N1058" i="4"/>
  <c r="M1058" i="4"/>
  <c r="M1057" i="4"/>
  <c r="N1057" i="4" s="1"/>
  <c r="M1056" i="4"/>
  <c r="N1056" i="4" s="1"/>
  <c r="N1055" i="4"/>
  <c r="M1055" i="4"/>
  <c r="N1054" i="4"/>
  <c r="M1054" i="4"/>
  <c r="N1053" i="4"/>
  <c r="M1053" i="4"/>
  <c r="N1052" i="4"/>
  <c r="M1052" i="4"/>
  <c r="M1051" i="4"/>
  <c r="N1051" i="4" s="1"/>
  <c r="M1050" i="4"/>
  <c r="N1050" i="4" s="1"/>
  <c r="N1049" i="4"/>
  <c r="M1049" i="4"/>
  <c r="N1048" i="4"/>
  <c r="M1048" i="4"/>
  <c r="N1047" i="4"/>
  <c r="M1047" i="4"/>
  <c r="N1046" i="4"/>
  <c r="M1046" i="4"/>
  <c r="M1045" i="4"/>
  <c r="N1045" i="4" s="1"/>
  <c r="M1044" i="4"/>
  <c r="N1044" i="4" s="1"/>
  <c r="N1043" i="4"/>
  <c r="M1043" i="4"/>
  <c r="N1042" i="4"/>
  <c r="M1042" i="4"/>
  <c r="N1041" i="4"/>
  <c r="M1041" i="4"/>
  <c r="N1040" i="4"/>
  <c r="M1040" i="4"/>
  <c r="M1039" i="4"/>
  <c r="N1039" i="4" s="1"/>
  <c r="M1038" i="4"/>
  <c r="N1038" i="4" s="1"/>
  <c r="N1037" i="4"/>
  <c r="M1037" i="4"/>
  <c r="N1036" i="4"/>
  <c r="M1036" i="4"/>
  <c r="N1035" i="4"/>
  <c r="M1035" i="4"/>
  <c r="N1034" i="4"/>
  <c r="M1034" i="4"/>
  <c r="M1033" i="4"/>
  <c r="N1033" i="4" s="1"/>
  <c r="M1032" i="4"/>
  <c r="N1032" i="4" s="1"/>
  <c r="N1031" i="4"/>
  <c r="M1031" i="4"/>
  <c r="N1030" i="4"/>
  <c r="M1030" i="4"/>
  <c r="N1029" i="4"/>
  <c r="M1029" i="4"/>
  <c r="N1028" i="4"/>
  <c r="M1028" i="4"/>
  <c r="M1027" i="4"/>
  <c r="N1027" i="4" s="1"/>
  <c r="M1026" i="4"/>
  <c r="N1026" i="4" s="1"/>
  <c r="N1025" i="4"/>
  <c r="M1025" i="4"/>
  <c r="N1024" i="4"/>
  <c r="M1024" i="4"/>
  <c r="N1023" i="4"/>
  <c r="M1023" i="4"/>
  <c r="N1022" i="4"/>
  <c r="M1022" i="4"/>
  <c r="M1021" i="4"/>
  <c r="N1021" i="4" s="1"/>
  <c r="M1020" i="4"/>
  <c r="N1020" i="4" s="1"/>
  <c r="N1019" i="4"/>
  <c r="M1019" i="4"/>
  <c r="N1018" i="4"/>
  <c r="M1018" i="4"/>
  <c r="N1017" i="4"/>
  <c r="M1017" i="4"/>
  <c r="N1016" i="4"/>
  <c r="M1016" i="4"/>
  <c r="M1015" i="4"/>
  <c r="N1015" i="4" s="1"/>
  <c r="M1014" i="4"/>
  <c r="N1014" i="4" s="1"/>
  <c r="N1013" i="4"/>
  <c r="M1013" i="4"/>
  <c r="N1012" i="4"/>
  <c r="M1012" i="4"/>
  <c r="N1011" i="4"/>
  <c r="M1011" i="4"/>
  <c r="N1010" i="4"/>
  <c r="M1010" i="4"/>
  <c r="M1009" i="4"/>
  <c r="N1009" i="4" s="1"/>
  <c r="M1008" i="4"/>
  <c r="N1008" i="4" s="1"/>
  <c r="N1007" i="4"/>
  <c r="M1007" i="4"/>
  <c r="N1006" i="4"/>
  <c r="M1006" i="4"/>
  <c r="N1005" i="4"/>
  <c r="M1005" i="4"/>
  <c r="N1004" i="4"/>
  <c r="M1004" i="4"/>
  <c r="M1003" i="4"/>
  <c r="N1003" i="4" s="1"/>
  <c r="M1002" i="4"/>
  <c r="N1002" i="4" s="1"/>
  <c r="N1001" i="4"/>
  <c r="M1001" i="4"/>
  <c r="N1000" i="4"/>
  <c r="M1000" i="4"/>
  <c r="N999" i="4"/>
  <c r="M999" i="4"/>
  <c r="N998" i="4"/>
  <c r="M998" i="4"/>
  <c r="M997" i="4"/>
  <c r="N997" i="4" s="1"/>
  <c r="M996" i="4"/>
  <c r="N996" i="4" s="1"/>
  <c r="N995" i="4"/>
  <c r="M995" i="4"/>
  <c r="N994" i="4"/>
  <c r="M994" i="4"/>
  <c r="N993" i="4"/>
  <c r="M993" i="4"/>
  <c r="N992" i="4"/>
  <c r="M992" i="4"/>
  <c r="M991" i="4"/>
  <c r="N991" i="4" s="1"/>
  <c r="M990" i="4"/>
  <c r="N990" i="4" s="1"/>
  <c r="N989" i="4"/>
  <c r="M989" i="4"/>
  <c r="N988" i="4"/>
  <c r="M988" i="4"/>
  <c r="M987" i="4"/>
  <c r="N987" i="4" s="1"/>
  <c r="N986" i="4"/>
  <c r="M986" i="4"/>
  <c r="M985" i="4"/>
  <c r="N985" i="4" s="1"/>
  <c r="M984" i="4"/>
  <c r="N984" i="4" s="1"/>
  <c r="N983" i="4"/>
  <c r="M983" i="4"/>
  <c r="N982" i="4"/>
  <c r="M982" i="4"/>
  <c r="N981" i="4"/>
  <c r="M981" i="4"/>
  <c r="M980" i="4"/>
  <c r="N980" i="4" s="1"/>
  <c r="M979" i="4"/>
  <c r="N979" i="4" s="1"/>
  <c r="M978" i="4"/>
  <c r="N978" i="4" s="1"/>
  <c r="N977" i="4"/>
  <c r="M977" i="4"/>
  <c r="N976" i="4"/>
  <c r="M976" i="4"/>
  <c r="N975" i="4"/>
  <c r="M975" i="4"/>
  <c r="N974" i="4"/>
  <c r="M974" i="4"/>
  <c r="M973" i="4"/>
  <c r="N973" i="4" s="1"/>
  <c r="M972" i="4"/>
  <c r="N972" i="4" s="1"/>
  <c r="N971" i="4"/>
  <c r="M971" i="4"/>
  <c r="N970" i="4"/>
  <c r="M970" i="4"/>
  <c r="N969" i="4"/>
  <c r="M969" i="4"/>
  <c r="N968" i="4"/>
  <c r="M968" i="4"/>
  <c r="M967" i="4"/>
  <c r="N967" i="4" s="1"/>
  <c r="M966" i="4"/>
  <c r="N966" i="4" s="1"/>
  <c r="N965" i="4"/>
  <c r="M965" i="4"/>
  <c r="N964" i="4"/>
  <c r="M964" i="4"/>
  <c r="N963" i="4"/>
  <c r="M963" i="4"/>
  <c r="N962" i="4"/>
  <c r="M962" i="4"/>
  <c r="M961" i="4"/>
  <c r="N961" i="4" s="1"/>
  <c r="M960" i="4"/>
  <c r="N960" i="4" s="1"/>
  <c r="N959" i="4"/>
  <c r="M959" i="4"/>
  <c r="N958" i="4"/>
  <c r="M958" i="4"/>
  <c r="N957" i="4"/>
  <c r="M957" i="4"/>
  <c r="N956" i="4"/>
  <c r="M956" i="4"/>
  <c r="M955" i="4"/>
  <c r="N955" i="4" s="1"/>
  <c r="M954" i="4"/>
  <c r="N954" i="4" s="1"/>
  <c r="N953" i="4"/>
  <c r="M953" i="4"/>
  <c r="N952" i="4"/>
  <c r="M952" i="4"/>
  <c r="M951" i="4"/>
  <c r="N951" i="4" s="1"/>
  <c r="N950" i="4"/>
  <c r="M950" i="4"/>
  <c r="M949" i="4"/>
  <c r="N949" i="4" s="1"/>
  <c r="M948" i="4"/>
  <c r="N948" i="4" s="1"/>
  <c r="N947" i="4"/>
  <c r="M947" i="4"/>
  <c r="N946" i="4"/>
  <c r="M946" i="4"/>
  <c r="N945" i="4"/>
  <c r="M945" i="4"/>
  <c r="M944" i="4"/>
  <c r="N944" i="4" s="1"/>
  <c r="M943" i="4"/>
  <c r="N943" i="4" s="1"/>
  <c r="M942" i="4"/>
  <c r="N942" i="4" s="1"/>
  <c r="N941" i="4"/>
  <c r="M941" i="4"/>
  <c r="N940" i="4"/>
  <c r="M940" i="4"/>
  <c r="N939" i="4"/>
  <c r="M939" i="4"/>
  <c r="N938" i="4"/>
  <c r="M938" i="4"/>
  <c r="M937" i="4"/>
  <c r="N937" i="4" s="1"/>
  <c r="M936" i="4"/>
  <c r="N936" i="4" s="1"/>
  <c r="N935" i="4"/>
  <c r="M935" i="4"/>
  <c r="N934" i="4"/>
  <c r="M934" i="4"/>
  <c r="N933" i="4"/>
  <c r="M933" i="4"/>
  <c r="N932" i="4"/>
  <c r="M932" i="4"/>
  <c r="M931" i="4"/>
  <c r="N931" i="4" s="1"/>
  <c r="M930" i="4"/>
  <c r="N930" i="4" s="1"/>
  <c r="N929" i="4"/>
  <c r="M929" i="4"/>
  <c r="N928" i="4"/>
  <c r="M928" i="4"/>
  <c r="N927" i="4"/>
  <c r="M927" i="4"/>
  <c r="N926" i="4"/>
  <c r="M926" i="4"/>
  <c r="M925" i="4"/>
  <c r="N925" i="4" s="1"/>
  <c r="M924" i="4"/>
  <c r="N924" i="4" s="1"/>
  <c r="N923" i="4"/>
  <c r="M923" i="4"/>
  <c r="N922" i="4"/>
  <c r="M922" i="4"/>
  <c r="N921" i="4"/>
  <c r="M921" i="4"/>
  <c r="N920" i="4"/>
  <c r="M920" i="4"/>
  <c r="M919" i="4"/>
  <c r="N919" i="4" s="1"/>
  <c r="M918" i="4"/>
  <c r="N918" i="4" s="1"/>
  <c r="N917" i="4"/>
  <c r="M917" i="4"/>
  <c r="N916" i="4"/>
  <c r="M916" i="4"/>
  <c r="M915" i="4"/>
  <c r="N915" i="4" s="1"/>
  <c r="N914" i="4"/>
  <c r="M914" i="4"/>
  <c r="M913" i="4"/>
  <c r="N913" i="4" s="1"/>
  <c r="M912" i="4"/>
  <c r="N912" i="4" s="1"/>
  <c r="N911" i="4"/>
  <c r="M911" i="4"/>
  <c r="N910" i="4"/>
  <c r="M910" i="4"/>
  <c r="N909" i="4"/>
  <c r="M909" i="4"/>
  <c r="M908" i="4"/>
  <c r="N908" i="4" s="1"/>
  <c r="M907" i="4"/>
  <c r="N907" i="4" s="1"/>
  <c r="M906" i="4"/>
  <c r="N906" i="4" s="1"/>
  <c r="N905" i="4"/>
  <c r="M905" i="4"/>
  <c r="N904" i="4"/>
  <c r="M904" i="4"/>
  <c r="N903" i="4"/>
  <c r="M903" i="4"/>
  <c r="N902" i="4"/>
  <c r="M902" i="4"/>
  <c r="M901" i="4"/>
  <c r="N901" i="4" s="1"/>
  <c r="M900" i="4"/>
  <c r="N900" i="4" s="1"/>
  <c r="N899" i="4"/>
  <c r="M899" i="4"/>
  <c r="N898" i="4"/>
  <c r="M898" i="4"/>
  <c r="N897" i="4"/>
  <c r="M897" i="4"/>
  <c r="N896" i="4"/>
  <c r="M896" i="4"/>
  <c r="M895" i="4"/>
  <c r="N895" i="4" s="1"/>
  <c r="M894" i="4"/>
  <c r="N894" i="4" s="1"/>
  <c r="N893" i="4"/>
  <c r="M893" i="4"/>
  <c r="N892" i="4"/>
  <c r="M892" i="4"/>
  <c r="N891" i="4"/>
  <c r="M891" i="4"/>
  <c r="N890" i="4"/>
  <c r="M890" i="4"/>
  <c r="M889" i="4"/>
  <c r="N889" i="4" s="1"/>
  <c r="M888" i="4"/>
  <c r="N888" i="4" s="1"/>
  <c r="N887" i="4"/>
  <c r="M887" i="4"/>
  <c r="N886" i="4"/>
  <c r="M886" i="4"/>
  <c r="N885" i="4"/>
  <c r="M885" i="4"/>
  <c r="N884" i="4"/>
  <c r="M884" i="4"/>
  <c r="M883" i="4"/>
  <c r="N883" i="4" s="1"/>
  <c r="M882" i="4"/>
  <c r="N882" i="4" s="1"/>
  <c r="N881" i="4"/>
  <c r="M881" i="4"/>
  <c r="N880" i="4"/>
  <c r="M880" i="4"/>
  <c r="M879" i="4"/>
  <c r="N879" i="4" s="1"/>
  <c r="N878" i="4"/>
  <c r="M878" i="4"/>
  <c r="M877" i="4"/>
  <c r="N877" i="4" s="1"/>
  <c r="M876" i="4"/>
  <c r="N876" i="4" s="1"/>
  <c r="N875" i="4"/>
  <c r="M875" i="4"/>
  <c r="N874" i="4"/>
  <c r="M874" i="4"/>
  <c r="N873" i="4"/>
  <c r="M873" i="4"/>
  <c r="M872" i="4"/>
  <c r="N872" i="4" s="1"/>
  <c r="M871" i="4"/>
  <c r="N871" i="4" s="1"/>
  <c r="M870" i="4"/>
  <c r="N870" i="4" s="1"/>
  <c r="N869" i="4"/>
  <c r="M869" i="4"/>
  <c r="N868" i="4"/>
  <c r="M868" i="4"/>
  <c r="N867" i="4"/>
  <c r="M867" i="4"/>
  <c r="N866" i="4"/>
  <c r="M866" i="4"/>
  <c r="M865" i="4"/>
  <c r="N865" i="4" s="1"/>
  <c r="M864" i="4"/>
  <c r="N864" i="4" s="1"/>
  <c r="N863" i="4"/>
  <c r="M863" i="4"/>
  <c r="N862" i="4"/>
  <c r="M862" i="4"/>
  <c r="N861" i="4"/>
  <c r="M861" i="4"/>
  <c r="N860" i="4"/>
  <c r="M860" i="4"/>
  <c r="M859" i="4"/>
  <c r="N859" i="4" s="1"/>
  <c r="M858" i="4"/>
  <c r="N858" i="4" s="1"/>
  <c r="N857" i="4"/>
  <c r="M857" i="4"/>
  <c r="N856" i="4"/>
  <c r="M856" i="4"/>
  <c r="N855" i="4"/>
  <c r="M855" i="4"/>
  <c r="N854" i="4"/>
  <c r="M854" i="4"/>
  <c r="M853" i="4"/>
  <c r="N853" i="4" s="1"/>
  <c r="M852" i="4"/>
  <c r="N852" i="4" s="1"/>
  <c r="N851" i="4"/>
  <c r="M851" i="4"/>
  <c r="N850" i="4"/>
  <c r="M850" i="4"/>
  <c r="N849" i="4"/>
  <c r="M849" i="4"/>
  <c r="N848" i="4"/>
  <c r="M848" i="4"/>
  <c r="M847" i="4"/>
  <c r="N847" i="4" s="1"/>
  <c r="M846" i="4"/>
  <c r="N846" i="4" s="1"/>
  <c r="N845" i="4"/>
  <c r="M845" i="4"/>
  <c r="N844" i="4"/>
  <c r="M844" i="4"/>
  <c r="M843" i="4"/>
  <c r="N843" i="4" s="1"/>
  <c r="N842" i="4"/>
  <c r="M842" i="4"/>
  <c r="M841" i="4"/>
  <c r="N841" i="4" s="1"/>
  <c r="M840" i="4"/>
  <c r="N840" i="4" s="1"/>
  <c r="N839" i="4"/>
  <c r="M839" i="4"/>
  <c r="N838" i="4"/>
  <c r="M838" i="4"/>
  <c r="N837" i="4"/>
  <c r="M837" i="4"/>
  <c r="M836" i="4"/>
  <c r="N836" i="4" s="1"/>
  <c r="M835" i="4"/>
  <c r="N835" i="4" s="1"/>
  <c r="M834" i="4"/>
  <c r="N834" i="4" s="1"/>
  <c r="N833" i="4"/>
  <c r="M833" i="4"/>
  <c r="N832" i="4"/>
  <c r="M832" i="4"/>
  <c r="N831" i="4"/>
  <c r="M831" i="4"/>
  <c r="N830" i="4"/>
  <c r="M830" i="4"/>
  <c r="M829" i="4"/>
  <c r="N829" i="4" s="1"/>
  <c r="M828" i="4"/>
  <c r="N828" i="4" s="1"/>
  <c r="N827" i="4"/>
  <c r="M827" i="4"/>
  <c r="N826" i="4"/>
  <c r="M826" i="4"/>
  <c r="N825" i="4"/>
  <c r="M825" i="4"/>
  <c r="N824" i="4"/>
  <c r="M824" i="4"/>
  <c r="M823" i="4"/>
  <c r="N823" i="4" s="1"/>
  <c r="M822" i="4"/>
  <c r="N822" i="4" s="1"/>
  <c r="N821" i="4"/>
  <c r="M821" i="4"/>
  <c r="N820" i="4"/>
  <c r="M820" i="4"/>
  <c r="N819" i="4"/>
  <c r="M819" i="4"/>
  <c r="N818" i="4"/>
  <c r="M818" i="4"/>
  <c r="M817" i="4"/>
  <c r="N817" i="4" s="1"/>
  <c r="M816" i="4"/>
  <c r="N816" i="4" s="1"/>
  <c r="N815" i="4"/>
  <c r="M815" i="4"/>
  <c r="M814" i="4"/>
  <c r="N814" i="4" s="1"/>
  <c r="N813" i="4"/>
  <c r="M813" i="4"/>
  <c r="N812" i="4"/>
  <c r="M812" i="4"/>
  <c r="M811" i="4"/>
  <c r="N811" i="4" s="1"/>
  <c r="M810" i="4"/>
  <c r="N810" i="4" s="1"/>
  <c r="N809" i="4"/>
  <c r="M809" i="4"/>
  <c r="N808" i="4"/>
  <c r="M808" i="4"/>
  <c r="M807" i="4"/>
  <c r="N807" i="4" s="1"/>
  <c r="N806" i="4"/>
  <c r="M806" i="4"/>
  <c r="M805" i="4"/>
  <c r="N805" i="4" s="1"/>
  <c r="M804" i="4"/>
  <c r="N804" i="4" s="1"/>
  <c r="N803" i="4"/>
  <c r="M803" i="4"/>
  <c r="N802" i="4"/>
  <c r="M802" i="4"/>
  <c r="N801" i="4"/>
  <c r="M801" i="4"/>
  <c r="M800" i="4"/>
  <c r="N800" i="4" s="1"/>
  <c r="M799" i="4"/>
  <c r="N799" i="4" s="1"/>
  <c r="M798" i="4"/>
  <c r="N798" i="4" s="1"/>
  <c r="N797" i="4"/>
  <c r="M797" i="4"/>
  <c r="N796" i="4"/>
  <c r="M796" i="4"/>
  <c r="N795" i="4"/>
  <c r="M795" i="4"/>
  <c r="N794" i="4"/>
  <c r="M794" i="4"/>
  <c r="M793" i="4"/>
  <c r="N793" i="4" s="1"/>
  <c r="M792" i="4"/>
  <c r="N792" i="4" s="1"/>
  <c r="N791" i="4"/>
  <c r="M791" i="4"/>
  <c r="N790" i="4"/>
  <c r="M790" i="4"/>
  <c r="N789" i="4"/>
  <c r="M789" i="4"/>
  <c r="N788" i="4"/>
  <c r="M788" i="4"/>
  <c r="M787" i="4"/>
  <c r="N787" i="4" s="1"/>
  <c r="M786" i="4"/>
  <c r="N786" i="4" s="1"/>
  <c r="M785" i="4"/>
  <c r="N785" i="4" s="1"/>
  <c r="N784" i="4"/>
  <c r="M784" i="4"/>
  <c r="N783" i="4"/>
  <c r="M783" i="4"/>
  <c r="N782" i="4"/>
  <c r="M782" i="4"/>
  <c r="M781" i="4"/>
  <c r="N781" i="4" s="1"/>
  <c r="M780" i="4"/>
  <c r="N780" i="4" s="1"/>
  <c r="N779" i="4"/>
  <c r="M779" i="4"/>
  <c r="M778" i="4"/>
  <c r="N778" i="4" s="1"/>
  <c r="N777" i="4"/>
  <c r="M777" i="4"/>
  <c r="N776" i="4"/>
  <c r="M776" i="4"/>
  <c r="M775" i="4"/>
  <c r="N775" i="4" s="1"/>
  <c r="M774" i="4"/>
  <c r="N774" i="4" s="1"/>
  <c r="N773" i="4"/>
  <c r="M773" i="4"/>
  <c r="N772" i="4"/>
  <c r="M772" i="4"/>
  <c r="M771" i="4"/>
  <c r="N771" i="4" s="1"/>
  <c r="N770" i="4"/>
  <c r="M770" i="4"/>
  <c r="N769" i="4"/>
  <c r="M769" i="4"/>
  <c r="N768" i="4"/>
  <c r="M768" i="4"/>
  <c r="N767" i="4"/>
  <c r="M767" i="4"/>
  <c r="N766" i="4"/>
  <c r="M766" i="4"/>
  <c r="M765" i="4"/>
  <c r="N765" i="4" s="1"/>
  <c r="N764" i="4"/>
  <c r="M764" i="4"/>
  <c r="N763" i="4"/>
  <c r="M763" i="4"/>
  <c r="N762" i="4"/>
  <c r="M762" i="4"/>
  <c r="N761" i="4"/>
  <c r="M761" i="4"/>
  <c r="N760" i="4"/>
  <c r="M760" i="4"/>
  <c r="M759" i="4"/>
  <c r="N759" i="4" s="1"/>
  <c r="N758" i="4"/>
  <c r="M758" i="4"/>
  <c r="N757" i="4"/>
  <c r="M757" i="4"/>
  <c r="N756" i="4"/>
  <c r="M756" i="4"/>
  <c r="N755" i="4"/>
  <c r="M755" i="4"/>
  <c r="N754" i="4"/>
  <c r="M754" i="4"/>
  <c r="M753" i="4"/>
  <c r="N753" i="4" s="1"/>
  <c r="N752" i="4"/>
  <c r="M752" i="4"/>
  <c r="N751" i="4"/>
  <c r="M751" i="4"/>
  <c r="N750" i="4"/>
  <c r="M750" i="4"/>
  <c r="N749" i="4"/>
  <c r="M749" i="4"/>
  <c r="N748" i="4"/>
  <c r="M748" i="4"/>
  <c r="M747" i="4"/>
  <c r="N747" i="4" s="1"/>
  <c r="N746" i="4"/>
  <c r="M746" i="4"/>
  <c r="N745" i="4"/>
  <c r="M745" i="4"/>
  <c r="N744" i="4"/>
  <c r="M744" i="4"/>
  <c r="N743" i="4"/>
  <c r="M743" i="4"/>
  <c r="N742" i="4"/>
  <c r="M742" i="4"/>
  <c r="M741" i="4"/>
  <c r="N741" i="4" s="1"/>
  <c r="N740" i="4"/>
  <c r="M740" i="4"/>
  <c r="N739" i="4"/>
  <c r="M739" i="4"/>
  <c r="N738" i="4"/>
  <c r="M738" i="4"/>
  <c r="N737" i="4"/>
  <c r="M737" i="4"/>
  <c r="N736" i="4"/>
  <c r="M736" i="4"/>
  <c r="M735" i="4"/>
  <c r="N735" i="4" s="1"/>
  <c r="N734" i="4"/>
  <c r="M734" i="4"/>
  <c r="N733" i="4"/>
  <c r="M733" i="4"/>
  <c r="N732" i="4"/>
  <c r="M732" i="4"/>
  <c r="N731" i="4"/>
  <c r="M731" i="4"/>
  <c r="N730" i="4"/>
  <c r="M730" i="4"/>
  <c r="M729" i="4"/>
  <c r="N729" i="4" s="1"/>
  <c r="N728" i="4"/>
  <c r="M728" i="4"/>
  <c r="N727" i="4"/>
  <c r="M727" i="4"/>
  <c r="N726" i="4"/>
  <c r="M726" i="4"/>
  <c r="N725" i="4"/>
  <c r="M725" i="4"/>
  <c r="N724" i="4"/>
  <c r="M724" i="4"/>
  <c r="M723" i="4"/>
  <c r="N723" i="4" s="1"/>
  <c r="N722" i="4"/>
  <c r="M722" i="4"/>
  <c r="N721" i="4"/>
  <c r="M721" i="4"/>
  <c r="N720" i="4"/>
  <c r="M720" i="4"/>
  <c r="N719" i="4"/>
  <c r="M719" i="4"/>
  <c r="N718" i="4"/>
  <c r="M718" i="4"/>
  <c r="M717" i="4"/>
  <c r="N717" i="4" s="1"/>
  <c r="N716" i="4"/>
  <c r="M716" i="4"/>
  <c r="N715" i="4"/>
  <c r="M715" i="4"/>
  <c r="N714" i="4"/>
  <c r="M714" i="4"/>
  <c r="N713" i="4"/>
  <c r="M713" i="4"/>
  <c r="N712" i="4"/>
  <c r="M712" i="4"/>
  <c r="M711" i="4"/>
  <c r="N711" i="4" s="1"/>
  <c r="N710" i="4"/>
  <c r="M710" i="4"/>
  <c r="N709" i="4"/>
  <c r="M709" i="4"/>
  <c r="N708" i="4"/>
  <c r="M708" i="4"/>
  <c r="N707" i="4"/>
  <c r="M707" i="4"/>
  <c r="N706" i="4"/>
  <c r="M706" i="4"/>
  <c r="M705" i="4"/>
  <c r="N705" i="4" s="1"/>
  <c r="N704" i="4"/>
  <c r="M704" i="4"/>
  <c r="N703" i="4"/>
  <c r="M703" i="4"/>
  <c r="N702" i="4"/>
  <c r="M702" i="4"/>
  <c r="N701" i="4"/>
  <c r="M701" i="4"/>
  <c r="N700" i="4"/>
  <c r="M700" i="4"/>
  <c r="M699" i="4"/>
  <c r="N699" i="4" s="1"/>
  <c r="N698" i="4"/>
  <c r="M698" i="4"/>
  <c r="N697" i="4"/>
  <c r="M697" i="4"/>
  <c r="N696" i="4"/>
  <c r="M696" i="4"/>
  <c r="N695" i="4"/>
  <c r="M695" i="4"/>
  <c r="N694" i="4"/>
  <c r="M694" i="4"/>
  <c r="M693" i="4"/>
  <c r="N693" i="4" s="1"/>
  <c r="N692" i="4"/>
  <c r="M692" i="4"/>
  <c r="N691" i="4"/>
  <c r="M691" i="4"/>
  <c r="N690" i="4"/>
  <c r="M690" i="4"/>
  <c r="N689" i="4"/>
  <c r="M689" i="4"/>
  <c r="N688" i="4"/>
  <c r="M688" i="4"/>
  <c r="M687" i="4"/>
  <c r="N687" i="4" s="1"/>
  <c r="N686" i="4"/>
  <c r="M686" i="4"/>
  <c r="N685" i="4"/>
  <c r="M685" i="4"/>
  <c r="N684" i="4"/>
  <c r="M684" i="4"/>
  <c r="N683" i="4"/>
  <c r="M683" i="4"/>
  <c r="N682" i="4"/>
  <c r="M682" i="4"/>
  <c r="M681" i="4"/>
  <c r="N681" i="4" s="1"/>
  <c r="N680" i="4"/>
  <c r="M680" i="4"/>
  <c r="N679" i="4"/>
  <c r="M679" i="4"/>
  <c r="N678" i="4"/>
  <c r="M678" i="4"/>
  <c r="N677" i="4"/>
  <c r="M677" i="4"/>
  <c r="N676" i="4"/>
  <c r="M676" i="4"/>
  <c r="M675" i="4"/>
  <c r="N675" i="4" s="1"/>
  <c r="N674" i="4"/>
  <c r="M674" i="4"/>
  <c r="N673" i="4"/>
  <c r="M673" i="4"/>
  <c r="N672" i="4"/>
  <c r="M672" i="4"/>
  <c r="N671" i="4"/>
  <c r="M671" i="4"/>
  <c r="N670" i="4"/>
  <c r="M670" i="4"/>
  <c r="M669" i="4"/>
  <c r="N669" i="4" s="1"/>
  <c r="N668" i="4"/>
  <c r="M668" i="4"/>
  <c r="N667" i="4"/>
  <c r="M667" i="4"/>
  <c r="N666" i="4"/>
  <c r="M666" i="4"/>
  <c r="N665" i="4"/>
  <c r="M665" i="4"/>
  <c r="N664" i="4"/>
  <c r="M664" i="4"/>
  <c r="M663" i="4"/>
  <c r="N663" i="4" s="1"/>
  <c r="N662" i="4"/>
  <c r="M662" i="4"/>
  <c r="N661" i="4"/>
  <c r="M661" i="4"/>
  <c r="N660" i="4"/>
  <c r="M660" i="4"/>
  <c r="N659" i="4"/>
  <c r="M659" i="4"/>
  <c r="N658" i="4"/>
  <c r="M658" i="4"/>
  <c r="M657" i="4"/>
  <c r="N657" i="4" s="1"/>
  <c r="N656" i="4"/>
  <c r="M656" i="4"/>
  <c r="N655" i="4"/>
  <c r="M655" i="4"/>
  <c r="N654" i="4"/>
  <c r="M654" i="4"/>
  <c r="N653" i="4"/>
  <c r="M653" i="4"/>
  <c r="N652" i="4"/>
  <c r="M652" i="4"/>
  <c r="M651" i="4"/>
  <c r="N651" i="4" s="1"/>
  <c r="N650" i="4"/>
  <c r="M650" i="4"/>
  <c r="N649" i="4"/>
  <c r="M649" i="4"/>
  <c r="N648" i="4"/>
  <c r="M648" i="4"/>
  <c r="N647" i="4"/>
  <c r="M647" i="4"/>
  <c r="N646" i="4"/>
  <c r="M646" i="4"/>
  <c r="M645" i="4"/>
  <c r="N645" i="4" s="1"/>
  <c r="N644" i="4"/>
  <c r="M644" i="4"/>
  <c r="N643" i="4"/>
  <c r="M643" i="4"/>
  <c r="N642" i="4"/>
  <c r="M642" i="4"/>
  <c r="N641" i="4"/>
  <c r="M641" i="4"/>
  <c r="N640" i="4"/>
  <c r="M640" i="4"/>
  <c r="M639" i="4"/>
  <c r="N639" i="4" s="1"/>
  <c r="N638" i="4"/>
  <c r="M638" i="4"/>
  <c r="N637" i="4"/>
  <c r="M637" i="4"/>
  <c r="N636" i="4"/>
  <c r="M636" i="4"/>
  <c r="N635" i="4"/>
  <c r="M635" i="4"/>
  <c r="N634" i="4"/>
  <c r="M634" i="4"/>
  <c r="M633" i="4"/>
  <c r="N633" i="4" s="1"/>
  <c r="N632" i="4"/>
  <c r="M632" i="4"/>
  <c r="N631" i="4"/>
  <c r="M631" i="4"/>
  <c r="N630" i="4"/>
  <c r="M630" i="4"/>
  <c r="N629" i="4"/>
  <c r="M629" i="4"/>
  <c r="N628" i="4"/>
  <c r="M628" i="4"/>
  <c r="M627" i="4"/>
  <c r="N627" i="4" s="1"/>
  <c r="N626" i="4"/>
  <c r="M626" i="4"/>
  <c r="N625" i="4"/>
  <c r="M625" i="4"/>
  <c r="N624" i="4"/>
  <c r="M624" i="4"/>
  <c r="N623" i="4"/>
  <c r="M623" i="4"/>
  <c r="N622" i="4"/>
  <c r="M622" i="4"/>
  <c r="M621" i="4"/>
  <c r="N621" i="4" s="1"/>
  <c r="N620" i="4"/>
  <c r="M620" i="4"/>
  <c r="N619" i="4"/>
  <c r="M619" i="4"/>
  <c r="N618" i="4"/>
  <c r="M618" i="4"/>
  <c r="N617" i="4"/>
  <c r="M617" i="4"/>
  <c r="N616" i="4"/>
  <c r="M616" i="4"/>
  <c r="M615" i="4"/>
  <c r="N615" i="4" s="1"/>
  <c r="N614" i="4"/>
  <c r="M614" i="4"/>
  <c r="N613" i="4"/>
  <c r="M613" i="4"/>
  <c r="N612" i="4"/>
  <c r="M612" i="4"/>
  <c r="N611" i="4"/>
  <c r="M611" i="4"/>
  <c r="N610" i="4"/>
  <c r="M610" i="4"/>
  <c r="M609" i="4"/>
  <c r="N609" i="4" s="1"/>
  <c r="N608" i="4"/>
  <c r="M608" i="4"/>
  <c r="N607" i="4"/>
  <c r="M607" i="4"/>
  <c r="N606" i="4"/>
  <c r="M606" i="4"/>
  <c r="N605" i="4"/>
  <c r="M605" i="4"/>
  <c r="N604" i="4"/>
  <c r="M604" i="4"/>
  <c r="M603" i="4"/>
  <c r="N603" i="4" s="1"/>
  <c r="N602" i="4"/>
  <c r="M602" i="4"/>
  <c r="N601" i="4"/>
  <c r="M601" i="4"/>
  <c r="N600" i="4"/>
  <c r="M600" i="4"/>
  <c r="N599" i="4"/>
  <c r="M599" i="4"/>
  <c r="N598" i="4"/>
  <c r="M598" i="4"/>
  <c r="M597" i="4"/>
  <c r="N597" i="4" s="1"/>
  <c r="N596" i="4"/>
  <c r="M596" i="4"/>
  <c r="N595" i="4"/>
  <c r="M595" i="4"/>
  <c r="N594" i="4"/>
  <c r="M594" i="4"/>
  <c r="N593" i="4"/>
  <c r="M593" i="4"/>
  <c r="N592" i="4"/>
  <c r="M592" i="4"/>
  <c r="M591" i="4"/>
  <c r="N591" i="4" s="1"/>
  <c r="N590" i="4"/>
  <c r="M590" i="4"/>
  <c r="N589" i="4"/>
  <c r="M589" i="4"/>
  <c r="N588" i="4"/>
  <c r="M588" i="4"/>
  <c r="N587" i="4"/>
  <c r="M587" i="4"/>
  <c r="N586" i="4"/>
  <c r="M586" i="4"/>
  <c r="M585" i="4"/>
  <c r="N585" i="4" s="1"/>
  <c r="N584" i="4"/>
  <c r="M584" i="4"/>
  <c r="N583" i="4"/>
  <c r="M583" i="4"/>
  <c r="N582" i="4"/>
  <c r="M582" i="4"/>
  <c r="N581" i="4"/>
  <c r="M581" i="4"/>
  <c r="N580" i="4"/>
  <c r="M580" i="4"/>
  <c r="M579" i="4"/>
  <c r="N579" i="4" s="1"/>
  <c r="N578" i="4"/>
  <c r="M578" i="4"/>
  <c r="N577" i="4"/>
  <c r="M577" i="4"/>
  <c r="N576" i="4"/>
  <c r="M576" i="4"/>
  <c r="N575" i="4"/>
  <c r="M575" i="4"/>
  <c r="N574" i="4"/>
  <c r="M574" i="4"/>
  <c r="M573" i="4"/>
  <c r="N573" i="4" s="1"/>
  <c r="N572" i="4"/>
  <c r="M572" i="4"/>
  <c r="N571" i="4"/>
  <c r="M571" i="4"/>
  <c r="N570" i="4"/>
  <c r="M570" i="4"/>
  <c r="N569" i="4"/>
  <c r="M569" i="4"/>
  <c r="N568" i="4"/>
  <c r="M568" i="4"/>
  <c r="M567" i="4"/>
  <c r="N567" i="4" s="1"/>
  <c r="N566" i="4"/>
  <c r="M566" i="4"/>
  <c r="N565" i="4"/>
  <c r="M565" i="4"/>
  <c r="N564" i="4"/>
  <c r="M564" i="4"/>
  <c r="N563" i="4"/>
  <c r="M563" i="4"/>
  <c r="N562" i="4"/>
  <c r="M562" i="4"/>
  <c r="M561" i="4"/>
  <c r="N561" i="4" s="1"/>
  <c r="N560" i="4"/>
  <c r="M560" i="4"/>
  <c r="N559" i="4"/>
  <c r="M559" i="4"/>
  <c r="N558" i="4"/>
  <c r="M558" i="4"/>
  <c r="N557" i="4"/>
  <c r="M557" i="4"/>
  <c r="N556" i="4"/>
  <c r="M556" i="4"/>
  <c r="M555" i="4"/>
  <c r="N555" i="4" s="1"/>
  <c r="N554" i="4"/>
  <c r="M554" i="4"/>
  <c r="N553" i="4"/>
  <c r="M553" i="4"/>
  <c r="N552" i="4"/>
  <c r="M552" i="4"/>
  <c r="N551" i="4"/>
  <c r="M551" i="4"/>
  <c r="N550" i="4"/>
  <c r="M550" i="4"/>
  <c r="M549" i="4"/>
  <c r="N549" i="4" s="1"/>
  <c r="N548" i="4"/>
  <c r="M548" i="4"/>
  <c r="N547" i="4"/>
  <c r="M547" i="4"/>
  <c r="N546" i="4"/>
  <c r="M546" i="4"/>
  <c r="N545" i="4"/>
  <c r="M545" i="4"/>
  <c r="N544" i="4"/>
  <c r="M544" i="4"/>
  <c r="M543" i="4"/>
  <c r="N543" i="4" s="1"/>
  <c r="N542" i="4"/>
  <c r="M542" i="4"/>
  <c r="N541" i="4"/>
  <c r="M541" i="4"/>
  <c r="N540" i="4"/>
  <c r="M540" i="4"/>
  <c r="N539" i="4"/>
  <c r="M539" i="4"/>
  <c r="N538" i="4"/>
  <c r="M538" i="4"/>
  <c r="M537" i="4"/>
  <c r="N537" i="4" s="1"/>
  <c r="N536" i="4"/>
  <c r="M536" i="4"/>
  <c r="N535" i="4"/>
  <c r="M535" i="4"/>
  <c r="N534" i="4"/>
  <c r="M534" i="4"/>
  <c r="N533" i="4"/>
  <c r="M533" i="4"/>
  <c r="N532" i="4"/>
  <c r="M532" i="4"/>
  <c r="M531" i="4"/>
  <c r="N531" i="4" s="1"/>
  <c r="N530" i="4"/>
  <c r="M530" i="4"/>
  <c r="N529" i="4"/>
  <c r="M529" i="4"/>
  <c r="N528" i="4"/>
  <c r="M528" i="4"/>
  <c r="N527" i="4"/>
  <c r="M527" i="4"/>
  <c r="N526" i="4"/>
  <c r="M526" i="4"/>
  <c r="M525" i="4"/>
  <c r="N525" i="4" s="1"/>
  <c r="N524" i="4"/>
  <c r="M524" i="4"/>
  <c r="N523" i="4"/>
  <c r="M523" i="4"/>
  <c r="N522" i="4"/>
  <c r="M522" i="4"/>
  <c r="N521" i="4"/>
  <c r="M521" i="4"/>
  <c r="N520" i="4"/>
  <c r="M520" i="4"/>
  <c r="M519" i="4"/>
  <c r="N519" i="4" s="1"/>
  <c r="N518" i="4"/>
  <c r="M518" i="4"/>
  <c r="N517" i="4"/>
  <c r="M517" i="4"/>
  <c r="N516" i="4"/>
  <c r="M516" i="4"/>
  <c r="N515" i="4"/>
  <c r="M515" i="4"/>
  <c r="N514" i="4"/>
  <c r="M514" i="4"/>
  <c r="M513" i="4"/>
  <c r="N513" i="4" s="1"/>
  <c r="N512" i="4"/>
  <c r="M512" i="4"/>
  <c r="N511" i="4"/>
  <c r="M511" i="4"/>
  <c r="N510" i="4"/>
  <c r="M510" i="4"/>
  <c r="N509" i="4"/>
  <c r="M509" i="4"/>
  <c r="N508" i="4"/>
  <c r="M508" i="4"/>
  <c r="M507" i="4"/>
  <c r="N507" i="4" s="1"/>
  <c r="N506" i="4"/>
  <c r="M506" i="4"/>
  <c r="N505" i="4"/>
  <c r="M505" i="4"/>
  <c r="N504" i="4"/>
  <c r="M504" i="4"/>
  <c r="N503" i="4"/>
  <c r="M503" i="4"/>
  <c r="N502" i="4"/>
  <c r="M502" i="4"/>
  <c r="M501" i="4"/>
  <c r="N501" i="4" s="1"/>
  <c r="N500" i="4"/>
  <c r="M500" i="4"/>
  <c r="N499" i="4"/>
  <c r="M499" i="4"/>
  <c r="N498" i="4"/>
  <c r="M498" i="4"/>
  <c r="N497" i="4"/>
  <c r="M497" i="4"/>
  <c r="N496" i="4"/>
  <c r="M496" i="4"/>
  <c r="M495" i="4"/>
  <c r="N495" i="4" s="1"/>
  <c r="N494" i="4"/>
  <c r="M494" i="4"/>
  <c r="N493" i="4"/>
  <c r="M493" i="4"/>
  <c r="N492" i="4"/>
  <c r="M492" i="4"/>
  <c r="N491" i="4"/>
  <c r="M491" i="4"/>
  <c r="N490" i="4"/>
  <c r="M490" i="4"/>
  <c r="M489" i="4"/>
  <c r="N489" i="4" s="1"/>
  <c r="N488" i="4"/>
  <c r="M488" i="4"/>
  <c r="N487" i="4"/>
  <c r="M487" i="4"/>
  <c r="N486" i="4"/>
  <c r="M486" i="4"/>
  <c r="N485" i="4"/>
  <c r="M485" i="4"/>
  <c r="N484" i="4"/>
  <c r="M484" i="4"/>
  <c r="M483" i="4"/>
  <c r="N483" i="4" s="1"/>
  <c r="N482" i="4"/>
  <c r="M482" i="4"/>
  <c r="N481" i="4"/>
  <c r="M481" i="4"/>
  <c r="N480" i="4"/>
  <c r="M480" i="4"/>
  <c r="N479" i="4"/>
  <c r="M479" i="4"/>
  <c r="N478" i="4"/>
  <c r="M478" i="4"/>
  <c r="M477" i="4"/>
  <c r="N477" i="4" s="1"/>
  <c r="N476" i="4"/>
  <c r="M476" i="4"/>
  <c r="N475" i="4"/>
  <c r="M475" i="4"/>
  <c r="N474" i="4"/>
  <c r="M474" i="4"/>
  <c r="N473" i="4"/>
  <c r="M473" i="4"/>
  <c r="N472" i="4"/>
  <c r="M472" i="4"/>
  <c r="M471" i="4"/>
  <c r="N471" i="4" s="1"/>
  <c r="N470" i="4"/>
  <c r="M470" i="4"/>
  <c r="N469" i="4"/>
  <c r="M469" i="4"/>
  <c r="N468" i="4"/>
  <c r="M468" i="4"/>
  <c r="N467" i="4"/>
  <c r="M467" i="4"/>
  <c r="N466" i="4"/>
  <c r="M466" i="4"/>
  <c r="M465" i="4"/>
  <c r="N465" i="4" s="1"/>
  <c r="N464" i="4"/>
  <c r="M464" i="4"/>
  <c r="N463" i="4"/>
  <c r="M463" i="4"/>
  <c r="N462" i="4"/>
  <c r="M462" i="4"/>
  <c r="N461" i="4"/>
  <c r="M461" i="4"/>
  <c r="N460" i="4"/>
  <c r="M460" i="4"/>
  <c r="M459" i="4"/>
  <c r="N459" i="4" s="1"/>
  <c r="N458" i="4"/>
  <c r="M458" i="4"/>
  <c r="N457" i="4"/>
  <c r="M457" i="4"/>
  <c r="N456" i="4"/>
  <c r="M456" i="4"/>
  <c r="N455" i="4"/>
  <c r="M455" i="4"/>
  <c r="N454" i="4"/>
  <c r="M454" i="4"/>
  <c r="M453" i="4"/>
  <c r="N453" i="4" s="1"/>
  <c r="N452" i="4"/>
  <c r="M452" i="4"/>
  <c r="N451" i="4"/>
  <c r="M451" i="4"/>
  <c r="N450" i="4"/>
  <c r="M450" i="4"/>
  <c r="N449" i="4"/>
  <c r="M449" i="4"/>
  <c r="N448" i="4"/>
  <c r="M448" i="4"/>
  <c r="N447" i="4"/>
  <c r="M447" i="4"/>
  <c r="N446" i="4"/>
  <c r="M446" i="4"/>
  <c r="N445" i="4"/>
  <c r="M445" i="4"/>
  <c r="N444" i="4"/>
  <c r="M444" i="4"/>
  <c r="N443" i="4"/>
  <c r="M443" i="4"/>
  <c r="N442" i="4"/>
  <c r="M442" i="4"/>
  <c r="N441" i="4"/>
  <c r="M441" i="4"/>
  <c r="N440" i="4"/>
  <c r="M440" i="4"/>
  <c r="N439" i="4"/>
  <c r="M439" i="4"/>
  <c r="N438" i="4"/>
  <c r="M438" i="4"/>
  <c r="N437" i="4"/>
  <c r="M437" i="4"/>
  <c r="N436" i="4"/>
  <c r="M436" i="4"/>
  <c r="N435" i="4"/>
  <c r="M435" i="4"/>
  <c r="N434" i="4"/>
  <c r="M434" i="4"/>
  <c r="N433" i="4"/>
  <c r="M433" i="4"/>
  <c r="N432" i="4"/>
  <c r="M432" i="4"/>
  <c r="N431" i="4"/>
  <c r="M431" i="4"/>
  <c r="N430" i="4"/>
  <c r="M430" i="4"/>
  <c r="N429" i="4"/>
  <c r="M429" i="4"/>
  <c r="N428" i="4"/>
  <c r="M428" i="4"/>
  <c r="N427" i="4"/>
  <c r="M427" i="4"/>
  <c r="N426" i="4"/>
  <c r="M426" i="4"/>
  <c r="N425" i="4"/>
  <c r="M425" i="4"/>
  <c r="N424" i="4"/>
  <c r="M424" i="4"/>
  <c r="N423" i="4"/>
  <c r="M423" i="4"/>
  <c r="N422" i="4"/>
  <c r="M422" i="4"/>
  <c r="N421" i="4"/>
  <c r="M421" i="4"/>
  <c r="N420" i="4"/>
  <c r="M420" i="4"/>
  <c r="N419" i="4"/>
  <c r="M419" i="4"/>
  <c r="N418" i="4"/>
  <c r="M418" i="4"/>
  <c r="N417" i="4"/>
  <c r="M417" i="4"/>
  <c r="N416" i="4"/>
  <c r="M416" i="4"/>
  <c r="N415" i="4"/>
  <c r="M415" i="4"/>
  <c r="N414" i="4"/>
  <c r="M414" i="4"/>
  <c r="N413" i="4"/>
  <c r="M413" i="4"/>
  <c r="N412" i="4"/>
  <c r="M412" i="4"/>
  <c r="N411" i="4"/>
  <c r="M411" i="4"/>
  <c r="N410" i="4"/>
  <c r="M410" i="4"/>
  <c r="N409" i="4"/>
  <c r="M409" i="4"/>
  <c r="N408" i="4"/>
  <c r="M408" i="4"/>
  <c r="N407" i="4"/>
  <c r="M407" i="4"/>
  <c r="N406" i="4"/>
  <c r="M406" i="4"/>
  <c r="N405" i="4"/>
  <c r="M405" i="4"/>
  <c r="N404" i="4"/>
  <c r="M404" i="4"/>
  <c r="N403" i="4"/>
  <c r="M403" i="4"/>
  <c r="N402" i="4"/>
  <c r="M402" i="4"/>
  <c r="N401" i="4"/>
  <c r="M401" i="4"/>
  <c r="N400" i="4"/>
  <c r="M400" i="4"/>
  <c r="N399" i="4"/>
  <c r="M399" i="4"/>
  <c r="N398" i="4"/>
  <c r="M398" i="4"/>
  <c r="N397" i="4"/>
  <c r="M397" i="4"/>
  <c r="N396" i="4"/>
  <c r="M396" i="4"/>
  <c r="N395" i="4"/>
  <c r="M395" i="4"/>
  <c r="N394" i="4"/>
  <c r="M394" i="4"/>
  <c r="N393" i="4"/>
  <c r="M393" i="4"/>
  <c r="N392" i="4"/>
  <c r="M392" i="4"/>
  <c r="N391" i="4"/>
  <c r="M391" i="4"/>
  <c r="N390" i="4"/>
  <c r="M390" i="4"/>
  <c r="N389" i="4"/>
  <c r="M389" i="4"/>
  <c r="N388" i="4"/>
  <c r="M388" i="4"/>
  <c r="N387" i="4"/>
  <c r="M387" i="4"/>
  <c r="N386" i="4"/>
  <c r="M386" i="4"/>
  <c r="N385" i="4"/>
  <c r="M385" i="4"/>
  <c r="N384" i="4"/>
  <c r="M384" i="4"/>
  <c r="N383" i="4"/>
  <c r="M383" i="4"/>
  <c r="N382" i="4"/>
  <c r="M382" i="4"/>
  <c r="N381" i="4"/>
  <c r="M381" i="4"/>
  <c r="N380" i="4"/>
  <c r="M380" i="4"/>
  <c r="N379" i="4"/>
  <c r="M379" i="4"/>
  <c r="N378" i="4"/>
  <c r="M378" i="4"/>
  <c r="N377" i="4"/>
  <c r="M377" i="4"/>
  <c r="N376" i="4"/>
  <c r="M376" i="4"/>
  <c r="N375" i="4"/>
  <c r="M375" i="4"/>
  <c r="N374" i="4"/>
  <c r="M374" i="4"/>
  <c r="N373" i="4"/>
  <c r="M373" i="4"/>
  <c r="N372" i="4"/>
  <c r="M372" i="4"/>
  <c r="N371" i="4"/>
  <c r="M371" i="4"/>
  <c r="N370" i="4"/>
  <c r="M370" i="4"/>
  <c r="N369" i="4"/>
  <c r="M369" i="4"/>
  <c r="N368" i="4"/>
  <c r="M368" i="4"/>
  <c r="N367" i="4"/>
  <c r="M367" i="4"/>
  <c r="N366" i="4"/>
  <c r="M366" i="4"/>
  <c r="N365" i="4"/>
  <c r="M365" i="4"/>
  <c r="N364" i="4"/>
  <c r="M364" i="4"/>
  <c r="N363" i="4"/>
  <c r="M363" i="4"/>
  <c r="N362" i="4"/>
  <c r="M362" i="4"/>
  <c r="N361" i="4"/>
  <c r="M361" i="4"/>
  <c r="N360" i="4"/>
  <c r="M360" i="4"/>
  <c r="N359" i="4"/>
  <c r="M359" i="4"/>
  <c r="N358" i="4"/>
  <c r="M358" i="4"/>
  <c r="N357" i="4"/>
  <c r="M357" i="4"/>
  <c r="N356" i="4"/>
  <c r="M356" i="4"/>
  <c r="N355" i="4"/>
  <c r="M355" i="4"/>
  <c r="N354" i="4"/>
  <c r="M354" i="4"/>
  <c r="N353" i="4"/>
  <c r="M353" i="4"/>
  <c r="N352" i="4"/>
  <c r="M352" i="4"/>
  <c r="N351" i="4"/>
  <c r="M351" i="4"/>
  <c r="N350" i="4"/>
  <c r="M350" i="4"/>
  <c r="N349" i="4"/>
  <c r="M349" i="4"/>
  <c r="N348" i="4"/>
  <c r="M348" i="4"/>
  <c r="N347" i="4"/>
  <c r="M347" i="4"/>
  <c r="N346" i="4"/>
  <c r="M346" i="4"/>
  <c r="N345" i="4"/>
  <c r="M345" i="4"/>
  <c r="N344" i="4"/>
  <c r="M344" i="4"/>
  <c r="N343" i="4"/>
  <c r="M343" i="4"/>
  <c r="N342" i="4"/>
  <c r="M342" i="4"/>
  <c r="N341" i="4"/>
  <c r="M341" i="4"/>
  <c r="N340" i="4"/>
  <c r="M340" i="4"/>
  <c r="N339" i="4"/>
  <c r="M339" i="4"/>
  <c r="N338" i="4"/>
  <c r="M338" i="4"/>
  <c r="N337" i="4"/>
  <c r="M337" i="4"/>
  <c r="N336" i="4"/>
  <c r="M336" i="4"/>
  <c r="N335" i="4"/>
  <c r="M335" i="4"/>
  <c r="N334" i="4"/>
  <c r="M334" i="4"/>
  <c r="N333" i="4"/>
  <c r="M333" i="4"/>
  <c r="N332" i="4"/>
  <c r="M332" i="4"/>
  <c r="N331" i="4"/>
  <c r="M331" i="4"/>
  <c r="N330" i="4"/>
  <c r="M330" i="4"/>
  <c r="N329" i="4"/>
  <c r="M329" i="4"/>
  <c r="N328" i="4"/>
  <c r="M328" i="4"/>
  <c r="N327" i="4"/>
  <c r="M327" i="4"/>
  <c r="N326" i="4"/>
  <c r="M326" i="4"/>
  <c r="N325" i="4"/>
  <c r="M325" i="4"/>
  <c r="N324" i="4"/>
  <c r="M324" i="4"/>
  <c r="N323" i="4"/>
  <c r="M323" i="4"/>
  <c r="N322" i="4"/>
  <c r="M322" i="4"/>
  <c r="N321" i="4"/>
  <c r="M321" i="4"/>
  <c r="N320" i="4"/>
  <c r="M320" i="4"/>
  <c r="N319" i="4"/>
  <c r="M319" i="4"/>
  <c r="N318" i="4"/>
  <c r="M318" i="4"/>
  <c r="N317" i="4"/>
  <c r="M317" i="4"/>
  <c r="N316" i="4"/>
  <c r="M316" i="4"/>
  <c r="N315" i="4"/>
  <c r="M315" i="4"/>
  <c r="N314" i="4"/>
  <c r="M314" i="4"/>
  <c r="N313" i="4"/>
  <c r="M313" i="4"/>
  <c r="N312" i="4"/>
  <c r="M312" i="4"/>
  <c r="N311" i="4"/>
  <c r="M311" i="4"/>
  <c r="N310" i="4"/>
  <c r="M310" i="4"/>
  <c r="N309" i="4"/>
  <c r="M309" i="4"/>
  <c r="N308" i="4"/>
  <c r="M308" i="4"/>
  <c r="N307" i="4"/>
  <c r="M307" i="4"/>
  <c r="N306" i="4"/>
  <c r="M306" i="4"/>
  <c r="N305" i="4"/>
  <c r="M305" i="4"/>
  <c r="N304" i="4"/>
  <c r="M304" i="4"/>
  <c r="N303" i="4"/>
  <c r="M303" i="4"/>
  <c r="N302" i="4"/>
  <c r="M302" i="4"/>
  <c r="N301" i="4"/>
  <c r="M301" i="4"/>
  <c r="N300" i="4"/>
  <c r="M300" i="4"/>
  <c r="N299" i="4"/>
  <c r="M299" i="4"/>
  <c r="N298" i="4"/>
  <c r="M298" i="4"/>
  <c r="N297" i="4"/>
  <c r="M297" i="4"/>
  <c r="N296" i="4"/>
  <c r="M296" i="4"/>
  <c r="N295" i="4"/>
  <c r="M295" i="4"/>
  <c r="N294" i="4"/>
  <c r="M294" i="4"/>
  <c r="N293" i="4"/>
  <c r="M293" i="4"/>
  <c r="N292" i="4"/>
  <c r="M292" i="4"/>
  <c r="N291" i="4"/>
  <c r="M291" i="4"/>
  <c r="N290" i="4"/>
  <c r="M290" i="4"/>
  <c r="N289" i="4"/>
  <c r="M289" i="4"/>
  <c r="N288" i="4"/>
  <c r="M288" i="4"/>
  <c r="N287" i="4"/>
  <c r="M287" i="4"/>
  <c r="N286" i="4"/>
  <c r="M286" i="4"/>
  <c r="N285" i="4"/>
  <c r="M285" i="4"/>
  <c r="N284" i="4"/>
  <c r="M284" i="4"/>
  <c r="N283" i="4"/>
  <c r="M283" i="4"/>
  <c r="N282" i="4"/>
  <c r="M282" i="4"/>
  <c r="N281" i="4"/>
  <c r="M281" i="4"/>
  <c r="N280" i="4"/>
  <c r="M280" i="4"/>
  <c r="N279" i="4"/>
  <c r="M279" i="4"/>
  <c r="N278" i="4"/>
  <c r="M278" i="4"/>
  <c r="N277" i="4"/>
  <c r="M277" i="4"/>
  <c r="N276" i="4"/>
  <c r="M276" i="4"/>
  <c r="N275" i="4"/>
  <c r="M275" i="4"/>
  <c r="N274" i="4"/>
  <c r="M274" i="4"/>
  <c r="N273" i="4"/>
  <c r="M273" i="4"/>
  <c r="N272" i="4"/>
  <c r="M272" i="4"/>
  <c r="N271" i="4"/>
  <c r="M271" i="4"/>
  <c r="N270" i="4"/>
  <c r="M270" i="4"/>
  <c r="N269" i="4"/>
  <c r="M269" i="4"/>
  <c r="N268" i="4"/>
  <c r="M268" i="4"/>
  <c r="N267" i="4"/>
  <c r="M267" i="4"/>
  <c r="N266" i="4"/>
  <c r="M266" i="4"/>
  <c r="N265" i="4"/>
  <c r="M265" i="4"/>
  <c r="N264" i="4"/>
  <c r="M264" i="4"/>
  <c r="N263" i="4"/>
  <c r="M263" i="4"/>
  <c r="N262" i="4"/>
  <c r="M262" i="4"/>
  <c r="N261" i="4"/>
  <c r="M261" i="4"/>
  <c r="N260" i="4"/>
  <c r="M260" i="4"/>
  <c r="N259" i="4"/>
  <c r="M259" i="4"/>
  <c r="N258" i="4"/>
  <c r="M258" i="4"/>
  <c r="N257" i="4"/>
  <c r="M257" i="4"/>
  <c r="N256" i="4"/>
  <c r="M256" i="4"/>
  <c r="N255" i="4"/>
  <c r="M255" i="4"/>
  <c r="N254" i="4"/>
  <c r="M254" i="4"/>
  <c r="N253" i="4"/>
  <c r="M253" i="4"/>
  <c r="N252" i="4"/>
  <c r="M252" i="4"/>
  <c r="N251" i="4"/>
  <c r="M251" i="4"/>
  <c r="N250" i="4"/>
  <c r="M250" i="4"/>
  <c r="N249" i="4"/>
  <c r="M249" i="4"/>
  <c r="N248" i="4"/>
  <c r="M248" i="4"/>
  <c r="N247" i="4"/>
  <c r="M247" i="4"/>
  <c r="N246" i="4"/>
  <c r="M246" i="4"/>
  <c r="N245" i="4"/>
  <c r="M245" i="4"/>
  <c r="N244" i="4"/>
  <c r="M244" i="4"/>
  <c r="N243" i="4"/>
  <c r="M243" i="4"/>
  <c r="N242" i="4"/>
  <c r="M242" i="4"/>
  <c r="N241" i="4"/>
  <c r="M241" i="4"/>
  <c r="N240" i="4"/>
  <c r="M240" i="4"/>
  <c r="N239" i="4"/>
  <c r="M239" i="4"/>
  <c r="N238" i="4"/>
  <c r="M238" i="4"/>
  <c r="N237" i="4"/>
  <c r="M237" i="4"/>
  <c r="N236" i="4"/>
  <c r="M236" i="4"/>
  <c r="N235" i="4"/>
  <c r="M235" i="4"/>
  <c r="N234" i="4"/>
  <c r="M234" i="4"/>
  <c r="N233" i="4"/>
  <c r="M233" i="4"/>
  <c r="N232" i="4"/>
  <c r="M232" i="4"/>
  <c r="N231" i="4"/>
  <c r="M231" i="4"/>
  <c r="N230" i="4"/>
  <c r="M230" i="4"/>
  <c r="N229" i="4"/>
  <c r="M229" i="4"/>
  <c r="N228" i="4"/>
  <c r="M228" i="4"/>
  <c r="N227" i="4"/>
  <c r="M227" i="4"/>
  <c r="N226" i="4"/>
  <c r="M226" i="4"/>
  <c r="N225" i="4"/>
  <c r="M225" i="4"/>
  <c r="N224" i="4"/>
  <c r="M224" i="4"/>
  <c r="N223" i="4"/>
  <c r="M223" i="4"/>
  <c r="N222" i="4"/>
  <c r="M222" i="4"/>
  <c r="N221" i="4"/>
  <c r="M221" i="4"/>
  <c r="N220" i="4"/>
  <c r="M220" i="4"/>
  <c r="N219" i="4"/>
  <c r="M219" i="4"/>
  <c r="N218" i="4"/>
  <c r="M218" i="4"/>
  <c r="N217" i="4"/>
  <c r="M217" i="4"/>
  <c r="N216" i="4"/>
  <c r="M216" i="4"/>
  <c r="N215" i="4"/>
  <c r="M215" i="4"/>
  <c r="N214" i="4"/>
  <c r="M214" i="4"/>
  <c r="N213" i="4"/>
  <c r="M213" i="4"/>
  <c r="N212" i="4"/>
  <c r="M212" i="4"/>
  <c r="N211" i="4"/>
  <c r="M211" i="4"/>
  <c r="N210" i="4"/>
  <c r="M210" i="4"/>
  <c r="N209" i="4"/>
  <c r="M209" i="4"/>
  <c r="N208" i="4"/>
  <c r="M208" i="4"/>
  <c r="N207" i="4"/>
  <c r="M207" i="4"/>
  <c r="N206" i="4"/>
  <c r="M206" i="4"/>
  <c r="N205" i="4"/>
  <c r="M205" i="4"/>
  <c r="N204" i="4"/>
  <c r="M204" i="4"/>
  <c r="N203" i="4"/>
  <c r="M203" i="4"/>
  <c r="N202" i="4"/>
  <c r="M202" i="4"/>
  <c r="N201" i="4"/>
  <c r="M201" i="4"/>
  <c r="N200" i="4"/>
  <c r="M200" i="4"/>
  <c r="N199" i="4"/>
  <c r="M199" i="4"/>
  <c r="N198" i="4"/>
  <c r="M198" i="4"/>
  <c r="N197" i="4"/>
  <c r="M197" i="4"/>
  <c r="N196" i="4"/>
  <c r="M196" i="4"/>
  <c r="N195" i="4"/>
  <c r="M195" i="4"/>
  <c r="N194" i="4"/>
  <c r="M194" i="4"/>
  <c r="N193" i="4"/>
  <c r="M193" i="4"/>
  <c r="N192" i="4"/>
  <c r="M192" i="4"/>
  <c r="N191" i="4"/>
  <c r="M191" i="4"/>
  <c r="N190" i="4"/>
  <c r="M190" i="4"/>
  <c r="N189" i="4"/>
  <c r="M189" i="4"/>
  <c r="N188" i="4"/>
  <c r="M188" i="4"/>
  <c r="N187" i="4"/>
  <c r="M187" i="4"/>
  <c r="N186" i="4"/>
  <c r="M186" i="4"/>
  <c r="N185" i="4"/>
  <c r="M185" i="4"/>
  <c r="N184" i="4"/>
  <c r="M184" i="4"/>
  <c r="N183" i="4"/>
  <c r="M183" i="4"/>
  <c r="N182" i="4"/>
  <c r="M182" i="4"/>
  <c r="N181" i="4"/>
  <c r="M181" i="4"/>
  <c r="N180" i="4"/>
  <c r="M180" i="4"/>
  <c r="N179" i="4"/>
  <c r="M179" i="4"/>
  <c r="N178" i="4"/>
  <c r="M178" i="4"/>
  <c r="N177" i="4"/>
  <c r="M177" i="4"/>
  <c r="N176" i="4"/>
  <c r="M176" i="4"/>
  <c r="N175" i="4"/>
  <c r="M175" i="4"/>
  <c r="N174" i="4"/>
  <c r="M174" i="4"/>
  <c r="N173" i="4"/>
  <c r="M173" i="4"/>
  <c r="N172" i="4"/>
  <c r="M172" i="4"/>
  <c r="N171" i="4"/>
  <c r="M171" i="4"/>
  <c r="N170" i="4"/>
  <c r="M170" i="4"/>
  <c r="N169" i="4"/>
  <c r="M169" i="4"/>
  <c r="N168" i="4"/>
  <c r="M168" i="4"/>
  <c r="N167" i="4"/>
  <c r="M167" i="4"/>
  <c r="N166" i="4"/>
  <c r="M166" i="4"/>
  <c r="N165" i="4"/>
  <c r="M165" i="4"/>
  <c r="N164" i="4"/>
  <c r="M164" i="4"/>
  <c r="N163" i="4"/>
  <c r="M163" i="4"/>
  <c r="N162" i="4"/>
  <c r="M162" i="4"/>
  <c r="N161" i="4"/>
  <c r="M161" i="4"/>
  <c r="N160" i="4"/>
  <c r="M160" i="4"/>
  <c r="N159" i="4"/>
  <c r="M159" i="4"/>
  <c r="N158" i="4"/>
  <c r="M158" i="4"/>
  <c r="N157" i="4"/>
  <c r="M157" i="4"/>
  <c r="N156" i="4"/>
  <c r="M156" i="4"/>
  <c r="N155" i="4"/>
  <c r="M155" i="4"/>
  <c r="N154" i="4"/>
  <c r="M154" i="4"/>
  <c r="N153" i="4"/>
  <c r="M153" i="4"/>
  <c r="N152" i="4"/>
  <c r="M152" i="4"/>
  <c r="N151" i="4"/>
  <c r="M151" i="4"/>
  <c r="N150" i="4"/>
  <c r="M150" i="4"/>
  <c r="N149" i="4"/>
  <c r="M149" i="4"/>
  <c r="N148" i="4"/>
  <c r="M148" i="4"/>
  <c r="N147" i="4"/>
  <c r="M147" i="4"/>
  <c r="N146" i="4"/>
  <c r="M146" i="4"/>
  <c r="N145" i="4"/>
  <c r="M145" i="4"/>
  <c r="N144" i="4"/>
  <c r="M144" i="4"/>
  <c r="N143" i="4"/>
  <c r="M143" i="4"/>
  <c r="N142" i="4"/>
  <c r="M142" i="4"/>
  <c r="N141" i="4"/>
  <c r="M141" i="4"/>
  <c r="N140" i="4"/>
  <c r="M140" i="4"/>
  <c r="N139" i="4"/>
  <c r="M139" i="4"/>
  <c r="N138" i="4"/>
  <c r="M138" i="4"/>
  <c r="N137" i="4"/>
  <c r="M137" i="4"/>
  <c r="N136" i="4"/>
  <c r="M136" i="4"/>
  <c r="N135" i="4"/>
  <c r="M135" i="4"/>
  <c r="N134" i="4"/>
  <c r="M134" i="4"/>
  <c r="N133" i="4"/>
  <c r="M133" i="4"/>
  <c r="N132" i="4"/>
  <c r="M132" i="4"/>
  <c r="N131" i="4"/>
  <c r="M131" i="4"/>
  <c r="N130" i="4"/>
  <c r="M130" i="4"/>
  <c r="N129" i="4"/>
  <c r="M129" i="4"/>
  <c r="N128" i="4"/>
  <c r="M128" i="4"/>
  <c r="N127" i="4"/>
  <c r="M127" i="4"/>
  <c r="N126" i="4"/>
  <c r="M126" i="4"/>
  <c r="N125" i="4"/>
  <c r="M125" i="4"/>
  <c r="N124" i="4"/>
  <c r="M124" i="4"/>
  <c r="N123" i="4"/>
  <c r="M123" i="4"/>
  <c r="N122" i="4"/>
  <c r="M122" i="4"/>
  <c r="N121" i="4"/>
  <c r="M121" i="4"/>
  <c r="N120" i="4"/>
  <c r="M120" i="4"/>
  <c r="N119" i="4"/>
  <c r="M119" i="4"/>
  <c r="N118" i="4"/>
  <c r="M118" i="4"/>
  <c r="N117" i="4"/>
  <c r="M117" i="4"/>
  <c r="N116" i="4"/>
  <c r="M116" i="4"/>
  <c r="N115" i="4"/>
  <c r="M115" i="4"/>
  <c r="N114" i="4"/>
  <c r="M114" i="4"/>
  <c r="N113" i="4"/>
  <c r="M113" i="4"/>
  <c r="N112" i="4"/>
  <c r="M112" i="4"/>
  <c r="N111" i="4"/>
  <c r="M111" i="4"/>
  <c r="N110" i="4"/>
  <c r="M110" i="4"/>
  <c r="N109" i="4"/>
  <c r="M109" i="4"/>
  <c r="N108" i="4"/>
  <c r="M108" i="4"/>
  <c r="N107" i="4"/>
  <c r="M107" i="4"/>
  <c r="N106" i="4"/>
  <c r="M106" i="4"/>
  <c r="N105" i="4"/>
  <c r="M105" i="4"/>
  <c r="N104" i="4"/>
  <c r="M104" i="4"/>
  <c r="N103" i="4"/>
  <c r="M103" i="4"/>
  <c r="N102" i="4"/>
  <c r="M102" i="4"/>
  <c r="N101" i="4"/>
  <c r="M101" i="4"/>
  <c r="N100" i="4"/>
  <c r="M100" i="4"/>
  <c r="N99" i="4"/>
  <c r="M99" i="4"/>
  <c r="N98" i="4"/>
  <c r="M98" i="4"/>
  <c r="N97" i="4"/>
  <c r="M97" i="4"/>
  <c r="N96" i="4"/>
  <c r="M96" i="4"/>
  <c r="N95" i="4"/>
  <c r="M95" i="4"/>
  <c r="N94" i="4"/>
  <c r="M94" i="4"/>
  <c r="N93" i="4"/>
  <c r="M93" i="4"/>
  <c r="N92" i="4"/>
  <c r="M92" i="4"/>
  <c r="N91" i="4"/>
  <c r="M91" i="4"/>
  <c r="N90" i="4"/>
  <c r="M90" i="4"/>
  <c r="N89" i="4"/>
  <c r="M89" i="4"/>
  <c r="N88" i="4"/>
  <c r="M88" i="4"/>
  <c r="N87" i="4"/>
  <c r="M87" i="4"/>
  <c r="N86" i="4"/>
  <c r="M86" i="4"/>
  <c r="N85" i="4"/>
  <c r="M85" i="4"/>
  <c r="N84" i="4"/>
  <c r="M84" i="4"/>
  <c r="N83" i="4"/>
  <c r="M83" i="4"/>
  <c r="N82" i="4"/>
  <c r="M82" i="4"/>
  <c r="N81" i="4"/>
  <c r="M81" i="4"/>
  <c r="N80" i="4"/>
  <c r="M80" i="4"/>
  <c r="N79" i="4"/>
  <c r="M79" i="4"/>
  <c r="N78" i="4"/>
  <c r="M78" i="4"/>
  <c r="N77" i="4"/>
  <c r="M77" i="4"/>
  <c r="N76" i="4"/>
  <c r="M76" i="4"/>
  <c r="N75" i="4"/>
  <c r="M75" i="4"/>
  <c r="N74" i="4"/>
  <c r="M74" i="4"/>
  <c r="N73" i="4"/>
  <c r="M73" i="4"/>
  <c r="N72" i="4"/>
  <c r="M72" i="4"/>
  <c r="N71" i="4"/>
  <c r="M71" i="4"/>
  <c r="N70" i="4"/>
  <c r="M70" i="4"/>
  <c r="N69" i="4"/>
  <c r="M69" i="4"/>
  <c r="N68" i="4"/>
  <c r="M68" i="4"/>
  <c r="N67" i="4"/>
  <c r="M67" i="4"/>
  <c r="N66" i="4"/>
  <c r="M66" i="4"/>
  <c r="N65" i="4"/>
  <c r="M65" i="4"/>
  <c r="N64" i="4"/>
  <c r="M64" i="4"/>
  <c r="N63" i="4"/>
  <c r="M63" i="4"/>
  <c r="N62" i="4"/>
  <c r="M62" i="4"/>
  <c r="N61" i="4"/>
  <c r="M61" i="4"/>
  <c r="N60" i="4"/>
  <c r="M60" i="4"/>
  <c r="N59" i="4"/>
  <c r="M59" i="4"/>
  <c r="N58" i="4"/>
  <c r="M58" i="4"/>
  <c r="N57" i="4"/>
  <c r="M57" i="4"/>
  <c r="N56" i="4"/>
  <c r="M56" i="4"/>
  <c r="N55" i="4"/>
  <c r="M55" i="4"/>
  <c r="N54" i="4"/>
  <c r="M54" i="4"/>
  <c r="N53" i="4"/>
  <c r="M53" i="4"/>
  <c r="N52" i="4"/>
  <c r="M52" i="4"/>
  <c r="N51" i="4"/>
  <c r="M51" i="4"/>
  <c r="N50" i="4"/>
  <c r="M50" i="4"/>
  <c r="N49" i="4"/>
  <c r="M49" i="4"/>
  <c r="N48" i="4"/>
  <c r="M48" i="4"/>
  <c r="N47" i="4"/>
  <c r="M47" i="4"/>
  <c r="N46" i="4"/>
  <c r="M46" i="4"/>
  <c r="N45" i="4"/>
  <c r="M45" i="4"/>
  <c r="N44" i="4"/>
  <c r="M44" i="4"/>
  <c r="N43" i="4"/>
  <c r="M43" i="4"/>
  <c r="N42" i="4"/>
  <c r="M42" i="4"/>
  <c r="N41" i="4"/>
  <c r="M41" i="4"/>
  <c r="N40" i="4"/>
  <c r="M40" i="4"/>
  <c r="N39" i="4"/>
  <c r="M39" i="4"/>
  <c r="N38" i="4"/>
  <c r="M38" i="4"/>
  <c r="N37" i="4"/>
  <c r="M37" i="4"/>
  <c r="N36" i="4"/>
  <c r="M36" i="4"/>
  <c r="N35" i="4"/>
  <c r="M35" i="4"/>
  <c r="N34" i="4"/>
  <c r="M34" i="4"/>
  <c r="N33" i="4"/>
  <c r="M33" i="4"/>
  <c r="N32" i="4"/>
  <c r="M32" i="4"/>
  <c r="N31" i="4"/>
  <c r="M31" i="4"/>
  <c r="N30" i="4"/>
  <c r="M30" i="4"/>
  <c r="N29" i="4"/>
  <c r="M29" i="4"/>
  <c r="N28" i="4"/>
  <c r="M28" i="4"/>
  <c r="N27" i="4"/>
  <c r="M27" i="4"/>
  <c r="N26" i="4"/>
  <c r="M26" i="4"/>
  <c r="N25" i="4"/>
  <c r="M25" i="4"/>
  <c r="N24" i="4"/>
  <c r="M24" i="4"/>
  <c r="N23" i="4"/>
  <c r="M23" i="4"/>
  <c r="N22" i="4"/>
  <c r="M22" i="4"/>
  <c r="N21" i="4"/>
  <c r="M21" i="4"/>
  <c r="N20" i="4"/>
  <c r="M20" i="4"/>
  <c r="N19" i="4"/>
  <c r="M19" i="4"/>
  <c r="N18" i="4"/>
  <c r="M18" i="4"/>
  <c r="N17" i="4"/>
  <c r="M17" i="4"/>
  <c r="N16" i="4"/>
  <c r="M16" i="4"/>
  <c r="N15" i="4"/>
  <c r="M15" i="4"/>
  <c r="N14" i="4"/>
  <c r="M14" i="4"/>
  <c r="N13" i="4"/>
  <c r="M13" i="4"/>
  <c r="N12" i="4"/>
  <c r="M12" i="4"/>
  <c r="N11" i="4"/>
  <c r="M11" i="4"/>
  <c r="N10" i="4"/>
  <c r="M10" i="4"/>
  <c r="N9" i="4"/>
  <c r="M9" i="4"/>
  <c r="N8" i="4"/>
  <c r="M8" i="4"/>
  <c r="N7" i="4"/>
  <c r="M7" i="4"/>
  <c r="N6" i="4"/>
  <c r="M6" i="4"/>
  <c r="N5" i="4"/>
  <c r="M5" i="4"/>
  <c r="N4" i="4"/>
  <c r="M4" i="4"/>
  <c r="N3" i="4"/>
  <c r="M3" i="4"/>
  <c r="R39" i="3"/>
  <c r="S39" i="3" s="1"/>
  <c r="R42" i="2"/>
  <c r="S42" i="2" s="1"/>
  <c r="M1279" i="3"/>
  <c r="N1279" i="3" s="1"/>
  <c r="M1278" i="3"/>
  <c r="N1278" i="3" s="1"/>
  <c r="M1277" i="3"/>
  <c r="N1277" i="3" s="1"/>
  <c r="M1276" i="3"/>
  <c r="N1276" i="3" s="1"/>
  <c r="M1275" i="3"/>
  <c r="N1275" i="3" s="1"/>
  <c r="N1274" i="3"/>
  <c r="M1274" i="3"/>
  <c r="M1273" i="3"/>
  <c r="N1273" i="3" s="1"/>
  <c r="M1272" i="3"/>
  <c r="N1272" i="3" s="1"/>
  <c r="M1271" i="3"/>
  <c r="N1271" i="3" s="1"/>
  <c r="M1270" i="3"/>
  <c r="N1270" i="3" s="1"/>
  <c r="M1269" i="3"/>
  <c r="N1269" i="3" s="1"/>
  <c r="N1268" i="3"/>
  <c r="M1268" i="3"/>
  <c r="M1267" i="3"/>
  <c r="N1267" i="3" s="1"/>
  <c r="M1266" i="3"/>
  <c r="N1266" i="3" s="1"/>
  <c r="M1265" i="3"/>
  <c r="N1265" i="3" s="1"/>
  <c r="M1264" i="3"/>
  <c r="N1264" i="3" s="1"/>
  <c r="M1263" i="3"/>
  <c r="N1263" i="3" s="1"/>
  <c r="N1262" i="3"/>
  <c r="M1262" i="3"/>
  <c r="M1261" i="3"/>
  <c r="N1261" i="3" s="1"/>
  <c r="M1260" i="3"/>
  <c r="N1260" i="3" s="1"/>
  <c r="M1259" i="3"/>
  <c r="N1259" i="3" s="1"/>
  <c r="M1258" i="3"/>
  <c r="N1258" i="3" s="1"/>
  <c r="M1257" i="3"/>
  <c r="N1257" i="3" s="1"/>
  <c r="N1256" i="3"/>
  <c r="M1256" i="3"/>
  <c r="M1255" i="3"/>
  <c r="N1255" i="3" s="1"/>
  <c r="M1254" i="3"/>
  <c r="N1254" i="3" s="1"/>
  <c r="M1253" i="3"/>
  <c r="N1253" i="3" s="1"/>
  <c r="M1252" i="3"/>
  <c r="N1252" i="3" s="1"/>
  <c r="M1251" i="3"/>
  <c r="N1251" i="3" s="1"/>
  <c r="N1250" i="3"/>
  <c r="M1250" i="3"/>
  <c r="M1249" i="3"/>
  <c r="N1249" i="3" s="1"/>
  <c r="M1248" i="3"/>
  <c r="N1248" i="3" s="1"/>
  <c r="M1247" i="3"/>
  <c r="N1247" i="3" s="1"/>
  <c r="M1246" i="3"/>
  <c r="N1246" i="3" s="1"/>
  <c r="M1245" i="3"/>
  <c r="N1245" i="3" s="1"/>
  <c r="N1244" i="3"/>
  <c r="M1244" i="3"/>
  <c r="M1243" i="3"/>
  <c r="N1243" i="3" s="1"/>
  <c r="M1242" i="3"/>
  <c r="N1242" i="3" s="1"/>
  <c r="M1241" i="3"/>
  <c r="N1241" i="3" s="1"/>
  <c r="M1240" i="3"/>
  <c r="N1240" i="3" s="1"/>
  <c r="M1239" i="3"/>
  <c r="N1239" i="3" s="1"/>
  <c r="N1238" i="3"/>
  <c r="M1238" i="3"/>
  <c r="N1237" i="3"/>
  <c r="M1237" i="3"/>
  <c r="M1236" i="3"/>
  <c r="N1236" i="3" s="1"/>
  <c r="M1235" i="3"/>
  <c r="N1235" i="3" s="1"/>
  <c r="M1234" i="3"/>
  <c r="N1234" i="3" s="1"/>
  <c r="M1233" i="3"/>
  <c r="N1233" i="3" s="1"/>
  <c r="N1232" i="3"/>
  <c r="M1232" i="3"/>
  <c r="N1231" i="3"/>
  <c r="M1231" i="3"/>
  <c r="M1230" i="3"/>
  <c r="N1230" i="3" s="1"/>
  <c r="M1229" i="3"/>
  <c r="N1229" i="3" s="1"/>
  <c r="M1228" i="3"/>
  <c r="N1228" i="3" s="1"/>
  <c r="M1227" i="3"/>
  <c r="N1227" i="3" s="1"/>
  <c r="N1226" i="3"/>
  <c r="M1226" i="3"/>
  <c r="N1225" i="3"/>
  <c r="M1225" i="3"/>
  <c r="M1224" i="3"/>
  <c r="N1224" i="3" s="1"/>
  <c r="M1223" i="3"/>
  <c r="N1223" i="3" s="1"/>
  <c r="M1222" i="3"/>
  <c r="N1222" i="3" s="1"/>
  <c r="M1221" i="3"/>
  <c r="N1221" i="3" s="1"/>
  <c r="N1220" i="3"/>
  <c r="M1220" i="3"/>
  <c r="N1219" i="3"/>
  <c r="M1219" i="3"/>
  <c r="M1218" i="3"/>
  <c r="N1218" i="3" s="1"/>
  <c r="M1217" i="3"/>
  <c r="N1217" i="3" s="1"/>
  <c r="M1216" i="3"/>
  <c r="N1216" i="3" s="1"/>
  <c r="M1215" i="3"/>
  <c r="N1215" i="3" s="1"/>
  <c r="N1214" i="3"/>
  <c r="M1214" i="3"/>
  <c r="N1213" i="3"/>
  <c r="M1213" i="3"/>
  <c r="M1212" i="3"/>
  <c r="N1212" i="3" s="1"/>
  <c r="M1211" i="3"/>
  <c r="N1211" i="3" s="1"/>
  <c r="M1210" i="3"/>
  <c r="N1210" i="3" s="1"/>
  <c r="M1209" i="3"/>
  <c r="N1209" i="3" s="1"/>
  <c r="N1208" i="3"/>
  <c r="M1208" i="3"/>
  <c r="N1207" i="3"/>
  <c r="M1207" i="3"/>
  <c r="M1206" i="3"/>
  <c r="N1206" i="3" s="1"/>
  <c r="M1205" i="3"/>
  <c r="N1205" i="3" s="1"/>
  <c r="M1204" i="3"/>
  <c r="N1204" i="3" s="1"/>
  <c r="M1203" i="3"/>
  <c r="N1203" i="3" s="1"/>
  <c r="N1202" i="3"/>
  <c r="M1202" i="3"/>
  <c r="N1201" i="3"/>
  <c r="M1201" i="3"/>
  <c r="M1200" i="3"/>
  <c r="N1200" i="3" s="1"/>
  <c r="M1199" i="3"/>
  <c r="N1199" i="3" s="1"/>
  <c r="M1198" i="3"/>
  <c r="N1198" i="3" s="1"/>
  <c r="M1197" i="3"/>
  <c r="N1197" i="3" s="1"/>
  <c r="N1196" i="3"/>
  <c r="M1196" i="3"/>
  <c r="N1195" i="3"/>
  <c r="M1195" i="3"/>
  <c r="M1194" i="3"/>
  <c r="N1194" i="3" s="1"/>
  <c r="M1193" i="3"/>
  <c r="N1193" i="3" s="1"/>
  <c r="M1192" i="3"/>
  <c r="N1192" i="3" s="1"/>
  <c r="M1191" i="3"/>
  <c r="N1191" i="3" s="1"/>
  <c r="N1190" i="3"/>
  <c r="M1190" i="3"/>
  <c r="N1189" i="3"/>
  <c r="M1189" i="3"/>
  <c r="M1188" i="3"/>
  <c r="N1188" i="3" s="1"/>
  <c r="M1187" i="3"/>
  <c r="N1187" i="3" s="1"/>
  <c r="M1186" i="3"/>
  <c r="N1186" i="3" s="1"/>
  <c r="M1185" i="3"/>
  <c r="N1185" i="3" s="1"/>
  <c r="N1184" i="3"/>
  <c r="M1184" i="3"/>
  <c r="N1183" i="3"/>
  <c r="M1183" i="3"/>
  <c r="M1182" i="3"/>
  <c r="N1182" i="3" s="1"/>
  <c r="M1181" i="3"/>
  <c r="N1181" i="3" s="1"/>
  <c r="M1180" i="3"/>
  <c r="N1180" i="3" s="1"/>
  <c r="M1179" i="3"/>
  <c r="N1179" i="3" s="1"/>
  <c r="N1178" i="3"/>
  <c r="M1178" i="3"/>
  <c r="N1177" i="3"/>
  <c r="M1177" i="3"/>
  <c r="M1176" i="3"/>
  <c r="N1176" i="3" s="1"/>
  <c r="M1175" i="3"/>
  <c r="N1175" i="3" s="1"/>
  <c r="M1174" i="3"/>
  <c r="N1174" i="3" s="1"/>
  <c r="M1173" i="3"/>
  <c r="N1173" i="3" s="1"/>
  <c r="N1172" i="3"/>
  <c r="M1172" i="3"/>
  <c r="N1171" i="3"/>
  <c r="M1171" i="3"/>
  <c r="M1170" i="3"/>
  <c r="N1170" i="3" s="1"/>
  <c r="M1169" i="3"/>
  <c r="N1169" i="3" s="1"/>
  <c r="M1168" i="3"/>
  <c r="N1168" i="3" s="1"/>
  <c r="M1167" i="3"/>
  <c r="N1167" i="3" s="1"/>
  <c r="N1166" i="3"/>
  <c r="M1166" i="3"/>
  <c r="N1165" i="3"/>
  <c r="M1165" i="3"/>
  <c r="M1164" i="3"/>
  <c r="N1164" i="3" s="1"/>
  <c r="M1163" i="3"/>
  <c r="N1163" i="3" s="1"/>
  <c r="M1162" i="3"/>
  <c r="N1162" i="3" s="1"/>
  <c r="M1161" i="3"/>
  <c r="N1161" i="3" s="1"/>
  <c r="N1160" i="3"/>
  <c r="M1160" i="3"/>
  <c r="N1159" i="3"/>
  <c r="M1159" i="3"/>
  <c r="N1158" i="3"/>
  <c r="M1158" i="3"/>
  <c r="M1157" i="3"/>
  <c r="N1157" i="3" s="1"/>
  <c r="M1156" i="3"/>
  <c r="N1156" i="3" s="1"/>
  <c r="M1155" i="3"/>
  <c r="N1155" i="3" s="1"/>
  <c r="N1154" i="3"/>
  <c r="M1154" i="3"/>
  <c r="N1153" i="3"/>
  <c r="M1153" i="3"/>
  <c r="N1152" i="3"/>
  <c r="M1152" i="3"/>
  <c r="M1151" i="3"/>
  <c r="N1151" i="3" s="1"/>
  <c r="M1150" i="3"/>
  <c r="N1150" i="3" s="1"/>
  <c r="M1149" i="3"/>
  <c r="N1149" i="3" s="1"/>
  <c r="N1148" i="3"/>
  <c r="M1148" i="3"/>
  <c r="N1147" i="3"/>
  <c r="M1147" i="3"/>
  <c r="N1146" i="3"/>
  <c r="M1146" i="3"/>
  <c r="M1145" i="3"/>
  <c r="N1145" i="3" s="1"/>
  <c r="M1144" i="3"/>
  <c r="N1144" i="3" s="1"/>
  <c r="M1143" i="3"/>
  <c r="N1143" i="3" s="1"/>
  <c r="N1142" i="3"/>
  <c r="M1142" i="3"/>
  <c r="N1141" i="3"/>
  <c r="M1141" i="3"/>
  <c r="N1140" i="3"/>
  <c r="M1140" i="3"/>
  <c r="M1139" i="3"/>
  <c r="N1139" i="3" s="1"/>
  <c r="M1138" i="3"/>
  <c r="N1138" i="3" s="1"/>
  <c r="M1137" i="3"/>
  <c r="N1137" i="3" s="1"/>
  <c r="N1136" i="3"/>
  <c r="M1136" i="3"/>
  <c r="N1135" i="3"/>
  <c r="M1135" i="3"/>
  <c r="N1134" i="3"/>
  <c r="M1134" i="3"/>
  <c r="M1133" i="3"/>
  <c r="N1133" i="3" s="1"/>
  <c r="M1132" i="3"/>
  <c r="N1132" i="3" s="1"/>
  <c r="M1131" i="3"/>
  <c r="N1131" i="3" s="1"/>
  <c r="N1130" i="3"/>
  <c r="M1130" i="3"/>
  <c r="N1129" i="3"/>
  <c r="M1129" i="3"/>
  <c r="N1128" i="3"/>
  <c r="M1128" i="3"/>
  <c r="M1127" i="3"/>
  <c r="N1127" i="3" s="1"/>
  <c r="M1126" i="3"/>
  <c r="N1126" i="3" s="1"/>
  <c r="M1125" i="3"/>
  <c r="N1125" i="3" s="1"/>
  <c r="N1124" i="3"/>
  <c r="M1124" i="3"/>
  <c r="N1123" i="3"/>
  <c r="M1123" i="3"/>
  <c r="N1122" i="3"/>
  <c r="M1122" i="3"/>
  <c r="M1121" i="3"/>
  <c r="N1121" i="3" s="1"/>
  <c r="M1120" i="3"/>
  <c r="N1120" i="3" s="1"/>
  <c r="M1119" i="3"/>
  <c r="N1119" i="3" s="1"/>
  <c r="N1118" i="3"/>
  <c r="M1118" i="3"/>
  <c r="N1117" i="3"/>
  <c r="M1117" i="3"/>
  <c r="N1116" i="3"/>
  <c r="M1116" i="3"/>
  <c r="M1115" i="3"/>
  <c r="N1115" i="3" s="1"/>
  <c r="M1114" i="3"/>
  <c r="N1114" i="3" s="1"/>
  <c r="M1113" i="3"/>
  <c r="N1113" i="3" s="1"/>
  <c r="N1112" i="3"/>
  <c r="M1112" i="3"/>
  <c r="N1111" i="3"/>
  <c r="M1111" i="3"/>
  <c r="N1110" i="3"/>
  <c r="M1110" i="3"/>
  <c r="M1109" i="3"/>
  <c r="N1109" i="3" s="1"/>
  <c r="M1108" i="3"/>
  <c r="N1108" i="3" s="1"/>
  <c r="M1107" i="3"/>
  <c r="N1107" i="3" s="1"/>
  <c r="N1106" i="3"/>
  <c r="M1106" i="3"/>
  <c r="N1105" i="3"/>
  <c r="M1105" i="3"/>
  <c r="N1104" i="3"/>
  <c r="M1104" i="3"/>
  <c r="M1103" i="3"/>
  <c r="N1103" i="3" s="1"/>
  <c r="M1102" i="3"/>
  <c r="N1102" i="3" s="1"/>
  <c r="M1101" i="3"/>
  <c r="N1101" i="3" s="1"/>
  <c r="N1100" i="3"/>
  <c r="M1100" i="3"/>
  <c r="N1099" i="3"/>
  <c r="M1099" i="3"/>
  <c r="N1098" i="3"/>
  <c r="M1098" i="3"/>
  <c r="M1097" i="3"/>
  <c r="N1097" i="3" s="1"/>
  <c r="M1096" i="3"/>
  <c r="N1096" i="3" s="1"/>
  <c r="M1095" i="3"/>
  <c r="N1095" i="3" s="1"/>
  <c r="N1094" i="3"/>
  <c r="M1094" i="3"/>
  <c r="N1093" i="3"/>
  <c r="M1093" i="3"/>
  <c r="N1092" i="3"/>
  <c r="M1092" i="3"/>
  <c r="M1091" i="3"/>
  <c r="N1091" i="3" s="1"/>
  <c r="M1090" i="3"/>
  <c r="N1090" i="3" s="1"/>
  <c r="M1089" i="3"/>
  <c r="N1089" i="3" s="1"/>
  <c r="N1088" i="3"/>
  <c r="M1088" i="3"/>
  <c r="N1087" i="3"/>
  <c r="M1087" i="3"/>
  <c r="N1086" i="3"/>
  <c r="M1086" i="3"/>
  <c r="M1085" i="3"/>
  <c r="N1085" i="3" s="1"/>
  <c r="M1084" i="3"/>
  <c r="N1084" i="3" s="1"/>
  <c r="M1083" i="3"/>
  <c r="N1083" i="3" s="1"/>
  <c r="N1082" i="3"/>
  <c r="M1082" i="3"/>
  <c r="N1081" i="3"/>
  <c r="M1081" i="3"/>
  <c r="N1080" i="3"/>
  <c r="M1080" i="3"/>
  <c r="M1079" i="3"/>
  <c r="N1079" i="3" s="1"/>
  <c r="M1078" i="3"/>
  <c r="N1078" i="3" s="1"/>
  <c r="M1077" i="3"/>
  <c r="N1077" i="3" s="1"/>
  <c r="N1076" i="3"/>
  <c r="M1076" i="3"/>
  <c r="N1075" i="3"/>
  <c r="M1075" i="3"/>
  <c r="N1074" i="3"/>
  <c r="M1074" i="3"/>
  <c r="M1073" i="3"/>
  <c r="N1073" i="3" s="1"/>
  <c r="M1072" i="3"/>
  <c r="N1072" i="3" s="1"/>
  <c r="M1071" i="3"/>
  <c r="N1071" i="3" s="1"/>
  <c r="N1070" i="3"/>
  <c r="M1070" i="3"/>
  <c r="N1069" i="3"/>
  <c r="M1069" i="3"/>
  <c r="N1068" i="3"/>
  <c r="M1068" i="3"/>
  <c r="M1067" i="3"/>
  <c r="N1067" i="3" s="1"/>
  <c r="M1066" i="3"/>
  <c r="N1066" i="3" s="1"/>
  <c r="M1065" i="3"/>
  <c r="N1065" i="3" s="1"/>
  <c r="N1064" i="3"/>
  <c r="M1064" i="3"/>
  <c r="N1063" i="3"/>
  <c r="M1063" i="3"/>
  <c r="N1062" i="3"/>
  <c r="M1062" i="3"/>
  <c r="M1061" i="3"/>
  <c r="N1061" i="3" s="1"/>
  <c r="M1060" i="3"/>
  <c r="N1060" i="3" s="1"/>
  <c r="M1059" i="3"/>
  <c r="N1059" i="3" s="1"/>
  <c r="N1058" i="3"/>
  <c r="M1058" i="3"/>
  <c r="N1057" i="3"/>
  <c r="M1057" i="3"/>
  <c r="N1056" i="3"/>
  <c r="M1056" i="3"/>
  <c r="M1055" i="3"/>
  <c r="N1055" i="3" s="1"/>
  <c r="M1054" i="3"/>
  <c r="N1054" i="3" s="1"/>
  <c r="M1053" i="3"/>
  <c r="N1053" i="3" s="1"/>
  <c r="N1052" i="3"/>
  <c r="M1052" i="3"/>
  <c r="N1051" i="3"/>
  <c r="M1051" i="3"/>
  <c r="N1050" i="3"/>
  <c r="M1050" i="3"/>
  <c r="M1049" i="3"/>
  <c r="N1049" i="3" s="1"/>
  <c r="M1048" i="3"/>
  <c r="N1048" i="3" s="1"/>
  <c r="M1047" i="3"/>
  <c r="N1047" i="3" s="1"/>
  <c r="N1046" i="3"/>
  <c r="M1046" i="3"/>
  <c r="N1045" i="3"/>
  <c r="M1045" i="3"/>
  <c r="N1044" i="3"/>
  <c r="M1044" i="3"/>
  <c r="M1043" i="3"/>
  <c r="N1043" i="3" s="1"/>
  <c r="M1042" i="3"/>
  <c r="N1042" i="3" s="1"/>
  <c r="M1041" i="3"/>
  <c r="N1041" i="3" s="1"/>
  <c r="N1040" i="3"/>
  <c r="M1040" i="3"/>
  <c r="N1039" i="3"/>
  <c r="M1039" i="3"/>
  <c r="N1038" i="3"/>
  <c r="M1038" i="3"/>
  <c r="M1037" i="3"/>
  <c r="N1037" i="3" s="1"/>
  <c r="M1036" i="3"/>
  <c r="N1036" i="3" s="1"/>
  <c r="M1035" i="3"/>
  <c r="N1035" i="3" s="1"/>
  <c r="N1034" i="3"/>
  <c r="M1034" i="3"/>
  <c r="N1033" i="3"/>
  <c r="M1033" i="3"/>
  <c r="N1032" i="3"/>
  <c r="M1032" i="3"/>
  <c r="M1031" i="3"/>
  <c r="N1031" i="3" s="1"/>
  <c r="M1030" i="3"/>
  <c r="N1030" i="3" s="1"/>
  <c r="M1029" i="3"/>
  <c r="N1029" i="3" s="1"/>
  <c r="N1028" i="3"/>
  <c r="M1028" i="3"/>
  <c r="N1027" i="3"/>
  <c r="M1027" i="3"/>
  <c r="N1026" i="3"/>
  <c r="M1026" i="3"/>
  <c r="M1025" i="3"/>
  <c r="N1025" i="3" s="1"/>
  <c r="M1024" i="3"/>
  <c r="N1024" i="3" s="1"/>
  <c r="M1023" i="3"/>
  <c r="N1023" i="3" s="1"/>
  <c r="M1022" i="3"/>
  <c r="N1022" i="3" s="1"/>
  <c r="N1021" i="3"/>
  <c r="M1021" i="3"/>
  <c r="N1020" i="3"/>
  <c r="M1020" i="3"/>
  <c r="M1019" i="3"/>
  <c r="N1019" i="3" s="1"/>
  <c r="M1018" i="3"/>
  <c r="N1018" i="3" s="1"/>
  <c r="M1017" i="3"/>
  <c r="N1017" i="3" s="1"/>
  <c r="M1016" i="3"/>
  <c r="N1016" i="3" s="1"/>
  <c r="N1015" i="3"/>
  <c r="M1015" i="3"/>
  <c r="N1014" i="3"/>
  <c r="M1014" i="3"/>
  <c r="M1013" i="3"/>
  <c r="N1013" i="3" s="1"/>
  <c r="M1012" i="3"/>
  <c r="N1012" i="3" s="1"/>
  <c r="M1011" i="3"/>
  <c r="N1011" i="3" s="1"/>
  <c r="N1010" i="3"/>
  <c r="M1010" i="3"/>
  <c r="N1009" i="3"/>
  <c r="M1009" i="3"/>
  <c r="N1008" i="3"/>
  <c r="M1008" i="3"/>
  <c r="M1007" i="3"/>
  <c r="N1007" i="3" s="1"/>
  <c r="M1006" i="3"/>
  <c r="N1006" i="3" s="1"/>
  <c r="M1005" i="3"/>
  <c r="N1005" i="3" s="1"/>
  <c r="N1004" i="3"/>
  <c r="M1004" i="3"/>
  <c r="N1003" i="3"/>
  <c r="M1003" i="3"/>
  <c r="N1002" i="3"/>
  <c r="M1002" i="3"/>
  <c r="M1001" i="3"/>
  <c r="N1001" i="3" s="1"/>
  <c r="M1000" i="3"/>
  <c r="N1000" i="3" s="1"/>
  <c r="M999" i="3"/>
  <c r="N999" i="3" s="1"/>
  <c r="M998" i="3"/>
  <c r="N998" i="3" s="1"/>
  <c r="N997" i="3"/>
  <c r="M997" i="3"/>
  <c r="N996" i="3"/>
  <c r="M996" i="3"/>
  <c r="M995" i="3"/>
  <c r="N995" i="3" s="1"/>
  <c r="M994" i="3"/>
  <c r="N994" i="3" s="1"/>
  <c r="M993" i="3"/>
  <c r="N993" i="3" s="1"/>
  <c r="M992" i="3"/>
  <c r="N992" i="3" s="1"/>
  <c r="N991" i="3"/>
  <c r="M991" i="3"/>
  <c r="N990" i="3"/>
  <c r="M990" i="3"/>
  <c r="M989" i="3"/>
  <c r="N989" i="3" s="1"/>
  <c r="M988" i="3"/>
  <c r="N988" i="3" s="1"/>
  <c r="M987" i="3"/>
  <c r="N987" i="3" s="1"/>
  <c r="N986" i="3"/>
  <c r="M986" i="3"/>
  <c r="N985" i="3"/>
  <c r="M985" i="3"/>
  <c r="N984" i="3"/>
  <c r="M984" i="3"/>
  <c r="M983" i="3"/>
  <c r="N983" i="3" s="1"/>
  <c r="M982" i="3"/>
  <c r="N982" i="3" s="1"/>
  <c r="M981" i="3"/>
  <c r="N981" i="3" s="1"/>
  <c r="N980" i="3"/>
  <c r="M980" i="3"/>
  <c r="N979" i="3"/>
  <c r="M979" i="3"/>
  <c r="N978" i="3"/>
  <c r="M978" i="3"/>
  <c r="M977" i="3"/>
  <c r="N977" i="3" s="1"/>
  <c r="M976" i="3"/>
  <c r="N976" i="3" s="1"/>
  <c r="M975" i="3"/>
  <c r="N975" i="3" s="1"/>
  <c r="N974" i="3"/>
  <c r="M974" i="3"/>
  <c r="N973" i="3"/>
  <c r="M973" i="3"/>
  <c r="N972" i="3"/>
  <c r="M972" i="3"/>
  <c r="M971" i="3"/>
  <c r="N971" i="3" s="1"/>
  <c r="M970" i="3"/>
  <c r="N970" i="3" s="1"/>
  <c r="M969" i="3"/>
  <c r="N969" i="3" s="1"/>
  <c r="M968" i="3"/>
  <c r="N968" i="3" s="1"/>
  <c r="N967" i="3"/>
  <c r="M967" i="3"/>
  <c r="N966" i="3"/>
  <c r="M966" i="3"/>
  <c r="M965" i="3"/>
  <c r="N965" i="3" s="1"/>
  <c r="M964" i="3"/>
  <c r="N964" i="3" s="1"/>
  <c r="M963" i="3"/>
  <c r="N963" i="3" s="1"/>
  <c r="N962" i="3"/>
  <c r="M962" i="3"/>
  <c r="N961" i="3"/>
  <c r="M961" i="3"/>
  <c r="N960" i="3"/>
  <c r="M960" i="3"/>
  <c r="M959" i="3"/>
  <c r="N959" i="3" s="1"/>
  <c r="M958" i="3"/>
  <c r="N958" i="3" s="1"/>
  <c r="M957" i="3"/>
  <c r="N957" i="3" s="1"/>
  <c r="N956" i="3"/>
  <c r="M956" i="3"/>
  <c r="N955" i="3"/>
  <c r="M955" i="3"/>
  <c r="N954" i="3"/>
  <c r="M954" i="3"/>
  <c r="M953" i="3"/>
  <c r="N953" i="3" s="1"/>
  <c r="M952" i="3"/>
  <c r="N952" i="3" s="1"/>
  <c r="M951" i="3"/>
  <c r="N951" i="3" s="1"/>
  <c r="M950" i="3"/>
  <c r="N950" i="3" s="1"/>
  <c r="N949" i="3"/>
  <c r="M949" i="3"/>
  <c r="N948" i="3"/>
  <c r="M948" i="3"/>
  <c r="M947" i="3"/>
  <c r="N947" i="3" s="1"/>
  <c r="M946" i="3"/>
  <c r="N946" i="3" s="1"/>
  <c r="M945" i="3"/>
  <c r="N945" i="3" s="1"/>
  <c r="M944" i="3"/>
  <c r="N944" i="3" s="1"/>
  <c r="N943" i="3"/>
  <c r="M943" i="3"/>
  <c r="N942" i="3"/>
  <c r="M942" i="3"/>
  <c r="M941" i="3"/>
  <c r="N941" i="3" s="1"/>
  <c r="M940" i="3"/>
  <c r="N940" i="3" s="1"/>
  <c r="M939" i="3"/>
  <c r="N939" i="3" s="1"/>
  <c r="N938" i="3"/>
  <c r="M938" i="3"/>
  <c r="N937" i="3"/>
  <c r="M937" i="3"/>
  <c r="N936" i="3"/>
  <c r="M936" i="3"/>
  <c r="M935" i="3"/>
  <c r="N935" i="3" s="1"/>
  <c r="M934" i="3"/>
  <c r="N934" i="3" s="1"/>
  <c r="M933" i="3"/>
  <c r="N933" i="3" s="1"/>
  <c r="N932" i="3"/>
  <c r="M932" i="3"/>
  <c r="N931" i="3"/>
  <c r="M931" i="3"/>
  <c r="N930" i="3"/>
  <c r="M930" i="3"/>
  <c r="M929" i="3"/>
  <c r="N929" i="3" s="1"/>
  <c r="M928" i="3"/>
  <c r="N928" i="3" s="1"/>
  <c r="M927" i="3"/>
  <c r="N927" i="3" s="1"/>
  <c r="M926" i="3"/>
  <c r="N926" i="3" s="1"/>
  <c r="N925" i="3"/>
  <c r="M925" i="3"/>
  <c r="N924" i="3"/>
  <c r="M924" i="3"/>
  <c r="M923" i="3"/>
  <c r="N923" i="3" s="1"/>
  <c r="M922" i="3"/>
  <c r="N922" i="3" s="1"/>
  <c r="M921" i="3"/>
  <c r="N921" i="3" s="1"/>
  <c r="M920" i="3"/>
  <c r="N920" i="3" s="1"/>
  <c r="N919" i="3"/>
  <c r="M919" i="3"/>
  <c r="N918" i="3"/>
  <c r="M918" i="3"/>
  <c r="M917" i="3"/>
  <c r="N917" i="3" s="1"/>
  <c r="M916" i="3"/>
  <c r="N916" i="3" s="1"/>
  <c r="M915" i="3"/>
  <c r="N915" i="3" s="1"/>
  <c r="N914" i="3"/>
  <c r="M914" i="3"/>
  <c r="N913" i="3"/>
  <c r="M913" i="3"/>
  <c r="N912" i="3"/>
  <c r="M912" i="3"/>
  <c r="M911" i="3"/>
  <c r="N911" i="3" s="1"/>
  <c r="M910" i="3"/>
  <c r="N910" i="3" s="1"/>
  <c r="N909" i="3"/>
  <c r="M909" i="3"/>
  <c r="M908" i="3"/>
  <c r="N908" i="3" s="1"/>
  <c r="N907" i="3"/>
  <c r="M907" i="3"/>
  <c r="N906" i="3"/>
  <c r="M906" i="3"/>
  <c r="M905" i="3"/>
  <c r="N905" i="3" s="1"/>
  <c r="M904" i="3"/>
  <c r="N904" i="3" s="1"/>
  <c r="N903" i="3"/>
  <c r="M903" i="3"/>
  <c r="N902" i="3"/>
  <c r="M902" i="3"/>
  <c r="N901" i="3"/>
  <c r="M901" i="3"/>
  <c r="N900" i="3"/>
  <c r="M900" i="3"/>
  <c r="M899" i="3"/>
  <c r="N899" i="3" s="1"/>
  <c r="M898" i="3"/>
  <c r="N898" i="3" s="1"/>
  <c r="M897" i="3"/>
  <c r="N897" i="3" s="1"/>
  <c r="N896" i="3"/>
  <c r="M896" i="3"/>
  <c r="N895" i="3"/>
  <c r="M895" i="3"/>
  <c r="N894" i="3"/>
  <c r="M894" i="3"/>
  <c r="M893" i="3"/>
  <c r="N893" i="3" s="1"/>
  <c r="M892" i="3"/>
  <c r="N892" i="3" s="1"/>
  <c r="M891" i="3"/>
  <c r="N891" i="3" s="1"/>
  <c r="M890" i="3"/>
  <c r="N890" i="3" s="1"/>
  <c r="N889" i="3"/>
  <c r="M889" i="3"/>
  <c r="N888" i="3"/>
  <c r="M888" i="3"/>
  <c r="M887" i="3"/>
  <c r="N887" i="3" s="1"/>
  <c r="M886" i="3"/>
  <c r="N886" i="3" s="1"/>
  <c r="N885" i="3"/>
  <c r="M885" i="3"/>
  <c r="M884" i="3"/>
  <c r="N884" i="3" s="1"/>
  <c r="N883" i="3"/>
  <c r="M883" i="3"/>
  <c r="N882" i="3"/>
  <c r="M882" i="3"/>
  <c r="M881" i="3"/>
  <c r="N881" i="3" s="1"/>
  <c r="M880" i="3"/>
  <c r="N880" i="3" s="1"/>
  <c r="M879" i="3"/>
  <c r="N879" i="3" s="1"/>
  <c r="N878" i="3"/>
  <c r="M878" i="3"/>
  <c r="N877" i="3"/>
  <c r="M877" i="3"/>
  <c r="N876" i="3"/>
  <c r="M876" i="3"/>
  <c r="M875" i="3"/>
  <c r="N875" i="3" s="1"/>
  <c r="M874" i="3"/>
  <c r="N874" i="3" s="1"/>
  <c r="N873" i="3"/>
  <c r="M873" i="3"/>
  <c r="M872" i="3"/>
  <c r="N872" i="3" s="1"/>
  <c r="N871" i="3"/>
  <c r="M871" i="3"/>
  <c r="N870" i="3"/>
  <c r="M870" i="3"/>
  <c r="M869" i="3"/>
  <c r="N869" i="3" s="1"/>
  <c r="M868" i="3"/>
  <c r="N868" i="3" s="1"/>
  <c r="N867" i="3"/>
  <c r="M867" i="3"/>
  <c r="N866" i="3"/>
  <c r="M866" i="3"/>
  <c r="N865" i="3"/>
  <c r="M865" i="3"/>
  <c r="N864" i="3"/>
  <c r="M864" i="3"/>
  <c r="M863" i="3"/>
  <c r="N863" i="3" s="1"/>
  <c r="M862" i="3"/>
  <c r="N862" i="3" s="1"/>
  <c r="M861" i="3"/>
  <c r="N861" i="3" s="1"/>
  <c r="N860" i="3"/>
  <c r="M860" i="3"/>
  <c r="N859" i="3"/>
  <c r="M859" i="3"/>
  <c r="N858" i="3"/>
  <c r="M858" i="3"/>
  <c r="M857" i="3"/>
  <c r="N857" i="3" s="1"/>
  <c r="M856" i="3"/>
  <c r="N856" i="3" s="1"/>
  <c r="M855" i="3"/>
  <c r="N855" i="3" s="1"/>
  <c r="M854" i="3"/>
  <c r="N854" i="3" s="1"/>
  <c r="N853" i="3"/>
  <c r="M853" i="3"/>
  <c r="N852" i="3"/>
  <c r="M852" i="3"/>
  <c r="M851" i="3"/>
  <c r="N851" i="3" s="1"/>
  <c r="N850" i="3"/>
  <c r="M850" i="3"/>
  <c r="M849" i="3"/>
  <c r="N849" i="3" s="1"/>
  <c r="M848" i="3"/>
  <c r="N848" i="3" s="1"/>
  <c r="N847" i="3"/>
  <c r="M847" i="3"/>
  <c r="N846" i="3"/>
  <c r="M846" i="3"/>
  <c r="M845" i="3"/>
  <c r="N845" i="3" s="1"/>
  <c r="M844" i="3"/>
  <c r="N844" i="3" s="1"/>
  <c r="N843" i="3"/>
  <c r="M843" i="3"/>
  <c r="M842" i="3"/>
  <c r="N842" i="3" s="1"/>
  <c r="N841" i="3"/>
  <c r="M841" i="3"/>
  <c r="N840" i="3"/>
  <c r="M840" i="3"/>
  <c r="M839" i="3"/>
  <c r="N839" i="3" s="1"/>
  <c r="M838" i="3"/>
  <c r="N838" i="3" s="1"/>
  <c r="N837" i="3"/>
  <c r="M837" i="3"/>
  <c r="M836" i="3"/>
  <c r="N836" i="3" s="1"/>
  <c r="N835" i="3"/>
  <c r="M835" i="3"/>
  <c r="N834" i="3"/>
  <c r="M834" i="3"/>
  <c r="M833" i="3"/>
  <c r="N833" i="3" s="1"/>
  <c r="N832" i="3"/>
  <c r="M832" i="3"/>
  <c r="M831" i="3"/>
  <c r="N831" i="3" s="1"/>
  <c r="N830" i="3"/>
  <c r="M830" i="3"/>
  <c r="N829" i="3"/>
  <c r="M829" i="3"/>
  <c r="N828" i="3"/>
  <c r="M828" i="3"/>
  <c r="M827" i="3"/>
  <c r="N827" i="3" s="1"/>
  <c r="N826" i="3"/>
  <c r="M826" i="3"/>
  <c r="M825" i="3"/>
  <c r="N825" i="3" s="1"/>
  <c r="N824" i="3"/>
  <c r="M824" i="3"/>
  <c r="N823" i="3"/>
  <c r="M823" i="3"/>
  <c r="N822" i="3"/>
  <c r="M822" i="3"/>
  <c r="M821" i="3"/>
  <c r="N821" i="3" s="1"/>
  <c r="M820" i="3"/>
  <c r="N820" i="3" s="1"/>
  <c r="N819" i="3"/>
  <c r="M819" i="3"/>
  <c r="M818" i="3"/>
  <c r="N818" i="3" s="1"/>
  <c r="N817" i="3"/>
  <c r="M817" i="3"/>
  <c r="N816" i="3"/>
  <c r="M816" i="3"/>
  <c r="M815" i="3"/>
  <c r="N815" i="3" s="1"/>
  <c r="M814" i="3"/>
  <c r="N814" i="3" s="1"/>
  <c r="N813" i="3"/>
  <c r="M813" i="3"/>
  <c r="M812" i="3"/>
  <c r="N812" i="3" s="1"/>
  <c r="N811" i="3"/>
  <c r="M811" i="3"/>
  <c r="N810" i="3"/>
  <c r="M810" i="3"/>
  <c r="M809" i="3"/>
  <c r="N809" i="3" s="1"/>
  <c r="N808" i="3"/>
  <c r="M808" i="3"/>
  <c r="M807" i="3"/>
  <c r="N807" i="3" s="1"/>
  <c r="N806" i="3"/>
  <c r="M806" i="3"/>
  <c r="N805" i="3"/>
  <c r="M805" i="3"/>
  <c r="N804" i="3"/>
  <c r="M804" i="3"/>
  <c r="M803" i="3"/>
  <c r="N803" i="3" s="1"/>
  <c r="M802" i="3"/>
  <c r="N802" i="3" s="1"/>
  <c r="N801" i="3"/>
  <c r="M801" i="3"/>
  <c r="N800" i="3"/>
  <c r="M800" i="3"/>
  <c r="N799" i="3"/>
  <c r="M799" i="3"/>
  <c r="N798" i="3"/>
  <c r="M798" i="3"/>
  <c r="M797" i="3"/>
  <c r="N797" i="3" s="1"/>
  <c r="M796" i="3"/>
  <c r="N796" i="3" s="1"/>
  <c r="M795" i="3"/>
  <c r="N795" i="3" s="1"/>
  <c r="N794" i="3"/>
  <c r="M794" i="3"/>
  <c r="N793" i="3"/>
  <c r="M793" i="3"/>
  <c r="N792" i="3"/>
  <c r="M792" i="3"/>
  <c r="M791" i="3"/>
  <c r="N791" i="3" s="1"/>
  <c r="M790" i="3"/>
  <c r="N790" i="3" s="1"/>
  <c r="M789" i="3"/>
  <c r="N789" i="3" s="1"/>
  <c r="N788" i="3"/>
  <c r="M788" i="3"/>
  <c r="N787" i="3"/>
  <c r="M787" i="3"/>
  <c r="N786" i="3"/>
  <c r="M786" i="3"/>
  <c r="M785" i="3"/>
  <c r="N785" i="3" s="1"/>
  <c r="N784" i="3"/>
  <c r="M784" i="3"/>
  <c r="M783" i="3"/>
  <c r="N783" i="3" s="1"/>
  <c r="M782" i="3"/>
  <c r="N782" i="3" s="1"/>
  <c r="N781" i="3"/>
  <c r="M781" i="3"/>
  <c r="N780" i="3"/>
  <c r="M780" i="3"/>
  <c r="M779" i="3"/>
  <c r="N779" i="3" s="1"/>
  <c r="N778" i="3"/>
  <c r="M778" i="3"/>
  <c r="M777" i="3"/>
  <c r="N777" i="3" s="1"/>
  <c r="M776" i="3"/>
  <c r="N776" i="3" s="1"/>
  <c r="N775" i="3"/>
  <c r="M775" i="3"/>
  <c r="N774" i="3"/>
  <c r="M774" i="3"/>
  <c r="M773" i="3"/>
  <c r="N773" i="3" s="1"/>
  <c r="M772" i="3"/>
  <c r="N772" i="3" s="1"/>
  <c r="N771" i="3"/>
  <c r="M771" i="3"/>
  <c r="M770" i="3"/>
  <c r="N770" i="3" s="1"/>
  <c r="N769" i="3"/>
  <c r="M769" i="3"/>
  <c r="N768" i="3"/>
  <c r="M768" i="3"/>
  <c r="N767" i="3"/>
  <c r="M767" i="3"/>
  <c r="M766" i="3"/>
  <c r="N766" i="3" s="1"/>
  <c r="N765" i="3"/>
  <c r="M765" i="3"/>
  <c r="M764" i="3"/>
  <c r="N764" i="3" s="1"/>
  <c r="N763" i="3"/>
  <c r="M763" i="3"/>
  <c r="N762" i="3"/>
  <c r="M762" i="3"/>
  <c r="N761" i="3"/>
  <c r="M761" i="3"/>
  <c r="M760" i="3"/>
  <c r="N760" i="3" s="1"/>
  <c r="N759" i="3"/>
  <c r="M759" i="3"/>
  <c r="M758" i="3"/>
  <c r="N758" i="3" s="1"/>
  <c r="M757" i="3"/>
  <c r="N757" i="3" s="1"/>
  <c r="N756" i="3"/>
  <c r="M756" i="3"/>
  <c r="N755" i="3"/>
  <c r="M755" i="3"/>
  <c r="M754" i="3"/>
  <c r="N754" i="3" s="1"/>
  <c r="N753" i="3"/>
  <c r="M753" i="3"/>
  <c r="M752" i="3"/>
  <c r="N752" i="3" s="1"/>
  <c r="N751" i="3"/>
  <c r="M751" i="3"/>
  <c r="M750" i="3"/>
  <c r="N750" i="3" s="1"/>
  <c r="N749" i="3"/>
  <c r="M749" i="3"/>
  <c r="M748" i="3"/>
  <c r="N748" i="3" s="1"/>
  <c r="N747" i="3"/>
  <c r="M747" i="3"/>
  <c r="M746" i="3"/>
  <c r="N746" i="3" s="1"/>
  <c r="M745" i="3"/>
  <c r="N745" i="3" s="1"/>
  <c r="N744" i="3"/>
  <c r="M744" i="3"/>
  <c r="N743" i="3"/>
  <c r="M743" i="3"/>
  <c r="M742" i="3"/>
  <c r="N742" i="3" s="1"/>
  <c r="N741" i="3"/>
  <c r="M741" i="3"/>
  <c r="M740" i="3"/>
  <c r="N740" i="3" s="1"/>
  <c r="N739" i="3"/>
  <c r="M739" i="3"/>
  <c r="M738" i="3"/>
  <c r="N738" i="3" s="1"/>
  <c r="N737" i="3"/>
  <c r="M737" i="3"/>
  <c r="M736" i="3"/>
  <c r="N736" i="3" s="1"/>
  <c r="N735" i="3"/>
  <c r="M735" i="3"/>
  <c r="M734" i="3"/>
  <c r="N734" i="3" s="1"/>
  <c r="N733" i="3"/>
  <c r="M733" i="3"/>
  <c r="N732" i="3"/>
  <c r="M732" i="3"/>
  <c r="N731" i="3"/>
  <c r="M731" i="3"/>
  <c r="M730" i="3"/>
  <c r="N730" i="3" s="1"/>
  <c r="N729" i="3"/>
  <c r="M729" i="3"/>
  <c r="M728" i="3"/>
  <c r="N728" i="3" s="1"/>
  <c r="N727" i="3"/>
  <c r="M727" i="3"/>
  <c r="N726" i="3"/>
  <c r="M726" i="3"/>
  <c r="N725" i="3"/>
  <c r="M725" i="3"/>
  <c r="M724" i="3"/>
  <c r="N724" i="3" s="1"/>
  <c r="N723" i="3"/>
  <c r="M723" i="3"/>
  <c r="M722" i="3"/>
  <c r="N722" i="3" s="1"/>
  <c r="M721" i="3"/>
  <c r="N721" i="3" s="1"/>
  <c r="N720" i="3"/>
  <c r="M720" i="3"/>
  <c r="N719" i="3"/>
  <c r="M719" i="3"/>
  <c r="M718" i="3"/>
  <c r="N718" i="3" s="1"/>
  <c r="N717" i="3"/>
  <c r="M717" i="3"/>
  <c r="M716" i="3"/>
  <c r="N716" i="3" s="1"/>
  <c r="N715" i="3"/>
  <c r="M715" i="3"/>
  <c r="M714" i="3"/>
  <c r="N714" i="3" s="1"/>
  <c r="N713" i="3"/>
  <c r="M713" i="3"/>
  <c r="M712" i="3"/>
  <c r="N712" i="3" s="1"/>
  <c r="N711" i="3"/>
  <c r="M711" i="3"/>
  <c r="M710" i="3"/>
  <c r="N710" i="3" s="1"/>
  <c r="M709" i="3"/>
  <c r="N709" i="3" s="1"/>
  <c r="N708" i="3"/>
  <c r="M708" i="3"/>
  <c r="N707" i="3"/>
  <c r="M707" i="3"/>
  <c r="M706" i="3"/>
  <c r="N706" i="3" s="1"/>
  <c r="N705" i="3"/>
  <c r="M705" i="3"/>
  <c r="M704" i="3"/>
  <c r="N704" i="3" s="1"/>
  <c r="N703" i="3"/>
  <c r="M703" i="3"/>
  <c r="M702" i="3"/>
  <c r="N702" i="3" s="1"/>
  <c r="N701" i="3"/>
  <c r="M701" i="3"/>
  <c r="M700" i="3"/>
  <c r="N700" i="3" s="1"/>
  <c r="N699" i="3"/>
  <c r="M699" i="3"/>
  <c r="M698" i="3"/>
  <c r="N698" i="3" s="1"/>
  <c r="N697" i="3"/>
  <c r="M697" i="3"/>
  <c r="N696" i="3"/>
  <c r="M696" i="3"/>
  <c r="N695" i="3"/>
  <c r="M695" i="3"/>
  <c r="M694" i="3"/>
  <c r="N694" i="3" s="1"/>
  <c r="N693" i="3"/>
  <c r="M693" i="3"/>
  <c r="M692" i="3"/>
  <c r="N692" i="3" s="1"/>
  <c r="N691" i="3"/>
  <c r="M691" i="3"/>
  <c r="N690" i="3"/>
  <c r="M690" i="3"/>
  <c r="N689" i="3"/>
  <c r="M689" i="3"/>
  <c r="M688" i="3"/>
  <c r="N688" i="3" s="1"/>
  <c r="N687" i="3"/>
  <c r="M687" i="3"/>
  <c r="M686" i="3"/>
  <c r="N686" i="3" s="1"/>
  <c r="M685" i="3"/>
  <c r="N685" i="3" s="1"/>
  <c r="N684" i="3"/>
  <c r="M684" i="3"/>
  <c r="N683" i="3"/>
  <c r="M683" i="3"/>
  <c r="M682" i="3"/>
  <c r="N682" i="3" s="1"/>
  <c r="N681" i="3"/>
  <c r="M681" i="3"/>
  <c r="M680" i="3"/>
  <c r="N680" i="3" s="1"/>
  <c r="N679" i="3"/>
  <c r="M679" i="3"/>
  <c r="M678" i="3"/>
  <c r="N678" i="3" s="1"/>
  <c r="N677" i="3"/>
  <c r="M677" i="3"/>
  <c r="M676" i="3"/>
  <c r="N676" i="3" s="1"/>
  <c r="N675" i="3"/>
  <c r="M675" i="3"/>
  <c r="M674" i="3"/>
  <c r="N674" i="3" s="1"/>
  <c r="M673" i="3"/>
  <c r="N673" i="3" s="1"/>
  <c r="N672" i="3"/>
  <c r="M672" i="3"/>
  <c r="N671" i="3"/>
  <c r="M671" i="3"/>
  <c r="M670" i="3"/>
  <c r="N670" i="3" s="1"/>
  <c r="N669" i="3"/>
  <c r="M669" i="3"/>
  <c r="M668" i="3"/>
  <c r="N668" i="3" s="1"/>
  <c r="N667" i="3"/>
  <c r="M667" i="3"/>
  <c r="M666" i="3"/>
  <c r="N666" i="3" s="1"/>
  <c r="N665" i="3"/>
  <c r="M665" i="3"/>
  <c r="M664" i="3"/>
  <c r="N664" i="3" s="1"/>
  <c r="N663" i="3"/>
  <c r="M663" i="3"/>
  <c r="M662" i="3"/>
  <c r="N662" i="3" s="1"/>
  <c r="N661" i="3"/>
  <c r="M661" i="3"/>
  <c r="N660" i="3"/>
  <c r="M660" i="3"/>
  <c r="N659" i="3"/>
  <c r="M659" i="3"/>
  <c r="M658" i="3"/>
  <c r="N658" i="3" s="1"/>
  <c r="N657" i="3"/>
  <c r="M657" i="3"/>
  <c r="M656" i="3"/>
  <c r="N656" i="3" s="1"/>
  <c r="N655" i="3"/>
  <c r="M655" i="3"/>
  <c r="N654" i="3"/>
  <c r="M654" i="3"/>
  <c r="N653" i="3"/>
  <c r="M653" i="3"/>
  <c r="M652" i="3"/>
  <c r="N652" i="3" s="1"/>
  <c r="N651" i="3"/>
  <c r="M651" i="3"/>
  <c r="M650" i="3"/>
  <c r="N650" i="3" s="1"/>
  <c r="M649" i="3"/>
  <c r="N649" i="3" s="1"/>
  <c r="N648" i="3"/>
  <c r="M648" i="3"/>
  <c r="N647" i="3"/>
  <c r="M647" i="3"/>
  <c r="M646" i="3"/>
  <c r="N646" i="3" s="1"/>
  <c r="N645" i="3"/>
  <c r="M645" i="3"/>
  <c r="M644" i="3"/>
  <c r="N644" i="3" s="1"/>
  <c r="N643" i="3"/>
  <c r="M643" i="3"/>
  <c r="M642" i="3"/>
  <c r="N642" i="3" s="1"/>
  <c r="N641" i="3"/>
  <c r="M641" i="3"/>
  <c r="M640" i="3"/>
  <c r="N640" i="3" s="1"/>
  <c r="N639" i="3"/>
  <c r="M639" i="3"/>
  <c r="M638" i="3"/>
  <c r="N638" i="3" s="1"/>
  <c r="M637" i="3"/>
  <c r="N637" i="3" s="1"/>
  <c r="N636" i="3"/>
  <c r="M636" i="3"/>
  <c r="N635" i="3"/>
  <c r="M635" i="3"/>
  <c r="M634" i="3"/>
  <c r="N634" i="3" s="1"/>
  <c r="N633" i="3"/>
  <c r="M633" i="3"/>
  <c r="M632" i="3"/>
  <c r="N632" i="3" s="1"/>
  <c r="N631" i="3"/>
  <c r="M631" i="3"/>
  <c r="M630" i="3"/>
  <c r="N630" i="3" s="1"/>
  <c r="N629" i="3"/>
  <c r="M629" i="3"/>
  <c r="M628" i="3"/>
  <c r="N628" i="3" s="1"/>
  <c r="N627" i="3"/>
  <c r="M627" i="3"/>
  <c r="M626" i="3"/>
  <c r="N626" i="3" s="1"/>
  <c r="N625" i="3"/>
  <c r="M625" i="3"/>
  <c r="N624" i="3"/>
  <c r="M624" i="3"/>
  <c r="N623" i="3"/>
  <c r="M623" i="3"/>
  <c r="M622" i="3"/>
  <c r="N622" i="3" s="1"/>
  <c r="N621" i="3"/>
  <c r="M621" i="3"/>
  <c r="M620" i="3"/>
  <c r="N620" i="3" s="1"/>
  <c r="N619" i="3"/>
  <c r="M619" i="3"/>
  <c r="N618" i="3"/>
  <c r="M618" i="3"/>
  <c r="N617" i="3"/>
  <c r="M617" i="3"/>
  <c r="M616" i="3"/>
  <c r="N616" i="3" s="1"/>
  <c r="N615" i="3"/>
  <c r="M615" i="3"/>
  <c r="M614" i="3"/>
  <c r="N614" i="3" s="1"/>
  <c r="M613" i="3"/>
  <c r="N613" i="3" s="1"/>
  <c r="N612" i="3"/>
  <c r="M612" i="3"/>
  <c r="N611" i="3"/>
  <c r="M611" i="3"/>
  <c r="M610" i="3"/>
  <c r="N610" i="3" s="1"/>
  <c r="N609" i="3"/>
  <c r="M609" i="3"/>
  <c r="M608" i="3"/>
  <c r="N608" i="3" s="1"/>
  <c r="N607" i="3"/>
  <c r="M607" i="3"/>
  <c r="M606" i="3"/>
  <c r="N606" i="3" s="1"/>
  <c r="N605" i="3"/>
  <c r="M605" i="3"/>
  <c r="M604" i="3"/>
  <c r="N604" i="3" s="1"/>
  <c r="N603" i="3"/>
  <c r="M603" i="3"/>
  <c r="M602" i="3"/>
  <c r="N602" i="3" s="1"/>
  <c r="M601" i="3"/>
  <c r="N601" i="3" s="1"/>
  <c r="N600" i="3"/>
  <c r="M600" i="3"/>
  <c r="N599" i="3"/>
  <c r="M599" i="3"/>
  <c r="M598" i="3"/>
  <c r="N598" i="3" s="1"/>
  <c r="N597" i="3"/>
  <c r="M597" i="3"/>
  <c r="M596" i="3"/>
  <c r="N596" i="3" s="1"/>
  <c r="N595" i="3"/>
  <c r="M595" i="3"/>
  <c r="M594" i="3"/>
  <c r="N594" i="3" s="1"/>
  <c r="N593" i="3"/>
  <c r="M593" i="3"/>
  <c r="M592" i="3"/>
  <c r="N592" i="3" s="1"/>
  <c r="N591" i="3"/>
  <c r="M591" i="3"/>
  <c r="M590" i="3"/>
  <c r="N590" i="3" s="1"/>
  <c r="N589" i="3"/>
  <c r="M589" i="3"/>
  <c r="N588" i="3"/>
  <c r="M588" i="3"/>
  <c r="N587" i="3"/>
  <c r="M587" i="3"/>
  <c r="M586" i="3"/>
  <c r="N586" i="3" s="1"/>
  <c r="N585" i="3"/>
  <c r="M585" i="3"/>
  <c r="M584" i="3"/>
  <c r="N584" i="3" s="1"/>
  <c r="N583" i="3"/>
  <c r="M583" i="3"/>
  <c r="N582" i="3"/>
  <c r="M582" i="3"/>
  <c r="N581" i="3"/>
  <c r="M581" i="3"/>
  <c r="M580" i="3"/>
  <c r="N580" i="3" s="1"/>
  <c r="N579" i="3"/>
  <c r="M579" i="3"/>
  <c r="M578" i="3"/>
  <c r="N578" i="3" s="1"/>
  <c r="M577" i="3"/>
  <c r="N577" i="3" s="1"/>
  <c r="N576" i="3"/>
  <c r="M576" i="3"/>
  <c r="N575" i="3"/>
  <c r="M575" i="3"/>
  <c r="M574" i="3"/>
  <c r="N574" i="3" s="1"/>
  <c r="N573" i="3"/>
  <c r="M573" i="3"/>
  <c r="M572" i="3"/>
  <c r="N572" i="3" s="1"/>
  <c r="N571" i="3"/>
  <c r="M571" i="3"/>
  <c r="M570" i="3"/>
  <c r="N570" i="3" s="1"/>
  <c r="N569" i="3"/>
  <c r="M569" i="3"/>
  <c r="M568" i="3"/>
  <c r="N568" i="3" s="1"/>
  <c r="N567" i="3"/>
  <c r="M567" i="3"/>
  <c r="M566" i="3"/>
  <c r="N566" i="3" s="1"/>
  <c r="M565" i="3"/>
  <c r="N565" i="3" s="1"/>
  <c r="N564" i="3"/>
  <c r="M564" i="3"/>
  <c r="N563" i="3"/>
  <c r="M563" i="3"/>
  <c r="M562" i="3"/>
  <c r="N562" i="3" s="1"/>
  <c r="N561" i="3"/>
  <c r="M561" i="3"/>
  <c r="M560" i="3"/>
  <c r="N560" i="3" s="1"/>
  <c r="N559" i="3"/>
  <c r="M559" i="3"/>
  <c r="M558" i="3"/>
  <c r="N558" i="3" s="1"/>
  <c r="N557" i="3"/>
  <c r="M557" i="3"/>
  <c r="M556" i="3"/>
  <c r="N556" i="3" s="1"/>
  <c r="N555" i="3"/>
  <c r="M555" i="3"/>
  <c r="M554" i="3"/>
  <c r="N554" i="3" s="1"/>
  <c r="N553" i="3"/>
  <c r="M553" i="3"/>
  <c r="N552" i="3"/>
  <c r="M552" i="3"/>
  <c r="N551" i="3"/>
  <c r="M551" i="3"/>
  <c r="M550" i="3"/>
  <c r="N550" i="3" s="1"/>
  <c r="N549" i="3"/>
  <c r="M549" i="3"/>
  <c r="M548" i="3"/>
  <c r="N548" i="3" s="1"/>
  <c r="N547" i="3"/>
  <c r="M547" i="3"/>
  <c r="N546" i="3"/>
  <c r="M546" i="3"/>
  <c r="N545" i="3"/>
  <c r="M545" i="3"/>
  <c r="M544" i="3"/>
  <c r="N544" i="3" s="1"/>
  <c r="N543" i="3"/>
  <c r="M543" i="3"/>
  <c r="M542" i="3"/>
  <c r="N542" i="3" s="1"/>
  <c r="M541" i="3"/>
  <c r="N541" i="3" s="1"/>
  <c r="N540" i="3"/>
  <c r="M540" i="3"/>
  <c r="N539" i="3"/>
  <c r="M539" i="3"/>
  <c r="M538" i="3"/>
  <c r="N538" i="3" s="1"/>
  <c r="N537" i="3"/>
  <c r="M537" i="3"/>
  <c r="M536" i="3"/>
  <c r="N536" i="3" s="1"/>
  <c r="N535" i="3"/>
  <c r="M535" i="3"/>
  <c r="M534" i="3"/>
  <c r="N534" i="3" s="1"/>
  <c r="N533" i="3"/>
  <c r="M533" i="3"/>
  <c r="M532" i="3"/>
  <c r="N532" i="3" s="1"/>
  <c r="N531" i="3"/>
  <c r="M531" i="3"/>
  <c r="M530" i="3"/>
  <c r="N530" i="3" s="1"/>
  <c r="M529" i="3"/>
  <c r="N529" i="3" s="1"/>
  <c r="N528" i="3"/>
  <c r="M528" i="3"/>
  <c r="N527" i="3"/>
  <c r="M527" i="3"/>
  <c r="M526" i="3"/>
  <c r="N526" i="3" s="1"/>
  <c r="N525" i="3"/>
  <c r="M525" i="3"/>
  <c r="M524" i="3"/>
  <c r="N524" i="3" s="1"/>
  <c r="N523" i="3"/>
  <c r="M523" i="3"/>
  <c r="M522" i="3"/>
  <c r="N522" i="3" s="1"/>
  <c r="N521" i="3"/>
  <c r="M521" i="3"/>
  <c r="M520" i="3"/>
  <c r="N520" i="3" s="1"/>
  <c r="N519" i="3"/>
  <c r="M519" i="3"/>
  <c r="M518" i="3"/>
  <c r="N518" i="3" s="1"/>
  <c r="N517" i="3"/>
  <c r="M517" i="3"/>
  <c r="N516" i="3"/>
  <c r="M516" i="3"/>
  <c r="N515" i="3"/>
  <c r="M515" i="3"/>
  <c r="M514" i="3"/>
  <c r="N514" i="3" s="1"/>
  <c r="N513" i="3"/>
  <c r="M513" i="3"/>
  <c r="M512" i="3"/>
  <c r="N512" i="3" s="1"/>
  <c r="N511" i="3"/>
  <c r="M511" i="3"/>
  <c r="N510" i="3"/>
  <c r="M510" i="3"/>
  <c r="N509" i="3"/>
  <c r="M509" i="3"/>
  <c r="M508" i="3"/>
  <c r="N508" i="3" s="1"/>
  <c r="N507" i="3"/>
  <c r="M507" i="3"/>
  <c r="M506" i="3"/>
  <c r="N506" i="3" s="1"/>
  <c r="M505" i="3"/>
  <c r="N505" i="3" s="1"/>
  <c r="N504" i="3"/>
  <c r="M504" i="3"/>
  <c r="N503" i="3"/>
  <c r="M503" i="3"/>
  <c r="M502" i="3"/>
  <c r="N502" i="3" s="1"/>
  <c r="N501" i="3"/>
  <c r="M501" i="3"/>
  <c r="M500" i="3"/>
  <c r="N500" i="3" s="1"/>
  <c r="N499" i="3"/>
  <c r="M499" i="3"/>
  <c r="M498" i="3"/>
  <c r="N498" i="3" s="1"/>
  <c r="N497" i="3"/>
  <c r="M497" i="3"/>
  <c r="M496" i="3"/>
  <c r="N496" i="3" s="1"/>
  <c r="N495" i="3"/>
  <c r="M495" i="3"/>
  <c r="M494" i="3"/>
  <c r="N494" i="3" s="1"/>
  <c r="M493" i="3"/>
  <c r="N493" i="3" s="1"/>
  <c r="N492" i="3"/>
  <c r="M492" i="3"/>
  <c r="N491" i="3"/>
  <c r="M491" i="3"/>
  <c r="M490" i="3"/>
  <c r="N490" i="3" s="1"/>
  <c r="N489" i="3"/>
  <c r="M489" i="3"/>
  <c r="M488" i="3"/>
  <c r="N488" i="3" s="1"/>
  <c r="N487" i="3"/>
  <c r="M487" i="3"/>
  <c r="M486" i="3"/>
  <c r="N486" i="3" s="1"/>
  <c r="N485" i="3"/>
  <c r="M485" i="3"/>
  <c r="M484" i="3"/>
  <c r="N484" i="3" s="1"/>
  <c r="N483" i="3"/>
  <c r="M483" i="3"/>
  <c r="M482" i="3"/>
  <c r="N482" i="3" s="1"/>
  <c r="N481" i="3"/>
  <c r="M481" i="3"/>
  <c r="N480" i="3"/>
  <c r="M480" i="3"/>
  <c r="N479" i="3"/>
  <c r="M479" i="3"/>
  <c r="M478" i="3"/>
  <c r="N478" i="3" s="1"/>
  <c r="N477" i="3"/>
  <c r="M477" i="3"/>
  <c r="M476" i="3"/>
  <c r="N476" i="3" s="1"/>
  <c r="N475" i="3"/>
  <c r="M475" i="3"/>
  <c r="N474" i="3"/>
  <c r="M474" i="3"/>
  <c r="N473" i="3"/>
  <c r="M473" i="3"/>
  <c r="M472" i="3"/>
  <c r="N472" i="3" s="1"/>
  <c r="N471" i="3"/>
  <c r="M471" i="3"/>
  <c r="M470" i="3"/>
  <c r="N470" i="3" s="1"/>
  <c r="M469" i="3"/>
  <c r="N469" i="3" s="1"/>
  <c r="N468" i="3"/>
  <c r="M468" i="3"/>
  <c r="N467" i="3"/>
  <c r="M467" i="3"/>
  <c r="M466" i="3"/>
  <c r="N466" i="3" s="1"/>
  <c r="N465" i="3"/>
  <c r="M465" i="3"/>
  <c r="M464" i="3"/>
  <c r="N464" i="3" s="1"/>
  <c r="N463" i="3"/>
  <c r="M463" i="3"/>
  <c r="M462" i="3"/>
  <c r="N462" i="3" s="1"/>
  <c r="N461" i="3"/>
  <c r="M461" i="3"/>
  <c r="M460" i="3"/>
  <c r="N460" i="3" s="1"/>
  <c r="N459" i="3"/>
  <c r="M459" i="3"/>
  <c r="M458" i="3"/>
  <c r="N458" i="3" s="1"/>
  <c r="M457" i="3"/>
  <c r="N457" i="3" s="1"/>
  <c r="N456" i="3"/>
  <c r="M456" i="3"/>
  <c r="N455" i="3"/>
  <c r="M455" i="3"/>
  <c r="M454" i="3"/>
  <c r="N454" i="3" s="1"/>
  <c r="N453" i="3"/>
  <c r="M453" i="3"/>
  <c r="M452" i="3"/>
  <c r="N452" i="3" s="1"/>
  <c r="N451" i="3"/>
  <c r="M451" i="3"/>
  <c r="M450" i="3"/>
  <c r="N450" i="3" s="1"/>
  <c r="N449" i="3"/>
  <c r="M449" i="3"/>
  <c r="M448" i="3"/>
  <c r="N448" i="3" s="1"/>
  <c r="N447" i="3"/>
  <c r="M447" i="3"/>
  <c r="N446" i="3"/>
  <c r="M446" i="3"/>
  <c r="M445" i="3"/>
  <c r="N445" i="3" s="1"/>
  <c r="M444" i="3"/>
  <c r="N444" i="3" s="1"/>
  <c r="N443" i="3"/>
  <c r="M443" i="3"/>
  <c r="M442" i="3"/>
  <c r="N442" i="3" s="1"/>
  <c r="N441" i="3"/>
  <c r="M441" i="3"/>
  <c r="N440" i="3"/>
  <c r="M440" i="3"/>
  <c r="N439" i="3"/>
  <c r="M439" i="3"/>
  <c r="N438" i="3"/>
  <c r="M438" i="3"/>
  <c r="N437" i="3"/>
  <c r="M437" i="3"/>
  <c r="M436" i="3"/>
  <c r="N436" i="3" s="1"/>
  <c r="N435" i="3"/>
  <c r="M435" i="3"/>
  <c r="N434" i="3"/>
  <c r="M434" i="3"/>
  <c r="M433" i="3"/>
  <c r="N433" i="3" s="1"/>
  <c r="M432" i="3"/>
  <c r="N432" i="3" s="1"/>
  <c r="N431" i="3"/>
  <c r="M431" i="3"/>
  <c r="M430" i="3"/>
  <c r="N430" i="3" s="1"/>
  <c r="N429" i="3"/>
  <c r="M429" i="3"/>
  <c r="N428" i="3"/>
  <c r="M428" i="3"/>
  <c r="N427" i="3"/>
  <c r="M427" i="3"/>
  <c r="N426" i="3"/>
  <c r="M426" i="3"/>
  <c r="N425" i="3"/>
  <c r="M425" i="3"/>
  <c r="M424" i="3"/>
  <c r="N424" i="3" s="1"/>
  <c r="N423" i="3"/>
  <c r="M423" i="3"/>
  <c r="N422" i="3"/>
  <c r="M422" i="3"/>
  <c r="N421" i="3"/>
  <c r="M421" i="3"/>
  <c r="M420" i="3"/>
  <c r="N420" i="3" s="1"/>
  <c r="N419" i="3"/>
  <c r="M419" i="3"/>
  <c r="M418" i="3"/>
  <c r="N418" i="3" s="1"/>
  <c r="N417" i="3"/>
  <c r="M417" i="3"/>
  <c r="N416" i="3"/>
  <c r="M416" i="3"/>
  <c r="M415" i="3"/>
  <c r="N415" i="3" s="1"/>
  <c r="N414" i="3"/>
  <c r="M414" i="3"/>
  <c r="N413" i="3"/>
  <c r="M413" i="3"/>
  <c r="M412" i="3"/>
  <c r="N412" i="3" s="1"/>
  <c r="N411" i="3"/>
  <c r="M411" i="3"/>
  <c r="N410" i="3"/>
  <c r="M410" i="3"/>
  <c r="M409" i="3"/>
  <c r="N409" i="3" s="1"/>
  <c r="N408" i="3"/>
  <c r="M408" i="3"/>
  <c r="N407" i="3"/>
  <c r="M407" i="3"/>
  <c r="M406" i="3"/>
  <c r="N406" i="3" s="1"/>
  <c r="N405" i="3"/>
  <c r="M405" i="3"/>
  <c r="N404" i="3"/>
  <c r="M404" i="3"/>
  <c r="N403" i="3"/>
  <c r="M403" i="3"/>
  <c r="M402" i="3"/>
  <c r="N402" i="3" s="1"/>
  <c r="N401" i="3"/>
  <c r="M401" i="3"/>
  <c r="M400" i="3"/>
  <c r="N400" i="3" s="1"/>
  <c r="N399" i="3"/>
  <c r="M399" i="3"/>
  <c r="N398" i="3"/>
  <c r="M398" i="3"/>
  <c r="M397" i="3"/>
  <c r="N397" i="3" s="1"/>
  <c r="M396" i="3"/>
  <c r="N396" i="3" s="1"/>
  <c r="N395" i="3"/>
  <c r="M395" i="3"/>
  <c r="M394" i="3"/>
  <c r="N394" i="3" s="1"/>
  <c r="N393" i="3"/>
  <c r="M393" i="3"/>
  <c r="N392" i="3"/>
  <c r="M392" i="3"/>
  <c r="M391" i="3"/>
  <c r="N391" i="3" s="1"/>
  <c r="N390" i="3"/>
  <c r="M390" i="3"/>
  <c r="N389" i="3"/>
  <c r="M389" i="3"/>
  <c r="M388" i="3"/>
  <c r="N388" i="3" s="1"/>
  <c r="N387" i="3"/>
  <c r="M387" i="3"/>
  <c r="N386" i="3"/>
  <c r="M386" i="3"/>
  <c r="M385" i="3"/>
  <c r="N385" i="3" s="1"/>
  <c r="M384" i="3"/>
  <c r="N384" i="3" s="1"/>
  <c r="N383" i="3"/>
  <c r="M383" i="3"/>
  <c r="M382" i="3"/>
  <c r="N382" i="3" s="1"/>
  <c r="N381" i="3"/>
  <c r="M381" i="3"/>
  <c r="N380" i="3"/>
  <c r="M380" i="3"/>
  <c r="N379" i="3"/>
  <c r="M379" i="3"/>
  <c r="M378" i="3"/>
  <c r="N378" i="3" s="1"/>
  <c r="N377" i="3"/>
  <c r="M377" i="3"/>
  <c r="M376" i="3"/>
  <c r="N376" i="3" s="1"/>
  <c r="N375" i="3"/>
  <c r="M375" i="3"/>
  <c r="M374" i="3"/>
  <c r="N374" i="3" s="1"/>
  <c r="M373" i="3"/>
  <c r="N373" i="3" s="1"/>
  <c r="M372" i="3"/>
  <c r="N372" i="3" s="1"/>
  <c r="N371" i="3"/>
  <c r="M371" i="3"/>
  <c r="M370" i="3"/>
  <c r="N370" i="3" s="1"/>
  <c r="N369" i="3"/>
  <c r="M369" i="3"/>
  <c r="N368" i="3"/>
  <c r="M368" i="3"/>
  <c r="N367" i="3"/>
  <c r="M367" i="3"/>
  <c r="N366" i="3"/>
  <c r="M366" i="3"/>
  <c r="N365" i="3"/>
  <c r="M365" i="3"/>
  <c r="M364" i="3"/>
  <c r="N364" i="3" s="1"/>
  <c r="N363" i="3"/>
  <c r="M363" i="3"/>
  <c r="N362" i="3"/>
  <c r="M362" i="3"/>
  <c r="M361" i="3"/>
  <c r="N361" i="3" s="1"/>
  <c r="M360" i="3"/>
  <c r="N360" i="3" s="1"/>
  <c r="N359" i="3"/>
  <c r="M359" i="3"/>
  <c r="M358" i="3"/>
  <c r="N358" i="3" s="1"/>
  <c r="N357" i="3"/>
  <c r="M357" i="3"/>
  <c r="M356" i="3"/>
  <c r="N356" i="3" s="1"/>
  <c r="N355" i="3"/>
  <c r="M355" i="3"/>
  <c r="N354" i="3"/>
  <c r="M354" i="3"/>
  <c r="N353" i="3"/>
  <c r="M353" i="3"/>
  <c r="M352" i="3"/>
  <c r="N352" i="3" s="1"/>
  <c r="N351" i="3"/>
  <c r="M351" i="3"/>
  <c r="M350" i="3"/>
  <c r="N350" i="3" s="1"/>
  <c r="N349" i="3"/>
  <c r="M349" i="3"/>
  <c r="M348" i="3"/>
  <c r="N348" i="3" s="1"/>
  <c r="N347" i="3"/>
  <c r="M347" i="3"/>
  <c r="M346" i="3"/>
  <c r="N346" i="3" s="1"/>
  <c r="N345" i="3"/>
  <c r="M345" i="3"/>
  <c r="N344" i="3"/>
  <c r="M344" i="3"/>
  <c r="M343" i="3"/>
  <c r="N343" i="3" s="1"/>
  <c r="N342" i="3"/>
  <c r="M342" i="3"/>
  <c r="N341" i="3"/>
  <c r="M341" i="3"/>
  <c r="M340" i="3"/>
  <c r="N340" i="3" s="1"/>
  <c r="N339" i="3"/>
  <c r="M339" i="3"/>
  <c r="M338" i="3"/>
  <c r="N338" i="3" s="1"/>
  <c r="M337" i="3"/>
  <c r="N337" i="3" s="1"/>
  <c r="N336" i="3"/>
  <c r="M336" i="3"/>
  <c r="N335" i="3"/>
  <c r="M335" i="3"/>
  <c r="M334" i="3"/>
  <c r="N334" i="3" s="1"/>
  <c r="N333" i="3"/>
  <c r="M333" i="3"/>
  <c r="M332" i="3"/>
  <c r="N332" i="3" s="1"/>
  <c r="N331" i="3"/>
  <c r="M331" i="3"/>
  <c r="M330" i="3"/>
  <c r="N330" i="3" s="1"/>
  <c r="N329" i="3"/>
  <c r="M329" i="3"/>
  <c r="M328" i="3"/>
  <c r="N328" i="3" s="1"/>
  <c r="N327" i="3"/>
  <c r="M327" i="3"/>
  <c r="N326" i="3"/>
  <c r="M326" i="3"/>
  <c r="M325" i="3"/>
  <c r="N325" i="3" s="1"/>
  <c r="M324" i="3"/>
  <c r="N324" i="3" s="1"/>
  <c r="N323" i="3"/>
  <c r="M323" i="3"/>
  <c r="M322" i="3"/>
  <c r="N322" i="3" s="1"/>
  <c r="N321" i="3"/>
  <c r="M321" i="3"/>
  <c r="N320" i="3"/>
  <c r="M320" i="3"/>
  <c r="M319" i="3"/>
  <c r="N319" i="3" s="1"/>
  <c r="N318" i="3"/>
  <c r="M318" i="3"/>
  <c r="N317" i="3"/>
  <c r="M317" i="3"/>
  <c r="M316" i="3"/>
  <c r="N316" i="3" s="1"/>
  <c r="N315" i="3"/>
  <c r="M315" i="3"/>
  <c r="M314" i="3"/>
  <c r="N314" i="3" s="1"/>
  <c r="N313" i="3"/>
  <c r="M313" i="3"/>
  <c r="M312" i="3"/>
  <c r="N312" i="3" s="1"/>
  <c r="N311" i="3"/>
  <c r="M311" i="3"/>
  <c r="M310" i="3"/>
  <c r="N310" i="3" s="1"/>
  <c r="N309" i="3"/>
  <c r="M309" i="3"/>
  <c r="N308" i="3"/>
  <c r="M308" i="3"/>
  <c r="N307" i="3"/>
  <c r="M307" i="3"/>
  <c r="M306" i="3"/>
  <c r="N306" i="3" s="1"/>
  <c r="N305" i="3"/>
  <c r="M305" i="3"/>
  <c r="M304" i="3"/>
  <c r="N304" i="3" s="1"/>
  <c r="N303" i="3"/>
  <c r="M303" i="3"/>
  <c r="M302" i="3"/>
  <c r="N302" i="3" s="1"/>
  <c r="M301" i="3"/>
  <c r="N301" i="3" s="1"/>
  <c r="M300" i="3"/>
  <c r="N300" i="3" s="1"/>
  <c r="N299" i="3"/>
  <c r="M299" i="3"/>
  <c r="M298" i="3"/>
  <c r="N298" i="3" s="1"/>
  <c r="N297" i="3"/>
  <c r="M297" i="3"/>
  <c r="M296" i="3"/>
  <c r="N296" i="3" s="1"/>
  <c r="M295" i="3"/>
  <c r="N295" i="3" s="1"/>
  <c r="N294" i="3"/>
  <c r="M294" i="3"/>
  <c r="N293" i="3"/>
  <c r="M293" i="3"/>
  <c r="M292" i="3"/>
  <c r="N292" i="3" s="1"/>
  <c r="N291" i="3"/>
  <c r="M291" i="3"/>
  <c r="M290" i="3"/>
  <c r="N290" i="3" s="1"/>
  <c r="M289" i="3"/>
  <c r="N289" i="3" s="1"/>
  <c r="N288" i="3"/>
  <c r="M288" i="3"/>
  <c r="N287" i="3"/>
  <c r="M287" i="3"/>
  <c r="M286" i="3"/>
  <c r="N286" i="3" s="1"/>
  <c r="N285" i="3"/>
  <c r="M285" i="3"/>
  <c r="M284" i="3"/>
  <c r="N284" i="3" s="1"/>
  <c r="M283" i="3"/>
  <c r="N283" i="3" s="1"/>
  <c r="N282" i="3"/>
  <c r="M282" i="3"/>
  <c r="N281" i="3"/>
  <c r="M281" i="3"/>
  <c r="M280" i="3"/>
  <c r="N280" i="3" s="1"/>
  <c r="N279" i="3"/>
  <c r="M279" i="3"/>
  <c r="M278" i="3"/>
  <c r="N278" i="3" s="1"/>
  <c r="M277" i="3"/>
  <c r="N277" i="3" s="1"/>
  <c r="N276" i="3"/>
  <c r="M276" i="3"/>
  <c r="N275" i="3"/>
  <c r="M275" i="3"/>
  <c r="M274" i="3"/>
  <c r="N274" i="3" s="1"/>
  <c r="N273" i="3"/>
  <c r="M273" i="3"/>
  <c r="M272" i="3"/>
  <c r="N272" i="3" s="1"/>
  <c r="M271" i="3"/>
  <c r="N271" i="3" s="1"/>
  <c r="N270" i="3"/>
  <c r="M270" i="3"/>
  <c r="N269" i="3"/>
  <c r="M269" i="3"/>
  <c r="M268" i="3"/>
  <c r="N268" i="3" s="1"/>
  <c r="N267" i="3"/>
  <c r="M267" i="3"/>
  <c r="M266" i="3"/>
  <c r="N266" i="3" s="1"/>
  <c r="M265" i="3"/>
  <c r="N265" i="3" s="1"/>
  <c r="N264" i="3"/>
  <c r="M264" i="3"/>
  <c r="N263" i="3"/>
  <c r="M263" i="3"/>
  <c r="M262" i="3"/>
  <c r="N262" i="3" s="1"/>
  <c r="N261" i="3"/>
  <c r="M261" i="3"/>
  <c r="M260" i="3"/>
  <c r="N260" i="3" s="1"/>
  <c r="M259" i="3"/>
  <c r="N259" i="3" s="1"/>
  <c r="N258" i="3"/>
  <c r="M258" i="3"/>
  <c r="N257" i="3"/>
  <c r="M257" i="3"/>
  <c r="M256" i="3"/>
  <c r="N256" i="3" s="1"/>
  <c r="N255" i="3"/>
  <c r="M255" i="3"/>
  <c r="M254" i="3"/>
  <c r="N254" i="3" s="1"/>
  <c r="M253" i="3"/>
  <c r="N253" i="3" s="1"/>
  <c r="N252" i="3"/>
  <c r="M252" i="3"/>
  <c r="N251" i="3"/>
  <c r="M251" i="3"/>
  <c r="M250" i="3"/>
  <c r="N250" i="3" s="1"/>
  <c r="N249" i="3"/>
  <c r="M249" i="3"/>
  <c r="M248" i="3"/>
  <c r="N248" i="3" s="1"/>
  <c r="M247" i="3"/>
  <c r="N247" i="3" s="1"/>
  <c r="N246" i="3"/>
  <c r="M246" i="3"/>
  <c r="N245" i="3"/>
  <c r="M245" i="3"/>
  <c r="M244" i="3"/>
  <c r="N244" i="3" s="1"/>
  <c r="N243" i="3"/>
  <c r="M243" i="3"/>
  <c r="M242" i="3"/>
  <c r="N242" i="3" s="1"/>
  <c r="M241" i="3"/>
  <c r="N241" i="3" s="1"/>
  <c r="N240" i="3"/>
  <c r="M240" i="3"/>
  <c r="N239" i="3"/>
  <c r="M239" i="3"/>
  <c r="M238" i="3"/>
  <c r="N238" i="3" s="1"/>
  <c r="N237" i="3"/>
  <c r="M237" i="3"/>
  <c r="M236" i="3"/>
  <c r="N236" i="3" s="1"/>
  <c r="M235" i="3"/>
  <c r="N235" i="3" s="1"/>
  <c r="N234" i="3"/>
  <c r="M234" i="3"/>
  <c r="N233" i="3"/>
  <c r="M233" i="3"/>
  <c r="M232" i="3"/>
  <c r="N232" i="3" s="1"/>
  <c r="N231" i="3"/>
  <c r="M231" i="3"/>
  <c r="M230" i="3"/>
  <c r="N230" i="3" s="1"/>
  <c r="M229" i="3"/>
  <c r="N229" i="3" s="1"/>
  <c r="N228" i="3"/>
  <c r="M228" i="3"/>
  <c r="N227" i="3"/>
  <c r="M227" i="3"/>
  <c r="M226" i="3"/>
  <c r="N226" i="3" s="1"/>
  <c r="N225" i="3"/>
  <c r="M225" i="3"/>
  <c r="M224" i="3"/>
  <c r="N224" i="3" s="1"/>
  <c r="M223" i="3"/>
  <c r="N223" i="3" s="1"/>
  <c r="N222" i="3"/>
  <c r="M222" i="3"/>
  <c r="N221" i="3"/>
  <c r="M221" i="3"/>
  <c r="M220" i="3"/>
  <c r="N220" i="3" s="1"/>
  <c r="N219" i="3"/>
  <c r="M219" i="3"/>
  <c r="M218" i="3"/>
  <c r="N218" i="3" s="1"/>
  <c r="M217" i="3"/>
  <c r="N217" i="3" s="1"/>
  <c r="N216" i="3"/>
  <c r="M216" i="3"/>
  <c r="N215" i="3"/>
  <c r="M215" i="3"/>
  <c r="M214" i="3"/>
  <c r="N214" i="3" s="1"/>
  <c r="N213" i="3"/>
  <c r="M213" i="3"/>
  <c r="M212" i="3"/>
  <c r="N212" i="3" s="1"/>
  <c r="M211" i="3"/>
  <c r="N211" i="3" s="1"/>
  <c r="N210" i="3"/>
  <c r="M210" i="3"/>
  <c r="N209" i="3"/>
  <c r="M209" i="3"/>
  <c r="M208" i="3"/>
  <c r="N208" i="3" s="1"/>
  <c r="N207" i="3"/>
  <c r="M207" i="3"/>
  <c r="M206" i="3"/>
  <c r="N206" i="3" s="1"/>
  <c r="M205" i="3"/>
  <c r="N205" i="3" s="1"/>
  <c r="N204" i="3"/>
  <c r="M204" i="3"/>
  <c r="N203" i="3"/>
  <c r="M203" i="3"/>
  <c r="M202" i="3"/>
  <c r="N202" i="3" s="1"/>
  <c r="N201" i="3"/>
  <c r="M201" i="3"/>
  <c r="M200" i="3"/>
  <c r="N200" i="3" s="1"/>
  <c r="M199" i="3"/>
  <c r="N199" i="3" s="1"/>
  <c r="N198" i="3"/>
  <c r="M198" i="3"/>
  <c r="M197" i="3"/>
  <c r="N197" i="3" s="1"/>
  <c r="M196" i="3"/>
  <c r="N196" i="3" s="1"/>
  <c r="N195" i="3"/>
  <c r="M195" i="3"/>
  <c r="M194" i="3"/>
  <c r="N194" i="3" s="1"/>
  <c r="M193" i="3"/>
  <c r="N193" i="3" s="1"/>
  <c r="N192" i="3"/>
  <c r="M192" i="3"/>
  <c r="M191" i="3"/>
  <c r="N191" i="3" s="1"/>
  <c r="M190" i="3"/>
  <c r="N190" i="3" s="1"/>
  <c r="N189" i="3"/>
  <c r="M189" i="3"/>
  <c r="M188" i="3"/>
  <c r="N188" i="3" s="1"/>
  <c r="M187" i="3"/>
  <c r="N187" i="3" s="1"/>
  <c r="N186" i="3"/>
  <c r="M186" i="3"/>
  <c r="M185" i="3"/>
  <c r="N185" i="3" s="1"/>
  <c r="M184" i="3"/>
  <c r="N184" i="3" s="1"/>
  <c r="N183" i="3"/>
  <c r="M183" i="3"/>
  <c r="M182" i="3"/>
  <c r="N182" i="3" s="1"/>
  <c r="M181" i="3"/>
  <c r="N181" i="3" s="1"/>
  <c r="N180" i="3"/>
  <c r="M180" i="3"/>
  <c r="M179" i="3"/>
  <c r="N179" i="3" s="1"/>
  <c r="M178" i="3"/>
  <c r="N178" i="3" s="1"/>
  <c r="N177" i="3"/>
  <c r="M177" i="3"/>
  <c r="M176" i="3"/>
  <c r="N176" i="3" s="1"/>
  <c r="M175" i="3"/>
  <c r="N175" i="3" s="1"/>
  <c r="N174" i="3"/>
  <c r="M174" i="3"/>
  <c r="M173" i="3"/>
  <c r="N173" i="3" s="1"/>
  <c r="M172" i="3"/>
  <c r="N172" i="3" s="1"/>
  <c r="N171" i="3"/>
  <c r="M171" i="3"/>
  <c r="M170" i="3"/>
  <c r="N170" i="3" s="1"/>
  <c r="M169" i="3"/>
  <c r="N169" i="3" s="1"/>
  <c r="N168" i="3"/>
  <c r="M168" i="3"/>
  <c r="M167" i="3"/>
  <c r="N167" i="3" s="1"/>
  <c r="M166" i="3"/>
  <c r="N166" i="3" s="1"/>
  <c r="N165" i="3"/>
  <c r="M165" i="3"/>
  <c r="M164" i="3"/>
  <c r="N164" i="3" s="1"/>
  <c r="M163" i="3"/>
  <c r="N163" i="3" s="1"/>
  <c r="N162" i="3"/>
  <c r="M162" i="3"/>
  <c r="M161" i="3"/>
  <c r="N161" i="3" s="1"/>
  <c r="M160" i="3"/>
  <c r="N160" i="3" s="1"/>
  <c r="N159" i="3"/>
  <c r="M159" i="3"/>
  <c r="M158" i="3"/>
  <c r="N158" i="3" s="1"/>
  <c r="M157" i="3"/>
  <c r="N157" i="3" s="1"/>
  <c r="N156" i="3"/>
  <c r="M156" i="3"/>
  <c r="M155" i="3"/>
  <c r="N155" i="3" s="1"/>
  <c r="M154" i="3"/>
  <c r="N154" i="3" s="1"/>
  <c r="N153" i="3"/>
  <c r="M153" i="3"/>
  <c r="M152" i="3"/>
  <c r="N152" i="3" s="1"/>
  <c r="M151" i="3"/>
  <c r="N151" i="3" s="1"/>
  <c r="N150" i="3"/>
  <c r="M150" i="3"/>
  <c r="M149" i="3"/>
  <c r="N149" i="3" s="1"/>
  <c r="M148" i="3"/>
  <c r="N148" i="3" s="1"/>
  <c r="N147" i="3"/>
  <c r="M147" i="3"/>
  <c r="M146" i="3"/>
  <c r="N146" i="3" s="1"/>
  <c r="M145" i="3"/>
  <c r="N145" i="3" s="1"/>
  <c r="N144" i="3"/>
  <c r="M144" i="3"/>
  <c r="M143" i="3"/>
  <c r="N143" i="3" s="1"/>
  <c r="M142" i="3"/>
  <c r="N142" i="3" s="1"/>
  <c r="N141" i="3"/>
  <c r="M141" i="3"/>
  <c r="M140" i="3"/>
  <c r="N140" i="3" s="1"/>
  <c r="M139" i="3"/>
  <c r="N139" i="3" s="1"/>
  <c r="N138" i="3"/>
  <c r="M138" i="3"/>
  <c r="M137" i="3"/>
  <c r="N137" i="3" s="1"/>
  <c r="M136" i="3"/>
  <c r="N136" i="3" s="1"/>
  <c r="N135" i="3"/>
  <c r="M135" i="3"/>
  <c r="M134" i="3"/>
  <c r="N134" i="3" s="1"/>
  <c r="M133" i="3"/>
  <c r="N133" i="3" s="1"/>
  <c r="N132" i="3"/>
  <c r="M132" i="3"/>
  <c r="M131" i="3"/>
  <c r="N131" i="3" s="1"/>
  <c r="M130" i="3"/>
  <c r="N130" i="3" s="1"/>
  <c r="N129" i="3"/>
  <c r="M129" i="3"/>
  <c r="M128" i="3"/>
  <c r="N128" i="3" s="1"/>
  <c r="M127" i="3"/>
  <c r="N127" i="3" s="1"/>
  <c r="N126" i="3"/>
  <c r="M126" i="3"/>
  <c r="M125" i="3"/>
  <c r="N125" i="3" s="1"/>
  <c r="M124" i="3"/>
  <c r="N124" i="3" s="1"/>
  <c r="N123" i="3"/>
  <c r="M123" i="3"/>
  <c r="M122" i="3"/>
  <c r="N122" i="3" s="1"/>
  <c r="M121" i="3"/>
  <c r="N121" i="3" s="1"/>
  <c r="N120" i="3"/>
  <c r="M120" i="3"/>
  <c r="M119" i="3"/>
  <c r="N119" i="3" s="1"/>
  <c r="M118" i="3"/>
  <c r="N118" i="3" s="1"/>
  <c r="N117" i="3"/>
  <c r="M117" i="3"/>
  <c r="M116" i="3"/>
  <c r="N116" i="3" s="1"/>
  <c r="M115" i="3"/>
  <c r="N115" i="3" s="1"/>
  <c r="N114" i="3"/>
  <c r="M114" i="3"/>
  <c r="M113" i="3"/>
  <c r="N113" i="3" s="1"/>
  <c r="M112" i="3"/>
  <c r="N112" i="3" s="1"/>
  <c r="N111" i="3"/>
  <c r="M111" i="3"/>
  <c r="M110" i="3"/>
  <c r="N110" i="3" s="1"/>
  <c r="M109" i="3"/>
  <c r="N109" i="3" s="1"/>
  <c r="N108" i="3"/>
  <c r="M108" i="3"/>
  <c r="M107" i="3"/>
  <c r="N107" i="3" s="1"/>
  <c r="M106" i="3"/>
  <c r="N106" i="3" s="1"/>
  <c r="N105" i="3"/>
  <c r="M105" i="3"/>
  <c r="M104" i="3"/>
  <c r="N104" i="3" s="1"/>
  <c r="M103" i="3"/>
  <c r="N103" i="3" s="1"/>
  <c r="N102" i="3"/>
  <c r="M102" i="3"/>
  <c r="M101" i="3"/>
  <c r="N101" i="3" s="1"/>
  <c r="M100" i="3"/>
  <c r="N100" i="3" s="1"/>
  <c r="N99" i="3"/>
  <c r="M99" i="3"/>
  <c r="M98" i="3"/>
  <c r="N98" i="3" s="1"/>
  <c r="M97" i="3"/>
  <c r="N97" i="3" s="1"/>
  <c r="N96" i="3"/>
  <c r="M96" i="3"/>
  <c r="M95" i="3"/>
  <c r="N95" i="3" s="1"/>
  <c r="M94" i="3"/>
  <c r="N94" i="3" s="1"/>
  <c r="N93" i="3"/>
  <c r="M93" i="3"/>
  <c r="M92" i="3"/>
  <c r="N92" i="3" s="1"/>
  <c r="M91" i="3"/>
  <c r="N91" i="3" s="1"/>
  <c r="N90" i="3"/>
  <c r="M90" i="3"/>
  <c r="M89" i="3"/>
  <c r="N89" i="3" s="1"/>
  <c r="M88" i="3"/>
  <c r="N88" i="3" s="1"/>
  <c r="N87" i="3"/>
  <c r="M87" i="3"/>
  <c r="M86" i="3"/>
  <c r="N86" i="3" s="1"/>
  <c r="M85" i="3"/>
  <c r="N85" i="3" s="1"/>
  <c r="N84" i="3"/>
  <c r="M84" i="3"/>
  <c r="M83" i="3"/>
  <c r="N83" i="3" s="1"/>
  <c r="M82" i="3"/>
  <c r="N82" i="3" s="1"/>
  <c r="N81" i="3"/>
  <c r="M81" i="3"/>
  <c r="M80" i="3"/>
  <c r="N80" i="3" s="1"/>
  <c r="M79" i="3"/>
  <c r="N79" i="3" s="1"/>
  <c r="N78" i="3"/>
  <c r="M78" i="3"/>
  <c r="M77" i="3"/>
  <c r="N77" i="3" s="1"/>
  <c r="M76" i="3"/>
  <c r="N76" i="3" s="1"/>
  <c r="N75" i="3"/>
  <c r="M75" i="3"/>
  <c r="M74" i="3"/>
  <c r="N74" i="3" s="1"/>
  <c r="M73" i="3"/>
  <c r="N73" i="3" s="1"/>
  <c r="N72" i="3"/>
  <c r="M72" i="3"/>
  <c r="M71" i="3"/>
  <c r="N71" i="3" s="1"/>
  <c r="M70" i="3"/>
  <c r="N70" i="3" s="1"/>
  <c r="N69" i="3"/>
  <c r="M69" i="3"/>
  <c r="M68" i="3"/>
  <c r="N68" i="3" s="1"/>
  <c r="M67" i="3"/>
  <c r="N67" i="3" s="1"/>
  <c r="N66" i="3"/>
  <c r="M66" i="3"/>
  <c r="M65" i="3"/>
  <c r="N65" i="3" s="1"/>
  <c r="M64" i="3"/>
  <c r="N64" i="3" s="1"/>
  <c r="N63" i="3"/>
  <c r="M63" i="3"/>
  <c r="M62" i="3"/>
  <c r="N62" i="3" s="1"/>
  <c r="M61" i="3"/>
  <c r="N61" i="3" s="1"/>
  <c r="N60" i="3"/>
  <c r="M60" i="3"/>
  <c r="M59" i="3"/>
  <c r="N59" i="3" s="1"/>
  <c r="M58" i="3"/>
  <c r="N58" i="3" s="1"/>
  <c r="N57" i="3"/>
  <c r="M57" i="3"/>
  <c r="M56" i="3"/>
  <c r="N56" i="3" s="1"/>
  <c r="M55" i="3"/>
  <c r="N55" i="3" s="1"/>
  <c r="N54" i="3"/>
  <c r="M54" i="3"/>
  <c r="M53" i="3"/>
  <c r="N53" i="3" s="1"/>
  <c r="M52" i="3"/>
  <c r="N52" i="3" s="1"/>
  <c r="N51" i="3"/>
  <c r="M51" i="3"/>
  <c r="M50" i="3"/>
  <c r="N50" i="3" s="1"/>
  <c r="M49" i="3"/>
  <c r="N49" i="3" s="1"/>
  <c r="N48" i="3"/>
  <c r="M48" i="3"/>
  <c r="M47" i="3"/>
  <c r="N47" i="3" s="1"/>
  <c r="M46" i="3"/>
  <c r="N46" i="3" s="1"/>
  <c r="N45" i="3"/>
  <c r="M45" i="3"/>
  <c r="M44" i="3"/>
  <c r="N44" i="3" s="1"/>
  <c r="M43" i="3"/>
  <c r="N43" i="3" s="1"/>
  <c r="N42" i="3"/>
  <c r="M42" i="3"/>
  <c r="M41" i="3"/>
  <c r="N41" i="3" s="1"/>
  <c r="M40" i="3"/>
  <c r="N40" i="3" s="1"/>
  <c r="N39" i="3"/>
  <c r="M39" i="3"/>
  <c r="M38" i="3"/>
  <c r="N38" i="3" s="1"/>
  <c r="M37" i="3"/>
  <c r="N37" i="3" s="1"/>
  <c r="N36" i="3"/>
  <c r="M36" i="3"/>
  <c r="M35" i="3"/>
  <c r="N35" i="3" s="1"/>
  <c r="M34" i="3"/>
  <c r="N34" i="3" s="1"/>
  <c r="N33" i="3"/>
  <c r="M33" i="3"/>
  <c r="M32" i="3"/>
  <c r="N32" i="3" s="1"/>
  <c r="M31" i="3"/>
  <c r="N31" i="3" s="1"/>
  <c r="N30" i="3"/>
  <c r="M30" i="3"/>
  <c r="M29" i="3"/>
  <c r="N29" i="3" s="1"/>
  <c r="M28" i="3"/>
  <c r="N28" i="3" s="1"/>
  <c r="N27" i="3"/>
  <c r="M27" i="3"/>
  <c r="M26" i="3"/>
  <c r="N26" i="3" s="1"/>
  <c r="M25" i="3"/>
  <c r="N25" i="3" s="1"/>
  <c r="N24" i="3"/>
  <c r="M24" i="3"/>
  <c r="M23" i="3"/>
  <c r="N23" i="3" s="1"/>
  <c r="M22" i="3"/>
  <c r="N22" i="3" s="1"/>
  <c r="N21" i="3"/>
  <c r="M21" i="3"/>
  <c r="M20" i="3"/>
  <c r="N20" i="3" s="1"/>
  <c r="M19" i="3"/>
  <c r="N19" i="3" s="1"/>
  <c r="N18" i="3"/>
  <c r="M18" i="3"/>
  <c r="M17" i="3"/>
  <c r="N17" i="3" s="1"/>
  <c r="M16" i="3"/>
  <c r="N16" i="3" s="1"/>
  <c r="N15" i="3"/>
  <c r="M15" i="3"/>
  <c r="M14" i="3"/>
  <c r="N14" i="3" s="1"/>
  <c r="M13" i="3"/>
  <c r="N13" i="3" s="1"/>
  <c r="N12" i="3"/>
  <c r="M12" i="3"/>
  <c r="M11" i="3"/>
  <c r="N11" i="3" s="1"/>
  <c r="M10" i="3"/>
  <c r="N10" i="3" s="1"/>
  <c r="N9" i="3"/>
  <c r="M9" i="3"/>
  <c r="M8" i="3"/>
  <c r="N8" i="3" s="1"/>
  <c r="M7" i="3"/>
  <c r="N7" i="3" s="1"/>
  <c r="N6" i="3"/>
  <c r="M6" i="3"/>
  <c r="M5" i="3"/>
  <c r="N5" i="3" s="1"/>
  <c r="M4" i="3"/>
  <c r="N4" i="3" s="1"/>
  <c r="N3" i="3"/>
  <c r="M3" i="3"/>
  <c r="N1279" i="2"/>
  <c r="M1279" i="2"/>
  <c r="M1278" i="2"/>
  <c r="N1278" i="2" s="1"/>
  <c r="M1277" i="2"/>
  <c r="N1277" i="2" s="1"/>
  <c r="M1276" i="2"/>
  <c r="N1276" i="2" s="1"/>
  <c r="M1275" i="2"/>
  <c r="N1275" i="2" s="1"/>
  <c r="M1274" i="2"/>
  <c r="N1274" i="2" s="1"/>
  <c r="N1273" i="2"/>
  <c r="M1273" i="2"/>
  <c r="M1272" i="2"/>
  <c r="N1272" i="2" s="1"/>
  <c r="N1271" i="2"/>
  <c r="M1271" i="2"/>
  <c r="M1270" i="2"/>
  <c r="N1270" i="2" s="1"/>
  <c r="M1269" i="2"/>
  <c r="N1269" i="2" s="1"/>
  <c r="N1268" i="2"/>
  <c r="M1268" i="2"/>
  <c r="N1267" i="2"/>
  <c r="M1267" i="2"/>
  <c r="M1266" i="2"/>
  <c r="N1266" i="2" s="1"/>
  <c r="N1265" i="2"/>
  <c r="M1265" i="2"/>
  <c r="M1264" i="2"/>
  <c r="N1264" i="2" s="1"/>
  <c r="M1263" i="2"/>
  <c r="N1263" i="2" s="1"/>
  <c r="M1262" i="2"/>
  <c r="N1262" i="2" s="1"/>
  <c r="N1261" i="2"/>
  <c r="M1261" i="2"/>
  <c r="M1260" i="2"/>
  <c r="N1260" i="2" s="1"/>
  <c r="N1259" i="2"/>
  <c r="M1259" i="2"/>
  <c r="M1258" i="2"/>
  <c r="N1258" i="2" s="1"/>
  <c r="M1257" i="2"/>
  <c r="N1257" i="2" s="1"/>
  <c r="M1256" i="2"/>
  <c r="N1256" i="2" s="1"/>
  <c r="N1255" i="2"/>
  <c r="M1255" i="2"/>
  <c r="M1254" i="2"/>
  <c r="N1254" i="2" s="1"/>
  <c r="N1253" i="2"/>
  <c r="M1253" i="2"/>
  <c r="M1252" i="2"/>
  <c r="N1252" i="2" s="1"/>
  <c r="M1251" i="2"/>
  <c r="N1251" i="2" s="1"/>
  <c r="M1250" i="2"/>
  <c r="N1250" i="2" s="1"/>
  <c r="N1249" i="2"/>
  <c r="M1249" i="2"/>
  <c r="M1248" i="2"/>
  <c r="N1248" i="2" s="1"/>
  <c r="N1247" i="2"/>
  <c r="M1247" i="2"/>
  <c r="N1246" i="2"/>
  <c r="M1246" i="2"/>
  <c r="M1245" i="2"/>
  <c r="N1245" i="2" s="1"/>
  <c r="M1244" i="2"/>
  <c r="N1244" i="2" s="1"/>
  <c r="N1243" i="2"/>
  <c r="M1243" i="2"/>
  <c r="M1242" i="2"/>
  <c r="N1242" i="2" s="1"/>
  <c r="N1241" i="2"/>
  <c r="M1241" i="2"/>
  <c r="N1240" i="2"/>
  <c r="M1240" i="2"/>
  <c r="M1239" i="2"/>
  <c r="N1239" i="2" s="1"/>
  <c r="N1238" i="2"/>
  <c r="M1238" i="2"/>
  <c r="N1237" i="2"/>
  <c r="M1237" i="2"/>
  <c r="M1236" i="2"/>
  <c r="N1236" i="2" s="1"/>
  <c r="N1235" i="2"/>
  <c r="M1235" i="2"/>
  <c r="N1234" i="2"/>
  <c r="M1234" i="2"/>
  <c r="M1233" i="2"/>
  <c r="N1233" i="2" s="1"/>
  <c r="M1232" i="2"/>
  <c r="N1232" i="2" s="1"/>
  <c r="N1231" i="2"/>
  <c r="M1231" i="2"/>
  <c r="M1230" i="2"/>
  <c r="N1230" i="2" s="1"/>
  <c r="N1229" i="2"/>
  <c r="M1229" i="2"/>
  <c r="N1228" i="2"/>
  <c r="M1228" i="2"/>
  <c r="M1227" i="2"/>
  <c r="N1227" i="2" s="1"/>
  <c r="N1226" i="2"/>
  <c r="M1226" i="2"/>
  <c r="N1225" i="2"/>
  <c r="M1225" i="2"/>
  <c r="M1224" i="2"/>
  <c r="N1224" i="2" s="1"/>
  <c r="N1223" i="2"/>
  <c r="M1223" i="2"/>
  <c r="N1222" i="2"/>
  <c r="M1222" i="2"/>
  <c r="M1221" i="2"/>
  <c r="N1221" i="2" s="1"/>
  <c r="M1220" i="2"/>
  <c r="N1220" i="2" s="1"/>
  <c r="N1219" i="2"/>
  <c r="M1219" i="2"/>
  <c r="M1218" i="2"/>
  <c r="N1218" i="2" s="1"/>
  <c r="N1217" i="2"/>
  <c r="M1217" i="2"/>
  <c r="N1216" i="2"/>
  <c r="M1216" i="2"/>
  <c r="M1215" i="2"/>
  <c r="N1215" i="2" s="1"/>
  <c r="M1214" i="2"/>
  <c r="N1214" i="2" s="1"/>
  <c r="N1213" i="2"/>
  <c r="M1213" i="2"/>
  <c r="M1212" i="2"/>
  <c r="N1212" i="2" s="1"/>
  <c r="N1211" i="2"/>
  <c r="M1211" i="2"/>
  <c r="N1210" i="2"/>
  <c r="M1210" i="2"/>
  <c r="M1209" i="2"/>
  <c r="N1209" i="2" s="1"/>
  <c r="M1208" i="2"/>
  <c r="N1208" i="2" s="1"/>
  <c r="N1207" i="2"/>
  <c r="M1207" i="2"/>
  <c r="M1206" i="2"/>
  <c r="N1206" i="2" s="1"/>
  <c r="N1205" i="2"/>
  <c r="M1205" i="2"/>
  <c r="N1204" i="2"/>
  <c r="M1204" i="2"/>
  <c r="M1203" i="2"/>
  <c r="N1203" i="2" s="1"/>
  <c r="N1202" i="2"/>
  <c r="M1202" i="2"/>
  <c r="N1201" i="2"/>
  <c r="M1201" i="2"/>
  <c r="M1200" i="2"/>
  <c r="N1200" i="2" s="1"/>
  <c r="N1199" i="2"/>
  <c r="M1199" i="2"/>
  <c r="N1198" i="2"/>
  <c r="M1198" i="2"/>
  <c r="M1197" i="2"/>
  <c r="N1197" i="2" s="1"/>
  <c r="M1196" i="2"/>
  <c r="N1196" i="2" s="1"/>
  <c r="N1195" i="2"/>
  <c r="M1195" i="2"/>
  <c r="M1194" i="2"/>
  <c r="N1194" i="2" s="1"/>
  <c r="N1193" i="2"/>
  <c r="M1193" i="2"/>
  <c r="N1192" i="2"/>
  <c r="M1192" i="2"/>
  <c r="M1191" i="2"/>
  <c r="N1191" i="2" s="1"/>
  <c r="N1190" i="2"/>
  <c r="M1190" i="2"/>
  <c r="N1189" i="2"/>
  <c r="M1189" i="2"/>
  <c r="M1188" i="2"/>
  <c r="N1188" i="2" s="1"/>
  <c r="N1187" i="2"/>
  <c r="M1187" i="2"/>
  <c r="N1186" i="2"/>
  <c r="M1186" i="2"/>
  <c r="M1185" i="2"/>
  <c r="N1185" i="2" s="1"/>
  <c r="M1184" i="2"/>
  <c r="N1184" i="2" s="1"/>
  <c r="N1183" i="2"/>
  <c r="M1183" i="2"/>
  <c r="M1182" i="2"/>
  <c r="N1182" i="2" s="1"/>
  <c r="N1181" i="2"/>
  <c r="M1181" i="2"/>
  <c r="N1180" i="2"/>
  <c r="M1180" i="2"/>
  <c r="M1179" i="2"/>
  <c r="N1179" i="2" s="1"/>
  <c r="M1178" i="2"/>
  <c r="N1178" i="2" s="1"/>
  <c r="N1177" i="2"/>
  <c r="M1177" i="2"/>
  <c r="M1176" i="2"/>
  <c r="N1176" i="2" s="1"/>
  <c r="N1175" i="2"/>
  <c r="M1175" i="2"/>
  <c r="N1174" i="2"/>
  <c r="M1174" i="2"/>
  <c r="M1173" i="2"/>
  <c r="N1173" i="2" s="1"/>
  <c r="M1172" i="2"/>
  <c r="N1172" i="2" s="1"/>
  <c r="N1171" i="2"/>
  <c r="M1171" i="2"/>
  <c r="M1170" i="2"/>
  <c r="N1170" i="2" s="1"/>
  <c r="N1169" i="2"/>
  <c r="M1169" i="2"/>
  <c r="N1168" i="2"/>
  <c r="M1168" i="2"/>
  <c r="M1167" i="2"/>
  <c r="N1167" i="2" s="1"/>
  <c r="N1166" i="2"/>
  <c r="M1166" i="2"/>
  <c r="N1165" i="2"/>
  <c r="M1165" i="2"/>
  <c r="M1164" i="2"/>
  <c r="N1164" i="2" s="1"/>
  <c r="N1163" i="2"/>
  <c r="M1163" i="2"/>
  <c r="N1162" i="2"/>
  <c r="M1162" i="2"/>
  <c r="M1161" i="2"/>
  <c r="N1161" i="2" s="1"/>
  <c r="M1160" i="2"/>
  <c r="N1160" i="2" s="1"/>
  <c r="N1159" i="2"/>
  <c r="M1159" i="2"/>
  <c r="M1158" i="2"/>
  <c r="N1158" i="2" s="1"/>
  <c r="N1157" i="2"/>
  <c r="M1157" i="2"/>
  <c r="N1156" i="2"/>
  <c r="M1156" i="2"/>
  <c r="M1155" i="2"/>
  <c r="N1155" i="2" s="1"/>
  <c r="N1154" i="2"/>
  <c r="M1154" i="2"/>
  <c r="N1153" i="2"/>
  <c r="M1153" i="2"/>
  <c r="M1152" i="2"/>
  <c r="N1152" i="2" s="1"/>
  <c r="N1151" i="2"/>
  <c r="M1151" i="2"/>
  <c r="N1150" i="2"/>
  <c r="M1150" i="2"/>
  <c r="M1149" i="2"/>
  <c r="N1149" i="2" s="1"/>
  <c r="M1148" i="2"/>
  <c r="N1148" i="2" s="1"/>
  <c r="N1147" i="2"/>
  <c r="M1147" i="2"/>
  <c r="M1146" i="2"/>
  <c r="N1146" i="2" s="1"/>
  <c r="N1145" i="2"/>
  <c r="M1145" i="2"/>
  <c r="N1144" i="2"/>
  <c r="M1144" i="2"/>
  <c r="M1143" i="2"/>
  <c r="N1143" i="2" s="1"/>
  <c r="N1142" i="2"/>
  <c r="M1142" i="2"/>
  <c r="N1141" i="2"/>
  <c r="M1141" i="2"/>
  <c r="M1140" i="2"/>
  <c r="N1140" i="2" s="1"/>
  <c r="N1139" i="2"/>
  <c r="M1139" i="2"/>
  <c r="N1138" i="2"/>
  <c r="M1138" i="2"/>
  <c r="M1137" i="2"/>
  <c r="N1137" i="2" s="1"/>
  <c r="M1136" i="2"/>
  <c r="N1136" i="2" s="1"/>
  <c r="N1135" i="2"/>
  <c r="M1135" i="2"/>
  <c r="M1134" i="2"/>
  <c r="N1134" i="2" s="1"/>
  <c r="N1133" i="2"/>
  <c r="M1133" i="2"/>
  <c r="N1132" i="2"/>
  <c r="M1132" i="2"/>
  <c r="M1131" i="2"/>
  <c r="N1131" i="2" s="1"/>
  <c r="N1130" i="2"/>
  <c r="M1130" i="2"/>
  <c r="N1129" i="2"/>
  <c r="M1129" i="2"/>
  <c r="M1128" i="2"/>
  <c r="N1128" i="2" s="1"/>
  <c r="N1127" i="2"/>
  <c r="M1127" i="2"/>
  <c r="N1126" i="2"/>
  <c r="M1126" i="2"/>
  <c r="M1125" i="2"/>
  <c r="N1125" i="2" s="1"/>
  <c r="M1124" i="2"/>
  <c r="N1124" i="2" s="1"/>
  <c r="N1123" i="2"/>
  <c r="M1123" i="2"/>
  <c r="M1122" i="2"/>
  <c r="N1122" i="2" s="1"/>
  <c r="N1121" i="2"/>
  <c r="M1121" i="2"/>
  <c r="N1120" i="2"/>
  <c r="M1120" i="2"/>
  <c r="M1119" i="2"/>
  <c r="N1119" i="2" s="1"/>
  <c r="N1118" i="2"/>
  <c r="M1118" i="2"/>
  <c r="N1117" i="2"/>
  <c r="M1117" i="2"/>
  <c r="M1116" i="2"/>
  <c r="N1116" i="2" s="1"/>
  <c r="N1115" i="2"/>
  <c r="M1115" i="2"/>
  <c r="N1114" i="2"/>
  <c r="M1114" i="2"/>
  <c r="M1113" i="2"/>
  <c r="N1113" i="2" s="1"/>
  <c r="M1112" i="2"/>
  <c r="N1112" i="2" s="1"/>
  <c r="N1111" i="2"/>
  <c r="M1111" i="2"/>
  <c r="M1110" i="2"/>
  <c r="N1110" i="2" s="1"/>
  <c r="N1109" i="2"/>
  <c r="M1109" i="2"/>
  <c r="N1108" i="2"/>
  <c r="M1108" i="2"/>
  <c r="M1107" i="2"/>
  <c r="N1107" i="2" s="1"/>
  <c r="N1106" i="2"/>
  <c r="M1106" i="2"/>
  <c r="N1105" i="2"/>
  <c r="M1105" i="2"/>
  <c r="M1104" i="2"/>
  <c r="N1104" i="2" s="1"/>
  <c r="N1103" i="2"/>
  <c r="M1103" i="2"/>
  <c r="N1102" i="2"/>
  <c r="M1102" i="2"/>
  <c r="M1101" i="2"/>
  <c r="N1101" i="2" s="1"/>
  <c r="M1100" i="2"/>
  <c r="N1100" i="2" s="1"/>
  <c r="N1099" i="2"/>
  <c r="M1099" i="2"/>
  <c r="M1098" i="2"/>
  <c r="N1098" i="2" s="1"/>
  <c r="N1097" i="2"/>
  <c r="M1097" i="2"/>
  <c r="N1096" i="2"/>
  <c r="M1096" i="2"/>
  <c r="M1095" i="2"/>
  <c r="N1095" i="2" s="1"/>
  <c r="N1094" i="2"/>
  <c r="M1094" i="2"/>
  <c r="N1093" i="2"/>
  <c r="M1093" i="2"/>
  <c r="M1092" i="2"/>
  <c r="N1092" i="2" s="1"/>
  <c r="N1091" i="2"/>
  <c r="M1091" i="2"/>
  <c r="N1090" i="2"/>
  <c r="M1090" i="2"/>
  <c r="M1089" i="2"/>
  <c r="N1089" i="2" s="1"/>
  <c r="M1088" i="2"/>
  <c r="N1088" i="2" s="1"/>
  <c r="N1087" i="2"/>
  <c r="M1087" i="2"/>
  <c r="M1086" i="2"/>
  <c r="N1086" i="2" s="1"/>
  <c r="N1085" i="2"/>
  <c r="M1085" i="2"/>
  <c r="N1084" i="2"/>
  <c r="M1084" i="2"/>
  <c r="M1083" i="2"/>
  <c r="N1083" i="2" s="1"/>
  <c r="N1082" i="2"/>
  <c r="M1082" i="2"/>
  <c r="N1081" i="2"/>
  <c r="M1081" i="2"/>
  <c r="M1080" i="2"/>
  <c r="N1080" i="2" s="1"/>
  <c r="N1079" i="2"/>
  <c r="M1079" i="2"/>
  <c r="N1078" i="2"/>
  <c r="M1078" i="2"/>
  <c r="M1077" i="2"/>
  <c r="N1077" i="2" s="1"/>
  <c r="M1076" i="2"/>
  <c r="N1076" i="2" s="1"/>
  <c r="N1075" i="2"/>
  <c r="M1075" i="2"/>
  <c r="M1074" i="2"/>
  <c r="N1074" i="2" s="1"/>
  <c r="N1073" i="2"/>
  <c r="M1073" i="2"/>
  <c r="N1072" i="2"/>
  <c r="M1072" i="2"/>
  <c r="M1071" i="2"/>
  <c r="N1071" i="2" s="1"/>
  <c r="N1070" i="2"/>
  <c r="M1070" i="2"/>
  <c r="N1069" i="2"/>
  <c r="M1069" i="2"/>
  <c r="M1068" i="2"/>
  <c r="N1068" i="2" s="1"/>
  <c r="N1067" i="2"/>
  <c r="M1067" i="2"/>
  <c r="N1066" i="2"/>
  <c r="M1066" i="2"/>
  <c r="M1065" i="2"/>
  <c r="N1065" i="2" s="1"/>
  <c r="M1064" i="2"/>
  <c r="N1064" i="2" s="1"/>
  <c r="N1063" i="2"/>
  <c r="M1063" i="2"/>
  <c r="M1062" i="2"/>
  <c r="N1062" i="2" s="1"/>
  <c r="N1061" i="2"/>
  <c r="M1061" i="2"/>
  <c r="N1060" i="2"/>
  <c r="M1060" i="2"/>
  <c r="M1059" i="2"/>
  <c r="N1059" i="2" s="1"/>
  <c r="N1058" i="2"/>
  <c r="M1058" i="2"/>
  <c r="N1057" i="2"/>
  <c r="M1057" i="2"/>
  <c r="M1056" i="2"/>
  <c r="N1056" i="2" s="1"/>
  <c r="N1055" i="2"/>
  <c r="M1055" i="2"/>
  <c r="N1054" i="2"/>
  <c r="M1054" i="2"/>
  <c r="M1053" i="2"/>
  <c r="N1053" i="2" s="1"/>
  <c r="M1052" i="2"/>
  <c r="N1052" i="2" s="1"/>
  <c r="N1051" i="2"/>
  <c r="M1051" i="2"/>
  <c r="M1050" i="2"/>
  <c r="N1050" i="2" s="1"/>
  <c r="N1049" i="2"/>
  <c r="M1049" i="2"/>
  <c r="N1048" i="2"/>
  <c r="M1048" i="2"/>
  <c r="M1047" i="2"/>
  <c r="N1047" i="2" s="1"/>
  <c r="N1046" i="2"/>
  <c r="M1046" i="2"/>
  <c r="N1045" i="2"/>
  <c r="M1045" i="2"/>
  <c r="M1044" i="2"/>
  <c r="N1044" i="2" s="1"/>
  <c r="N1043" i="2"/>
  <c r="M1043" i="2"/>
  <c r="N1042" i="2"/>
  <c r="M1042" i="2"/>
  <c r="M1041" i="2"/>
  <c r="N1041" i="2" s="1"/>
  <c r="M1040" i="2"/>
  <c r="N1040" i="2" s="1"/>
  <c r="N1039" i="2"/>
  <c r="M1039" i="2"/>
  <c r="M1038" i="2"/>
  <c r="N1038" i="2" s="1"/>
  <c r="N1037" i="2"/>
  <c r="M1037" i="2"/>
  <c r="N1036" i="2"/>
  <c r="M1036" i="2"/>
  <c r="M1035" i="2"/>
  <c r="N1035" i="2" s="1"/>
  <c r="N1034" i="2"/>
  <c r="M1034" i="2"/>
  <c r="N1033" i="2"/>
  <c r="M1033" i="2"/>
  <c r="M1032" i="2"/>
  <c r="N1032" i="2" s="1"/>
  <c r="N1031" i="2"/>
  <c r="M1031" i="2"/>
  <c r="N1030" i="2"/>
  <c r="M1030" i="2"/>
  <c r="M1029" i="2"/>
  <c r="N1029" i="2" s="1"/>
  <c r="M1028" i="2"/>
  <c r="N1028" i="2" s="1"/>
  <c r="N1027" i="2"/>
  <c r="M1027" i="2"/>
  <c r="M1026" i="2"/>
  <c r="N1026" i="2" s="1"/>
  <c r="N1025" i="2"/>
  <c r="M1025" i="2"/>
  <c r="N1024" i="2"/>
  <c r="M1024" i="2"/>
  <c r="M1023" i="2"/>
  <c r="N1023" i="2" s="1"/>
  <c r="N1022" i="2"/>
  <c r="M1022" i="2"/>
  <c r="N1021" i="2"/>
  <c r="M1021" i="2"/>
  <c r="M1020" i="2"/>
  <c r="N1020" i="2" s="1"/>
  <c r="N1019" i="2"/>
  <c r="M1019" i="2"/>
  <c r="N1018" i="2"/>
  <c r="M1018" i="2"/>
  <c r="M1017" i="2"/>
  <c r="N1017" i="2" s="1"/>
  <c r="M1016" i="2"/>
  <c r="N1016" i="2" s="1"/>
  <c r="N1015" i="2"/>
  <c r="M1015" i="2"/>
  <c r="M1014" i="2"/>
  <c r="N1014" i="2" s="1"/>
  <c r="N1013" i="2"/>
  <c r="M1013" i="2"/>
  <c r="N1012" i="2"/>
  <c r="M1012" i="2"/>
  <c r="M1011" i="2"/>
  <c r="N1011" i="2" s="1"/>
  <c r="N1010" i="2"/>
  <c r="M1010" i="2"/>
  <c r="N1009" i="2"/>
  <c r="M1009" i="2"/>
  <c r="M1008" i="2"/>
  <c r="N1008" i="2" s="1"/>
  <c r="N1007" i="2"/>
  <c r="M1007" i="2"/>
  <c r="N1006" i="2"/>
  <c r="M1006" i="2"/>
  <c r="M1005" i="2"/>
  <c r="N1005" i="2" s="1"/>
  <c r="M1004" i="2"/>
  <c r="N1004" i="2" s="1"/>
  <c r="N1003" i="2"/>
  <c r="M1003" i="2"/>
  <c r="M1002" i="2"/>
  <c r="N1002" i="2" s="1"/>
  <c r="N1001" i="2"/>
  <c r="M1001" i="2"/>
  <c r="N1000" i="2"/>
  <c r="M1000" i="2"/>
  <c r="M999" i="2"/>
  <c r="N999" i="2" s="1"/>
  <c r="N998" i="2"/>
  <c r="M998" i="2"/>
  <c r="N997" i="2"/>
  <c r="M997" i="2"/>
  <c r="M996" i="2"/>
  <c r="N996" i="2" s="1"/>
  <c r="N995" i="2"/>
  <c r="M995" i="2"/>
  <c r="N994" i="2"/>
  <c r="M994" i="2"/>
  <c r="M993" i="2"/>
  <c r="N993" i="2" s="1"/>
  <c r="M992" i="2"/>
  <c r="N992" i="2" s="1"/>
  <c r="N991" i="2"/>
  <c r="M991" i="2"/>
  <c r="M990" i="2"/>
  <c r="N990" i="2" s="1"/>
  <c r="N989" i="2"/>
  <c r="M989" i="2"/>
  <c r="N988" i="2"/>
  <c r="M988" i="2"/>
  <c r="M987" i="2"/>
  <c r="N987" i="2" s="1"/>
  <c r="N986" i="2"/>
  <c r="M986" i="2"/>
  <c r="N985" i="2"/>
  <c r="M985" i="2"/>
  <c r="M984" i="2"/>
  <c r="N984" i="2" s="1"/>
  <c r="N983" i="2"/>
  <c r="M983" i="2"/>
  <c r="N982" i="2"/>
  <c r="M982" i="2"/>
  <c r="M981" i="2"/>
  <c r="N981" i="2" s="1"/>
  <c r="M980" i="2"/>
  <c r="N980" i="2" s="1"/>
  <c r="N979" i="2"/>
  <c r="M979" i="2"/>
  <c r="M978" i="2"/>
  <c r="N978" i="2" s="1"/>
  <c r="N977" i="2"/>
  <c r="M977" i="2"/>
  <c r="N976" i="2"/>
  <c r="M976" i="2"/>
  <c r="M975" i="2"/>
  <c r="N975" i="2" s="1"/>
  <c r="N974" i="2"/>
  <c r="M974" i="2"/>
  <c r="N973" i="2"/>
  <c r="M973" i="2"/>
  <c r="M972" i="2"/>
  <c r="N972" i="2" s="1"/>
  <c r="N971" i="2"/>
  <c r="M971" i="2"/>
  <c r="N970" i="2"/>
  <c r="M970" i="2"/>
  <c r="M969" i="2"/>
  <c r="N969" i="2" s="1"/>
  <c r="M968" i="2"/>
  <c r="N968" i="2" s="1"/>
  <c r="N967" i="2"/>
  <c r="M967" i="2"/>
  <c r="M966" i="2"/>
  <c r="N966" i="2" s="1"/>
  <c r="N965" i="2"/>
  <c r="M965" i="2"/>
  <c r="N964" i="2"/>
  <c r="M964" i="2"/>
  <c r="M963" i="2"/>
  <c r="N963" i="2" s="1"/>
  <c r="N962" i="2"/>
  <c r="M962" i="2"/>
  <c r="N961" i="2"/>
  <c r="M961" i="2"/>
  <c r="M960" i="2"/>
  <c r="N960" i="2" s="1"/>
  <c r="N959" i="2"/>
  <c r="M959" i="2"/>
  <c r="N958" i="2"/>
  <c r="M958" i="2"/>
  <c r="M957" i="2"/>
  <c r="N957" i="2" s="1"/>
  <c r="M956" i="2"/>
  <c r="N956" i="2" s="1"/>
  <c r="N955" i="2"/>
  <c r="M955" i="2"/>
  <c r="M954" i="2"/>
  <c r="N954" i="2" s="1"/>
  <c r="N953" i="2"/>
  <c r="M953" i="2"/>
  <c r="N952" i="2"/>
  <c r="M952" i="2"/>
  <c r="M951" i="2"/>
  <c r="N951" i="2" s="1"/>
  <c r="N950" i="2"/>
  <c r="M950" i="2"/>
  <c r="N949" i="2"/>
  <c r="M949" i="2"/>
  <c r="M948" i="2"/>
  <c r="N948" i="2" s="1"/>
  <c r="N947" i="2"/>
  <c r="M947" i="2"/>
  <c r="N946" i="2"/>
  <c r="M946" i="2"/>
  <c r="M945" i="2"/>
  <c r="N945" i="2" s="1"/>
  <c r="M944" i="2"/>
  <c r="N944" i="2" s="1"/>
  <c r="N943" i="2"/>
  <c r="M943" i="2"/>
  <c r="M942" i="2"/>
  <c r="N942" i="2" s="1"/>
  <c r="N941" i="2"/>
  <c r="M941" i="2"/>
  <c r="N940" i="2"/>
  <c r="M940" i="2"/>
  <c r="M939" i="2"/>
  <c r="N939" i="2" s="1"/>
  <c r="N938" i="2"/>
  <c r="M938" i="2"/>
  <c r="N937" i="2"/>
  <c r="M937" i="2"/>
  <c r="M936" i="2"/>
  <c r="N936" i="2" s="1"/>
  <c r="N935" i="2"/>
  <c r="M935" i="2"/>
  <c r="N934" i="2"/>
  <c r="M934" i="2"/>
  <c r="M933" i="2"/>
  <c r="N933" i="2" s="1"/>
  <c r="M932" i="2"/>
  <c r="N932" i="2" s="1"/>
  <c r="N931" i="2"/>
  <c r="M931" i="2"/>
  <c r="M930" i="2"/>
  <c r="N930" i="2" s="1"/>
  <c r="N929" i="2"/>
  <c r="M929" i="2"/>
  <c r="N928" i="2"/>
  <c r="M928" i="2"/>
  <c r="M927" i="2"/>
  <c r="N927" i="2" s="1"/>
  <c r="N926" i="2"/>
  <c r="M926" i="2"/>
  <c r="N925" i="2"/>
  <c r="M925" i="2"/>
  <c r="M924" i="2"/>
  <c r="N924" i="2" s="1"/>
  <c r="N923" i="2"/>
  <c r="M923" i="2"/>
  <c r="N922" i="2"/>
  <c r="M922" i="2"/>
  <c r="M921" i="2"/>
  <c r="N921" i="2" s="1"/>
  <c r="M920" i="2"/>
  <c r="N920" i="2" s="1"/>
  <c r="N919" i="2"/>
  <c r="M919" i="2"/>
  <c r="M918" i="2"/>
  <c r="N918" i="2" s="1"/>
  <c r="N917" i="2"/>
  <c r="M917" i="2"/>
  <c r="N916" i="2"/>
  <c r="M916" i="2"/>
  <c r="M915" i="2"/>
  <c r="N915" i="2" s="1"/>
  <c r="N914" i="2"/>
  <c r="M914" i="2"/>
  <c r="N913" i="2"/>
  <c r="M913" i="2"/>
  <c r="M912" i="2"/>
  <c r="N912" i="2" s="1"/>
  <c r="N911" i="2"/>
  <c r="M911" i="2"/>
  <c r="N910" i="2"/>
  <c r="M910" i="2"/>
  <c r="M909" i="2"/>
  <c r="N909" i="2" s="1"/>
  <c r="M908" i="2"/>
  <c r="N908" i="2" s="1"/>
  <c r="N907" i="2"/>
  <c r="M907" i="2"/>
  <c r="M906" i="2"/>
  <c r="N906" i="2" s="1"/>
  <c r="N905" i="2"/>
  <c r="M905" i="2"/>
  <c r="N904" i="2"/>
  <c r="M904" i="2"/>
  <c r="M903" i="2"/>
  <c r="N903" i="2" s="1"/>
  <c r="N902" i="2"/>
  <c r="M902" i="2"/>
  <c r="N901" i="2"/>
  <c r="M901" i="2"/>
  <c r="M900" i="2"/>
  <c r="N900" i="2" s="1"/>
  <c r="N899" i="2"/>
  <c r="M899" i="2"/>
  <c r="N898" i="2"/>
  <c r="M898" i="2"/>
  <c r="M897" i="2"/>
  <c r="N897" i="2" s="1"/>
  <c r="M896" i="2"/>
  <c r="N896" i="2" s="1"/>
  <c r="N895" i="2"/>
  <c r="M895" i="2"/>
  <c r="M894" i="2"/>
  <c r="N894" i="2" s="1"/>
  <c r="N893" i="2"/>
  <c r="M893" i="2"/>
  <c r="N892" i="2"/>
  <c r="M892" i="2"/>
  <c r="M891" i="2"/>
  <c r="N891" i="2" s="1"/>
  <c r="N890" i="2"/>
  <c r="M890" i="2"/>
  <c r="N889" i="2"/>
  <c r="M889" i="2"/>
  <c r="M888" i="2"/>
  <c r="N888" i="2" s="1"/>
  <c r="N887" i="2"/>
  <c r="M887" i="2"/>
  <c r="N886" i="2"/>
  <c r="M886" i="2"/>
  <c r="M885" i="2"/>
  <c r="N885" i="2" s="1"/>
  <c r="M884" i="2"/>
  <c r="N884" i="2" s="1"/>
  <c r="N883" i="2"/>
  <c r="M883" i="2"/>
  <c r="M882" i="2"/>
  <c r="N882" i="2" s="1"/>
  <c r="N881" i="2"/>
  <c r="M881" i="2"/>
  <c r="N880" i="2"/>
  <c r="M880" i="2"/>
  <c r="M879" i="2"/>
  <c r="N879" i="2" s="1"/>
  <c r="N878" i="2"/>
  <c r="M878" i="2"/>
  <c r="N877" i="2"/>
  <c r="M877" i="2"/>
  <c r="M876" i="2"/>
  <c r="N876" i="2" s="1"/>
  <c r="N875" i="2"/>
  <c r="M875" i="2"/>
  <c r="N874" i="2"/>
  <c r="M874" i="2"/>
  <c r="M873" i="2"/>
  <c r="N873" i="2" s="1"/>
  <c r="N872" i="2"/>
  <c r="M872" i="2"/>
  <c r="N871" i="2"/>
  <c r="M871" i="2"/>
  <c r="M870" i="2"/>
  <c r="N870" i="2" s="1"/>
  <c r="N869" i="2"/>
  <c r="M869" i="2"/>
  <c r="N868" i="2"/>
  <c r="M868" i="2"/>
  <c r="M867" i="2"/>
  <c r="N867" i="2" s="1"/>
  <c r="M866" i="2"/>
  <c r="N866" i="2" s="1"/>
  <c r="N865" i="2"/>
  <c r="M865" i="2"/>
  <c r="M864" i="2"/>
  <c r="N864" i="2" s="1"/>
  <c r="N863" i="2"/>
  <c r="M863" i="2"/>
  <c r="N862" i="2"/>
  <c r="M862" i="2"/>
  <c r="N861" i="2"/>
  <c r="M861" i="2"/>
  <c r="M860" i="2"/>
  <c r="N860" i="2" s="1"/>
  <c r="N859" i="2"/>
  <c r="M859" i="2"/>
  <c r="M858" i="2"/>
  <c r="N858" i="2" s="1"/>
  <c r="N857" i="2"/>
  <c r="M857" i="2"/>
  <c r="N856" i="2"/>
  <c r="M856" i="2"/>
  <c r="M855" i="2"/>
  <c r="N855" i="2" s="1"/>
  <c r="M854" i="2"/>
  <c r="N854" i="2" s="1"/>
  <c r="N853" i="2"/>
  <c r="M853" i="2"/>
  <c r="M852" i="2"/>
  <c r="N852" i="2" s="1"/>
  <c r="N851" i="2"/>
  <c r="M851" i="2"/>
  <c r="N850" i="2"/>
  <c r="M850" i="2"/>
  <c r="M849" i="2"/>
  <c r="N849" i="2" s="1"/>
  <c r="N848" i="2"/>
  <c r="M848" i="2"/>
  <c r="N847" i="2"/>
  <c r="M847" i="2"/>
  <c r="M846" i="2"/>
  <c r="N846" i="2" s="1"/>
  <c r="N845" i="2"/>
  <c r="M845" i="2"/>
  <c r="N844" i="2"/>
  <c r="M844" i="2"/>
  <c r="M843" i="2"/>
  <c r="N843" i="2" s="1"/>
  <c r="M842" i="2"/>
  <c r="N842" i="2" s="1"/>
  <c r="N841" i="2"/>
  <c r="M841" i="2"/>
  <c r="M840" i="2"/>
  <c r="N840" i="2" s="1"/>
  <c r="N839" i="2"/>
  <c r="M839" i="2"/>
  <c r="N838" i="2"/>
  <c r="M838" i="2"/>
  <c r="N837" i="2"/>
  <c r="M837" i="2"/>
  <c r="M836" i="2"/>
  <c r="N836" i="2" s="1"/>
  <c r="N835" i="2"/>
  <c r="M835" i="2"/>
  <c r="M834" i="2"/>
  <c r="N834" i="2" s="1"/>
  <c r="N833" i="2"/>
  <c r="M833" i="2"/>
  <c r="N832" i="2"/>
  <c r="M832" i="2"/>
  <c r="N831" i="2"/>
  <c r="M831" i="2"/>
  <c r="M830" i="2"/>
  <c r="N830" i="2" s="1"/>
  <c r="N829" i="2"/>
  <c r="M829" i="2"/>
  <c r="M828" i="2"/>
  <c r="N828" i="2" s="1"/>
  <c r="N827" i="2"/>
  <c r="M827" i="2"/>
  <c r="N826" i="2"/>
  <c r="M826" i="2"/>
  <c r="M825" i="2"/>
  <c r="N825" i="2" s="1"/>
  <c r="M824" i="2"/>
  <c r="N824" i="2" s="1"/>
  <c r="N823" i="2"/>
  <c r="M823" i="2"/>
  <c r="M822" i="2"/>
  <c r="N822" i="2" s="1"/>
  <c r="N821" i="2"/>
  <c r="M821" i="2"/>
  <c r="N820" i="2"/>
  <c r="M820" i="2"/>
  <c r="N819" i="2"/>
  <c r="M819" i="2"/>
  <c r="N818" i="2"/>
  <c r="M818" i="2"/>
  <c r="N817" i="2"/>
  <c r="M817" i="2"/>
  <c r="M816" i="2"/>
  <c r="N816" i="2" s="1"/>
  <c r="N815" i="2"/>
  <c r="M815" i="2"/>
  <c r="N814" i="2"/>
  <c r="M814" i="2"/>
  <c r="N813" i="2"/>
  <c r="M813" i="2"/>
  <c r="M812" i="2"/>
  <c r="N812" i="2" s="1"/>
  <c r="N811" i="2"/>
  <c r="M811" i="2"/>
  <c r="M810" i="2"/>
  <c r="N810" i="2" s="1"/>
  <c r="N809" i="2"/>
  <c r="M809" i="2"/>
  <c r="N808" i="2"/>
  <c r="M808" i="2"/>
  <c r="M807" i="2"/>
  <c r="N807" i="2" s="1"/>
  <c r="N806" i="2"/>
  <c r="M806" i="2"/>
  <c r="N805" i="2"/>
  <c r="M805" i="2"/>
  <c r="M804" i="2"/>
  <c r="N804" i="2" s="1"/>
  <c r="N803" i="2"/>
  <c r="M803" i="2"/>
  <c r="N802" i="2"/>
  <c r="M802" i="2"/>
  <c r="M801" i="2"/>
  <c r="N801" i="2" s="1"/>
  <c r="N800" i="2"/>
  <c r="M800" i="2"/>
  <c r="N799" i="2"/>
  <c r="M799" i="2"/>
  <c r="M798" i="2"/>
  <c r="N798" i="2" s="1"/>
  <c r="N797" i="2"/>
  <c r="M797" i="2"/>
  <c r="N796" i="2"/>
  <c r="M796" i="2"/>
  <c r="M795" i="2"/>
  <c r="N795" i="2" s="1"/>
  <c r="M794" i="2"/>
  <c r="N794" i="2" s="1"/>
  <c r="N793" i="2"/>
  <c r="M793" i="2"/>
  <c r="M792" i="2"/>
  <c r="N792" i="2" s="1"/>
  <c r="N791" i="2"/>
  <c r="M791" i="2"/>
  <c r="N790" i="2"/>
  <c r="M790" i="2"/>
  <c r="N789" i="2"/>
  <c r="M789" i="2"/>
  <c r="M788" i="2"/>
  <c r="N788" i="2" s="1"/>
  <c r="N787" i="2"/>
  <c r="M787" i="2"/>
  <c r="M786" i="2"/>
  <c r="N786" i="2" s="1"/>
  <c r="N785" i="2"/>
  <c r="M785" i="2"/>
  <c r="N784" i="2"/>
  <c r="M784" i="2"/>
  <c r="N783" i="2"/>
  <c r="M783" i="2"/>
  <c r="M782" i="2"/>
  <c r="N782" i="2" s="1"/>
  <c r="N781" i="2"/>
  <c r="M781" i="2"/>
  <c r="M780" i="2"/>
  <c r="N780" i="2" s="1"/>
  <c r="N779" i="2"/>
  <c r="M779" i="2"/>
  <c r="M778" i="2"/>
  <c r="N778" i="2" s="1"/>
  <c r="M777" i="2"/>
  <c r="N777" i="2" s="1"/>
  <c r="N776" i="2"/>
  <c r="M776" i="2"/>
  <c r="N775" i="2"/>
  <c r="M775" i="2"/>
  <c r="M774" i="2"/>
  <c r="N774" i="2" s="1"/>
  <c r="N773" i="2"/>
  <c r="M773" i="2"/>
  <c r="N772" i="2"/>
  <c r="M772" i="2"/>
  <c r="M771" i="2"/>
  <c r="N771" i="2" s="1"/>
  <c r="N770" i="2"/>
  <c r="M770" i="2"/>
  <c r="N769" i="2"/>
  <c r="M769" i="2"/>
  <c r="M768" i="2"/>
  <c r="N768" i="2" s="1"/>
  <c r="N767" i="2"/>
  <c r="M767" i="2"/>
  <c r="N766" i="2"/>
  <c r="M766" i="2"/>
  <c r="M765" i="2"/>
  <c r="N765" i="2" s="1"/>
  <c r="M764" i="2"/>
  <c r="N764" i="2" s="1"/>
  <c r="N763" i="2"/>
  <c r="M763" i="2"/>
  <c r="M762" i="2"/>
  <c r="N762" i="2" s="1"/>
  <c r="N761" i="2"/>
  <c r="M761" i="2"/>
  <c r="N760" i="2"/>
  <c r="M760" i="2"/>
  <c r="M759" i="2"/>
  <c r="N759" i="2" s="1"/>
  <c r="M758" i="2"/>
  <c r="N758" i="2" s="1"/>
  <c r="N757" i="2"/>
  <c r="M757" i="2"/>
  <c r="M756" i="2"/>
  <c r="N756" i="2" s="1"/>
  <c r="N755" i="2"/>
  <c r="M755" i="2"/>
  <c r="N754" i="2"/>
  <c r="M754" i="2"/>
  <c r="M753" i="2"/>
  <c r="N753" i="2" s="1"/>
  <c r="N752" i="2"/>
  <c r="M752" i="2"/>
  <c r="N751" i="2"/>
  <c r="M751" i="2"/>
  <c r="M750" i="2"/>
  <c r="N750" i="2" s="1"/>
  <c r="N749" i="2"/>
  <c r="M749" i="2"/>
  <c r="N748" i="2"/>
  <c r="M748" i="2"/>
  <c r="M747" i="2"/>
  <c r="N747" i="2" s="1"/>
  <c r="N746" i="2"/>
  <c r="M746" i="2"/>
  <c r="N745" i="2"/>
  <c r="M745" i="2"/>
  <c r="M744" i="2"/>
  <c r="N744" i="2" s="1"/>
  <c r="N743" i="2"/>
  <c r="M743" i="2"/>
  <c r="N742" i="2"/>
  <c r="M742" i="2"/>
  <c r="M741" i="2"/>
  <c r="N741" i="2" s="1"/>
  <c r="N740" i="2"/>
  <c r="M740" i="2"/>
  <c r="N739" i="2"/>
  <c r="M739" i="2"/>
  <c r="M738" i="2"/>
  <c r="N738" i="2" s="1"/>
  <c r="N737" i="2"/>
  <c r="M737" i="2"/>
  <c r="N736" i="2"/>
  <c r="M736" i="2"/>
  <c r="M735" i="2"/>
  <c r="N735" i="2" s="1"/>
  <c r="N734" i="2"/>
  <c r="M734" i="2"/>
  <c r="N733" i="2"/>
  <c r="M733" i="2"/>
  <c r="M732" i="2"/>
  <c r="N732" i="2" s="1"/>
  <c r="N731" i="2"/>
  <c r="M731" i="2"/>
  <c r="N730" i="2"/>
  <c r="M730" i="2"/>
  <c r="M729" i="2"/>
  <c r="N729" i="2" s="1"/>
  <c r="M728" i="2"/>
  <c r="N728" i="2" s="1"/>
  <c r="N727" i="2"/>
  <c r="M727" i="2"/>
  <c r="M726" i="2"/>
  <c r="N726" i="2" s="1"/>
  <c r="N725" i="2"/>
  <c r="M725" i="2"/>
  <c r="N724" i="2"/>
  <c r="M724" i="2"/>
  <c r="M723" i="2"/>
  <c r="N723" i="2" s="1"/>
  <c r="M722" i="2"/>
  <c r="N722" i="2" s="1"/>
  <c r="M721" i="2"/>
  <c r="N721" i="2" s="1"/>
  <c r="M720" i="2"/>
  <c r="N720" i="2" s="1"/>
  <c r="N719" i="2"/>
  <c r="M719" i="2"/>
  <c r="N718" i="2"/>
  <c r="M718" i="2"/>
  <c r="M717" i="2"/>
  <c r="N717" i="2" s="1"/>
  <c r="M716" i="2"/>
  <c r="N716" i="2" s="1"/>
  <c r="M715" i="2"/>
  <c r="N715" i="2" s="1"/>
  <c r="M714" i="2"/>
  <c r="N714" i="2" s="1"/>
  <c r="N713" i="2"/>
  <c r="M713" i="2"/>
  <c r="N712" i="2"/>
  <c r="M712" i="2"/>
  <c r="M711" i="2"/>
  <c r="N711" i="2" s="1"/>
  <c r="N710" i="2"/>
  <c r="M710" i="2"/>
  <c r="M709" i="2"/>
  <c r="N709" i="2" s="1"/>
  <c r="M708" i="2"/>
  <c r="N708" i="2" s="1"/>
  <c r="N707" i="2"/>
  <c r="M707" i="2"/>
  <c r="N706" i="2"/>
  <c r="M706" i="2"/>
  <c r="M705" i="2"/>
  <c r="N705" i="2" s="1"/>
  <c r="N704" i="2"/>
  <c r="M704" i="2"/>
  <c r="M703" i="2"/>
  <c r="N703" i="2" s="1"/>
  <c r="M702" i="2"/>
  <c r="N702" i="2" s="1"/>
  <c r="N701" i="2"/>
  <c r="M701" i="2"/>
  <c r="N700" i="2"/>
  <c r="M700" i="2"/>
  <c r="M699" i="2"/>
  <c r="N699" i="2" s="1"/>
  <c r="M698" i="2"/>
  <c r="N698" i="2" s="1"/>
  <c r="M697" i="2"/>
  <c r="N697" i="2" s="1"/>
  <c r="M696" i="2"/>
  <c r="N696" i="2" s="1"/>
  <c r="N695" i="2"/>
  <c r="M695" i="2"/>
  <c r="N694" i="2"/>
  <c r="M694" i="2"/>
  <c r="M693" i="2"/>
  <c r="N693" i="2" s="1"/>
  <c r="M692" i="2"/>
  <c r="N692" i="2" s="1"/>
  <c r="M691" i="2"/>
  <c r="N691" i="2" s="1"/>
  <c r="M690" i="2"/>
  <c r="N690" i="2" s="1"/>
  <c r="N689" i="2"/>
  <c r="M689" i="2"/>
  <c r="N688" i="2"/>
  <c r="M688" i="2"/>
  <c r="M687" i="2"/>
  <c r="N687" i="2" s="1"/>
  <c r="N686" i="2"/>
  <c r="M686" i="2"/>
  <c r="M685" i="2"/>
  <c r="N685" i="2" s="1"/>
  <c r="M684" i="2"/>
  <c r="N684" i="2" s="1"/>
  <c r="N683" i="2"/>
  <c r="M683" i="2"/>
  <c r="N682" i="2"/>
  <c r="M682" i="2"/>
  <c r="M681" i="2"/>
  <c r="N681" i="2" s="1"/>
  <c r="N680" i="2"/>
  <c r="M680" i="2"/>
  <c r="M679" i="2"/>
  <c r="N679" i="2" s="1"/>
  <c r="M678" i="2"/>
  <c r="N678" i="2" s="1"/>
  <c r="N677" i="2"/>
  <c r="M677" i="2"/>
  <c r="N676" i="2"/>
  <c r="M676" i="2"/>
  <c r="M675" i="2"/>
  <c r="N675" i="2" s="1"/>
  <c r="M674" i="2"/>
  <c r="N674" i="2" s="1"/>
  <c r="M673" i="2"/>
  <c r="N673" i="2" s="1"/>
  <c r="M672" i="2"/>
  <c r="N672" i="2" s="1"/>
  <c r="N671" i="2"/>
  <c r="M671" i="2"/>
  <c r="N670" i="2"/>
  <c r="M670" i="2"/>
  <c r="M669" i="2"/>
  <c r="N669" i="2" s="1"/>
  <c r="M668" i="2"/>
  <c r="N668" i="2" s="1"/>
  <c r="M667" i="2"/>
  <c r="N667" i="2" s="1"/>
  <c r="M666" i="2"/>
  <c r="N666" i="2" s="1"/>
  <c r="N665" i="2"/>
  <c r="M665" i="2"/>
  <c r="N664" i="2"/>
  <c r="M664" i="2"/>
  <c r="M663" i="2"/>
  <c r="N663" i="2" s="1"/>
  <c r="N662" i="2"/>
  <c r="M662" i="2"/>
  <c r="M661" i="2"/>
  <c r="N661" i="2" s="1"/>
  <c r="M660" i="2"/>
  <c r="N660" i="2" s="1"/>
  <c r="N659" i="2"/>
  <c r="M659" i="2"/>
  <c r="N658" i="2"/>
  <c r="M658" i="2"/>
  <c r="M657" i="2"/>
  <c r="N657" i="2" s="1"/>
  <c r="N656" i="2"/>
  <c r="M656" i="2"/>
  <c r="M655" i="2"/>
  <c r="N655" i="2" s="1"/>
  <c r="M654" i="2"/>
  <c r="N654" i="2" s="1"/>
  <c r="N653" i="2"/>
  <c r="M653" i="2"/>
  <c r="N652" i="2"/>
  <c r="M652" i="2"/>
  <c r="M651" i="2"/>
  <c r="N651" i="2" s="1"/>
  <c r="M650" i="2"/>
  <c r="N650" i="2" s="1"/>
  <c r="N649" i="2"/>
  <c r="M649" i="2"/>
  <c r="M648" i="2"/>
  <c r="N648" i="2" s="1"/>
  <c r="N647" i="2"/>
  <c r="M647" i="2"/>
  <c r="N646" i="2"/>
  <c r="M646" i="2"/>
  <c r="M645" i="2"/>
  <c r="N645" i="2" s="1"/>
  <c r="M644" i="2"/>
  <c r="N644" i="2" s="1"/>
  <c r="N643" i="2"/>
  <c r="M643" i="2"/>
  <c r="M642" i="2"/>
  <c r="N642" i="2" s="1"/>
  <c r="N641" i="2"/>
  <c r="M641" i="2"/>
  <c r="N640" i="2"/>
  <c r="M640" i="2"/>
  <c r="M639" i="2"/>
  <c r="N639" i="2" s="1"/>
  <c r="N638" i="2"/>
  <c r="M638" i="2"/>
  <c r="N637" i="2"/>
  <c r="M637" i="2"/>
  <c r="M636" i="2"/>
  <c r="N636" i="2" s="1"/>
  <c r="N635" i="2"/>
  <c r="M635" i="2"/>
  <c r="N634" i="2"/>
  <c r="M634" i="2"/>
  <c r="M633" i="2"/>
  <c r="N633" i="2" s="1"/>
  <c r="N632" i="2"/>
  <c r="M632" i="2"/>
  <c r="N631" i="2"/>
  <c r="M631" i="2"/>
  <c r="M630" i="2"/>
  <c r="N630" i="2" s="1"/>
  <c r="N629" i="2"/>
  <c r="M629" i="2"/>
  <c r="N628" i="2"/>
  <c r="M628" i="2"/>
  <c r="M627" i="2"/>
  <c r="N627" i="2" s="1"/>
  <c r="N626" i="2"/>
  <c r="M626" i="2"/>
  <c r="N625" i="2"/>
  <c r="M625" i="2"/>
  <c r="M624" i="2"/>
  <c r="N624" i="2" s="1"/>
  <c r="N623" i="2"/>
  <c r="M623" i="2"/>
  <c r="N622" i="2"/>
  <c r="M622" i="2"/>
  <c r="M621" i="2"/>
  <c r="N621" i="2" s="1"/>
  <c r="M620" i="2"/>
  <c r="N620" i="2" s="1"/>
  <c r="N619" i="2"/>
  <c r="M619" i="2"/>
  <c r="M618" i="2"/>
  <c r="N618" i="2" s="1"/>
  <c r="N617" i="2"/>
  <c r="M617" i="2"/>
  <c r="N616" i="2"/>
  <c r="M616" i="2"/>
  <c r="M615" i="2"/>
  <c r="N615" i="2" s="1"/>
  <c r="M614" i="2"/>
  <c r="N614" i="2" s="1"/>
  <c r="N613" i="2"/>
  <c r="M613" i="2"/>
  <c r="M612" i="2"/>
  <c r="N612" i="2" s="1"/>
  <c r="N611" i="2"/>
  <c r="M611" i="2"/>
  <c r="N610" i="2"/>
  <c r="M610" i="2"/>
  <c r="M609" i="2"/>
  <c r="N609" i="2" s="1"/>
  <c r="N608" i="2"/>
  <c r="M608" i="2"/>
  <c r="N607" i="2"/>
  <c r="M607" i="2"/>
  <c r="M606" i="2"/>
  <c r="N606" i="2" s="1"/>
  <c r="N605" i="2"/>
  <c r="M605" i="2"/>
  <c r="N604" i="2"/>
  <c r="M604" i="2"/>
  <c r="M603" i="2"/>
  <c r="N603" i="2" s="1"/>
  <c r="N602" i="2"/>
  <c r="M602" i="2"/>
  <c r="N601" i="2"/>
  <c r="M601" i="2"/>
  <c r="M600" i="2"/>
  <c r="N600" i="2" s="1"/>
  <c r="N599" i="2"/>
  <c r="M599" i="2"/>
  <c r="N598" i="2"/>
  <c r="M598" i="2"/>
  <c r="M597" i="2"/>
  <c r="N597" i="2" s="1"/>
  <c r="N596" i="2"/>
  <c r="M596" i="2"/>
  <c r="N595" i="2"/>
  <c r="M595" i="2"/>
  <c r="M594" i="2"/>
  <c r="N594" i="2" s="1"/>
  <c r="N593" i="2"/>
  <c r="M593" i="2"/>
  <c r="N592" i="2"/>
  <c r="M592" i="2"/>
  <c r="M591" i="2"/>
  <c r="N591" i="2" s="1"/>
  <c r="N590" i="2"/>
  <c r="M590" i="2"/>
  <c r="N589" i="2"/>
  <c r="M589" i="2"/>
  <c r="M588" i="2"/>
  <c r="N588" i="2" s="1"/>
  <c r="N587" i="2"/>
  <c r="M587" i="2"/>
  <c r="N586" i="2"/>
  <c r="M586" i="2"/>
  <c r="M585" i="2"/>
  <c r="N585" i="2" s="1"/>
  <c r="M584" i="2"/>
  <c r="N584" i="2" s="1"/>
  <c r="N583" i="2"/>
  <c r="M583" i="2"/>
  <c r="M582" i="2"/>
  <c r="N582" i="2" s="1"/>
  <c r="N581" i="2"/>
  <c r="M581" i="2"/>
  <c r="N580" i="2"/>
  <c r="M580" i="2"/>
  <c r="M579" i="2"/>
  <c r="N579" i="2" s="1"/>
  <c r="M578" i="2"/>
  <c r="N578" i="2" s="1"/>
  <c r="N577" i="2"/>
  <c r="M577" i="2"/>
  <c r="M576" i="2"/>
  <c r="N576" i="2" s="1"/>
  <c r="N575" i="2"/>
  <c r="M575" i="2"/>
  <c r="N574" i="2"/>
  <c r="M574" i="2"/>
  <c r="M573" i="2"/>
  <c r="N573" i="2" s="1"/>
  <c r="N572" i="2"/>
  <c r="M572" i="2"/>
  <c r="N571" i="2"/>
  <c r="M571" i="2"/>
  <c r="M570" i="2"/>
  <c r="N570" i="2" s="1"/>
  <c r="N569" i="2"/>
  <c r="M569" i="2"/>
  <c r="N568" i="2"/>
  <c r="M568" i="2"/>
  <c r="M567" i="2"/>
  <c r="N567" i="2" s="1"/>
  <c r="N566" i="2"/>
  <c r="M566" i="2"/>
  <c r="N565" i="2"/>
  <c r="M565" i="2"/>
  <c r="M564" i="2"/>
  <c r="N564" i="2" s="1"/>
  <c r="N563" i="2"/>
  <c r="M563" i="2"/>
  <c r="N562" i="2"/>
  <c r="M562" i="2"/>
  <c r="M561" i="2"/>
  <c r="N561" i="2" s="1"/>
  <c r="N560" i="2"/>
  <c r="M560" i="2"/>
  <c r="N559" i="2"/>
  <c r="M559" i="2"/>
  <c r="M558" i="2"/>
  <c r="N558" i="2" s="1"/>
  <c r="N557" i="2"/>
  <c r="M557" i="2"/>
  <c r="N556" i="2"/>
  <c r="M556" i="2"/>
  <c r="M555" i="2"/>
  <c r="N555" i="2" s="1"/>
  <c r="N554" i="2"/>
  <c r="M554" i="2"/>
  <c r="N553" i="2"/>
  <c r="M553" i="2"/>
  <c r="M552" i="2"/>
  <c r="N552" i="2" s="1"/>
  <c r="N551" i="2"/>
  <c r="M551" i="2"/>
  <c r="N550" i="2"/>
  <c r="M550" i="2"/>
  <c r="M549" i="2"/>
  <c r="N549" i="2" s="1"/>
  <c r="M548" i="2"/>
  <c r="N548" i="2" s="1"/>
  <c r="N547" i="2"/>
  <c r="M547" i="2"/>
  <c r="M546" i="2"/>
  <c r="N546" i="2" s="1"/>
  <c r="N545" i="2"/>
  <c r="M545" i="2"/>
  <c r="N544" i="2"/>
  <c r="M544" i="2"/>
  <c r="M543" i="2"/>
  <c r="N543" i="2" s="1"/>
  <c r="M542" i="2"/>
  <c r="N542" i="2" s="1"/>
  <c r="N541" i="2"/>
  <c r="M541" i="2"/>
  <c r="M540" i="2"/>
  <c r="N540" i="2" s="1"/>
  <c r="N539" i="2"/>
  <c r="M539" i="2"/>
  <c r="N538" i="2"/>
  <c r="M538" i="2"/>
  <c r="M537" i="2"/>
  <c r="N537" i="2" s="1"/>
  <c r="N536" i="2"/>
  <c r="M536" i="2"/>
  <c r="N535" i="2"/>
  <c r="M535" i="2"/>
  <c r="M534" i="2"/>
  <c r="N534" i="2" s="1"/>
  <c r="N533" i="2"/>
  <c r="M533" i="2"/>
  <c r="N532" i="2"/>
  <c r="M532" i="2"/>
  <c r="M531" i="2"/>
  <c r="N531" i="2" s="1"/>
  <c r="N530" i="2"/>
  <c r="M530" i="2"/>
  <c r="N529" i="2"/>
  <c r="M529" i="2"/>
  <c r="M528" i="2"/>
  <c r="N528" i="2" s="1"/>
  <c r="N527" i="2"/>
  <c r="M527" i="2"/>
  <c r="N526" i="2"/>
  <c r="M526" i="2"/>
  <c r="M525" i="2"/>
  <c r="N525" i="2" s="1"/>
  <c r="N524" i="2"/>
  <c r="M524" i="2"/>
  <c r="N523" i="2"/>
  <c r="M523" i="2"/>
  <c r="M522" i="2"/>
  <c r="N522" i="2" s="1"/>
  <c r="N521" i="2"/>
  <c r="M521" i="2"/>
  <c r="N520" i="2"/>
  <c r="M520" i="2"/>
  <c r="M519" i="2"/>
  <c r="N519" i="2" s="1"/>
  <c r="N518" i="2"/>
  <c r="M518" i="2"/>
  <c r="N517" i="2"/>
  <c r="M517" i="2"/>
  <c r="M516" i="2"/>
  <c r="N516" i="2" s="1"/>
  <c r="N515" i="2"/>
  <c r="M515" i="2"/>
  <c r="N514" i="2"/>
  <c r="M514" i="2"/>
  <c r="M513" i="2"/>
  <c r="N513" i="2" s="1"/>
  <c r="M512" i="2"/>
  <c r="N512" i="2" s="1"/>
  <c r="N511" i="2"/>
  <c r="M511" i="2"/>
  <c r="M510" i="2"/>
  <c r="N510" i="2" s="1"/>
  <c r="N509" i="2"/>
  <c r="M509" i="2"/>
  <c r="N508" i="2"/>
  <c r="M508" i="2"/>
  <c r="M507" i="2"/>
  <c r="N507" i="2" s="1"/>
  <c r="M506" i="2"/>
  <c r="N506" i="2" s="1"/>
  <c r="N505" i="2"/>
  <c r="M505" i="2"/>
  <c r="M504" i="2"/>
  <c r="N504" i="2" s="1"/>
  <c r="N503" i="2"/>
  <c r="M503" i="2"/>
  <c r="N502" i="2"/>
  <c r="M502" i="2"/>
  <c r="M501" i="2"/>
  <c r="N501" i="2" s="1"/>
  <c r="N500" i="2"/>
  <c r="M500" i="2"/>
  <c r="N499" i="2"/>
  <c r="M499" i="2"/>
  <c r="M498" i="2"/>
  <c r="N498" i="2" s="1"/>
  <c r="N497" i="2"/>
  <c r="M497" i="2"/>
  <c r="N496" i="2"/>
  <c r="M496" i="2"/>
  <c r="M495" i="2"/>
  <c r="N495" i="2" s="1"/>
  <c r="N494" i="2"/>
  <c r="M494" i="2"/>
  <c r="N493" i="2"/>
  <c r="M493" i="2"/>
  <c r="M492" i="2"/>
  <c r="N492" i="2" s="1"/>
  <c r="N491" i="2"/>
  <c r="M491" i="2"/>
  <c r="N490" i="2"/>
  <c r="M490" i="2"/>
  <c r="M489" i="2"/>
  <c r="N489" i="2" s="1"/>
  <c r="N488" i="2"/>
  <c r="M488" i="2"/>
  <c r="N487" i="2"/>
  <c r="M487" i="2"/>
  <c r="M486" i="2"/>
  <c r="N486" i="2" s="1"/>
  <c r="N485" i="2"/>
  <c r="M485" i="2"/>
  <c r="N484" i="2"/>
  <c r="M484" i="2"/>
  <c r="M483" i="2"/>
  <c r="N483" i="2" s="1"/>
  <c r="N482" i="2"/>
  <c r="M482" i="2"/>
  <c r="N481" i="2"/>
  <c r="M481" i="2"/>
  <c r="M480" i="2"/>
  <c r="N480" i="2" s="1"/>
  <c r="N479" i="2"/>
  <c r="M479" i="2"/>
  <c r="N478" i="2"/>
  <c r="M478" i="2"/>
  <c r="M477" i="2"/>
  <c r="N477" i="2" s="1"/>
  <c r="M476" i="2"/>
  <c r="N476" i="2" s="1"/>
  <c r="N475" i="2"/>
  <c r="M475" i="2"/>
  <c r="M474" i="2"/>
  <c r="N474" i="2" s="1"/>
  <c r="N473" i="2"/>
  <c r="M473" i="2"/>
  <c r="N472" i="2"/>
  <c r="M472" i="2"/>
  <c r="N471" i="2"/>
  <c r="M471" i="2"/>
  <c r="M470" i="2"/>
  <c r="N470" i="2" s="1"/>
  <c r="N469" i="2"/>
  <c r="M469" i="2"/>
  <c r="M468" i="2"/>
  <c r="N468" i="2" s="1"/>
  <c r="N467" i="2"/>
  <c r="M467" i="2"/>
  <c r="N466" i="2"/>
  <c r="M466" i="2"/>
  <c r="N465" i="2"/>
  <c r="M465" i="2"/>
  <c r="M464" i="2"/>
  <c r="N464" i="2" s="1"/>
  <c r="N463" i="2"/>
  <c r="M463" i="2"/>
  <c r="M462" i="2"/>
  <c r="N462" i="2" s="1"/>
  <c r="N461" i="2"/>
  <c r="M461" i="2"/>
  <c r="N460" i="2"/>
  <c r="M460" i="2"/>
  <c r="N459" i="2"/>
  <c r="M459" i="2"/>
  <c r="M458" i="2"/>
  <c r="N458" i="2" s="1"/>
  <c r="N457" i="2"/>
  <c r="M457" i="2"/>
  <c r="M456" i="2"/>
  <c r="N456" i="2" s="1"/>
  <c r="N455" i="2"/>
  <c r="M455" i="2"/>
  <c r="N454" i="2"/>
  <c r="M454" i="2"/>
  <c r="N453" i="2"/>
  <c r="M453" i="2"/>
  <c r="N452" i="2"/>
  <c r="M452" i="2"/>
  <c r="N451" i="2"/>
  <c r="M451" i="2"/>
  <c r="M450" i="2"/>
  <c r="N450" i="2" s="1"/>
  <c r="N449" i="2"/>
  <c r="M449" i="2"/>
  <c r="N448" i="2"/>
  <c r="M448" i="2"/>
  <c r="N447" i="2"/>
  <c r="M447" i="2"/>
  <c r="M446" i="2"/>
  <c r="N446" i="2" s="1"/>
  <c r="N445" i="2"/>
  <c r="M445" i="2"/>
  <c r="M444" i="2"/>
  <c r="N444" i="2" s="1"/>
  <c r="N443" i="2"/>
  <c r="M443" i="2"/>
  <c r="N442" i="2"/>
  <c r="M442" i="2"/>
  <c r="N441" i="2"/>
  <c r="M441" i="2"/>
  <c r="N440" i="2"/>
  <c r="M440" i="2"/>
  <c r="N439" i="2"/>
  <c r="M439" i="2"/>
  <c r="M438" i="2"/>
  <c r="N438" i="2" s="1"/>
  <c r="N437" i="2"/>
  <c r="M437" i="2"/>
  <c r="N436" i="2"/>
  <c r="M436" i="2"/>
  <c r="N435" i="2"/>
  <c r="M435" i="2"/>
  <c r="M434" i="2"/>
  <c r="N434" i="2" s="1"/>
  <c r="N433" i="2"/>
  <c r="M433" i="2"/>
  <c r="M432" i="2"/>
  <c r="N432" i="2" s="1"/>
  <c r="N431" i="2"/>
  <c r="M431" i="2"/>
  <c r="N430" i="2"/>
  <c r="M430" i="2"/>
  <c r="N429" i="2"/>
  <c r="M429" i="2"/>
  <c r="N428" i="2"/>
  <c r="M428" i="2"/>
  <c r="N427" i="2"/>
  <c r="M427" i="2"/>
  <c r="M426" i="2"/>
  <c r="N426" i="2" s="1"/>
  <c r="N425" i="2"/>
  <c r="M425" i="2"/>
  <c r="N424" i="2"/>
  <c r="M424" i="2"/>
  <c r="N423" i="2"/>
  <c r="M423" i="2"/>
  <c r="M422" i="2"/>
  <c r="N422" i="2" s="1"/>
  <c r="N421" i="2"/>
  <c r="M421" i="2"/>
  <c r="M420" i="2"/>
  <c r="N420" i="2" s="1"/>
  <c r="N419" i="2"/>
  <c r="M419" i="2"/>
  <c r="N418" i="2"/>
  <c r="M418" i="2"/>
  <c r="N417" i="2"/>
  <c r="M417" i="2"/>
  <c r="N416" i="2"/>
  <c r="M416" i="2"/>
  <c r="N415" i="2"/>
  <c r="M415" i="2"/>
  <c r="M414" i="2"/>
  <c r="N414" i="2" s="1"/>
  <c r="N413" i="2"/>
  <c r="M413" i="2"/>
  <c r="N412" i="2"/>
  <c r="M412" i="2"/>
  <c r="N411" i="2"/>
  <c r="M411" i="2"/>
  <c r="N410" i="2"/>
  <c r="M410" i="2"/>
  <c r="N409" i="2"/>
  <c r="M409" i="2"/>
  <c r="M408" i="2"/>
  <c r="N408" i="2" s="1"/>
  <c r="N407" i="2"/>
  <c r="M407" i="2"/>
  <c r="N406" i="2"/>
  <c r="M406" i="2"/>
  <c r="N405" i="2"/>
  <c r="M405" i="2"/>
  <c r="M404" i="2"/>
  <c r="N404" i="2" s="1"/>
  <c r="N403" i="2"/>
  <c r="M403" i="2"/>
  <c r="M402" i="2"/>
  <c r="N402" i="2" s="1"/>
  <c r="N401" i="2"/>
  <c r="M401" i="2"/>
  <c r="N400" i="2"/>
  <c r="M400" i="2"/>
  <c r="N399" i="2"/>
  <c r="M399" i="2"/>
  <c r="M398" i="2"/>
  <c r="N398" i="2" s="1"/>
  <c r="N397" i="2"/>
  <c r="M397" i="2"/>
  <c r="M396" i="2"/>
  <c r="N396" i="2" s="1"/>
  <c r="N395" i="2"/>
  <c r="M395" i="2"/>
  <c r="N394" i="2"/>
  <c r="M394" i="2"/>
  <c r="N393" i="2"/>
  <c r="M393" i="2"/>
  <c r="M392" i="2"/>
  <c r="N392" i="2" s="1"/>
  <c r="N391" i="2"/>
  <c r="M391" i="2"/>
  <c r="M390" i="2"/>
  <c r="N390" i="2" s="1"/>
  <c r="N389" i="2"/>
  <c r="M389" i="2"/>
  <c r="N388" i="2"/>
  <c r="M388" i="2"/>
  <c r="N387" i="2"/>
  <c r="M387" i="2"/>
  <c r="M386" i="2"/>
  <c r="N386" i="2" s="1"/>
  <c r="N385" i="2"/>
  <c r="M385" i="2"/>
  <c r="M384" i="2"/>
  <c r="N384" i="2" s="1"/>
  <c r="N383" i="2"/>
  <c r="M383" i="2"/>
  <c r="N382" i="2"/>
  <c r="M382" i="2"/>
  <c r="N381" i="2"/>
  <c r="M381" i="2"/>
  <c r="N380" i="2"/>
  <c r="M380" i="2"/>
  <c r="N379" i="2"/>
  <c r="M379" i="2"/>
  <c r="M378" i="2"/>
  <c r="N378" i="2" s="1"/>
  <c r="N377" i="2"/>
  <c r="M377" i="2"/>
  <c r="N376" i="2"/>
  <c r="M376" i="2"/>
  <c r="N375" i="2"/>
  <c r="M375" i="2"/>
  <c r="M374" i="2"/>
  <c r="N374" i="2" s="1"/>
  <c r="N373" i="2"/>
  <c r="M373" i="2"/>
  <c r="M372" i="2"/>
  <c r="N372" i="2" s="1"/>
  <c r="N371" i="2"/>
  <c r="M371" i="2"/>
  <c r="N370" i="2"/>
  <c r="M370" i="2"/>
  <c r="N369" i="2"/>
  <c r="M369" i="2"/>
  <c r="N368" i="2"/>
  <c r="M368" i="2"/>
  <c r="N367" i="2"/>
  <c r="M367" i="2"/>
  <c r="M366" i="2"/>
  <c r="N366" i="2" s="1"/>
  <c r="N365" i="2"/>
  <c r="M365" i="2"/>
  <c r="N364" i="2"/>
  <c r="M364" i="2"/>
  <c r="N363" i="2"/>
  <c r="M363" i="2"/>
  <c r="M362" i="2"/>
  <c r="N362" i="2" s="1"/>
  <c r="N361" i="2"/>
  <c r="M361" i="2"/>
  <c r="M360" i="2"/>
  <c r="N360" i="2" s="1"/>
  <c r="N359" i="2"/>
  <c r="M359" i="2"/>
  <c r="N358" i="2"/>
  <c r="M358" i="2"/>
  <c r="N357" i="2"/>
  <c r="M357" i="2"/>
  <c r="N356" i="2"/>
  <c r="M356" i="2"/>
  <c r="N355" i="2"/>
  <c r="M355" i="2"/>
  <c r="M354" i="2"/>
  <c r="N354" i="2" s="1"/>
  <c r="N353" i="2"/>
  <c r="M353" i="2"/>
  <c r="N352" i="2"/>
  <c r="M352" i="2"/>
  <c r="N351" i="2"/>
  <c r="M351" i="2"/>
  <c r="M350" i="2"/>
  <c r="N350" i="2" s="1"/>
  <c r="N349" i="2"/>
  <c r="M349" i="2"/>
  <c r="M348" i="2"/>
  <c r="N348" i="2" s="1"/>
  <c r="N347" i="2"/>
  <c r="M347" i="2"/>
  <c r="N346" i="2"/>
  <c r="M346" i="2"/>
  <c r="N345" i="2"/>
  <c r="M345" i="2"/>
  <c r="N344" i="2"/>
  <c r="M344" i="2"/>
  <c r="N343" i="2"/>
  <c r="M343" i="2"/>
  <c r="M342" i="2"/>
  <c r="N342" i="2" s="1"/>
  <c r="N341" i="2"/>
  <c r="M341" i="2"/>
  <c r="N340" i="2"/>
  <c r="M340" i="2"/>
  <c r="N339" i="2"/>
  <c r="M339" i="2"/>
  <c r="N338" i="2"/>
  <c r="M338" i="2"/>
  <c r="N337" i="2"/>
  <c r="M337" i="2"/>
  <c r="M336" i="2"/>
  <c r="N336" i="2" s="1"/>
  <c r="N335" i="2"/>
  <c r="M335" i="2"/>
  <c r="N334" i="2"/>
  <c r="M334" i="2"/>
  <c r="N333" i="2"/>
  <c r="M333" i="2"/>
  <c r="M332" i="2"/>
  <c r="N332" i="2" s="1"/>
  <c r="N331" i="2"/>
  <c r="M331" i="2"/>
  <c r="M330" i="2"/>
  <c r="N330" i="2" s="1"/>
  <c r="N329" i="2"/>
  <c r="M329" i="2"/>
  <c r="N328" i="2"/>
  <c r="M328" i="2"/>
  <c r="N327" i="2"/>
  <c r="M327" i="2"/>
  <c r="M326" i="2"/>
  <c r="N326" i="2" s="1"/>
  <c r="N325" i="2"/>
  <c r="M325" i="2"/>
  <c r="M324" i="2"/>
  <c r="N324" i="2" s="1"/>
  <c r="N323" i="2"/>
  <c r="M323" i="2"/>
  <c r="N322" i="2"/>
  <c r="M322" i="2"/>
  <c r="N321" i="2"/>
  <c r="M321" i="2"/>
  <c r="M320" i="2"/>
  <c r="N320" i="2" s="1"/>
  <c r="N319" i="2"/>
  <c r="M319" i="2"/>
  <c r="M318" i="2"/>
  <c r="N318" i="2" s="1"/>
  <c r="N317" i="2"/>
  <c r="M317" i="2"/>
  <c r="N316" i="2"/>
  <c r="M316" i="2"/>
  <c r="N315" i="2"/>
  <c r="M315" i="2"/>
  <c r="M314" i="2"/>
  <c r="N314" i="2" s="1"/>
  <c r="N313" i="2"/>
  <c r="M313" i="2"/>
  <c r="M312" i="2"/>
  <c r="N312" i="2" s="1"/>
  <c r="N311" i="2"/>
  <c r="M311" i="2"/>
  <c r="N310" i="2"/>
  <c r="M310" i="2"/>
  <c r="N309" i="2"/>
  <c r="M309" i="2"/>
  <c r="N308" i="2"/>
  <c r="M308" i="2"/>
  <c r="N307" i="2"/>
  <c r="M307" i="2"/>
  <c r="M306" i="2"/>
  <c r="N306" i="2" s="1"/>
  <c r="N305" i="2"/>
  <c r="M305" i="2"/>
  <c r="N304" i="2"/>
  <c r="M304" i="2"/>
  <c r="N303" i="2"/>
  <c r="M303" i="2"/>
  <c r="M302" i="2"/>
  <c r="N302" i="2" s="1"/>
  <c r="N301" i="2"/>
  <c r="M301" i="2"/>
  <c r="M300" i="2"/>
  <c r="N300" i="2" s="1"/>
  <c r="N299" i="2"/>
  <c r="M299" i="2"/>
  <c r="N298" i="2"/>
  <c r="M298" i="2"/>
  <c r="N297" i="2"/>
  <c r="M297" i="2"/>
  <c r="N296" i="2"/>
  <c r="M296" i="2"/>
  <c r="N295" i="2"/>
  <c r="M295" i="2"/>
  <c r="M294" i="2"/>
  <c r="N294" i="2" s="1"/>
  <c r="N293" i="2"/>
  <c r="M293" i="2"/>
  <c r="N292" i="2"/>
  <c r="M292" i="2"/>
  <c r="N291" i="2"/>
  <c r="M291" i="2"/>
  <c r="M290" i="2"/>
  <c r="N290" i="2" s="1"/>
  <c r="N289" i="2"/>
  <c r="M289" i="2"/>
  <c r="M288" i="2"/>
  <c r="N288" i="2" s="1"/>
  <c r="N287" i="2"/>
  <c r="M287" i="2"/>
  <c r="N286" i="2"/>
  <c r="M286" i="2"/>
  <c r="N285" i="2"/>
  <c r="M285" i="2"/>
  <c r="N284" i="2"/>
  <c r="M284" i="2"/>
  <c r="N283" i="2"/>
  <c r="M283" i="2"/>
  <c r="N282" i="2"/>
  <c r="M282" i="2"/>
  <c r="N281" i="2"/>
  <c r="M281" i="2"/>
  <c r="N280" i="2"/>
  <c r="M280" i="2"/>
  <c r="N279" i="2"/>
  <c r="M279" i="2"/>
  <c r="N278" i="2"/>
  <c r="M278" i="2"/>
  <c r="N277" i="2"/>
  <c r="M277" i="2"/>
  <c r="N276" i="2"/>
  <c r="M276" i="2"/>
  <c r="N275" i="2"/>
  <c r="M275" i="2"/>
  <c r="N274" i="2"/>
  <c r="M274" i="2"/>
  <c r="N273" i="2"/>
  <c r="M273" i="2"/>
  <c r="N272" i="2"/>
  <c r="M272" i="2"/>
  <c r="N271" i="2"/>
  <c r="M271" i="2"/>
  <c r="N270" i="2"/>
  <c r="M270" i="2"/>
  <c r="N269" i="2"/>
  <c r="M269" i="2"/>
  <c r="N268" i="2"/>
  <c r="M268" i="2"/>
  <c r="N267" i="2"/>
  <c r="M267" i="2"/>
  <c r="N266" i="2"/>
  <c r="M266" i="2"/>
  <c r="N265" i="2"/>
  <c r="M265" i="2"/>
  <c r="N264" i="2"/>
  <c r="M264" i="2"/>
  <c r="N263" i="2"/>
  <c r="M263" i="2"/>
  <c r="N262" i="2"/>
  <c r="M262" i="2"/>
  <c r="N261" i="2"/>
  <c r="M261" i="2"/>
  <c r="N260" i="2"/>
  <c r="M260" i="2"/>
  <c r="N259" i="2"/>
  <c r="M259" i="2"/>
  <c r="N258" i="2"/>
  <c r="M258" i="2"/>
  <c r="N257" i="2"/>
  <c r="M257" i="2"/>
  <c r="N256" i="2"/>
  <c r="M256" i="2"/>
  <c r="N255" i="2"/>
  <c r="M255" i="2"/>
  <c r="N254" i="2"/>
  <c r="M254" i="2"/>
  <c r="N253" i="2"/>
  <c r="M253" i="2"/>
  <c r="N252" i="2"/>
  <c r="M252" i="2"/>
  <c r="N251" i="2"/>
  <c r="M251" i="2"/>
  <c r="N250" i="2"/>
  <c r="M250" i="2"/>
  <c r="N249" i="2"/>
  <c r="M249" i="2"/>
  <c r="N248" i="2"/>
  <c r="M248" i="2"/>
  <c r="N247" i="2"/>
  <c r="M247" i="2"/>
  <c r="N246" i="2"/>
  <c r="M246" i="2"/>
  <c r="N245" i="2"/>
  <c r="M245" i="2"/>
  <c r="N244" i="2"/>
  <c r="M244" i="2"/>
  <c r="N243" i="2"/>
  <c r="M243" i="2"/>
  <c r="N242" i="2"/>
  <c r="M242" i="2"/>
  <c r="N241" i="2"/>
  <c r="M241" i="2"/>
  <c r="N240" i="2"/>
  <c r="M240" i="2"/>
  <c r="N239" i="2"/>
  <c r="M239" i="2"/>
  <c r="N238" i="2"/>
  <c r="M238" i="2"/>
  <c r="N237" i="2"/>
  <c r="M237" i="2"/>
  <c r="N236" i="2"/>
  <c r="M236" i="2"/>
  <c r="N235" i="2"/>
  <c r="M235" i="2"/>
  <c r="N234" i="2"/>
  <c r="M234" i="2"/>
  <c r="N233" i="2"/>
  <c r="M233" i="2"/>
  <c r="N232" i="2"/>
  <c r="M232" i="2"/>
  <c r="N231" i="2"/>
  <c r="M231" i="2"/>
  <c r="N230" i="2"/>
  <c r="M230" i="2"/>
  <c r="N229" i="2"/>
  <c r="M229" i="2"/>
  <c r="N228" i="2"/>
  <c r="M228" i="2"/>
  <c r="N227" i="2"/>
  <c r="M227" i="2"/>
  <c r="N226" i="2"/>
  <c r="M226" i="2"/>
  <c r="N225" i="2"/>
  <c r="M225" i="2"/>
  <c r="N224" i="2"/>
  <c r="M224" i="2"/>
  <c r="N223" i="2"/>
  <c r="M223" i="2"/>
  <c r="N222" i="2"/>
  <c r="M222" i="2"/>
  <c r="N221" i="2"/>
  <c r="M221" i="2"/>
  <c r="N220" i="2"/>
  <c r="M220" i="2"/>
  <c r="N219" i="2"/>
  <c r="M219" i="2"/>
  <c r="N218" i="2"/>
  <c r="M218" i="2"/>
  <c r="N217" i="2"/>
  <c r="M217" i="2"/>
  <c r="N216" i="2"/>
  <c r="M216" i="2"/>
  <c r="N215" i="2"/>
  <c r="M215" i="2"/>
  <c r="N214" i="2"/>
  <c r="M214" i="2"/>
  <c r="N213" i="2"/>
  <c r="M213" i="2"/>
  <c r="N212" i="2"/>
  <c r="M212" i="2"/>
  <c r="N211" i="2"/>
  <c r="M211" i="2"/>
  <c r="N210" i="2"/>
  <c r="M210" i="2"/>
  <c r="N209" i="2"/>
  <c r="M209" i="2"/>
  <c r="N208" i="2"/>
  <c r="M208" i="2"/>
  <c r="N207" i="2"/>
  <c r="M207" i="2"/>
  <c r="N206" i="2"/>
  <c r="M206" i="2"/>
  <c r="N205" i="2"/>
  <c r="M205" i="2"/>
  <c r="N204" i="2"/>
  <c r="M204" i="2"/>
  <c r="N203" i="2"/>
  <c r="M203" i="2"/>
  <c r="N202" i="2"/>
  <c r="M202" i="2"/>
  <c r="N201" i="2"/>
  <c r="M201" i="2"/>
  <c r="N200" i="2"/>
  <c r="M200" i="2"/>
  <c r="N199" i="2"/>
  <c r="M199" i="2"/>
  <c r="N198" i="2"/>
  <c r="M198" i="2"/>
  <c r="N197" i="2"/>
  <c r="M197" i="2"/>
  <c r="N196" i="2"/>
  <c r="M196" i="2"/>
  <c r="N195" i="2"/>
  <c r="M195" i="2"/>
  <c r="N194" i="2"/>
  <c r="M194" i="2"/>
  <c r="N193" i="2"/>
  <c r="M193" i="2"/>
  <c r="N192" i="2"/>
  <c r="M192" i="2"/>
  <c r="N191" i="2"/>
  <c r="M191" i="2"/>
  <c r="N190" i="2"/>
  <c r="M190" i="2"/>
  <c r="N189" i="2"/>
  <c r="M189" i="2"/>
  <c r="N188" i="2"/>
  <c r="M188" i="2"/>
  <c r="N187" i="2"/>
  <c r="M187" i="2"/>
  <c r="N186" i="2"/>
  <c r="M186" i="2"/>
  <c r="N185" i="2"/>
  <c r="M185" i="2"/>
  <c r="N184" i="2"/>
  <c r="M184" i="2"/>
  <c r="N183" i="2"/>
  <c r="M183" i="2"/>
  <c r="N182" i="2"/>
  <c r="M182" i="2"/>
  <c r="N181" i="2"/>
  <c r="M181" i="2"/>
  <c r="N180" i="2"/>
  <c r="M180" i="2"/>
  <c r="N179" i="2"/>
  <c r="M179" i="2"/>
  <c r="N178" i="2"/>
  <c r="M178" i="2"/>
  <c r="N177" i="2"/>
  <c r="M177" i="2"/>
  <c r="N176" i="2"/>
  <c r="M176" i="2"/>
  <c r="N175" i="2"/>
  <c r="M175" i="2"/>
  <c r="N174" i="2"/>
  <c r="M174" i="2"/>
  <c r="N173" i="2"/>
  <c r="M173" i="2"/>
  <c r="N172" i="2"/>
  <c r="M172" i="2"/>
  <c r="N171" i="2"/>
  <c r="M171" i="2"/>
  <c r="N170" i="2"/>
  <c r="M170" i="2"/>
  <c r="N169" i="2"/>
  <c r="M169" i="2"/>
  <c r="N168" i="2"/>
  <c r="M168" i="2"/>
  <c r="N167" i="2"/>
  <c r="M167" i="2"/>
  <c r="N166" i="2"/>
  <c r="M166" i="2"/>
  <c r="N165" i="2"/>
  <c r="M165" i="2"/>
  <c r="N164" i="2"/>
  <c r="M164" i="2"/>
  <c r="N163" i="2"/>
  <c r="M163" i="2"/>
  <c r="N162" i="2"/>
  <c r="M162" i="2"/>
  <c r="N161" i="2"/>
  <c r="M161" i="2"/>
  <c r="N160" i="2"/>
  <c r="M160" i="2"/>
  <c r="N159" i="2"/>
  <c r="M159" i="2"/>
  <c r="N158" i="2"/>
  <c r="M158" i="2"/>
  <c r="N157" i="2"/>
  <c r="M157" i="2"/>
  <c r="N156" i="2"/>
  <c r="M156" i="2"/>
  <c r="N155" i="2"/>
  <c r="M155" i="2"/>
  <c r="N154" i="2"/>
  <c r="M154" i="2"/>
  <c r="N153" i="2"/>
  <c r="M153" i="2"/>
  <c r="N152" i="2"/>
  <c r="M152" i="2"/>
  <c r="N151" i="2"/>
  <c r="M151" i="2"/>
  <c r="N150" i="2"/>
  <c r="M150" i="2"/>
  <c r="N149" i="2"/>
  <c r="M149" i="2"/>
  <c r="N148" i="2"/>
  <c r="M148" i="2"/>
  <c r="N147" i="2"/>
  <c r="M147" i="2"/>
  <c r="N146" i="2"/>
  <c r="M146" i="2"/>
  <c r="N145" i="2"/>
  <c r="M145" i="2"/>
  <c r="N144" i="2"/>
  <c r="M144" i="2"/>
  <c r="N143" i="2"/>
  <c r="M143" i="2"/>
  <c r="N142" i="2"/>
  <c r="M142" i="2"/>
  <c r="N141" i="2"/>
  <c r="M141" i="2"/>
  <c r="N140" i="2"/>
  <c r="M140" i="2"/>
  <c r="N139" i="2"/>
  <c r="M139" i="2"/>
  <c r="N138" i="2"/>
  <c r="M138" i="2"/>
  <c r="N137" i="2"/>
  <c r="M137" i="2"/>
  <c r="N136" i="2"/>
  <c r="M136" i="2"/>
  <c r="N135" i="2"/>
  <c r="M135" i="2"/>
  <c r="N134" i="2"/>
  <c r="M134" i="2"/>
  <c r="N133" i="2"/>
  <c r="M133" i="2"/>
  <c r="N132" i="2"/>
  <c r="M132" i="2"/>
  <c r="N131" i="2"/>
  <c r="M131" i="2"/>
  <c r="N130" i="2"/>
  <c r="M130" i="2"/>
  <c r="N129" i="2"/>
  <c r="M129" i="2"/>
  <c r="N128" i="2"/>
  <c r="M128" i="2"/>
  <c r="N127" i="2"/>
  <c r="M127" i="2"/>
  <c r="N126" i="2"/>
  <c r="M126" i="2"/>
  <c r="N125" i="2"/>
  <c r="M125" i="2"/>
  <c r="N124" i="2"/>
  <c r="M124" i="2"/>
  <c r="N123" i="2"/>
  <c r="M123" i="2"/>
  <c r="N122" i="2"/>
  <c r="M122" i="2"/>
  <c r="N121" i="2"/>
  <c r="M121" i="2"/>
  <c r="N120" i="2"/>
  <c r="M120" i="2"/>
  <c r="N119" i="2"/>
  <c r="M119" i="2"/>
  <c r="N118" i="2"/>
  <c r="M118" i="2"/>
  <c r="N117" i="2"/>
  <c r="M117" i="2"/>
  <c r="N116" i="2"/>
  <c r="M116" i="2"/>
  <c r="N115" i="2"/>
  <c r="M115" i="2"/>
  <c r="N114" i="2"/>
  <c r="M114" i="2"/>
  <c r="N113" i="2"/>
  <c r="M113" i="2"/>
  <c r="N112" i="2"/>
  <c r="M112" i="2"/>
  <c r="N111" i="2"/>
  <c r="M111" i="2"/>
  <c r="N110" i="2"/>
  <c r="M110" i="2"/>
  <c r="N109" i="2"/>
  <c r="M109" i="2"/>
  <c r="N108" i="2"/>
  <c r="M108" i="2"/>
  <c r="N107" i="2"/>
  <c r="M107" i="2"/>
  <c r="N106" i="2"/>
  <c r="M106" i="2"/>
  <c r="N105" i="2"/>
  <c r="M105" i="2"/>
  <c r="N104" i="2"/>
  <c r="M104" i="2"/>
  <c r="N103" i="2"/>
  <c r="M103" i="2"/>
  <c r="N102" i="2"/>
  <c r="M102" i="2"/>
  <c r="N101" i="2"/>
  <c r="M101" i="2"/>
  <c r="N100" i="2"/>
  <c r="M100" i="2"/>
  <c r="N99" i="2"/>
  <c r="M99" i="2"/>
  <c r="N98" i="2"/>
  <c r="M98" i="2"/>
  <c r="N97" i="2"/>
  <c r="M97" i="2"/>
  <c r="N96" i="2"/>
  <c r="M96" i="2"/>
  <c r="N95" i="2"/>
  <c r="M95" i="2"/>
  <c r="N94" i="2"/>
  <c r="M94" i="2"/>
  <c r="N93" i="2"/>
  <c r="M93" i="2"/>
  <c r="N92" i="2"/>
  <c r="M92" i="2"/>
  <c r="N91" i="2"/>
  <c r="M91" i="2"/>
  <c r="N90" i="2"/>
  <c r="M90" i="2"/>
  <c r="N89" i="2"/>
  <c r="M89" i="2"/>
  <c r="N88" i="2"/>
  <c r="M88" i="2"/>
  <c r="N87" i="2"/>
  <c r="M87" i="2"/>
  <c r="N86" i="2"/>
  <c r="M86" i="2"/>
  <c r="N85" i="2"/>
  <c r="M85" i="2"/>
  <c r="N84" i="2"/>
  <c r="M84" i="2"/>
  <c r="N83" i="2"/>
  <c r="M83" i="2"/>
  <c r="N82" i="2"/>
  <c r="M82" i="2"/>
  <c r="N81" i="2"/>
  <c r="M81" i="2"/>
  <c r="N80" i="2"/>
  <c r="M80" i="2"/>
  <c r="N79" i="2"/>
  <c r="M79" i="2"/>
  <c r="N78" i="2"/>
  <c r="M78" i="2"/>
  <c r="N77" i="2"/>
  <c r="M77" i="2"/>
  <c r="N76" i="2"/>
  <c r="M76" i="2"/>
  <c r="N75" i="2"/>
  <c r="M75" i="2"/>
  <c r="N74" i="2"/>
  <c r="M74" i="2"/>
  <c r="N73" i="2"/>
  <c r="M73" i="2"/>
  <c r="N72" i="2"/>
  <c r="M72" i="2"/>
  <c r="N71" i="2"/>
  <c r="M71" i="2"/>
  <c r="N70" i="2"/>
  <c r="M70" i="2"/>
  <c r="N69" i="2"/>
  <c r="M69" i="2"/>
  <c r="N68" i="2"/>
  <c r="M68" i="2"/>
  <c r="N67" i="2"/>
  <c r="M67" i="2"/>
  <c r="N66" i="2"/>
  <c r="M66" i="2"/>
  <c r="N65" i="2"/>
  <c r="M65" i="2"/>
  <c r="N64" i="2"/>
  <c r="M64" i="2"/>
  <c r="N63" i="2"/>
  <c r="M63" i="2"/>
  <c r="N62" i="2"/>
  <c r="M62" i="2"/>
  <c r="N61" i="2"/>
  <c r="M61" i="2"/>
  <c r="N60" i="2"/>
  <c r="M60" i="2"/>
  <c r="N59" i="2"/>
  <c r="M59" i="2"/>
  <c r="N58" i="2"/>
  <c r="M58" i="2"/>
  <c r="N57" i="2"/>
  <c r="M57" i="2"/>
  <c r="N56" i="2"/>
  <c r="M56" i="2"/>
  <c r="N55" i="2"/>
  <c r="M55" i="2"/>
  <c r="N54" i="2"/>
  <c r="M54" i="2"/>
  <c r="N53" i="2"/>
  <c r="M53" i="2"/>
  <c r="M52" i="2"/>
  <c r="N52" i="2" s="1"/>
  <c r="N51" i="2"/>
  <c r="M51" i="2"/>
  <c r="N50" i="2"/>
  <c r="M50" i="2"/>
  <c r="N49" i="2"/>
  <c r="M49" i="2"/>
  <c r="N48" i="2"/>
  <c r="M48" i="2"/>
  <c r="N47" i="2"/>
  <c r="M47" i="2"/>
  <c r="M46" i="2"/>
  <c r="N46" i="2" s="1"/>
  <c r="N45" i="2"/>
  <c r="M45" i="2"/>
  <c r="N44" i="2"/>
  <c r="M44" i="2"/>
  <c r="N43" i="2"/>
  <c r="M43" i="2"/>
  <c r="N42" i="2"/>
  <c r="M42" i="2"/>
  <c r="N41" i="2"/>
  <c r="M41" i="2"/>
  <c r="M40" i="2"/>
  <c r="N40" i="2" s="1"/>
  <c r="N39" i="2"/>
  <c r="M39" i="2"/>
  <c r="N38" i="2"/>
  <c r="M38" i="2"/>
  <c r="N37" i="2"/>
  <c r="M37" i="2"/>
  <c r="N36" i="2"/>
  <c r="M36" i="2"/>
  <c r="N35" i="2"/>
  <c r="M35" i="2"/>
  <c r="M34" i="2"/>
  <c r="N34" i="2" s="1"/>
  <c r="N33" i="2"/>
  <c r="M33" i="2"/>
  <c r="N32" i="2"/>
  <c r="M32" i="2"/>
  <c r="N31" i="2"/>
  <c r="M31" i="2"/>
  <c r="N30" i="2"/>
  <c r="M30" i="2"/>
  <c r="N29" i="2"/>
  <c r="M29" i="2"/>
  <c r="M28" i="2"/>
  <c r="N28" i="2" s="1"/>
  <c r="N27" i="2"/>
  <c r="M27" i="2"/>
  <c r="N26" i="2"/>
  <c r="M26" i="2"/>
  <c r="N25" i="2"/>
  <c r="M25" i="2"/>
  <c r="N24" i="2"/>
  <c r="M24" i="2"/>
  <c r="N23" i="2"/>
  <c r="M23" i="2"/>
  <c r="M22" i="2"/>
  <c r="N22" i="2" s="1"/>
  <c r="N21" i="2"/>
  <c r="M21" i="2"/>
  <c r="N20" i="2"/>
  <c r="M20" i="2"/>
  <c r="N19" i="2"/>
  <c r="M19" i="2"/>
  <c r="N18" i="2"/>
  <c r="M18" i="2"/>
  <c r="N17" i="2"/>
  <c r="M17" i="2"/>
  <c r="M16" i="2"/>
  <c r="N16" i="2" s="1"/>
  <c r="N15" i="2"/>
  <c r="M15" i="2"/>
  <c r="N14" i="2"/>
  <c r="M14" i="2"/>
  <c r="N13" i="2"/>
  <c r="M13" i="2"/>
  <c r="N12" i="2"/>
  <c r="M12" i="2"/>
  <c r="N11" i="2"/>
  <c r="M11" i="2"/>
  <c r="M10" i="2"/>
  <c r="N10" i="2" s="1"/>
  <c r="N9" i="2"/>
  <c r="M9" i="2"/>
  <c r="N8" i="2"/>
  <c r="M8" i="2"/>
  <c r="N7" i="2"/>
  <c r="M7" i="2"/>
  <c r="N6" i="2"/>
  <c r="M6" i="2"/>
  <c r="N5" i="2"/>
  <c r="M5" i="2"/>
  <c r="M4" i="2"/>
  <c r="N4" i="2" s="1"/>
  <c r="N3" i="2"/>
  <c r="M3" i="2"/>
  <c r="S39" i="1"/>
  <c r="R39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3" i="1"/>
  <c r="I2" i="9"/>
  <c r="I2" i="8"/>
  <c r="I2" i="7"/>
  <c r="P13" i="4"/>
  <c r="P12" i="4"/>
  <c r="P11" i="4"/>
  <c r="P10" i="4"/>
  <c r="P9" i="4"/>
  <c r="P8" i="4"/>
  <c r="P7" i="4"/>
  <c r="P13" i="3"/>
  <c r="P12" i="3"/>
  <c r="P11" i="3"/>
  <c r="P10" i="3"/>
  <c r="P9" i="3"/>
  <c r="P8" i="3"/>
  <c r="P7" i="3"/>
  <c r="P12" i="2"/>
  <c r="P11" i="2"/>
  <c r="P10" i="2"/>
  <c r="P9" i="2"/>
  <c r="P8" i="2"/>
  <c r="P7" i="2"/>
  <c r="P6" i="2"/>
  <c r="P11" i="1"/>
  <c r="P10" i="1"/>
  <c r="P9" i="1"/>
  <c r="P8" i="1"/>
  <c r="P7" i="1"/>
  <c r="P6" i="1"/>
  <c r="P5" i="1"/>
  <c r="L1279" i="4"/>
  <c r="K1279" i="4"/>
  <c r="J1279" i="4"/>
  <c r="I1279" i="4"/>
  <c r="L1278" i="4"/>
  <c r="K1278" i="4"/>
  <c r="J1278" i="4"/>
  <c r="I1278" i="4"/>
  <c r="L1277" i="4"/>
  <c r="K1277" i="4"/>
  <c r="J1277" i="4"/>
  <c r="I1277" i="4"/>
  <c r="L1276" i="4"/>
  <c r="K1276" i="4"/>
  <c r="J1276" i="4"/>
  <c r="I1276" i="4"/>
  <c r="L1275" i="4"/>
  <c r="K1275" i="4"/>
  <c r="J1275" i="4"/>
  <c r="I1275" i="4"/>
  <c r="L1274" i="4"/>
  <c r="K1274" i="4"/>
  <c r="J1274" i="4"/>
  <c r="I1274" i="4"/>
  <c r="L1273" i="4"/>
  <c r="K1273" i="4"/>
  <c r="J1273" i="4"/>
  <c r="I1273" i="4"/>
  <c r="L1272" i="4"/>
  <c r="K1272" i="4"/>
  <c r="J1272" i="4"/>
  <c r="I1272" i="4"/>
  <c r="L1271" i="4"/>
  <c r="K1271" i="4"/>
  <c r="J1271" i="4"/>
  <c r="I1271" i="4"/>
  <c r="L1270" i="4"/>
  <c r="K1270" i="4"/>
  <c r="J1270" i="4"/>
  <c r="I1270" i="4"/>
  <c r="L1269" i="4"/>
  <c r="K1269" i="4"/>
  <c r="J1269" i="4"/>
  <c r="I1269" i="4"/>
  <c r="L1268" i="4"/>
  <c r="K1268" i="4"/>
  <c r="J1268" i="4"/>
  <c r="I1268" i="4"/>
  <c r="L1267" i="4"/>
  <c r="K1267" i="4"/>
  <c r="J1267" i="4"/>
  <c r="I1267" i="4"/>
  <c r="L1266" i="4"/>
  <c r="K1266" i="4"/>
  <c r="J1266" i="4"/>
  <c r="I1266" i="4"/>
  <c r="L1265" i="4"/>
  <c r="K1265" i="4"/>
  <c r="J1265" i="4"/>
  <c r="I1265" i="4"/>
  <c r="L1264" i="4"/>
  <c r="K1264" i="4"/>
  <c r="J1264" i="4"/>
  <c r="I1264" i="4"/>
  <c r="L1263" i="4"/>
  <c r="K1263" i="4"/>
  <c r="J1263" i="4"/>
  <c r="I1263" i="4"/>
  <c r="L1262" i="4"/>
  <c r="K1262" i="4"/>
  <c r="J1262" i="4"/>
  <c r="I1262" i="4"/>
  <c r="L1261" i="4"/>
  <c r="K1261" i="4"/>
  <c r="J1261" i="4"/>
  <c r="I1261" i="4"/>
  <c r="L1260" i="4"/>
  <c r="K1260" i="4"/>
  <c r="J1260" i="4"/>
  <c r="I1260" i="4"/>
  <c r="L1259" i="4"/>
  <c r="K1259" i="4"/>
  <c r="J1259" i="4"/>
  <c r="I1259" i="4"/>
  <c r="L1258" i="4"/>
  <c r="K1258" i="4"/>
  <c r="J1258" i="4"/>
  <c r="I1258" i="4"/>
  <c r="L1257" i="4"/>
  <c r="K1257" i="4"/>
  <c r="J1257" i="4"/>
  <c r="I1257" i="4"/>
  <c r="L1256" i="4"/>
  <c r="K1256" i="4"/>
  <c r="J1256" i="4"/>
  <c r="I1256" i="4"/>
  <c r="L1255" i="4"/>
  <c r="K1255" i="4"/>
  <c r="J1255" i="4"/>
  <c r="I1255" i="4"/>
  <c r="L1254" i="4"/>
  <c r="K1254" i="4"/>
  <c r="J1254" i="4"/>
  <c r="I1254" i="4"/>
  <c r="L1253" i="4"/>
  <c r="K1253" i="4"/>
  <c r="J1253" i="4"/>
  <c r="I1253" i="4"/>
  <c r="L1252" i="4"/>
  <c r="K1252" i="4"/>
  <c r="J1252" i="4"/>
  <c r="I1252" i="4"/>
  <c r="L1251" i="4"/>
  <c r="K1251" i="4"/>
  <c r="J1251" i="4"/>
  <c r="I1251" i="4"/>
  <c r="L1250" i="4"/>
  <c r="K1250" i="4"/>
  <c r="J1250" i="4"/>
  <c r="I1250" i="4"/>
  <c r="L1249" i="4"/>
  <c r="K1249" i="4"/>
  <c r="J1249" i="4"/>
  <c r="I1249" i="4"/>
  <c r="L1248" i="4"/>
  <c r="K1248" i="4"/>
  <c r="J1248" i="4"/>
  <c r="I1248" i="4"/>
  <c r="L1247" i="4"/>
  <c r="K1247" i="4"/>
  <c r="J1247" i="4"/>
  <c r="I1247" i="4"/>
  <c r="L1246" i="4"/>
  <c r="K1246" i="4"/>
  <c r="J1246" i="4"/>
  <c r="I1246" i="4"/>
  <c r="L1245" i="4"/>
  <c r="K1245" i="4"/>
  <c r="J1245" i="4"/>
  <c r="I1245" i="4"/>
  <c r="L1244" i="4"/>
  <c r="K1244" i="4"/>
  <c r="J1244" i="4"/>
  <c r="I1244" i="4"/>
  <c r="L1243" i="4"/>
  <c r="K1243" i="4"/>
  <c r="J1243" i="4"/>
  <c r="I1243" i="4"/>
  <c r="L1242" i="4"/>
  <c r="K1242" i="4"/>
  <c r="J1242" i="4"/>
  <c r="I1242" i="4"/>
  <c r="L1241" i="4"/>
  <c r="K1241" i="4"/>
  <c r="J1241" i="4"/>
  <c r="I1241" i="4"/>
  <c r="L1240" i="4"/>
  <c r="K1240" i="4"/>
  <c r="J1240" i="4"/>
  <c r="I1240" i="4"/>
  <c r="L1239" i="4"/>
  <c r="K1239" i="4"/>
  <c r="J1239" i="4"/>
  <c r="I1239" i="4"/>
  <c r="L1238" i="4"/>
  <c r="K1238" i="4"/>
  <c r="J1238" i="4"/>
  <c r="I1238" i="4"/>
  <c r="L1237" i="4"/>
  <c r="K1237" i="4"/>
  <c r="J1237" i="4"/>
  <c r="I1237" i="4"/>
  <c r="L1236" i="4"/>
  <c r="K1236" i="4"/>
  <c r="J1236" i="4"/>
  <c r="I1236" i="4"/>
  <c r="L1235" i="4"/>
  <c r="K1235" i="4"/>
  <c r="J1235" i="4"/>
  <c r="I1235" i="4"/>
  <c r="L1234" i="4"/>
  <c r="K1234" i="4"/>
  <c r="J1234" i="4"/>
  <c r="I1234" i="4"/>
  <c r="L1233" i="4"/>
  <c r="K1233" i="4"/>
  <c r="J1233" i="4"/>
  <c r="I1233" i="4"/>
  <c r="L1232" i="4"/>
  <c r="K1232" i="4"/>
  <c r="J1232" i="4"/>
  <c r="I1232" i="4"/>
  <c r="L1231" i="4"/>
  <c r="K1231" i="4"/>
  <c r="J1231" i="4"/>
  <c r="I1231" i="4"/>
  <c r="L1230" i="4"/>
  <c r="K1230" i="4"/>
  <c r="J1230" i="4"/>
  <c r="I1230" i="4"/>
  <c r="L1229" i="4"/>
  <c r="K1229" i="4"/>
  <c r="J1229" i="4"/>
  <c r="I1229" i="4"/>
  <c r="L1228" i="4"/>
  <c r="K1228" i="4"/>
  <c r="J1228" i="4"/>
  <c r="I1228" i="4"/>
  <c r="L1227" i="4"/>
  <c r="K1227" i="4"/>
  <c r="J1227" i="4"/>
  <c r="I1227" i="4"/>
  <c r="L1226" i="4"/>
  <c r="K1226" i="4"/>
  <c r="J1226" i="4"/>
  <c r="I1226" i="4"/>
  <c r="L1225" i="4"/>
  <c r="K1225" i="4"/>
  <c r="J1225" i="4"/>
  <c r="I1225" i="4"/>
  <c r="L1224" i="4"/>
  <c r="K1224" i="4"/>
  <c r="J1224" i="4"/>
  <c r="I1224" i="4"/>
  <c r="L1223" i="4"/>
  <c r="K1223" i="4"/>
  <c r="J1223" i="4"/>
  <c r="I1223" i="4"/>
  <c r="L1222" i="4"/>
  <c r="K1222" i="4"/>
  <c r="J1222" i="4"/>
  <c r="I1222" i="4"/>
  <c r="L1221" i="4"/>
  <c r="K1221" i="4"/>
  <c r="J1221" i="4"/>
  <c r="I1221" i="4"/>
  <c r="L1220" i="4"/>
  <c r="K1220" i="4"/>
  <c r="J1220" i="4"/>
  <c r="I1220" i="4"/>
  <c r="L1219" i="4"/>
  <c r="K1219" i="4"/>
  <c r="J1219" i="4"/>
  <c r="I1219" i="4"/>
  <c r="L1218" i="4"/>
  <c r="K1218" i="4"/>
  <c r="J1218" i="4"/>
  <c r="I1218" i="4"/>
  <c r="L1217" i="4"/>
  <c r="K1217" i="4"/>
  <c r="J1217" i="4"/>
  <c r="I1217" i="4"/>
  <c r="L1216" i="4"/>
  <c r="K1216" i="4"/>
  <c r="J1216" i="4"/>
  <c r="I1216" i="4"/>
  <c r="L1215" i="4"/>
  <c r="K1215" i="4"/>
  <c r="J1215" i="4"/>
  <c r="I1215" i="4"/>
  <c r="L1214" i="4"/>
  <c r="K1214" i="4"/>
  <c r="J1214" i="4"/>
  <c r="I1214" i="4"/>
  <c r="L1213" i="4"/>
  <c r="K1213" i="4"/>
  <c r="J1213" i="4"/>
  <c r="I1213" i="4"/>
  <c r="L1212" i="4"/>
  <c r="K1212" i="4"/>
  <c r="J1212" i="4"/>
  <c r="I1212" i="4"/>
  <c r="L1211" i="4"/>
  <c r="K1211" i="4"/>
  <c r="J1211" i="4"/>
  <c r="I1211" i="4"/>
  <c r="L1210" i="4"/>
  <c r="K1210" i="4"/>
  <c r="J1210" i="4"/>
  <c r="I1210" i="4"/>
  <c r="L1209" i="4"/>
  <c r="K1209" i="4"/>
  <c r="J1209" i="4"/>
  <c r="I1209" i="4"/>
  <c r="L1208" i="4"/>
  <c r="K1208" i="4"/>
  <c r="J1208" i="4"/>
  <c r="I1208" i="4"/>
  <c r="L1207" i="4"/>
  <c r="K1207" i="4"/>
  <c r="J1207" i="4"/>
  <c r="I1207" i="4"/>
  <c r="L1206" i="4"/>
  <c r="K1206" i="4"/>
  <c r="J1206" i="4"/>
  <c r="I1206" i="4"/>
  <c r="L1205" i="4"/>
  <c r="K1205" i="4"/>
  <c r="J1205" i="4"/>
  <c r="I1205" i="4"/>
  <c r="L1204" i="4"/>
  <c r="K1204" i="4"/>
  <c r="J1204" i="4"/>
  <c r="I1204" i="4"/>
  <c r="L1203" i="4"/>
  <c r="K1203" i="4"/>
  <c r="J1203" i="4"/>
  <c r="I1203" i="4"/>
  <c r="L1202" i="4"/>
  <c r="K1202" i="4"/>
  <c r="J1202" i="4"/>
  <c r="I1202" i="4"/>
  <c r="L1201" i="4"/>
  <c r="K1201" i="4"/>
  <c r="J1201" i="4"/>
  <c r="I1201" i="4"/>
  <c r="L1200" i="4"/>
  <c r="K1200" i="4"/>
  <c r="J1200" i="4"/>
  <c r="I1200" i="4"/>
  <c r="L1199" i="4"/>
  <c r="K1199" i="4"/>
  <c r="J1199" i="4"/>
  <c r="I1199" i="4"/>
  <c r="L1198" i="4"/>
  <c r="K1198" i="4"/>
  <c r="J1198" i="4"/>
  <c r="I1198" i="4"/>
  <c r="L1197" i="4"/>
  <c r="K1197" i="4"/>
  <c r="J1197" i="4"/>
  <c r="I1197" i="4"/>
  <c r="L1196" i="4"/>
  <c r="K1196" i="4"/>
  <c r="J1196" i="4"/>
  <c r="I1196" i="4"/>
  <c r="L1195" i="4"/>
  <c r="K1195" i="4"/>
  <c r="J1195" i="4"/>
  <c r="I1195" i="4"/>
  <c r="L1194" i="4"/>
  <c r="K1194" i="4"/>
  <c r="J1194" i="4"/>
  <c r="I1194" i="4"/>
  <c r="L1193" i="4"/>
  <c r="K1193" i="4"/>
  <c r="J1193" i="4"/>
  <c r="I1193" i="4"/>
  <c r="L1192" i="4"/>
  <c r="K1192" i="4"/>
  <c r="J1192" i="4"/>
  <c r="I1192" i="4"/>
  <c r="L1191" i="4"/>
  <c r="K1191" i="4"/>
  <c r="J1191" i="4"/>
  <c r="I1191" i="4"/>
  <c r="L1190" i="4"/>
  <c r="K1190" i="4"/>
  <c r="J1190" i="4"/>
  <c r="I1190" i="4"/>
  <c r="L1189" i="4"/>
  <c r="K1189" i="4"/>
  <c r="J1189" i="4"/>
  <c r="I1189" i="4"/>
  <c r="L1188" i="4"/>
  <c r="K1188" i="4"/>
  <c r="J1188" i="4"/>
  <c r="I1188" i="4"/>
  <c r="L1187" i="4"/>
  <c r="K1187" i="4"/>
  <c r="J1187" i="4"/>
  <c r="I1187" i="4"/>
  <c r="L1186" i="4"/>
  <c r="K1186" i="4"/>
  <c r="J1186" i="4"/>
  <c r="I1186" i="4"/>
  <c r="L1185" i="4"/>
  <c r="K1185" i="4"/>
  <c r="J1185" i="4"/>
  <c r="I1185" i="4"/>
  <c r="L1184" i="4"/>
  <c r="K1184" i="4"/>
  <c r="J1184" i="4"/>
  <c r="I1184" i="4"/>
  <c r="L1183" i="4"/>
  <c r="K1183" i="4"/>
  <c r="J1183" i="4"/>
  <c r="I1183" i="4"/>
  <c r="L1182" i="4"/>
  <c r="K1182" i="4"/>
  <c r="J1182" i="4"/>
  <c r="I1182" i="4"/>
  <c r="L1181" i="4"/>
  <c r="K1181" i="4"/>
  <c r="J1181" i="4"/>
  <c r="I1181" i="4"/>
  <c r="L1180" i="4"/>
  <c r="K1180" i="4"/>
  <c r="J1180" i="4"/>
  <c r="I1180" i="4"/>
  <c r="L1179" i="4"/>
  <c r="K1179" i="4"/>
  <c r="J1179" i="4"/>
  <c r="I1179" i="4"/>
  <c r="L1178" i="4"/>
  <c r="K1178" i="4"/>
  <c r="J1178" i="4"/>
  <c r="I1178" i="4"/>
  <c r="L1177" i="4"/>
  <c r="K1177" i="4"/>
  <c r="J1177" i="4"/>
  <c r="I1177" i="4"/>
  <c r="L1176" i="4"/>
  <c r="K1176" i="4"/>
  <c r="J1176" i="4"/>
  <c r="I1176" i="4"/>
  <c r="L1175" i="4"/>
  <c r="K1175" i="4"/>
  <c r="J1175" i="4"/>
  <c r="I1175" i="4"/>
  <c r="L1174" i="4"/>
  <c r="K1174" i="4"/>
  <c r="J1174" i="4"/>
  <c r="I1174" i="4"/>
  <c r="L1173" i="4"/>
  <c r="K1173" i="4"/>
  <c r="J1173" i="4"/>
  <c r="I1173" i="4"/>
  <c r="L1172" i="4"/>
  <c r="K1172" i="4"/>
  <c r="J1172" i="4"/>
  <c r="I1172" i="4"/>
  <c r="L1171" i="4"/>
  <c r="K1171" i="4"/>
  <c r="J1171" i="4"/>
  <c r="I1171" i="4"/>
  <c r="L1170" i="4"/>
  <c r="K1170" i="4"/>
  <c r="J1170" i="4"/>
  <c r="I1170" i="4"/>
  <c r="L1169" i="4"/>
  <c r="K1169" i="4"/>
  <c r="J1169" i="4"/>
  <c r="I1169" i="4"/>
  <c r="L1168" i="4"/>
  <c r="K1168" i="4"/>
  <c r="J1168" i="4"/>
  <c r="I1168" i="4"/>
  <c r="L1167" i="4"/>
  <c r="K1167" i="4"/>
  <c r="J1167" i="4"/>
  <c r="I1167" i="4"/>
  <c r="L1166" i="4"/>
  <c r="K1166" i="4"/>
  <c r="J1166" i="4"/>
  <c r="I1166" i="4"/>
  <c r="L1165" i="4"/>
  <c r="K1165" i="4"/>
  <c r="J1165" i="4"/>
  <c r="I1165" i="4"/>
  <c r="L1164" i="4"/>
  <c r="K1164" i="4"/>
  <c r="J1164" i="4"/>
  <c r="I1164" i="4"/>
  <c r="L1163" i="4"/>
  <c r="K1163" i="4"/>
  <c r="J1163" i="4"/>
  <c r="I1163" i="4"/>
  <c r="L1162" i="4"/>
  <c r="K1162" i="4"/>
  <c r="J1162" i="4"/>
  <c r="I1162" i="4"/>
  <c r="L1161" i="4"/>
  <c r="K1161" i="4"/>
  <c r="J1161" i="4"/>
  <c r="I1161" i="4"/>
  <c r="L1160" i="4"/>
  <c r="K1160" i="4"/>
  <c r="J1160" i="4"/>
  <c r="I1160" i="4"/>
  <c r="L1159" i="4"/>
  <c r="K1159" i="4"/>
  <c r="J1159" i="4"/>
  <c r="I1159" i="4"/>
  <c r="L1158" i="4"/>
  <c r="K1158" i="4"/>
  <c r="J1158" i="4"/>
  <c r="I1158" i="4"/>
  <c r="L1157" i="4"/>
  <c r="K1157" i="4"/>
  <c r="J1157" i="4"/>
  <c r="I1157" i="4"/>
  <c r="L1156" i="4"/>
  <c r="K1156" i="4"/>
  <c r="J1156" i="4"/>
  <c r="I1156" i="4"/>
  <c r="L1155" i="4"/>
  <c r="K1155" i="4"/>
  <c r="J1155" i="4"/>
  <c r="I1155" i="4"/>
  <c r="L1154" i="4"/>
  <c r="K1154" i="4"/>
  <c r="J1154" i="4"/>
  <c r="I1154" i="4"/>
  <c r="L1153" i="4"/>
  <c r="K1153" i="4"/>
  <c r="J1153" i="4"/>
  <c r="I1153" i="4"/>
  <c r="L1152" i="4"/>
  <c r="K1152" i="4"/>
  <c r="J1152" i="4"/>
  <c r="I1152" i="4"/>
  <c r="L1151" i="4"/>
  <c r="K1151" i="4"/>
  <c r="J1151" i="4"/>
  <c r="I1151" i="4"/>
  <c r="L1150" i="4"/>
  <c r="K1150" i="4"/>
  <c r="J1150" i="4"/>
  <c r="I1150" i="4"/>
  <c r="L1149" i="4"/>
  <c r="K1149" i="4"/>
  <c r="J1149" i="4"/>
  <c r="I1149" i="4"/>
  <c r="L1148" i="4"/>
  <c r="K1148" i="4"/>
  <c r="J1148" i="4"/>
  <c r="I1148" i="4"/>
  <c r="L1147" i="4"/>
  <c r="K1147" i="4"/>
  <c r="J1147" i="4"/>
  <c r="I1147" i="4"/>
  <c r="L1146" i="4"/>
  <c r="K1146" i="4"/>
  <c r="J1146" i="4"/>
  <c r="I1146" i="4"/>
  <c r="L1145" i="4"/>
  <c r="K1145" i="4"/>
  <c r="J1145" i="4"/>
  <c r="I1145" i="4"/>
  <c r="L1144" i="4"/>
  <c r="K1144" i="4"/>
  <c r="J1144" i="4"/>
  <c r="I1144" i="4"/>
  <c r="L1143" i="4"/>
  <c r="K1143" i="4"/>
  <c r="J1143" i="4"/>
  <c r="I1143" i="4"/>
  <c r="L1142" i="4"/>
  <c r="K1142" i="4"/>
  <c r="J1142" i="4"/>
  <c r="I1142" i="4"/>
  <c r="L1141" i="4"/>
  <c r="K1141" i="4"/>
  <c r="J1141" i="4"/>
  <c r="I1141" i="4"/>
  <c r="L1140" i="4"/>
  <c r="K1140" i="4"/>
  <c r="J1140" i="4"/>
  <c r="I1140" i="4"/>
  <c r="L1139" i="4"/>
  <c r="K1139" i="4"/>
  <c r="J1139" i="4"/>
  <c r="I1139" i="4"/>
  <c r="L1138" i="4"/>
  <c r="K1138" i="4"/>
  <c r="J1138" i="4"/>
  <c r="I1138" i="4"/>
  <c r="L1137" i="4"/>
  <c r="K1137" i="4"/>
  <c r="J1137" i="4"/>
  <c r="I1137" i="4"/>
  <c r="L1136" i="4"/>
  <c r="K1136" i="4"/>
  <c r="J1136" i="4"/>
  <c r="I1136" i="4"/>
  <c r="L1135" i="4"/>
  <c r="K1135" i="4"/>
  <c r="J1135" i="4"/>
  <c r="I1135" i="4"/>
  <c r="L1134" i="4"/>
  <c r="K1134" i="4"/>
  <c r="J1134" i="4"/>
  <c r="I1134" i="4"/>
  <c r="L1133" i="4"/>
  <c r="K1133" i="4"/>
  <c r="J1133" i="4"/>
  <c r="I1133" i="4"/>
  <c r="L1132" i="4"/>
  <c r="K1132" i="4"/>
  <c r="J1132" i="4"/>
  <c r="I1132" i="4"/>
  <c r="L1131" i="4"/>
  <c r="K1131" i="4"/>
  <c r="J1131" i="4"/>
  <c r="I1131" i="4"/>
  <c r="L1130" i="4"/>
  <c r="K1130" i="4"/>
  <c r="J1130" i="4"/>
  <c r="I1130" i="4"/>
  <c r="L1129" i="4"/>
  <c r="K1129" i="4"/>
  <c r="J1129" i="4"/>
  <c r="I1129" i="4"/>
  <c r="L1128" i="4"/>
  <c r="K1128" i="4"/>
  <c r="J1128" i="4"/>
  <c r="I1128" i="4"/>
  <c r="L1127" i="4"/>
  <c r="K1127" i="4"/>
  <c r="J1127" i="4"/>
  <c r="I1127" i="4"/>
  <c r="L1126" i="4"/>
  <c r="K1126" i="4"/>
  <c r="J1126" i="4"/>
  <c r="I1126" i="4"/>
  <c r="L1125" i="4"/>
  <c r="K1125" i="4"/>
  <c r="J1125" i="4"/>
  <c r="I1125" i="4"/>
  <c r="L1124" i="4"/>
  <c r="K1124" i="4"/>
  <c r="J1124" i="4"/>
  <c r="I1124" i="4"/>
  <c r="L1123" i="4"/>
  <c r="K1123" i="4"/>
  <c r="J1123" i="4"/>
  <c r="I1123" i="4"/>
  <c r="L1122" i="4"/>
  <c r="K1122" i="4"/>
  <c r="J1122" i="4"/>
  <c r="I1122" i="4"/>
  <c r="L1121" i="4"/>
  <c r="K1121" i="4"/>
  <c r="J1121" i="4"/>
  <c r="I1121" i="4"/>
  <c r="L1120" i="4"/>
  <c r="K1120" i="4"/>
  <c r="J1120" i="4"/>
  <c r="I1120" i="4"/>
  <c r="L1119" i="4"/>
  <c r="K1119" i="4"/>
  <c r="J1119" i="4"/>
  <c r="I1119" i="4"/>
  <c r="L1118" i="4"/>
  <c r="K1118" i="4"/>
  <c r="J1118" i="4"/>
  <c r="I1118" i="4"/>
  <c r="L1117" i="4"/>
  <c r="K1117" i="4"/>
  <c r="J1117" i="4"/>
  <c r="I1117" i="4"/>
  <c r="L1116" i="4"/>
  <c r="K1116" i="4"/>
  <c r="J1116" i="4"/>
  <c r="I1116" i="4"/>
  <c r="L1115" i="4"/>
  <c r="K1115" i="4"/>
  <c r="J1115" i="4"/>
  <c r="I1115" i="4"/>
  <c r="L1114" i="4"/>
  <c r="K1114" i="4"/>
  <c r="J1114" i="4"/>
  <c r="I1114" i="4"/>
  <c r="L1113" i="4"/>
  <c r="K1113" i="4"/>
  <c r="J1113" i="4"/>
  <c r="I1113" i="4"/>
  <c r="L1112" i="4"/>
  <c r="K1112" i="4"/>
  <c r="J1112" i="4"/>
  <c r="I1112" i="4"/>
  <c r="L1111" i="4"/>
  <c r="K1111" i="4"/>
  <c r="J1111" i="4"/>
  <c r="I1111" i="4"/>
  <c r="L1110" i="4"/>
  <c r="K1110" i="4"/>
  <c r="J1110" i="4"/>
  <c r="I1110" i="4"/>
  <c r="L1109" i="4"/>
  <c r="K1109" i="4"/>
  <c r="J1109" i="4"/>
  <c r="I1109" i="4"/>
  <c r="L1108" i="4"/>
  <c r="K1108" i="4"/>
  <c r="J1108" i="4"/>
  <c r="I1108" i="4"/>
  <c r="L1107" i="4"/>
  <c r="K1107" i="4"/>
  <c r="J1107" i="4"/>
  <c r="I1107" i="4"/>
  <c r="L1106" i="4"/>
  <c r="K1106" i="4"/>
  <c r="J1106" i="4"/>
  <c r="I1106" i="4"/>
  <c r="L1105" i="4"/>
  <c r="K1105" i="4"/>
  <c r="J1105" i="4"/>
  <c r="I1105" i="4"/>
  <c r="L1104" i="4"/>
  <c r="K1104" i="4"/>
  <c r="J1104" i="4"/>
  <c r="I1104" i="4"/>
  <c r="L1103" i="4"/>
  <c r="K1103" i="4"/>
  <c r="J1103" i="4"/>
  <c r="I1103" i="4"/>
  <c r="L1102" i="4"/>
  <c r="K1102" i="4"/>
  <c r="J1102" i="4"/>
  <c r="I1102" i="4"/>
  <c r="L1101" i="4"/>
  <c r="K1101" i="4"/>
  <c r="J1101" i="4"/>
  <c r="I1101" i="4"/>
  <c r="L1100" i="4"/>
  <c r="K1100" i="4"/>
  <c r="J1100" i="4"/>
  <c r="I1100" i="4"/>
  <c r="L1099" i="4"/>
  <c r="K1099" i="4"/>
  <c r="J1099" i="4"/>
  <c r="I1099" i="4"/>
  <c r="L1098" i="4"/>
  <c r="K1098" i="4"/>
  <c r="J1098" i="4"/>
  <c r="I1098" i="4"/>
  <c r="L1097" i="4"/>
  <c r="K1097" i="4"/>
  <c r="J1097" i="4"/>
  <c r="I1097" i="4"/>
  <c r="L1096" i="4"/>
  <c r="K1096" i="4"/>
  <c r="J1096" i="4"/>
  <c r="I1096" i="4"/>
  <c r="L1095" i="4"/>
  <c r="K1095" i="4"/>
  <c r="J1095" i="4"/>
  <c r="I1095" i="4"/>
  <c r="L1094" i="4"/>
  <c r="K1094" i="4"/>
  <c r="J1094" i="4"/>
  <c r="I1094" i="4"/>
  <c r="L1093" i="4"/>
  <c r="K1093" i="4"/>
  <c r="J1093" i="4"/>
  <c r="I1093" i="4"/>
  <c r="L1092" i="4"/>
  <c r="K1092" i="4"/>
  <c r="J1092" i="4"/>
  <c r="I1092" i="4"/>
  <c r="L1091" i="4"/>
  <c r="K1091" i="4"/>
  <c r="J1091" i="4"/>
  <c r="I1091" i="4"/>
  <c r="L1090" i="4"/>
  <c r="K1090" i="4"/>
  <c r="J1090" i="4"/>
  <c r="I1090" i="4"/>
  <c r="L1089" i="4"/>
  <c r="K1089" i="4"/>
  <c r="J1089" i="4"/>
  <c r="I1089" i="4"/>
  <c r="L1088" i="4"/>
  <c r="K1088" i="4"/>
  <c r="J1088" i="4"/>
  <c r="I1088" i="4"/>
  <c r="L1087" i="4"/>
  <c r="K1087" i="4"/>
  <c r="J1087" i="4"/>
  <c r="I1087" i="4"/>
  <c r="L1086" i="4"/>
  <c r="K1086" i="4"/>
  <c r="J1086" i="4"/>
  <c r="I1086" i="4"/>
  <c r="L1085" i="4"/>
  <c r="K1085" i="4"/>
  <c r="J1085" i="4"/>
  <c r="I1085" i="4"/>
  <c r="L1084" i="4"/>
  <c r="K1084" i="4"/>
  <c r="J1084" i="4"/>
  <c r="I1084" i="4"/>
  <c r="L1083" i="4"/>
  <c r="K1083" i="4"/>
  <c r="J1083" i="4"/>
  <c r="I1083" i="4"/>
  <c r="L1082" i="4"/>
  <c r="K1082" i="4"/>
  <c r="J1082" i="4"/>
  <c r="I1082" i="4"/>
  <c r="L1081" i="4"/>
  <c r="K1081" i="4"/>
  <c r="J1081" i="4"/>
  <c r="I1081" i="4"/>
  <c r="L1080" i="4"/>
  <c r="K1080" i="4"/>
  <c r="J1080" i="4"/>
  <c r="I1080" i="4"/>
  <c r="L1079" i="4"/>
  <c r="K1079" i="4"/>
  <c r="J1079" i="4"/>
  <c r="I1079" i="4"/>
  <c r="L1078" i="4"/>
  <c r="K1078" i="4"/>
  <c r="J1078" i="4"/>
  <c r="I1078" i="4"/>
  <c r="L1077" i="4"/>
  <c r="K1077" i="4"/>
  <c r="J1077" i="4"/>
  <c r="I1077" i="4"/>
  <c r="L1076" i="4"/>
  <c r="K1076" i="4"/>
  <c r="J1076" i="4"/>
  <c r="I1076" i="4"/>
  <c r="L1075" i="4"/>
  <c r="K1075" i="4"/>
  <c r="J1075" i="4"/>
  <c r="I1075" i="4"/>
  <c r="L1074" i="4"/>
  <c r="K1074" i="4"/>
  <c r="J1074" i="4"/>
  <c r="I1074" i="4"/>
  <c r="L1073" i="4"/>
  <c r="K1073" i="4"/>
  <c r="J1073" i="4"/>
  <c r="I1073" i="4"/>
  <c r="L1072" i="4"/>
  <c r="K1072" i="4"/>
  <c r="J1072" i="4"/>
  <c r="I1072" i="4"/>
  <c r="L1071" i="4"/>
  <c r="K1071" i="4"/>
  <c r="J1071" i="4"/>
  <c r="I1071" i="4"/>
  <c r="L1070" i="4"/>
  <c r="K1070" i="4"/>
  <c r="J1070" i="4"/>
  <c r="I1070" i="4"/>
  <c r="L1069" i="4"/>
  <c r="K1069" i="4"/>
  <c r="J1069" i="4"/>
  <c r="I1069" i="4"/>
  <c r="L1068" i="4"/>
  <c r="K1068" i="4"/>
  <c r="J1068" i="4"/>
  <c r="I1068" i="4"/>
  <c r="L1067" i="4"/>
  <c r="K1067" i="4"/>
  <c r="J1067" i="4"/>
  <c r="I1067" i="4"/>
  <c r="L1066" i="4"/>
  <c r="K1066" i="4"/>
  <c r="J1066" i="4"/>
  <c r="I1066" i="4"/>
  <c r="L1065" i="4"/>
  <c r="K1065" i="4"/>
  <c r="J1065" i="4"/>
  <c r="I1065" i="4"/>
  <c r="L1064" i="4"/>
  <c r="K1064" i="4"/>
  <c r="J1064" i="4"/>
  <c r="I1064" i="4"/>
  <c r="L1063" i="4"/>
  <c r="K1063" i="4"/>
  <c r="J1063" i="4"/>
  <c r="I1063" i="4"/>
  <c r="L1062" i="4"/>
  <c r="K1062" i="4"/>
  <c r="J1062" i="4"/>
  <c r="I1062" i="4"/>
  <c r="L1061" i="4"/>
  <c r="K1061" i="4"/>
  <c r="J1061" i="4"/>
  <c r="I1061" i="4"/>
  <c r="L1060" i="4"/>
  <c r="K1060" i="4"/>
  <c r="J1060" i="4"/>
  <c r="I1060" i="4"/>
  <c r="L1059" i="4"/>
  <c r="K1059" i="4"/>
  <c r="J1059" i="4"/>
  <c r="I1059" i="4"/>
  <c r="L1058" i="4"/>
  <c r="K1058" i="4"/>
  <c r="J1058" i="4"/>
  <c r="I1058" i="4"/>
  <c r="L1057" i="4"/>
  <c r="K1057" i="4"/>
  <c r="J1057" i="4"/>
  <c r="I1057" i="4"/>
  <c r="L1056" i="4"/>
  <c r="K1056" i="4"/>
  <c r="J1056" i="4"/>
  <c r="I1056" i="4"/>
  <c r="L1055" i="4"/>
  <c r="K1055" i="4"/>
  <c r="J1055" i="4"/>
  <c r="I1055" i="4"/>
  <c r="L1054" i="4"/>
  <c r="K1054" i="4"/>
  <c r="J1054" i="4"/>
  <c r="I1054" i="4"/>
  <c r="L1053" i="4"/>
  <c r="K1053" i="4"/>
  <c r="J1053" i="4"/>
  <c r="I1053" i="4"/>
  <c r="L1052" i="4"/>
  <c r="K1052" i="4"/>
  <c r="J1052" i="4"/>
  <c r="I1052" i="4"/>
  <c r="L1051" i="4"/>
  <c r="K1051" i="4"/>
  <c r="J1051" i="4"/>
  <c r="I1051" i="4"/>
  <c r="L1050" i="4"/>
  <c r="K1050" i="4"/>
  <c r="J1050" i="4"/>
  <c r="I1050" i="4"/>
  <c r="L1049" i="4"/>
  <c r="K1049" i="4"/>
  <c r="J1049" i="4"/>
  <c r="I1049" i="4"/>
  <c r="L1048" i="4"/>
  <c r="K1048" i="4"/>
  <c r="J1048" i="4"/>
  <c r="I1048" i="4"/>
  <c r="L1047" i="4"/>
  <c r="K1047" i="4"/>
  <c r="J1047" i="4"/>
  <c r="I1047" i="4"/>
  <c r="L1046" i="4"/>
  <c r="K1046" i="4"/>
  <c r="J1046" i="4"/>
  <c r="I1046" i="4"/>
  <c r="L1045" i="4"/>
  <c r="K1045" i="4"/>
  <c r="J1045" i="4"/>
  <c r="I1045" i="4"/>
  <c r="L1044" i="4"/>
  <c r="K1044" i="4"/>
  <c r="J1044" i="4"/>
  <c r="I1044" i="4"/>
  <c r="L1043" i="4"/>
  <c r="K1043" i="4"/>
  <c r="J1043" i="4"/>
  <c r="I1043" i="4"/>
  <c r="L1042" i="4"/>
  <c r="K1042" i="4"/>
  <c r="J1042" i="4"/>
  <c r="I1042" i="4"/>
  <c r="L1041" i="4"/>
  <c r="K1041" i="4"/>
  <c r="J1041" i="4"/>
  <c r="I1041" i="4"/>
  <c r="L1040" i="4"/>
  <c r="K1040" i="4"/>
  <c r="J1040" i="4"/>
  <c r="I1040" i="4"/>
  <c r="L1039" i="4"/>
  <c r="K1039" i="4"/>
  <c r="J1039" i="4"/>
  <c r="I1039" i="4"/>
  <c r="L1038" i="4"/>
  <c r="K1038" i="4"/>
  <c r="J1038" i="4"/>
  <c r="I1038" i="4"/>
  <c r="L1037" i="4"/>
  <c r="K1037" i="4"/>
  <c r="J1037" i="4"/>
  <c r="I1037" i="4"/>
  <c r="L1036" i="4"/>
  <c r="K1036" i="4"/>
  <c r="J1036" i="4"/>
  <c r="I1036" i="4"/>
  <c r="L1035" i="4"/>
  <c r="K1035" i="4"/>
  <c r="J1035" i="4"/>
  <c r="I1035" i="4"/>
  <c r="L1034" i="4"/>
  <c r="K1034" i="4"/>
  <c r="J1034" i="4"/>
  <c r="I1034" i="4"/>
  <c r="L1033" i="4"/>
  <c r="K1033" i="4"/>
  <c r="J1033" i="4"/>
  <c r="I1033" i="4"/>
  <c r="L1032" i="4"/>
  <c r="K1032" i="4"/>
  <c r="J1032" i="4"/>
  <c r="I1032" i="4"/>
  <c r="L1031" i="4"/>
  <c r="K1031" i="4"/>
  <c r="J1031" i="4"/>
  <c r="I1031" i="4"/>
  <c r="L1030" i="4"/>
  <c r="K1030" i="4"/>
  <c r="J1030" i="4"/>
  <c r="I1030" i="4"/>
  <c r="L1029" i="4"/>
  <c r="K1029" i="4"/>
  <c r="J1029" i="4"/>
  <c r="I1029" i="4"/>
  <c r="L1028" i="4"/>
  <c r="K1028" i="4"/>
  <c r="J1028" i="4"/>
  <c r="I1028" i="4"/>
  <c r="L1027" i="4"/>
  <c r="K1027" i="4"/>
  <c r="J1027" i="4"/>
  <c r="I1027" i="4"/>
  <c r="L1026" i="4"/>
  <c r="K1026" i="4"/>
  <c r="J1026" i="4"/>
  <c r="I1026" i="4"/>
  <c r="L1025" i="4"/>
  <c r="K1025" i="4"/>
  <c r="J1025" i="4"/>
  <c r="I1025" i="4"/>
  <c r="L1024" i="4"/>
  <c r="K1024" i="4"/>
  <c r="J1024" i="4"/>
  <c r="I1024" i="4"/>
  <c r="L1023" i="4"/>
  <c r="K1023" i="4"/>
  <c r="J1023" i="4"/>
  <c r="I1023" i="4"/>
  <c r="L1022" i="4"/>
  <c r="K1022" i="4"/>
  <c r="J1022" i="4"/>
  <c r="I1022" i="4"/>
  <c r="L1021" i="4"/>
  <c r="K1021" i="4"/>
  <c r="J1021" i="4"/>
  <c r="I1021" i="4"/>
  <c r="L1020" i="4"/>
  <c r="K1020" i="4"/>
  <c r="J1020" i="4"/>
  <c r="I1020" i="4"/>
  <c r="L1019" i="4"/>
  <c r="K1019" i="4"/>
  <c r="J1019" i="4"/>
  <c r="I1019" i="4"/>
  <c r="L1018" i="4"/>
  <c r="K1018" i="4"/>
  <c r="J1018" i="4"/>
  <c r="I1018" i="4"/>
  <c r="L1017" i="4"/>
  <c r="K1017" i="4"/>
  <c r="J1017" i="4"/>
  <c r="I1017" i="4"/>
  <c r="L1016" i="4"/>
  <c r="K1016" i="4"/>
  <c r="J1016" i="4"/>
  <c r="I1016" i="4"/>
  <c r="L1015" i="4"/>
  <c r="K1015" i="4"/>
  <c r="J1015" i="4"/>
  <c r="I1015" i="4"/>
  <c r="L1014" i="4"/>
  <c r="K1014" i="4"/>
  <c r="J1014" i="4"/>
  <c r="I1014" i="4"/>
  <c r="L1013" i="4"/>
  <c r="K1013" i="4"/>
  <c r="J1013" i="4"/>
  <c r="I1013" i="4"/>
  <c r="L1012" i="4"/>
  <c r="K1012" i="4"/>
  <c r="J1012" i="4"/>
  <c r="I1012" i="4"/>
  <c r="L1011" i="4"/>
  <c r="K1011" i="4"/>
  <c r="J1011" i="4"/>
  <c r="I1011" i="4"/>
  <c r="L1010" i="4"/>
  <c r="K1010" i="4"/>
  <c r="J1010" i="4"/>
  <c r="I1010" i="4"/>
  <c r="L1009" i="4"/>
  <c r="K1009" i="4"/>
  <c r="J1009" i="4"/>
  <c r="I1009" i="4"/>
  <c r="L1008" i="4"/>
  <c r="K1008" i="4"/>
  <c r="J1008" i="4"/>
  <c r="I1008" i="4"/>
  <c r="L1007" i="4"/>
  <c r="K1007" i="4"/>
  <c r="J1007" i="4"/>
  <c r="I1007" i="4"/>
  <c r="L1006" i="4"/>
  <c r="K1006" i="4"/>
  <c r="J1006" i="4"/>
  <c r="I1006" i="4"/>
  <c r="L1005" i="4"/>
  <c r="K1005" i="4"/>
  <c r="J1005" i="4"/>
  <c r="I1005" i="4"/>
  <c r="L1004" i="4"/>
  <c r="K1004" i="4"/>
  <c r="J1004" i="4"/>
  <c r="I1004" i="4"/>
  <c r="L1003" i="4"/>
  <c r="K1003" i="4"/>
  <c r="J1003" i="4"/>
  <c r="I1003" i="4"/>
  <c r="L1002" i="4"/>
  <c r="K1002" i="4"/>
  <c r="J1002" i="4"/>
  <c r="I1002" i="4"/>
  <c r="L1001" i="4"/>
  <c r="K1001" i="4"/>
  <c r="J1001" i="4"/>
  <c r="I1001" i="4"/>
  <c r="L1000" i="4"/>
  <c r="K1000" i="4"/>
  <c r="J1000" i="4"/>
  <c r="I1000" i="4"/>
  <c r="L999" i="4"/>
  <c r="K999" i="4"/>
  <c r="J999" i="4"/>
  <c r="I999" i="4"/>
  <c r="L998" i="4"/>
  <c r="K998" i="4"/>
  <c r="J998" i="4"/>
  <c r="I998" i="4"/>
  <c r="L997" i="4"/>
  <c r="K997" i="4"/>
  <c r="J997" i="4"/>
  <c r="I997" i="4"/>
  <c r="L996" i="4"/>
  <c r="K996" i="4"/>
  <c r="J996" i="4"/>
  <c r="I996" i="4"/>
  <c r="L995" i="4"/>
  <c r="K995" i="4"/>
  <c r="J995" i="4"/>
  <c r="I995" i="4"/>
  <c r="L994" i="4"/>
  <c r="K994" i="4"/>
  <c r="J994" i="4"/>
  <c r="I994" i="4"/>
  <c r="L993" i="4"/>
  <c r="K993" i="4"/>
  <c r="J993" i="4"/>
  <c r="I993" i="4"/>
  <c r="L992" i="4"/>
  <c r="K992" i="4"/>
  <c r="J992" i="4"/>
  <c r="I992" i="4"/>
  <c r="L991" i="4"/>
  <c r="K991" i="4"/>
  <c r="J991" i="4"/>
  <c r="I991" i="4"/>
  <c r="L990" i="4"/>
  <c r="K990" i="4"/>
  <c r="J990" i="4"/>
  <c r="I990" i="4"/>
  <c r="L989" i="4"/>
  <c r="K989" i="4"/>
  <c r="J989" i="4"/>
  <c r="I989" i="4"/>
  <c r="L988" i="4"/>
  <c r="K988" i="4"/>
  <c r="J988" i="4"/>
  <c r="I988" i="4"/>
  <c r="L987" i="4"/>
  <c r="K987" i="4"/>
  <c r="J987" i="4"/>
  <c r="I987" i="4"/>
  <c r="L986" i="4"/>
  <c r="K986" i="4"/>
  <c r="J986" i="4"/>
  <c r="I986" i="4"/>
  <c r="L985" i="4"/>
  <c r="K985" i="4"/>
  <c r="J985" i="4"/>
  <c r="I985" i="4"/>
  <c r="L984" i="4"/>
  <c r="K984" i="4"/>
  <c r="J984" i="4"/>
  <c r="I984" i="4"/>
  <c r="L983" i="4"/>
  <c r="K983" i="4"/>
  <c r="J983" i="4"/>
  <c r="I983" i="4"/>
  <c r="L982" i="4"/>
  <c r="K982" i="4"/>
  <c r="J982" i="4"/>
  <c r="I982" i="4"/>
  <c r="L981" i="4"/>
  <c r="K981" i="4"/>
  <c r="J981" i="4"/>
  <c r="I981" i="4"/>
  <c r="L980" i="4"/>
  <c r="K980" i="4"/>
  <c r="J980" i="4"/>
  <c r="I980" i="4"/>
  <c r="L979" i="4"/>
  <c r="K979" i="4"/>
  <c r="J979" i="4"/>
  <c r="I979" i="4"/>
  <c r="L978" i="4"/>
  <c r="K978" i="4"/>
  <c r="J978" i="4"/>
  <c r="I978" i="4"/>
  <c r="L977" i="4"/>
  <c r="K977" i="4"/>
  <c r="J977" i="4"/>
  <c r="I977" i="4"/>
  <c r="L976" i="4"/>
  <c r="K976" i="4"/>
  <c r="J976" i="4"/>
  <c r="I976" i="4"/>
  <c r="L975" i="4"/>
  <c r="K975" i="4"/>
  <c r="J975" i="4"/>
  <c r="I975" i="4"/>
  <c r="L974" i="4"/>
  <c r="K974" i="4"/>
  <c r="J974" i="4"/>
  <c r="I974" i="4"/>
  <c r="L973" i="4"/>
  <c r="K973" i="4"/>
  <c r="J973" i="4"/>
  <c r="I973" i="4"/>
  <c r="L972" i="4"/>
  <c r="K972" i="4"/>
  <c r="J972" i="4"/>
  <c r="I972" i="4"/>
  <c r="L971" i="4"/>
  <c r="K971" i="4"/>
  <c r="J971" i="4"/>
  <c r="I971" i="4"/>
  <c r="L970" i="4"/>
  <c r="K970" i="4"/>
  <c r="J970" i="4"/>
  <c r="I970" i="4"/>
  <c r="L969" i="4"/>
  <c r="K969" i="4"/>
  <c r="J969" i="4"/>
  <c r="I969" i="4"/>
  <c r="L968" i="4"/>
  <c r="K968" i="4"/>
  <c r="J968" i="4"/>
  <c r="I968" i="4"/>
  <c r="L967" i="4"/>
  <c r="K967" i="4"/>
  <c r="J967" i="4"/>
  <c r="I967" i="4"/>
  <c r="L966" i="4"/>
  <c r="K966" i="4"/>
  <c r="J966" i="4"/>
  <c r="I966" i="4"/>
  <c r="L965" i="4"/>
  <c r="K965" i="4"/>
  <c r="J965" i="4"/>
  <c r="I965" i="4"/>
  <c r="L964" i="4"/>
  <c r="K964" i="4"/>
  <c r="J964" i="4"/>
  <c r="I964" i="4"/>
  <c r="L963" i="4"/>
  <c r="K963" i="4"/>
  <c r="J963" i="4"/>
  <c r="I963" i="4"/>
  <c r="L962" i="4"/>
  <c r="K962" i="4"/>
  <c r="J962" i="4"/>
  <c r="I962" i="4"/>
  <c r="L961" i="4"/>
  <c r="K961" i="4"/>
  <c r="J961" i="4"/>
  <c r="I961" i="4"/>
  <c r="L960" i="4"/>
  <c r="K960" i="4"/>
  <c r="J960" i="4"/>
  <c r="I960" i="4"/>
  <c r="L959" i="4"/>
  <c r="K959" i="4"/>
  <c r="J959" i="4"/>
  <c r="I959" i="4"/>
  <c r="L958" i="4"/>
  <c r="K958" i="4"/>
  <c r="J958" i="4"/>
  <c r="I958" i="4"/>
  <c r="L957" i="4"/>
  <c r="K957" i="4"/>
  <c r="J957" i="4"/>
  <c r="I957" i="4"/>
  <c r="L956" i="4"/>
  <c r="K956" i="4"/>
  <c r="J956" i="4"/>
  <c r="I956" i="4"/>
  <c r="L955" i="4"/>
  <c r="K955" i="4"/>
  <c r="J955" i="4"/>
  <c r="I955" i="4"/>
  <c r="L954" i="4"/>
  <c r="K954" i="4"/>
  <c r="J954" i="4"/>
  <c r="I954" i="4"/>
  <c r="L953" i="4"/>
  <c r="K953" i="4"/>
  <c r="J953" i="4"/>
  <c r="I953" i="4"/>
  <c r="L952" i="4"/>
  <c r="K952" i="4"/>
  <c r="J952" i="4"/>
  <c r="I952" i="4"/>
  <c r="L951" i="4"/>
  <c r="K951" i="4"/>
  <c r="J951" i="4"/>
  <c r="I951" i="4"/>
  <c r="L950" i="4"/>
  <c r="K950" i="4"/>
  <c r="J950" i="4"/>
  <c r="I950" i="4"/>
  <c r="L949" i="4"/>
  <c r="K949" i="4"/>
  <c r="J949" i="4"/>
  <c r="I949" i="4"/>
  <c r="L948" i="4"/>
  <c r="K948" i="4"/>
  <c r="J948" i="4"/>
  <c r="I948" i="4"/>
  <c r="L947" i="4"/>
  <c r="K947" i="4"/>
  <c r="J947" i="4"/>
  <c r="I947" i="4"/>
  <c r="L946" i="4"/>
  <c r="K946" i="4"/>
  <c r="J946" i="4"/>
  <c r="I946" i="4"/>
  <c r="L945" i="4"/>
  <c r="K945" i="4"/>
  <c r="J945" i="4"/>
  <c r="I945" i="4"/>
  <c r="L944" i="4"/>
  <c r="K944" i="4"/>
  <c r="J944" i="4"/>
  <c r="I944" i="4"/>
  <c r="L943" i="4"/>
  <c r="K943" i="4"/>
  <c r="J943" i="4"/>
  <c r="I943" i="4"/>
  <c r="L942" i="4"/>
  <c r="K942" i="4"/>
  <c r="J942" i="4"/>
  <c r="I942" i="4"/>
  <c r="L941" i="4"/>
  <c r="K941" i="4"/>
  <c r="J941" i="4"/>
  <c r="I941" i="4"/>
  <c r="L940" i="4"/>
  <c r="K940" i="4"/>
  <c r="J940" i="4"/>
  <c r="I940" i="4"/>
  <c r="L939" i="4"/>
  <c r="K939" i="4"/>
  <c r="J939" i="4"/>
  <c r="I939" i="4"/>
  <c r="L938" i="4"/>
  <c r="K938" i="4"/>
  <c r="J938" i="4"/>
  <c r="I938" i="4"/>
  <c r="L937" i="4"/>
  <c r="K937" i="4"/>
  <c r="J937" i="4"/>
  <c r="I937" i="4"/>
  <c r="L936" i="4"/>
  <c r="K936" i="4"/>
  <c r="J936" i="4"/>
  <c r="I936" i="4"/>
  <c r="L935" i="4"/>
  <c r="K935" i="4"/>
  <c r="J935" i="4"/>
  <c r="I935" i="4"/>
  <c r="L934" i="4"/>
  <c r="K934" i="4"/>
  <c r="J934" i="4"/>
  <c r="I934" i="4"/>
  <c r="L933" i="4"/>
  <c r="K933" i="4"/>
  <c r="J933" i="4"/>
  <c r="I933" i="4"/>
  <c r="L932" i="4"/>
  <c r="K932" i="4"/>
  <c r="J932" i="4"/>
  <c r="I932" i="4"/>
  <c r="L931" i="4"/>
  <c r="K931" i="4"/>
  <c r="J931" i="4"/>
  <c r="I931" i="4"/>
  <c r="L930" i="4"/>
  <c r="K930" i="4"/>
  <c r="J930" i="4"/>
  <c r="I930" i="4"/>
  <c r="L929" i="4"/>
  <c r="K929" i="4"/>
  <c r="J929" i="4"/>
  <c r="I929" i="4"/>
  <c r="L928" i="4"/>
  <c r="K928" i="4"/>
  <c r="J928" i="4"/>
  <c r="I928" i="4"/>
  <c r="L927" i="4"/>
  <c r="K927" i="4"/>
  <c r="J927" i="4"/>
  <c r="I927" i="4"/>
  <c r="L926" i="4"/>
  <c r="K926" i="4"/>
  <c r="J926" i="4"/>
  <c r="I926" i="4"/>
  <c r="L925" i="4"/>
  <c r="K925" i="4"/>
  <c r="J925" i="4"/>
  <c r="I925" i="4"/>
  <c r="L924" i="4"/>
  <c r="K924" i="4"/>
  <c r="J924" i="4"/>
  <c r="I924" i="4"/>
  <c r="L923" i="4"/>
  <c r="K923" i="4"/>
  <c r="J923" i="4"/>
  <c r="I923" i="4"/>
  <c r="L922" i="4"/>
  <c r="K922" i="4"/>
  <c r="J922" i="4"/>
  <c r="I922" i="4"/>
  <c r="L921" i="4"/>
  <c r="K921" i="4"/>
  <c r="J921" i="4"/>
  <c r="I921" i="4"/>
  <c r="L920" i="4"/>
  <c r="K920" i="4"/>
  <c r="J920" i="4"/>
  <c r="I920" i="4"/>
  <c r="L919" i="4"/>
  <c r="K919" i="4"/>
  <c r="J919" i="4"/>
  <c r="I919" i="4"/>
  <c r="L918" i="4"/>
  <c r="K918" i="4"/>
  <c r="J918" i="4"/>
  <c r="I918" i="4"/>
  <c r="L917" i="4"/>
  <c r="K917" i="4"/>
  <c r="J917" i="4"/>
  <c r="I917" i="4"/>
  <c r="L916" i="4"/>
  <c r="K916" i="4"/>
  <c r="J916" i="4"/>
  <c r="I916" i="4"/>
  <c r="L915" i="4"/>
  <c r="K915" i="4"/>
  <c r="J915" i="4"/>
  <c r="I915" i="4"/>
  <c r="L914" i="4"/>
  <c r="K914" i="4"/>
  <c r="J914" i="4"/>
  <c r="I914" i="4"/>
  <c r="L913" i="4"/>
  <c r="K913" i="4"/>
  <c r="J913" i="4"/>
  <c r="I913" i="4"/>
  <c r="L912" i="4"/>
  <c r="K912" i="4"/>
  <c r="J912" i="4"/>
  <c r="I912" i="4"/>
  <c r="L911" i="4"/>
  <c r="K911" i="4"/>
  <c r="J911" i="4"/>
  <c r="I911" i="4"/>
  <c r="L910" i="4"/>
  <c r="K910" i="4"/>
  <c r="J910" i="4"/>
  <c r="I910" i="4"/>
  <c r="L909" i="4"/>
  <c r="K909" i="4"/>
  <c r="J909" i="4"/>
  <c r="I909" i="4"/>
  <c r="L908" i="4"/>
  <c r="K908" i="4"/>
  <c r="J908" i="4"/>
  <c r="I908" i="4"/>
  <c r="L907" i="4"/>
  <c r="K907" i="4"/>
  <c r="J907" i="4"/>
  <c r="I907" i="4"/>
  <c r="L906" i="4"/>
  <c r="K906" i="4"/>
  <c r="J906" i="4"/>
  <c r="I906" i="4"/>
  <c r="L905" i="4"/>
  <c r="K905" i="4"/>
  <c r="J905" i="4"/>
  <c r="I905" i="4"/>
  <c r="L904" i="4"/>
  <c r="K904" i="4"/>
  <c r="J904" i="4"/>
  <c r="I904" i="4"/>
  <c r="L903" i="4"/>
  <c r="K903" i="4"/>
  <c r="J903" i="4"/>
  <c r="I903" i="4"/>
  <c r="L902" i="4"/>
  <c r="K902" i="4"/>
  <c r="J902" i="4"/>
  <c r="I902" i="4"/>
  <c r="L901" i="4"/>
  <c r="K901" i="4"/>
  <c r="J901" i="4"/>
  <c r="I901" i="4"/>
  <c r="L900" i="4"/>
  <c r="K900" i="4"/>
  <c r="J900" i="4"/>
  <c r="I900" i="4"/>
  <c r="L899" i="4"/>
  <c r="K899" i="4"/>
  <c r="J899" i="4"/>
  <c r="I899" i="4"/>
  <c r="L898" i="4"/>
  <c r="K898" i="4"/>
  <c r="J898" i="4"/>
  <c r="I898" i="4"/>
  <c r="L897" i="4"/>
  <c r="K897" i="4"/>
  <c r="J897" i="4"/>
  <c r="I897" i="4"/>
  <c r="L896" i="4"/>
  <c r="K896" i="4"/>
  <c r="J896" i="4"/>
  <c r="I896" i="4"/>
  <c r="L895" i="4"/>
  <c r="K895" i="4"/>
  <c r="J895" i="4"/>
  <c r="I895" i="4"/>
  <c r="L894" i="4"/>
  <c r="K894" i="4"/>
  <c r="J894" i="4"/>
  <c r="I894" i="4"/>
  <c r="L893" i="4"/>
  <c r="K893" i="4"/>
  <c r="J893" i="4"/>
  <c r="I893" i="4"/>
  <c r="L892" i="4"/>
  <c r="K892" i="4"/>
  <c r="J892" i="4"/>
  <c r="I892" i="4"/>
  <c r="L891" i="4"/>
  <c r="K891" i="4"/>
  <c r="J891" i="4"/>
  <c r="I891" i="4"/>
  <c r="L890" i="4"/>
  <c r="K890" i="4"/>
  <c r="J890" i="4"/>
  <c r="I890" i="4"/>
  <c r="L889" i="4"/>
  <c r="K889" i="4"/>
  <c r="J889" i="4"/>
  <c r="I889" i="4"/>
  <c r="L888" i="4"/>
  <c r="K888" i="4"/>
  <c r="J888" i="4"/>
  <c r="I888" i="4"/>
  <c r="L887" i="4"/>
  <c r="K887" i="4"/>
  <c r="J887" i="4"/>
  <c r="I887" i="4"/>
  <c r="L886" i="4"/>
  <c r="K886" i="4"/>
  <c r="J886" i="4"/>
  <c r="I886" i="4"/>
  <c r="L885" i="4"/>
  <c r="K885" i="4"/>
  <c r="J885" i="4"/>
  <c r="I885" i="4"/>
  <c r="L884" i="4"/>
  <c r="K884" i="4"/>
  <c r="J884" i="4"/>
  <c r="I884" i="4"/>
  <c r="L883" i="4"/>
  <c r="K883" i="4"/>
  <c r="J883" i="4"/>
  <c r="I883" i="4"/>
  <c r="L882" i="4"/>
  <c r="K882" i="4"/>
  <c r="J882" i="4"/>
  <c r="I882" i="4"/>
  <c r="L881" i="4"/>
  <c r="K881" i="4"/>
  <c r="J881" i="4"/>
  <c r="I881" i="4"/>
  <c r="L880" i="4"/>
  <c r="K880" i="4"/>
  <c r="J880" i="4"/>
  <c r="I880" i="4"/>
  <c r="L879" i="4"/>
  <c r="K879" i="4"/>
  <c r="J879" i="4"/>
  <c r="I879" i="4"/>
  <c r="L878" i="4"/>
  <c r="K878" i="4"/>
  <c r="J878" i="4"/>
  <c r="I878" i="4"/>
  <c r="L877" i="4"/>
  <c r="K877" i="4"/>
  <c r="J877" i="4"/>
  <c r="I877" i="4"/>
  <c r="L876" i="4"/>
  <c r="K876" i="4"/>
  <c r="J876" i="4"/>
  <c r="I876" i="4"/>
  <c r="L875" i="4"/>
  <c r="K875" i="4"/>
  <c r="J875" i="4"/>
  <c r="I875" i="4"/>
  <c r="L874" i="4"/>
  <c r="K874" i="4"/>
  <c r="J874" i="4"/>
  <c r="I874" i="4"/>
  <c r="L873" i="4"/>
  <c r="K873" i="4"/>
  <c r="J873" i="4"/>
  <c r="I873" i="4"/>
  <c r="L872" i="4"/>
  <c r="K872" i="4"/>
  <c r="J872" i="4"/>
  <c r="I872" i="4"/>
  <c r="L871" i="4"/>
  <c r="K871" i="4"/>
  <c r="J871" i="4"/>
  <c r="I871" i="4"/>
  <c r="L870" i="4"/>
  <c r="K870" i="4"/>
  <c r="J870" i="4"/>
  <c r="I870" i="4"/>
  <c r="L869" i="4"/>
  <c r="K869" i="4"/>
  <c r="J869" i="4"/>
  <c r="I869" i="4"/>
  <c r="L868" i="4"/>
  <c r="K868" i="4"/>
  <c r="J868" i="4"/>
  <c r="I868" i="4"/>
  <c r="L867" i="4"/>
  <c r="K867" i="4"/>
  <c r="J867" i="4"/>
  <c r="I867" i="4"/>
  <c r="L866" i="4"/>
  <c r="K866" i="4"/>
  <c r="J866" i="4"/>
  <c r="I866" i="4"/>
  <c r="L865" i="4"/>
  <c r="K865" i="4"/>
  <c r="J865" i="4"/>
  <c r="I865" i="4"/>
  <c r="L864" i="4"/>
  <c r="K864" i="4"/>
  <c r="J864" i="4"/>
  <c r="I864" i="4"/>
  <c r="L863" i="4"/>
  <c r="K863" i="4"/>
  <c r="J863" i="4"/>
  <c r="I863" i="4"/>
  <c r="L862" i="4"/>
  <c r="K862" i="4"/>
  <c r="J862" i="4"/>
  <c r="I862" i="4"/>
  <c r="L861" i="4"/>
  <c r="K861" i="4"/>
  <c r="J861" i="4"/>
  <c r="I861" i="4"/>
  <c r="L860" i="4"/>
  <c r="K860" i="4"/>
  <c r="J860" i="4"/>
  <c r="I860" i="4"/>
  <c r="L859" i="4"/>
  <c r="K859" i="4"/>
  <c r="J859" i="4"/>
  <c r="I859" i="4"/>
  <c r="L858" i="4"/>
  <c r="K858" i="4"/>
  <c r="J858" i="4"/>
  <c r="I858" i="4"/>
  <c r="L857" i="4"/>
  <c r="K857" i="4"/>
  <c r="J857" i="4"/>
  <c r="I857" i="4"/>
  <c r="L856" i="4"/>
  <c r="K856" i="4"/>
  <c r="J856" i="4"/>
  <c r="I856" i="4"/>
  <c r="L855" i="4"/>
  <c r="K855" i="4"/>
  <c r="J855" i="4"/>
  <c r="I855" i="4"/>
  <c r="L854" i="4"/>
  <c r="K854" i="4"/>
  <c r="J854" i="4"/>
  <c r="I854" i="4"/>
  <c r="L853" i="4"/>
  <c r="K853" i="4"/>
  <c r="J853" i="4"/>
  <c r="I853" i="4"/>
  <c r="L852" i="4"/>
  <c r="K852" i="4"/>
  <c r="J852" i="4"/>
  <c r="I852" i="4"/>
  <c r="L851" i="4"/>
  <c r="K851" i="4"/>
  <c r="J851" i="4"/>
  <c r="I851" i="4"/>
  <c r="L850" i="4"/>
  <c r="K850" i="4"/>
  <c r="J850" i="4"/>
  <c r="I850" i="4"/>
  <c r="L849" i="4"/>
  <c r="K849" i="4"/>
  <c r="J849" i="4"/>
  <c r="I849" i="4"/>
  <c r="L848" i="4"/>
  <c r="K848" i="4"/>
  <c r="J848" i="4"/>
  <c r="I848" i="4"/>
  <c r="L847" i="4"/>
  <c r="K847" i="4"/>
  <c r="J847" i="4"/>
  <c r="I847" i="4"/>
  <c r="L846" i="4"/>
  <c r="K846" i="4"/>
  <c r="J846" i="4"/>
  <c r="I846" i="4"/>
  <c r="L845" i="4"/>
  <c r="K845" i="4"/>
  <c r="J845" i="4"/>
  <c r="I845" i="4"/>
  <c r="L844" i="4"/>
  <c r="K844" i="4"/>
  <c r="J844" i="4"/>
  <c r="I844" i="4"/>
  <c r="L843" i="4"/>
  <c r="K843" i="4"/>
  <c r="J843" i="4"/>
  <c r="I843" i="4"/>
  <c r="L842" i="4"/>
  <c r="K842" i="4"/>
  <c r="J842" i="4"/>
  <c r="I842" i="4"/>
  <c r="L841" i="4"/>
  <c r="K841" i="4"/>
  <c r="J841" i="4"/>
  <c r="I841" i="4"/>
  <c r="L840" i="4"/>
  <c r="K840" i="4"/>
  <c r="J840" i="4"/>
  <c r="I840" i="4"/>
  <c r="L839" i="4"/>
  <c r="K839" i="4"/>
  <c r="J839" i="4"/>
  <c r="I839" i="4"/>
  <c r="L838" i="4"/>
  <c r="K838" i="4"/>
  <c r="J838" i="4"/>
  <c r="I838" i="4"/>
  <c r="L837" i="4"/>
  <c r="K837" i="4"/>
  <c r="J837" i="4"/>
  <c r="I837" i="4"/>
  <c r="L836" i="4"/>
  <c r="K836" i="4"/>
  <c r="J836" i="4"/>
  <c r="I836" i="4"/>
  <c r="L835" i="4"/>
  <c r="K835" i="4"/>
  <c r="J835" i="4"/>
  <c r="I835" i="4"/>
  <c r="L834" i="4"/>
  <c r="K834" i="4"/>
  <c r="J834" i="4"/>
  <c r="I834" i="4"/>
  <c r="L833" i="4"/>
  <c r="K833" i="4"/>
  <c r="J833" i="4"/>
  <c r="I833" i="4"/>
  <c r="L832" i="4"/>
  <c r="K832" i="4"/>
  <c r="J832" i="4"/>
  <c r="I832" i="4"/>
  <c r="L831" i="4"/>
  <c r="K831" i="4"/>
  <c r="J831" i="4"/>
  <c r="I831" i="4"/>
  <c r="L830" i="4"/>
  <c r="K830" i="4"/>
  <c r="J830" i="4"/>
  <c r="I830" i="4"/>
  <c r="L829" i="4"/>
  <c r="K829" i="4"/>
  <c r="J829" i="4"/>
  <c r="I829" i="4"/>
  <c r="L828" i="4"/>
  <c r="K828" i="4"/>
  <c r="J828" i="4"/>
  <c r="I828" i="4"/>
  <c r="L827" i="4"/>
  <c r="K827" i="4"/>
  <c r="J827" i="4"/>
  <c r="I827" i="4"/>
  <c r="L826" i="4"/>
  <c r="K826" i="4"/>
  <c r="J826" i="4"/>
  <c r="I826" i="4"/>
  <c r="L825" i="4"/>
  <c r="K825" i="4"/>
  <c r="J825" i="4"/>
  <c r="I825" i="4"/>
  <c r="L824" i="4"/>
  <c r="K824" i="4"/>
  <c r="J824" i="4"/>
  <c r="I824" i="4"/>
  <c r="L823" i="4"/>
  <c r="K823" i="4"/>
  <c r="J823" i="4"/>
  <c r="I823" i="4"/>
  <c r="L822" i="4"/>
  <c r="K822" i="4"/>
  <c r="J822" i="4"/>
  <c r="I822" i="4"/>
  <c r="L821" i="4"/>
  <c r="K821" i="4"/>
  <c r="J821" i="4"/>
  <c r="I821" i="4"/>
  <c r="L820" i="4"/>
  <c r="K820" i="4"/>
  <c r="J820" i="4"/>
  <c r="I820" i="4"/>
  <c r="L819" i="4"/>
  <c r="K819" i="4"/>
  <c r="J819" i="4"/>
  <c r="I819" i="4"/>
  <c r="L818" i="4"/>
  <c r="K818" i="4"/>
  <c r="J818" i="4"/>
  <c r="I818" i="4"/>
  <c r="L817" i="4"/>
  <c r="K817" i="4"/>
  <c r="J817" i="4"/>
  <c r="I817" i="4"/>
  <c r="L816" i="4"/>
  <c r="K816" i="4"/>
  <c r="J816" i="4"/>
  <c r="I816" i="4"/>
  <c r="L815" i="4"/>
  <c r="K815" i="4"/>
  <c r="J815" i="4"/>
  <c r="I815" i="4"/>
  <c r="L814" i="4"/>
  <c r="K814" i="4"/>
  <c r="J814" i="4"/>
  <c r="I814" i="4"/>
  <c r="L813" i="4"/>
  <c r="K813" i="4"/>
  <c r="J813" i="4"/>
  <c r="I813" i="4"/>
  <c r="L812" i="4"/>
  <c r="K812" i="4"/>
  <c r="J812" i="4"/>
  <c r="I812" i="4"/>
  <c r="L811" i="4"/>
  <c r="K811" i="4"/>
  <c r="J811" i="4"/>
  <c r="I811" i="4"/>
  <c r="L810" i="4"/>
  <c r="K810" i="4"/>
  <c r="J810" i="4"/>
  <c r="I810" i="4"/>
  <c r="L809" i="4"/>
  <c r="K809" i="4"/>
  <c r="J809" i="4"/>
  <c r="I809" i="4"/>
  <c r="L808" i="4"/>
  <c r="K808" i="4"/>
  <c r="J808" i="4"/>
  <c r="I808" i="4"/>
  <c r="L807" i="4"/>
  <c r="K807" i="4"/>
  <c r="J807" i="4"/>
  <c r="I807" i="4"/>
  <c r="L806" i="4"/>
  <c r="K806" i="4"/>
  <c r="J806" i="4"/>
  <c r="I806" i="4"/>
  <c r="L805" i="4"/>
  <c r="K805" i="4"/>
  <c r="J805" i="4"/>
  <c r="I805" i="4"/>
  <c r="L804" i="4"/>
  <c r="K804" i="4"/>
  <c r="J804" i="4"/>
  <c r="I804" i="4"/>
  <c r="L803" i="4"/>
  <c r="K803" i="4"/>
  <c r="J803" i="4"/>
  <c r="I803" i="4"/>
  <c r="L802" i="4"/>
  <c r="K802" i="4"/>
  <c r="J802" i="4"/>
  <c r="I802" i="4"/>
  <c r="L801" i="4"/>
  <c r="K801" i="4"/>
  <c r="J801" i="4"/>
  <c r="I801" i="4"/>
  <c r="L800" i="4"/>
  <c r="K800" i="4"/>
  <c r="J800" i="4"/>
  <c r="I800" i="4"/>
  <c r="L799" i="4"/>
  <c r="K799" i="4"/>
  <c r="J799" i="4"/>
  <c r="I799" i="4"/>
  <c r="L798" i="4"/>
  <c r="K798" i="4"/>
  <c r="J798" i="4"/>
  <c r="I798" i="4"/>
  <c r="L797" i="4"/>
  <c r="K797" i="4"/>
  <c r="J797" i="4"/>
  <c r="I797" i="4"/>
  <c r="L796" i="4"/>
  <c r="K796" i="4"/>
  <c r="J796" i="4"/>
  <c r="I796" i="4"/>
  <c r="L795" i="4"/>
  <c r="K795" i="4"/>
  <c r="J795" i="4"/>
  <c r="I795" i="4"/>
  <c r="L794" i="4"/>
  <c r="K794" i="4"/>
  <c r="J794" i="4"/>
  <c r="I794" i="4"/>
  <c r="L793" i="4"/>
  <c r="K793" i="4"/>
  <c r="J793" i="4"/>
  <c r="I793" i="4"/>
  <c r="L792" i="4"/>
  <c r="K792" i="4"/>
  <c r="J792" i="4"/>
  <c r="I792" i="4"/>
  <c r="L791" i="4"/>
  <c r="K791" i="4"/>
  <c r="J791" i="4"/>
  <c r="I791" i="4"/>
  <c r="L790" i="4"/>
  <c r="K790" i="4"/>
  <c r="J790" i="4"/>
  <c r="I790" i="4"/>
  <c r="L789" i="4"/>
  <c r="K789" i="4"/>
  <c r="J789" i="4"/>
  <c r="I789" i="4"/>
  <c r="L788" i="4"/>
  <c r="K788" i="4"/>
  <c r="J788" i="4"/>
  <c r="I788" i="4"/>
  <c r="L787" i="4"/>
  <c r="K787" i="4"/>
  <c r="J787" i="4"/>
  <c r="I787" i="4"/>
  <c r="L786" i="4"/>
  <c r="K786" i="4"/>
  <c r="J786" i="4"/>
  <c r="I786" i="4"/>
  <c r="L785" i="4"/>
  <c r="K785" i="4"/>
  <c r="J785" i="4"/>
  <c r="I785" i="4"/>
  <c r="L784" i="4"/>
  <c r="K784" i="4"/>
  <c r="J784" i="4"/>
  <c r="I784" i="4"/>
  <c r="L783" i="4"/>
  <c r="K783" i="4"/>
  <c r="J783" i="4"/>
  <c r="I783" i="4"/>
  <c r="L782" i="4"/>
  <c r="K782" i="4"/>
  <c r="J782" i="4"/>
  <c r="I782" i="4"/>
  <c r="L781" i="4"/>
  <c r="K781" i="4"/>
  <c r="J781" i="4"/>
  <c r="I781" i="4"/>
  <c r="L780" i="4"/>
  <c r="K780" i="4"/>
  <c r="J780" i="4"/>
  <c r="I780" i="4"/>
  <c r="L779" i="4"/>
  <c r="K779" i="4"/>
  <c r="J779" i="4"/>
  <c r="I779" i="4"/>
  <c r="L778" i="4"/>
  <c r="K778" i="4"/>
  <c r="J778" i="4"/>
  <c r="I778" i="4"/>
  <c r="L777" i="4"/>
  <c r="K777" i="4"/>
  <c r="J777" i="4"/>
  <c r="I777" i="4"/>
  <c r="L776" i="4"/>
  <c r="K776" i="4"/>
  <c r="J776" i="4"/>
  <c r="I776" i="4"/>
  <c r="L775" i="4"/>
  <c r="K775" i="4"/>
  <c r="J775" i="4"/>
  <c r="I775" i="4"/>
  <c r="L774" i="4"/>
  <c r="K774" i="4"/>
  <c r="J774" i="4"/>
  <c r="I774" i="4"/>
  <c r="L773" i="4"/>
  <c r="K773" i="4"/>
  <c r="J773" i="4"/>
  <c r="I773" i="4"/>
  <c r="L772" i="4"/>
  <c r="K772" i="4"/>
  <c r="J772" i="4"/>
  <c r="I772" i="4"/>
  <c r="L771" i="4"/>
  <c r="K771" i="4"/>
  <c r="J771" i="4"/>
  <c r="I771" i="4"/>
  <c r="L770" i="4"/>
  <c r="K770" i="4"/>
  <c r="J770" i="4"/>
  <c r="I770" i="4"/>
  <c r="L769" i="4"/>
  <c r="K769" i="4"/>
  <c r="J769" i="4"/>
  <c r="I769" i="4"/>
  <c r="L768" i="4"/>
  <c r="K768" i="4"/>
  <c r="J768" i="4"/>
  <c r="I768" i="4"/>
  <c r="L767" i="4"/>
  <c r="K767" i="4"/>
  <c r="J767" i="4"/>
  <c r="I767" i="4"/>
  <c r="L766" i="4"/>
  <c r="K766" i="4"/>
  <c r="J766" i="4"/>
  <c r="I766" i="4"/>
  <c r="L765" i="4"/>
  <c r="K765" i="4"/>
  <c r="J765" i="4"/>
  <c r="I765" i="4"/>
  <c r="L764" i="4"/>
  <c r="K764" i="4"/>
  <c r="J764" i="4"/>
  <c r="I764" i="4"/>
  <c r="L763" i="4"/>
  <c r="K763" i="4"/>
  <c r="J763" i="4"/>
  <c r="I763" i="4"/>
  <c r="L762" i="4"/>
  <c r="K762" i="4"/>
  <c r="J762" i="4"/>
  <c r="I762" i="4"/>
  <c r="L761" i="4"/>
  <c r="K761" i="4"/>
  <c r="J761" i="4"/>
  <c r="I761" i="4"/>
  <c r="L760" i="4"/>
  <c r="K760" i="4"/>
  <c r="J760" i="4"/>
  <c r="I760" i="4"/>
  <c r="L759" i="4"/>
  <c r="K759" i="4"/>
  <c r="J759" i="4"/>
  <c r="I759" i="4"/>
  <c r="L758" i="4"/>
  <c r="K758" i="4"/>
  <c r="J758" i="4"/>
  <c r="I758" i="4"/>
  <c r="L757" i="4"/>
  <c r="K757" i="4"/>
  <c r="J757" i="4"/>
  <c r="I757" i="4"/>
  <c r="L756" i="4"/>
  <c r="K756" i="4"/>
  <c r="J756" i="4"/>
  <c r="I756" i="4"/>
  <c r="L755" i="4"/>
  <c r="K755" i="4"/>
  <c r="J755" i="4"/>
  <c r="I755" i="4"/>
  <c r="L754" i="4"/>
  <c r="K754" i="4"/>
  <c r="J754" i="4"/>
  <c r="I754" i="4"/>
  <c r="L753" i="4"/>
  <c r="K753" i="4"/>
  <c r="J753" i="4"/>
  <c r="I753" i="4"/>
  <c r="L752" i="4"/>
  <c r="K752" i="4"/>
  <c r="J752" i="4"/>
  <c r="I752" i="4"/>
  <c r="L751" i="4"/>
  <c r="K751" i="4"/>
  <c r="J751" i="4"/>
  <c r="I751" i="4"/>
  <c r="L750" i="4"/>
  <c r="K750" i="4"/>
  <c r="J750" i="4"/>
  <c r="I750" i="4"/>
  <c r="L749" i="4"/>
  <c r="K749" i="4"/>
  <c r="J749" i="4"/>
  <c r="I749" i="4"/>
  <c r="L748" i="4"/>
  <c r="K748" i="4"/>
  <c r="J748" i="4"/>
  <c r="I748" i="4"/>
  <c r="L747" i="4"/>
  <c r="K747" i="4"/>
  <c r="J747" i="4"/>
  <c r="I747" i="4"/>
  <c r="L746" i="4"/>
  <c r="K746" i="4"/>
  <c r="J746" i="4"/>
  <c r="I746" i="4"/>
  <c r="L745" i="4"/>
  <c r="K745" i="4"/>
  <c r="J745" i="4"/>
  <c r="I745" i="4"/>
  <c r="L744" i="4"/>
  <c r="K744" i="4"/>
  <c r="J744" i="4"/>
  <c r="I744" i="4"/>
  <c r="L743" i="4"/>
  <c r="K743" i="4"/>
  <c r="J743" i="4"/>
  <c r="I743" i="4"/>
  <c r="L742" i="4"/>
  <c r="K742" i="4"/>
  <c r="J742" i="4"/>
  <c r="I742" i="4"/>
  <c r="L741" i="4"/>
  <c r="K741" i="4"/>
  <c r="J741" i="4"/>
  <c r="I741" i="4"/>
  <c r="L740" i="4"/>
  <c r="K740" i="4"/>
  <c r="J740" i="4"/>
  <c r="I740" i="4"/>
  <c r="L739" i="4"/>
  <c r="K739" i="4"/>
  <c r="J739" i="4"/>
  <c r="I739" i="4"/>
  <c r="L738" i="4"/>
  <c r="K738" i="4"/>
  <c r="J738" i="4"/>
  <c r="I738" i="4"/>
  <c r="L737" i="4"/>
  <c r="K737" i="4"/>
  <c r="J737" i="4"/>
  <c r="I737" i="4"/>
  <c r="L736" i="4"/>
  <c r="K736" i="4"/>
  <c r="J736" i="4"/>
  <c r="I736" i="4"/>
  <c r="L735" i="4"/>
  <c r="K735" i="4"/>
  <c r="J735" i="4"/>
  <c r="I735" i="4"/>
  <c r="L734" i="4"/>
  <c r="K734" i="4"/>
  <c r="J734" i="4"/>
  <c r="I734" i="4"/>
  <c r="L733" i="4"/>
  <c r="K733" i="4"/>
  <c r="J733" i="4"/>
  <c r="I733" i="4"/>
  <c r="L732" i="4"/>
  <c r="K732" i="4"/>
  <c r="J732" i="4"/>
  <c r="I732" i="4"/>
  <c r="L731" i="4"/>
  <c r="K731" i="4"/>
  <c r="J731" i="4"/>
  <c r="I731" i="4"/>
  <c r="L730" i="4"/>
  <c r="K730" i="4"/>
  <c r="J730" i="4"/>
  <c r="I730" i="4"/>
  <c r="L729" i="4"/>
  <c r="K729" i="4"/>
  <c r="J729" i="4"/>
  <c r="I729" i="4"/>
  <c r="L728" i="4"/>
  <c r="K728" i="4"/>
  <c r="J728" i="4"/>
  <c r="I728" i="4"/>
  <c r="L727" i="4"/>
  <c r="K727" i="4"/>
  <c r="J727" i="4"/>
  <c r="I727" i="4"/>
  <c r="L726" i="4"/>
  <c r="K726" i="4"/>
  <c r="J726" i="4"/>
  <c r="I726" i="4"/>
  <c r="L725" i="4"/>
  <c r="K725" i="4"/>
  <c r="J725" i="4"/>
  <c r="I725" i="4"/>
  <c r="L724" i="4"/>
  <c r="K724" i="4"/>
  <c r="J724" i="4"/>
  <c r="I724" i="4"/>
  <c r="L723" i="4"/>
  <c r="K723" i="4"/>
  <c r="J723" i="4"/>
  <c r="I723" i="4"/>
  <c r="L722" i="4"/>
  <c r="K722" i="4"/>
  <c r="J722" i="4"/>
  <c r="I722" i="4"/>
  <c r="L721" i="4"/>
  <c r="K721" i="4"/>
  <c r="J721" i="4"/>
  <c r="I721" i="4"/>
  <c r="L720" i="4"/>
  <c r="K720" i="4"/>
  <c r="J720" i="4"/>
  <c r="I720" i="4"/>
  <c r="L719" i="4"/>
  <c r="K719" i="4"/>
  <c r="J719" i="4"/>
  <c r="I719" i="4"/>
  <c r="L718" i="4"/>
  <c r="K718" i="4"/>
  <c r="J718" i="4"/>
  <c r="I718" i="4"/>
  <c r="L717" i="4"/>
  <c r="K717" i="4"/>
  <c r="J717" i="4"/>
  <c r="I717" i="4"/>
  <c r="L716" i="4"/>
  <c r="K716" i="4"/>
  <c r="J716" i="4"/>
  <c r="I716" i="4"/>
  <c r="L715" i="4"/>
  <c r="K715" i="4"/>
  <c r="J715" i="4"/>
  <c r="I715" i="4"/>
  <c r="L714" i="4"/>
  <c r="K714" i="4"/>
  <c r="J714" i="4"/>
  <c r="I714" i="4"/>
  <c r="L713" i="4"/>
  <c r="K713" i="4"/>
  <c r="J713" i="4"/>
  <c r="I713" i="4"/>
  <c r="L712" i="4"/>
  <c r="K712" i="4"/>
  <c r="J712" i="4"/>
  <c r="I712" i="4"/>
  <c r="L711" i="4"/>
  <c r="K711" i="4"/>
  <c r="J711" i="4"/>
  <c r="I711" i="4"/>
  <c r="L710" i="4"/>
  <c r="K710" i="4"/>
  <c r="J710" i="4"/>
  <c r="I710" i="4"/>
  <c r="L709" i="4"/>
  <c r="K709" i="4"/>
  <c r="J709" i="4"/>
  <c r="I709" i="4"/>
  <c r="L708" i="4"/>
  <c r="K708" i="4"/>
  <c r="J708" i="4"/>
  <c r="I708" i="4"/>
  <c r="L707" i="4"/>
  <c r="K707" i="4"/>
  <c r="J707" i="4"/>
  <c r="I707" i="4"/>
  <c r="L706" i="4"/>
  <c r="K706" i="4"/>
  <c r="J706" i="4"/>
  <c r="I706" i="4"/>
  <c r="L705" i="4"/>
  <c r="K705" i="4"/>
  <c r="J705" i="4"/>
  <c r="I705" i="4"/>
  <c r="L704" i="4"/>
  <c r="K704" i="4"/>
  <c r="J704" i="4"/>
  <c r="I704" i="4"/>
  <c r="L703" i="4"/>
  <c r="K703" i="4"/>
  <c r="J703" i="4"/>
  <c r="I703" i="4"/>
  <c r="L702" i="4"/>
  <c r="K702" i="4"/>
  <c r="J702" i="4"/>
  <c r="I702" i="4"/>
  <c r="L701" i="4"/>
  <c r="K701" i="4"/>
  <c r="J701" i="4"/>
  <c r="I701" i="4"/>
  <c r="L700" i="4"/>
  <c r="K700" i="4"/>
  <c r="J700" i="4"/>
  <c r="I700" i="4"/>
  <c r="L699" i="4"/>
  <c r="K699" i="4"/>
  <c r="J699" i="4"/>
  <c r="I699" i="4"/>
  <c r="L698" i="4"/>
  <c r="K698" i="4"/>
  <c r="J698" i="4"/>
  <c r="I698" i="4"/>
  <c r="L697" i="4"/>
  <c r="K697" i="4"/>
  <c r="J697" i="4"/>
  <c r="I697" i="4"/>
  <c r="L696" i="4"/>
  <c r="K696" i="4"/>
  <c r="J696" i="4"/>
  <c r="I696" i="4"/>
  <c r="L695" i="4"/>
  <c r="K695" i="4"/>
  <c r="J695" i="4"/>
  <c r="I695" i="4"/>
  <c r="L694" i="4"/>
  <c r="K694" i="4"/>
  <c r="J694" i="4"/>
  <c r="I694" i="4"/>
  <c r="L693" i="4"/>
  <c r="K693" i="4"/>
  <c r="J693" i="4"/>
  <c r="I693" i="4"/>
  <c r="L692" i="4"/>
  <c r="K692" i="4"/>
  <c r="J692" i="4"/>
  <c r="I692" i="4"/>
  <c r="L691" i="4"/>
  <c r="K691" i="4"/>
  <c r="J691" i="4"/>
  <c r="I691" i="4"/>
  <c r="L690" i="4"/>
  <c r="K690" i="4"/>
  <c r="J690" i="4"/>
  <c r="I690" i="4"/>
  <c r="L689" i="4"/>
  <c r="K689" i="4"/>
  <c r="J689" i="4"/>
  <c r="I689" i="4"/>
  <c r="L688" i="4"/>
  <c r="K688" i="4"/>
  <c r="J688" i="4"/>
  <c r="I688" i="4"/>
  <c r="L687" i="4"/>
  <c r="K687" i="4"/>
  <c r="J687" i="4"/>
  <c r="I687" i="4"/>
  <c r="L686" i="4"/>
  <c r="K686" i="4"/>
  <c r="J686" i="4"/>
  <c r="I686" i="4"/>
  <c r="L685" i="4"/>
  <c r="K685" i="4"/>
  <c r="J685" i="4"/>
  <c r="I685" i="4"/>
  <c r="L684" i="4"/>
  <c r="K684" i="4"/>
  <c r="J684" i="4"/>
  <c r="I684" i="4"/>
  <c r="L683" i="4"/>
  <c r="K683" i="4"/>
  <c r="J683" i="4"/>
  <c r="I683" i="4"/>
  <c r="L682" i="4"/>
  <c r="K682" i="4"/>
  <c r="J682" i="4"/>
  <c r="I682" i="4"/>
  <c r="L681" i="4"/>
  <c r="K681" i="4"/>
  <c r="J681" i="4"/>
  <c r="I681" i="4"/>
  <c r="L680" i="4"/>
  <c r="K680" i="4"/>
  <c r="J680" i="4"/>
  <c r="I680" i="4"/>
  <c r="L679" i="4"/>
  <c r="K679" i="4"/>
  <c r="J679" i="4"/>
  <c r="I679" i="4"/>
  <c r="L678" i="4"/>
  <c r="K678" i="4"/>
  <c r="J678" i="4"/>
  <c r="I678" i="4"/>
  <c r="L677" i="4"/>
  <c r="K677" i="4"/>
  <c r="J677" i="4"/>
  <c r="I677" i="4"/>
  <c r="L676" i="4"/>
  <c r="K676" i="4"/>
  <c r="J676" i="4"/>
  <c r="I676" i="4"/>
  <c r="L675" i="4"/>
  <c r="K675" i="4"/>
  <c r="J675" i="4"/>
  <c r="I675" i="4"/>
  <c r="L674" i="4"/>
  <c r="K674" i="4"/>
  <c r="J674" i="4"/>
  <c r="I674" i="4"/>
  <c r="L673" i="4"/>
  <c r="K673" i="4"/>
  <c r="J673" i="4"/>
  <c r="I673" i="4"/>
  <c r="L672" i="4"/>
  <c r="K672" i="4"/>
  <c r="J672" i="4"/>
  <c r="I672" i="4"/>
  <c r="L671" i="4"/>
  <c r="K671" i="4"/>
  <c r="J671" i="4"/>
  <c r="I671" i="4"/>
  <c r="L670" i="4"/>
  <c r="K670" i="4"/>
  <c r="J670" i="4"/>
  <c r="I670" i="4"/>
  <c r="L669" i="4"/>
  <c r="K669" i="4"/>
  <c r="J669" i="4"/>
  <c r="I669" i="4"/>
  <c r="L668" i="4"/>
  <c r="K668" i="4"/>
  <c r="J668" i="4"/>
  <c r="I668" i="4"/>
  <c r="L667" i="4"/>
  <c r="K667" i="4"/>
  <c r="J667" i="4"/>
  <c r="I667" i="4"/>
  <c r="L666" i="4"/>
  <c r="K666" i="4"/>
  <c r="J666" i="4"/>
  <c r="I666" i="4"/>
  <c r="L665" i="4"/>
  <c r="K665" i="4"/>
  <c r="J665" i="4"/>
  <c r="I665" i="4"/>
  <c r="L664" i="4"/>
  <c r="K664" i="4"/>
  <c r="J664" i="4"/>
  <c r="I664" i="4"/>
  <c r="L663" i="4"/>
  <c r="K663" i="4"/>
  <c r="J663" i="4"/>
  <c r="I663" i="4"/>
  <c r="L662" i="4"/>
  <c r="K662" i="4"/>
  <c r="J662" i="4"/>
  <c r="I662" i="4"/>
  <c r="L661" i="4"/>
  <c r="K661" i="4"/>
  <c r="J661" i="4"/>
  <c r="I661" i="4"/>
  <c r="L660" i="4"/>
  <c r="K660" i="4"/>
  <c r="J660" i="4"/>
  <c r="I660" i="4"/>
  <c r="L659" i="4"/>
  <c r="K659" i="4"/>
  <c r="J659" i="4"/>
  <c r="I659" i="4"/>
  <c r="L658" i="4"/>
  <c r="K658" i="4"/>
  <c r="J658" i="4"/>
  <c r="I658" i="4"/>
  <c r="L657" i="4"/>
  <c r="K657" i="4"/>
  <c r="J657" i="4"/>
  <c r="I657" i="4"/>
  <c r="L656" i="4"/>
  <c r="K656" i="4"/>
  <c r="J656" i="4"/>
  <c r="I656" i="4"/>
  <c r="L655" i="4"/>
  <c r="K655" i="4"/>
  <c r="J655" i="4"/>
  <c r="I655" i="4"/>
  <c r="L654" i="4"/>
  <c r="K654" i="4"/>
  <c r="J654" i="4"/>
  <c r="I654" i="4"/>
  <c r="L653" i="4"/>
  <c r="K653" i="4"/>
  <c r="J653" i="4"/>
  <c r="I653" i="4"/>
  <c r="L652" i="4"/>
  <c r="K652" i="4"/>
  <c r="J652" i="4"/>
  <c r="I652" i="4"/>
  <c r="L651" i="4"/>
  <c r="K651" i="4"/>
  <c r="J651" i="4"/>
  <c r="I651" i="4"/>
  <c r="L650" i="4"/>
  <c r="K650" i="4"/>
  <c r="J650" i="4"/>
  <c r="I650" i="4"/>
  <c r="L649" i="4"/>
  <c r="K649" i="4"/>
  <c r="J649" i="4"/>
  <c r="I649" i="4"/>
  <c r="L648" i="4"/>
  <c r="K648" i="4"/>
  <c r="J648" i="4"/>
  <c r="I648" i="4"/>
  <c r="L647" i="4"/>
  <c r="K647" i="4"/>
  <c r="J647" i="4"/>
  <c r="I647" i="4"/>
  <c r="L646" i="4"/>
  <c r="K646" i="4"/>
  <c r="J646" i="4"/>
  <c r="I646" i="4"/>
  <c r="L645" i="4"/>
  <c r="K645" i="4"/>
  <c r="J645" i="4"/>
  <c r="I645" i="4"/>
  <c r="L644" i="4"/>
  <c r="K644" i="4"/>
  <c r="J644" i="4"/>
  <c r="I644" i="4"/>
  <c r="L643" i="4"/>
  <c r="K643" i="4"/>
  <c r="J643" i="4"/>
  <c r="I643" i="4"/>
  <c r="L642" i="4"/>
  <c r="K642" i="4"/>
  <c r="J642" i="4"/>
  <c r="I642" i="4"/>
  <c r="L641" i="4"/>
  <c r="K641" i="4"/>
  <c r="J641" i="4"/>
  <c r="I641" i="4"/>
  <c r="L640" i="4"/>
  <c r="K640" i="4"/>
  <c r="J640" i="4"/>
  <c r="I640" i="4"/>
  <c r="L639" i="4"/>
  <c r="K639" i="4"/>
  <c r="J639" i="4"/>
  <c r="I639" i="4"/>
  <c r="L638" i="4"/>
  <c r="K638" i="4"/>
  <c r="J638" i="4"/>
  <c r="I638" i="4"/>
  <c r="L637" i="4"/>
  <c r="K637" i="4"/>
  <c r="J637" i="4"/>
  <c r="I637" i="4"/>
  <c r="L636" i="4"/>
  <c r="K636" i="4"/>
  <c r="J636" i="4"/>
  <c r="I636" i="4"/>
  <c r="L635" i="4"/>
  <c r="K635" i="4"/>
  <c r="J635" i="4"/>
  <c r="I635" i="4"/>
  <c r="L634" i="4"/>
  <c r="K634" i="4"/>
  <c r="J634" i="4"/>
  <c r="I634" i="4"/>
  <c r="L633" i="4"/>
  <c r="K633" i="4"/>
  <c r="J633" i="4"/>
  <c r="I633" i="4"/>
  <c r="L632" i="4"/>
  <c r="K632" i="4"/>
  <c r="J632" i="4"/>
  <c r="I632" i="4"/>
  <c r="L631" i="4"/>
  <c r="K631" i="4"/>
  <c r="J631" i="4"/>
  <c r="I631" i="4"/>
  <c r="L630" i="4"/>
  <c r="K630" i="4"/>
  <c r="J630" i="4"/>
  <c r="I630" i="4"/>
  <c r="L629" i="4"/>
  <c r="K629" i="4"/>
  <c r="J629" i="4"/>
  <c r="I629" i="4"/>
  <c r="L628" i="4"/>
  <c r="K628" i="4"/>
  <c r="J628" i="4"/>
  <c r="I628" i="4"/>
  <c r="L627" i="4"/>
  <c r="K627" i="4"/>
  <c r="J627" i="4"/>
  <c r="I627" i="4"/>
  <c r="L626" i="4"/>
  <c r="K626" i="4"/>
  <c r="J626" i="4"/>
  <c r="I626" i="4"/>
  <c r="L625" i="4"/>
  <c r="K625" i="4"/>
  <c r="J625" i="4"/>
  <c r="I625" i="4"/>
  <c r="L624" i="4"/>
  <c r="K624" i="4"/>
  <c r="J624" i="4"/>
  <c r="I624" i="4"/>
  <c r="L623" i="4"/>
  <c r="K623" i="4"/>
  <c r="J623" i="4"/>
  <c r="I623" i="4"/>
  <c r="L622" i="4"/>
  <c r="K622" i="4"/>
  <c r="J622" i="4"/>
  <c r="I622" i="4"/>
  <c r="L621" i="4"/>
  <c r="K621" i="4"/>
  <c r="J621" i="4"/>
  <c r="I621" i="4"/>
  <c r="L620" i="4"/>
  <c r="K620" i="4"/>
  <c r="J620" i="4"/>
  <c r="I620" i="4"/>
  <c r="L619" i="4"/>
  <c r="K619" i="4"/>
  <c r="J619" i="4"/>
  <c r="I619" i="4"/>
  <c r="L618" i="4"/>
  <c r="K618" i="4"/>
  <c r="J618" i="4"/>
  <c r="I618" i="4"/>
  <c r="L617" i="4"/>
  <c r="K617" i="4"/>
  <c r="J617" i="4"/>
  <c r="I617" i="4"/>
  <c r="L616" i="4"/>
  <c r="K616" i="4"/>
  <c r="J616" i="4"/>
  <c r="I616" i="4"/>
  <c r="L615" i="4"/>
  <c r="K615" i="4"/>
  <c r="J615" i="4"/>
  <c r="I615" i="4"/>
  <c r="L614" i="4"/>
  <c r="K614" i="4"/>
  <c r="J614" i="4"/>
  <c r="I614" i="4"/>
  <c r="L613" i="4"/>
  <c r="K613" i="4"/>
  <c r="J613" i="4"/>
  <c r="I613" i="4"/>
  <c r="L612" i="4"/>
  <c r="K612" i="4"/>
  <c r="J612" i="4"/>
  <c r="I612" i="4"/>
  <c r="L611" i="4"/>
  <c r="K611" i="4"/>
  <c r="J611" i="4"/>
  <c r="I611" i="4"/>
  <c r="L610" i="4"/>
  <c r="K610" i="4"/>
  <c r="J610" i="4"/>
  <c r="I610" i="4"/>
  <c r="L609" i="4"/>
  <c r="K609" i="4"/>
  <c r="J609" i="4"/>
  <c r="I609" i="4"/>
  <c r="L608" i="4"/>
  <c r="K608" i="4"/>
  <c r="J608" i="4"/>
  <c r="I608" i="4"/>
  <c r="L607" i="4"/>
  <c r="K607" i="4"/>
  <c r="J607" i="4"/>
  <c r="I607" i="4"/>
  <c r="L606" i="4"/>
  <c r="K606" i="4"/>
  <c r="J606" i="4"/>
  <c r="I606" i="4"/>
  <c r="L605" i="4"/>
  <c r="K605" i="4"/>
  <c r="J605" i="4"/>
  <c r="I605" i="4"/>
  <c r="L604" i="4"/>
  <c r="K604" i="4"/>
  <c r="J604" i="4"/>
  <c r="I604" i="4"/>
  <c r="L603" i="4"/>
  <c r="K603" i="4"/>
  <c r="J603" i="4"/>
  <c r="I603" i="4"/>
  <c r="L602" i="4"/>
  <c r="K602" i="4"/>
  <c r="J602" i="4"/>
  <c r="I602" i="4"/>
  <c r="L601" i="4"/>
  <c r="K601" i="4"/>
  <c r="J601" i="4"/>
  <c r="I601" i="4"/>
  <c r="L600" i="4"/>
  <c r="K600" i="4"/>
  <c r="J600" i="4"/>
  <c r="I600" i="4"/>
  <c r="L599" i="4"/>
  <c r="K599" i="4"/>
  <c r="J599" i="4"/>
  <c r="I599" i="4"/>
  <c r="L598" i="4"/>
  <c r="K598" i="4"/>
  <c r="J598" i="4"/>
  <c r="I598" i="4"/>
  <c r="L597" i="4"/>
  <c r="K597" i="4"/>
  <c r="J597" i="4"/>
  <c r="I597" i="4"/>
  <c r="L596" i="4"/>
  <c r="K596" i="4"/>
  <c r="J596" i="4"/>
  <c r="I596" i="4"/>
  <c r="L595" i="4"/>
  <c r="K595" i="4"/>
  <c r="J595" i="4"/>
  <c r="I595" i="4"/>
  <c r="L594" i="4"/>
  <c r="K594" i="4"/>
  <c r="J594" i="4"/>
  <c r="I594" i="4"/>
  <c r="L593" i="4"/>
  <c r="K593" i="4"/>
  <c r="J593" i="4"/>
  <c r="I593" i="4"/>
  <c r="L592" i="4"/>
  <c r="K592" i="4"/>
  <c r="J592" i="4"/>
  <c r="I592" i="4"/>
  <c r="L591" i="4"/>
  <c r="K591" i="4"/>
  <c r="J591" i="4"/>
  <c r="I591" i="4"/>
  <c r="L590" i="4"/>
  <c r="K590" i="4"/>
  <c r="J590" i="4"/>
  <c r="I590" i="4"/>
  <c r="L589" i="4"/>
  <c r="K589" i="4"/>
  <c r="J589" i="4"/>
  <c r="I589" i="4"/>
  <c r="L588" i="4"/>
  <c r="K588" i="4"/>
  <c r="J588" i="4"/>
  <c r="I588" i="4"/>
  <c r="L587" i="4"/>
  <c r="K587" i="4"/>
  <c r="J587" i="4"/>
  <c r="I587" i="4"/>
  <c r="L586" i="4"/>
  <c r="K586" i="4"/>
  <c r="J586" i="4"/>
  <c r="I586" i="4"/>
  <c r="L585" i="4"/>
  <c r="K585" i="4"/>
  <c r="J585" i="4"/>
  <c r="I585" i="4"/>
  <c r="L584" i="4"/>
  <c r="K584" i="4"/>
  <c r="J584" i="4"/>
  <c r="I584" i="4"/>
  <c r="L583" i="4"/>
  <c r="K583" i="4"/>
  <c r="J583" i="4"/>
  <c r="I583" i="4"/>
  <c r="L582" i="4"/>
  <c r="K582" i="4"/>
  <c r="J582" i="4"/>
  <c r="I582" i="4"/>
  <c r="L581" i="4"/>
  <c r="K581" i="4"/>
  <c r="J581" i="4"/>
  <c r="I581" i="4"/>
  <c r="L580" i="4"/>
  <c r="K580" i="4"/>
  <c r="J580" i="4"/>
  <c r="I580" i="4"/>
  <c r="L579" i="4"/>
  <c r="K579" i="4"/>
  <c r="J579" i="4"/>
  <c r="I579" i="4"/>
  <c r="L578" i="4"/>
  <c r="K578" i="4"/>
  <c r="J578" i="4"/>
  <c r="I578" i="4"/>
  <c r="L577" i="4"/>
  <c r="K577" i="4"/>
  <c r="J577" i="4"/>
  <c r="I577" i="4"/>
  <c r="L576" i="4"/>
  <c r="K576" i="4"/>
  <c r="J576" i="4"/>
  <c r="I576" i="4"/>
  <c r="L575" i="4"/>
  <c r="K575" i="4"/>
  <c r="J575" i="4"/>
  <c r="I575" i="4"/>
  <c r="L574" i="4"/>
  <c r="K574" i="4"/>
  <c r="J574" i="4"/>
  <c r="I574" i="4"/>
  <c r="L573" i="4"/>
  <c r="K573" i="4"/>
  <c r="J573" i="4"/>
  <c r="I573" i="4"/>
  <c r="L572" i="4"/>
  <c r="K572" i="4"/>
  <c r="J572" i="4"/>
  <c r="I572" i="4"/>
  <c r="L571" i="4"/>
  <c r="K571" i="4"/>
  <c r="J571" i="4"/>
  <c r="I571" i="4"/>
  <c r="L570" i="4"/>
  <c r="K570" i="4"/>
  <c r="J570" i="4"/>
  <c r="I570" i="4"/>
  <c r="L569" i="4"/>
  <c r="K569" i="4"/>
  <c r="J569" i="4"/>
  <c r="I569" i="4"/>
  <c r="L568" i="4"/>
  <c r="K568" i="4"/>
  <c r="J568" i="4"/>
  <c r="I568" i="4"/>
  <c r="L567" i="4"/>
  <c r="K567" i="4"/>
  <c r="J567" i="4"/>
  <c r="I567" i="4"/>
  <c r="L566" i="4"/>
  <c r="K566" i="4"/>
  <c r="J566" i="4"/>
  <c r="I566" i="4"/>
  <c r="L565" i="4"/>
  <c r="K565" i="4"/>
  <c r="J565" i="4"/>
  <c r="I565" i="4"/>
  <c r="L564" i="4"/>
  <c r="K564" i="4"/>
  <c r="J564" i="4"/>
  <c r="I564" i="4"/>
  <c r="L563" i="4"/>
  <c r="K563" i="4"/>
  <c r="J563" i="4"/>
  <c r="I563" i="4"/>
  <c r="L562" i="4"/>
  <c r="K562" i="4"/>
  <c r="J562" i="4"/>
  <c r="I562" i="4"/>
  <c r="L561" i="4"/>
  <c r="K561" i="4"/>
  <c r="J561" i="4"/>
  <c r="I561" i="4"/>
  <c r="L560" i="4"/>
  <c r="K560" i="4"/>
  <c r="J560" i="4"/>
  <c r="I560" i="4"/>
  <c r="L559" i="4"/>
  <c r="K559" i="4"/>
  <c r="J559" i="4"/>
  <c r="I559" i="4"/>
  <c r="L558" i="4"/>
  <c r="K558" i="4"/>
  <c r="J558" i="4"/>
  <c r="I558" i="4"/>
  <c r="L557" i="4"/>
  <c r="K557" i="4"/>
  <c r="J557" i="4"/>
  <c r="I557" i="4"/>
  <c r="L556" i="4"/>
  <c r="K556" i="4"/>
  <c r="J556" i="4"/>
  <c r="I556" i="4"/>
  <c r="L555" i="4"/>
  <c r="K555" i="4"/>
  <c r="J555" i="4"/>
  <c r="I555" i="4"/>
  <c r="L554" i="4"/>
  <c r="K554" i="4"/>
  <c r="J554" i="4"/>
  <c r="I554" i="4"/>
  <c r="L553" i="4"/>
  <c r="K553" i="4"/>
  <c r="J553" i="4"/>
  <c r="I553" i="4"/>
  <c r="L552" i="4"/>
  <c r="K552" i="4"/>
  <c r="J552" i="4"/>
  <c r="I552" i="4"/>
  <c r="L551" i="4"/>
  <c r="K551" i="4"/>
  <c r="J551" i="4"/>
  <c r="I551" i="4"/>
  <c r="L550" i="4"/>
  <c r="K550" i="4"/>
  <c r="J550" i="4"/>
  <c r="I550" i="4"/>
  <c r="L549" i="4"/>
  <c r="K549" i="4"/>
  <c r="J549" i="4"/>
  <c r="I549" i="4"/>
  <c r="L548" i="4"/>
  <c r="K548" i="4"/>
  <c r="J548" i="4"/>
  <c r="I548" i="4"/>
  <c r="L547" i="4"/>
  <c r="K547" i="4"/>
  <c r="J547" i="4"/>
  <c r="I547" i="4"/>
  <c r="L546" i="4"/>
  <c r="K546" i="4"/>
  <c r="J546" i="4"/>
  <c r="I546" i="4"/>
  <c r="L545" i="4"/>
  <c r="K545" i="4"/>
  <c r="J545" i="4"/>
  <c r="I545" i="4"/>
  <c r="L544" i="4"/>
  <c r="K544" i="4"/>
  <c r="J544" i="4"/>
  <c r="I544" i="4"/>
  <c r="L543" i="4"/>
  <c r="K543" i="4"/>
  <c r="J543" i="4"/>
  <c r="I543" i="4"/>
  <c r="L542" i="4"/>
  <c r="K542" i="4"/>
  <c r="J542" i="4"/>
  <c r="I542" i="4"/>
  <c r="L541" i="4"/>
  <c r="K541" i="4"/>
  <c r="J541" i="4"/>
  <c r="I541" i="4"/>
  <c r="L540" i="4"/>
  <c r="K540" i="4"/>
  <c r="J540" i="4"/>
  <c r="I540" i="4"/>
  <c r="L539" i="4"/>
  <c r="K539" i="4"/>
  <c r="J539" i="4"/>
  <c r="I539" i="4"/>
  <c r="L538" i="4"/>
  <c r="K538" i="4"/>
  <c r="J538" i="4"/>
  <c r="I538" i="4"/>
  <c r="L537" i="4"/>
  <c r="K537" i="4"/>
  <c r="J537" i="4"/>
  <c r="I537" i="4"/>
  <c r="L536" i="4"/>
  <c r="K536" i="4"/>
  <c r="J536" i="4"/>
  <c r="I536" i="4"/>
  <c r="L535" i="4"/>
  <c r="K535" i="4"/>
  <c r="J535" i="4"/>
  <c r="I535" i="4"/>
  <c r="L534" i="4"/>
  <c r="K534" i="4"/>
  <c r="J534" i="4"/>
  <c r="I534" i="4"/>
  <c r="L533" i="4"/>
  <c r="K533" i="4"/>
  <c r="J533" i="4"/>
  <c r="I533" i="4"/>
  <c r="L532" i="4"/>
  <c r="K532" i="4"/>
  <c r="J532" i="4"/>
  <c r="I532" i="4"/>
  <c r="L531" i="4"/>
  <c r="K531" i="4"/>
  <c r="J531" i="4"/>
  <c r="I531" i="4"/>
  <c r="L530" i="4"/>
  <c r="K530" i="4"/>
  <c r="J530" i="4"/>
  <c r="I530" i="4"/>
  <c r="L529" i="4"/>
  <c r="K529" i="4"/>
  <c r="J529" i="4"/>
  <c r="I529" i="4"/>
  <c r="L528" i="4"/>
  <c r="K528" i="4"/>
  <c r="J528" i="4"/>
  <c r="I528" i="4"/>
  <c r="L527" i="4"/>
  <c r="K527" i="4"/>
  <c r="J527" i="4"/>
  <c r="I527" i="4"/>
  <c r="L526" i="4"/>
  <c r="K526" i="4"/>
  <c r="J526" i="4"/>
  <c r="I526" i="4"/>
  <c r="L525" i="4"/>
  <c r="K525" i="4"/>
  <c r="J525" i="4"/>
  <c r="I525" i="4"/>
  <c r="L524" i="4"/>
  <c r="K524" i="4"/>
  <c r="J524" i="4"/>
  <c r="I524" i="4"/>
  <c r="L523" i="4"/>
  <c r="K523" i="4"/>
  <c r="J523" i="4"/>
  <c r="I523" i="4"/>
  <c r="L522" i="4"/>
  <c r="K522" i="4"/>
  <c r="J522" i="4"/>
  <c r="I522" i="4"/>
  <c r="L521" i="4"/>
  <c r="K521" i="4"/>
  <c r="J521" i="4"/>
  <c r="I521" i="4"/>
  <c r="L520" i="4"/>
  <c r="K520" i="4"/>
  <c r="J520" i="4"/>
  <c r="I520" i="4"/>
  <c r="L519" i="4"/>
  <c r="K519" i="4"/>
  <c r="J519" i="4"/>
  <c r="I519" i="4"/>
  <c r="L518" i="4"/>
  <c r="K518" i="4"/>
  <c r="J518" i="4"/>
  <c r="I518" i="4"/>
  <c r="L517" i="4"/>
  <c r="K517" i="4"/>
  <c r="J517" i="4"/>
  <c r="I517" i="4"/>
  <c r="L516" i="4"/>
  <c r="K516" i="4"/>
  <c r="J516" i="4"/>
  <c r="I516" i="4"/>
  <c r="L515" i="4"/>
  <c r="K515" i="4"/>
  <c r="J515" i="4"/>
  <c r="I515" i="4"/>
  <c r="L514" i="4"/>
  <c r="K514" i="4"/>
  <c r="J514" i="4"/>
  <c r="I514" i="4"/>
  <c r="L513" i="4"/>
  <c r="K513" i="4"/>
  <c r="J513" i="4"/>
  <c r="I513" i="4"/>
  <c r="L512" i="4"/>
  <c r="K512" i="4"/>
  <c r="J512" i="4"/>
  <c r="I512" i="4"/>
  <c r="L511" i="4"/>
  <c r="K511" i="4"/>
  <c r="J511" i="4"/>
  <c r="I511" i="4"/>
  <c r="L510" i="4"/>
  <c r="K510" i="4"/>
  <c r="J510" i="4"/>
  <c r="I510" i="4"/>
  <c r="L509" i="4"/>
  <c r="K509" i="4"/>
  <c r="J509" i="4"/>
  <c r="I509" i="4"/>
  <c r="L508" i="4"/>
  <c r="K508" i="4"/>
  <c r="J508" i="4"/>
  <c r="I508" i="4"/>
  <c r="L507" i="4"/>
  <c r="K507" i="4"/>
  <c r="J507" i="4"/>
  <c r="I507" i="4"/>
  <c r="L506" i="4"/>
  <c r="K506" i="4"/>
  <c r="J506" i="4"/>
  <c r="I506" i="4"/>
  <c r="L505" i="4"/>
  <c r="K505" i="4"/>
  <c r="J505" i="4"/>
  <c r="I505" i="4"/>
  <c r="L504" i="4"/>
  <c r="K504" i="4"/>
  <c r="J504" i="4"/>
  <c r="I504" i="4"/>
  <c r="L503" i="4"/>
  <c r="K503" i="4"/>
  <c r="J503" i="4"/>
  <c r="I503" i="4"/>
  <c r="L502" i="4"/>
  <c r="K502" i="4"/>
  <c r="J502" i="4"/>
  <c r="I502" i="4"/>
  <c r="L501" i="4"/>
  <c r="K501" i="4"/>
  <c r="J501" i="4"/>
  <c r="I501" i="4"/>
  <c r="L500" i="4"/>
  <c r="K500" i="4"/>
  <c r="J500" i="4"/>
  <c r="I500" i="4"/>
  <c r="L499" i="4"/>
  <c r="K499" i="4"/>
  <c r="J499" i="4"/>
  <c r="I499" i="4"/>
  <c r="L498" i="4"/>
  <c r="K498" i="4"/>
  <c r="J498" i="4"/>
  <c r="I498" i="4"/>
  <c r="L497" i="4"/>
  <c r="K497" i="4"/>
  <c r="J497" i="4"/>
  <c r="I497" i="4"/>
  <c r="L496" i="4"/>
  <c r="K496" i="4"/>
  <c r="J496" i="4"/>
  <c r="I496" i="4"/>
  <c r="L495" i="4"/>
  <c r="K495" i="4"/>
  <c r="J495" i="4"/>
  <c r="I495" i="4"/>
  <c r="L494" i="4"/>
  <c r="K494" i="4"/>
  <c r="J494" i="4"/>
  <c r="I494" i="4"/>
  <c r="L493" i="4"/>
  <c r="K493" i="4"/>
  <c r="J493" i="4"/>
  <c r="I493" i="4"/>
  <c r="L492" i="4"/>
  <c r="K492" i="4"/>
  <c r="J492" i="4"/>
  <c r="I492" i="4"/>
  <c r="L491" i="4"/>
  <c r="K491" i="4"/>
  <c r="J491" i="4"/>
  <c r="I491" i="4"/>
  <c r="L490" i="4"/>
  <c r="K490" i="4"/>
  <c r="J490" i="4"/>
  <c r="I490" i="4"/>
  <c r="L489" i="4"/>
  <c r="K489" i="4"/>
  <c r="J489" i="4"/>
  <c r="I489" i="4"/>
  <c r="L488" i="4"/>
  <c r="K488" i="4"/>
  <c r="J488" i="4"/>
  <c r="I488" i="4"/>
  <c r="L487" i="4"/>
  <c r="K487" i="4"/>
  <c r="J487" i="4"/>
  <c r="I487" i="4"/>
  <c r="L486" i="4"/>
  <c r="K486" i="4"/>
  <c r="J486" i="4"/>
  <c r="I486" i="4"/>
  <c r="L485" i="4"/>
  <c r="K485" i="4"/>
  <c r="J485" i="4"/>
  <c r="I485" i="4"/>
  <c r="L484" i="4"/>
  <c r="K484" i="4"/>
  <c r="J484" i="4"/>
  <c r="I484" i="4"/>
  <c r="L483" i="4"/>
  <c r="K483" i="4"/>
  <c r="J483" i="4"/>
  <c r="I483" i="4"/>
  <c r="L482" i="4"/>
  <c r="K482" i="4"/>
  <c r="J482" i="4"/>
  <c r="I482" i="4"/>
  <c r="L481" i="4"/>
  <c r="K481" i="4"/>
  <c r="J481" i="4"/>
  <c r="I481" i="4"/>
  <c r="L480" i="4"/>
  <c r="K480" i="4"/>
  <c r="J480" i="4"/>
  <c r="I480" i="4"/>
  <c r="L479" i="4"/>
  <c r="K479" i="4"/>
  <c r="J479" i="4"/>
  <c r="I479" i="4"/>
  <c r="L478" i="4"/>
  <c r="K478" i="4"/>
  <c r="J478" i="4"/>
  <c r="I478" i="4"/>
  <c r="L477" i="4"/>
  <c r="K477" i="4"/>
  <c r="J477" i="4"/>
  <c r="I477" i="4"/>
  <c r="L476" i="4"/>
  <c r="K476" i="4"/>
  <c r="J476" i="4"/>
  <c r="I476" i="4"/>
  <c r="L475" i="4"/>
  <c r="K475" i="4"/>
  <c r="J475" i="4"/>
  <c r="I475" i="4"/>
  <c r="L474" i="4"/>
  <c r="K474" i="4"/>
  <c r="J474" i="4"/>
  <c r="I474" i="4"/>
  <c r="L473" i="4"/>
  <c r="K473" i="4"/>
  <c r="J473" i="4"/>
  <c r="I473" i="4"/>
  <c r="L472" i="4"/>
  <c r="K472" i="4"/>
  <c r="J472" i="4"/>
  <c r="I472" i="4"/>
  <c r="L471" i="4"/>
  <c r="K471" i="4"/>
  <c r="J471" i="4"/>
  <c r="I471" i="4"/>
  <c r="L470" i="4"/>
  <c r="K470" i="4"/>
  <c r="J470" i="4"/>
  <c r="I470" i="4"/>
  <c r="L469" i="4"/>
  <c r="K469" i="4"/>
  <c r="J469" i="4"/>
  <c r="I469" i="4"/>
  <c r="L468" i="4"/>
  <c r="K468" i="4"/>
  <c r="J468" i="4"/>
  <c r="I468" i="4"/>
  <c r="L467" i="4"/>
  <c r="K467" i="4"/>
  <c r="J467" i="4"/>
  <c r="I467" i="4"/>
  <c r="L466" i="4"/>
  <c r="K466" i="4"/>
  <c r="J466" i="4"/>
  <c r="I466" i="4"/>
  <c r="L465" i="4"/>
  <c r="K465" i="4"/>
  <c r="J465" i="4"/>
  <c r="I465" i="4"/>
  <c r="L464" i="4"/>
  <c r="K464" i="4"/>
  <c r="J464" i="4"/>
  <c r="I464" i="4"/>
  <c r="L463" i="4"/>
  <c r="K463" i="4"/>
  <c r="J463" i="4"/>
  <c r="I463" i="4"/>
  <c r="L462" i="4"/>
  <c r="K462" i="4"/>
  <c r="J462" i="4"/>
  <c r="I462" i="4"/>
  <c r="L461" i="4"/>
  <c r="K461" i="4"/>
  <c r="J461" i="4"/>
  <c r="I461" i="4"/>
  <c r="L460" i="4"/>
  <c r="K460" i="4"/>
  <c r="J460" i="4"/>
  <c r="I460" i="4"/>
  <c r="L459" i="4"/>
  <c r="K459" i="4"/>
  <c r="J459" i="4"/>
  <c r="I459" i="4"/>
  <c r="L458" i="4"/>
  <c r="K458" i="4"/>
  <c r="J458" i="4"/>
  <c r="I458" i="4"/>
  <c r="L457" i="4"/>
  <c r="K457" i="4"/>
  <c r="J457" i="4"/>
  <c r="I457" i="4"/>
  <c r="L456" i="4"/>
  <c r="K456" i="4"/>
  <c r="J456" i="4"/>
  <c r="I456" i="4"/>
  <c r="L455" i="4"/>
  <c r="K455" i="4"/>
  <c r="J455" i="4"/>
  <c r="I455" i="4"/>
  <c r="L454" i="4"/>
  <c r="K454" i="4"/>
  <c r="J454" i="4"/>
  <c r="I454" i="4"/>
  <c r="L453" i="4"/>
  <c r="K453" i="4"/>
  <c r="J453" i="4"/>
  <c r="I453" i="4"/>
  <c r="L452" i="4"/>
  <c r="K452" i="4"/>
  <c r="J452" i="4"/>
  <c r="I452" i="4"/>
  <c r="L451" i="4"/>
  <c r="K451" i="4"/>
  <c r="J451" i="4"/>
  <c r="I451" i="4"/>
  <c r="L450" i="4"/>
  <c r="K450" i="4"/>
  <c r="J450" i="4"/>
  <c r="I450" i="4"/>
  <c r="L449" i="4"/>
  <c r="K449" i="4"/>
  <c r="J449" i="4"/>
  <c r="I449" i="4"/>
  <c r="L448" i="4"/>
  <c r="K448" i="4"/>
  <c r="J448" i="4"/>
  <c r="I448" i="4"/>
  <c r="L447" i="4"/>
  <c r="K447" i="4"/>
  <c r="J447" i="4"/>
  <c r="I447" i="4"/>
  <c r="L446" i="4"/>
  <c r="K446" i="4"/>
  <c r="J446" i="4"/>
  <c r="I446" i="4"/>
  <c r="L445" i="4"/>
  <c r="K445" i="4"/>
  <c r="J445" i="4"/>
  <c r="I445" i="4"/>
  <c r="L444" i="4"/>
  <c r="K444" i="4"/>
  <c r="J444" i="4"/>
  <c r="I444" i="4"/>
  <c r="L443" i="4"/>
  <c r="K443" i="4"/>
  <c r="J443" i="4"/>
  <c r="I443" i="4"/>
  <c r="L442" i="4"/>
  <c r="K442" i="4"/>
  <c r="J442" i="4"/>
  <c r="I442" i="4"/>
  <c r="L441" i="4"/>
  <c r="K441" i="4"/>
  <c r="J441" i="4"/>
  <c r="I441" i="4"/>
  <c r="L440" i="4"/>
  <c r="K440" i="4"/>
  <c r="J440" i="4"/>
  <c r="I440" i="4"/>
  <c r="L439" i="4"/>
  <c r="K439" i="4"/>
  <c r="J439" i="4"/>
  <c r="I439" i="4"/>
  <c r="L438" i="4"/>
  <c r="K438" i="4"/>
  <c r="J438" i="4"/>
  <c r="I438" i="4"/>
  <c r="L437" i="4"/>
  <c r="K437" i="4"/>
  <c r="J437" i="4"/>
  <c r="I437" i="4"/>
  <c r="L436" i="4"/>
  <c r="K436" i="4"/>
  <c r="J436" i="4"/>
  <c r="I436" i="4"/>
  <c r="L435" i="4"/>
  <c r="K435" i="4"/>
  <c r="J435" i="4"/>
  <c r="I435" i="4"/>
  <c r="L434" i="4"/>
  <c r="K434" i="4"/>
  <c r="J434" i="4"/>
  <c r="I434" i="4"/>
  <c r="L433" i="4"/>
  <c r="K433" i="4"/>
  <c r="J433" i="4"/>
  <c r="I433" i="4"/>
  <c r="L432" i="4"/>
  <c r="K432" i="4"/>
  <c r="J432" i="4"/>
  <c r="I432" i="4"/>
  <c r="L431" i="4"/>
  <c r="K431" i="4"/>
  <c r="J431" i="4"/>
  <c r="I431" i="4"/>
  <c r="L430" i="4"/>
  <c r="K430" i="4"/>
  <c r="J430" i="4"/>
  <c r="I430" i="4"/>
  <c r="L429" i="4"/>
  <c r="K429" i="4"/>
  <c r="J429" i="4"/>
  <c r="I429" i="4"/>
  <c r="L428" i="4"/>
  <c r="K428" i="4"/>
  <c r="J428" i="4"/>
  <c r="I428" i="4"/>
  <c r="L427" i="4"/>
  <c r="K427" i="4"/>
  <c r="J427" i="4"/>
  <c r="I427" i="4"/>
  <c r="L426" i="4"/>
  <c r="K426" i="4"/>
  <c r="J426" i="4"/>
  <c r="I426" i="4"/>
  <c r="L425" i="4"/>
  <c r="K425" i="4"/>
  <c r="J425" i="4"/>
  <c r="I425" i="4"/>
  <c r="L424" i="4"/>
  <c r="K424" i="4"/>
  <c r="J424" i="4"/>
  <c r="I424" i="4"/>
  <c r="L423" i="4"/>
  <c r="K423" i="4"/>
  <c r="J423" i="4"/>
  <c r="I423" i="4"/>
  <c r="L422" i="4"/>
  <c r="K422" i="4"/>
  <c r="J422" i="4"/>
  <c r="I422" i="4"/>
  <c r="L421" i="4"/>
  <c r="K421" i="4"/>
  <c r="J421" i="4"/>
  <c r="I421" i="4"/>
  <c r="L420" i="4"/>
  <c r="K420" i="4"/>
  <c r="J420" i="4"/>
  <c r="I420" i="4"/>
  <c r="L419" i="4"/>
  <c r="K419" i="4"/>
  <c r="J419" i="4"/>
  <c r="I419" i="4"/>
  <c r="L418" i="4"/>
  <c r="K418" i="4"/>
  <c r="J418" i="4"/>
  <c r="I418" i="4"/>
  <c r="L417" i="4"/>
  <c r="K417" i="4"/>
  <c r="J417" i="4"/>
  <c r="I417" i="4"/>
  <c r="L416" i="4"/>
  <c r="K416" i="4"/>
  <c r="J416" i="4"/>
  <c r="I416" i="4"/>
  <c r="L415" i="4"/>
  <c r="K415" i="4"/>
  <c r="J415" i="4"/>
  <c r="I415" i="4"/>
  <c r="L414" i="4"/>
  <c r="K414" i="4"/>
  <c r="J414" i="4"/>
  <c r="I414" i="4"/>
  <c r="L413" i="4"/>
  <c r="K413" i="4"/>
  <c r="J413" i="4"/>
  <c r="I413" i="4"/>
  <c r="L412" i="4"/>
  <c r="K412" i="4"/>
  <c r="J412" i="4"/>
  <c r="I412" i="4"/>
  <c r="L411" i="4"/>
  <c r="K411" i="4"/>
  <c r="J411" i="4"/>
  <c r="I411" i="4"/>
  <c r="L410" i="4"/>
  <c r="K410" i="4"/>
  <c r="J410" i="4"/>
  <c r="I410" i="4"/>
  <c r="L409" i="4"/>
  <c r="K409" i="4"/>
  <c r="J409" i="4"/>
  <c r="I409" i="4"/>
  <c r="L408" i="4"/>
  <c r="K408" i="4"/>
  <c r="J408" i="4"/>
  <c r="I408" i="4"/>
  <c r="L407" i="4"/>
  <c r="K407" i="4"/>
  <c r="J407" i="4"/>
  <c r="I407" i="4"/>
  <c r="L406" i="4"/>
  <c r="K406" i="4"/>
  <c r="J406" i="4"/>
  <c r="I406" i="4"/>
  <c r="L405" i="4"/>
  <c r="K405" i="4"/>
  <c r="J405" i="4"/>
  <c r="I405" i="4"/>
  <c r="L404" i="4"/>
  <c r="K404" i="4"/>
  <c r="J404" i="4"/>
  <c r="I404" i="4"/>
  <c r="L403" i="4"/>
  <c r="K403" i="4"/>
  <c r="J403" i="4"/>
  <c r="I403" i="4"/>
  <c r="L402" i="4"/>
  <c r="K402" i="4"/>
  <c r="J402" i="4"/>
  <c r="I402" i="4"/>
  <c r="L401" i="4"/>
  <c r="K401" i="4"/>
  <c r="J401" i="4"/>
  <c r="I401" i="4"/>
  <c r="L400" i="4"/>
  <c r="K400" i="4"/>
  <c r="J400" i="4"/>
  <c r="I400" i="4"/>
  <c r="L399" i="4"/>
  <c r="K399" i="4"/>
  <c r="J399" i="4"/>
  <c r="I399" i="4"/>
  <c r="L398" i="4"/>
  <c r="K398" i="4"/>
  <c r="J398" i="4"/>
  <c r="I398" i="4"/>
  <c r="L397" i="4"/>
  <c r="K397" i="4"/>
  <c r="J397" i="4"/>
  <c r="I397" i="4"/>
  <c r="L396" i="4"/>
  <c r="K396" i="4"/>
  <c r="J396" i="4"/>
  <c r="I396" i="4"/>
  <c r="L395" i="4"/>
  <c r="K395" i="4"/>
  <c r="J395" i="4"/>
  <c r="I395" i="4"/>
  <c r="L394" i="4"/>
  <c r="K394" i="4"/>
  <c r="J394" i="4"/>
  <c r="I394" i="4"/>
  <c r="L393" i="4"/>
  <c r="K393" i="4"/>
  <c r="J393" i="4"/>
  <c r="I393" i="4"/>
  <c r="L392" i="4"/>
  <c r="K392" i="4"/>
  <c r="J392" i="4"/>
  <c r="I392" i="4"/>
  <c r="L391" i="4"/>
  <c r="K391" i="4"/>
  <c r="J391" i="4"/>
  <c r="I391" i="4"/>
  <c r="L390" i="4"/>
  <c r="K390" i="4"/>
  <c r="J390" i="4"/>
  <c r="I390" i="4"/>
  <c r="L389" i="4"/>
  <c r="K389" i="4"/>
  <c r="J389" i="4"/>
  <c r="I389" i="4"/>
  <c r="L388" i="4"/>
  <c r="K388" i="4"/>
  <c r="J388" i="4"/>
  <c r="I388" i="4"/>
  <c r="L387" i="4"/>
  <c r="K387" i="4"/>
  <c r="J387" i="4"/>
  <c r="I387" i="4"/>
  <c r="L386" i="4"/>
  <c r="K386" i="4"/>
  <c r="J386" i="4"/>
  <c r="I386" i="4"/>
  <c r="L385" i="4"/>
  <c r="K385" i="4"/>
  <c r="J385" i="4"/>
  <c r="I385" i="4"/>
  <c r="L384" i="4"/>
  <c r="K384" i="4"/>
  <c r="J384" i="4"/>
  <c r="I384" i="4"/>
  <c r="L383" i="4"/>
  <c r="K383" i="4"/>
  <c r="J383" i="4"/>
  <c r="I383" i="4"/>
  <c r="L382" i="4"/>
  <c r="K382" i="4"/>
  <c r="J382" i="4"/>
  <c r="I382" i="4"/>
  <c r="L381" i="4"/>
  <c r="K381" i="4"/>
  <c r="J381" i="4"/>
  <c r="I381" i="4"/>
  <c r="L380" i="4"/>
  <c r="K380" i="4"/>
  <c r="J380" i="4"/>
  <c r="I380" i="4"/>
  <c r="L379" i="4"/>
  <c r="K379" i="4"/>
  <c r="J379" i="4"/>
  <c r="I379" i="4"/>
  <c r="L378" i="4"/>
  <c r="K378" i="4"/>
  <c r="J378" i="4"/>
  <c r="I378" i="4"/>
  <c r="L377" i="4"/>
  <c r="K377" i="4"/>
  <c r="J377" i="4"/>
  <c r="I377" i="4"/>
  <c r="L376" i="4"/>
  <c r="K376" i="4"/>
  <c r="J376" i="4"/>
  <c r="I376" i="4"/>
  <c r="L375" i="4"/>
  <c r="K375" i="4"/>
  <c r="J375" i="4"/>
  <c r="I375" i="4"/>
  <c r="L374" i="4"/>
  <c r="K374" i="4"/>
  <c r="J374" i="4"/>
  <c r="I374" i="4"/>
  <c r="L373" i="4"/>
  <c r="K373" i="4"/>
  <c r="J373" i="4"/>
  <c r="I373" i="4"/>
  <c r="L372" i="4"/>
  <c r="K372" i="4"/>
  <c r="J372" i="4"/>
  <c r="I372" i="4"/>
  <c r="L371" i="4"/>
  <c r="K371" i="4"/>
  <c r="J371" i="4"/>
  <c r="I371" i="4"/>
  <c r="L370" i="4"/>
  <c r="K370" i="4"/>
  <c r="J370" i="4"/>
  <c r="I370" i="4"/>
  <c r="L369" i="4"/>
  <c r="K369" i="4"/>
  <c r="J369" i="4"/>
  <c r="I369" i="4"/>
  <c r="L368" i="4"/>
  <c r="K368" i="4"/>
  <c r="J368" i="4"/>
  <c r="I368" i="4"/>
  <c r="L367" i="4"/>
  <c r="K367" i="4"/>
  <c r="J367" i="4"/>
  <c r="I367" i="4"/>
  <c r="L366" i="4"/>
  <c r="K366" i="4"/>
  <c r="J366" i="4"/>
  <c r="I366" i="4"/>
  <c r="L365" i="4"/>
  <c r="K365" i="4"/>
  <c r="J365" i="4"/>
  <c r="I365" i="4"/>
  <c r="L364" i="4"/>
  <c r="K364" i="4"/>
  <c r="J364" i="4"/>
  <c r="I364" i="4"/>
  <c r="L363" i="4"/>
  <c r="K363" i="4"/>
  <c r="J363" i="4"/>
  <c r="I363" i="4"/>
  <c r="L362" i="4"/>
  <c r="K362" i="4"/>
  <c r="J362" i="4"/>
  <c r="I362" i="4"/>
  <c r="L361" i="4"/>
  <c r="K361" i="4"/>
  <c r="J361" i="4"/>
  <c r="I361" i="4"/>
  <c r="L360" i="4"/>
  <c r="K360" i="4"/>
  <c r="J360" i="4"/>
  <c r="I360" i="4"/>
  <c r="L359" i="4"/>
  <c r="K359" i="4"/>
  <c r="J359" i="4"/>
  <c r="I359" i="4"/>
  <c r="L358" i="4"/>
  <c r="K358" i="4"/>
  <c r="J358" i="4"/>
  <c r="I358" i="4"/>
  <c r="L357" i="4"/>
  <c r="K357" i="4"/>
  <c r="J357" i="4"/>
  <c r="I357" i="4"/>
  <c r="L356" i="4"/>
  <c r="K356" i="4"/>
  <c r="J356" i="4"/>
  <c r="I356" i="4"/>
  <c r="L355" i="4"/>
  <c r="K355" i="4"/>
  <c r="J355" i="4"/>
  <c r="I355" i="4"/>
  <c r="L354" i="4"/>
  <c r="K354" i="4"/>
  <c r="J354" i="4"/>
  <c r="I354" i="4"/>
  <c r="L353" i="4"/>
  <c r="K353" i="4"/>
  <c r="J353" i="4"/>
  <c r="I353" i="4"/>
  <c r="L352" i="4"/>
  <c r="K352" i="4"/>
  <c r="J352" i="4"/>
  <c r="I352" i="4"/>
  <c r="L351" i="4"/>
  <c r="K351" i="4"/>
  <c r="J351" i="4"/>
  <c r="I351" i="4"/>
  <c r="L350" i="4"/>
  <c r="K350" i="4"/>
  <c r="J350" i="4"/>
  <c r="I350" i="4"/>
  <c r="L349" i="4"/>
  <c r="K349" i="4"/>
  <c r="J349" i="4"/>
  <c r="I349" i="4"/>
  <c r="L348" i="4"/>
  <c r="K348" i="4"/>
  <c r="J348" i="4"/>
  <c r="I348" i="4"/>
  <c r="L347" i="4"/>
  <c r="K347" i="4"/>
  <c r="J347" i="4"/>
  <c r="I347" i="4"/>
  <c r="L346" i="4"/>
  <c r="K346" i="4"/>
  <c r="J346" i="4"/>
  <c r="I346" i="4"/>
  <c r="L345" i="4"/>
  <c r="K345" i="4"/>
  <c r="J345" i="4"/>
  <c r="I345" i="4"/>
  <c r="L344" i="4"/>
  <c r="K344" i="4"/>
  <c r="J344" i="4"/>
  <c r="I344" i="4"/>
  <c r="L343" i="4"/>
  <c r="K343" i="4"/>
  <c r="J343" i="4"/>
  <c r="I343" i="4"/>
  <c r="L342" i="4"/>
  <c r="K342" i="4"/>
  <c r="J342" i="4"/>
  <c r="I342" i="4"/>
  <c r="L341" i="4"/>
  <c r="K341" i="4"/>
  <c r="J341" i="4"/>
  <c r="I341" i="4"/>
  <c r="L340" i="4"/>
  <c r="K340" i="4"/>
  <c r="J340" i="4"/>
  <c r="I340" i="4"/>
  <c r="L339" i="4"/>
  <c r="K339" i="4"/>
  <c r="J339" i="4"/>
  <c r="I339" i="4"/>
  <c r="L338" i="4"/>
  <c r="K338" i="4"/>
  <c r="J338" i="4"/>
  <c r="I338" i="4"/>
  <c r="L337" i="4"/>
  <c r="K337" i="4"/>
  <c r="J337" i="4"/>
  <c r="I337" i="4"/>
  <c r="L336" i="4"/>
  <c r="K336" i="4"/>
  <c r="J336" i="4"/>
  <c r="I336" i="4"/>
  <c r="L335" i="4"/>
  <c r="K335" i="4"/>
  <c r="J335" i="4"/>
  <c r="I335" i="4"/>
  <c r="L334" i="4"/>
  <c r="K334" i="4"/>
  <c r="J334" i="4"/>
  <c r="I334" i="4"/>
  <c r="L333" i="4"/>
  <c r="K333" i="4"/>
  <c r="J333" i="4"/>
  <c r="I333" i="4"/>
  <c r="L332" i="4"/>
  <c r="K332" i="4"/>
  <c r="J332" i="4"/>
  <c r="I332" i="4"/>
  <c r="L331" i="4"/>
  <c r="K331" i="4"/>
  <c r="J331" i="4"/>
  <c r="I331" i="4"/>
  <c r="L330" i="4"/>
  <c r="K330" i="4"/>
  <c r="J330" i="4"/>
  <c r="I330" i="4"/>
  <c r="L329" i="4"/>
  <c r="K329" i="4"/>
  <c r="J329" i="4"/>
  <c r="I329" i="4"/>
  <c r="L328" i="4"/>
  <c r="K328" i="4"/>
  <c r="J328" i="4"/>
  <c r="I328" i="4"/>
  <c r="L327" i="4"/>
  <c r="K327" i="4"/>
  <c r="J327" i="4"/>
  <c r="I327" i="4"/>
  <c r="L326" i="4"/>
  <c r="K326" i="4"/>
  <c r="J326" i="4"/>
  <c r="I326" i="4"/>
  <c r="L325" i="4"/>
  <c r="K325" i="4"/>
  <c r="J325" i="4"/>
  <c r="I325" i="4"/>
  <c r="L324" i="4"/>
  <c r="K324" i="4"/>
  <c r="J324" i="4"/>
  <c r="I324" i="4"/>
  <c r="L323" i="4"/>
  <c r="K323" i="4"/>
  <c r="J323" i="4"/>
  <c r="I323" i="4"/>
  <c r="L322" i="4"/>
  <c r="K322" i="4"/>
  <c r="J322" i="4"/>
  <c r="I322" i="4"/>
  <c r="L321" i="4"/>
  <c r="K321" i="4"/>
  <c r="J321" i="4"/>
  <c r="I321" i="4"/>
  <c r="L320" i="4"/>
  <c r="K320" i="4"/>
  <c r="J320" i="4"/>
  <c r="I320" i="4"/>
  <c r="L319" i="4"/>
  <c r="K319" i="4"/>
  <c r="J319" i="4"/>
  <c r="I319" i="4"/>
  <c r="L318" i="4"/>
  <c r="K318" i="4"/>
  <c r="J318" i="4"/>
  <c r="I318" i="4"/>
  <c r="L317" i="4"/>
  <c r="K317" i="4"/>
  <c r="J317" i="4"/>
  <c r="I317" i="4"/>
  <c r="L316" i="4"/>
  <c r="K316" i="4"/>
  <c r="J316" i="4"/>
  <c r="I316" i="4"/>
  <c r="L315" i="4"/>
  <c r="K315" i="4"/>
  <c r="J315" i="4"/>
  <c r="I315" i="4"/>
  <c r="L314" i="4"/>
  <c r="K314" i="4"/>
  <c r="J314" i="4"/>
  <c r="I314" i="4"/>
  <c r="L313" i="4"/>
  <c r="K313" i="4"/>
  <c r="J313" i="4"/>
  <c r="I313" i="4"/>
  <c r="L312" i="4"/>
  <c r="K312" i="4"/>
  <c r="J312" i="4"/>
  <c r="I312" i="4"/>
  <c r="L311" i="4"/>
  <c r="K311" i="4"/>
  <c r="J311" i="4"/>
  <c r="I311" i="4"/>
  <c r="L310" i="4"/>
  <c r="K310" i="4"/>
  <c r="J310" i="4"/>
  <c r="I310" i="4"/>
  <c r="L309" i="4"/>
  <c r="K309" i="4"/>
  <c r="J309" i="4"/>
  <c r="I309" i="4"/>
  <c r="L308" i="4"/>
  <c r="K308" i="4"/>
  <c r="J308" i="4"/>
  <c r="I308" i="4"/>
  <c r="L307" i="4"/>
  <c r="K307" i="4"/>
  <c r="J307" i="4"/>
  <c r="I307" i="4"/>
  <c r="L306" i="4"/>
  <c r="K306" i="4"/>
  <c r="J306" i="4"/>
  <c r="I306" i="4"/>
  <c r="L305" i="4"/>
  <c r="K305" i="4"/>
  <c r="J305" i="4"/>
  <c r="I305" i="4"/>
  <c r="L304" i="4"/>
  <c r="K304" i="4"/>
  <c r="J304" i="4"/>
  <c r="I304" i="4"/>
  <c r="L303" i="4"/>
  <c r="K303" i="4"/>
  <c r="J303" i="4"/>
  <c r="I303" i="4"/>
  <c r="L302" i="4"/>
  <c r="K302" i="4"/>
  <c r="J302" i="4"/>
  <c r="I302" i="4"/>
  <c r="L301" i="4"/>
  <c r="K301" i="4"/>
  <c r="J301" i="4"/>
  <c r="I301" i="4"/>
  <c r="L300" i="4"/>
  <c r="K300" i="4"/>
  <c r="J300" i="4"/>
  <c r="I300" i="4"/>
  <c r="L299" i="4"/>
  <c r="K299" i="4"/>
  <c r="J299" i="4"/>
  <c r="I299" i="4"/>
  <c r="L298" i="4"/>
  <c r="K298" i="4"/>
  <c r="J298" i="4"/>
  <c r="I298" i="4"/>
  <c r="L297" i="4"/>
  <c r="K297" i="4"/>
  <c r="J297" i="4"/>
  <c r="I297" i="4"/>
  <c r="L296" i="4"/>
  <c r="K296" i="4"/>
  <c r="J296" i="4"/>
  <c r="I296" i="4"/>
  <c r="L295" i="4"/>
  <c r="K295" i="4"/>
  <c r="J295" i="4"/>
  <c r="I295" i="4"/>
  <c r="L294" i="4"/>
  <c r="K294" i="4"/>
  <c r="J294" i="4"/>
  <c r="I294" i="4"/>
  <c r="L293" i="4"/>
  <c r="K293" i="4"/>
  <c r="J293" i="4"/>
  <c r="I293" i="4"/>
  <c r="L292" i="4"/>
  <c r="K292" i="4"/>
  <c r="J292" i="4"/>
  <c r="I292" i="4"/>
  <c r="L291" i="4"/>
  <c r="K291" i="4"/>
  <c r="J291" i="4"/>
  <c r="I291" i="4"/>
  <c r="L290" i="4"/>
  <c r="K290" i="4"/>
  <c r="J290" i="4"/>
  <c r="I290" i="4"/>
  <c r="L289" i="4"/>
  <c r="K289" i="4"/>
  <c r="J289" i="4"/>
  <c r="I289" i="4"/>
  <c r="L288" i="4"/>
  <c r="K288" i="4"/>
  <c r="J288" i="4"/>
  <c r="I288" i="4"/>
  <c r="L287" i="4"/>
  <c r="K287" i="4"/>
  <c r="J287" i="4"/>
  <c r="I287" i="4"/>
  <c r="L286" i="4"/>
  <c r="K286" i="4"/>
  <c r="J286" i="4"/>
  <c r="I286" i="4"/>
  <c r="L285" i="4"/>
  <c r="K285" i="4"/>
  <c r="J285" i="4"/>
  <c r="I285" i="4"/>
  <c r="L284" i="4"/>
  <c r="K284" i="4"/>
  <c r="J284" i="4"/>
  <c r="I284" i="4"/>
  <c r="L283" i="4"/>
  <c r="K283" i="4"/>
  <c r="J283" i="4"/>
  <c r="I283" i="4"/>
  <c r="L282" i="4"/>
  <c r="K282" i="4"/>
  <c r="J282" i="4"/>
  <c r="I282" i="4"/>
  <c r="L281" i="4"/>
  <c r="K281" i="4"/>
  <c r="J281" i="4"/>
  <c r="I281" i="4"/>
  <c r="L280" i="4"/>
  <c r="K280" i="4"/>
  <c r="J280" i="4"/>
  <c r="I280" i="4"/>
  <c r="L279" i="4"/>
  <c r="K279" i="4"/>
  <c r="J279" i="4"/>
  <c r="I279" i="4"/>
  <c r="L278" i="4"/>
  <c r="K278" i="4"/>
  <c r="J278" i="4"/>
  <c r="I278" i="4"/>
  <c r="L277" i="4"/>
  <c r="K277" i="4"/>
  <c r="J277" i="4"/>
  <c r="I277" i="4"/>
  <c r="L276" i="4"/>
  <c r="K276" i="4"/>
  <c r="J276" i="4"/>
  <c r="I276" i="4"/>
  <c r="L275" i="4"/>
  <c r="K275" i="4"/>
  <c r="J275" i="4"/>
  <c r="I275" i="4"/>
  <c r="L274" i="4"/>
  <c r="K274" i="4"/>
  <c r="J274" i="4"/>
  <c r="I274" i="4"/>
  <c r="L273" i="4"/>
  <c r="K273" i="4"/>
  <c r="J273" i="4"/>
  <c r="I273" i="4"/>
  <c r="L272" i="4"/>
  <c r="K272" i="4"/>
  <c r="J272" i="4"/>
  <c r="I272" i="4"/>
  <c r="L271" i="4"/>
  <c r="K271" i="4"/>
  <c r="J271" i="4"/>
  <c r="I271" i="4"/>
  <c r="L270" i="4"/>
  <c r="K270" i="4"/>
  <c r="J270" i="4"/>
  <c r="I270" i="4"/>
  <c r="L269" i="4"/>
  <c r="K269" i="4"/>
  <c r="J269" i="4"/>
  <c r="I269" i="4"/>
  <c r="L268" i="4"/>
  <c r="K268" i="4"/>
  <c r="J268" i="4"/>
  <c r="I268" i="4"/>
  <c r="L267" i="4"/>
  <c r="K267" i="4"/>
  <c r="J267" i="4"/>
  <c r="I267" i="4"/>
  <c r="L266" i="4"/>
  <c r="K266" i="4"/>
  <c r="J266" i="4"/>
  <c r="I266" i="4"/>
  <c r="L265" i="4"/>
  <c r="K265" i="4"/>
  <c r="J265" i="4"/>
  <c r="I265" i="4"/>
  <c r="L264" i="4"/>
  <c r="K264" i="4"/>
  <c r="J264" i="4"/>
  <c r="I264" i="4"/>
  <c r="L263" i="4"/>
  <c r="K263" i="4"/>
  <c r="J263" i="4"/>
  <c r="I263" i="4"/>
  <c r="L262" i="4"/>
  <c r="K262" i="4"/>
  <c r="J262" i="4"/>
  <c r="I262" i="4"/>
  <c r="L261" i="4"/>
  <c r="K261" i="4"/>
  <c r="J261" i="4"/>
  <c r="I261" i="4"/>
  <c r="L260" i="4"/>
  <c r="K260" i="4"/>
  <c r="J260" i="4"/>
  <c r="I260" i="4"/>
  <c r="L259" i="4"/>
  <c r="K259" i="4"/>
  <c r="J259" i="4"/>
  <c r="I259" i="4"/>
  <c r="L258" i="4"/>
  <c r="K258" i="4"/>
  <c r="J258" i="4"/>
  <c r="I258" i="4"/>
  <c r="L257" i="4"/>
  <c r="K257" i="4"/>
  <c r="J257" i="4"/>
  <c r="I257" i="4"/>
  <c r="L256" i="4"/>
  <c r="K256" i="4"/>
  <c r="J256" i="4"/>
  <c r="I256" i="4"/>
  <c r="L255" i="4"/>
  <c r="K255" i="4"/>
  <c r="J255" i="4"/>
  <c r="I255" i="4"/>
  <c r="L254" i="4"/>
  <c r="K254" i="4"/>
  <c r="J254" i="4"/>
  <c r="I254" i="4"/>
  <c r="L253" i="4"/>
  <c r="K253" i="4"/>
  <c r="J253" i="4"/>
  <c r="I253" i="4"/>
  <c r="L252" i="4"/>
  <c r="K252" i="4"/>
  <c r="J252" i="4"/>
  <c r="I252" i="4"/>
  <c r="L251" i="4"/>
  <c r="K251" i="4"/>
  <c r="J251" i="4"/>
  <c r="I251" i="4"/>
  <c r="L250" i="4"/>
  <c r="K250" i="4"/>
  <c r="J250" i="4"/>
  <c r="I250" i="4"/>
  <c r="L249" i="4"/>
  <c r="K249" i="4"/>
  <c r="J249" i="4"/>
  <c r="I249" i="4"/>
  <c r="L248" i="4"/>
  <c r="K248" i="4"/>
  <c r="J248" i="4"/>
  <c r="I248" i="4"/>
  <c r="L247" i="4"/>
  <c r="K247" i="4"/>
  <c r="J247" i="4"/>
  <c r="I247" i="4"/>
  <c r="L246" i="4"/>
  <c r="K246" i="4"/>
  <c r="J246" i="4"/>
  <c r="I246" i="4"/>
  <c r="L245" i="4"/>
  <c r="K245" i="4"/>
  <c r="J245" i="4"/>
  <c r="I245" i="4"/>
  <c r="L244" i="4"/>
  <c r="K244" i="4"/>
  <c r="J244" i="4"/>
  <c r="I244" i="4"/>
  <c r="L243" i="4"/>
  <c r="K243" i="4"/>
  <c r="J243" i="4"/>
  <c r="I243" i="4"/>
  <c r="L242" i="4"/>
  <c r="K242" i="4"/>
  <c r="J242" i="4"/>
  <c r="I242" i="4"/>
  <c r="L241" i="4"/>
  <c r="K241" i="4"/>
  <c r="J241" i="4"/>
  <c r="I241" i="4"/>
  <c r="L240" i="4"/>
  <c r="K240" i="4"/>
  <c r="J240" i="4"/>
  <c r="I240" i="4"/>
  <c r="L239" i="4"/>
  <c r="K239" i="4"/>
  <c r="J239" i="4"/>
  <c r="I239" i="4"/>
  <c r="L238" i="4"/>
  <c r="K238" i="4"/>
  <c r="J238" i="4"/>
  <c r="I238" i="4"/>
  <c r="L237" i="4"/>
  <c r="K237" i="4"/>
  <c r="J237" i="4"/>
  <c r="I237" i="4"/>
  <c r="L236" i="4"/>
  <c r="K236" i="4"/>
  <c r="J236" i="4"/>
  <c r="I236" i="4"/>
  <c r="L235" i="4"/>
  <c r="K235" i="4"/>
  <c r="J235" i="4"/>
  <c r="I235" i="4"/>
  <c r="L234" i="4"/>
  <c r="K234" i="4"/>
  <c r="J234" i="4"/>
  <c r="I234" i="4"/>
  <c r="L233" i="4"/>
  <c r="K233" i="4"/>
  <c r="J233" i="4"/>
  <c r="I233" i="4"/>
  <c r="L232" i="4"/>
  <c r="K232" i="4"/>
  <c r="J232" i="4"/>
  <c r="I232" i="4"/>
  <c r="L231" i="4"/>
  <c r="K231" i="4"/>
  <c r="J231" i="4"/>
  <c r="I231" i="4"/>
  <c r="L230" i="4"/>
  <c r="K230" i="4"/>
  <c r="J230" i="4"/>
  <c r="I230" i="4"/>
  <c r="L229" i="4"/>
  <c r="K229" i="4"/>
  <c r="J229" i="4"/>
  <c r="I229" i="4"/>
  <c r="L228" i="4"/>
  <c r="K228" i="4"/>
  <c r="J228" i="4"/>
  <c r="I228" i="4"/>
  <c r="L227" i="4"/>
  <c r="K227" i="4"/>
  <c r="J227" i="4"/>
  <c r="I227" i="4"/>
  <c r="L226" i="4"/>
  <c r="K226" i="4"/>
  <c r="J226" i="4"/>
  <c r="I226" i="4"/>
  <c r="L225" i="4"/>
  <c r="K225" i="4"/>
  <c r="J225" i="4"/>
  <c r="I225" i="4"/>
  <c r="L224" i="4"/>
  <c r="K224" i="4"/>
  <c r="J224" i="4"/>
  <c r="I224" i="4"/>
  <c r="L223" i="4"/>
  <c r="K223" i="4"/>
  <c r="J223" i="4"/>
  <c r="I223" i="4"/>
  <c r="L222" i="4"/>
  <c r="K222" i="4"/>
  <c r="J222" i="4"/>
  <c r="I222" i="4"/>
  <c r="L221" i="4"/>
  <c r="K221" i="4"/>
  <c r="J221" i="4"/>
  <c r="I221" i="4"/>
  <c r="L220" i="4"/>
  <c r="K220" i="4"/>
  <c r="J220" i="4"/>
  <c r="I220" i="4"/>
  <c r="L219" i="4"/>
  <c r="K219" i="4"/>
  <c r="J219" i="4"/>
  <c r="I219" i="4"/>
  <c r="L218" i="4"/>
  <c r="K218" i="4"/>
  <c r="J218" i="4"/>
  <c r="I218" i="4"/>
  <c r="L217" i="4"/>
  <c r="K217" i="4"/>
  <c r="J217" i="4"/>
  <c r="I217" i="4"/>
  <c r="L216" i="4"/>
  <c r="K216" i="4"/>
  <c r="J216" i="4"/>
  <c r="I216" i="4"/>
  <c r="L215" i="4"/>
  <c r="K215" i="4"/>
  <c r="J215" i="4"/>
  <c r="I215" i="4"/>
  <c r="L214" i="4"/>
  <c r="K214" i="4"/>
  <c r="J214" i="4"/>
  <c r="I214" i="4"/>
  <c r="L213" i="4"/>
  <c r="K213" i="4"/>
  <c r="J213" i="4"/>
  <c r="I213" i="4"/>
  <c r="L212" i="4"/>
  <c r="K212" i="4"/>
  <c r="J212" i="4"/>
  <c r="I212" i="4"/>
  <c r="L211" i="4"/>
  <c r="K211" i="4"/>
  <c r="J211" i="4"/>
  <c r="I211" i="4"/>
  <c r="L210" i="4"/>
  <c r="K210" i="4"/>
  <c r="J210" i="4"/>
  <c r="I210" i="4"/>
  <c r="L209" i="4"/>
  <c r="K209" i="4"/>
  <c r="J209" i="4"/>
  <c r="I209" i="4"/>
  <c r="L208" i="4"/>
  <c r="K208" i="4"/>
  <c r="J208" i="4"/>
  <c r="I208" i="4"/>
  <c r="L207" i="4"/>
  <c r="K207" i="4"/>
  <c r="J207" i="4"/>
  <c r="I207" i="4"/>
  <c r="L206" i="4"/>
  <c r="K206" i="4"/>
  <c r="J206" i="4"/>
  <c r="I206" i="4"/>
  <c r="L205" i="4"/>
  <c r="K205" i="4"/>
  <c r="J205" i="4"/>
  <c r="I205" i="4"/>
  <c r="L204" i="4"/>
  <c r="K204" i="4"/>
  <c r="J204" i="4"/>
  <c r="I204" i="4"/>
  <c r="L203" i="4"/>
  <c r="K203" i="4"/>
  <c r="J203" i="4"/>
  <c r="I203" i="4"/>
  <c r="L202" i="4"/>
  <c r="K202" i="4"/>
  <c r="J202" i="4"/>
  <c r="I202" i="4"/>
  <c r="L201" i="4"/>
  <c r="K201" i="4"/>
  <c r="J201" i="4"/>
  <c r="I201" i="4"/>
  <c r="K200" i="4"/>
  <c r="J200" i="4"/>
  <c r="I200" i="4"/>
  <c r="K199" i="4"/>
  <c r="J199" i="4"/>
  <c r="I199" i="4"/>
  <c r="K198" i="4"/>
  <c r="J198" i="4"/>
  <c r="I198" i="4"/>
  <c r="K197" i="4"/>
  <c r="J197" i="4"/>
  <c r="I197" i="4"/>
  <c r="K196" i="4"/>
  <c r="J196" i="4"/>
  <c r="I196" i="4"/>
  <c r="K195" i="4"/>
  <c r="J195" i="4"/>
  <c r="I195" i="4"/>
  <c r="K194" i="4"/>
  <c r="J194" i="4"/>
  <c r="I194" i="4"/>
  <c r="K193" i="4"/>
  <c r="J193" i="4"/>
  <c r="I193" i="4"/>
  <c r="K192" i="4"/>
  <c r="J192" i="4"/>
  <c r="I192" i="4"/>
  <c r="K191" i="4"/>
  <c r="J191" i="4"/>
  <c r="I191" i="4"/>
  <c r="K190" i="4"/>
  <c r="J190" i="4"/>
  <c r="I190" i="4"/>
  <c r="K189" i="4"/>
  <c r="J189" i="4"/>
  <c r="I189" i="4"/>
  <c r="K188" i="4"/>
  <c r="J188" i="4"/>
  <c r="I188" i="4"/>
  <c r="K187" i="4"/>
  <c r="J187" i="4"/>
  <c r="I187" i="4"/>
  <c r="K186" i="4"/>
  <c r="J186" i="4"/>
  <c r="I186" i="4"/>
  <c r="K185" i="4"/>
  <c r="J185" i="4"/>
  <c r="I185" i="4"/>
  <c r="K184" i="4"/>
  <c r="J184" i="4"/>
  <c r="I184" i="4"/>
  <c r="K183" i="4"/>
  <c r="J183" i="4"/>
  <c r="I183" i="4"/>
  <c r="K182" i="4"/>
  <c r="J182" i="4"/>
  <c r="I182" i="4"/>
  <c r="K181" i="4"/>
  <c r="J181" i="4"/>
  <c r="I181" i="4"/>
  <c r="K180" i="4"/>
  <c r="J180" i="4"/>
  <c r="I180" i="4"/>
  <c r="K179" i="4"/>
  <c r="J179" i="4"/>
  <c r="I179" i="4"/>
  <c r="K178" i="4"/>
  <c r="J178" i="4"/>
  <c r="I178" i="4"/>
  <c r="K177" i="4"/>
  <c r="J177" i="4"/>
  <c r="I177" i="4"/>
  <c r="K176" i="4"/>
  <c r="J176" i="4"/>
  <c r="I176" i="4"/>
  <c r="K175" i="4"/>
  <c r="J175" i="4"/>
  <c r="I175" i="4"/>
  <c r="K174" i="4"/>
  <c r="J174" i="4"/>
  <c r="I174" i="4"/>
  <c r="K173" i="4"/>
  <c r="J173" i="4"/>
  <c r="I173" i="4"/>
  <c r="K172" i="4"/>
  <c r="J172" i="4"/>
  <c r="I172" i="4"/>
  <c r="K171" i="4"/>
  <c r="J171" i="4"/>
  <c r="I171" i="4"/>
  <c r="K170" i="4"/>
  <c r="J170" i="4"/>
  <c r="I170" i="4"/>
  <c r="K169" i="4"/>
  <c r="J169" i="4"/>
  <c r="I169" i="4"/>
  <c r="K168" i="4"/>
  <c r="J168" i="4"/>
  <c r="I168" i="4"/>
  <c r="K167" i="4"/>
  <c r="J167" i="4"/>
  <c r="I167" i="4"/>
  <c r="K166" i="4"/>
  <c r="J166" i="4"/>
  <c r="I166" i="4"/>
  <c r="K165" i="4"/>
  <c r="J165" i="4"/>
  <c r="I165" i="4"/>
  <c r="K164" i="4"/>
  <c r="J164" i="4"/>
  <c r="I164" i="4"/>
  <c r="K163" i="4"/>
  <c r="J163" i="4"/>
  <c r="I163" i="4"/>
  <c r="K162" i="4"/>
  <c r="J162" i="4"/>
  <c r="I162" i="4"/>
  <c r="K161" i="4"/>
  <c r="J161" i="4"/>
  <c r="I161" i="4"/>
  <c r="K160" i="4"/>
  <c r="J160" i="4"/>
  <c r="I160" i="4"/>
  <c r="K159" i="4"/>
  <c r="J159" i="4"/>
  <c r="I159" i="4"/>
  <c r="K158" i="4"/>
  <c r="J158" i="4"/>
  <c r="I158" i="4"/>
  <c r="K157" i="4"/>
  <c r="J157" i="4"/>
  <c r="I157" i="4"/>
  <c r="K156" i="4"/>
  <c r="J156" i="4"/>
  <c r="I156" i="4"/>
  <c r="K155" i="4"/>
  <c r="J155" i="4"/>
  <c r="I155" i="4"/>
  <c r="K154" i="4"/>
  <c r="J154" i="4"/>
  <c r="I154" i="4"/>
  <c r="K153" i="4"/>
  <c r="J153" i="4"/>
  <c r="I153" i="4"/>
  <c r="K152" i="4"/>
  <c r="J152" i="4"/>
  <c r="I152" i="4"/>
  <c r="K151" i="4"/>
  <c r="J151" i="4"/>
  <c r="I151" i="4"/>
  <c r="K150" i="4"/>
  <c r="J150" i="4"/>
  <c r="I150" i="4"/>
  <c r="K149" i="4"/>
  <c r="J149" i="4"/>
  <c r="I149" i="4"/>
  <c r="K148" i="4"/>
  <c r="J148" i="4"/>
  <c r="I148" i="4"/>
  <c r="K147" i="4"/>
  <c r="J147" i="4"/>
  <c r="I147" i="4"/>
  <c r="K146" i="4"/>
  <c r="J146" i="4"/>
  <c r="I146" i="4"/>
  <c r="K145" i="4"/>
  <c r="J145" i="4"/>
  <c r="I145" i="4"/>
  <c r="K144" i="4"/>
  <c r="J144" i="4"/>
  <c r="I144" i="4"/>
  <c r="K143" i="4"/>
  <c r="J143" i="4"/>
  <c r="I143" i="4"/>
  <c r="K142" i="4"/>
  <c r="J142" i="4"/>
  <c r="I142" i="4"/>
  <c r="K141" i="4"/>
  <c r="J141" i="4"/>
  <c r="I141" i="4"/>
  <c r="K140" i="4"/>
  <c r="J140" i="4"/>
  <c r="I140" i="4"/>
  <c r="K139" i="4"/>
  <c r="J139" i="4"/>
  <c r="I139" i="4"/>
  <c r="K138" i="4"/>
  <c r="J138" i="4"/>
  <c r="I138" i="4"/>
  <c r="K137" i="4"/>
  <c r="J137" i="4"/>
  <c r="I137" i="4"/>
  <c r="K136" i="4"/>
  <c r="J136" i="4"/>
  <c r="I136" i="4"/>
  <c r="K135" i="4"/>
  <c r="J135" i="4"/>
  <c r="I135" i="4"/>
  <c r="K134" i="4"/>
  <c r="J134" i="4"/>
  <c r="I134" i="4"/>
  <c r="K133" i="4"/>
  <c r="J133" i="4"/>
  <c r="I133" i="4"/>
  <c r="K132" i="4"/>
  <c r="J132" i="4"/>
  <c r="I132" i="4"/>
  <c r="K131" i="4"/>
  <c r="J131" i="4"/>
  <c r="I131" i="4"/>
  <c r="K130" i="4"/>
  <c r="J130" i="4"/>
  <c r="I130" i="4"/>
  <c r="K129" i="4"/>
  <c r="J129" i="4"/>
  <c r="I129" i="4"/>
  <c r="K128" i="4"/>
  <c r="J128" i="4"/>
  <c r="I128" i="4"/>
  <c r="K127" i="4"/>
  <c r="J127" i="4"/>
  <c r="I127" i="4"/>
  <c r="K126" i="4"/>
  <c r="J126" i="4"/>
  <c r="I126" i="4"/>
  <c r="K125" i="4"/>
  <c r="J125" i="4"/>
  <c r="I125" i="4"/>
  <c r="K124" i="4"/>
  <c r="J124" i="4"/>
  <c r="I124" i="4"/>
  <c r="K123" i="4"/>
  <c r="J123" i="4"/>
  <c r="I123" i="4"/>
  <c r="K122" i="4"/>
  <c r="J122" i="4"/>
  <c r="I122" i="4"/>
  <c r="K121" i="4"/>
  <c r="J121" i="4"/>
  <c r="I121" i="4"/>
  <c r="K120" i="4"/>
  <c r="J120" i="4"/>
  <c r="I120" i="4"/>
  <c r="K119" i="4"/>
  <c r="J119" i="4"/>
  <c r="I119" i="4"/>
  <c r="K118" i="4"/>
  <c r="J118" i="4"/>
  <c r="I118" i="4"/>
  <c r="K117" i="4"/>
  <c r="J117" i="4"/>
  <c r="I117" i="4"/>
  <c r="K116" i="4"/>
  <c r="J116" i="4"/>
  <c r="I116" i="4"/>
  <c r="K115" i="4"/>
  <c r="J115" i="4"/>
  <c r="I115" i="4"/>
  <c r="K114" i="4"/>
  <c r="J114" i="4"/>
  <c r="I114" i="4"/>
  <c r="K113" i="4"/>
  <c r="J113" i="4"/>
  <c r="I113" i="4"/>
  <c r="K112" i="4"/>
  <c r="J112" i="4"/>
  <c r="I112" i="4"/>
  <c r="K111" i="4"/>
  <c r="J111" i="4"/>
  <c r="I111" i="4"/>
  <c r="K110" i="4"/>
  <c r="J110" i="4"/>
  <c r="I110" i="4"/>
  <c r="K109" i="4"/>
  <c r="J109" i="4"/>
  <c r="I109" i="4"/>
  <c r="K108" i="4"/>
  <c r="J108" i="4"/>
  <c r="I108" i="4"/>
  <c r="K107" i="4"/>
  <c r="J107" i="4"/>
  <c r="I107" i="4"/>
  <c r="K106" i="4"/>
  <c r="J106" i="4"/>
  <c r="I106" i="4"/>
  <c r="K105" i="4"/>
  <c r="J105" i="4"/>
  <c r="I105" i="4"/>
  <c r="K104" i="4"/>
  <c r="J104" i="4"/>
  <c r="I104" i="4"/>
  <c r="K103" i="4"/>
  <c r="J103" i="4"/>
  <c r="I103" i="4"/>
  <c r="K102" i="4"/>
  <c r="J102" i="4"/>
  <c r="I102" i="4"/>
  <c r="K101" i="4"/>
  <c r="J101" i="4"/>
  <c r="I101" i="4"/>
  <c r="K100" i="4"/>
  <c r="J100" i="4"/>
  <c r="I100" i="4"/>
  <c r="K99" i="4"/>
  <c r="J99" i="4"/>
  <c r="I99" i="4"/>
  <c r="K98" i="4"/>
  <c r="J98" i="4"/>
  <c r="I98" i="4"/>
  <c r="K97" i="4"/>
  <c r="J97" i="4"/>
  <c r="I97" i="4"/>
  <c r="K96" i="4"/>
  <c r="J96" i="4"/>
  <c r="I96" i="4"/>
  <c r="K95" i="4"/>
  <c r="J95" i="4"/>
  <c r="I95" i="4"/>
  <c r="K94" i="4"/>
  <c r="J94" i="4"/>
  <c r="I94" i="4"/>
  <c r="K93" i="4"/>
  <c r="J93" i="4"/>
  <c r="I93" i="4"/>
  <c r="K92" i="4"/>
  <c r="J92" i="4"/>
  <c r="I92" i="4"/>
  <c r="K91" i="4"/>
  <c r="J91" i="4"/>
  <c r="I91" i="4"/>
  <c r="K90" i="4"/>
  <c r="J90" i="4"/>
  <c r="I90" i="4"/>
  <c r="K89" i="4"/>
  <c r="J89" i="4"/>
  <c r="I89" i="4"/>
  <c r="K88" i="4"/>
  <c r="J88" i="4"/>
  <c r="I88" i="4"/>
  <c r="K87" i="4"/>
  <c r="J87" i="4"/>
  <c r="I87" i="4"/>
  <c r="K86" i="4"/>
  <c r="J86" i="4"/>
  <c r="I86" i="4"/>
  <c r="K85" i="4"/>
  <c r="J85" i="4"/>
  <c r="I85" i="4"/>
  <c r="K84" i="4"/>
  <c r="J84" i="4"/>
  <c r="I84" i="4"/>
  <c r="K83" i="4"/>
  <c r="J83" i="4"/>
  <c r="I83" i="4"/>
  <c r="K82" i="4"/>
  <c r="J82" i="4"/>
  <c r="I82" i="4"/>
  <c r="K81" i="4"/>
  <c r="J81" i="4"/>
  <c r="I81" i="4"/>
  <c r="K80" i="4"/>
  <c r="J80" i="4"/>
  <c r="I80" i="4"/>
  <c r="K79" i="4"/>
  <c r="J79" i="4"/>
  <c r="I79" i="4"/>
  <c r="K78" i="4"/>
  <c r="J78" i="4"/>
  <c r="I78" i="4"/>
  <c r="K77" i="4"/>
  <c r="J77" i="4"/>
  <c r="I77" i="4"/>
  <c r="K76" i="4"/>
  <c r="J76" i="4"/>
  <c r="I76" i="4"/>
  <c r="K75" i="4"/>
  <c r="J75" i="4"/>
  <c r="I75" i="4"/>
  <c r="K74" i="4"/>
  <c r="J74" i="4"/>
  <c r="I74" i="4"/>
  <c r="K73" i="4"/>
  <c r="J73" i="4"/>
  <c r="I73" i="4"/>
  <c r="K72" i="4"/>
  <c r="J72" i="4"/>
  <c r="I72" i="4"/>
  <c r="K71" i="4"/>
  <c r="J71" i="4"/>
  <c r="I71" i="4"/>
  <c r="K70" i="4"/>
  <c r="J70" i="4"/>
  <c r="I70" i="4"/>
  <c r="K69" i="4"/>
  <c r="J69" i="4"/>
  <c r="I69" i="4"/>
  <c r="K68" i="4"/>
  <c r="J68" i="4"/>
  <c r="I68" i="4"/>
  <c r="K67" i="4"/>
  <c r="J67" i="4"/>
  <c r="I67" i="4"/>
  <c r="K66" i="4"/>
  <c r="J66" i="4"/>
  <c r="I66" i="4"/>
  <c r="K65" i="4"/>
  <c r="J65" i="4"/>
  <c r="I65" i="4"/>
  <c r="K64" i="4"/>
  <c r="J64" i="4"/>
  <c r="I64" i="4"/>
  <c r="K63" i="4"/>
  <c r="J63" i="4"/>
  <c r="I63" i="4"/>
  <c r="K62" i="4"/>
  <c r="J62" i="4"/>
  <c r="I62" i="4"/>
  <c r="K61" i="4"/>
  <c r="J61" i="4"/>
  <c r="I61" i="4"/>
  <c r="K60" i="4"/>
  <c r="J60" i="4"/>
  <c r="I60" i="4"/>
  <c r="K59" i="4"/>
  <c r="J59" i="4"/>
  <c r="I59" i="4"/>
  <c r="K58" i="4"/>
  <c r="J58" i="4"/>
  <c r="I58" i="4"/>
  <c r="K57" i="4"/>
  <c r="J57" i="4"/>
  <c r="I57" i="4"/>
  <c r="K56" i="4"/>
  <c r="J56" i="4"/>
  <c r="I56" i="4"/>
  <c r="K55" i="4"/>
  <c r="J55" i="4"/>
  <c r="I55" i="4"/>
  <c r="K54" i="4"/>
  <c r="J54" i="4"/>
  <c r="I54" i="4"/>
  <c r="K53" i="4"/>
  <c r="J53" i="4"/>
  <c r="I53" i="4"/>
  <c r="K52" i="4"/>
  <c r="J52" i="4"/>
  <c r="I52" i="4"/>
  <c r="K51" i="4"/>
  <c r="J51" i="4"/>
  <c r="I51" i="4"/>
  <c r="J50" i="4"/>
  <c r="I50" i="4"/>
  <c r="J49" i="4"/>
  <c r="I49" i="4"/>
  <c r="J48" i="4"/>
  <c r="I48" i="4"/>
  <c r="J47" i="4"/>
  <c r="I47" i="4"/>
  <c r="J46" i="4"/>
  <c r="I46" i="4"/>
  <c r="J45" i="4"/>
  <c r="I45" i="4"/>
  <c r="J44" i="4"/>
  <c r="I44" i="4"/>
  <c r="J43" i="4"/>
  <c r="I43" i="4"/>
  <c r="J42" i="4"/>
  <c r="I42" i="4"/>
  <c r="J41" i="4"/>
  <c r="I41" i="4"/>
  <c r="J40" i="4"/>
  <c r="I40" i="4"/>
  <c r="J39" i="4"/>
  <c r="I39" i="4"/>
  <c r="J38" i="4"/>
  <c r="I38" i="4"/>
  <c r="J37" i="4"/>
  <c r="I37" i="4"/>
  <c r="J36" i="4"/>
  <c r="I36" i="4"/>
  <c r="J35" i="4"/>
  <c r="I35" i="4"/>
  <c r="J34" i="4"/>
  <c r="I34" i="4"/>
  <c r="J33" i="4"/>
  <c r="I33" i="4"/>
  <c r="J32" i="4"/>
  <c r="I32" i="4"/>
  <c r="J31" i="4"/>
  <c r="I31" i="4"/>
  <c r="J30" i="4"/>
  <c r="I30" i="4"/>
  <c r="J29" i="4"/>
  <c r="I29" i="4"/>
  <c r="J28" i="4"/>
  <c r="I28" i="4"/>
  <c r="J27" i="4"/>
  <c r="I27" i="4"/>
  <c r="J26" i="4"/>
  <c r="I26" i="4"/>
  <c r="J25" i="4"/>
  <c r="I25" i="4"/>
  <c r="J24" i="4"/>
  <c r="I24" i="4"/>
  <c r="J23" i="4"/>
  <c r="I23" i="4"/>
  <c r="J22" i="4"/>
  <c r="I22" i="4"/>
  <c r="J21" i="4"/>
  <c r="I21" i="4"/>
  <c r="I20" i="4"/>
  <c r="I19" i="4"/>
  <c r="I18" i="4"/>
  <c r="I17" i="4"/>
  <c r="I16" i="4"/>
  <c r="I15" i="4"/>
  <c r="I14" i="4"/>
  <c r="I13" i="4"/>
  <c r="I12" i="4"/>
  <c r="I11" i="4"/>
  <c r="L1279" i="3"/>
  <c r="K1279" i="3"/>
  <c r="J1279" i="3"/>
  <c r="I1279" i="3"/>
  <c r="L1278" i="3"/>
  <c r="K1278" i="3"/>
  <c r="J1278" i="3"/>
  <c r="I1278" i="3"/>
  <c r="L1277" i="3"/>
  <c r="K1277" i="3"/>
  <c r="J1277" i="3"/>
  <c r="I1277" i="3"/>
  <c r="L1276" i="3"/>
  <c r="K1276" i="3"/>
  <c r="J1276" i="3"/>
  <c r="I1276" i="3"/>
  <c r="L1275" i="3"/>
  <c r="K1275" i="3"/>
  <c r="J1275" i="3"/>
  <c r="I1275" i="3"/>
  <c r="L1274" i="3"/>
  <c r="K1274" i="3"/>
  <c r="J1274" i="3"/>
  <c r="I1274" i="3"/>
  <c r="L1273" i="3"/>
  <c r="K1273" i="3"/>
  <c r="J1273" i="3"/>
  <c r="I1273" i="3"/>
  <c r="L1272" i="3"/>
  <c r="K1272" i="3"/>
  <c r="J1272" i="3"/>
  <c r="I1272" i="3"/>
  <c r="L1271" i="3"/>
  <c r="K1271" i="3"/>
  <c r="J1271" i="3"/>
  <c r="I1271" i="3"/>
  <c r="L1270" i="3"/>
  <c r="K1270" i="3"/>
  <c r="J1270" i="3"/>
  <c r="I1270" i="3"/>
  <c r="L1269" i="3"/>
  <c r="K1269" i="3"/>
  <c r="J1269" i="3"/>
  <c r="I1269" i="3"/>
  <c r="L1268" i="3"/>
  <c r="K1268" i="3"/>
  <c r="J1268" i="3"/>
  <c r="I1268" i="3"/>
  <c r="L1267" i="3"/>
  <c r="K1267" i="3"/>
  <c r="J1267" i="3"/>
  <c r="I1267" i="3"/>
  <c r="L1266" i="3"/>
  <c r="K1266" i="3"/>
  <c r="J1266" i="3"/>
  <c r="I1266" i="3"/>
  <c r="L1265" i="3"/>
  <c r="K1265" i="3"/>
  <c r="J1265" i="3"/>
  <c r="I1265" i="3"/>
  <c r="L1264" i="3"/>
  <c r="K1264" i="3"/>
  <c r="J1264" i="3"/>
  <c r="I1264" i="3"/>
  <c r="L1263" i="3"/>
  <c r="K1263" i="3"/>
  <c r="J1263" i="3"/>
  <c r="I1263" i="3"/>
  <c r="L1262" i="3"/>
  <c r="K1262" i="3"/>
  <c r="J1262" i="3"/>
  <c r="I1262" i="3"/>
  <c r="L1261" i="3"/>
  <c r="K1261" i="3"/>
  <c r="J1261" i="3"/>
  <c r="I1261" i="3"/>
  <c r="L1260" i="3"/>
  <c r="K1260" i="3"/>
  <c r="J1260" i="3"/>
  <c r="I1260" i="3"/>
  <c r="L1259" i="3"/>
  <c r="K1259" i="3"/>
  <c r="J1259" i="3"/>
  <c r="I1259" i="3"/>
  <c r="L1258" i="3"/>
  <c r="K1258" i="3"/>
  <c r="J1258" i="3"/>
  <c r="I1258" i="3"/>
  <c r="L1257" i="3"/>
  <c r="K1257" i="3"/>
  <c r="J1257" i="3"/>
  <c r="I1257" i="3"/>
  <c r="L1256" i="3"/>
  <c r="K1256" i="3"/>
  <c r="J1256" i="3"/>
  <c r="I1256" i="3"/>
  <c r="L1255" i="3"/>
  <c r="K1255" i="3"/>
  <c r="J1255" i="3"/>
  <c r="I1255" i="3"/>
  <c r="L1254" i="3"/>
  <c r="K1254" i="3"/>
  <c r="J1254" i="3"/>
  <c r="I1254" i="3"/>
  <c r="L1253" i="3"/>
  <c r="K1253" i="3"/>
  <c r="J1253" i="3"/>
  <c r="I1253" i="3"/>
  <c r="L1252" i="3"/>
  <c r="K1252" i="3"/>
  <c r="J1252" i="3"/>
  <c r="I1252" i="3"/>
  <c r="L1251" i="3"/>
  <c r="K1251" i="3"/>
  <c r="J1251" i="3"/>
  <c r="I1251" i="3"/>
  <c r="L1250" i="3"/>
  <c r="K1250" i="3"/>
  <c r="J1250" i="3"/>
  <c r="I1250" i="3"/>
  <c r="L1249" i="3"/>
  <c r="K1249" i="3"/>
  <c r="J1249" i="3"/>
  <c r="I1249" i="3"/>
  <c r="L1248" i="3"/>
  <c r="K1248" i="3"/>
  <c r="J1248" i="3"/>
  <c r="I1248" i="3"/>
  <c r="L1247" i="3"/>
  <c r="K1247" i="3"/>
  <c r="J1247" i="3"/>
  <c r="I1247" i="3"/>
  <c r="L1246" i="3"/>
  <c r="K1246" i="3"/>
  <c r="J1246" i="3"/>
  <c r="I1246" i="3"/>
  <c r="L1245" i="3"/>
  <c r="K1245" i="3"/>
  <c r="J1245" i="3"/>
  <c r="I1245" i="3"/>
  <c r="L1244" i="3"/>
  <c r="K1244" i="3"/>
  <c r="J1244" i="3"/>
  <c r="I1244" i="3"/>
  <c r="L1243" i="3"/>
  <c r="K1243" i="3"/>
  <c r="J1243" i="3"/>
  <c r="I1243" i="3"/>
  <c r="L1242" i="3"/>
  <c r="K1242" i="3"/>
  <c r="J1242" i="3"/>
  <c r="I1242" i="3"/>
  <c r="L1241" i="3"/>
  <c r="K1241" i="3"/>
  <c r="J1241" i="3"/>
  <c r="I1241" i="3"/>
  <c r="L1240" i="3"/>
  <c r="K1240" i="3"/>
  <c r="J1240" i="3"/>
  <c r="I1240" i="3"/>
  <c r="L1239" i="3"/>
  <c r="K1239" i="3"/>
  <c r="J1239" i="3"/>
  <c r="I1239" i="3"/>
  <c r="L1238" i="3"/>
  <c r="K1238" i="3"/>
  <c r="J1238" i="3"/>
  <c r="I1238" i="3"/>
  <c r="L1237" i="3"/>
  <c r="K1237" i="3"/>
  <c r="J1237" i="3"/>
  <c r="I1237" i="3"/>
  <c r="L1236" i="3"/>
  <c r="K1236" i="3"/>
  <c r="J1236" i="3"/>
  <c r="I1236" i="3"/>
  <c r="L1235" i="3"/>
  <c r="K1235" i="3"/>
  <c r="J1235" i="3"/>
  <c r="I1235" i="3"/>
  <c r="L1234" i="3"/>
  <c r="K1234" i="3"/>
  <c r="J1234" i="3"/>
  <c r="I1234" i="3"/>
  <c r="L1233" i="3"/>
  <c r="K1233" i="3"/>
  <c r="J1233" i="3"/>
  <c r="I1233" i="3"/>
  <c r="L1232" i="3"/>
  <c r="K1232" i="3"/>
  <c r="J1232" i="3"/>
  <c r="I1232" i="3"/>
  <c r="L1231" i="3"/>
  <c r="K1231" i="3"/>
  <c r="J1231" i="3"/>
  <c r="I1231" i="3"/>
  <c r="L1230" i="3"/>
  <c r="K1230" i="3"/>
  <c r="J1230" i="3"/>
  <c r="I1230" i="3"/>
  <c r="L1229" i="3"/>
  <c r="K1229" i="3"/>
  <c r="J1229" i="3"/>
  <c r="I1229" i="3"/>
  <c r="L1228" i="3"/>
  <c r="K1228" i="3"/>
  <c r="J1228" i="3"/>
  <c r="I1228" i="3"/>
  <c r="L1227" i="3"/>
  <c r="K1227" i="3"/>
  <c r="J1227" i="3"/>
  <c r="I1227" i="3"/>
  <c r="L1226" i="3"/>
  <c r="K1226" i="3"/>
  <c r="J1226" i="3"/>
  <c r="I1226" i="3"/>
  <c r="L1225" i="3"/>
  <c r="K1225" i="3"/>
  <c r="J1225" i="3"/>
  <c r="I1225" i="3"/>
  <c r="L1224" i="3"/>
  <c r="K1224" i="3"/>
  <c r="J1224" i="3"/>
  <c r="I1224" i="3"/>
  <c r="L1223" i="3"/>
  <c r="K1223" i="3"/>
  <c r="J1223" i="3"/>
  <c r="I1223" i="3"/>
  <c r="L1222" i="3"/>
  <c r="K1222" i="3"/>
  <c r="J1222" i="3"/>
  <c r="I1222" i="3"/>
  <c r="L1221" i="3"/>
  <c r="K1221" i="3"/>
  <c r="J1221" i="3"/>
  <c r="I1221" i="3"/>
  <c r="L1220" i="3"/>
  <c r="K1220" i="3"/>
  <c r="J1220" i="3"/>
  <c r="I1220" i="3"/>
  <c r="L1219" i="3"/>
  <c r="K1219" i="3"/>
  <c r="J1219" i="3"/>
  <c r="I1219" i="3"/>
  <c r="L1218" i="3"/>
  <c r="K1218" i="3"/>
  <c r="J1218" i="3"/>
  <c r="I1218" i="3"/>
  <c r="L1217" i="3"/>
  <c r="K1217" i="3"/>
  <c r="J1217" i="3"/>
  <c r="I1217" i="3"/>
  <c r="L1216" i="3"/>
  <c r="K1216" i="3"/>
  <c r="J1216" i="3"/>
  <c r="I1216" i="3"/>
  <c r="L1215" i="3"/>
  <c r="K1215" i="3"/>
  <c r="J1215" i="3"/>
  <c r="I1215" i="3"/>
  <c r="L1214" i="3"/>
  <c r="K1214" i="3"/>
  <c r="J1214" i="3"/>
  <c r="I1214" i="3"/>
  <c r="L1213" i="3"/>
  <c r="K1213" i="3"/>
  <c r="J1213" i="3"/>
  <c r="I1213" i="3"/>
  <c r="L1212" i="3"/>
  <c r="K1212" i="3"/>
  <c r="J1212" i="3"/>
  <c r="I1212" i="3"/>
  <c r="L1211" i="3"/>
  <c r="K1211" i="3"/>
  <c r="J1211" i="3"/>
  <c r="I1211" i="3"/>
  <c r="L1210" i="3"/>
  <c r="K1210" i="3"/>
  <c r="J1210" i="3"/>
  <c r="I1210" i="3"/>
  <c r="L1209" i="3"/>
  <c r="K1209" i="3"/>
  <c r="J1209" i="3"/>
  <c r="I1209" i="3"/>
  <c r="L1208" i="3"/>
  <c r="K1208" i="3"/>
  <c r="J1208" i="3"/>
  <c r="I1208" i="3"/>
  <c r="L1207" i="3"/>
  <c r="K1207" i="3"/>
  <c r="J1207" i="3"/>
  <c r="I1207" i="3"/>
  <c r="L1206" i="3"/>
  <c r="K1206" i="3"/>
  <c r="J1206" i="3"/>
  <c r="I1206" i="3"/>
  <c r="L1205" i="3"/>
  <c r="K1205" i="3"/>
  <c r="J1205" i="3"/>
  <c r="I1205" i="3"/>
  <c r="L1204" i="3"/>
  <c r="K1204" i="3"/>
  <c r="J1204" i="3"/>
  <c r="I1204" i="3"/>
  <c r="L1203" i="3"/>
  <c r="K1203" i="3"/>
  <c r="J1203" i="3"/>
  <c r="I1203" i="3"/>
  <c r="L1202" i="3"/>
  <c r="K1202" i="3"/>
  <c r="J1202" i="3"/>
  <c r="I1202" i="3"/>
  <c r="L1201" i="3"/>
  <c r="K1201" i="3"/>
  <c r="J1201" i="3"/>
  <c r="I1201" i="3"/>
  <c r="L1200" i="3"/>
  <c r="K1200" i="3"/>
  <c r="J1200" i="3"/>
  <c r="I1200" i="3"/>
  <c r="L1199" i="3"/>
  <c r="K1199" i="3"/>
  <c r="J1199" i="3"/>
  <c r="I1199" i="3"/>
  <c r="L1198" i="3"/>
  <c r="K1198" i="3"/>
  <c r="J1198" i="3"/>
  <c r="I1198" i="3"/>
  <c r="L1197" i="3"/>
  <c r="K1197" i="3"/>
  <c r="J1197" i="3"/>
  <c r="I1197" i="3"/>
  <c r="L1196" i="3"/>
  <c r="K1196" i="3"/>
  <c r="J1196" i="3"/>
  <c r="I1196" i="3"/>
  <c r="L1195" i="3"/>
  <c r="K1195" i="3"/>
  <c r="J1195" i="3"/>
  <c r="I1195" i="3"/>
  <c r="L1194" i="3"/>
  <c r="K1194" i="3"/>
  <c r="J1194" i="3"/>
  <c r="I1194" i="3"/>
  <c r="L1193" i="3"/>
  <c r="K1193" i="3"/>
  <c r="J1193" i="3"/>
  <c r="I1193" i="3"/>
  <c r="L1192" i="3"/>
  <c r="K1192" i="3"/>
  <c r="J1192" i="3"/>
  <c r="I1192" i="3"/>
  <c r="L1191" i="3"/>
  <c r="K1191" i="3"/>
  <c r="J1191" i="3"/>
  <c r="I1191" i="3"/>
  <c r="L1190" i="3"/>
  <c r="K1190" i="3"/>
  <c r="J1190" i="3"/>
  <c r="I1190" i="3"/>
  <c r="L1189" i="3"/>
  <c r="K1189" i="3"/>
  <c r="J1189" i="3"/>
  <c r="I1189" i="3"/>
  <c r="L1188" i="3"/>
  <c r="K1188" i="3"/>
  <c r="J1188" i="3"/>
  <c r="I1188" i="3"/>
  <c r="L1187" i="3"/>
  <c r="K1187" i="3"/>
  <c r="J1187" i="3"/>
  <c r="I1187" i="3"/>
  <c r="L1186" i="3"/>
  <c r="K1186" i="3"/>
  <c r="J1186" i="3"/>
  <c r="I1186" i="3"/>
  <c r="L1185" i="3"/>
  <c r="K1185" i="3"/>
  <c r="J1185" i="3"/>
  <c r="I1185" i="3"/>
  <c r="L1184" i="3"/>
  <c r="K1184" i="3"/>
  <c r="J1184" i="3"/>
  <c r="I1184" i="3"/>
  <c r="L1183" i="3"/>
  <c r="K1183" i="3"/>
  <c r="J1183" i="3"/>
  <c r="I1183" i="3"/>
  <c r="L1182" i="3"/>
  <c r="K1182" i="3"/>
  <c r="J1182" i="3"/>
  <c r="I1182" i="3"/>
  <c r="L1181" i="3"/>
  <c r="K1181" i="3"/>
  <c r="J1181" i="3"/>
  <c r="I1181" i="3"/>
  <c r="L1180" i="3"/>
  <c r="K1180" i="3"/>
  <c r="J1180" i="3"/>
  <c r="I1180" i="3"/>
  <c r="L1179" i="3"/>
  <c r="K1179" i="3"/>
  <c r="J1179" i="3"/>
  <c r="I1179" i="3"/>
  <c r="L1178" i="3"/>
  <c r="K1178" i="3"/>
  <c r="J1178" i="3"/>
  <c r="I1178" i="3"/>
  <c r="L1177" i="3"/>
  <c r="K1177" i="3"/>
  <c r="J1177" i="3"/>
  <c r="I1177" i="3"/>
  <c r="L1176" i="3"/>
  <c r="K1176" i="3"/>
  <c r="J1176" i="3"/>
  <c r="I1176" i="3"/>
  <c r="L1175" i="3"/>
  <c r="K1175" i="3"/>
  <c r="J1175" i="3"/>
  <c r="I1175" i="3"/>
  <c r="L1174" i="3"/>
  <c r="K1174" i="3"/>
  <c r="J1174" i="3"/>
  <c r="I1174" i="3"/>
  <c r="L1173" i="3"/>
  <c r="K1173" i="3"/>
  <c r="J1173" i="3"/>
  <c r="I1173" i="3"/>
  <c r="L1172" i="3"/>
  <c r="K1172" i="3"/>
  <c r="J1172" i="3"/>
  <c r="I1172" i="3"/>
  <c r="L1171" i="3"/>
  <c r="K1171" i="3"/>
  <c r="J1171" i="3"/>
  <c r="I1171" i="3"/>
  <c r="L1170" i="3"/>
  <c r="K1170" i="3"/>
  <c r="J1170" i="3"/>
  <c r="I1170" i="3"/>
  <c r="L1169" i="3"/>
  <c r="K1169" i="3"/>
  <c r="J1169" i="3"/>
  <c r="I1169" i="3"/>
  <c r="L1168" i="3"/>
  <c r="K1168" i="3"/>
  <c r="J1168" i="3"/>
  <c r="I1168" i="3"/>
  <c r="L1167" i="3"/>
  <c r="K1167" i="3"/>
  <c r="J1167" i="3"/>
  <c r="I1167" i="3"/>
  <c r="L1166" i="3"/>
  <c r="K1166" i="3"/>
  <c r="J1166" i="3"/>
  <c r="I1166" i="3"/>
  <c r="L1165" i="3"/>
  <c r="K1165" i="3"/>
  <c r="J1165" i="3"/>
  <c r="I1165" i="3"/>
  <c r="L1164" i="3"/>
  <c r="K1164" i="3"/>
  <c r="J1164" i="3"/>
  <c r="I1164" i="3"/>
  <c r="L1163" i="3"/>
  <c r="K1163" i="3"/>
  <c r="J1163" i="3"/>
  <c r="I1163" i="3"/>
  <c r="L1162" i="3"/>
  <c r="K1162" i="3"/>
  <c r="J1162" i="3"/>
  <c r="I1162" i="3"/>
  <c r="L1161" i="3"/>
  <c r="K1161" i="3"/>
  <c r="J1161" i="3"/>
  <c r="I1161" i="3"/>
  <c r="L1160" i="3"/>
  <c r="K1160" i="3"/>
  <c r="J1160" i="3"/>
  <c r="I1160" i="3"/>
  <c r="L1159" i="3"/>
  <c r="K1159" i="3"/>
  <c r="J1159" i="3"/>
  <c r="I1159" i="3"/>
  <c r="L1158" i="3"/>
  <c r="K1158" i="3"/>
  <c r="J1158" i="3"/>
  <c r="I1158" i="3"/>
  <c r="L1157" i="3"/>
  <c r="K1157" i="3"/>
  <c r="J1157" i="3"/>
  <c r="I1157" i="3"/>
  <c r="L1156" i="3"/>
  <c r="K1156" i="3"/>
  <c r="J1156" i="3"/>
  <c r="I1156" i="3"/>
  <c r="L1155" i="3"/>
  <c r="K1155" i="3"/>
  <c r="J1155" i="3"/>
  <c r="I1155" i="3"/>
  <c r="L1154" i="3"/>
  <c r="K1154" i="3"/>
  <c r="J1154" i="3"/>
  <c r="I1154" i="3"/>
  <c r="L1153" i="3"/>
  <c r="K1153" i="3"/>
  <c r="J1153" i="3"/>
  <c r="I1153" i="3"/>
  <c r="L1152" i="3"/>
  <c r="K1152" i="3"/>
  <c r="J1152" i="3"/>
  <c r="I1152" i="3"/>
  <c r="L1151" i="3"/>
  <c r="K1151" i="3"/>
  <c r="J1151" i="3"/>
  <c r="I1151" i="3"/>
  <c r="L1150" i="3"/>
  <c r="K1150" i="3"/>
  <c r="J1150" i="3"/>
  <c r="I1150" i="3"/>
  <c r="L1149" i="3"/>
  <c r="K1149" i="3"/>
  <c r="J1149" i="3"/>
  <c r="I1149" i="3"/>
  <c r="L1148" i="3"/>
  <c r="K1148" i="3"/>
  <c r="J1148" i="3"/>
  <c r="I1148" i="3"/>
  <c r="L1147" i="3"/>
  <c r="K1147" i="3"/>
  <c r="J1147" i="3"/>
  <c r="I1147" i="3"/>
  <c r="L1146" i="3"/>
  <c r="K1146" i="3"/>
  <c r="J1146" i="3"/>
  <c r="I1146" i="3"/>
  <c r="L1145" i="3"/>
  <c r="K1145" i="3"/>
  <c r="J1145" i="3"/>
  <c r="I1145" i="3"/>
  <c r="L1144" i="3"/>
  <c r="K1144" i="3"/>
  <c r="J1144" i="3"/>
  <c r="I1144" i="3"/>
  <c r="L1143" i="3"/>
  <c r="K1143" i="3"/>
  <c r="J1143" i="3"/>
  <c r="I1143" i="3"/>
  <c r="L1142" i="3"/>
  <c r="K1142" i="3"/>
  <c r="J1142" i="3"/>
  <c r="I1142" i="3"/>
  <c r="L1141" i="3"/>
  <c r="K1141" i="3"/>
  <c r="J1141" i="3"/>
  <c r="I1141" i="3"/>
  <c r="L1140" i="3"/>
  <c r="K1140" i="3"/>
  <c r="J1140" i="3"/>
  <c r="I1140" i="3"/>
  <c r="L1139" i="3"/>
  <c r="K1139" i="3"/>
  <c r="J1139" i="3"/>
  <c r="I1139" i="3"/>
  <c r="L1138" i="3"/>
  <c r="K1138" i="3"/>
  <c r="J1138" i="3"/>
  <c r="I1138" i="3"/>
  <c r="L1137" i="3"/>
  <c r="K1137" i="3"/>
  <c r="J1137" i="3"/>
  <c r="I1137" i="3"/>
  <c r="L1136" i="3"/>
  <c r="K1136" i="3"/>
  <c r="J1136" i="3"/>
  <c r="I1136" i="3"/>
  <c r="L1135" i="3"/>
  <c r="K1135" i="3"/>
  <c r="J1135" i="3"/>
  <c r="I1135" i="3"/>
  <c r="L1134" i="3"/>
  <c r="K1134" i="3"/>
  <c r="J1134" i="3"/>
  <c r="I1134" i="3"/>
  <c r="L1133" i="3"/>
  <c r="K1133" i="3"/>
  <c r="J1133" i="3"/>
  <c r="I1133" i="3"/>
  <c r="L1132" i="3"/>
  <c r="K1132" i="3"/>
  <c r="J1132" i="3"/>
  <c r="I1132" i="3"/>
  <c r="L1131" i="3"/>
  <c r="K1131" i="3"/>
  <c r="J1131" i="3"/>
  <c r="I1131" i="3"/>
  <c r="L1130" i="3"/>
  <c r="K1130" i="3"/>
  <c r="J1130" i="3"/>
  <c r="I1130" i="3"/>
  <c r="L1129" i="3"/>
  <c r="K1129" i="3"/>
  <c r="J1129" i="3"/>
  <c r="I1129" i="3"/>
  <c r="L1128" i="3"/>
  <c r="K1128" i="3"/>
  <c r="J1128" i="3"/>
  <c r="I1128" i="3"/>
  <c r="L1127" i="3"/>
  <c r="K1127" i="3"/>
  <c r="J1127" i="3"/>
  <c r="I1127" i="3"/>
  <c r="L1126" i="3"/>
  <c r="K1126" i="3"/>
  <c r="J1126" i="3"/>
  <c r="I1126" i="3"/>
  <c r="L1125" i="3"/>
  <c r="K1125" i="3"/>
  <c r="J1125" i="3"/>
  <c r="I1125" i="3"/>
  <c r="L1124" i="3"/>
  <c r="K1124" i="3"/>
  <c r="J1124" i="3"/>
  <c r="I1124" i="3"/>
  <c r="L1123" i="3"/>
  <c r="K1123" i="3"/>
  <c r="J1123" i="3"/>
  <c r="I1123" i="3"/>
  <c r="L1122" i="3"/>
  <c r="K1122" i="3"/>
  <c r="J1122" i="3"/>
  <c r="I1122" i="3"/>
  <c r="L1121" i="3"/>
  <c r="K1121" i="3"/>
  <c r="J1121" i="3"/>
  <c r="I1121" i="3"/>
  <c r="L1120" i="3"/>
  <c r="K1120" i="3"/>
  <c r="J1120" i="3"/>
  <c r="I1120" i="3"/>
  <c r="L1119" i="3"/>
  <c r="K1119" i="3"/>
  <c r="J1119" i="3"/>
  <c r="I1119" i="3"/>
  <c r="L1118" i="3"/>
  <c r="K1118" i="3"/>
  <c r="J1118" i="3"/>
  <c r="I1118" i="3"/>
  <c r="L1117" i="3"/>
  <c r="K1117" i="3"/>
  <c r="J1117" i="3"/>
  <c r="I1117" i="3"/>
  <c r="L1116" i="3"/>
  <c r="K1116" i="3"/>
  <c r="J1116" i="3"/>
  <c r="I1116" i="3"/>
  <c r="L1115" i="3"/>
  <c r="K1115" i="3"/>
  <c r="J1115" i="3"/>
  <c r="I1115" i="3"/>
  <c r="L1114" i="3"/>
  <c r="K1114" i="3"/>
  <c r="J1114" i="3"/>
  <c r="I1114" i="3"/>
  <c r="L1113" i="3"/>
  <c r="K1113" i="3"/>
  <c r="J1113" i="3"/>
  <c r="I1113" i="3"/>
  <c r="L1112" i="3"/>
  <c r="K1112" i="3"/>
  <c r="J1112" i="3"/>
  <c r="I1112" i="3"/>
  <c r="L1111" i="3"/>
  <c r="K1111" i="3"/>
  <c r="J1111" i="3"/>
  <c r="I1111" i="3"/>
  <c r="L1110" i="3"/>
  <c r="K1110" i="3"/>
  <c r="J1110" i="3"/>
  <c r="I1110" i="3"/>
  <c r="L1109" i="3"/>
  <c r="K1109" i="3"/>
  <c r="J1109" i="3"/>
  <c r="I1109" i="3"/>
  <c r="L1108" i="3"/>
  <c r="K1108" i="3"/>
  <c r="J1108" i="3"/>
  <c r="I1108" i="3"/>
  <c r="L1107" i="3"/>
  <c r="K1107" i="3"/>
  <c r="J1107" i="3"/>
  <c r="I1107" i="3"/>
  <c r="L1106" i="3"/>
  <c r="K1106" i="3"/>
  <c r="J1106" i="3"/>
  <c r="I1106" i="3"/>
  <c r="L1105" i="3"/>
  <c r="K1105" i="3"/>
  <c r="J1105" i="3"/>
  <c r="I1105" i="3"/>
  <c r="L1104" i="3"/>
  <c r="K1104" i="3"/>
  <c r="J1104" i="3"/>
  <c r="I1104" i="3"/>
  <c r="L1103" i="3"/>
  <c r="K1103" i="3"/>
  <c r="J1103" i="3"/>
  <c r="I1103" i="3"/>
  <c r="L1102" i="3"/>
  <c r="K1102" i="3"/>
  <c r="J1102" i="3"/>
  <c r="I1102" i="3"/>
  <c r="L1101" i="3"/>
  <c r="K1101" i="3"/>
  <c r="J1101" i="3"/>
  <c r="I1101" i="3"/>
  <c r="L1100" i="3"/>
  <c r="K1100" i="3"/>
  <c r="J1100" i="3"/>
  <c r="I1100" i="3"/>
  <c r="L1099" i="3"/>
  <c r="K1099" i="3"/>
  <c r="J1099" i="3"/>
  <c r="I1099" i="3"/>
  <c r="L1098" i="3"/>
  <c r="K1098" i="3"/>
  <c r="J1098" i="3"/>
  <c r="I1098" i="3"/>
  <c r="L1097" i="3"/>
  <c r="K1097" i="3"/>
  <c r="J1097" i="3"/>
  <c r="I1097" i="3"/>
  <c r="L1096" i="3"/>
  <c r="K1096" i="3"/>
  <c r="J1096" i="3"/>
  <c r="I1096" i="3"/>
  <c r="L1095" i="3"/>
  <c r="K1095" i="3"/>
  <c r="J1095" i="3"/>
  <c r="I1095" i="3"/>
  <c r="L1094" i="3"/>
  <c r="K1094" i="3"/>
  <c r="J1094" i="3"/>
  <c r="I1094" i="3"/>
  <c r="L1093" i="3"/>
  <c r="K1093" i="3"/>
  <c r="J1093" i="3"/>
  <c r="I1093" i="3"/>
  <c r="L1092" i="3"/>
  <c r="K1092" i="3"/>
  <c r="J1092" i="3"/>
  <c r="I1092" i="3"/>
  <c r="L1091" i="3"/>
  <c r="K1091" i="3"/>
  <c r="J1091" i="3"/>
  <c r="I1091" i="3"/>
  <c r="L1090" i="3"/>
  <c r="K1090" i="3"/>
  <c r="J1090" i="3"/>
  <c r="I1090" i="3"/>
  <c r="L1089" i="3"/>
  <c r="K1089" i="3"/>
  <c r="J1089" i="3"/>
  <c r="I1089" i="3"/>
  <c r="L1088" i="3"/>
  <c r="K1088" i="3"/>
  <c r="J1088" i="3"/>
  <c r="I1088" i="3"/>
  <c r="L1087" i="3"/>
  <c r="K1087" i="3"/>
  <c r="J1087" i="3"/>
  <c r="I1087" i="3"/>
  <c r="L1086" i="3"/>
  <c r="K1086" i="3"/>
  <c r="J1086" i="3"/>
  <c r="I1086" i="3"/>
  <c r="L1085" i="3"/>
  <c r="K1085" i="3"/>
  <c r="J1085" i="3"/>
  <c r="I1085" i="3"/>
  <c r="L1084" i="3"/>
  <c r="K1084" i="3"/>
  <c r="J1084" i="3"/>
  <c r="I1084" i="3"/>
  <c r="L1083" i="3"/>
  <c r="K1083" i="3"/>
  <c r="J1083" i="3"/>
  <c r="I1083" i="3"/>
  <c r="L1082" i="3"/>
  <c r="K1082" i="3"/>
  <c r="J1082" i="3"/>
  <c r="I1082" i="3"/>
  <c r="L1081" i="3"/>
  <c r="K1081" i="3"/>
  <c r="J1081" i="3"/>
  <c r="I1081" i="3"/>
  <c r="L1080" i="3"/>
  <c r="K1080" i="3"/>
  <c r="J1080" i="3"/>
  <c r="I1080" i="3"/>
  <c r="L1079" i="3"/>
  <c r="K1079" i="3"/>
  <c r="J1079" i="3"/>
  <c r="I1079" i="3"/>
  <c r="L1078" i="3"/>
  <c r="K1078" i="3"/>
  <c r="J1078" i="3"/>
  <c r="I1078" i="3"/>
  <c r="L1077" i="3"/>
  <c r="K1077" i="3"/>
  <c r="J1077" i="3"/>
  <c r="I1077" i="3"/>
  <c r="L1076" i="3"/>
  <c r="K1076" i="3"/>
  <c r="J1076" i="3"/>
  <c r="I1076" i="3"/>
  <c r="L1075" i="3"/>
  <c r="K1075" i="3"/>
  <c r="J1075" i="3"/>
  <c r="I1075" i="3"/>
  <c r="L1074" i="3"/>
  <c r="K1074" i="3"/>
  <c r="J1074" i="3"/>
  <c r="I1074" i="3"/>
  <c r="L1073" i="3"/>
  <c r="K1073" i="3"/>
  <c r="J1073" i="3"/>
  <c r="I1073" i="3"/>
  <c r="L1072" i="3"/>
  <c r="K1072" i="3"/>
  <c r="J1072" i="3"/>
  <c r="I1072" i="3"/>
  <c r="L1071" i="3"/>
  <c r="K1071" i="3"/>
  <c r="J1071" i="3"/>
  <c r="I1071" i="3"/>
  <c r="L1070" i="3"/>
  <c r="K1070" i="3"/>
  <c r="J1070" i="3"/>
  <c r="I1070" i="3"/>
  <c r="L1069" i="3"/>
  <c r="K1069" i="3"/>
  <c r="J1069" i="3"/>
  <c r="I1069" i="3"/>
  <c r="L1068" i="3"/>
  <c r="K1068" i="3"/>
  <c r="J1068" i="3"/>
  <c r="I1068" i="3"/>
  <c r="L1067" i="3"/>
  <c r="K1067" i="3"/>
  <c r="J1067" i="3"/>
  <c r="I1067" i="3"/>
  <c r="L1066" i="3"/>
  <c r="K1066" i="3"/>
  <c r="J1066" i="3"/>
  <c r="I1066" i="3"/>
  <c r="L1065" i="3"/>
  <c r="K1065" i="3"/>
  <c r="J1065" i="3"/>
  <c r="I1065" i="3"/>
  <c r="L1064" i="3"/>
  <c r="K1064" i="3"/>
  <c r="J1064" i="3"/>
  <c r="I1064" i="3"/>
  <c r="L1063" i="3"/>
  <c r="K1063" i="3"/>
  <c r="J1063" i="3"/>
  <c r="I1063" i="3"/>
  <c r="L1062" i="3"/>
  <c r="K1062" i="3"/>
  <c r="J1062" i="3"/>
  <c r="I1062" i="3"/>
  <c r="L1061" i="3"/>
  <c r="K1061" i="3"/>
  <c r="J1061" i="3"/>
  <c r="I1061" i="3"/>
  <c r="L1060" i="3"/>
  <c r="K1060" i="3"/>
  <c r="J1060" i="3"/>
  <c r="I1060" i="3"/>
  <c r="L1059" i="3"/>
  <c r="K1059" i="3"/>
  <c r="J1059" i="3"/>
  <c r="I1059" i="3"/>
  <c r="L1058" i="3"/>
  <c r="K1058" i="3"/>
  <c r="J1058" i="3"/>
  <c r="I1058" i="3"/>
  <c r="L1057" i="3"/>
  <c r="K1057" i="3"/>
  <c r="J1057" i="3"/>
  <c r="I1057" i="3"/>
  <c r="L1056" i="3"/>
  <c r="K1056" i="3"/>
  <c r="J1056" i="3"/>
  <c r="I1056" i="3"/>
  <c r="L1055" i="3"/>
  <c r="K1055" i="3"/>
  <c r="J1055" i="3"/>
  <c r="I1055" i="3"/>
  <c r="L1054" i="3"/>
  <c r="K1054" i="3"/>
  <c r="J1054" i="3"/>
  <c r="I1054" i="3"/>
  <c r="L1053" i="3"/>
  <c r="K1053" i="3"/>
  <c r="J1053" i="3"/>
  <c r="I1053" i="3"/>
  <c r="L1052" i="3"/>
  <c r="K1052" i="3"/>
  <c r="J1052" i="3"/>
  <c r="I1052" i="3"/>
  <c r="L1051" i="3"/>
  <c r="K1051" i="3"/>
  <c r="J1051" i="3"/>
  <c r="I1051" i="3"/>
  <c r="L1050" i="3"/>
  <c r="K1050" i="3"/>
  <c r="J1050" i="3"/>
  <c r="I1050" i="3"/>
  <c r="L1049" i="3"/>
  <c r="K1049" i="3"/>
  <c r="J1049" i="3"/>
  <c r="I1049" i="3"/>
  <c r="L1048" i="3"/>
  <c r="K1048" i="3"/>
  <c r="J1048" i="3"/>
  <c r="I1048" i="3"/>
  <c r="L1047" i="3"/>
  <c r="K1047" i="3"/>
  <c r="J1047" i="3"/>
  <c r="I1047" i="3"/>
  <c r="L1046" i="3"/>
  <c r="K1046" i="3"/>
  <c r="J1046" i="3"/>
  <c r="I1046" i="3"/>
  <c r="L1045" i="3"/>
  <c r="K1045" i="3"/>
  <c r="J1045" i="3"/>
  <c r="I1045" i="3"/>
  <c r="L1044" i="3"/>
  <c r="K1044" i="3"/>
  <c r="J1044" i="3"/>
  <c r="I1044" i="3"/>
  <c r="L1043" i="3"/>
  <c r="K1043" i="3"/>
  <c r="J1043" i="3"/>
  <c r="I1043" i="3"/>
  <c r="L1042" i="3"/>
  <c r="K1042" i="3"/>
  <c r="J1042" i="3"/>
  <c r="I1042" i="3"/>
  <c r="L1041" i="3"/>
  <c r="K1041" i="3"/>
  <c r="J1041" i="3"/>
  <c r="I1041" i="3"/>
  <c r="L1040" i="3"/>
  <c r="K1040" i="3"/>
  <c r="J1040" i="3"/>
  <c r="I1040" i="3"/>
  <c r="L1039" i="3"/>
  <c r="K1039" i="3"/>
  <c r="J1039" i="3"/>
  <c r="I1039" i="3"/>
  <c r="L1038" i="3"/>
  <c r="K1038" i="3"/>
  <c r="J1038" i="3"/>
  <c r="I1038" i="3"/>
  <c r="L1037" i="3"/>
  <c r="K1037" i="3"/>
  <c r="J1037" i="3"/>
  <c r="I1037" i="3"/>
  <c r="L1036" i="3"/>
  <c r="K1036" i="3"/>
  <c r="J1036" i="3"/>
  <c r="I1036" i="3"/>
  <c r="L1035" i="3"/>
  <c r="K1035" i="3"/>
  <c r="J1035" i="3"/>
  <c r="I1035" i="3"/>
  <c r="L1034" i="3"/>
  <c r="K1034" i="3"/>
  <c r="J1034" i="3"/>
  <c r="I1034" i="3"/>
  <c r="L1033" i="3"/>
  <c r="K1033" i="3"/>
  <c r="J1033" i="3"/>
  <c r="I1033" i="3"/>
  <c r="L1032" i="3"/>
  <c r="K1032" i="3"/>
  <c r="J1032" i="3"/>
  <c r="I1032" i="3"/>
  <c r="L1031" i="3"/>
  <c r="K1031" i="3"/>
  <c r="J1031" i="3"/>
  <c r="I1031" i="3"/>
  <c r="L1030" i="3"/>
  <c r="K1030" i="3"/>
  <c r="J1030" i="3"/>
  <c r="I1030" i="3"/>
  <c r="L1029" i="3"/>
  <c r="K1029" i="3"/>
  <c r="J1029" i="3"/>
  <c r="I1029" i="3"/>
  <c r="L1028" i="3"/>
  <c r="K1028" i="3"/>
  <c r="J1028" i="3"/>
  <c r="I1028" i="3"/>
  <c r="L1027" i="3"/>
  <c r="K1027" i="3"/>
  <c r="J1027" i="3"/>
  <c r="I1027" i="3"/>
  <c r="L1026" i="3"/>
  <c r="K1026" i="3"/>
  <c r="J1026" i="3"/>
  <c r="I1026" i="3"/>
  <c r="L1025" i="3"/>
  <c r="K1025" i="3"/>
  <c r="J1025" i="3"/>
  <c r="I1025" i="3"/>
  <c r="L1024" i="3"/>
  <c r="K1024" i="3"/>
  <c r="J1024" i="3"/>
  <c r="I1024" i="3"/>
  <c r="L1023" i="3"/>
  <c r="K1023" i="3"/>
  <c r="J1023" i="3"/>
  <c r="I1023" i="3"/>
  <c r="L1022" i="3"/>
  <c r="K1022" i="3"/>
  <c r="J1022" i="3"/>
  <c r="I1022" i="3"/>
  <c r="L1021" i="3"/>
  <c r="K1021" i="3"/>
  <c r="J1021" i="3"/>
  <c r="I1021" i="3"/>
  <c r="L1020" i="3"/>
  <c r="K1020" i="3"/>
  <c r="J1020" i="3"/>
  <c r="I1020" i="3"/>
  <c r="L1019" i="3"/>
  <c r="K1019" i="3"/>
  <c r="J1019" i="3"/>
  <c r="I1019" i="3"/>
  <c r="L1018" i="3"/>
  <c r="K1018" i="3"/>
  <c r="J1018" i="3"/>
  <c r="I1018" i="3"/>
  <c r="L1017" i="3"/>
  <c r="K1017" i="3"/>
  <c r="J1017" i="3"/>
  <c r="I1017" i="3"/>
  <c r="L1016" i="3"/>
  <c r="K1016" i="3"/>
  <c r="J1016" i="3"/>
  <c r="I1016" i="3"/>
  <c r="L1015" i="3"/>
  <c r="K1015" i="3"/>
  <c r="J1015" i="3"/>
  <c r="I1015" i="3"/>
  <c r="L1014" i="3"/>
  <c r="K1014" i="3"/>
  <c r="J1014" i="3"/>
  <c r="I1014" i="3"/>
  <c r="L1013" i="3"/>
  <c r="K1013" i="3"/>
  <c r="J1013" i="3"/>
  <c r="I1013" i="3"/>
  <c r="L1012" i="3"/>
  <c r="K1012" i="3"/>
  <c r="J1012" i="3"/>
  <c r="I1012" i="3"/>
  <c r="L1011" i="3"/>
  <c r="K1011" i="3"/>
  <c r="J1011" i="3"/>
  <c r="I1011" i="3"/>
  <c r="L1010" i="3"/>
  <c r="K1010" i="3"/>
  <c r="J1010" i="3"/>
  <c r="I1010" i="3"/>
  <c r="L1009" i="3"/>
  <c r="K1009" i="3"/>
  <c r="J1009" i="3"/>
  <c r="I1009" i="3"/>
  <c r="L1008" i="3"/>
  <c r="K1008" i="3"/>
  <c r="J1008" i="3"/>
  <c r="I1008" i="3"/>
  <c r="L1007" i="3"/>
  <c r="K1007" i="3"/>
  <c r="J1007" i="3"/>
  <c r="I1007" i="3"/>
  <c r="L1006" i="3"/>
  <c r="K1006" i="3"/>
  <c r="J1006" i="3"/>
  <c r="I1006" i="3"/>
  <c r="L1005" i="3"/>
  <c r="K1005" i="3"/>
  <c r="J1005" i="3"/>
  <c r="I1005" i="3"/>
  <c r="L1004" i="3"/>
  <c r="K1004" i="3"/>
  <c r="J1004" i="3"/>
  <c r="I1004" i="3"/>
  <c r="L1003" i="3"/>
  <c r="K1003" i="3"/>
  <c r="J1003" i="3"/>
  <c r="I1003" i="3"/>
  <c r="L1002" i="3"/>
  <c r="K1002" i="3"/>
  <c r="J1002" i="3"/>
  <c r="I1002" i="3"/>
  <c r="L1001" i="3"/>
  <c r="K1001" i="3"/>
  <c r="J1001" i="3"/>
  <c r="I1001" i="3"/>
  <c r="L1000" i="3"/>
  <c r="K1000" i="3"/>
  <c r="J1000" i="3"/>
  <c r="I1000" i="3"/>
  <c r="L999" i="3"/>
  <c r="K999" i="3"/>
  <c r="J999" i="3"/>
  <c r="I999" i="3"/>
  <c r="L998" i="3"/>
  <c r="K998" i="3"/>
  <c r="J998" i="3"/>
  <c r="I998" i="3"/>
  <c r="L997" i="3"/>
  <c r="K997" i="3"/>
  <c r="J997" i="3"/>
  <c r="I997" i="3"/>
  <c r="L996" i="3"/>
  <c r="K996" i="3"/>
  <c r="J996" i="3"/>
  <c r="I996" i="3"/>
  <c r="L995" i="3"/>
  <c r="K995" i="3"/>
  <c r="J995" i="3"/>
  <c r="I995" i="3"/>
  <c r="L994" i="3"/>
  <c r="K994" i="3"/>
  <c r="J994" i="3"/>
  <c r="I994" i="3"/>
  <c r="L993" i="3"/>
  <c r="K993" i="3"/>
  <c r="J993" i="3"/>
  <c r="I993" i="3"/>
  <c r="L992" i="3"/>
  <c r="K992" i="3"/>
  <c r="J992" i="3"/>
  <c r="I992" i="3"/>
  <c r="L991" i="3"/>
  <c r="K991" i="3"/>
  <c r="J991" i="3"/>
  <c r="I991" i="3"/>
  <c r="L990" i="3"/>
  <c r="K990" i="3"/>
  <c r="J990" i="3"/>
  <c r="I990" i="3"/>
  <c r="L989" i="3"/>
  <c r="K989" i="3"/>
  <c r="J989" i="3"/>
  <c r="I989" i="3"/>
  <c r="L988" i="3"/>
  <c r="K988" i="3"/>
  <c r="J988" i="3"/>
  <c r="I988" i="3"/>
  <c r="L987" i="3"/>
  <c r="K987" i="3"/>
  <c r="J987" i="3"/>
  <c r="I987" i="3"/>
  <c r="L986" i="3"/>
  <c r="K986" i="3"/>
  <c r="J986" i="3"/>
  <c r="I986" i="3"/>
  <c r="L985" i="3"/>
  <c r="K985" i="3"/>
  <c r="J985" i="3"/>
  <c r="I985" i="3"/>
  <c r="L984" i="3"/>
  <c r="K984" i="3"/>
  <c r="J984" i="3"/>
  <c r="I984" i="3"/>
  <c r="L983" i="3"/>
  <c r="K983" i="3"/>
  <c r="J983" i="3"/>
  <c r="I983" i="3"/>
  <c r="L982" i="3"/>
  <c r="K982" i="3"/>
  <c r="J982" i="3"/>
  <c r="I982" i="3"/>
  <c r="L981" i="3"/>
  <c r="K981" i="3"/>
  <c r="J981" i="3"/>
  <c r="I981" i="3"/>
  <c r="L980" i="3"/>
  <c r="K980" i="3"/>
  <c r="J980" i="3"/>
  <c r="I980" i="3"/>
  <c r="L979" i="3"/>
  <c r="K979" i="3"/>
  <c r="J979" i="3"/>
  <c r="I979" i="3"/>
  <c r="L978" i="3"/>
  <c r="K978" i="3"/>
  <c r="J978" i="3"/>
  <c r="I978" i="3"/>
  <c r="L977" i="3"/>
  <c r="K977" i="3"/>
  <c r="J977" i="3"/>
  <c r="I977" i="3"/>
  <c r="L976" i="3"/>
  <c r="K976" i="3"/>
  <c r="J976" i="3"/>
  <c r="I976" i="3"/>
  <c r="L975" i="3"/>
  <c r="K975" i="3"/>
  <c r="J975" i="3"/>
  <c r="I975" i="3"/>
  <c r="L974" i="3"/>
  <c r="K974" i="3"/>
  <c r="J974" i="3"/>
  <c r="I974" i="3"/>
  <c r="L973" i="3"/>
  <c r="K973" i="3"/>
  <c r="J973" i="3"/>
  <c r="I973" i="3"/>
  <c r="L972" i="3"/>
  <c r="K972" i="3"/>
  <c r="J972" i="3"/>
  <c r="I972" i="3"/>
  <c r="L971" i="3"/>
  <c r="K971" i="3"/>
  <c r="J971" i="3"/>
  <c r="I971" i="3"/>
  <c r="L970" i="3"/>
  <c r="K970" i="3"/>
  <c r="J970" i="3"/>
  <c r="I970" i="3"/>
  <c r="L969" i="3"/>
  <c r="K969" i="3"/>
  <c r="J969" i="3"/>
  <c r="I969" i="3"/>
  <c r="L968" i="3"/>
  <c r="K968" i="3"/>
  <c r="J968" i="3"/>
  <c r="I968" i="3"/>
  <c r="L967" i="3"/>
  <c r="K967" i="3"/>
  <c r="J967" i="3"/>
  <c r="I967" i="3"/>
  <c r="L966" i="3"/>
  <c r="K966" i="3"/>
  <c r="J966" i="3"/>
  <c r="I966" i="3"/>
  <c r="L965" i="3"/>
  <c r="K965" i="3"/>
  <c r="J965" i="3"/>
  <c r="I965" i="3"/>
  <c r="L964" i="3"/>
  <c r="K964" i="3"/>
  <c r="J964" i="3"/>
  <c r="I964" i="3"/>
  <c r="L963" i="3"/>
  <c r="K963" i="3"/>
  <c r="J963" i="3"/>
  <c r="I963" i="3"/>
  <c r="L962" i="3"/>
  <c r="K962" i="3"/>
  <c r="J962" i="3"/>
  <c r="I962" i="3"/>
  <c r="L961" i="3"/>
  <c r="K961" i="3"/>
  <c r="J961" i="3"/>
  <c r="I961" i="3"/>
  <c r="L960" i="3"/>
  <c r="K960" i="3"/>
  <c r="J960" i="3"/>
  <c r="I960" i="3"/>
  <c r="L959" i="3"/>
  <c r="K959" i="3"/>
  <c r="J959" i="3"/>
  <c r="I959" i="3"/>
  <c r="L958" i="3"/>
  <c r="K958" i="3"/>
  <c r="J958" i="3"/>
  <c r="I958" i="3"/>
  <c r="L957" i="3"/>
  <c r="K957" i="3"/>
  <c r="J957" i="3"/>
  <c r="I957" i="3"/>
  <c r="L956" i="3"/>
  <c r="K956" i="3"/>
  <c r="J956" i="3"/>
  <c r="I956" i="3"/>
  <c r="L955" i="3"/>
  <c r="K955" i="3"/>
  <c r="J955" i="3"/>
  <c r="I955" i="3"/>
  <c r="L954" i="3"/>
  <c r="K954" i="3"/>
  <c r="J954" i="3"/>
  <c r="I954" i="3"/>
  <c r="L953" i="3"/>
  <c r="K953" i="3"/>
  <c r="J953" i="3"/>
  <c r="I953" i="3"/>
  <c r="L952" i="3"/>
  <c r="K952" i="3"/>
  <c r="J952" i="3"/>
  <c r="I952" i="3"/>
  <c r="L951" i="3"/>
  <c r="K951" i="3"/>
  <c r="J951" i="3"/>
  <c r="I951" i="3"/>
  <c r="L950" i="3"/>
  <c r="K950" i="3"/>
  <c r="J950" i="3"/>
  <c r="I950" i="3"/>
  <c r="L949" i="3"/>
  <c r="K949" i="3"/>
  <c r="J949" i="3"/>
  <c r="I949" i="3"/>
  <c r="L948" i="3"/>
  <c r="K948" i="3"/>
  <c r="J948" i="3"/>
  <c r="I948" i="3"/>
  <c r="L947" i="3"/>
  <c r="K947" i="3"/>
  <c r="J947" i="3"/>
  <c r="I947" i="3"/>
  <c r="L946" i="3"/>
  <c r="K946" i="3"/>
  <c r="J946" i="3"/>
  <c r="I946" i="3"/>
  <c r="L945" i="3"/>
  <c r="K945" i="3"/>
  <c r="J945" i="3"/>
  <c r="I945" i="3"/>
  <c r="L944" i="3"/>
  <c r="K944" i="3"/>
  <c r="J944" i="3"/>
  <c r="I944" i="3"/>
  <c r="L943" i="3"/>
  <c r="K943" i="3"/>
  <c r="J943" i="3"/>
  <c r="I943" i="3"/>
  <c r="L942" i="3"/>
  <c r="K942" i="3"/>
  <c r="J942" i="3"/>
  <c r="I942" i="3"/>
  <c r="L941" i="3"/>
  <c r="K941" i="3"/>
  <c r="J941" i="3"/>
  <c r="I941" i="3"/>
  <c r="L940" i="3"/>
  <c r="K940" i="3"/>
  <c r="J940" i="3"/>
  <c r="I940" i="3"/>
  <c r="L939" i="3"/>
  <c r="K939" i="3"/>
  <c r="J939" i="3"/>
  <c r="I939" i="3"/>
  <c r="L938" i="3"/>
  <c r="K938" i="3"/>
  <c r="J938" i="3"/>
  <c r="I938" i="3"/>
  <c r="L937" i="3"/>
  <c r="K937" i="3"/>
  <c r="J937" i="3"/>
  <c r="I937" i="3"/>
  <c r="L936" i="3"/>
  <c r="K936" i="3"/>
  <c r="J936" i="3"/>
  <c r="I936" i="3"/>
  <c r="L935" i="3"/>
  <c r="K935" i="3"/>
  <c r="J935" i="3"/>
  <c r="I935" i="3"/>
  <c r="L934" i="3"/>
  <c r="K934" i="3"/>
  <c r="J934" i="3"/>
  <c r="I934" i="3"/>
  <c r="L933" i="3"/>
  <c r="K933" i="3"/>
  <c r="J933" i="3"/>
  <c r="I933" i="3"/>
  <c r="L932" i="3"/>
  <c r="K932" i="3"/>
  <c r="J932" i="3"/>
  <c r="I932" i="3"/>
  <c r="L931" i="3"/>
  <c r="K931" i="3"/>
  <c r="J931" i="3"/>
  <c r="I931" i="3"/>
  <c r="L930" i="3"/>
  <c r="K930" i="3"/>
  <c r="J930" i="3"/>
  <c r="I930" i="3"/>
  <c r="L929" i="3"/>
  <c r="K929" i="3"/>
  <c r="J929" i="3"/>
  <c r="I929" i="3"/>
  <c r="L928" i="3"/>
  <c r="K928" i="3"/>
  <c r="J928" i="3"/>
  <c r="I928" i="3"/>
  <c r="L927" i="3"/>
  <c r="K927" i="3"/>
  <c r="J927" i="3"/>
  <c r="I927" i="3"/>
  <c r="L926" i="3"/>
  <c r="K926" i="3"/>
  <c r="J926" i="3"/>
  <c r="I926" i="3"/>
  <c r="L925" i="3"/>
  <c r="K925" i="3"/>
  <c r="J925" i="3"/>
  <c r="I925" i="3"/>
  <c r="L924" i="3"/>
  <c r="K924" i="3"/>
  <c r="J924" i="3"/>
  <c r="I924" i="3"/>
  <c r="L923" i="3"/>
  <c r="K923" i="3"/>
  <c r="J923" i="3"/>
  <c r="I923" i="3"/>
  <c r="L922" i="3"/>
  <c r="K922" i="3"/>
  <c r="J922" i="3"/>
  <c r="I922" i="3"/>
  <c r="L921" i="3"/>
  <c r="K921" i="3"/>
  <c r="J921" i="3"/>
  <c r="I921" i="3"/>
  <c r="L920" i="3"/>
  <c r="K920" i="3"/>
  <c r="J920" i="3"/>
  <c r="I920" i="3"/>
  <c r="L919" i="3"/>
  <c r="K919" i="3"/>
  <c r="J919" i="3"/>
  <c r="I919" i="3"/>
  <c r="L918" i="3"/>
  <c r="K918" i="3"/>
  <c r="J918" i="3"/>
  <c r="I918" i="3"/>
  <c r="L917" i="3"/>
  <c r="K917" i="3"/>
  <c r="J917" i="3"/>
  <c r="I917" i="3"/>
  <c r="L916" i="3"/>
  <c r="K916" i="3"/>
  <c r="J916" i="3"/>
  <c r="I916" i="3"/>
  <c r="L915" i="3"/>
  <c r="K915" i="3"/>
  <c r="J915" i="3"/>
  <c r="I915" i="3"/>
  <c r="L914" i="3"/>
  <c r="K914" i="3"/>
  <c r="J914" i="3"/>
  <c r="I914" i="3"/>
  <c r="L913" i="3"/>
  <c r="K913" i="3"/>
  <c r="J913" i="3"/>
  <c r="I913" i="3"/>
  <c r="L912" i="3"/>
  <c r="K912" i="3"/>
  <c r="J912" i="3"/>
  <c r="I912" i="3"/>
  <c r="L911" i="3"/>
  <c r="K911" i="3"/>
  <c r="J911" i="3"/>
  <c r="I911" i="3"/>
  <c r="L910" i="3"/>
  <c r="K910" i="3"/>
  <c r="J910" i="3"/>
  <c r="I910" i="3"/>
  <c r="L909" i="3"/>
  <c r="K909" i="3"/>
  <c r="J909" i="3"/>
  <c r="I909" i="3"/>
  <c r="L908" i="3"/>
  <c r="K908" i="3"/>
  <c r="J908" i="3"/>
  <c r="I908" i="3"/>
  <c r="L907" i="3"/>
  <c r="K907" i="3"/>
  <c r="J907" i="3"/>
  <c r="I907" i="3"/>
  <c r="L906" i="3"/>
  <c r="K906" i="3"/>
  <c r="J906" i="3"/>
  <c r="I906" i="3"/>
  <c r="L905" i="3"/>
  <c r="K905" i="3"/>
  <c r="J905" i="3"/>
  <c r="I905" i="3"/>
  <c r="L904" i="3"/>
  <c r="K904" i="3"/>
  <c r="J904" i="3"/>
  <c r="I904" i="3"/>
  <c r="L903" i="3"/>
  <c r="K903" i="3"/>
  <c r="J903" i="3"/>
  <c r="I903" i="3"/>
  <c r="L902" i="3"/>
  <c r="K902" i="3"/>
  <c r="J902" i="3"/>
  <c r="I902" i="3"/>
  <c r="L901" i="3"/>
  <c r="K901" i="3"/>
  <c r="J901" i="3"/>
  <c r="I901" i="3"/>
  <c r="L900" i="3"/>
  <c r="K900" i="3"/>
  <c r="J900" i="3"/>
  <c r="I900" i="3"/>
  <c r="L899" i="3"/>
  <c r="K899" i="3"/>
  <c r="J899" i="3"/>
  <c r="I899" i="3"/>
  <c r="L898" i="3"/>
  <c r="K898" i="3"/>
  <c r="J898" i="3"/>
  <c r="I898" i="3"/>
  <c r="L897" i="3"/>
  <c r="K897" i="3"/>
  <c r="J897" i="3"/>
  <c r="I897" i="3"/>
  <c r="L896" i="3"/>
  <c r="K896" i="3"/>
  <c r="J896" i="3"/>
  <c r="I896" i="3"/>
  <c r="L895" i="3"/>
  <c r="K895" i="3"/>
  <c r="J895" i="3"/>
  <c r="I895" i="3"/>
  <c r="L894" i="3"/>
  <c r="K894" i="3"/>
  <c r="J894" i="3"/>
  <c r="I894" i="3"/>
  <c r="L893" i="3"/>
  <c r="K893" i="3"/>
  <c r="J893" i="3"/>
  <c r="I893" i="3"/>
  <c r="L892" i="3"/>
  <c r="K892" i="3"/>
  <c r="J892" i="3"/>
  <c r="I892" i="3"/>
  <c r="L891" i="3"/>
  <c r="K891" i="3"/>
  <c r="J891" i="3"/>
  <c r="I891" i="3"/>
  <c r="L890" i="3"/>
  <c r="K890" i="3"/>
  <c r="J890" i="3"/>
  <c r="I890" i="3"/>
  <c r="L889" i="3"/>
  <c r="K889" i="3"/>
  <c r="J889" i="3"/>
  <c r="I889" i="3"/>
  <c r="L888" i="3"/>
  <c r="K888" i="3"/>
  <c r="J888" i="3"/>
  <c r="I888" i="3"/>
  <c r="L887" i="3"/>
  <c r="K887" i="3"/>
  <c r="J887" i="3"/>
  <c r="I887" i="3"/>
  <c r="L886" i="3"/>
  <c r="K886" i="3"/>
  <c r="J886" i="3"/>
  <c r="I886" i="3"/>
  <c r="L885" i="3"/>
  <c r="K885" i="3"/>
  <c r="J885" i="3"/>
  <c r="I885" i="3"/>
  <c r="L884" i="3"/>
  <c r="K884" i="3"/>
  <c r="J884" i="3"/>
  <c r="I884" i="3"/>
  <c r="L883" i="3"/>
  <c r="K883" i="3"/>
  <c r="J883" i="3"/>
  <c r="I883" i="3"/>
  <c r="L882" i="3"/>
  <c r="K882" i="3"/>
  <c r="J882" i="3"/>
  <c r="I882" i="3"/>
  <c r="L881" i="3"/>
  <c r="K881" i="3"/>
  <c r="J881" i="3"/>
  <c r="I881" i="3"/>
  <c r="L880" i="3"/>
  <c r="K880" i="3"/>
  <c r="J880" i="3"/>
  <c r="I880" i="3"/>
  <c r="L879" i="3"/>
  <c r="K879" i="3"/>
  <c r="J879" i="3"/>
  <c r="I879" i="3"/>
  <c r="L878" i="3"/>
  <c r="K878" i="3"/>
  <c r="J878" i="3"/>
  <c r="I878" i="3"/>
  <c r="L877" i="3"/>
  <c r="K877" i="3"/>
  <c r="J877" i="3"/>
  <c r="I877" i="3"/>
  <c r="L876" i="3"/>
  <c r="K876" i="3"/>
  <c r="J876" i="3"/>
  <c r="I876" i="3"/>
  <c r="L875" i="3"/>
  <c r="K875" i="3"/>
  <c r="J875" i="3"/>
  <c r="I875" i="3"/>
  <c r="L874" i="3"/>
  <c r="K874" i="3"/>
  <c r="J874" i="3"/>
  <c r="I874" i="3"/>
  <c r="L873" i="3"/>
  <c r="K873" i="3"/>
  <c r="J873" i="3"/>
  <c r="I873" i="3"/>
  <c r="L872" i="3"/>
  <c r="K872" i="3"/>
  <c r="J872" i="3"/>
  <c r="I872" i="3"/>
  <c r="L871" i="3"/>
  <c r="K871" i="3"/>
  <c r="J871" i="3"/>
  <c r="I871" i="3"/>
  <c r="L870" i="3"/>
  <c r="K870" i="3"/>
  <c r="J870" i="3"/>
  <c r="I870" i="3"/>
  <c r="L869" i="3"/>
  <c r="K869" i="3"/>
  <c r="J869" i="3"/>
  <c r="I869" i="3"/>
  <c r="L868" i="3"/>
  <c r="K868" i="3"/>
  <c r="J868" i="3"/>
  <c r="I868" i="3"/>
  <c r="L867" i="3"/>
  <c r="K867" i="3"/>
  <c r="J867" i="3"/>
  <c r="I867" i="3"/>
  <c r="L866" i="3"/>
  <c r="K866" i="3"/>
  <c r="J866" i="3"/>
  <c r="I866" i="3"/>
  <c r="L865" i="3"/>
  <c r="K865" i="3"/>
  <c r="J865" i="3"/>
  <c r="I865" i="3"/>
  <c r="L864" i="3"/>
  <c r="K864" i="3"/>
  <c r="J864" i="3"/>
  <c r="I864" i="3"/>
  <c r="L863" i="3"/>
  <c r="K863" i="3"/>
  <c r="J863" i="3"/>
  <c r="I863" i="3"/>
  <c r="L862" i="3"/>
  <c r="K862" i="3"/>
  <c r="J862" i="3"/>
  <c r="I862" i="3"/>
  <c r="L861" i="3"/>
  <c r="K861" i="3"/>
  <c r="J861" i="3"/>
  <c r="I861" i="3"/>
  <c r="L860" i="3"/>
  <c r="K860" i="3"/>
  <c r="J860" i="3"/>
  <c r="I860" i="3"/>
  <c r="L859" i="3"/>
  <c r="K859" i="3"/>
  <c r="J859" i="3"/>
  <c r="I859" i="3"/>
  <c r="L858" i="3"/>
  <c r="K858" i="3"/>
  <c r="J858" i="3"/>
  <c r="I858" i="3"/>
  <c r="L857" i="3"/>
  <c r="K857" i="3"/>
  <c r="J857" i="3"/>
  <c r="I857" i="3"/>
  <c r="L856" i="3"/>
  <c r="K856" i="3"/>
  <c r="J856" i="3"/>
  <c r="I856" i="3"/>
  <c r="L855" i="3"/>
  <c r="K855" i="3"/>
  <c r="J855" i="3"/>
  <c r="I855" i="3"/>
  <c r="L854" i="3"/>
  <c r="K854" i="3"/>
  <c r="J854" i="3"/>
  <c r="I854" i="3"/>
  <c r="L853" i="3"/>
  <c r="K853" i="3"/>
  <c r="J853" i="3"/>
  <c r="I853" i="3"/>
  <c r="L852" i="3"/>
  <c r="K852" i="3"/>
  <c r="J852" i="3"/>
  <c r="I852" i="3"/>
  <c r="L851" i="3"/>
  <c r="K851" i="3"/>
  <c r="J851" i="3"/>
  <c r="I851" i="3"/>
  <c r="L850" i="3"/>
  <c r="K850" i="3"/>
  <c r="J850" i="3"/>
  <c r="I850" i="3"/>
  <c r="L849" i="3"/>
  <c r="K849" i="3"/>
  <c r="J849" i="3"/>
  <c r="I849" i="3"/>
  <c r="L848" i="3"/>
  <c r="K848" i="3"/>
  <c r="J848" i="3"/>
  <c r="I848" i="3"/>
  <c r="L847" i="3"/>
  <c r="K847" i="3"/>
  <c r="J847" i="3"/>
  <c r="I847" i="3"/>
  <c r="L846" i="3"/>
  <c r="K846" i="3"/>
  <c r="J846" i="3"/>
  <c r="I846" i="3"/>
  <c r="L845" i="3"/>
  <c r="K845" i="3"/>
  <c r="J845" i="3"/>
  <c r="I845" i="3"/>
  <c r="L844" i="3"/>
  <c r="K844" i="3"/>
  <c r="J844" i="3"/>
  <c r="I844" i="3"/>
  <c r="L843" i="3"/>
  <c r="K843" i="3"/>
  <c r="J843" i="3"/>
  <c r="I843" i="3"/>
  <c r="L842" i="3"/>
  <c r="K842" i="3"/>
  <c r="J842" i="3"/>
  <c r="I842" i="3"/>
  <c r="L841" i="3"/>
  <c r="K841" i="3"/>
  <c r="J841" i="3"/>
  <c r="I841" i="3"/>
  <c r="L840" i="3"/>
  <c r="K840" i="3"/>
  <c r="J840" i="3"/>
  <c r="I840" i="3"/>
  <c r="L839" i="3"/>
  <c r="K839" i="3"/>
  <c r="J839" i="3"/>
  <c r="I839" i="3"/>
  <c r="L838" i="3"/>
  <c r="K838" i="3"/>
  <c r="J838" i="3"/>
  <c r="I838" i="3"/>
  <c r="L837" i="3"/>
  <c r="K837" i="3"/>
  <c r="J837" i="3"/>
  <c r="I837" i="3"/>
  <c r="L836" i="3"/>
  <c r="K836" i="3"/>
  <c r="J836" i="3"/>
  <c r="I836" i="3"/>
  <c r="L835" i="3"/>
  <c r="K835" i="3"/>
  <c r="J835" i="3"/>
  <c r="I835" i="3"/>
  <c r="L834" i="3"/>
  <c r="K834" i="3"/>
  <c r="J834" i="3"/>
  <c r="I834" i="3"/>
  <c r="L833" i="3"/>
  <c r="K833" i="3"/>
  <c r="J833" i="3"/>
  <c r="I833" i="3"/>
  <c r="L832" i="3"/>
  <c r="K832" i="3"/>
  <c r="J832" i="3"/>
  <c r="I832" i="3"/>
  <c r="L831" i="3"/>
  <c r="K831" i="3"/>
  <c r="J831" i="3"/>
  <c r="I831" i="3"/>
  <c r="L830" i="3"/>
  <c r="K830" i="3"/>
  <c r="J830" i="3"/>
  <c r="I830" i="3"/>
  <c r="L829" i="3"/>
  <c r="K829" i="3"/>
  <c r="J829" i="3"/>
  <c r="I829" i="3"/>
  <c r="L828" i="3"/>
  <c r="K828" i="3"/>
  <c r="J828" i="3"/>
  <c r="I828" i="3"/>
  <c r="L827" i="3"/>
  <c r="K827" i="3"/>
  <c r="J827" i="3"/>
  <c r="I827" i="3"/>
  <c r="L826" i="3"/>
  <c r="K826" i="3"/>
  <c r="J826" i="3"/>
  <c r="I826" i="3"/>
  <c r="L825" i="3"/>
  <c r="K825" i="3"/>
  <c r="J825" i="3"/>
  <c r="I825" i="3"/>
  <c r="L824" i="3"/>
  <c r="K824" i="3"/>
  <c r="J824" i="3"/>
  <c r="I824" i="3"/>
  <c r="L823" i="3"/>
  <c r="K823" i="3"/>
  <c r="J823" i="3"/>
  <c r="I823" i="3"/>
  <c r="L822" i="3"/>
  <c r="K822" i="3"/>
  <c r="J822" i="3"/>
  <c r="I822" i="3"/>
  <c r="L821" i="3"/>
  <c r="K821" i="3"/>
  <c r="J821" i="3"/>
  <c r="I821" i="3"/>
  <c r="L820" i="3"/>
  <c r="K820" i="3"/>
  <c r="J820" i="3"/>
  <c r="I820" i="3"/>
  <c r="L819" i="3"/>
  <c r="K819" i="3"/>
  <c r="J819" i="3"/>
  <c r="I819" i="3"/>
  <c r="L818" i="3"/>
  <c r="K818" i="3"/>
  <c r="J818" i="3"/>
  <c r="I818" i="3"/>
  <c r="L817" i="3"/>
  <c r="K817" i="3"/>
  <c r="J817" i="3"/>
  <c r="I817" i="3"/>
  <c r="L816" i="3"/>
  <c r="K816" i="3"/>
  <c r="J816" i="3"/>
  <c r="I816" i="3"/>
  <c r="L815" i="3"/>
  <c r="K815" i="3"/>
  <c r="J815" i="3"/>
  <c r="I815" i="3"/>
  <c r="L814" i="3"/>
  <c r="K814" i="3"/>
  <c r="J814" i="3"/>
  <c r="I814" i="3"/>
  <c r="L813" i="3"/>
  <c r="K813" i="3"/>
  <c r="J813" i="3"/>
  <c r="I813" i="3"/>
  <c r="L812" i="3"/>
  <c r="K812" i="3"/>
  <c r="J812" i="3"/>
  <c r="I812" i="3"/>
  <c r="L811" i="3"/>
  <c r="K811" i="3"/>
  <c r="J811" i="3"/>
  <c r="I811" i="3"/>
  <c r="L810" i="3"/>
  <c r="K810" i="3"/>
  <c r="J810" i="3"/>
  <c r="I810" i="3"/>
  <c r="L809" i="3"/>
  <c r="K809" i="3"/>
  <c r="J809" i="3"/>
  <c r="I809" i="3"/>
  <c r="L808" i="3"/>
  <c r="K808" i="3"/>
  <c r="J808" i="3"/>
  <c r="I808" i="3"/>
  <c r="L807" i="3"/>
  <c r="K807" i="3"/>
  <c r="J807" i="3"/>
  <c r="I807" i="3"/>
  <c r="L806" i="3"/>
  <c r="K806" i="3"/>
  <c r="J806" i="3"/>
  <c r="I806" i="3"/>
  <c r="L805" i="3"/>
  <c r="K805" i="3"/>
  <c r="J805" i="3"/>
  <c r="I805" i="3"/>
  <c r="L804" i="3"/>
  <c r="K804" i="3"/>
  <c r="J804" i="3"/>
  <c r="I804" i="3"/>
  <c r="L803" i="3"/>
  <c r="K803" i="3"/>
  <c r="J803" i="3"/>
  <c r="I803" i="3"/>
  <c r="L802" i="3"/>
  <c r="K802" i="3"/>
  <c r="J802" i="3"/>
  <c r="I802" i="3"/>
  <c r="L801" i="3"/>
  <c r="K801" i="3"/>
  <c r="J801" i="3"/>
  <c r="I801" i="3"/>
  <c r="L800" i="3"/>
  <c r="K800" i="3"/>
  <c r="J800" i="3"/>
  <c r="I800" i="3"/>
  <c r="L799" i="3"/>
  <c r="K799" i="3"/>
  <c r="J799" i="3"/>
  <c r="I799" i="3"/>
  <c r="L798" i="3"/>
  <c r="K798" i="3"/>
  <c r="J798" i="3"/>
  <c r="I798" i="3"/>
  <c r="L797" i="3"/>
  <c r="K797" i="3"/>
  <c r="J797" i="3"/>
  <c r="I797" i="3"/>
  <c r="L796" i="3"/>
  <c r="K796" i="3"/>
  <c r="J796" i="3"/>
  <c r="I796" i="3"/>
  <c r="L795" i="3"/>
  <c r="K795" i="3"/>
  <c r="J795" i="3"/>
  <c r="I795" i="3"/>
  <c r="L794" i="3"/>
  <c r="K794" i="3"/>
  <c r="J794" i="3"/>
  <c r="I794" i="3"/>
  <c r="L793" i="3"/>
  <c r="K793" i="3"/>
  <c r="J793" i="3"/>
  <c r="I793" i="3"/>
  <c r="L792" i="3"/>
  <c r="K792" i="3"/>
  <c r="J792" i="3"/>
  <c r="I792" i="3"/>
  <c r="L791" i="3"/>
  <c r="K791" i="3"/>
  <c r="J791" i="3"/>
  <c r="I791" i="3"/>
  <c r="L790" i="3"/>
  <c r="K790" i="3"/>
  <c r="J790" i="3"/>
  <c r="I790" i="3"/>
  <c r="L789" i="3"/>
  <c r="K789" i="3"/>
  <c r="J789" i="3"/>
  <c r="I789" i="3"/>
  <c r="L788" i="3"/>
  <c r="K788" i="3"/>
  <c r="J788" i="3"/>
  <c r="I788" i="3"/>
  <c r="L787" i="3"/>
  <c r="K787" i="3"/>
  <c r="J787" i="3"/>
  <c r="I787" i="3"/>
  <c r="L786" i="3"/>
  <c r="K786" i="3"/>
  <c r="J786" i="3"/>
  <c r="I786" i="3"/>
  <c r="L785" i="3"/>
  <c r="K785" i="3"/>
  <c r="J785" i="3"/>
  <c r="I785" i="3"/>
  <c r="L784" i="3"/>
  <c r="K784" i="3"/>
  <c r="J784" i="3"/>
  <c r="I784" i="3"/>
  <c r="L783" i="3"/>
  <c r="K783" i="3"/>
  <c r="J783" i="3"/>
  <c r="I783" i="3"/>
  <c r="L782" i="3"/>
  <c r="K782" i="3"/>
  <c r="J782" i="3"/>
  <c r="I782" i="3"/>
  <c r="L781" i="3"/>
  <c r="K781" i="3"/>
  <c r="J781" i="3"/>
  <c r="I781" i="3"/>
  <c r="L780" i="3"/>
  <c r="K780" i="3"/>
  <c r="J780" i="3"/>
  <c r="I780" i="3"/>
  <c r="L779" i="3"/>
  <c r="K779" i="3"/>
  <c r="J779" i="3"/>
  <c r="I779" i="3"/>
  <c r="L778" i="3"/>
  <c r="K778" i="3"/>
  <c r="J778" i="3"/>
  <c r="I778" i="3"/>
  <c r="L777" i="3"/>
  <c r="K777" i="3"/>
  <c r="J777" i="3"/>
  <c r="I777" i="3"/>
  <c r="L776" i="3"/>
  <c r="K776" i="3"/>
  <c r="J776" i="3"/>
  <c r="I776" i="3"/>
  <c r="L775" i="3"/>
  <c r="K775" i="3"/>
  <c r="J775" i="3"/>
  <c r="I775" i="3"/>
  <c r="L774" i="3"/>
  <c r="K774" i="3"/>
  <c r="J774" i="3"/>
  <c r="I774" i="3"/>
  <c r="L773" i="3"/>
  <c r="K773" i="3"/>
  <c r="J773" i="3"/>
  <c r="I773" i="3"/>
  <c r="L772" i="3"/>
  <c r="K772" i="3"/>
  <c r="J772" i="3"/>
  <c r="I772" i="3"/>
  <c r="L771" i="3"/>
  <c r="K771" i="3"/>
  <c r="J771" i="3"/>
  <c r="I771" i="3"/>
  <c r="L770" i="3"/>
  <c r="K770" i="3"/>
  <c r="J770" i="3"/>
  <c r="I770" i="3"/>
  <c r="L769" i="3"/>
  <c r="K769" i="3"/>
  <c r="J769" i="3"/>
  <c r="I769" i="3"/>
  <c r="L768" i="3"/>
  <c r="K768" i="3"/>
  <c r="J768" i="3"/>
  <c r="I768" i="3"/>
  <c r="L767" i="3"/>
  <c r="K767" i="3"/>
  <c r="J767" i="3"/>
  <c r="I767" i="3"/>
  <c r="L766" i="3"/>
  <c r="K766" i="3"/>
  <c r="J766" i="3"/>
  <c r="I766" i="3"/>
  <c r="L765" i="3"/>
  <c r="K765" i="3"/>
  <c r="J765" i="3"/>
  <c r="I765" i="3"/>
  <c r="L764" i="3"/>
  <c r="K764" i="3"/>
  <c r="J764" i="3"/>
  <c r="I764" i="3"/>
  <c r="L763" i="3"/>
  <c r="K763" i="3"/>
  <c r="J763" i="3"/>
  <c r="I763" i="3"/>
  <c r="L762" i="3"/>
  <c r="K762" i="3"/>
  <c r="J762" i="3"/>
  <c r="I762" i="3"/>
  <c r="L761" i="3"/>
  <c r="K761" i="3"/>
  <c r="J761" i="3"/>
  <c r="I761" i="3"/>
  <c r="L760" i="3"/>
  <c r="K760" i="3"/>
  <c r="J760" i="3"/>
  <c r="I760" i="3"/>
  <c r="L759" i="3"/>
  <c r="K759" i="3"/>
  <c r="J759" i="3"/>
  <c r="I759" i="3"/>
  <c r="L758" i="3"/>
  <c r="K758" i="3"/>
  <c r="J758" i="3"/>
  <c r="I758" i="3"/>
  <c r="L757" i="3"/>
  <c r="K757" i="3"/>
  <c r="J757" i="3"/>
  <c r="I757" i="3"/>
  <c r="L756" i="3"/>
  <c r="K756" i="3"/>
  <c r="J756" i="3"/>
  <c r="I756" i="3"/>
  <c r="L755" i="3"/>
  <c r="K755" i="3"/>
  <c r="J755" i="3"/>
  <c r="I755" i="3"/>
  <c r="L754" i="3"/>
  <c r="K754" i="3"/>
  <c r="J754" i="3"/>
  <c r="I754" i="3"/>
  <c r="L753" i="3"/>
  <c r="K753" i="3"/>
  <c r="J753" i="3"/>
  <c r="I753" i="3"/>
  <c r="L752" i="3"/>
  <c r="K752" i="3"/>
  <c r="J752" i="3"/>
  <c r="I752" i="3"/>
  <c r="L751" i="3"/>
  <c r="K751" i="3"/>
  <c r="J751" i="3"/>
  <c r="I751" i="3"/>
  <c r="L750" i="3"/>
  <c r="K750" i="3"/>
  <c r="J750" i="3"/>
  <c r="I750" i="3"/>
  <c r="L749" i="3"/>
  <c r="K749" i="3"/>
  <c r="J749" i="3"/>
  <c r="I749" i="3"/>
  <c r="L748" i="3"/>
  <c r="K748" i="3"/>
  <c r="J748" i="3"/>
  <c r="I748" i="3"/>
  <c r="L747" i="3"/>
  <c r="K747" i="3"/>
  <c r="J747" i="3"/>
  <c r="I747" i="3"/>
  <c r="L746" i="3"/>
  <c r="K746" i="3"/>
  <c r="J746" i="3"/>
  <c r="I746" i="3"/>
  <c r="L745" i="3"/>
  <c r="K745" i="3"/>
  <c r="J745" i="3"/>
  <c r="I745" i="3"/>
  <c r="L744" i="3"/>
  <c r="K744" i="3"/>
  <c r="J744" i="3"/>
  <c r="I744" i="3"/>
  <c r="L743" i="3"/>
  <c r="K743" i="3"/>
  <c r="J743" i="3"/>
  <c r="I743" i="3"/>
  <c r="L742" i="3"/>
  <c r="K742" i="3"/>
  <c r="J742" i="3"/>
  <c r="I742" i="3"/>
  <c r="L741" i="3"/>
  <c r="K741" i="3"/>
  <c r="J741" i="3"/>
  <c r="I741" i="3"/>
  <c r="L740" i="3"/>
  <c r="K740" i="3"/>
  <c r="J740" i="3"/>
  <c r="I740" i="3"/>
  <c r="L739" i="3"/>
  <c r="K739" i="3"/>
  <c r="J739" i="3"/>
  <c r="I739" i="3"/>
  <c r="L738" i="3"/>
  <c r="K738" i="3"/>
  <c r="J738" i="3"/>
  <c r="I738" i="3"/>
  <c r="L737" i="3"/>
  <c r="K737" i="3"/>
  <c r="J737" i="3"/>
  <c r="I737" i="3"/>
  <c r="L736" i="3"/>
  <c r="K736" i="3"/>
  <c r="J736" i="3"/>
  <c r="I736" i="3"/>
  <c r="L735" i="3"/>
  <c r="K735" i="3"/>
  <c r="J735" i="3"/>
  <c r="I735" i="3"/>
  <c r="L734" i="3"/>
  <c r="K734" i="3"/>
  <c r="J734" i="3"/>
  <c r="I734" i="3"/>
  <c r="L733" i="3"/>
  <c r="K733" i="3"/>
  <c r="J733" i="3"/>
  <c r="I733" i="3"/>
  <c r="L732" i="3"/>
  <c r="K732" i="3"/>
  <c r="J732" i="3"/>
  <c r="I732" i="3"/>
  <c r="L731" i="3"/>
  <c r="K731" i="3"/>
  <c r="J731" i="3"/>
  <c r="I731" i="3"/>
  <c r="L730" i="3"/>
  <c r="K730" i="3"/>
  <c r="J730" i="3"/>
  <c r="I730" i="3"/>
  <c r="L729" i="3"/>
  <c r="K729" i="3"/>
  <c r="J729" i="3"/>
  <c r="I729" i="3"/>
  <c r="L728" i="3"/>
  <c r="K728" i="3"/>
  <c r="J728" i="3"/>
  <c r="I728" i="3"/>
  <c r="L727" i="3"/>
  <c r="K727" i="3"/>
  <c r="J727" i="3"/>
  <c r="I727" i="3"/>
  <c r="L726" i="3"/>
  <c r="K726" i="3"/>
  <c r="J726" i="3"/>
  <c r="I726" i="3"/>
  <c r="L725" i="3"/>
  <c r="K725" i="3"/>
  <c r="J725" i="3"/>
  <c r="I725" i="3"/>
  <c r="L724" i="3"/>
  <c r="K724" i="3"/>
  <c r="J724" i="3"/>
  <c r="I724" i="3"/>
  <c r="L723" i="3"/>
  <c r="K723" i="3"/>
  <c r="J723" i="3"/>
  <c r="I723" i="3"/>
  <c r="L722" i="3"/>
  <c r="K722" i="3"/>
  <c r="J722" i="3"/>
  <c r="I722" i="3"/>
  <c r="L721" i="3"/>
  <c r="K721" i="3"/>
  <c r="J721" i="3"/>
  <c r="I721" i="3"/>
  <c r="L720" i="3"/>
  <c r="K720" i="3"/>
  <c r="J720" i="3"/>
  <c r="I720" i="3"/>
  <c r="L719" i="3"/>
  <c r="K719" i="3"/>
  <c r="J719" i="3"/>
  <c r="I719" i="3"/>
  <c r="L718" i="3"/>
  <c r="K718" i="3"/>
  <c r="J718" i="3"/>
  <c r="I718" i="3"/>
  <c r="L717" i="3"/>
  <c r="K717" i="3"/>
  <c r="J717" i="3"/>
  <c r="I717" i="3"/>
  <c r="L716" i="3"/>
  <c r="K716" i="3"/>
  <c r="J716" i="3"/>
  <c r="I716" i="3"/>
  <c r="L715" i="3"/>
  <c r="K715" i="3"/>
  <c r="J715" i="3"/>
  <c r="I715" i="3"/>
  <c r="L714" i="3"/>
  <c r="K714" i="3"/>
  <c r="J714" i="3"/>
  <c r="I714" i="3"/>
  <c r="L713" i="3"/>
  <c r="K713" i="3"/>
  <c r="J713" i="3"/>
  <c r="I713" i="3"/>
  <c r="L712" i="3"/>
  <c r="K712" i="3"/>
  <c r="J712" i="3"/>
  <c r="I712" i="3"/>
  <c r="L711" i="3"/>
  <c r="K711" i="3"/>
  <c r="J711" i="3"/>
  <c r="I711" i="3"/>
  <c r="L710" i="3"/>
  <c r="K710" i="3"/>
  <c r="J710" i="3"/>
  <c r="I710" i="3"/>
  <c r="L709" i="3"/>
  <c r="K709" i="3"/>
  <c r="J709" i="3"/>
  <c r="I709" i="3"/>
  <c r="L708" i="3"/>
  <c r="K708" i="3"/>
  <c r="J708" i="3"/>
  <c r="I708" i="3"/>
  <c r="L707" i="3"/>
  <c r="K707" i="3"/>
  <c r="J707" i="3"/>
  <c r="I707" i="3"/>
  <c r="L706" i="3"/>
  <c r="K706" i="3"/>
  <c r="J706" i="3"/>
  <c r="I706" i="3"/>
  <c r="L705" i="3"/>
  <c r="K705" i="3"/>
  <c r="J705" i="3"/>
  <c r="I705" i="3"/>
  <c r="L704" i="3"/>
  <c r="K704" i="3"/>
  <c r="J704" i="3"/>
  <c r="I704" i="3"/>
  <c r="L703" i="3"/>
  <c r="K703" i="3"/>
  <c r="J703" i="3"/>
  <c r="I703" i="3"/>
  <c r="L702" i="3"/>
  <c r="K702" i="3"/>
  <c r="J702" i="3"/>
  <c r="I702" i="3"/>
  <c r="L701" i="3"/>
  <c r="K701" i="3"/>
  <c r="J701" i="3"/>
  <c r="I701" i="3"/>
  <c r="L700" i="3"/>
  <c r="K700" i="3"/>
  <c r="J700" i="3"/>
  <c r="I700" i="3"/>
  <c r="L699" i="3"/>
  <c r="K699" i="3"/>
  <c r="J699" i="3"/>
  <c r="I699" i="3"/>
  <c r="L698" i="3"/>
  <c r="K698" i="3"/>
  <c r="J698" i="3"/>
  <c r="I698" i="3"/>
  <c r="L697" i="3"/>
  <c r="K697" i="3"/>
  <c r="J697" i="3"/>
  <c r="I697" i="3"/>
  <c r="L696" i="3"/>
  <c r="K696" i="3"/>
  <c r="J696" i="3"/>
  <c r="I696" i="3"/>
  <c r="L695" i="3"/>
  <c r="K695" i="3"/>
  <c r="J695" i="3"/>
  <c r="I695" i="3"/>
  <c r="L694" i="3"/>
  <c r="K694" i="3"/>
  <c r="J694" i="3"/>
  <c r="I694" i="3"/>
  <c r="L693" i="3"/>
  <c r="K693" i="3"/>
  <c r="J693" i="3"/>
  <c r="I693" i="3"/>
  <c r="L692" i="3"/>
  <c r="K692" i="3"/>
  <c r="J692" i="3"/>
  <c r="I692" i="3"/>
  <c r="L691" i="3"/>
  <c r="K691" i="3"/>
  <c r="J691" i="3"/>
  <c r="I691" i="3"/>
  <c r="L690" i="3"/>
  <c r="K690" i="3"/>
  <c r="J690" i="3"/>
  <c r="I690" i="3"/>
  <c r="L689" i="3"/>
  <c r="K689" i="3"/>
  <c r="J689" i="3"/>
  <c r="I689" i="3"/>
  <c r="L688" i="3"/>
  <c r="K688" i="3"/>
  <c r="J688" i="3"/>
  <c r="I688" i="3"/>
  <c r="L687" i="3"/>
  <c r="K687" i="3"/>
  <c r="J687" i="3"/>
  <c r="I687" i="3"/>
  <c r="L686" i="3"/>
  <c r="K686" i="3"/>
  <c r="J686" i="3"/>
  <c r="I686" i="3"/>
  <c r="L685" i="3"/>
  <c r="K685" i="3"/>
  <c r="J685" i="3"/>
  <c r="I685" i="3"/>
  <c r="L684" i="3"/>
  <c r="K684" i="3"/>
  <c r="J684" i="3"/>
  <c r="I684" i="3"/>
  <c r="L683" i="3"/>
  <c r="K683" i="3"/>
  <c r="J683" i="3"/>
  <c r="I683" i="3"/>
  <c r="L682" i="3"/>
  <c r="K682" i="3"/>
  <c r="J682" i="3"/>
  <c r="I682" i="3"/>
  <c r="L681" i="3"/>
  <c r="K681" i="3"/>
  <c r="J681" i="3"/>
  <c r="I681" i="3"/>
  <c r="L680" i="3"/>
  <c r="K680" i="3"/>
  <c r="J680" i="3"/>
  <c r="I680" i="3"/>
  <c r="L679" i="3"/>
  <c r="K679" i="3"/>
  <c r="J679" i="3"/>
  <c r="I679" i="3"/>
  <c r="L678" i="3"/>
  <c r="K678" i="3"/>
  <c r="J678" i="3"/>
  <c r="I678" i="3"/>
  <c r="L677" i="3"/>
  <c r="K677" i="3"/>
  <c r="J677" i="3"/>
  <c r="I677" i="3"/>
  <c r="L676" i="3"/>
  <c r="K676" i="3"/>
  <c r="J676" i="3"/>
  <c r="I676" i="3"/>
  <c r="L675" i="3"/>
  <c r="K675" i="3"/>
  <c r="J675" i="3"/>
  <c r="I675" i="3"/>
  <c r="L674" i="3"/>
  <c r="K674" i="3"/>
  <c r="J674" i="3"/>
  <c r="I674" i="3"/>
  <c r="L673" i="3"/>
  <c r="K673" i="3"/>
  <c r="J673" i="3"/>
  <c r="I673" i="3"/>
  <c r="L672" i="3"/>
  <c r="K672" i="3"/>
  <c r="J672" i="3"/>
  <c r="I672" i="3"/>
  <c r="L671" i="3"/>
  <c r="K671" i="3"/>
  <c r="J671" i="3"/>
  <c r="I671" i="3"/>
  <c r="L670" i="3"/>
  <c r="K670" i="3"/>
  <c r="J670" i="3"/>
  <c r="I670" i="3"/>
  <c r="L669" i="3"/>
  <c r="K669" i="3"/>
  <c r="J669" i="3"/>
  <c r="I669" i="3"/>
  <c r="L668" i="3"/>
  <c r="K668" i="3"/>
  <c r="J668" i="3"/>
  <c r="I668" i="3"/>
  <c r="L667" i="3"/>
  <c r="K667" i="3"/>
  <c r="J667" i="3"/>
  <c r="I667" i="3"/>
  <c r="L666" i="3"/>
  <c r="K666" i="3"/>
  <c r="J666" i="3"/>
  <c r="I666" i="3"/>
  <c r="L665" i="3"/>
  <c r="K665" i="3"/>
  <c r="J665" i="3"/>
  <c r="I665" i="3"/>
  <c r="L664" i="3"/>
  <c r="K664" i="3"/>
  <c r="J664" i="3"/>
  <c r="I664" i="3"/>
  <c r="L663" i="3"/>
  <c r="K663" i="3"/>
  <c r="J663" i="3"/>
  <c r="I663" i="3"/>
  <c r="L662" i="3"/>
  <c r="K662" i="3"/>
  <c r="J662" i="3"/>
  <c r="I662" i="3"/>
  <c r="L661" i="3"/>
  <c r="K661" i="3"/>
  <c r="J661" i="3"/>
  <c r="I661" i="3"/>
  <c r="L660" i="3"/>
  <c r="K660" i="3"/>
  <c r="J660" i="3"/>
  <c r="I660" i="3"/>
  <c r="L659" i="3"/>
  <c r="K659" i="3"/>
  <c r="J659" i="3"/>
  <c r="I659" i="3"/>
  <c r="L658" i="3"/>
  <c r="K658" i="3"/>
  <c r="J658" i="3"/>
  <c r="I658" i="3"/>
  <c r="L657" i="3"/>
  <c r="K657" i="3"/>
  <c r="J657" i="3"/>
  <c r="I657" i="3"/>
  <c r="L656" i="3"/>
  <c r="K656" i="3"/>
  <c r="J656" i="3"/>
  <c r="I656" i="3"/>
  <c r="L655" i="3"/>
  <c r="K655" i="3"/>
  <c r="J655" i="3"/>
  <c r="I655" i="3"/>
  <c r="L654" i="3"/>
  <c r="K654" i="3"/>
  <c r="J654" i="3"/>
  <c r="I654" i="3"/>
  <c r="L653" i="3"/>
  <c r="K653" i="3"/>
  <c r="J653" i="3"/>
  <c r="I653" i="3"/>
  <c r="L652" i="3"/>
  <c r="K652" i="3"/>
  <c r="J652" i="3"/>
  <c r="I652" i="3"/>
  <c r="L651" i="3"/>
  <c r="K651" i="3"/>
  <c r="J651" i="3"/>
  <c r="I651" i="3"/>
  <c r="L650" i="3"/>
  <c r="K650" i="3"/>
  <c r="J650" i="3"/>
  <c r="I650" i="3"/>
  <c r="L649" i="3"/>
  <c r="K649" i="3"/>
  <c r="J649" i="3"/>
  <c r="I649" i="3"/>
  <c r="L648" i="3"/>
  <c r="K648" i="3"/>
  <c r="J648" i="3"/>
  <c r="I648" i="3"/>
  <c r="L647" i="3"/>
  <c r="K647" i="3"/>
  <c r="J647" i="3"/>
  <c r="I647" i="3"/>
  <c r="L646" i="3"/>
  <c r="K646" i="3"/>
  <c r="J646" i="3"/>
  <c r="I646" i="3"/>
  <c r="L645" i="3"/>
  <c r="K645" i="3"/>
  <c r="J645" i="3"/>
  <c r="I645" i="3"/>
  <c r="L644" i="3"/>
  <c r="K644" i="3"/>
  <c r="J644" i="3"/>
  <c r="I644" i="3"/>
  <c r="L643" i="3"/>
  <c r="K643" i="3"/>
  <c r="J643" i="3"/>
  <c r="I643" i="3"/>
  <c r="L642" i="3"/>
  <c r="K642" i="3"/>
  <c r="J642" i="3"/>
  <c r="I642" i="3"/>
  <c r="L641" i="3"/>
  <c r="K641" i="3"/>
  <c r="J641" i="3"/>
  <c r="I641" i="3"/>
  <c r="L640" i="3"/>
  <c r="K640" i="3"/>
  <c r="J640" i="3"/>
  <c r="I640" i="3"/>
  <c r="L639" i="3"/>
  <c r="K639" i="3"/>
  <c r="J639" i="3"/>
  <c r="I639" i="3"/>
  <c r="L638" i="3"/>
  <c r="K638" i="3"/>
  <c r="J638" i="3"/>
  <c r="I638" i="3"/>
  <c r="L637" i="3"/>
  <c r="K637" i="3"/>
  <c r="J637" i="3"/>
  <c r="I637" i="3"/>
  <c r="L636" i="3"/>
  <c r="K636" i="3"/>
  <c r="J636" i="3"/>
  <c r="I636" i="3"/>
  <c r="L635" i="3"/>
  <c r="K635" i="3"/>
  <c r="J635" i="3"/>
  <c r="I635" i="3"/>
  <c r="L634" i="3"/>
  <c r="K634" i="3"/>
  <c r="J634" i="3"/>
  <c r="I634" i="3"/>
  <c r="L633" i="3"/>
  <c r="K633" i="3"/>
  <c r="J633" i="3"/>
  <c r="I633" i="3"/>
  <c r="L632" i="3"/>
  <c r="K632" i="3"/>
  <c r="J632" i="3"/>
  <c r="I632" i="3"/>
  <c r="L631" i="3"/>
  <c r="K631" i="3"/>
  <c r="J631" i="3"/>
  <c r="I631" i="3"/>
  <c r="L630" i="3"/>
  <c r="K630" i="3"/>
  <c r="J630" i="3"/>
  <c r="I630" i="3"/>
  <c r="L629" i="3"/>
  <c r="K629" i="3"/>
  <c r="J629" i="3"/>
  <c r="I629" i="3"/>
  <c r="L628" i="3"/>
  <c r="K628" i="3"/>
  <c r="J628" i="3"/>
  <c r="I628" i="3"/>
  <c r="L627" i="3"/>
  <c r="K627" i="3"/>
  <c r="J627" i="3"/>
  <c r="I627" i="3"/>
  <c r="L626" i="3"/>
  <c r="K626" i="3"/>
  <c r="J626" i="3"/>
  <c r="I626" i="3"/>
  <c r="L625" i="3"/>
  <c r="K625" i="3"/>
  <c r="J625" i="3"/>
  <c r="I625" i="3"/>
  <c r="L624" i="3"/>
  <c r="K624" i="3"/>
  <c r="J624" i="3"/>
  <c r="I624" i="3"/>
  <c r="L623" i="3"/>
  <c r="K623" i="3"/>
  <c r="J623" i="3"/>
  <c r="I623" i="3"/>
  <c r="L622" i="3"/>
  <c r="K622" i="3"/>
  <c r="J622" i="3"/>
  <c r="I622" i="3"/>
  <c r="L621" i="3"/>
  <c r="K621" i="3"/>
  <c r="J621" i="3"/>
  <c r="I621" i="3"/>
  <c r="L620" i="3"/>
  <c r="K620" i="3"/>
  <c r="J620" i="3"/>
  <c r="I620" i="3"/>
  <c r="L619" i="3"/>
  <c r="K619" i="3"/>
  <c r="J619" i="3"/>
  <c r="I619" i="3"/>
  <c r="L618" i="3"/>
  <c r="K618" i="3"/>
  <c r="J618" i="3"/>
  <c r="I618" i="3"/>
  <c r="L617" i="3"/>
  <c r="K617" i="3"/>
  <c r="J617" i="3"/>
  <c r="I617" i="3"/>
  <c r="L616" i="3"/>
  <c r="K616" i="3"/>
  <c r="J616" i="3"/>
  <c r="I616" i="3"/>
  <c r="L615" i="3"/>
  <c r="K615" i="3"/>
  <c r="J615" i="3"/>
  <c r="I615" i="3"/>
  <c r="L614" i="3"/>
  <c r="K614" i="3"/>
  <c r="J614" i="3"/>
  <c r="I614" i="3"/>
  <c r="L613" i="3"/>
  <c r="K613" i="3"/>
  <c r="J613" i="3"/>
  <c r="I613" i="3"/>
  <c r="L612" i="3"/>
  <c r="K612" i="3"/>
  <c r="J612" i="3"/>
  <c r="I612" i="3"/>
  <c r="L611" i="3"/>
  <c r="K611" i="3"/>
  <c r="J611" i="3"/>
  <c r="I611" i="3"/>
  <c r="L610" i="3"/>
  <c r="K610" i="3"/>
  <c r="J610" i="3"/>
  <c r="I610" i="3"/>
  <c r="L609" i="3"/>
  <c r="K609" i="3"/>
  <c r="J609" i="3"/>
  <c r="I609" i="3"/>
  <c r="L608" i="3"/>
  <c r="K608" i="3"/>
  <c r="J608" i="3"/>
  <c r="I608" i="3"/>
  <c r="L607" i="3"/>
  <c r="K607" i="3"/>
  <c r="J607" i="3"/>
  <c r="I607" i="3"/>
  <c r="L606" i="3"/>
  <c r="K606" i="3"/>
  <c r="J606" i="3"/>
  <c r="I606" i="3"/>
  <c r="L605" i="3"/>
  <c r="K605" i="3"/>
  <c r="J605" i="3"/>
  <c r="I605" i="3"/>
  <c r="L604" i="3"/>
  <c r="K604" i="3"/>
  <c r="J604" i="3"/>
  <c r="I604" i="3"/>
  <c r="L603" i="3"/>
  <c r="K603" i="3"/>
  <c r="J603" i="3"/>
  <c r="I603" i="3"/>
  <c r="L602" i="3"/>
  <c r="K602" i="3"/>
  <c r="J602" i="3"/>
  <c r="I602" i="3"/>
  <c r="L601" i="3"/>
  <c r="K601" i="3"/>
  <c r="J601" i="3"/>
  <c r="I601" i="3"/>
  <c r="L600" i="3"/>
  <c r="K600" i="3"/>
  <c r="J600" i="3"/>
  <c r="I600" i="3"/>
  <c r="L599" i="3"/>
  <c r="K599" i="3"/>
  <c r="J599" i="3"/>
  <c r="I599" i="3"/>
  <c r="L598" i="3"/>
  <c r="K598" i="3"/>
  <c r="J598" i="3"/>
  <c r="I598" i="3"/>
  <c r="L597" i="3"/>
  <c r="K597" i="3"/>
  <c r="J597" i="3"/>
  <c r="I597" i="3"/>
  <c r="L596" i="3"/>
  <c r="K596" i="3"/>
  <c r="J596" i="3"/>
  <c r="I596" i="3"/>
  <c r="L595" i="3"/>
  <c r="K595" i="3"/>
  <c r="J595" i="3"/>
  <c r="I595" i="3"/>
  <c r="L594" i="3"/>
  <c r="K594" i="3"/>
  <c r="J594" i="3"/>
  <c r="I594" i="3"/>
  <c r="L593" i="3"/>
  <c r="K593" i="3"/>
  <c r="J593" i="3"/>
  <c r="I593" i="3"/>
  <c r="L592" i="3"/>
  <c r="K592" i="3"/>
  <c r="J592" i="3"/>
  <c r="I592" i="3"/>
  <c r="L591" i="3"/>
  <c r="K591" i="3"/>
  <c r="J591" i="3"/>
  <c r="I591" i="3"/>
  <c r="L590" i="3"/>
  <c r="K590" i="3"/>
  <c r="J590" i="3"/>
  <c r="I590" i="3"/>
  <c r="L589" i="3"/>
  <c r="K589" i="3"/>
  <c r="J589" i="3"/>
  <c r="I589" i="3"/>
  <c r="L588" i="3"/>
  <c r="K588" i="3"/>
  <c r="J588" i="3"/>
  <c r="I588" i="3"/>
  <c r="L587" i="3"/>
  <c r="K587" i="3"/>
  <c r="J587" i="3"/>
  <c r="I587" i="3"/>
  <c r="L586" i="3"/>
  <c r="K586" i="3"/>
  <c r="J586" i="3"/>
  <c r="I586" i="3"/>
  <c r="L585" i="3"/>
  <c r="K585" i="3"/>
  <c r="J585" i="3"/>
  <c r="I585" i="3"/>
  <c r="L584" i="3"/>
  <c r="K584" i="3"/>
  <c r="J584" i="3"/>
  <c r="I584" i="3"/>
  <c r="L583" i="3"/>
  <c r="K583" i="3"/>
  <c r="J583" i="3"/>
  <c r="I583" i="3"/>
  <c r="L582" i="3"/>
  <c r="K582" i="3"/>
  <c r="J582" i="3"/>
  <c r="I582" i="3"/>
  <c r="L581" i="3"/>
  <c r="K581" i="3"/>
  <c r="J581" i="3"/>
  <c r="I581" i="3"/>
  <c r="L580" i="3"/>
  <c r="K580" i="3"/>
  <c r="J580" i="3"/>
  <c r="I580" i="3"/>
  <c r="L579" i="3"/>
  <c r="K579" i="3"/>
  <c r="J579" i="3"/>
  <c r="I579" i="3"/>
  <c r="L578" i="3"/>
  <c r="K578" i="3"/>
  <c r="J578" i="3"/>
  <c r="I578" i="3"/>
  <c r="L577" i="3"/>
  <c r="K577" i="3"/>
  <c r="J577" i="3"/>
  <c r="I577" i="3"/>
  <c r="L576" i="3"/>
  <c r="K576" i="3"/>
  <c r="J576" i="3"/>
  <c r="I576" i="3"/>
  <c r="L575" i="3"/>
  <c r="K575" i="3"/>
  <c r="J575" i="3"/>
  <c r="I575" i="3"/>
  <c r="L574" i="3"/>
  <c r="K574" i="3"/>
  <c r="J574" i="3"/>
  <c r="I574" i="3"/>
  <c r="L573" i="3"/>
  <c r="K573" i="3"/>
  <c r="J573" i="3"/>
  <c r="I573" i="3"/>
  <c r="L572" i="3"/>
  <c r="K572" i="3"/>
  <c r="J572" i="3"/>
  <c r="I572" i="3"/>
  <c r="L571" i="3"/>
  <c r="K571" i="3"/>
  <c r="J571" i="3"/>
  <c r="I571" i="3"/>
  <c r="L570" i="3"/>
  <c r="K570" i="3"/>
  <c r="J570" i="3"/>
  <c r="I570" i="3"/>
  <c r="L569" i="3"/>
  <c r="K569" i="3"/>
  <c r="J569" i="3"/>
  <c r="I569" i="3"/>
  <c r="L568" i="3"/>
  <c r="K568" i="3"/>
  <c r="J568" i="3"/>
  <c r="I568" i="3"/>
  <c r="L567" i="3"/>
  <c r="K567" i="3"/>
  <c r="J567" i="3"/>
  <c r="I567" i="3"/>
  <c r="L566" i="3"/>
  <c r="K566" i="3"/>
  <c r="J566" i="3"/>
  <c r="I566" i="3"/>
  <c r="L565" i="3"/>
  <c r="K565" i="3"/>
  <c r="J565" i="3"/>
  <c r="I565" i="3"/>
  <c r="L564" i="3"/>
  <c r="K564" i="3"/>
  <c r="J564" i="3"/>
  <c r="I564" i="3"/>
  <c r="L563" i="3"/>
  <c r="K563" i="3"/>
  <c r="J563" i="3"/>
  <c r="I563" i="3"/>
  <c r="L562" i="3"/>
  <c r="K562" i="3"/>
  <c r="J562" i="3"/>
  <c r="I562" i="3"/>
  <c r="L561" i="3"/>
  <c r="K561" i="3"/>
  <c r="J561" i="3"/>
  <c r="I561" i="3"/>
  <c r="L560" i="3"/>
  <c r="K560" i="3"/>
  <c r="J560" i="3"/>
  <c r="I560" i="3"/>
  <c r="L559" i="3"/>
  <c r="K559" i="3"/>
  <c r="J559" i="3"/>
  <c r="I559" i="3"/>
  <c r="L558" i="3"/>
  <c r="K558" i="3"/>
  <c r="J558" i="3"/>
  <c r="I558" i="3"/>
  <c r="L557" i="3"/>
  <c r="K557" i="3"/>
  <c r="J557" i="3"/>
  <c r="I557" i="3"/>
  <c r="L556" i="3"/>
  <c r="K556" i="3"/>
  <c r="J556" i="3"/>
  <c r="I556" i="3"/>
  <c r="L555" i="3"/>
  <c r="K555" i="3"/>
  <c r="J555" i="3"/>
  <c r="I555" i="3"/>
  <c r="L554" i="3"/>
  <c r="K554" i="3"/>
  <c r="J554" i="3"/>
  <c r="I554" i="3"/>
  <c r="L553" i="3"/>
  <c r="K553" i="3"/>
  <c r="J553" i="3"/>
  <c r="I553" i="3"/>
  <c r="L552" i="3"/>
  <c r="K552" i="3"/>
  <c r="J552" i="3"/>
  <c r="I552" i="3"/>
  <c r="L551" i="3"/>
  <c r="K551" i="3"/>
  <c r="J551" i="3"/>
  <c r="I551" i="3"/>
  <c r="L550" i="3"/>
  <c r="K550" i="3"/>
  <c r="J550" i="3"/>
  <c r="I550" i="3"/>
  <c r="L549" i="3"/>
  <c r="K549" i="3"/>
  <c r="J549" i="3"/>
  <c r="I549" i="3"/>
  <c r="L548" i="3"/>
  <c r="K548" i="3"/>
  <c r="J548" i="3"/>
  <c r="I548" i="3"/>
  <c r="L547" i="3"/>
  <c r="K547" i="3"/>
  <c r="J547" i="3"/>
  <c r="I547" i="3"/>
  <c r="L546" i="3"/>
  <c r="K546" i="3"/>
  <c r="J546" i="3"/>
  <c r="I546" i="3"/>
  <c r="L545" i="3"/>
  <c r="K545" i="3"/>
  <c r="J545" i="3"/>
  <c r="I545" i="3"/>
  <c r="L544" i="3"/>
  <c r="K544" i="3"/>
  <c r="J544" i="3"/>
  <c r="I544" i="3"/>
  <c r="L543" i="3"/>
  <c r="K543" i="3"/>
  <c r="J543" i="3"/>
  <c r="I543" i="3"/>
  <c r="L542" i="3"/>
  <c r="K542" i="3"/>
  <c r="J542" i="3"/>
  <c r="I542" i="3"/>
  <c r="L541" i="3"/>
  <c r="K541" i="3"/>
  <c r="J541" i="3"/>
  <c r="I541" i="3"/>
  <c r="L540" i="3"/>
  <c r="K540" i="3"/>
  <c r="J540" i="3"/>
  <c r="I540" i="3"/>
  <c r="L539" i="3"/>
  <c r="K539" i="3"/>
  <c r="J539" i="3"/>
  <c r="I539" i="3"/>
  <c r="L538" i="3"/>
  <c r="K538" i="3"/>
  <c r="J538" i="3"/>
  <c r="I538" i="3"/>
  <c r="L537" i="3"/>
  <c r="K537" i="3"/>
  <c r="J537" i="3"/>
  <c r="I537" i="3"/>
  <c r="L536" i="3"/>
  <c r="K536" i="3"/>
  <c r="J536" i="3"/>
  <c r="I536" i="3"/>
  <c r="L535" i="3"/>
  <c r="K535" i="3"/>
  <c r="J535" i="3"/>
  <c r="I535" i="3"/>
  <c r="L534" i="3"/>
  <c r="K534" i="3"/>
  <c r="J534" i="3"/>
  <c r="I534" i="3"/>
  <c r="L533" i="3"/>
  <c r="K533" i="3"/>
  <c r="J533" i="3"/>
  <c r="I533" i="3"/>
  <c r="L532" i="3"/>
  <c r="K532" i="3"/>
  <c r="J532" i="3"/>
  <c r="I532" i="3"/>
  <c r="L531" i="3"/>
  <c r="K531" i="3"/>
  <c r="J531" i="3"/>
  <c r="I531" i="3"/>
  <c r="L530" i="3"/>
  <c r="K530" i="3"/>
  <c r="J530" i="3"/>
  <c r="I530" i="3"/>
  <c r="L529" i="3"/>
  <c r="K529" i="3"/>
  <c r="J529" i="3"/>
  <c r="I529" i="3"/>
  <c r="L528" i="3"/>
  <c r="K528" i="3"/>
  <c r="J528" i="3"/>
  <c r="I528" i="3"/>
  <c r="L527" i="3"/>
  <c r="K527" i="3"/>
  <c r="J527" i="3"/>
  <c r="I527" i="3"/>
  <c r="L526" i="3"/>
  <c r="K526" i="3"/>
  <c r="J526" i="3"/>
  <c r="I526" i="3"/>
  <c r="L525" i="3"/>
  <c r="K525" i="3"/>
  <c r="J525" i="3"/>
  <c r="I525" i="3"/>
  <c r="L524" i="3"/>
  <c r="K524" i="3"/>
  <c r="J524" i="3"/>
  <c r="I524" i="3"/>
  <c r="L523" i="3"/>
  <c r="K523" i="3"/>
  <c r="J523" i="3"/>
  <c r="I523" i="3"/>
  <c r="L522" i="3"/>
  <c r="K522" i="3"/>
  <c r="J522" i="3"/>
  <c r="I522" i="3"/>
  <c r="L521" i="3"/>
  <c r="K521" i="3"/>
  <c r="J521" i="3"/>
  <c r="I521" i="3"/>
  <c r="L520" i="3"/>
  <c r="K520" i="3"/>
  <c r="J520" i="3"/>
  <c r="I520" i="3"/>
  <c r="L519" i="3"/>
  <c r="K519" i="3"/>
  <c r="J519" i="3"/>
  <c r="I519" i="3"/>
  <c r="L518" i="3"/>
  <c r="K518" i="3"/>
  <c r="J518" i="3"/>
  <c r="I518" i="3"/>
  <c r="L517" i="3"/>
  <c r="K517" i="3"/>
  <c r="J517" i="3"/>
  <c r="I517" i="3"/>
  <c r="L516" i="3"/>
  <c r="K516" i="3"/>
  <c r="J516" i="3"/>
  <c r="I516" i="3"/>
  <c r="L515" i="3"/>
  <c r="K515" i="3"/>
  <c r="J515" i="3"/>
  <c r="I515" i="3"/>
  <c r="L514" i="3"/>
  <c r="K514" i="3"/>
  <c r="J514" i="3"/>
  <c r="I514" i="3"/>
  <c r="L513" i="3"/>
  <c r="K513" i="3"/>
  <c r="J513" i="3"/>
  <c r="I513" i="3"/>
  <c r="L512" i="3"/>
  <c r="K512" i="3"/>
  <c r="J512" i="3"/>
  <c r="I512" i="3"/>
  <c r="L511" i="3"/>
  <c r="K511" i="3"/>
  <c r="J511" i="3"/>
  <c r="I511" i="3"/>
  <c r="L510" i="3"/>
  <c r="K510" i="3"/>
  <c r="J510" i="3"/>
  <c r="I510" i="3"/>
  <c r="L509" i="3"/>
  <c r="K509" i="3"/>
  <c r="J509" i="3"/>
  <c r="I509" i="3"/>
  <c r="L508" i="3"/>
  <c r="K508" i="3"/>
  <c r="J508" i="3"/>
  <c r="I508" i="3"/>
  <c r="L507" i="3"/>
  <c r="K507" i="3"/>
  <c r="J507" i="3"/>
  <c r="I507" i="3"/>
  <c r="L506" i="3"/>
  <c r="K506" i="3"/>
  <c r="J506" i="3"/>
  <c r="I506" i="3"/>
  <c r="L505" i="3"/>
  <c r="K505" i="3"/>
  <c r="J505" i="3"/>
  <c r="I505" i="3"/>
  <c r="L504" i="3"/>
  <c r="K504" i="3"/>
  <c r="J504" i="3"/>
  <c r="I504" i="3"/>
  <c r="L503" i="3"/>
  <c r="K503" i="3"/>
  <c r="J503" i="3"/>
  <c r="I503" i="3"/>
  <c r="L502" i="3"/>
  <c r="K502" i="3"/>
  <c r="J502" i="3"/>
  <c r="I502" i="3"/>
  <c r="L501" i="3"/>
  <c r="K501" i="3"/>
  <c r="J501" i="3"/>
  <c r="I501" i="3"/>
  <c r="L500" i="3"/>
  <c r="K500" i="3"/>
  <c r="J500" i="3"/>
  <c r="I500" i="3"/>
  <c r="L499" i="3"/>
  <c r="K499" i="3"/>
  <c r="J499" i="3"/>
  <c r="I499" i="3"/>
  <c r="L498" i="3"/>
  <c r="K498" i="3"/>
  <c r="J498" i="3"/>
  <c r="I498" i="3"/>
  <c r="L497" i="3"/>
  <c r="K497" i="3"/>
  <c r="J497" i="3"/>
  <c r="I497" i="3"/>
  <c r="L496" i="3"/>
  <c r="K496" i="3"/>
  <c r="J496" i="3"/>
  <c r="I496" i="3"/>
  <c r="L495" i="3"/>
  <c r="K495" i="3"/>
  <c r="J495" i="3"/>
  <c r="I495" i="3"/>
  <c r="L494" i="3"/>
  <c r="K494" i="3"/>
  <c r="J494" i="3"/>
  <c r="I494" i="3"/>
  <c r="L493" i="3"/>
  <c r="K493" i="3"/>
  <c r="J493" i="3"/>
  <c r="I493" i="3"/>
  <c r="L492" i="3"/>
  <c r="K492" i="3"/>
  <c r="J492" i="3"/>
  <c r="I492" i="3"/>
  <c r="L491" i="3"/>
  <c r="K491" i="3"/>
  <c r="J491" i="3"/>
  <c r="I491" i="3"/>
  <c r="L490" i="3"/>
  <c r="K490" i="3"/>
  <c r="J490" i="3"/>
  <c r="I490" i="3"/>
  <c r="L489" i="3"/>
  <c r="K489" i="3"/>
  <c r="J489" i="3"/>
  <c r="I489" i="3"/>
  <c r="L488" i="3"/>
  <c r="K488" i="3"/>
  <c r="J488" i="3"/>
  <c r="I488" i="3"/>
  <c r="L487" i="3"/>
  <c r="K487" i="3"/>
  <c r="J487" i="3"/>
  <c r="I487" i="3"/>
  <c r="L486" i="3"/>
  <c r="K486" i="3"/>
  <c r="J486" i="3"/>
  <c r="I486" i="3"/>
  <c r="L485" i="3"/>
  <c r="K485" i="3"/>
  <c r="J485" i="3"/>
  <c r="I485" i="3"/>
  <c r="L484" i="3"/>
  <c r="K484" i="3"/>
  <c r="J484" i="3"/>
  <c r="I484" i="3"/>
  <c r="L483" i="3"/>
  <c r="K483" i="3"/>
  <c r="J483" i="3"/>
  <c r="I483" i="3"/>
  <c r="L482" i="3"/>
  <c r="K482" i="3"/>
  <c r="J482" i="3"/>
  <c r="I482" i="3"/>
  <c r="L481" i="3"/>
  <c r="K481" i="3"/>
  <c r="J481" i="3"/>
  <c r="I481" i="3"/>
  <c r="L480" i="3"/>
  <c r="K480" i="3"/>
  <c r="J480" i="3"/>
  <c r="I480" i="3"/>
  <c r="L479" i="3"/>
  <c r="K479" i="3"/>
  <c r="J479" i="3"/>
  <c r="I479" i="3"/>
  <c r="L478" i="3"/>
  <c r="K478" i="3"/>
  <c r="J478" i="3"/>
  <c r="I478" i="3"/>
  <c r="L477" i="3"/>
  <c r="K477" i="3"/>
  <c r="J477" i="3"/>
  <c r="I477" i="3"/>
  <c r="L476" i="3"/>
  <c r="K476" i="3"/>
  <c r="J476" i="3"/>
  <c r="I476" i="3"/>
  <c r="L475" i="3"/>
  <c r="K475" i="3"/>
  <c r="J475" i="3"/>
  <c r="I475" i="3"/>
  <c r="L474" i="3"/>
  <c r="K474" i="3"/>
  <c r="J474" i="3"/>
  <c r="I474" i="3"/>
  <c r="L473" i="3"/>
  <c r="K473" i="3"/>
  <c r="J473" i="3"/>
  <c r="I473" i="3"/>
  <c r="L472" i="3"/>
  <c r="K472" i="3"/>
  <c r="J472" i="3"/>
  <c r="I472" i="3"/>
  <c r="L471" i="3"/>
  <c r="K471" i="3"/>
  <c r="J471" i="3"/>
  <c r="I471" i="3"/>
  <c r="L470" i="3"/>
  <c r="K470" i="3"/>
  <c r="J470" i="3"/>
  <c r="I470" i="3"/>
  <c r="L469" i="3"/>
  <c r="K469" i="3"/>
  <c r="J469" i="3"/>
  <c r="I469" i="3"/>
  <c r="L468" i="3"/>
  <c r="K468" i="3"/>
  <c r="J468" i="3"/>
  <c r="I468" i="3"/>
  <c r="L467" i="3"/>
  <c r="K467" i="3"/>
  <c r="J467" i="3"/>
  <c r="I467" i="3"/>
  <c r="L466" i="3"/>
  <c r="K466" i="3"/>
  <c r="J466" i="3"/>
  <c r="I466" i="3"/>
  <c r="L465" i="3"/>
  <c r="K465" i="3"/>
  <c r="J465" i="3"/>
  <c r="I465" i="3"/>
  <c r="L464" i="3"/>
  <c r="K464" i="3"/>
  <c r="J464" i="3"/>
  <c r="I464" i="3"/>
  <c r="L463" i="3"/>
  <c r="K463" i="3"/>
  <c r="J463" i="3"/>
  <c r="I463" i="3"/>
  <c r="L462" i="3"/>
  <c r="K462" i="3"/>
  <c r="J462" i="3"/>
  <c r="I462" i="3"/>
  <c r="L461" i="3"/>
  <c r="K461" i="3"/>
  <c r="J461" i="3"/>
  <c r="I461" i="3"/>
  <c r="L460" i="3"/>
  <c r="K460" i="3"/>
  <c r="J460" i="3"/>
  <c r="I460" i="3"/>
  <c r="L459" i="3"/>
  <c r="K459" i="3"/>
  <c r="J459" i="3"/>
  <c r="I459" i="3"/>
  <c r="L458" i="3"/>
  <c r="K458" i="3"/>
  <c r="J458" i="3"/>
  <c r="I458" i="3"/>
  <c r="L457" i="3"/>
  <c r="K457" i="3"/>
  <c r="J457" i="3"/>
  <c r="I457" i="3"/>
  <c r="L456" i="3"/>
  <c r="K456" i="3"/>
  <c r="J456" i="3"/>
  <c r="I456" i="3"/>
  <c r="L455" i="3"/>
  <c r="K455" i="3"/>
  <c r="J455" i="3"/>
  <c r="I455" i="3"/>
  <c r="L454" i="3"/>
  <c r="K454" i="3"/>
  <c r="J454" i="3"/>
  <c r="I454" i="3"/>
  <c r="L453" i="3"/>
  <c r="K453" i="3"/>
  <c r="J453" i="3"/>
  <c r="I453" i="3"/>
  <c r="L452" i="3"/>
  <c r="K452" i="3"/>
  <c r="J452" i="3"/>
  <c r="I452" i="3"/>
  <c r="L451" i="3"/>
  <c r="K451" i="3"/>
  <c r="J451" i="3"/>
  <c r="I451" i="3"/>
  <c r="L450" i="3"/>
  <c r="K450" i="3"/>
  <c r="J450" i="3"/>
  <c r="I450" i="3"/>
  <c r="L449" i="3"/>
  <c r="K449" i="3"/>
  <c r="J449" i="3"/>
  <c r="I449" i="3"/>
  <c r="L448" i="3"/>
  <c r="K448" i="3"/>
  <c r="J448" i="3"/>
  <c r="I448" i="3"/>
  <c r="L447" i="3"/>
  <c r="K447" i="3"/>
  <c r="J447" i="3"/>
  <c r="I447" i="3"/>
  <c r="L446" i="3"/>
  <c r="K446" i="3"/>
  <c r="J446" i="3"/>
  <c r="I446" i="3"/>
  <c r="L445" i="3"/>
  <c r="K445" i="3"/>
  <c r="J445" i="3"/>
  <c r="I445" i="3"/>
  <c r="L444" i="3"/>
  <c r="K444" i="3"/>
  <c r="J444" i="3"/>
  <c r="I444" i="3"/>
  <c r="L443" i="3"/>
  <c r="K443" i="3"/>
  <c r="J443" i="3"/>
  <c r="I443" i="3"/>
  <c r="L442" i="3"/>
  <c r="K442" i="3"/>
  <c r="J442" i="3"/>
  <c r="I442" i="3"/>
  <c r="L441" i="3"/>
  <c r="K441" i="3"/>
  <c r="J441" i="3"/>
  <c r="I441" i="3"/>
  <c r="L440" i="3"/>
  <c r="K440" i="3"/>
  <c r="J440" i="3"/>
  <c r="I440" i="3"/>
  <c r="L439" i="3"/>
  <c r="K439" i="3"/>
  <c r="J439" i="3"/>
  <c r="I439" i="3"/>
  <c r="L438" i="3"/>
  <c r="K438" i="3"/>
  <c r="J438" i="3"/>
  <c r="I438" i="3"/>
  <c r="L437" i="3"/>
  <c r="K437" i="3"/>
  <c r="J437" i="3"/>
  <c r="I437" i="3"/>
  <c r="L436" i="3"/>
  <c r="K436" i="3"/>
  <c r="J436" i="3"/>
  <c r="I436" i="3"/>
  <c r="L435" i="3"/>
  <c r="K435" i="3"/>
  <c r="J435" i="3"/>
  <c r="I435" i="3"/>
  <c r="L434" i="3"/>
  <c r="K434" i="3"/>
  <c r="J434" i="3"/>
  <c r="I434" i="3"/>
  <c r="L433" i="3"/>
  <c r="K433" i="3"/>
  <c r="J433" i="3"/>
  <c r="I433" i="3"/>
  <c r="L432" i="3"/>
  <c r="K432" i="3"/>
  <c r="J432" i="3"/>
  <c r="I432" i="3"/>
  <c r="L431" i="3"/>
  <c r="K431" i="3"/>
  <c r="J431" i="3"/>
  <c r="I431" i="3"/>
  <c r="L430" i="3"/>
  <c r="K430" i="3"/>
  <c r="J430" i="3"/>
  <c r="I430" i="3"/>
  <c r="L429" i="3"/>
  <c r="K429" i="3"/>
  <c r="J429" i="3"/>
  <c r="I429" i="3"/>
  <c r="L428" i="3"/>
  <c r="K428" i="3"/>
  <c r="J428" i="3"/>
  <c r="I428" i="3"/>
  <c r="L427" i="3"/>
  <c r="K427" i="3"/>
  <c r="J427" i="3"/>
  <c r="I427" i="3"/>
  <c r="L426" i="3"/>
  <c r="K426" i="3"/>
  <c r="J426" i="3"/>
  <c r="I426" i="3"/>
  <c r="L425" i="3"/>
  <c r="K425" i="3"/>
  <c r="J425" i="3"/>
  <c r="I425" i="3"/>
  <c r="L424" i="3"/>
  <c r="K424" i="3"/>
  <c r="J424" i="3"/>
  <c r="I424" i="3"/>
  <c r="L423" i="3"/>
  <c r="K423" i="3"/>
  <c r="J423" i="3"/>
  <c r="I423" i="3"/>
  <c r="L422" i="3"/>
  <c r="K422" i="3"/>
  <c r="J422" i="3"/>
  <c r="I422" i="3"/>
  <c r="L421" i="3"/>
  <c r="K421" i="3"/>
  <c r="J421" i="3"/>
  <c r="I421" i="3"/>
  <c r="L420" i="3"/>
  <c r="K420" i="3"/>
  <c r="J420" i="3"/>
  <c r="I420" i="3"/>
  <c r="L419" i="3"/>
  <c r="K419" i="3"/>
  <c r="J419" i="3"/>
  <c r="I419" i="3"/>
  <c r="L418" i="3"/>
  <c r="K418" i="3"/>
  <c r="J418" i="3"/>
  <c r="I418" i="3"/>
  <c r="L417" i="3"/>
  <c r="K417" i="3"/>
  <c r="J417" i="3"/>
  <c r="I417" i="3"/>
  <c r="L416" i="3"/>
  <c r="K416" i="3"/>
  <c r="J416" i="3"/>
  <c r="I416" i="3"/>
  <c r="L415" i="3"/>
  <c r="K415" i="3"/>
  <c r="J415" i="3"/>
  <c r="I415" i="3"/>
  <c r="L414" i="3"/>
  <c r="K414" i="3"/>
  <c r="J414" i="3"/>
  <c r="I414" i="3"/>
  <c r="L413" i="3"/>
  <c r="K413" i="3"/>
  <c r="J413" i="3"/>
  <c r="I413" i="3"/>
  <c r="L412" i="3"/>
  <c r="K412" i="3"/>
  <c r="J412" i="3"/>
  <c r="I412" i="3"/>
  <c r="L411" i="3"/>
  <c r="K411" i="3"/>
  <c r="J411" i="3"/>
  <c r="I411" i="3"/>
  <c r="L410" i="3"/>
  <c r="K410" i="3"/>
  <c r="J410" i="3"/>
  <c r="I410" i="3"/>
  <c r="L409" i="3"/>
  <c r="K409" i="3"/>
  <c r="J409" i="3"/>
  <c r="I409" i="3"/>
  <c r="L408" i="3"/>
  <c r="K408" i="3"/>
  <c r="J408" i="3"/>
  <c r="I408" i="3"/>
  <c r="L407" i="3"/>
  <c r="K407" i="3"/>
  <c r="J407" i="3"/>
  <c r="I407" i="3"/>
  <c r="L406" i="3"/>
  <c r="K406" i="3"/>
  <c r="J406" i="3"/>
  <c r="I406" i="3"/>
  <c r="L405" i="3"/>
  <c r="K405" i="3"/>
  <c r="J405" i="3"/>
  <c r="I405" i="3"/>
  <c r="L404" i="3"/>
  <c r="K404" i="3"/>
  <c r="J404" i="3"/>
  <c r="I404" i="3"/>
  <c r="L403" i="3"/>
  <c r="K403" i="3"/>
  <c r="J403" i="3"/>
  <c r="I403" i="3"/>
  <c r="L402" i="3"/>
  <c r="K402" i="3"/>
  <c r="J402" i="3"/>
  <c r="I402" i="3"/>
  <c r="L401" i="3"/>
  <c r="K401" i="3"/>
  <c r="J401" i="3"/>
  <c r="I401" i="3"/>
  <c r="L400" i="3"/>
  <c r="K400" i="3"/>
  <c r="J400" i="3"/>
  <c r="I400" i="3"/>
  <c r="L399" i="3"/>
  <c r="K399" i="3"/>
  <c r="J399" i="3"/>
  <c r="I399" i="3"/>
  <c r="L398" i="3"/>
  <c r="K398" i="3"/>
  <c r="J398" i="3"/>
  <c r="I398" i="3"/>
  <c r="L397" i="3"/>
  <c r="K397" i="3"/>
  <c r="J397" i="3"/>
  <c r="I397" i="3"/>
  <c r="L396" i="3"/>
  <c r="K396" i="3"/>
  <c r="J396" i="3"/>
  <c r="I396" i="3"/>
  <c r="L395" i="3"/>
  <c r="K395" i="3"/>
  <c r="J395" i="3"/>
  <c r="I395" i="3"/>
  <c r="L394" i="3"/>
  <c r="K394" i="3"/>
  <c r="J394" i="3"/>
  <c r="I394" i="3"/>
  <c r="L393" i="3"/>
  <c r="K393" i="3"/>
  <c r="J393" i="3"/>
  <c r="I393" i="3"/>
  <c r="L392" i="3"/>
  <c r="K392" i="3"/>
  <c r="J392" i="3"/>
  <c r="I392" i="3"/>
  <c r="L391" i="3"/>
  <c r="K391" i="3"/>
  <c r="J391" i="3"/>
  <c r="I391" i="3"/>
  <c r="L390" i="3"/>
  <c r="K390" i="3"/>
  <c r="J390" i="3"/>
  <c r="I390" i="3"/>
  <c r="L389" i="3"/>
  <c r="K389" i="3"/>
  <c r="J389" i="3"/>
  <c r="I389" i="3"/>
  <c r="L388" i="3"/>
  <c r="K388" i="3"/>
  <c r="J388" i="3"/>
  <c r="I388" i="3"/>
  <c r="L387" i="3"/>
  <c r="K387" i="3"/>
  <c r="J387" i="3"/>
  <c r="I387" i="3"/>
  <c r="L386" i="3"/>
  <c r="K386" i="3"/>
  <c r="J386" i="3"/>
  <c r="I386" i="3"/>
  <c r="L385" i="3"/>
  <c r="K385" i="3"/>
  <c r="J385" i="3"/>
  <c r="I385" i="3"/>
  <c r="L384" i="3"/>
  <c r="K384" i="3"/>
  <c r="J384" i="3"/>
  <c r="I384" i="3"/>
  <c r="L383" i="3"/>
  <c r="K383" i="3"/>
  <c r="J383" i="3"/>
  <c r="I383" i="3"/>
  <c r="L382" i="3"/>
  <c r="K382" i="3"/>
  <c r="J382" i="3"/>
  <c r="I382" i="3"/>
  <c r="L381" i="3"/>
  <c r="K381" i="3"/>
  <c r="J381" i="3"/>
  <c r="I381" i="3"/>
  <c r="L380" i="3"/>
  <c r="K380" i="3"/>
  <c r="J380" i="3"/>
  <c r="I380" i="3"/>
  <c r="L379" i="3"/>
  <c r="K379" i="3"/>
  <c r="J379" i="3"/>
  <c r="I379" i="3"/>
  <c r="L378" i="3"/>
  <c r="K378" i="3"/>
  <c r="J378" i="3"/>
  <c r="I378" i="3"/>
  <c r="L377" i="3"/>
  <c r="K377" i="3"/>
  <c r="J377" i="3"/>
  <c r="I377" i="3"/>
  <c r="L376" i="3"/>
  <c r="K376" i="3"/>
  <c r="J376" i="3"/>
  <c r="I376" i="3"/>
  <c r="L375" i="3"/>
  <c r="K375" i="3"/>
  <c r="J375" i="3"/>
  <c r="I375" i="3"/>
  <c r="L374" i="3"/>
  <c r="K374" i="3"/>
  <c r="J374" i="3"/>
  <c r="I374" i="3"/>
  <c r="L373" i="3"/>
  <c r="K373" i="3"/>
  <c r="J373" i="3"/>
  <c r="I373" i="3"/>
  <c r="L372" i="3"/>
  <c r="K372" i="3"/>
  <c r="J372" i="3"/>
  <c r="I372" i="3"/>
  <c r="L371" i="3"/>
  <c r="K371" i="3"/>
  <c r="J371" i="3"/>
  <c r="I371" i="3"/>
  <c r="L370" i="3"/>
  <c r="K370" i="3"/>
  <c r="J370" i="3"/>
  <c r="I370" i="3"/>
  <c r="L369" i="3"/>
  <c r="K369" i="3"/>
  <c r="J369" i="3"/>
  <c r="I369" i="3"/>
  <c r="L368" i="3"/>
  <c r="K368" i="3"/>
  <c r="J368" i="3"/>
  <c r="I368" i="3"/>
  <c r="L367" i="3"/>
  <c r="K367" i="3"/>
  <c r="J367" i="3"/>
  <c r="I367" i="3"/>
  <c r="L366" i="3"/>
  <c r="K366" i="3"/>
  <c r="J366" i="3"/>
  <c r="I366" i="3"/>
  <c r="L365" i="3"/>
  <c r="K365" i="3"/>
  <c r="J365" i="3"/>
  <c r="I365" i="3"/>
  <c r="L364" i="3"/>
  <c r="K364" i="3"/>
  <c r="J364" i="3"/>
  <c r="I364" i="3"/>
  <c r="L363" i="3"/>
  <c r="K363" i="3"/>
  <c r="J363" i="3"/>
  <c r="I363" i="3"/>
  <c r="L362" i="3"/>
  <c r="K362" i="3"/>
  <c r="J362" i="3"/>
  <c r="I362" i="3"/>
  <c r="L361" i="3"/>
  <c r="K361" i="3"/>
  <c r="J361" i="3"/>
  <c r="I361" i="3"/>
  <c r="L360" i="3"/>
  <c r="K360" i="3"/>
  <c r="J360" i="3"/>
  <c r="I360" i="3"/>
  <c r="L359" i="3"/>
  <c r="K359" i="3"/>
  <c r="J359" i="3"/>
  <c r="I359" i="3"/>
  <c r="L358" i="3"/>
  <c r="K358" i="3"/>
  <c r="J358" i="3"/>
  <c r="I358" i="3"/>
  <c r="L357" i="3"/>
  <c r="K357" i="3"/>
  <c r="J357" i="3"/>
  <c r="I357" i="3"/>
  <c r="L356" i="3"/>
  <c r="K356" i="3"/>
  <c r="J356" i="3"/>
  <c r="I356" i="3"/>
  <c r="L355" i="3"/>
  <c r="K355" i="3"/>
  <c r="J355" i="3"/>
  <c r="I355" i="3"/>
  <c r="L354" i="3"/>
  <c r="K354" i="3"/>
  <c r="J354" i="3"/>
  <c r="I354" i="3"/>
  <c r="L353" i="3"/>
  <c r="K353" i="3"/>
  <c r="J353" i="3"/>
  <c r="I353" i="3"/>
  <c r="L352" i="3"/>
  <c r="K352" i="3"/>
  <c r="J352" i="3"/>
  <c r="I352" i="3"/>
  <c r="L351" i="3"/>
  <c r="K351" i="3"/>
  <c r="J351" i="3"/>
  <c r="I351" i="3"/>
  <c r="L350" i="3"/>
  <c r="K350" i="3"/>
  <c r="J350" i="3"/>
  <c r="I350" i="3"/>
  <c r="L349" i="3"/>
  <c r="K349" i="3"/>
  <c r="J349" i="3"/>
  <c r="I349" i="3"/>
  <c r="L348" i="3"/>
  <c r="K348" i="3"/>
  <c r="J348" i="3"/>
  <c r="I348" i="3"/>
  <c r="L347" i="3"/>
  <c r="K347" i="3"/>
  <c r="J347" i="3"/>
  <c r="I347" i="3"/>
  <c r="L346" i="3"/>
  <c r="K346" i="3"/>
  <c r="J346" i="3"/>
  <c r="I346" i="3"/>
  <c r="L345" i="3"/>
  <c r="K345" i="3"/>
  <c r="J345" i="3"/>
  <c r="I345" i="3"/>
  <c r="L344" i="3"/>
  <c r="K344" i="3"/>
  <c r="J344" i="3"/>
  <c r="I344" i="3"/>
  <c r="L343" i="3"/>
  <c r="K343" i="3"/>
  <c r="J343" i="3"/>
  <c r="I343" i="3"/>
  <c r="L342" i="3"/>
  <c r="K342" i="3"/>
  <c r="J342" i="3"/>
  <c r="I342" i="3"/>
  <c r="L341" i="3"/>
  <c r="K341" i="3"/>
  <c r="J341" i="3"/>
  <c r="I341" i="3"/>
  <c r="L340" i="3"/>
  <c r="K340" i="3"/>
  <c r="J340" i="3"/>
  <c r="I340" i="3"/>
  <c r="L339" i="3"/>
  <c r="K339" i="3"/>
  <c r="J339" i="3"/>
  <c r="I339" i="3"/>
  <c r="L338" i="3"/>
  <c r="K338" i="3"/>
  <c r="J338" i="3"/>
  <c r="I338" i="3"/>
  <c r="L337" i="3"/>
  <c r="K337" i="3"/>
  <c r="J337" i="3"/>
  <c r="I337" i="3"/>
  <c r="L336" i="3"/>
  <c r="K336" i="3"/>
  <c r="J336" i="3"/>
  <c r="I336" i="3"/>
  <c r="L335" i="3"/>
  <c r="K335" i="3"/>
  <c r="J335" i="3"/>
  <c r="I335" i="3"/>
  <c r="L334" i="3"/>
  <c r="K334" i="3"/>
  <c r="J334" i="3"/>
  <c r="I334" i="3"/>
  <c r="L333" i="3"/>
  <c r="K333" i="3"/>
  <c r="J333" i="3"/>
  <c r="I333" i="3"/>
  <c r="L332" i="3"/>
  <c r="K332" i="3"/>
  <c r="J332" i="3"/>
  <c r="I332" i="3"/>
  <c r="L331" i="3"/>
  <c r="K331" i="3"/>
  <c r="J331" i="3"/>
  <c r="I331" i="3"/>
  <c r="L330" i="3"/>
  <c r="K330" i="3"/>
  <c r="J330" i="3"/>
  <c r="I330" i="3"/>
  <c r="L329" i="3"/>
  <c r="K329" i="3"/>
  <c r="J329" i="3"/>
  <c r="I329" i="3"/>
  <c r="L328" i="3"/>
  <c r="K328" i="3"/>
  <c r="J328" i="3"/>
  <c r="I328" i="3"/>
  <c r="L327" i="3"/>
  <c r="K327" i="3"/>
  <c r="J327" i="3"/>
  <c r="I327" i="3"/>
  <c r="L326" i="3"/>
  <c r="K326" i="3"/>
  <c r="J326" i="3"/>
  <c r="I326" i="3"/>
  <c r="L325" i="3"/>
  <c r="K325" i="3"/>
  <c r="J325" i="3"/>
  <c r="I325" i="3"/>
  <c r="L324" i="3"/>
  <c r="K324" i="3"/>
  <c r="J324" i="3"/>
  <c r="I324" i="3"/>
  <c r="L323" i="3"/>
  <c r="K323" i="3"/>
  <c r="J323" i="3"/>
  <c r="I323" i="3"/>
  <c r="L322" i="3"/>
  <c r="K322" i="3"/>
  <c r="J322" i="3"/>
  <c r="I322" i="3"/>
  <c r="L321" i="3"/>
  <c r="K321" i="3"/>
  <c r="J321" i="3"/>
  <c r="I321" i="3"/>
  <c r="L320" i="3"/>
  <c r="K320" i="3"/>
  <c r="J320" i="3"/>
  <c r="I320" i="3"/>
  <c r="L319" i="3"/>
  <c r="K319" i="3"/>
  <c r="J319" i="3"/>
  <c r="I319" i="3"/>
  <c r="L318" i="3"/>
  <c r="K318" i="3"/>
  <c r="J318" i="3"/>
  <c r="I318" i="3"/>
  <c r="L317" i="3"/>
  <c r="K317" i="3"/>
  <c r="J317" i="3"/>
  <c r="I317" i="3"/>
  <c r="L316" i="3"/>
  <c r="K316" i="3"/>
  <c r="J316" i="3"/>
  <c r="I316" i="3"/>
  <c r="L315" i="3"/>
  <c r="K315" i="3"/>
  <c r="J315" i="3"/>
  <c r="I315" i="3"/>
  <c r="L314" i="3"/>
  <c r="K314" i="3"/>
  <c r="J314" i="3"/>
  <c r="I314" i="3"/>
  <c r="L313" i="3"/>
  <c r="K313" i="3"/>
  <c r="J313" i="3"/>
  <c r="I313" i="3"/>
  <c r="L312" i="3"/>
  <c r="K312" i="3"/>
  <c r="J312" i="3"/>
  <c r="I312" i="3"/>
  <c r="L311" i="3"/>
  <c r="K311" i="3"/>
  <c r="J311" i="3"/>
  <c r="I311" i="3"/>
  <c r="L310" i="3"/>
  <c r="K310" i="3"/>
  <c r="J310" i="3"/>
  <c r="I310" i="3"/>
  <c r="L309" i="3"/>
  <c r="K309" i="3"/>
  <c r="J309" i="3"/>
  <c r="I309" i="3"/>
  <c r="L308" i="3"/>
  <c r="K308" i="3"/>
  <c r="J308" i="3"/>
  <c r="I308" i="3"/>
  <c r="L307" i="3"/>
  <c r="K307" i="3"/>
  <c r="J307" i="3"/>
  <c r="I307" i="3"/>
  <c r="L306" i="3"/>
  <c r="K306" i="3"/>
  <c r="J306" i="3"/>
  <c r="I306" i="3"/>
  <c r="L305" i="3"/>
  <c r="K305" i="3"/>
  <c r="J305" i="3"/>
  <c r="I305" i="3"/>
  <c r="L304" i="3"/>
  <c r="K304" i="3"/>
  <c r="J304" i="3"/>
  <c r="I304" i="3"/>
  <c r="L303" i="3"/>
  <c r="K303" i="3"/>
  <c r="J303" i="3"/>
  <c r="I303" i="3"/>
  <c r="L302" i="3"/>
  <c r="K302" i="3"/>
  <c r="J302" i="3"/>
  <c r="I302" i="3"/>
  <c r="L301" i="3"/>
  <c r="K301" i="3"/>
  <c r="J301" i="3"/>
  <c r="I301" i="3"/>
  <c r="L300" i="3"/>
  <c r="K300" i="3"/>
  <c r="J300" i="3"/>
  <c r="I300" i="3"/>
  <c r="L299" i="3"/>
  <c r="K299" i="3"/>
  <c r="J299" i="3"/>
  <c r="I299" i="3"/>
  <c r="L298" i="3"/>
  <c r="K298" i="3"/>
  <c r="J298" i="3"/>
  <c r="I298" i="3"/>
  <c r="L297" i="3"/>
  <c r="K297" i="3"/>
  <c r="J297" i="3"/>
  <c r="I297" i="3"/>
  <c r="L296" i="3"/>
  <c r="K296" i="3"/>
  <c r="J296" i="3"/>
  <c r="I296" i="3"/>
  <c r="L295" i="3"/>
  <c r="K295" i="3"/>
  <c r="J295" i="3"/>
  <c r="I295" i="3"/>
  <c r="L294" i="3"/>
  <c r="K294" i="3"/>
  <c r="J294" i="3"/>
  <c r="I294" i="3"/>
  <c r="L293" i="3"/>
  <c r="K293" i="3"/>
  <c r="J293" i="3"/>
  <c r="I293" i="3"/>
  <c r="L292" i="3"/>
  <c r="K292" i="3"/>
  <c r="J292" i="3"/>
  <c r="I292" i="3"/>
  <c r="L291" i="3"/>
  <c r="K291" i="3"/>
  <c r="J291" i="3"/>
  <c r="I291" i="3"/>
  <c r="L290" i="3"/>
  <c r="K290" i="3"/>
  <c r="J290" i="3"/>
  <c r="I290" i="3"/>
  <c r="L289" i="3"/>
  <c r="K289" i="3"/>
  <c r="J289" i="3"/>
  <c r="I289" i="3"/>
  <c r="L288" i="3"/>
  <c r="K288" i="3"/>
  <c r="J288" i="3"/>
  <c r="I288" i="3"/>
  <c r="L287" i="3"/>
  <c r="K287" i="3"/>
  <c r="J287" i="3"/>
  <c r="I287" i="3"/>
  <c r="L286" i="3"/>
  <c r="K286" i="3"/>
  <c r="J286" i="3"/>
  <c r="I286" i="3"/>
  <c r="L285" i="3"/>
  <c r="K285" i="3"/>
  <c r="J285" i="3"/>
  <c r="I285" i="3"/>
  <c r="L284" i="3"/>
  <c r="K284" i="3"/>
  <c r="J284" i="3"/>
  <c r="I284" i="3"/>
  <c r="L283" i="3"/>
  <c r="K283" i="3"/>
  <c r="J283" i="3"/>
  <c r="I283" i="3"/>
  <c r="L282" i="3"/>
  <c r="K282" i="3"/>
  <c r="J282" i="3"/>
  <c r="I282" i="3"/>
  <c r="L281" i="3"/>
  <c r="K281" i="3"/>
  <c r="J281" i="3"/>
  <c r="I281" i="3"/>
  <c r="L280" i="3"/>
  <c r="K280" i="3"/>
  <c r="J280" i="3"/>
  <c r="I280" i="3"/>
  <c r="L279" i="3"/>
  <c r="K279" i="3"/>
  <c r="J279" i="3"/>
  <c r="I279" i="3"/>
  <c r="L278" i="3"/>
  <c r="K278" i="3"/>
  <c r="J278" i="3"/>
  <c r="I278" i="3"/>
  <c r="L277" i="3"/>
  <c r="K277" i="3"/>
  <c r="J277" i="3"/>
  <c r="I277" i="3"/>
  <c r="L276" i="3"/>
  <c r="K276" i="3"/>
  <c r="J276" i="3"/>
  <c r="I276" i="3"/>
  <c r="L275" i="3"/>
  <c r="K275" i="3"/>
  <c r="J275" i="3"/>
  <c r="I275" i="3"/>
  <c r="L274" i="3"/>
  <c r="K274" i="3"/>
  <c r="J274" i="3"/>
  <c r="I274" i="3"/>
  <c r="L273" i="3"/>
  <c r="K273" i="3"/>
  <c r="J273" i="3"/>
  <c r="I273" i="3"/>
  <c r="L272" i="3"/>
  <c r="K272" i="3"/>
  <c r="J272" i="3"/>
  <c r="I272" i="3"/>
  <c r="L271" i="3"/>
  <c r="K271" i="3"/>
  <c r="J271" i="3"/>
  <c r="I271" i="3"/>
  <c r="L270" i="3"/>
  <c r="K270" i="3"/>
  <c r="J270" i="3"/>
  <c r="I270" i="3"/>
  <c r="L269" i="3"/>
  <c r="K269" i="3"/>
  <c r="J269" i="3"/>
  <c r="I269" i="3"/>
  <c r="L268" i="3"/>
  <c r="K268" i="3"/>
  <c r="J268" i="3"/>
  <c r="I268" i="3"/>
  <c r="L267" i="3"/>
  <c r="K267" i="3"/>
  <c r="J267" i="3"/>
  <c r="I267" i="3"/>
  <c r="L266" i="3"/>
  <c r="K266" i="3"/>
  <c r="J266" i="3"/>
  <c r="I266" i="3"/>
  <c r="L265" i="3"/>
  <c r="K265" i="3"/>
  <c r="J265" i="3"/>
  <c r="I265" i="3"/>
  <c r="L264" i="3"/>
  <c r="K264" i="3"/>
  <c r="J264" i="3"/>
  <c r="I264" i="3"/>
  <c r="L263" i="3"/>
  <c r="K263" i="3"/>
  <c r="J263" i="3"/>
  <c r="I263" i="3"/>
  <c r="L262" i="3"/>
  <c r="K262" i="3"/>
  <c r="J262" i="3"/>
  <c r="I262" i="3"/>
  <c r="L261" i="3"/>
  <c r="K261" i="3"/>
  <c r="J261" i="3"/>
  <c r="I261" i="3"/>
  <c r="L260" i="3"/>
  <c r="K260" i="3"/>
  <c r="J260" i="3"/>
  <c r="I260" i="3"/>
  <c r="L259" i="3"/>
  <c r="K259" i="3"/>
  <c r="J259" i="3"/>
  <c r="I259" i="3"/>
  <c r="L258" i="3"/>
  <c r="K258" i="3"/>
  <c r="J258" i="3"/>
  <c r="I258" i="3"/>
  <c r="L257" i="3"/>
  <c r="K257" i="3"/>
  <c r="J257" i="3"/>
  <c r="I257" i="3"/>
  <c r="L256" i="3"/>
  <c r="K256" i="3"/>
  <c r="J256" i="3"/>
  <c r="I256" i="3"/>
  <c r="L255" i="3"/>
  <c r="K255" i="3"/>
  <c r="J255" i="3"/>
  <c r="I255" i="3"/>
  <c r="L254" i="3"/>
  <c r="K254" i="3"/>
  <c r="J254" i="3"/>
  <c r="I254" i="3"/>
  <c r="L253" i="3"/>
  <c r="K253" i="3"/>
  <c r="J253" i="3"/>
  <c r="I253" i="3"/>
  <c r="L252" i="3"/>
  <c r="K252" i="3"/>
  <c r="J252" i="3"/>
  <c r="I252" i="3"/>
  <c r="L251" i="3"/>
  <c r="K251" i="3"/>
  <c r="J251" i="3"/>
  <c r="I251" i="3"/>
  <c r="L250" i="3"/>
  <c r="K250" i="3"/>
  <c r="J250" i="3"/>
  <c r="I250" i="3"/>
  <c r="L249" i="3"/>
  <c r="K249" i="3"/>
  <c r="J249" i="3"/>
  <c r="I249" i="3"/>
  <c r="L248" i="3"/>
  <c r="K248" i="3"/>
  <c r="J248" i="3"/>
  <c r="I248" i="3"/>
  <c r="L247" i="3"/>
  <c r="K247" i="3"/>
  <c r="J247" i="3"/>
  <c r="I247" i="3"/>
  <c r="L246" i="3"/>
  <c r="K246" i="3"/>
  <c r="J246" i="3"/>
  <c r="I246" i="3"/>
  <c r="L245" i="3"/>
  <c r="K245" i="3"/>
  <c r="J245" i="3"/>
  <c r="I245" i="3"/>
  <c r="L244" i="3"/>
  <c r="K244" i="3"/>
  <c r="J244" i="3"/>
  <c r="I244" i="3"/>
  <c r="L243" i="3"/>
  <c r="K243" i="3"/>
  <c r="J243" i="3"/>
  <c r="I243" i="3"/>
  <c r="L242" i="3"/>
  <c r="K242" i="3"/>
  <c r="J242" i="3"/>
  <c r="I242" i="3"/>
  <c r="L241" i="3"/>
  <c r="K241" i="3"/>
  <c r="J241" i="3"/>
  <c r="I241" i="3"/>
  <c r="L240" i="3"/>
  <c r="K240" i="3"/>
  <c r="J240" i="3"/>
  <c r="I240" i="3"/>
  <c r="L239" i="3"/>
  <c r="K239" i="3"/>
  <c r="J239" i="3"/>
  <c r="I239" i="3"/>
  <c r="L238" i="3"/>
  <c r="K238" i="3"/>
  <c r="J238" i="3"/>
  <c r="I238" i="3"/>
  <c r="L237" i="3"/>
  <c r="K237" i="3"/>
  <c r="J237" i="3"/>
  <c r="I237" i="3"/>
  <c r="L236" i="3"/>
  <c r="K236" i="3"/>
  <c r="J236" i="3"/>
  <c r="I236" i="3"/>
  <c r="L235" i="3"/>
  <c r="K235" i="3"/>
  <c r="J235" i="3"/>
  <c r="I235" i="3"/>
  <c r="L234" i="3"/>
  <c r="K234" i="3"/>
  <c r="J234" i="3"/>
  <c r="I234" i="3"/>
  <c r="L233" i="3"/>
  <c r="K233" i="3"/>
  <c r="J233" i="3"/>
  <c r="I233" i="3"/>
  <c r="L232" i="3"/>
  <c r="K232" i="3"/>
  <c r="J232" i="3"/>
  <c r="I232" i="3"/>
  <c r="L231" i="3"/>
  <c r="K231" i="3"/>
  <c r="J231" i="3"/>
  <c r="I231" i="3"/>
  <c r="L230" i="3"/>
  <c r="K230" i="3"/>
  <c r="J230" i="3"/>
  <c r="I230" i="3"/>
  <c r="L229" i="3"/>
  <c r="K229" i="3"/>
  <c r="J229" i="3"/>
  <c r="I229" i="3"/>
  <c r="L228" i="3"/>
  <c r="K228" i="3"/>
  <c r="J228" i="3"/>
  <c r="I228" i="3"/>
  <c r="L227" i="3"/>
  <c r="K227" i="3"/>
  <c r="J227" i="3"/>
  <c r="I227" i="3"/>
  <c r="L226" i="3"/>
  <c r="K226" i="3"/>
  <c r="J226" i="3"/>
  <c r="I226" i="3"/>
  <c r="L225" i="3"/>
  <c r="K225" i="3"/>
  <c r="J225" i="3"/>
  <c r="I225" i="3"/>
  <c r="L224" i="3"/>
  <c r="K224" i="3"/>
  <c r="J224" i="3"/>
  <c r="I224" i="3"/>
  <c r="L223" i="3"/>
  <c r="K223" i="3"/>
  <c r="J223" i="3"/>
  <c r="I223" i="3"/>
  <c r="L222" i="3"/>
  <c r="K222" i="3"/>
  <c r="J222" i="3"/>
  <c r="I222" i="3"/>
  <c r="L221" i="3"/>
  <c r="K221" i="3"/>
  <c r="J221" i="3"/>
  <c r="I221" i="3"/>
  <c r="L220" i="3"/>
  <c r="K220" i="3"/>
  <c r="J220" i="3"/>
  <c r="I220" i="3"/>
  <c r="L219" i="3"/>
  <c r="K219" i="3"/>
  <c r="J219" i="3"/>
  <c r="I219" i="3"/>
  <c r="L218" i="3"/>
  <c r="K218" i="3"/>
  <c r="J218" i="3"/>
  <c r="I218" i="3"/>
  <c r="L217" i="3"/>
  <c r="K217" i="3"/>
  <c r="J217" i="3"/>
  <c r="I217" i="3"/>
  <c r="L216" i="3"/>
  <c r="K216" i="3"/>
  <c r="J216" i="3"/>
  <c r="I216" i="3"/>
  <c r="L215" i="3"/>
  <c r="K215" i="3"/>
  <c r="J215" i="3"/>
  <c r="I215" i="3"/>
  <c r="L214" i="3"/>
  <c r="K214" i="3"/>
  <c r="J214" i="3"/>
  <c r="I214" i="3"/>
  <c r="L213" i="3"/>
  <c r="K213" i="3"/>
  <c r="J213" i="3"/>
  <c r="I213" i="3"/>
  <c r="L212" i="3"/>
  <c r="K212" i="3"/>
  <c r="J212" i="3"/>
  <c r="I212" i="3"/>
  <c r="L211" i="3"/>
  <c r="K211" i="3"/>
  <c r="J211" i="3"/>
  <c r="I211" i="3"/>
  <c r="L210" i="3"/>
  <c r="K210" i="3"/>
  <c r="J210" i="3"/>
  <c r="I210" i="3"/>
  <c r="L209" i="3"/>
  <c r="K209" i="3"/>
  <c r="J209" i="3"/>
  <c r="I209" i="3"/>
  <c r="L208" i="3"/>
  <c r="K208" i="3"/>
  <c r="J208" i="3"/>
  <c r="I208" i="3"/>
  <c r="L207" i="3"/>
  <c r="K207" i="3"/>
  <c r="J207" i="3"/>
  <c r="I207" i="3"/>
  <c r="L206" i="3"/>
  <c r="K206" i="3"/>
  <c r="J206" i="3"/>
  <c r="I206" i="3"/>
  <c r="L205" i="3"/>
  <c r="K205" i="3"/>
  <c r="J205" i="3"/>
  <c r="I205" i="3"/>
  <c r="L204" i="3"/>
  <c r="K204" i="3"/>
  <c r="J204" i="3"/>
  <c r="I204" i="3"/>
  <c r="L203" i="3"/>
  <c r="K203" i="3"/>
  <c r="J203" i="3"/>
  <c r="I203" i="3"/>
  <c r="L202" i="3"/>
  <c r="K202" i="3"/>
  <c r="J202" i="3"/>
  <c r="I202" i="3"/>
  <c r="L201" i="3"/>
  <c r="K201" i="3"/>
  <c r="J201" i="3"/>
  <c r="I201" i="3"/>
  <c r="K200" i="3"/>
  <c r="J200" i="3"/>
  <c r="I200" i="3"/>
  <c r="K199" i="3"/>
  <c r="J199" i="3"/>
  <c r="I199" i="3"/>
  <c r="K198" i="3"/>
  <c r="J198" i="3"/>
  <c r="I198" i="3"/>
  <c r="K197" i="3"/>
  <c r="J197" i="3"/>
  <c r="I197" i="3"/>
  <c r="K196" i="3"/>
  <c r="J196" i="3"/>
  <c r="I196" i="3"/>
  <c r="K195" i="3"/>
  <c r="J195" i="3"/>
  <c r="I195" i="3"/>
  <c r="K194" i="3"/>
  <c r="J194" i="3"/>
  <c r="I194" i="3"/>
  <c r="K193" i="3"/>
  <c r="J193" i="3"/>
  <c r="I193" i="3"/>
  <c r="K192" i="3"/>
  <c r="J192" i="3"/>
  <c r="I192" i="3"/>
  <c r="K191" i="3"/>
  <c r="J191" i="3"/>
  <c r="I191" i="3"/>
  <c r="K190" i="3"/>
  <c r="J190" i="3"/>
  <c r="I190" i="3"/>
  <c r="K189" i="3"/>
  <c r="J189" i="3"/>
  <c r="I189" i="3"/>
  <c r="K188" i="3"/>
  <c r="J188" i="3"/>
  <c r="I188" i="3"/>
  <c r="K187" i="3"/>
  <c r="J187" i="3"/>
  <c r="I187" i="3"/>
  <c r="K186" i="3"/>
  <c r="J186" i="3"/>
  <c r="I186" i="3"/>
  <c r="K185" i="3"/>
  <c r="J185" i="3"/>
  <c r="I185" i="3"/>
  <c r="K184" i="3"/>
  <c r="J184" i="3"/>
  <c r="I184" i="3"/>
  <c r="K183" i="3"/>
  <c r="J183" i="3"/>
  <c r="I183" i="3"/>
  <c r="K182" i="3"/>
  <c r="J182" i="3"/>
  <c r="I182" i="3"/>
  <c r="K181" i="3"/>
  <c r="J181" i="3"/>
  <c r="I181" i="3"/>
  <c r="K180" i="3"/>
  <c r="J180" i="3"/>
  <c r="I180" i="3"/>
  <c r="K179" i="3"/>
  <c r="J179" i="3"/>
  <c r="I179" i="3"/>
  <c r="K178" i="3"/>
  <c r="J178" i="3"/>
  <c r="I178" i="3"/>
  <c r="K177" i="3"/>
  <c r="J177" i="3"/>
  <c r="I177" i="3"/>
  <c r="K176" i="3"/>
  <c r="J176" i="3"/>
  <c r="I176" i="3"/>
  <c r="K175" i="3"/>
  <c r="J175" i="3"/>
  <c r="I175" i="3"/>
  <c r="K174" i="3"/>
  <c r="J174" i="3"/>
  <c r="I174" i="3"/>
  <c r="K173" i="3"/>
  <c r="J173" i="3"/>
  <c r="I173" i="3"/>
  <c r="K172" i="3"/>
  <c r="J172" i="3"/>
  <c r="I172" i="3"/>
  <c r="K171" i="3"/>
  <c r="J171" i="3"/>
  <c r="I171" i="3"/>
  <c r="K170" i="3"/>
  <c r="J170" i="3"/>
  <c r="I170" i="3"/>
  <c r="K169" i="3"/>
  <c r="J169" i="3"/>
  <c r="I169" i="3"/>
  <c r="K168" i="3"/>
  <c r="J168" i="3"/>
  <c r="I168" i="3"/>
  <c r="K167" i="3"/>
  <c r="J167" i="3"/>
  <c r="I167" i="3"/>
  <c r="K166" i="3"/>
  <c r="J166" i="3"/>
  <c r="I166" i="3"/>
  <c r="K165" i="3"/>
  <c r="J165" i="3"/>
  <c r="I165" i="3"/>
  <c r="K164" i="3"/>
  <c r="J164" i="3"/>
  <c r="I164" i="3"/>
  <c r="K163" i="3"/>
  <c r="J163" i="3"/>
  <c r="I163" i="3"/>
  <c r="K162" i="3"/>
  <c r="J162" i="3"/>
  <c r="I162" i="3"/>
  <c r="K161" i="3"/>
  <c r="J161" i="3"/>
  <c r="I161" i="3"/>
  <c r="K160" i="3"/>
  <c r="J160" i="3"/>
  <c r="I160" i="3"/>
  <c r="K159" i="3"/>
  <c r="J159" i="3"/>
  <c r="I159" i="3"/>
  <c r="K158" i="3"/>
  <c r="J158" i="3"/>
  <c r="I158" i="3"/>
  <c r="K157" i="3"/>
  <c r="J157" i="3"/>
  <c r="I157" i="3"/>
  <c r="K156" i="3"/>
  <c r="J156" i="3"/>
  <c r="I156" i="3"/>
  <c r="K155" i="3"/>
  <c r="J155" i="3"/>
  <c r="I155" i="3"/>
  <c r="K154" i="3"/>
  <c r="J154" i="3"/>
  <c r="I154" i="3"/>
  <c r="K153" i="3"/>
  <c r="J153" i="3"/>
  <c r="I153" i="3"/>
  <c r="K152" i="3"/>
  <c r="J152" i="3"/>
  <c r="I152" i="3"/>
  <c r="K151" i="3"/>
  <c r="J151" i="3"/>
  <c r="I151" i="3"/>
  <c r="K150" i="3"/>
  <c r="J150" i="3"/>
  <c r="I150" i="3"/>
  <c r="K149" i="3"/>
  <c r="J149" i="3"/>
  <c r="I149" i="3"/>
  <c r="K148" i="3"/>
  <c r="J148" i="3"/>
  <c r="I148" i="3"/>
  <c r="K147" i="3"/>
  <c r="J147" i="3"/>
  <c r="I147" i="3"/>
  <c r="K146" i="3"/>
  <c r="J146" i="3"/>
  <c r="I146" i="3"/>
  <c r="K145" i="3"/>
  <c r="J145" i="3"/>
  <c r="I145" i="3"/>
  <c r="K144" i="3"/>
  <c r="J144" i="3"/>
  <c r="I144" i="3"/>
  <c r="K143" i="3"/>
  <c r="J143" i="3"/>
  <c r="I143" i="3"/>
  <c r="K142" i="3"/>
  <c r="J142" i="3"/>
  <c r="I142" i="3"/>
  <c r="K141" i="3"/>
  <c r="J141" i="3"/>
  <c r="I141" i="3"/>
  <c r="K140" i="3"/>
  <c r="J140" i="3"/>
  <c r="I140" i="3"/>
  <c r="K139" i="3"/>
  <c r="J139" i="3"/>
  <c r="I139" i="3"/>
  <c r="K138" i="3"/>
  <c r="J138" i="3"/>
  <c r="I138" i="3"/>
  <c r="K137" i="3"/>
  <c r="J137" i="3"/>
  <c r="I137" i="3"/>
  <c r="K136" i="3"/>
  <c r="J136" i="3"/>
  <c r="I136" i="3"/>
  <c r="K135" i="3"/>
  <c r="J135" i="3"/>
  <c r="I135" i="3"/>
  <c r="K134" i="3"/>
  <c r="J134" i="3"/>
  <c r="I134" i="3"/>
  <c r="K133" i="3"/>
  <c r="J133" i="3"/>
  <c r="I133" i="3"/>
  <c r="K132" i="3"/>
  <c r="J132" i="3"/>
  <c r="I132" i="3"/>
  <c r="K131" i="3"/>
  <c r="J131" i="3"/>
  <c r="I131" i="3"/>
  <c r="K130" i="3"/>
  <c r="J130" i="3"/>
  <c r="I130" i="3"/>
  <c r="K129" i="3"/>
  <c r="J129" i="3"/>
  <c r="I129" i="3"/>
  <c r="K128" i="3"/>
  <c r="J128" i="3"/>
  <c r="I128" i="3"/>
  <c r="K127" i="3"/>
  <c r="J127" i="3"/>
  <c r="I127" i="3"/>
  <c r="K126" i="3"/>
  <c r="J126" i="3"/>
  <c r="I126" i="3"/>
  <c r="K125" i="3"/>
  <c r="J125" i="3"/>
  <c r="I125" i="3"/>
  <c r="K124" i="3"/>
  <c r="J124" i="3"/>
  <c r="I124" i="3"/>
  <c r="K123" i="3"/>
  <c r="J123" i="3"/>
  <c r="I123" i="3"/>
  <c r="K122" i="3"/>
  <c r="J122" i="3"/>
  <c r="I122" i="3"/>
  <c r="K121" i="3"/>
  <c r="J121" i="3"/>
  <c r="I121" i="3"/>
  <c r="K120" i="3"/>
  <c r="J120" i="3"/>
  <c r="I120" i="3"/>
  <c r="K119" i="3"/>
  <c r="J119" i="3"/>
  <c r="I119" i="3"/>
  <c r="K118" i="3"/>
  <c r="J118" i="3"/>
  <c r="I118" i="3"/>
  <c r="K117" i="3"/>
  <c r="J117" i="3"/>
  <c r="I117" i="3"/>
  <c r="K116" i="3"/>
  <c r="J116" i="3"/>
  <c r="I116" i="3"/>
  <c r="K115" i="3"/>
  <c r="J115" i="3"/>
  <c r="I115" i="3"/>
  <c r="K114" i="3"/>
  <c r="J114" i="3"/>
  <c r="I114" i="3"/>
  <c r="K113" i="3"/>
  <c r="J113" i="3"/>
  <c r="I113" i="3"/>
  <c r="K112" i="3"/>
  <c r="J112" i="3"/>
  <c r="I112" i="3"/>
  <c r="K111" i="3"/>
  <c r="J111" i="3"/>
  <c r="I111" i="3"/>
  <c r="K110" i="3"/>
  <c r="J110" i="3"/>
  <c r="I110" i="3"/>
  <c r="K109" i="3"/>
  <c r="J109" i="3"/>
  <c r="I109" i="3"/>
  <c r="K108" i="3"/>
  <c r="J108" i="3"/>
  <c r="I108" i="3"/>
  <c r="K107" i="3"/>
  <c r="J107" i="3"/>
  <c r="I107" i="3"/>
  <c r="K106" i="3"/>
  <c r="J106" i="3"/>
  <c r="I106" i="3"/>
  <c r="K105" i="3"/>
  <c r="J105" i="3"/>
  <c r="I105" i="3"/>
  <c r="K104" i="3"/>
  <c r="J104" i="3"/>
  <c r="I104" i="3"/>
  <c r="K103" i="3"/>
  <c r="J103" i="3"/>
  <c r="I103" i="3"/>
  <c r="K102" i="3"/>
  <c r="J102" i="3"/>
  <c r="I102" i="3"/>
  <c r="K101" i="3"/>
  <c r="J101" i="3"/>
  <c r="I101" i="3"/>
  <c r="K100" i="3"/>
  <c r="J100" i="3"/>
  <c r="I100" i="3"/>
  <c r="K99" i="3"/>
  <c r="J99" i="3"/>
  <c r="I99" i="3"/>
  <c r="K98" i="3"/>
  <c r="J98" i="3"/>
  <c r="I98" i="3"/>
  <c r="K97" i="3"/>
  <c r="J97" i="3"/>
  <c r="I97" i="3"/>
  <c r="K96" i="3"/>
  <c r="J96" i="3"/>
  <c r="I96" i="3"/>
  <c r="K95" i="3"/>
  <c r="J95" i="3"/>
  <c r="I95" i="3"/>
  <c r="K94" i="3"/>
  <c r="J94" i="3"/>
  <c r="I94" i="3"/>
  <c r="K93" i="3"/>
  <c r="J93" i="3"/>
  <c r="I93" i="3"/>
  <c r="K92" i="3"/>
  <c r="J92" i="3"/>
  <c r="I92" i="3"/>
  <c r="K91" i="3"/>
  <c r="J91" i="3"/>
  <c r="I91" i="3"/>
  <c r="K90" i="3"/>
  <c r="J90" i="3"/>
  <c r="I90" i="3"/>
  <c r="K89" i="3"/>
  <c r="J89" i="3"/>
  <c r="I89" i="3"/>
  <c r="K88" i="3"/>
  <c r="J88" i="3"/>
  <c r="I88" i="3"/>
  <c r="K87" i="3"/>
  <c r="J87" i="3"/>
  <c r="I87" i="3"/>
  <c r="K86" i="3"/>
  <c r="J86" i="3"/>
  <c r="I86" i="3"/>
  <c r="K85" i="3"/>
  <c r="J85" i="3"/>
  <c r="I85" i="3"/>
  <c r="K84" i="3"/>
  <c r="J84" i="3"/>
  <c r="I84" i="3"/>
  <c r="K83" i="3"/>
  <c r="J83" i="3"/>
  <c r="I83" i="3"/>
  <c r="K82" i="3"/>
  <c r="J82" i="3"/>
  <c r="I82" i="3"/>
  <c r="K81" i="3"/>
  <c r="J81" i="3"/>
  <c r="I81" i="3"/>
  <c r="K80" i="3"/>
  <c r="J80" i="3"/>
  <c r="I80" i="3"/>
  <c r="K79" i="3"/>
  <c r="J79" i="3"/>
  <c r="I79" i="3"/>
  <c r="K78" i="3"/>
  <c r="J78" i="3"/>
  <c r="I78" i="3"/>
  <c r="K77" i="3"/>
  <c r="J77" i="3"/>
  <c r="I77" i="3"/>
  <c r="K76" i="3"/>
  <c r="J76" i="3"/>
  <c r="I76" i="3"/>
  <c r="K75" i="3"/>
  <c r="J75" i="3"/>
  <c r="I75" i="3"/>
  <c r="K74" i="3"/>
  <c r="J74" i="3"/>
  <c r="I74" i="3"/>
  <c r="K73" i="3"/>
  <c r="J73" i="3"/>
  <c r="I73" i="3"/>
  <c r="K72" i="3"/>
  <c r="J72" i="3"/>
  <c r="I72" i="3"/>
  <c r="K71" i="3"/>
  <c r="J71" i="3"/>
  <c r="I71" i="3"/>
  <c r="K70" i="3"/>
  <c r="J70" i="3"/>
  <c r="I70" i="3"/>
  <c r="K69" i="3"/>
  <c r="J69" i="3"/>
  <c r="I69" i="3"/>
  <c r="K68" i="3"/>
  <c r="J68" i="3"/>
  <c r="I68" i="3"/>
  <c r="K67" i="3"/>
  <c r="J67" i="3"/>
  <c r="I67" i="3"/>
  <c r="K66" i="3"/>
  <c r="J66" i="3"/>
  <c r="I66" i="3"/>
  <c r="K65" i="3"/>
  <c r="J65" i="3"/>
  <c r="I65" i="3"/>
  <c r="K64" i="3"/>
  <c r="J64" i="3"/>
  <c r="I64" i="3"/>
  <c r="K63" i="3"/>
  <c r="J63" i="3"/>
  <c r="I63" i="3"/>
  <c r="K62" i="3"/>
  <c r="J62" i="3"/>
  <c r="I62" i="3"/>
  <c r="K61" i="3"/>
  <c r="J61" i="3"/>
  <c r="I61" i="3"/>
  <c r="K60" i="3"/>
  <c r="J60" i="3"/>
  <c r="I60" i="3"/>
  <c r="K59" i="3"/>
  <c r="J59" i="3"/>
  <c r="I59" i="3"/>
  <c r="K58" i="3"/>
  <c r="J58" i="3"/>
  <c r="I58" i="3"/>
  <c r="K57" i="3"/>
  <c r="J57" i="3"/>
  <c r="I57" i="3"/>
  <c r="K56" i="3"/>
  <c r="J56" i="3"/>
  <c r="I56" i="3"/>
  <c r="K55" i="3"/>
  <c r="J55" i="3"/>
  <c r="I55" i="3"/>
  <c r="K54" i="3"/>
  <c r="J54" i="3"/>
  <c r="I54" i="3"/>
  <c r="K53" i="3"/>
  <c r="J53" i="3"/>
  <c r="I53" i="3"/>
  <c r="K52" i="3"/>
  <c r="J52" i="3"/>
  <c r="I52" i="3"/>
  <c r="K51" i="3"/>
  <c r="J51" i="3"/>
  <c r="I51" i="3"/>
  <c r="J50" i="3"/>
  <c r="I50" i="3"/>
  <c r="J49" i="3"/>
  <c r="I49" i="3"/>
  <c r="J48" i="3"/>
  <c r="I48" i="3"/>
  <c r="J47" i="3"/>
  <c r="I47" i="3"/>
  <c r="J46" i="3"/>
  <c r="I46" i="3"/>
  <c r="J45" i="3"/>
  <c r="I45" i="3"/>
  <c r="J44" i="3"/>
  <c r="I44" i="3"/>
  <c r="J43" i="3"/>
  <c r="I43" i="3"/>
  <c r="J42" i="3"/>
  <c r="I42" i="3"/>
  <c r="J41" i="3"/>
  <c r="I41" i="3"/>
  <c r="J40" i="3"/>
  <c r="I40" i="3"/>
  <c r="J39" i="3"/>
  <c r="I39" i="3"/>
  <c r="J38" i="3"/>
  <c r="I38" i="3"/>
  <c r="J37" i="3"/>
  <c r="I37" i="3"/>
  <c r="J36" i="3"/>
  <c r="I36" i="3"/>
  <c r="J35" i="3"/>
  <c r="I35" i="3"/>
  <c r="J34" i="3"/>
  <c r="I34" i="3"/>
  <c r="J33" i="3"/>
  <c r="I33" i="3"/>
  <c r="J32" i="3"/>
  <c r="I32" i="3"/>
  <c r="J31" i="3"/>
  <c r="I31" i="3"/>
  <c r="J30" i="3"/>
  <c r="I30" i="3"/>
  <c r="J29" i="3"/>
  <c r="I29" i="3"/>
  <c r="J28" i="3"/>
  <c r="I28" i="3"/>
  <c r="J27" i="3"/>
  <c r="I27" i="3"/>
  <c r="J26" i="3"/>
  <c r="I26" i="3"/>
  <c r="J25" i="3"/>
  <c r="I25" i="3"/>
  <c r="J24" i="3"/>
  <c r="I24" i="3"/>
  <c r="J23" i="3"/>
  <c r="I23" i="3"/>
  <c r="J22" i="3"/>
  <c r="I22" i="3"/>
  <c r="J21" i="3"/>
  <c r="I21" i="3"/>
  <c r="I20" i="3"/>
  <c r="I19" i="3"/>
  <c r="I18" i="3"/>
  <c r="I17" i="3"/>
  <c r="I16" i="3"/>
  <c r="I15" i="3"/>
  <c r="I14" i="3"/>
  <c r="I13" i="3"/>
  <c r="I12" i="3"/>
  <c r="I11" i="3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20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5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21" i="2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202" i="1"/>
  <c r="L20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2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1" i="1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1" i="2"/>
  <c r="K51" i="1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9C3FD0-AABD-4F44-AD6D-363ED498B52A}" keepAlive="1" name="Query - SP500" description="Connection to the 'SP500' query in the workbook." type="5" refreshedVersion="0" background="1">
    <dbPr connection="Provider=Microsoft.Mashup.OleDb.1;Data Source=$Workbook$;Location=SP500;Extended Properties=&quot;&quot;" command="SELECT * FROM [SP500]"/>
  </connection>
</connections>
</file>

<file path=xl/sharedStrings.xml><?xml version="1.0" encoding="utf-8"?>
<sst xmlns="http://schemas.openxmlformats.org/spreadsheetml/2006/main" count="228" uniqueCount="70">
  <si>
    <t>Date</t>
  </si>
  <si>
    <t>Open</t>
  </si>
  <si>
    <t>High</t>
  </si>
  <si>
    <t>Low</t>
  </si>
  <si>
    <t>Close</t>
  </si>
  <si>
    <t>Adj Close</t>
  </si>
  <si>
    <t>Volume</t>
  </si>
  <si>
    <t>MS%change</t>
  </si>
  <si>
    <t>Tesl%change</t>
  </si>
  <si>
    <t>App%change</t>
  </si>
  <si>
    <t>Close*</t>
  </si>
  <si>
    <t>Adj Close**</t>
  </si>
  <si>
    <t>SP%change</t>
  </si>
  <si>
    <t>MSFT</t>
  </si>
  <si>
    <t>Tesla</t>
  </si>
  <si>
    <t>Apple</t>
  </si>
  <si>
    <t>SP500</t>
  </si>
  <si>
    <t>Moving average (10 days )</t>
  </si>
  <si>
    <t>Moving average (20 days )</t>
  </si>
  <si>
    <t>Moving average (50 days )</t>
  </si>
  <si>
    <t>Moving average (200 days )</t>
  </si>
  <si>
    <t xml:space="preserve">DESCRIPTIVE ANALYSIS </t>
  </si>
  <si>
    <t>Median</t>
  </si>
  <si>
    <t>Mean</t>
  </si>
  <si>
    <t>Min</t>
  </si>
  <si>
    <t>Quartile 1</t>
  </si>
  <si>
    <t>Quartile 2</t>
  </si>
  <si>
    <t>Quartile 3</t>
  </si>
  <si>
    <t>Max</t>
  </si>
  <si>
    <t>Microsoft</t>
  </si>
  <si>
    <t>Quantile 1</t>
  </si>
  <si>
    <t>Quantile 2</t>
  </si>
  <si>
    <t>Quantile 3</t>
  </si>
  <si>
    <t>Correlation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</si>
  <si>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</si>
  <si>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</si>
  <si>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</si>
  <si>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</si>
  <si>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</si>
  <si>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</si>
  <si>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</si>
  <si>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</si>
  <si>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</si>
  <si>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</si>
  <si>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</si>
  <si>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</si>
  <si>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</si>
  <si>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</si>
  <si>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</si>
  <si>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</si>
  <si>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</si>
  <si>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</si>
  <si>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</si>
  <si>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</si>
  <si>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</si>
  <si>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</si>
  <si>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</si>
  <si>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</si>
  <si>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Previous close</t>
  </si>
  <si>
    <t>Log Return</t>
  </si>
  <si>
    <t xml:space="preserve">STD of log returns </t>
  </si>
  <si>
    <t>annualizing the std</t>
  </si>
  <si>
    <t>Avg Vol</t>
  </si>
  <si>
    <t>X Variable 1</t>
  </si>
  <si>
    <t>MSFT Returns Moving average (20 days)</t>
  </si>
  <si>
    <t>App Returns Moving average (20 days)</t>
  </si>
  <si>
    <t>Tesl Returns Moving average (20 days)</t>
  </si>
  <si>
    <t>SP Returns Moving average (20 days)</t>
  </si>
  <si>
    <t>`</t>
  </si>
  <si>
    <t>Daily 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</si>
</sst>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d/m/yyyy"/>
    <numFmt numFmtId="165" formatCode="0.000"/>
    <numFmt numFmtId="166" formatCode="0.000%"/>
    <numFmt numFmtId="167" formatCode="_-[$$-409]* #,##0.00_ ;_-[$$-409]* \-#,##0.00\ ;_-[$$-409]* &quot;-&quot;??_ ;_-@_ "/>
  </numFmts>
  <fonts count="1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b/>
      <sz val="12"/>
      <color rgb="FF232A31"/>
      <name val="Calibri"/>
    </font>
    <font>
      <sz val="11"/>
      <color rgb="FF232A31"/>
      <name val="Calibri"/>
    </font>
    <font>
      <b/>
      <sz val="12"/>
      <color rgb="FF232A31"/>
      <name val="Calibri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genial SemiBold"/>
    </font>
    <font>
      <sz val="11"/>
      <color theme="1"/>
      <name val="Aptos Display"/>
      <family val="2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4B083"/>
        <bgColor rgb="FFF4B083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53">
    <xf numFmtId="0" fontId="0" fillId="0" borderId="0" xfId="0"/>
    <xf numFmtId="0" fontId="3" fillId="2" borderId="0" xfId="0" applyFont="1" applyFill="1"/>
    <xf numFmtId="164" fontId="4" fillId="0" borderId="0" xfId="0" applyNumberFormat="1" applyFont="1"/>
    <xf numFmtId="0" fontId="5" fillId="0" borderId="0" xfId="0" applyFont="1"/>
    <xf numFmtId="2" fontId="6" fillId="2" borderId="1" xfId="0" applyNumberFormat="1" applyFont="1" applyFill="1" applyBorder="1" applyAlignment="1">
      <alignment horizontal="center" vertical="center" wrapText="1"/>
    </xf>
    <xf numFmtId="2" fontId="6" fillId="2" borderId="1" xfId="0" applyNumberFormat="1" applyFont="1" applyFill="1" applyBorder="1" applyAlignment="1">
      <alignment horizontal="center" vertical="center"/>
    </xf>
    <xf numFmtId="2" fontId="7" fillId="3" borderId="3" xfId="0" applyNumberFormat="1" applyFont="1" applyFill="1" applyBorder="1" applyAlignment="1">
      <alignment horizontal="right" vertical="center"/>
    </xf>
    <xf numFmtId="2" fontId="7" fillId="4" borderId="3" xfId="0" applyNumberFormat="1" applyFont="1" applyFill="1" applyBorder="1" applyAlignment="1">
      <alignment horizontal="right" vertical="center"/>
    </xf>
    <xf numFmtId="2" fontId="7" fillId="5" borderId="4" xfId="0" applyNumberFormat="1" applyFont="1" applyFill="1" applyBorder="1" applyAlignment="1">
      <alignment horizontal="right" vertical="center"/>
    </xf>
    <xf numFmtId="2" fontId="6" fillId="2" borderId="5" xfId="0" applyNumberFormat="1" applyFont="1" applyFill="1" applyBorder="1" applyAlignment="1">
      <alignment horizontal="center" vertical="center" wrapText="1"/>
    </xf>
    <xf numFmtId="2" fontId="7" fillId="3" borderId="5" xfId="0" applyNumberFormat="1" applyFont="1" applyFill="1" applyBorder="1" applyAlignment="1">
      <alignment horizontal="right" vertical="center"/>
    </xf>
    <xf numFmtId="2" fontId="7" fillId="4" borderId="5" xfId="0" applyNumberFormat="1" applyFont="1" applyFill="1" applyBorder="1" applyAlignment="1">
      <alignment horizontal="right" vertical="center"/>
    </xf>
    <xf numFmtId="2" fontId="7" fillId="5" borderId="5" xfId="0" applyNumberFormat="1" applyFont="1" applyFill="1" applyBorder="1" applyAlignment="1">
      <alignment horizontal="right" vertical="center"/>
    </xf>
    <xf numFmtId="14" fontId="3" fillId="2" borderId="0" xfId="0" applyNumberFormat="1" applyFont="1" applyFill="1"/>
    <xf numFmtId="14" fontId="4" fillId="0" borderId="0" xfId="0" applyNumberFormat="1" applyFont="1"/>
    <xf numFmtId="14" fontId="0" fillId="0" borderId="0" xfId="0" applyNumberFormat="1"/>
    <xf numFmtId="0" fontId="0" fillId="0" borderId="2" xfId="0" applyBorder="1"/>
    <xf numFmtId="2" fontId="8" fillId="2" borderId="1" xfId="0" applyNumberFormat="1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9" fillId="2" borderId="0" xfId="0" applyFont="1" applyFill="1" applyAlignment="1">
      <alignment horizontal="center" wrapText="1"/>
    </xf>
    <xf numFmtId="0" fontId="11" fillId="0" borderId="0" xfId="0" applyFont="1"/>
    <xf numFmtId="0" fontId="11" fillId="0" borderId="0" xfId="0" applyFont="1" applyAlignment="1">
      <alignment horizontal="center"/>
    </xf>
    <xf numFmtId="0" fontId="2" fillId="0" borderId="0" xfId="0" applyFont="1"/>
    <xf numFmtId="14" fontId="0" fillId="0" borderId="2" xfId="0" applyNumberFormat="1" applyBorder="1"/>
    <xf numFmtId="0" fontId="3" fillId="2" borderId="2" xfId="0" applyFont="1" applyFill="1" applyBorder="1"/>
    <xf numFmtId="0" fontId="5" fillId="0" borderId="2" xfId="0" applyFont="1" applyBorder="1"/>
    <xf numFmtId="2" fontId="6" fillId="2" borderId="2" xfId="0" applyNumberFormat="1" applyFont="1" applyFill="1" applyBorder="1" applyAlignment="1">
      <alignment horizontal="center" vertical="center" wrapText="1"/>
    </xf>
    <xf numFmtId="0" fontId="10" fillId="0" borderId="0" xfId="0" applyFont="1"/>
    <xf numFmtId="165" fontId="0" fillId="6" borderId="0" xfId="0" applyNumberFormat="1" applyFill="1"/>
    <xf numFmtId="0" fontId="0" fillId="0" borderId="6" xfId="0" applyBorder="1"/>
    <xf numFmtId="0" fontId="13" fillId="0" borderId="7" xfId="0" applyFont="1" applyBorder="1" applyAlignment="1">
      <alignment horizontal="center"/>
    </xf>
    <xf numFmtId="0" fontId="13" fillId="0" borderId="7" xfId="0" applyFont="1" applyBorder="1" applyAlignment="1">
      <alignment horizontal="centerContinuous"/>
    </xf>
    <xf numFmtId="0" fontId="0" fillId="6" borderId="2" xfId="0" applyFill="1" applyBorder="1"/>
    <xf numFmtId="0" fontId="0" fillId="6" borderId="6" xfId="0" applyFill="1" applyBorder="1"/>
    <xf numFmtId="0" fontId="3" fillId="2" borderId="0" xfId="0" applyFont="1" applyFill="1" applyAlignment="1">
      <alignment wrapText="1"/>
    </xf>
    <xf numFmtId="0" fontId="9" fillId="2" borderId="0" xfId="0" applyFont="1" applyFill="1" applyAlignment="1">
      <alignment wrapText="1"/>
    </xf>
    <xf numFmtId="0" fontId="0" fillId="0" borderId="0" xfId="0" applyAlignment="1">
      <alignment wrapText="1"/>
    </xf>
    <xf numFmtId="166" fontId="0" fillId="0" borderId="0" xfId="1" applyNumberFormat="1" applyFont="1"/>
    <xf numFmtId="166" fontId="9" fillId="2" borderId="0" xfId="1" applyNumberFormat="1" applyFont="1" applyFill="1" applyAlignment="1">
      <alignment wrapText="1"/>
    </xf>
    <xf numFmtId="166" fontId="5" fillId="0" borderId="0" xfId="1" applyNumberFormat="1" applyFont="1"/>
    <xf numFmtId="14" fontId="3" fillId="2" borderId="0" xfId="1" applyNumberFormat="1" applyFont="1" applyFill="1" applyAlignment="1">
      <alignment wrapText="1"/>
    </xf>
    <xf numFmtId="14" fontId="4" fillId="0" borderId="0" xfId="1" applyNumberFormat="1" applyFont="1"/>
    <xf numFmtId="14" fontId="0" fillId="0" borderId="0" xfId="1" applyNumberFormat="1" applyFont="1"/>
    <xf numFmtId="11" fontId="0" fillId="0" borderId="0" xfId="0" applyNumberFormat="1"/>
    <xf numFmtId="167" fontId="12" fillId="0" borderId="0" xfId="0" applyNumberFormat="1" applyFont="1"/>
    <xf numFmtId="0" fontId="1" fillId="0" borderId="0" xfId="0" applyFont="1"/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SP500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colors>
    <mruColors>
      <color rgb="FFFF0101"/>
      <color rgb="FF2900F6"/>
      <color rgb="FFFFA833"/>
      <color rgb="FFFEFE7E"/>
      <color rgb="FF61B7A7"/>
      <color rgb="FFDF3FAD"/>
      <color rgb="FFF9EFE1"/>
      <color rgb="FFF1EEEA"/>
      <color rgb="FF2E75B6"/>
      <color rgb="FFF2545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ln>
                  <a:solidFill>
                    <a:schemeClr val="bg2"/>
                  </a:solidFill>
                </a:ln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ln w="3175">
                  <a:solidFill>
                    <a:schemeClr val="bg2"/>
                  </a:solidFill>
                </a:ln>
                <a:solidFill>
                  <a:schemeClr val="bg1"/>
                </a:solidFill>
              </a:rPr>
              <a:t>Microsoft</a:t>
            </a:r>
          </a:p>
        </c:rich>
      </c:tx>
      <c:layout>
        <c:manualLayout>
          <c:xMode val="edge"/>
          <c:yMode val="edge"/>
          <c:x val="0.47802041062801937"/>
          <c:y val="2.1166666666666667E-2"/>
        </c:manualLayout>
      </c:layout>
      <c:overlay val="0"/>
      <c:spPr>
        <a:solidFill>
          <a:schemeClr val="accent3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ln>
                <a:solidFill>
                  <a:schemeClr val="bg2"/>
                </a:solidFill>
              </a:ln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MSFT!$F$1</c:f>
              <c:strCache>
                <c:ptCount val="1"/>
                <c:pt idx="0">
                  <c:v>Adj Close</c:v>
                </c:pt>
              </c:strCache>
            </c:strRef>
          </c:tx>
          <c:spPr>
            <a:ln w="31750" cap="rnd">
              <a:solidFill>
                <a:srgbClr val="2900F6"/>
              </a:solidFill>
              <a:round/>
            </a:ln>
            <a:effectLst/>
          </c:spPr>
          <c:marker>
            <c:symbol val="none"/>
          </c:marker>
          <c:cat>
            <c:numRef>
              <c:f>MSFT!$A$2:$A$1279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MSFT!$F$2:$F$1279</c:f>
              <c:numCache>
                <c:formatCode>General</c:formatCode>
                <c:ptCount val="1278"/>
                <c:pt idx="0">
                  <c:v>80.940383999999995</c:v>
                </c:pt>
                <c:pt idx="1">
                  <c:v>81.317093</c:v>
                </c:pt>
                <c:pt idx="2">
                  <c:v>82.032775999999998</c:v>
                </c:pt>
                <c:pt idx="3">
                  <c:v>83.049842999999996</c:v>
                </c:pt>
                <c:pt idx="4">
                  <c:v>83.134590000000003</c:v>
                </c:pt>
                <c:pt idx="5">
                  <c:v>83.078086999999996</c:v>
                </c:pt>
                <c:pt idx="6">
                  <c:v>82.701392999999996</c:v>
                </c:pt>
                <c:pt idx="7">
                  <c:v>82.946258999999998</c:v>
                </c:pt>
                <c:pt idx="8">
                  <c:v>84.377646999999996</c:v>
                </c:pt>
                <c:pt idx="9">
                  <c:v>83.200515999999993</c:v>
                </c:pt>
                <c:pt idx="10">
                  <c:v>84.886168999999995</c:v>
                </c:pt>
                <c:pt idx="11">
                  <c:v>84.848495</c:v>
                </c:pt>
                <c:pt idx="12">
                  <c:v>84.754317999999998</c:v>
                </c:pt>
                <c:pt idx="13">
                  <c:v>86.270493000000002</c:v>
                </c:pt>
                <c:pt idx="14">
                  <c:v>86.543602000000007</c:v>
                </c:pt>
                <c:pt idx="15">
                  <c:v>86.468261999999996</c:v>
                </c:pt>
                <c:pt idx="16">
                  <c:v>86.948539999999994</c:v>
                </c:pt>
                <c:pt idx="17">
                  <c:v>88.577713000000003</c:v>
                </c:pt>
                <c:pt idx="18">
                  <c:v>88.445853999999997</c:v>
                </c:pt>
                <c:pt idx="19">
                  <c:v>87.334641000000005</c:v>
                </c:pt>
                <c:pt idx="20">
                  <c:v>89.472328000000005</c:v>
                </c:pt>
                <c:pt idx="21">
                  <c:v>88.766036999999997</c:v>
                </c:pt>
                <c:pt idx="22">
                  <c:v>86.430594999999997</c:v>
                </c:pt>
                <c:pt idx="23">
                  <c:v>82.870911000000007</c:v>
                </c:pt>
                <c:pt idx="24">
                  <c:v>86.006827999999999</c:v>
                </c:pt>
                <c:pt idx="25">
                  <c:v>84.387054000000006</c:v>
                </c:pt>
                <c:pt idx="26">
                  <c:v>80.055190999999994</c:v>
                </c:pt>
                <c:pt idx="27">
                  <c:v>83.040420999999995</c:v>
                </c:pt>
                <c:pt idx="28">
                  <c:v>83.935051000000001</c:v>
                </c:pt>
                <c:pt idx="29">
                  <c:v>84.594245999999998</c:v>
                </c:pt>
                <c:pt idx="30">
                  <c:v>85.918846000000002</c:v>
                </c:pt>
                <c:pt idx="31">
                  <c:v>87.669196999999997</c:v>
                </c:pt>
                <c:pt idx="32">
                  <c:v>87.044739000000007</c:v>
                </c:pt>
                <c:pt idx="33">
                  <c:v>87.725960000000001</c:v>
                </c:pt>
                <c:pt idx="34">
                  <c:v>86.562201999999999</c:v>
                </c:pt>
                <c:pt idx="35">
                  <c:v>86.789291000000006</c:v>
                </c:pt>
                <c:pt idx="36">
                  <c:v>88.993797000000001</c:v>
                </c:pt>
                <c:pt idx="37">
                  <c:v>90.280524999999997</c:v>
                </c:pt>
                <c:pt idx="38">
                  <c:v>89.126250999999996</c:v>
                </c:pt>
                <c:pt idx="39">
                  <c:v>88.719397999999998</c:v>
                </c:pt>
                <c:pt idx="40">
                  <c:v>87.848975999999993</c:v>
                </c:pt>
                <c:pt idx="41">
                  <c:v>88.038184999999999</c:v>
                </c:pt>
                <c:pt idx="42">
                  <c:v>88.596396999999996</c:v>
                </c:pt>
                <c:pt idx="43">
                  <c:v>88.293662999999995</c:v>
                </c:pt>
                <c:pt idx="44">
                  <c:v>88.804564999999997</c:v>
                </c:pt>
                <c:pt idx="45">
                  <c:v>89.343841999999995</c:v>
                </c:pt>
                <c:pt idx="46">
                  <c:v>91.340225000000004</c:v>
                </c:pt>
                <c:pt idx="47">
                  <c:v>91.557838000000004</c:v>
                </c:pt>
                <c:pt idx="48">
                  <c:v>89.324928</c:v>
                </c:pt>
                <c:pt idx="49">
                  <c:v>88.795113000000001</c:v>
                </c:pt>
                <c:pt idx="50">
                  <c:v>89.107337999999999</c:v>
                </c:pt>
                <c:pt idx="51">
                  <c:v>89.504715000000004</c:v>
                </c:pt>
                <c:pt idx="52">
                  <c:v>87.886803</c:v>
                </c:pt>
                <c:pt idx="53">
                  <c:v>88.113876000000005</c:v>
                </c:pt>
                <c:pt idx="54">
                  <c:v>87.498908999999998</c:v>
                </c:pt>
                <c:pt idx="55">
                  <c:v>84.953804000000005</c:v>
                </c:pt>
                <c:pt idx="56">
                  <c:v>82.484367000000006</c:v>
                </c:pt>
                <c:pt idx="57">
                  <c:v>88.728866999999994</c:v>
                </c:pt>
                <c:pt idx="58">
                  <c:v>84.651024000000007</c:v>
                </c:pt>
                <c:pt idx="59">
                  <c:v>84.575310000000002</c:v>
                </c:pt>
                <c:pt idx="60">
                  <c:v>86.354042000000007</c:v>
                </c:pt>
                <c:pt idx="61">
                  <c:v>83.752173999999997</c:v>
                </c:pt>
                <c:pt idx="62">
                  <c:v>84.878082000000006</c:v>
                </c:pt>
                <c:pt idx="63">
                  <c:v>87.356987000000004</c:v>
                </c:pt>
                <c:pt idx="64">
                  <c:v>87.404266000000007</c:v>
                </c:pt>
                <c:pt idx="65">
                  <c:v>85.370102000000003</c:v>
                </c:pt>
                <c:pt idx="66">
                  <c:v>85.880989</c:v>
                </c:pt>
                <c:pt idx="67">
                  <c:v>87.877350000000007</c:v>
                </c:pt>
                <c:pt idx="68">
                  <c:v>86.912277000000003</c:v>
                </c:pt>
                <c:pt idx="69">
                  <c:v>88.539642000000001</c:v>
                </c:pt>
                <c:pt idx="70">
                  <c:v>88.066574000000003</c:v>
                </c:pt>
                <c:pt idx="71">
                  <c:v>89.097862000000006</c:v>
                </c:pt>
                <c:pt idx="72">
                  <c:v>90.895531000000005</c:v>
                </c:pt>
                <c:pt idx="73">
                  <c:v>91.245598000000001</c:v>
                </c:pt>
                <c:pt idx="74">
                  <c:v>90.933395000000004</c:v>
                </c:pt>
                <c:pt idx="75">
                  <c:v>89.883148000000006</c:v>
                </c:pt>
                <c:pt idx="76">
                  <c:v>90.214302000000004</c:v>
                </c:pt>
                <c:pt idx="77">
                  <c:v>88.104431000000005</c:v>
                </c:pt>
                <c:pt idx="78">
                  <c:v>87.338042999999999</c:v>
                </c:pt>
                <c:pt idx="79">
                  <c:v>89.183021999999994</c:v>
                </c:pt>
                <c:pt idx="80">
                  <c:v>90.658989000000005</c:v>
                </c:pt>
                <c:pt idx="81">
                  <c:v>88.482872</c:v>
                </c:pt>
                <c:pt idx="82">
                  <c:v>89.883148000000006</c:v>
                </c:pt>
                <c:pt idx="83">
                  <c:v>88.473427000000001</c:v>
                </c:pt>
                <c:pt idx="84">
                  <c:v>89.003242</c:v>
                </c:pt>
                <c:pt idx="85">
                  <c:v>90.034546000000006</c:v>
                </c:pt>
                <c:pt idx="86">
                  <c:v>91.037436999999997</c:v>
                </c:pt>
                <c:pt idx="87">
                  <c:v>90.649551000000002</c:v>
                </c:pt>
                <c:pt idx="88">
                  <c:v>91.718665999999999</c:v>
                </c:pt>
                <c:pt idx="89">
                  <c:v>92.636429000000007</c:v>
                </c:pt>
                <c:pt idx="90">
                  <c:v>92.437729000000004</c:v>
                </c:pt>
                <c:pt idx="91">
                  <c:v>92.749954000000002</c:v>
                </c:pt>
                <c:pt idx="92">
                  <c:v>92.078216999999995</c:v>
                </c:pt>
                <c:pt idx="93">
                  <c:v>92.315764999999999</c:v>
                </c:pt>
                <c:pt idx="94">
                  <c:v>91.394028000000006</c:v>
                </c:pt>
                <c:pt idx="95">
                  <c:v>91.565071000000003</c:v>
                </c:pt>
                <c:pt idx="96">
                  <c:v>92.743362000000005</c:v>
                </c:pt>
                <c:pt idx="97">
                  <c:v>92.648353999999998</c:v>
                </c:pt>
                <c:pt idx="98">
                  <c:v>93.750625999999997</c:v>
                </c:pt>
                <c:pt idx="99">
                  <c:v>93.418045000000006</c:v>
                </c:pt>
                <c:pt idx="100">
                  <c:v>93.465560999999994</c:v>
                </c:pt>
                <c:pt idx="101">
                  <c:v>93.132973000000007</c:v>
                </c:pt>
                <c:pt idx="102">
                  <c:v>94.026191999999995</c:v>
                </c:pt>
                <c:pt idx="103">
                  <c:v>93.921677000000003</c:v>
                </c:pt>
                <c:pt idx="104">
                  <c:v>95.774642999999998</c:v>
                </c:pt>
                <c:pt idx="105">
                  <c:v>96.610839999999996</c:v>
                </c:pt>
                <c:pt idx="106">
                  <c:v>97.104965000000007</c:v>
                </c:pt>
                <c:pt idx="107">
                  <c:v>97.390045000000001</c:v>
                </c:pt>
                <c:pt idx="108">
                  <c:v>95.860152999999997</c:v>
                </c:pt>
                <c:pt idx="109">
                  <c:v>96.572823</c:v>
                </c:pt>
                <c:pt idx="110">
                  <c:v>96.021713000000005</c:v>
                </c:pt>
                <c:pt idx="111">
                  <c:v>96.268776000000003</c:v>
                </c:pt>
                <c:pt idx="112">
                  <c:v>95.831649999999996</c:v>
                </c:pt>
                <c:pt idx="113">
                  <c:v>96.373283000000001</c:v>
                </c:pt>
                <c:pt idx="114">
                  <c:v>95.147469000000001</c:v>
                </c:pt>
                <c:pt idx="115">
                  <c:v>95.841155999999998</c:v>
                </c:pt>
                <c:pt idx="116">
                  <c:v>95.841155999999998</c:v>
                </c:pt>
                <c:pt idx="117">
                  <c:v>96.800895999999995</c:v>
                </c:pt>
                <c:pt idx="118">
                  <c:v>96.107230999999999</c:v>
                </c:pt>
                <c:pt idx="119">
                  <c:v>95.413544000000002</c:v>
                </c:pt>
                <c:pt idx="120">
                  <c:v>93.494056999999998</c:v>
                </c:pt>
                <c:pt idx="121">
                  <c:v>94.149733999999995</c:v>
                </c:pt>
                <c:pt idx="122">
                  <c:v>92.686347999999995</c:v>
                </c:pt>
                <c:pt idx="123">
                  <c:v>93.722106999999994</c:v>
                </c:pt>
                <c:pt idx="124">
                  <c:v>93.703109999999995</c:v>
                </c:pt>
                <c:pt idx="125">
                  <c:v>95.033439999999999</c:v>
                </c:pt>
                <c:pt idx="126">
                  <c:v>94.121216000000004</c:v>
                </c:pt>
                <c:pt idx="127">
                  <c:v>94.795883000000003</c:v>
                </c:pt>
                <c:pt idx="128">
                  <c:v>96.126236000000006</c:v>
                </c:pt>
                <c:pt idx="129">
                  <c:v>96.781882999999993</c:v>
                </c:pt>
                <c:pt idx="130">
                  <c:v>97.038460000000001</c:v>
                </c:pt>
                <c:pt idx="131">
                  <c:v>96.905417999999997</c:v>
                </c:pt>
                <c:pt idx="132">
                  <c:v>99.005439999999993</c:v>
                </c:pt>
                <c:pt idx="133">
                  <c:v>100.18375399999999</c:v>
                </c:pt>
                <c:pt idx="134">
                  <c:v>99.689612999999994</c:v>
                </c:pt>
                <c:pt idx="135">
                  <c:v>100.67787199999999</c:v>
                </c:pt>
                <c:pt idx="136">
                  <c:v>99.889167999999998</c:v>
                </c:pt>
                <c:pt idx="137">
                  <c:v>99.205009000000004</c:v>
                </c:pt>
                <c:pt idx="138">
                  <c:v>100.981956</c:v>
                </c:pt>
                <c:pt idx="139">
                  <c:v>102.597351</c:v>
                </c:pt>
                <c:pt idx="140">
                  <c:v>102.30278800000001</c:v>
                </c:pt>
                <c:pt idx="141">
                  <c:v>105.31504099999999</c:v>
                </c:pt>
                <c:pt idx="142">
                  <c:v>104.165237</c:v>
                </c:pt>
                <c:pt idx="143">
                  <c:v>102.3218</c:v>
                </c:pt>
                <c:pt idx="144">
                  <c:v>100.12674699999999</c:v>
                </c:pt>
                <c:pt idx="145">
                  <c:v>100.80139200000001</c:v>
                </c:pt>
                <c:pt idx="146">
                  <c:v>100.99144699999999</c:v>
                </c:pt>
                <c:pt idx="147">
                  <c:v>102.21725499999999</c:v>
                </c:pt>
                <c:pt idx="148">
                  <c:v>102.663872</c:v>
                </c:pt>
                <c:pt idx="149">
                  <c:v>102.74939000000001</c:v>
                </c:pt>
                <c:pt idx="150">
                  <c:v>103.462074</c:v>
                </c:pt>
                <c:pt idx="151">
                  <c:v>104.041725</c:v>
                </c:pt>
                <c:pt idx="152">
                  <c:v>104.21275300000001</c:v>
                </c:pt>
                <c:pt idx="153">
                  <c:v>103.57609600000001</c:v>
                </c:pt>
                <c:pt idx="154">
                  <c:v>102.82540899999999</c:v>
                </c:pt>
                <c:pt idx="155">
                  <c:v>104.10824599999999</c:v>
                </c:pt>
                <c:pt idx="156">
                  <c:v>102.69647999999999</c:v>
                </c:pt>
                <c:pt idx="157">
                  <c:v>102.677414</c:v>
                </c:pt>
                <c:pt idx="158">
                  <c:v>102.620155</c:v>
                </c:pt>
                <c:pt idx="159">
                  <c:v>101.942894</c:v>
                </c:pt>
                <c:pt idx="160">
                  <c:v>101.093918</c:v>
                </c:pt>
                <c:pt idx="161">
                  <c:v>102.12412999999999</c:v>
                </c:pt>
                <c:pt idx="162">
                  <c:v>102.601074</c:v>
                </c:pt>
                <c:pt idx="163">
                  <c:v>103.402367</c:v>
                </c:pt>
                <c:pt idx="164">
                  <c:v>104.547028</c:v>
                </c:pt>
                <c:pt idx="165">
                  <c:v>105.17659</c:v>
                </c:pt>
                <c:pt idx="166">
                  <c:v>106.855453</c:v>
                </c:pt>
                <c:pt idx="167">
                  <c:v>106.78868900000001</c:v>
                </c:pt>
                <c:pt idx="168">
                  <c:v>107.151169</c:v>
                </c:pt>
                <c:pt idx="169">
                  <c:v>106.559753</c:v>
                </c:pt>
                <c:pt idx="170">
                  <c:v>103.488213</c:v>
                </c:pt>
                <c:pt idx="171">
                  <c:v>103.726669</c:v>
                </c:pt>
                <c:pt idx="172">
                  <c:v>103.221107</c:v>
                </c:pt>
                <c:pt idx="173">
                  <c:v>104.33717300000001</c:v>
                </c:pt>
                <c:pt idx="174">
                  <c:v>106.11142700000001</c:v>
                </c:pt>
                <c:pt idx="175">
                  <c:v>106.559753</c:v>
                </c:pt>
                <c:pt idx="176">
                  <c:v>107.70442199999999</c:v>
                </c:pt>
                <c:pt idx="177">
                  <c:v>108.143219</c:v>
                </c:pt>
                <c:pt idx="178">
                  <c:v>106.969925</c:v>
                </c:pt>
                <c:pt idx="179">
                  <c:v>107.990593</c:v>
                </c:pt>
                <c:pt idx="180">
                  <c:v>106.550194</c:v>
                </c:pt>
                <c:pt idx="181">
                  <c:v>108.333977</c:v>
                </c:pt>
                <c:pt idx="182">
                  <c:v>108.99218</c:v>
                </c:pt>
                <c:pt idx="183">
                  <c:v>109.38327</c:v>
                </c:pt>
                <c:pt idx="184">
                  <c:v>109.173424</c:v>
                </c:pt>
                <c:pt idx="185">
                  <c:v>108.725098</c:v>
                </c:pt>
                <c:pt idx="186">
                  <c:v>109.13526899999999</c:v>
                </c:pt>
                <c:pt idx="187">
                  <c:v>109.09713000000001</c:v>
                </c:pt>
                <c:pt idx="188">
                  <c:v>110.279976</c:v>
                </c:pt>
                <c:pt idx="189">
                  <c:v>109.841148</c:v>
                </c:pt>
                <c:pt idx="190">
                  <c:v>109.86022199999999</c:v>
                </c:pt>
                <c:pt idx="191">
                  <c:v>107.589958</c:v>
                </c:pt>
                <c:pt idx="192">
                  <c:v>106.96038799999999</c:v>
                </c:pt>
                <c:pt idx="193">
                  <c:v>105.739395</c:v>
                </c:pt>
                <c:pt idx="194">
                  <c:v>107.084389</c:v>
                </c:pt>
                <c:pt idx="195">
                  <c:v>101.26563299999999</c:v>
                </c:pt>
                <c:pt idx="196">
                  <c:v>101.02716100000001</c:v>
                </c:pt>
                <c:pt idx="197">
                  <c:v>104.518417</c:v>
                </c:pt>
                <c:pt idx="198">
                  <c:v>102.63922100000001</c:v>
                </c:pt>
                <c:pt idx="199">
                  <c:v>105.882492</c:v>
                </c:pt>
                <c:pt idx="200">
                  <c:v>105.60585</c:v>
                </c:pt>
                <c:pt idx="201">
                  <c:v>103.497742</c:v>
                </c:pt>
                <c:pt idx="202">
                  <c:v>103.65036000000001</c:v>
                </c:pt>
                <c:pt idx="203">
                  <c:v>104.575653</c:v>
                </c:pt>
                <c:pt idx="204">
                  <c:v>103.116173</c:v>
                </c:pt>
                <c:pt idx="205">
                  <c:v>97.602669000000006</c:v>
                </c:pt>
                <c:pt idx="206">
                  <c:v>103.30695299999999</c:v>
                </c:pt>
                <c:pt idx="207">
                  <c:v>102.02874799999999</c:v>
                </c:pt>
                <c:pt idx="208">
                  <c:v>99.062134</c:v>
                </c:pt>
                <c:pt idx="209">
                  <c:v>98.947661999999994</c:v>
                </c:pt>
                <c:pt idx="210">
                  <c:v>101.885651</c:v>
                </c:pt>
                <c:pt idx="211">
                  <c:v>101.036682</c:v>
                </c:pt>
                <c:pt idx="212">
                  <c:v>101.26563299999999</c:v>
                </c:pt>
                <c:pt idx="213">
                  <c:v>102.553383</c:v>
                </c:pt>
                <c:pt idx="214">
                  <c:v>102.753708</c:v>
                </c:pt>
                <c:pt idx="215">
                  <c:v>106.798241</c:v>
                </c:pt>
                <c:pt idx="216">
                  <c:v>106.5979</c:v>
                </c:pt>
                <c:pt idx="217">
                  <c:v>104.518417</c:v>
                </c:pt>
                <c:pt idx="218">
                  <c:v>101.942894</c:v>
                </c:pt>
                <c:pt idx="219">
                  <c:v>102.009666</c:v>
                </c:pt>
                <c:pt idx="220">
                  <c:v>100.56306499999999</c:v>
                </c:pt>
                <c:pt idx="221">
                  <c:v>102.77608499999999</c:v>
                </c:pt>
                <c:pt idx="222">
                  <c:v>103.74369</c:v>
                </c:pt>
                <c:pt idx="223">
                  <c:v>100.227768</c:v>
                </c:pt>
                <c:pt idx="224">
                  <c:v>97.439926</c:v>
                </c:pt>
                <c:pt idx="225">
                  <c:v>98.781150999999994</c:v>
                </c:pt>
                <c:pt idx="226">
                  <c:v>98.742821000000006</c:v>
                </c:pt>
                <c:pt idx="227">
                  <c:v>102.000084</c:v>
                </c:pt>
                <c:pt idx="228">
                  <c:v>102.641975</c:v>
                </c:pt>
                <c:pt idx="229">
                  <c:v>106.454865</c:v>
                </c:pt>
                <c:pt idx="230">
                  <c:v>105.563911</c:v>
                </c:pt>
                <c:pt idx="231">
                  <c:v>106.234505</c:v>
                </c:pt>
                <c:pt idx="232">
                  <c:v>107.38414</c:v>
                </c:pt>
                <c:pt idx="233">
                  <c:v>103.96402</c:v>
                </c:pt>
                <c:pt idx="234">
                  <c:v>104.605881</c:v>
                </c:pt>
                <c:pt idx="235">
                  <c:v>100.41934999999999</c:v>
                </c:pt>
                <c:pt idx="236">
                  <c:v>103.07305100000001</c:v>
                </c:pt>
                <c:pt idx="237">
                  <c:v>104.03109000000001</c:v>
                </c:pt>
                <c:pt idx="238">
                  <c:v>104.500511</c:v>
                </c:pt>
                <c:pt idx="239">
                  <c:v>104.854973</c:v>
                </c:pt>
                <c:pt idx="240">
                  <c:v>101.578552</c:v>
                </c:pt>
                <c:pt idx="241">
                  <c:v>98.570380999999998</c:v>
                </c:pt>
                <c:pt idx="242">
                  <c:v>99.605048999999994</c:v>
                </c:pt>
                <c:pt idx="243">
                  <c:v>99.336792000000003</c:v>
                </c:pt>
                <c:pt idx="244">
                  <c:v>97.248305999999999</c:v>
                </c:pt>
                <c:pt idx="245">
                  <c:v>94.106026</c:v>
                </c:pt>
                <c:pt idx="246">
                  <c:v>90.178154000000006</c:v>
                </c:pt>
                <c:pt idx="247">
                  <c:v>96.338188000000002</c:v>
                </c:pt>
                <c:pt idx="248">
                  <c:v>96.932175000000001</c:v>
                </c:pt>
                <c:pt idx="249">
                  <c:v>96.175331</c:v>
                </c:pt>
                <c:pt idx="250">
                  <c:v>97.305808999999996</c:v>
                </c:pt>
                <c:pt idx="251">
                  <c:v>96.874695000000003</c:v>
                </c:pt>
                <c:pt idx="252">
                  <c:v>93.310860000000005</c:v>
                </c:pt>
                <c:pt idx="253">
                  <c:v>97.650688000000002</c:v>
                </c:pt>
                <c:pt idx="254">
                  <c:v>97.775222999999997</c:v>
                </c:pt>
                <c:pt idx="255">
                  <c:v>98.484161</c:v>
                </c:pt>
                <c:pt idx="256">
                  <c:v>99.892448000000002</c:v>
                </c:pt>
                <c:pt idx="257">
                  <c:v>99.250579999999999</c:v>
                </c:pt>
                <c:pt idx="258">
                  <c:v>98.484161</c:v>
                </c:pt>
                <c:pt idx="259">
                  <c:v>97.765647999999999</c:v>
                </c:pt>
                <c:pt idx="260">
                  <c:v>100.601387</c:v>
                </c:pt>
                <c:pt idx="261">
                  <c:v>100.955856</c:v>
                </c:pt>
                <c:pt idx="262">
                  <c:v>101.66477999999999</c:v>
                </c:pt>
                <c:pt idx="263">
                  <c:v>103.18802599999999</c:v>
                </c:pt>
                <c:pt idx="264">
                  <c:v>101.243256</c:v>
                </c:pt>
                <c:pt idx="265">
                  <c:v>102.230026</c:v>
                </c:pt>
                <c:pt idx="266">
                  <c:v>101.74142500000001</c:v>
                </c:pt>
                <c:pt idx="267">
                  <c:v>102.6707</c:v>
                </c:pt>
                <c:pt idx="268">
                  <c:v>100.668434</c:v>
                </c:pt>
                <c:pt idx="269">
                  <c:v>98.618279000000001</c:v>
                </c:pt>
                <c:pt idx="270">
                  <c:v>101.913864</c:v>
                </c:pt>
                <c:pt idx="271">
                  <c:v>100.045731</c:v>
                </c:pt>
                <c:pt idx="272">
                  <c:v>98.464995999999999</c:v>
                </c:pt>
                <c:pt idx="273">
                  <c:v>101.300735</c:v>
                </c:pt>
                <c:pt idx="274">
                  <c:v>102.718597</c:v>
                </c:pt>
                <c:pt idx="275">
                  <c:v>101.578552</c:v>
                </c:pt>
                <c:pt idx="276">
                  <c:v>100.85045599999999</c:v>
                </c:pt>
                <c:pt idx="277">
                  <c:v>101.233665</c:v>
                </c:pt>
                <c:pt idx="278">
                  <c:v>100.831306</c:v>
                </c:pt>
                <c:pt idx="279">
                  <c:v>102.402473</c:v>
                </c:pt>
                <c:pt idx="280">
                  <c:v>102.325813</c:v>
                </c:pt>
                <c:pt idx="281">
                  <c:v>102.41203299999999</c:v>
                </c:pt>
                <c:pt idx="282">
                  <c:v>103.676613</c:v>
                </c:pt>
                <c:pt idx="283">
                  <c:v>103.62872299999999</c:v>
                </c:pt>
                <c:pt idx="284">
                  <c:v>103.089928</c:v>
                </c:pt>
                <c:pt idx="285">
                  <c:v>105.264297</c:v>
                </c:pt>
                <c:pt idx="286">
                  <c:v>106.765182</c:v>
                </c:pt>
                <c:pt idx="287">
                  <c:v>107.361687</c:v>
                </c:pt>
                <c:pt idx="288">
                  <c:v>108.102524</c:v>
                </c:pt>
                <c:pt idx="289">
                  <c:v>107.91971599999999</c:v>
                </c:pt>
                <c:pt idx="290">
                  <c:v>107.78501900000001</c:v>
                </c:pt>
                <c:pt idx="291">
                  <c:v>108.266075</c:v>
                </c:pt>
                <c:pt idx="292">
                  <c:v>108.006317</c:v>
                </c:pt>
                <c:pt idx="293">
                  <c:v>107.467522</c:v>
                </c:pt>
                <c:pt idx="294">
                  <c:v>107.51563299999999</c:v>
                </c:pt>
                <c:pt idx="295">
                  <c:v>106.20716899999999</c:v>
                </c:pt>
                <c:pt idx="296">
                  <c:v>106.322632</c:v>
                </c:pt>
                <c:pt idx="297">
                  <c:v>108.55471799999999</c:v>
                </c:pt>
                <c:pt idx="298">
                  <c:v>109.314774</c:v>
                </c:pt>
                <c:pt idx="299">
                  <c:v>110.161438</c:v>
                </c:pt>
                <c:pt idx="300">
                  <c:v>110.24803199999999</c:v>
                </c:pt>
                <c:pt idx="301">
                  <c:v>111.518005</c:v>
                </c:pt>
                <c:pt idx="302">
                  <c:v>113.115105</c:v>
                </c:pt>
                <c:pt idx="303">
                  <c:v>113.192078</c:v>
                </c:pt>
                <c:pt idx="304">
                  <c:v>113.067001</c:v>
                </c:pt>
                <c:pt idx="305">
                  <c:v>115.664703</c:v>
                </c:pt>
                <c:pt idx="306">
                  <c:v>112.614799</c:v>
                </c:pt>
                <c:pt idx="307">
                  <c:v>113.20169799999999</c:v>
                </c:pt>
                <c:pt idx="308">
                  <c:v>113.442238</c:v>
                </c:pt>
                <c:pt idx="309">
                  <c:v>112.345428</c:v>
                </c:pt>
                <c:pt idx="310">
                  <c:v>112.499352</c:v>
                </c:pt>
                <c:pt idx="311">
                  <c:v>113.471085</c:v>
                </c:pt>
                <c:pt idx="312">
                  <c:v>114.510155</c:v>
                </c:pt>
                <c:pt idx="313">
                  <c:v>114.67372899999999</c:v>
                </c:pt>
                <c:pt idx="314">
                  <c:v>115.424149</c:v>
                </c:pt>
                <c:pt idx="315">
                  <c:v>114.83728000000001</c:v>
                </c:pt>
                <c:pt idx="316">
                  <c:v>115.34721399999999</c:v>
                </c:pt>
                <c:pt idx="317">
                  <c:v>115.38568100000001</c:v>
                </c:pt>
                <c:pt idx="318">
                  <c:v>114.76031500000001</c:v>
                </c:pt>
                <c:pt idx="319">
                  <c:v>115.635818</c:v>
                </c:pt>
                <c:pt idx="320">
                  <c:v>115.770523</c:v>
                </c:pt>
                <c:pt idx="321">
                  <c:v>116.367043</c:v>
                </c:pt>
                <c:pt idx="322">
                  <c:v>116.46324199999999</c:v>
                </c:pt>
                <c:pt idx="323">
                  <c:v>116.19383999999999</c:v>
                </c:pt>
                <c:pt idx="324">
                  <c:v>117.155952</c:v>
                </c:pt>
                <c:pt idx="325">
                  <c:v>118.695351</c:v>
                </c:pt>
                <c:pt idx="326">
                  <c:v>119.070549</c:v>
                </c:pt>
                <c:pt idx="327">
                  <c:v>120.68692</c:v>
                </c:pt>
                <c:pt idx="328">
                  <c:v>120.27319300000001</c:v>
                </c:pt>
                <c:pt idx="329">
                  <c:v>124.256317</c:v>
                </c:pt>
                <c:pt idx="330">
                  <c:v>124.96828499999999</c:v>
                </c:pt>
                <c:pt idx="331">
                  <c:v>124.852829</c:v>
                </c:pt>
                <c:pt idx="332">
                  <c:v>125.65139000000001</c:v>
                </c:pt>
                <c:pt idx="333">
                  <c:v>123.034447</c:v>
                </c:pt>
                <c:pt idx="334">
                  <c:v>121.427734</c:v>
                </c:pt>
                <c:pt idx="335">
                  <c:v>124.015793</c:v>
                </c:pt>
                <c:pt idx="336">
                  <c:v>123.29420500000001</c:v>
                </c:pt>
                <c:pt idx="337">
                  <c:v>120.763863</c:v>
                </c:pt>
                <c:pt idx="338">
                  <c:v>120.754242</c:v>
                </c:pt>
                <c:pt idx="339">
                  <c:v>120.744629</c:v>
                </c:pt>
                <c:pt idx="340">
                  <c:v>122.312859</c:v>
                </c:pt>
                <c:pt idx="341">
                  <c:v>118.676102</c:v>
                </c:pt>
                <c:pt idx="342">
                  <c:v>120.003799</c:v>
                </c:pt>
                <c:pt idx="343">
                  <c:v>121.69373299999999</c:v>
                </c:pt>
                <c:pt idx="344">
                  <c:v>124.50380699999999</c:v>
                </c:pt>
                <c:pt idx="345">
                  <c:v>123.67334700000001</c:v>
                </c:pt>
                <c:pt idx="346">
                  <c:v>121.88685599999999</c:v>
                </c:pt>
                <c:pt idx="347">
                  <c:v>122.543526</c:v>
                </c:pt>
                <c:pt idx="348">
                  <c:v>123.28707900000001</c:v>
                </c:pt>
                <c:pt idx="349">
                  <c:v>121.848236</c:v>
                </c:pt>
                <c:pt idx="350">
                  <c:v>121.906189</c:v>
                </c:pt>
                <c:pt idx="351">
                  <c:v>121.828926</c:v>
                </c:pt>
                <c:pt idx="352">
                  <c:v>120.650818</c:v>
                </c:pt>
                <c:pt idx="353">
                  <c:v>121.413673</c:v>
                </c:pt>
                <c:pt idx="354">
                  <c:v>119.434059</c:v>
                </c:pt>
                <c:pt idx="355">
                  <c:v>115.725876</c:v>
                </c:pt>
                <c:pt idx="356">
                  <c:v>118.93190800000001</c:v>
                </c:pt>
                <c:pt idx="357">
                  <c:v>121.510246</c:v>
                </c:pt>
                <c:pt idx="358">
                  <c:v>123.43193100000001</c:v>
                </c:pt>
                <c:pt idx="359">
                  <c:v>126.889008</c:v>
                </c:pt>
                <c:pt idx="360">
                  <c:v>128.04785200000001</c:v>
                </c:pt>
                <c:pt idx="361">
                  <c:v>127.56500200000001</c:v>
                </c:pt>
                <c:pt idx="362">
                  <c:v>126.975945</c:v>
                </c:pt>
                <c:pt idx="363">
                  <c:v>127.77744300000001</c:v>
                </c:pt>
                <c:pt idx="364">
                  <c:v>127.90300000000001</c:v>
                </c:pt>
                <c:pt idx="365">
                  <c:v>128.28926100000001</c:v>
                </c:pt>
                <c:pt idx="366">
                  <c:v>130.51994300000001</c:v>
                </c:pt>
                <c:pt idx="367">
                  <c:v>131.031723</c:v>
                </c:pt>
                <c:pt idx="368">
                  <c:v>132.24850499999999</c:v>
                </c:pt>
                <c:pt idx="369">
                  <c:v>132.267807</c:v>
                </c:pt>
                <c:pt idx="370">
                  <c:v>133.050003</c:v>
                </c:pt>
                <c:pt idx="371">
                  <c:v>128.84931900000001</c:v>
                </c:pt>
                <c:pt idx="372">
                  <c:v>129.33218400000001</c:v>
                </c:pt>
                <c:pt idx="373">
                  <c:v>129.544601</c:v>
                </c:pt>
                <c:pt idx="374">
                  <c:v>129.36116000000001</c:v>
                </c:pt>
                <c:pt idx="375">
                  <c:v>131.02209500000001</c:v>
                </c:pt>
                <c:pt idx="376">
                  <c:v>131.89120500000001</c:v>
                </c:pt>
                <c:pt idx="377">
                  <c:v>132.74099699999999</c:v>
                </c:pt>
                <c:pt idx="378">
                  <c:v>132.35472100000001</c:v>
                </c:pt>
                <c:pt idx="379">
                  <c:v>132.25814800000001</c:v>
                </c:pt>
                <c:pt idx="380">
                  <c:v>131.77534499999999</c:v>
                </c:pt>
                <c:pt idx="381">
                  <c:v>133.11762999999999</c:v>
                </c:pt>
                <c:pt idx="382">
                  <c:v>133.64872700000001</c:v>
                </c:pt>
                <c:pt idx="383">
                  <c:v>134.13154599999999</c:v>
                </c:pt>
                <c:pt idx="384">
                  <c:v>134.13154599999999</c:v>
                </c:pt>
                <c:pt idx="385">
                  <c:v>132.374054</c:v>
                </c:pt>
                <c:pt idx="386">
                  <c:v>131.59187299999999</c:v>
                </c:pt>
                <c:pt idx="387">
                  <c:v>131.73666399999999</c:v>
                </c:pt>
                <c:pt idx="388">
                  <c:v>131.92984000000001</c:v>
                </c:pt>
                <c:pt idx="389">
                  <c:v>133.677673</c:v>
                </c:pt>
                <c:pt idx="390">
                  <c:v>134.508163</c:v>
                </c:pt>
                <c:pt idx="391">
                  <c:v>135.88906900000001</c:v>
                </c:pt>
                <c:pt idx="392">
                  <c:v>135.37728899999999</c:v>
                </c:pt>
                <c:pt idx="393">
                  <c:v>136.487808</c:v>
                </c:pt>
                <c:pt idx="394">
                  <c:v>136.1884</c:v>
                </c:pt>
                <c:pt idx="395">
                  <c:v>135.53179900000001</c:v>
                </c:pt>
                <c:pt idx="396">
                  <c:v>131.59187299999999</c:v>
                </c:pt>
                <c:pt idx="397">
                  <c:v>133.320404</c:v>
                </c:pt>
                <c:pt idx="398">
                  <c:v>132.200211</c:v>
                </c:pt>
                <c:pt idx="399">
                  <c:v>127.671249</c:v>
                </c:pt>
                <c:pt idx="400">
                  <c:v>130.06608600000001</c:v>
                </c:pt>
                <c:pt idx="401">
                  <c:v>130.63584900000001</c:v>
                </c:pt>
                <c:pt idx="402">
                  <c:v>134.12188699999999</c:v>
                </c:pt>
                <c:pt idx="403">
                  <c:v>132.982437</c:v>
                </c:pt>
                <c:pt idx="404">
                  <c:v>131.128342</c:v>
                </c:pt>
                <c:pt idx="405">
                  <c:v>133.841858</c:v>
                </c:pt>
                <c:pt idx="406">
                  <c:v>129.81127900000001</c:v>
                </c:pt>
                <c:pt idx="407">
                  <c:v>129.52063000000001</c:v>
                </c:pt>
                <c:pt idx="408">
                  <c:v>131.89437899999999</c:v>
                </c:pt>
                <c:pt idx="409">
                  <c:v>134.103455</c:v>
                </c:pt>
                <c:pt idx="410">
                  <c:v>132.98924299999999</c:v>
                </c:pt>
                <c:pt idx="411">
                  <c:v>134.471619</c:v>
                </c:pt>
                <c:pt idx="412">
                  <c:v>133.49305699999999</c:v>
                </c:pt>
                <c:pt idx="413">
                  <c:v>129.23963900000001</c:v>
                </c:pt>
                <c:pt idx="414">
                  <c:v>131.23554999999999</c:v>
                </c:pt>
                <c:pt idx="415">
                  <c:v>131.51655600000001</c:v>
                </c:pt>
                <c:pt idx="416">
                  <c:v>131.34214800000001</c:v>
                </c:pt>
                <c:pt idx="417">
                  <c:v>133.822464</c:v>
                </c:pt>
                <c:pt idx="418">
                  <c:v>133.57055700000001</c:v>
                </c:pt>
                <c:pt idx="419">
                  <c:v>131.80718999999999</c:v>
                </c:pt>
                <c:pt idx="420">
                  <c:v>133.347702</c:v>
                </c:pt>
                <c:pt idx="421">
                  <c:v>135.692429</c:v>
                </c:pt>
                <c:pt idx="422">
                  <c:v>134.77198799999999</c:v>
                </c:pt>
                <c:pt idx="423">
                  <c:v>133.241119</c:v>
                </c:pt>
                <c:pt idx="424">
                  <c:v>131.845932</c:v>
                </c:pt>
                <c:pt idx="425">
                  <c:v>131.88468900000001</c:v>
                </c:pt>
                <c:pt idx="426">
                  <c:v>133.241119</c:v>
                </c:pt>
                <c:pt idx="427">
                  <c:v>133.047394</c:v>
                </c:pt>
                <c:pt idx="428">
                  <c:v>132.08818099999999</c:v>
                </c:pt>
                <c:pt idx="429">
                  <c:v>133.11520400000001</c:v>
                </c:pt>
                <c:pt idx="430">
                  <c:v>134.21005199999999</c:v>
                </c:pt>
                <c:pt idx="431">
                  <c:v>136.68071</c:v>
                </c:pt>
                <c:pt idx="432">
                  <c:v>135.10140999999999</c:v>
                </c:pt>
                <c:pt idx="433">
                  <c:v>134.810745</c:v>
                </c:pt>
                <c:pt idx="434">
                  <c:v>133.10549900000001</c:v>
                </c:pt>
                <c:pt idx="435">
                  <c:v>135.02387999999999</c:v>
                </c:pt>
                <c:pt idx="436">
                  <c:v>135.19828799999999</c:v>
                </c:pt>
                <c:pt idx="437">
                  <c:v>133.44461100000001</c:v>
                </c:pt>
                <c:pt idx="438">
                  <c:v>134.70414700000001</c:v>
                </c:pt>
                <c:pt idx="439">
                  <c:v>132.805161</c:v>
                </c:pt>
                <c:pt idx="440">
                  <c:v>130.46043399999999</c:v>
                </c:pt>
                <c:pt idx="441">
                  <c:v>132.03973400000001</c:v>
                </c:pt>
                <c:pt idx="442">
                  <c:v>133.822464</c:v>
                </c:pt>
                <c:pt idx="443">
                  <c:v>132.85359199999999</c:v>
                </c:pt>
                <c:pt idx="444">
                  <c:v>131.44868500000001</c:v>
                </c:pt>
                <c:pt idx="445">
                  <c:v>133.93876599999999</c:v>
                </c:pt>
                <c:pt idx="446">
                  <c:v>134.77198799999999</c:v>
                </c:pt>
                <c:pt idx="447">
                  <c:v>135.33393899999999</c:v>
                </c:pt>
                <c:pt idx="448">
                  <c:v>135.20799299999999</c:v>
                </c:pt>
                <c:pt idx="449">
                  <c:v>137.165131</c:v>
                </c:pt>
                <c:pt idx="450">
                  <c:v>136.04122899999999</c:v>
                </c:pt>
                <c:pt idx="451">
                  <c:v>135.343628</c:v>
                </c:pt>
                <c:pt idx="452">
                  <c:v>133.13458299999999</c:v>
                </c:pt>
                <c:pt idx="453">
                  <c:v>134.122818</c:v>
                </c:pt>
                <c:pt idx="454">
                  <c:v>132.12692300000001</c:v>
                </c:pt>
                <c:pt idx="455">
                  <c:v>132.96984900000001</c:v>
                </c:pt>
                <c:pt idx="456">
                  <c:v>135.58587600000001</c:v>
                </c:pt>
                <c:pt idx="457">
                  <c:v>136.35127299999999</c:v>
                </c:pt>
                <c:pt idx="458">
                  <c:v>139.703644</c:v>
                </c:pt>
                <c:pt idx="459">
                  <c:v>138.38592499999999</c:v>
                </c:pt>
                <c:pt idx="460">
                  <c:v>140.11050399999999</c:v>
                </c:pt>
                <c:pt idx="461">
                  <c:v>138.909088</c:v>
                </c:pt>
                <c:pt idx="462">
                  <c:v>139.248245</c:v>
                </c:pt>
                <c:pt idx="463">
                  <c:v>140.052414</c:v>
                </c:pt>
                <c:pt idx="464">
                  <c:v>139.96521000000001</c:v>
                </c:pt>
                <c:pt idx="465">
                  <c:v>139.577652</c:v>
                </c:pt>
                <c:pt idx="466">
                  <c:v>139.77143899999999</c:v>
                </c:pt>
                <c:pt idx="467">
                  <c:v>141.418533</c:v>
                </c:pt>
                <c:pt idx="468">
                  <c:v>141.56390400000001</c:v>
                </c:pt>
                <c:pt idx="469">
                  <c:v>142.49401900000001</c:v>
                </c:pt>
                <c:pt idx="470">
                  <c:v>142.726517</c:v>
                </c:pt>
                <c:pt idx="471">
                  <c:v>143.453171</c:v>
                </c:pt>
                <c:pt idx="472">
                  <c:v>145.303787</c:v>
                </c:pt>
                <c:pt idx="473">
                  <c:v>145.66224700000001</c:v>
                </c:pt>
                <c:pt idx="474">
                  <c:v>145.71070900000001</c:v>
                </c:pt>
                <c:pt idx="475">
                  <c:v>145.45794699999999</c:v>
                </c:pt>
                <c:pt idx="476">
                  <c:v>145.32182299999999</c:v>
                </c:pt>
                <c:pt idx="477">
                  <c:v>145.42877200000001</c:v>
                </c:pt>
                <c:pt idx="478">
                  <c:v>147.023132</c:v>
                </c:pt>
                <c:pt idx="479">
                  <c:v>147.80088799999999</c:v>
                </c:pt>
                <c:pt idx="480">
                  <c:v>148.082809</c:v>
                </c:pt>
                <c:pt idx="481">
                  <c:v>147.16899100000001</c:v>
                </c:pt>
                <c:pt idx="482">
                  <c:v>145.389893</c:v>
                </c:pt>
                <c:pt idx="483">
                  <c:v>145.15656999999999</c:v>
                </c:pt>
                <c:pt idx="484">
                  <c:v>145.68154899999999</c:v>
                </c:pt>
                <c:pt idx="485">
                  <c:v>145.759308</c:v>
                </c:pt>
                <c:pt idx="486">
                  <c:v>147.52870200000001</c:v>
                </c:pt>
                <c:pt idx="487">
                  <c:v>147.149551</c:v>
                </c:pt>
                <c:pt idx="488">
                  <c:v>146.92591899999999</c:v>
                </c:pt>
                <c:pt idx="489">
                  <c:v>147.48007200000001</c:v>
                </c:pt>
                <c:pt idx="490">
                  <c:v>148.97723400000001</c:v>
                </c:pt>
                <c:pt idx="491">
                  <c:v>150.23135400000001</c:v>
                </c:pt>
                <c:pt idx="492">
                  <c:v>151.20352199999999</c:v>
                </c:pt>
                <c:pt idx="493">
                  <c:v>150.38691700000001</c:v>
                </c:pt>
                <c:pt idx="494">
                  <c:v>150.07582099999999</c:v>
                </c:pt>
                <c:pt idx="495">
                  <c:v>151.37853999999999</c:v>
                </c:pt>
                <c:pt idx="496">
                  <c:v>153.03126499999999</c:v>
                </c:pt>
                <c:pt idx="497">
                  <c:v>153.03126499999999</c:v>
                </c:pt>
                <c:pt idx="498">
                  <c:v>153.00209000000001</c:v>
                </c:pt>
                <c:pt idx="499">
                  <c:v>154.25621000000001</c:v>
                </c:pt>
                <c:pt idx="500">
                  <c:v>154.53810100000001</c:v>
                </c:pt>
                <c:pt idx="501">
                  <c:v>153.20622299999999</c:v>
                </c:pt>
                <c:pt idx="502">
                  <c:v>153.31315599999999</c:v>
                </c:pt>
                <c:pt idx="503">
                  <c:v>156.151917</c:v>
                </c:pt>
                <c:pt idx="504">
                  <c:v>154.207581</c:v>
                </c:pt>
                <c:pt idx="505">
                  <c:v>154.60617099999999</c:v>
                </c:pt>
                <c:pt idx="506">
                  <c:v>153.19653299999999</c:v>
                </c:pt>
                <c:pt idx="507">
                  <c:v>155.63668799999999</c:v>
                </c:pt>
                <c:pt idx="508">
                  <c:v>157.58105499999999</c:v>
                </c:pt>
                <c:pt idx="509">
                  <c:v>156.851913</c:v>
                </c:pt>
                <c:pt idx="510">
                  <c:v>158.73796100000001</c:v>
                </c:pt>
                <c:pt idx="511">
                  <c:v>157.61991900000001</c:v>
                </c:pt>
                <c:pt idx="512">
                  <c:v>158.64073200000001</c:v>
                </c:pt>
                <c:pt idx="513">
                  <c:v>161.547562</c:v>
                </c:pt>
                <c:pt idx="514">
                  <c:v>162.45166</c:v>
                </c:pt>
                <c:pt idx="515">
                  <c:v>161.86837800000001</c:v>
                </c:pt>
                <c:pt idx="516">
                  <c:v>161.090622</c:v>
                </c:pt>
                <c:pt idx="517">
                  <c:v>162.082245</c:v>
                </c:pt>
                <c:pt idx="518">
                  <c:v>160.44897499999999</c:v>
                </c:pt>
                <c:pt idx="519">
                  <c:v>157.76577800000001</c:v>
                </c:pt>
                <c:pt idx="520">
                  <c:v>160.857315</c:v>
                </c:pt>
                <c:pt idx="521">
                  <c:v>163.36554000000001</c:v>
                </c:pt>
                <c:pt idx="522">
                  <c:v>167.97366299999999</c:v>
                </c:pt>
                <c:pt idx="523">
                  <c:v>165.49464399999999</c:v>
                </c:pt>
                <c:pt idx="524">
                  <c:v>169.52917500000001</c:v>
                </c:pt>
                <c:pt idx="525">
                  <c:v>175.109497</c:v>
                </c:pt>
                <c:pt idx="526">
                  <c:v>174.895645</c:v>
                </c:pt>
                <c:pt idx="527">
                  <c:v>178.52186599999999</c:v>
                </c:pt>
                <c:pt idx="528">
                  <c:v>178.77462800000001</c:v>
                </c:pt>
                <c:pt idx="529">
                  <c:v>183.45083600000001</c:v>
                </c:pt>
                <c:pt idx="530">
                  <c:v>179.30931100000001</c:v>
                </c:pt>
                <c:pt idx="531">
                  <c:v>179.57183800000001</c:v>
                </c:pt>
                <c:pt idx="532">
                  <c:v>178.59963999999999</c:v>
                </c:pt>
                <c:pt idx="533">
                  <c:v>180.194016</c:v>
                </c:pt>
                <c:pt idx="534">
                  <c:v>182.02171300000001</c:v>
                </c:pt>
                <c:pt idx="535">
                  <c:v>182.56762699999999</c:v>
                </c:pt>
                <c:pt idx="536">
                  <c:v>179.77958699999999</c:v>
                </c:pt>
                <c:pt idx="537">
                  <c:v>174.09626800000001</c:v>
                </c:pt>
                <c:pt idx="538">
                  <c:v>166.59002699999999</c:v>
                </c:pt>
                <c:pt idx="539">
                  <c:v>163.84098800000001</c:v>
                </c:pt>
                <c:pt idx="540">
                  <c:v>165.888138</c:v>
                </c:pt>
                <c:pt idx="541">
                  <c:v>154.19982899999999</c:v>
                </c:pt>
                <c:pt idx="542">
                  <c:v>157.93348700000001</c:v>
                </c:pt>
                <c:pt idx="543">
                  <c:v>168.44223</c:v>
                </c:pt>
                <c:pt idx="544">
                  <c:v>160.37058999999999</c:v>
                </c:pt>
                <c:pt idx="545">
                  <c:v>166.25860599999999</c:v>
                </c:pt>
                <c:pt idx="546">
                  <c:v>162.086319</c:v>
                </c:pt>
                <c:pt idx="547">
                  <c:v>157.504547</c:v>
                </c:pt>
                <c:pt idx="548">
                  <c:v>146.83007799999999</c:v>
                </c:pt>
                <c:pt idx="549">
                  <c:v>156.87091100000001</c:v>
                </c:pt>
                <c:pt idx="550">
                  <c:v>149.764343</c:v>
                </c:pt>
                <c:pt idx="551">
                  <c:v>135.56094400000001</c:v>
                </c:pt>
                <c:pt idx="552">
                  <c:v>154.833496</c:v>
                </c:pt>
                <c:pt idx="553">
                  <c:v>132.01254299999999</c:v>
                </c:pt>
                <c:pt idx="554">
                  <c:v>142.88200399999999</c:v>
                </c:pt>
                <c:pt idx="555">
                  <c:v>136.867233</c:v>
                </c:pt>
                <c:pt idx="556">
                  <c:v>139.119125</c:v>
                </c:pt>
                <c:pt idx="557">
                  <c:v>133.89395099999999</c:v>
                </c:pt>
                <c:pt idx="558">
                  <c:v>132.55844099999999</c:v>
                </c:pt>
                <c:pt idx="559">
                  <c:v>144.60745199999999</c:v>
                </c:pt>
                <c:pt idx="560">
                  <c:v>143.22318999999999</c:v>
                </c:pt>
                <c:pt idx="561">
                  <c:v>152.18193099999999</c:v>
                </c:pt>
                <c:pt idx="562">
                  <c:v>145.933212</c:v>
                </c:pt>
                <c:pt idx="563">
                  <c:v>156.19824199999999</c:v>
                </c:pt>
                <c:pt idx="564">
                  <c:v>153.74168399999999</c:v>
                </c:pt>
                <c:pt idx="565">
                  <c:v>148.282578</c:v>
                </c:pt>
                <c:pt idx="566">
                  <c:v>151.35333299999999</c:v>
                </c:pt>
                <c:pt idx="567">
                  <c:v>149.959305</c:v>
                </c:pt>
                <c:pt idx="568">
                  <c:v>161.11146500000001</c:v>
                </c:pt>
                <c:pt idx="569">
                  <c:v>159.376282</c:v>
                </c:pt>
                <c:pt idx="570">
                  <c:v>160.97500600000001</c:v>
                </c:pt>
                <c:pt idx="571">
                  <c:v>160.984711</c:v>
                </c:pt>
                <c:pt idx="572">
                  <c:v>161.345383</c:v>
                </c:pt>
                <c:pt idx="573">
                  <c:v>169.32934599999999</c:v>
                </c:pt>
                <c:pt idx="574">
                  <c:v>167.55512999999999</c:v>
                </c:pt>
                <c:pt idx="575">
                  <c:v>172.585297</c:v>
                </c:pt>
                <c:pt idx="576">
                  <c:v>174.10604900000001</c:v>
                </c:pt>
                <c:pt idx="577">
                  <c:v>170.65509</c:v>
                </c:pt>
                <c:pt idx="578">
                  <c:v>163.597275</c:v>
                </c:pt>
                <c:pt idx="579">
                  <c:v>169.15387000000001</c:v>
                </c:pt>
                <c:pt idx="580">
                  <c:v>167.106674</c:v>
                </c:pt>
                <c:pt idx="581">
                  <c:v>170.157974</c:v>
                </c:pt>
                <c:pt idx="582">
                  <c:v>169.670547</c:v>
                </c:pt>
                <c:pt idx="583">
                  <c:v>165.53720100000001</c:v>
                </c:pt>
                <c:pt idx="584">
                  <c:v>172.96546900000001</c:v>
                </c:pt>
                <c:pt idx="585">
                  <c:v>174.700714</c:v>
                </c:pt>
                <c:pt idx="586">
                  <c:v>170.17746</c:v>
                </c:pt>
                <c:pt idx="587">
                  <c:v>174.340012</c:v>
                </c:pt>
                <c:pt idx="588">
                  <c:v>176.21168499999999</c:v>
                </c:pt>
                <c:pt idx="589">
                  <c:v>177.94686899999999</c:v>
                </c:pt>
                <c:pt idx="590">
                  <c:v>178.98024000000001</c:v>
                </c:pt>
                <c:pt idx="591">
                  <c:v>180.03303500000001</c:v>
                </c:pt>
                <c:pt idx="592">
                  <c:v>182.041245</c:v>
                </c:pt>
                <c:pt idx="593">
                  <c:v>177.91764800000001</c:v>
                </c:pt>
                <c:pt idx="594">
                  <c:v>175.22711200000001</c:v>
                </c:pt>
                <c:pt idx="595">
                  <c:v>175.98745700000001</c:v>
                </c:pt>
                <c:pt idx="596">
                  <c:v>178.55131499999999</c:v>
                </c:pt>
                <c:pt idx="597">
                  <c:v>180.25726299999999</c:v>
                </c:pt>
                <c:pt idx="598">
                  <c:v>179.009491</c:v>
                </c:pt>
                <c:pt idx="599">
                  <c:v>181.49246199999999</c:v>
                </c:pt>
                <c:pt idx="600">
                  <c:v>179.31253100000001</c:v>
                </c:pt>
                <c:pt idx="601">
                  <c:v>179.39073200000001</c:v>
                </c:pt>
                <c:pt idx="602">
                  <c:v>177.494293</c:v>
                </c:pt>
                <c:pt idx="603">
                  <c:v>177.728882</c:v>
                </c:pt>
                <c:pt idx="604">
                  <c:v>177.328079</c:v>
                </c:pt>
                <c:pt idx="605">
                  <c:v>179.13656599999999</c:v>
                </c:pt>
                <c:pt idx="606">
                  <c:v>178.725998</c:v>
                </c:pt>
                <c:pt idx="607">
                  <c:v>180.759308</c:v>
                </c:pt>
                <c:pt idx="608">
                  <c:v>181.19918799999999</c:v>
                </c:pt>
                <c:pt idx="609">
                  <c:v>178.81397999999999</c:v>
                </c:pt>
                <c:pt idx="610">
                  <c:v>182.99787900000001</c:v>
                </c:pt>
                <c:pt idx="611">
                  <c:v>184.131866</c:v>
                </c:pt>
                <c:pt idx="612">
                  <c:v>185.53952000000001</c:v>
                </c:pt>
                <c:pt idx="613">
                  <c:v>192.42147800000001</c:v>
                </c:pt>
                <c:pt idx="614">
                  <c:v>182.08879099999999</c:v>
                </c:pt>
                <c:pt idx="615">
                  <c:v>183.52578700000001</c:v>
                </c:pt>
                <c:pt idx="616">
                  <c:v>184.69882200000001</c:v>
                </c:pt>
                <c:pt idx="617">
                  <c:v>189.22491500000001</c:v>
                </c:pt>
                <c:pt idx="618">
                  <c:v>189.87986799999999</c:v>
                </c:pt>
                <c:pt idx="619">
                  <c:v>191.913162</c:v>
                </c:pt>
                <c:pt idx="620">
                  <c:v>190.76944</c:v>
                </c:pt>
                <c:pt idx="621">
                  <c:v>196.06778</c:v>
                </c:pt>
                <c:pt idx="622">
                  <c:v>197.37768600000001</c:v>
                </c:pt>
                <c:pt idx="623">
                  <c:v>193.39904799999999</c:v>
                </c:pt>
                <c:pt idx="624">
                  <c:v>195.842941</c:v>
                </c:pt>
                <c:pt idx="625">
                  <c:v>191.92297400000001</c:v>
                </c:pt>
                <c:pt idx="626">
                  <c:v>193.98558</c:v>
                </c:pt>
                <c:pt idx="627">
                  <c:v>198.94177199999999</c:v>
                </c:pt>
                <c:pt idx="628">
                  <c:v>200.10505699999999</c:v>
                </c:pt>
                <c:pt idx="629">
                  <c:v>201.63005100000001</c:v>
                </c:pt>
                <c:pt idx="630">
                  <c:v>205.97035199999999</c:v>
                </c:pt>
                <c:pt idx="631">
                  <c:v>203.575378</c:v>
                </c:pt>
                <c:pt idx="632">
                  <c:v>208.052582</c:v>
                </c:pt>
                <c:pt idx="633">
                  <c:v>209.50914</c:v>
                </c:pt>
                <c:pt idx="634">
                  <c:v>208.87368799999999</c:v>
                </c:pt>
                <c:pt idx="635">
                  <c:v>202.421875</c:v>
                </c:pt>
                <c:pt idx="636">
                  <c:v>203.67314099999999</c:v>
                </c:pt>
                <c:pt idx="637">
                  <c:v>203.37008700000001</c:v>
                </c:pt>
                <c:pt idx="638">
                  <c:v>199.34252900000001</c:v>
                </c:pt>
                <c:pt idx="639">
                  <c:v>198.325943</c:v>
                </c:pt>
                <c:pt idx="640">
                  <c:v>206.85020399999999</c:v>
                </c:pt>
                <c:pt idx="641">
                  <c:v>204.064178</c:v>
                </c:pt>
                <c:pt idx="642">
                  <c:v>206.99679599999999</c:v>
                </c:pt>
                <c:pt idx="643">
                  <c:v>197.99352999999999</c:v>
                </c:pt>
                <c:pt idx="644">
                  <c:v>196.781372</c:v>
                </c:pt>
                <c:pt idx="645">
                  <c:v>199.27415500000001</c:v>
                </c:pt>
                <c:pt idx="646">
                  <c:v>197.48524499999999</c:v>
                </c:pt>
                <c:pt idx="647">
                  <c:v>199.47943100000001</c:v>
                </c:pt>
                <c:pt idx="648">
                  <c:v>199.32299800000001</c:v>
                </c:pt>
                <c:pt idx="649">
                  <c:v>200.40812700000001</c:v>
                </c:pt>
                <c:pt idx="650">
                  <c:v>211.679306</c:v>
                </c:pt>
                <c:pt idx="651">
                  <c:v>208.50224299999999</c:v>
                </c:pt>
                <c:pt idx="652">
                  <c:v>208.16012599999999</c:v>
                </c:pt>
                <c:pt idx="653">
                  <c:v>211.49357599999999</c:v>
                </c:pt>
                <c:pt idx="654">
                  <c:v>207.710419</c:v>
                </c:pt>
                <c:pt idx="655">
                  <c:v>203.575378</c:v>
                </c:pt>
                <c:pt idx="656">
                  <c:v>198.814682</c:v>
                </c:pt>
                <c:pt idx="657">
                  <c:v>204.49430799999999</c:v>
                </c:pt>
                <c:pt idx="658">
                  <c:v>204.015289</c:v>
                </c:pt>
                <c:pt idx="659">
                  <c:v>204.21077</c:v>
                </c:pt>
                <c:pt idx="660">
                  <c:v>205.55981399999999</c:v>
                </c:pt>
                <c:pt idx="661">
                  <c:v>206.74267599999999</c:v>
                </c:pt>
                <c:pt idx="662">
                  <c:v>205.488373</c:v>
                </c:pt>
                <c:pt idx="663">
                  <c:v>210.27037000000001</c:v>
                </c:pt>
                <c:pt idx="664">
                  <c:v>208.74168399999999</c:v>
                </c:pt>
                <c:pt idx="665">
                  <c:v>209.398224</c:v>
                </c:pt>
                <c:pt idx="666">
                  <c:v>212.12239099999999</c:v>
                </c:pt>
                <c:pt idx="667">
                  <c:v>216.708405</c:v>
                </c:pt>
                <c:pt idx="668">
                  <c:v>222.029358</c:v>
                </c:pt>
                <c:pt idx="669">
                  <c:v>224.312546</c:v>
                </c:pt>
                <c:pt idx="670">
                  <c:v>221.00044299999999</c:v>
                </c:pt>
                <c:pt idx="671">
                  <c:v>222.70550499999999</c:v>
                </c:pt>
                <c:pt idx="672">
                  <c:v>226.99752799999999</c:v>
                </c:pt>
                <c:pt idx="673">
                  <c:v>212.93573000000001</c:v>
                </c:pt>
                <c:pt idx="674">
                  <c:v>209.946991</c:v>
                </c:pt>
                <c:pt idx="675">
                  <c:v>198.58976699999999</c:v>
                </c:pt>
                <c:pt idx="676">
                  <c:v>207.04641699999999</c:v>
                </c:pt>
                <c:pt idx="677">
                  <c:v>201.245316</c:v>
                </c:pt>
                <c:pt idx="678">
                  <c:v>199.93222</c:v>
                </c:pt>
                <c:pt idx="679">
                  <c:v>201.28453099999999</c:v>
                </c:pt>
                <c:pt idx="680">
                  <c:v>204.586838</c:v>
                </c:pt>
                <c:pt idx="681">
                  <c:v>200.93177800000001</c:v>
                </c:pt>
                <c:pt idx="682">
                  <c:v>198.83474699999999</c:v>
                </c:pt>
                <c:pt idx="683">
                  <c:v>196.36537200000001</c:v>
                </c:pt>
                <c:pt idx="684">
                  <c:v>198.47215299999999</c:v>
                </c:pt>
                <c:pt idx="685">
                  <c:v>203.25413499999999</c:v>
                </c:pt>
                <c:pt idx="686">
                  <c:v>196.56132500000001</c:v>
                </c:pt>
                <c:pt idx="687">
                  <c:v>199.109116</c:v>
                </c:pt>
                <c:pt idx="688">
                  <c:v>203.646118</c:v>
                </c:pt>
                <c:pt idx="689">
                  <c:v>205.233597</c:v>
                </c:pt>
                <c:pt idx="690">
                  <c:v>203.09736599999999</c:v>
                </c:pt>
                <c:pt idx="691">
                  <c:v>206.10571300000001</c:v>
                </c:pt>
                <c:pt idx="692">
                  <c:v>208.19296299999999</c:v>
                </c:pt>
                <c:pt idx="693">
                  <c:v>202.04884300000001</c:v>
                </c:pt>
                <c:pt idx="694">
                  <c:v>206.15469400000001</c:v>
                </c:pt>
                <c:pt idx="695">
                  <c:v>201.774475</c:v>
                </c:pt>
                <c:pt idx="696">
                  <c:v>205.61575300000001</c:v>
                </c:pt>
                <c:pt idx="697">
                  <c:v>206.350708</c:v>
                </c:pt>
                <c:pt idx="698">
                  <c:v>211.475662</c:v>
                </c:pt>
                <c:pt idx="699">
                  <c:v>216.953384</c:v>
                </c:pt>
                <c:pt idx="700">
                  <c:v>218.38403299999999</c:v>
                </c:pt>
                <c:pt idx="701">
                  <c:v>216.42422500000001</c:v>
                </c:pt>
                <c:pt idx="702">
                  <c:v>215.248322</c:v>
                </c:pt>
                <c:pt idx="703">
                  <c:v>215.248322</c:v>
                </c:pt>
                <c:pt idx="704">
                  <c:v>209.917587</c:v>
                </c:pt>
                <c:pt idx="705">
                  <c:v>210.338943</c:v>
                </c:pt>
                <c:pt idx="706">
                  <c:v>210.485916</c:v>
                </c:pt>
                <c:pt idx="707">
                  <c:v>210.574127</c:v>
                </c:pt>
                <c:pt idx="708">
                  <c:v>211.88720699999999</c:v>
                </c:pt>
                <c:pt idx="709">
                  <c:v>205.860703</c:v>
                </c:pt>
                <c:pt idx="710">
                  <c:v>208.96705600000001</c:v>
                </c:pt>
                <c:pt idx="711">
                  <c:v>198.60936000000001</c:v>
                </c:pt>
                <c:pt idx="712">
                  <c:v>200.60836800000001</c:v>
                </c:pt>
                <c:pt idx="713">
                  <c:v>198.403595</c:v>
                </c:pt>
                <c:pt idx="714">
                  <c:v>198.26637299999999</c:v>
                </c:pt>
                <c:pt idx="715">
                  <c:v>202.284042</c:v>
                </c:pt>
                <c:pt idx="716">
                  <c:v>212.04397599999999</c:v>
                </c:pt>
                <c:pt idx="717">
                  <c:v>218.80540500000001</c:v>
                </c:pt>
                <c:pt idx="718">
                  <c:v>219.22676100000001</c:v>
                </c:pt>
                <c:pt idx="719">
                  <c:v>214.00384500000001</c:v>
                </c:pt>
                <c:pt idx="720">
                  <c:v>206.77203399999999</c:v>
                </c:pt>
                <c:pt idx="721">
                  <c:v>212.20079000000001</c:v>
                </c:pt>
                <c:pt idx="722">
                  <c:v>211.113068</c:v>
                </c:pt>
                <c:pt idx="723">
                  <c:v>212.16159099999999</c:v>
                </c:pt>
                <c:pt idx="724">
                  <c:v>212.867142</c:v>
                </c:pt>
                <c:pt idx="725">
                  <c:v>210.152771</c:v>
                </c:pt>
                <c:pt idx="726">
                  <c:v>207.38215600000001</c:v>
                </c:pt>
                <c:pt idx="727">
                  <c:v>208.69868500000001</c:v>
                </c:pt>
                <c:pt idx="728">
                  <c:v>206.704239</c:v>
                </c:pt>
                <c:pt idx="729">
                  <c:v>206.429169</c:v>
                </c:pt>
                <c:pt idx="730">
                  <c:v>210.11348000000001</c:v>
                </c:pt>
                <c:pt idx="731">
                  <c:v>210.12329099999999</c:v>
                </c:pt>
                <c:pt idx="732">
                  <c:v>211.459442</c:v>
                </c:pt>
                <c:pt idx="733">
                  <c:v>210.31980899999999</c:v>
                </c:pt>
                <c:pt idx="734">
                  <c:v>212.422302</c:v>
                </c:pt>
                <c:pt idx="735">
                  <c:v>211.59703099999999</c:v>
                </c:pt>
                <c:pt idx="736">
                  <c:v>210.486816</c:v>
                </c:pt>
                <c:pt idx="737">
                  <c:v>210.60470599999999</c:v>
                </c:pt>
                <c:pt idx="738">
                  <c:v>210.535934</c:v>
                </c:pt>
                <c:pt idx="739">
                  <c:v>212.22579999999999</c:v>
                </c:pt>
                <c:pt idx="740">
                  <c:v>208.08956900000001</c:v>
                </c:pt>
                <c:pt idx="741">
                  <c:v>206.831985</c:v>
                </c:pt>
                <c:pt idx="742">
                  <c:v>209.524002</c:v>
                </c:pt>
                <c:pt idx="743">
                  <c:v>210.44750999999999</c:v>
                </c:pt>
                <c:pt idx="744">
                  <c:v>210.37875399999999</c:v>
                </c:pt>
                <c:pt idx="745">
                  <c:v>215.43850699999999</c:v>
                </c:pt>
                <c:pt idx="746">
                  <c:v>215.576065</c:v>
                </c:pt>
                <c:pt idx="747">
                  <c:v>214.760605</c:v>
                </c:pt>
                <c:pt idx="748">
                  <c:v>218.69053600000001</c:v>
                </c:pt>
                <c:pt idx="749">
                  <c:v>220.01686100000001</c:v>
                </c:pt>
                <c:pt idx="750">
                  <c:v>217.148056</c:v>
                </c:pt>
                <c:pt idx="751">
                  <c:v>218.84773300000001</c:v>
                </c:pt>
                <c:pt idx="752">
                  <c:v>221.019012</c:v>
                </c:pt>
                <c:pt idx="753">
                  <c:v>220.223175</c:v>
                </c:pt>
                <c:pt idx="754">
                  <c:v>217.79647800000001</c:v>
                </c:pt>
                <c:pt idx="755">
                  <c:v>218.523483</c:v>
                </c:pt>
                <c:pt idx="756">
                  <c:v>213.876373</c:v>
                </c:pt>
                <c:pt idx="757">
                  <c:v>214.08268699999999</c:v>
                </c:pt>
                <c:pt idx="758">
                  <c:v>208.531677</c:v>
                </c:pt>
                <c:pt idx="759">
                  <c:v>214.46586600000001</c:v>
                </c:pt>
                <c:pt idx="760">
                  <c:v>215.77256800000001</c:v>
                </c:pt>
                <c:pt idx="761">
                  <c:v>213.67988600000001</c:v>
                </c:pt>
                <c:pt idx="762">
                  <c:v>211.164703</c:v>
                </c:pt>
                <c:pt idx="763">
                  <c:v>212.55001799999999</c:v>
                </c:pt>
                <c:pt idx="764">
                  <c:v>209.28817699999999</c:v>
                </c:pt>
                <c:pt idx="765">
                  <c:v>208.924667</c:v>
                </c:pt>
                <c:pt idx="766">
                  <c:v>212.64827</c:v>
                </c:pt>
                <c:pt idx="767">
                  <c:v>220.40988200000001</c:v>
                </c:pt>
                <c:pt idx="768">
                  <c:v>221.028839</c:v>
                </c:pt>
                <c:pt idx="769">
                  <c:v>221.991669</c:v>
                </c:pt>
                <c:pt idx="770">
                  <c:v>225.50894199999999</c:v>
                </c:pt>
                <c:pt idx="771">
                  <c:v>228.25990300000001</c:v>
                </c:pt>
                <c:pt idx="772">
                  <c:v>228.81990099999999</c:v>
                </c:pt>
                <c:pt idx="773">
                  <c:v>234.74427800000001</c:v>
                </c:pt>
                <c:pt idx="774">
                  <c:v>227.89639299999999</c:v>
                </c:pt>
                <c:pt idx="775">
                  <c:v>235.45167499999999</c:v>
                </c:pt>
                <c:pt idx="776">
                  <c:v>235.31410199999999</c:v>
                </c:pt>
                <c:pt idx="777">
                  <c:v>238.74298099999999</c:v>
                </c:pt>
                <c:pt idx="778">
                  <c:v>237.770309</c:v>
                </c:pt>
                <c:pt idx="779">
                  <c:v>237.956985</c:v>
                </c:pt>
                <c:pt idx="780">
                  <c:v>238.22224399999999</c:v>
                </c:pt>
                <c:pt idx="781">
                  <c:v>239.499481</c:v>
                </c:pt>
                <c:pt idx="782">
                  <c:v>238.56613200000001</c:v>
                </c:pt>
                <c:pt idx="783">
                  <c:v>240.20687899999999</c:v>
                </c:pt>
                <c:pt idx="784">
                  <c:v>240.698105</c:v>
                </c:pt>
                <c:pt idx="785">
                  <c:v>239.43071</c:v>
                </c:pt>
                <c:pt idx="786">
                  <c:v>240.47451799999999</c:v>
                </c:pt>
                <c:pt idx="787">
                  <c:v>240.07077000000001</c:v>
                </c:pt>
                <c:pt idx="788">
                  <c:v>237.29379299999999</c:v>
                </c:pt>
                <c:pt idx="789">
                  <c:v>230.932343</c:v>
                </c:pt>
                <c:pt idx="790">
                  <c:v>229.71125799999999</c:v>
                </c:pt>
                <c:pt idx="791">
                  <c:v>230.971756</c:v>
                </c:pt>
                <c:pt idx="792">
                  <c:v>225.49658199999999</c:v>
                </c:pt>
                <c:pt idx="793">
                  <c:v>228.834869</c:v>
                </c:pt>
                <c:pt idx="794">
                  <c:v>233.325287</c:v>
                </c:pt>
                <c:pt idx="795">
                  <c:v>230.30212399999999</c:v>
                </c:pt>
                <c:pt idx="796">
                  <c:v>224.08840900000001</c:v>
                </c:pt>
                <c:pt idx="797">
                  <c:v>223.27104199999999</c:v>
                </c:pt>
                <c:pt idx="798">
                  <c:v>228.066742</c:v>
                </c:pt>
                <c:pt idx="799">
                  <c:v>223.92095900000001</c:v>
                </c:pt>
                <c:pt idx="800">
                  <c:v>230.21348599999999</c:v>
                </c:pt>
                <c:pt idx="801">
                  <c:v>228.87423699999999</c:v>
                </c:pt>
                <c:pt idx="802">
                  <c:v>233.51239000000001</c:v>
                </c:pt>
                <c:pt idx="803">
                  <c:v>232.15342699999999</c:v>
                </c:pt>
                <c:pt idx="804">
                  <c:v>231.227768</c:v>
                </c:pt>
                <c:pt idx="805">
                  <c:v>234.08354199999999</c:v>
                </c:pt>
                <c:pt idx="806">
                  <c:v>233.42373699999999</c:v>
                </c:pt>
                <c:pt idx="807">
                  <c:v>227.20017999999999</c:v>
                </c:pt>
                <c:pt idx="808">
                  <c:v>226.835846</c:v>
                </c:pt>
                <c:pt idx="809">
                  <c:v>232.38978599999999</c:v>
                </c:pt>
                <c:pt idx="810">
                  <c:v>233.955521</c:v>
                </c:pt>
                <c:pt idx="811">
                  <c:v>231.86785900000001</c:v>
                </c:pt>
                <c:pt idx="812">
                  <c:v>228.79547099999999</c:v>
                </c:pt>
                <c:pt idx="813">
                  <c:v>232.872299</c:v>
                </c:pt>
                <c:pt idx="814">
                  <c:v>231.65123</c:v>
                </c:pt>
                <c:pt idx="815">
                  <c:v>228.312927</c:v>
                </c:pt>
                <c:pt idx="816">
                  <c:v>232.173126</c:v>
                </c:pt>
                <c:pt idx="817">
                  <c:v>238.65273999999999</c:v>
                </c:pt>
                <c:pt idx="818">
                  <c:v>245.27024800000001</c:v>
                </c:pt>
                <c:pt idx="819">
                  <c:v>244.07870500000001</c:v>
                </c:pt>
                <c:pt idx="820">
                  <c:v>246.08755500000001</c:v>
                </c:pt>
                <c:pt idx="821">
                  <c:v>249.386459</c:v>
                </c:pt>
                <c:pt idx="822">
                  <c:v>251.94679300000001</c:v>
                </c:pt>
                <c:pt idx="823">
                  <c:v>252.005875</c:v>
                </c:pt>
                <c:pt idx="824">
                  <c:v>254.54650899999999</c:v>
                </c:pt>
                <c:pt idx="825">
                  <c:v>251.69075000000001</c:v>
                </c:pt>
                <c:pt idx="826">
                  <c:v>255.541122</c:v>
                </c:pt>
                <c:pt idx="827">
                  <c:v>256.76217700000001</c:v>
                </c:pt>
                <c:pt idx="828">
                  <c:v>254.792709</c:v>
                </c:pt>
                <c:pt idx="829">
                  <c:v>254.32002299999999</c:v>
                </c:pt>
                <c:pt idx="830">
                  <c:v>256.60461400000003</c:v>
                </c:pt>
                <c:pt idx="831">
                  <c:v>253.24670399999999</c:v>
                </c:pt>
                <c:pt idx="832">
                  <c:v>257.165955</c:v>
                </c:pt>
                <c:pt idx="833">
                  <c:v>257.559845</c:v>
                </c:pt>
                <c:pt idx="834">
                  <c:v>257.97345000000001</c:v>
                </c:pt>
                <c:pt idx="835">
                  <c:v>250.67649800000001</c:v>
                </c:pt>
                <c:pt idx="836">
                  <c:v>248.65774500000001</c:v>
                </c:pt>
                <c:pt idx="837">
                  <c:v>248.33279400000001</c:v>
                </c:pt>
                <c:pt idx="838">
                  <c:v>248.017685</c:v>
                </c:pt>
                <c:pt idx="839">
                  <c:v>244.00976600000001</c:v>
                </c:pt>
                <c:pt idx="840">
                  <c:v>242.7099</c:v>
                </c:pt>
                <c:pt idx="841">
                  <c:v>245.92016599999999</c:v>
                </c:pt>
                <c:pt idx="842">
                  <c:v>248.60850500000001</c:v>
                </c:pt>
                <c:pt idx="843">
                  <c:v>243.409042</c:v>
                </c:pt>
                <c:pt idx="844">
                  <c:v>242.47352599999999</c:v>
                </c:pt>
                <c:pt idx="845">
                  <c:v>235.35385099999999</c:v>
                </c:pt>
                <c:pt idx="846">
                  <c:v>239.322372</c:v>
                </c:pt>
                <c:pt idx="847">
                  <c:v>244.36425800000001</c:v>
                </c:pt>
                <c:pt idx="848">
                  <c:v>241.43957499999999</c:v>
                </c:pt>
                <c:pt idx="849">
                  <c:v>239.37162799999999</c:v>
                </c:pt>
                <c:pt idx="850">
                  <c:v>239.96383700000001</c:v>
                </c:pt>
                <c:pt idx="851">
                  <c:v>243.28019699999999</c:v>
                </c:pt>
                <c:pt idx="852">
                  <c:v>241.987213</c:v>
                </c:pt>
                <c:pt idx="853">
                  <c:v>247.52439899999999</c:v>
                </c:pt>
                <c:pt idx="854">
                  <c:v>248.452179</c:v>
                </c:pt>
                <c:pt idx="855">
                  <c:v>248.225189</c:v>
                </c:pt>
                <c:pt idx="856">
                  <c:v>246.073486</c:v>
                </c:pt>
                <c:pt idx="857">
                  <c:v>246.43866</c:v>
                </c:pt>
                <c:pt idx="858">
                  <c:v>244.18826300000001</c:v>
                </c:pt>
                <c:pt idx="859">
                  <c:v>244.08956900000001</c:v>
                </c:pt>
                <c:pt idx="860">
                  <c:v>242.52020300000001</c:v>
                </c:pt>
                <c:pt idx="861">
                  <c:v>247.53424100000001</c:v>
                </c:pt>
                <c:pt idx="862">
                  <c:v>250.51506000000001</c:v>
                </c:pt>
                <c:pt idx="863">
                  <c:v>249.29115300000001</c:v>
                </c:pt>
                <c:pt idx="864">
                  <c:v>250.29791299999999</c:v>
                </c:pt>
                <c:pt idx="865">
                  <c:v>253.90051299999999</c:v>
                </c:pt>
                <c:pt idx="866">
                  <c:v>254.54209900000001</c:v>
                </c:pt>
                <c:pt idx="867">
                  <c:v>256.51611300000002</c:v>
                </c:pt>
                <c:pt idx="868">
                  <c:v>255.00598099999999</c:v>
                </c:pt>
                <c:pt idx="869">
                  <c:v>254.038712</c:v>
                </c:pt>
                <c:pt idx="870">
                  <c:v>257.51303100000001</c:v>
                </c:pt>
                <c:pt idx="871">
                  <c:v>256.06210299999998</c:v>
                </c:pt>
                <c:pt idx="872">
                  <c:v>259.22058099999998</c:v>
                </c:pt>
                <c:pt idx="873">
                  <c:v>262.06317100000001</c:v>
                </c:pt>
                <c:pt idx="874">
                  <c:v>261.82626299999998</c:v>
                </c:pt>
                <c:pt idx="875">
                  <c:v>263.227844</c:v>
                </c:pt>
                <c:pt idx="876">
                  <c:v>261.57952899999998</c:v>
                </c:pt>
                <c:pt idx="877">
                  <c:v>265.23150600000002</c:v>
                </c:pt>
                <c:pt idx="878">
                  <c:v>267.87670900000001</c:v>
                </c:pt>
                <c:pt idx="879">
                  <c:v>267.38324</c:v>
                </c:pt>
                <c:pt idx="880">
                  <c:v>268.07406600000002</c:v>
                </c:pt>
                <c:pt idx="881">
                  <c:v>274.04553199999998</c:v>
                </c:pt>
                <c:pt idx="882">
                  <c:v>274.05545000000001</c:v>
                </c:pt>
                <c:pt idx="883">
                  <c:v>276.29595899999998</c:v>
                </c:pt>
                <c:pt idx="884">
                  <c:v>273.81857300000001</c:v>
                </c:pt>
                <c:pt idx="885">
                  <c:v>274.33178700000002</c:v>
                </c:pt>
                <c:pt idx="886">
                  <c:v>273.71984900000001</c:v>
                </c:pt>
                <c:pt idx="887">
                  <c:v>277.332336</c:v>
                </c:pt>
                <c:pt idx="888">
                  <c:v>278.84249899999998</c:v>
                </c:pt>
                <c:pt idx="889">
                  <c:v>277.38171399999999</c:v>
                </c:pt>
                <c:pt idx="890">
                  <c:v>277.10534699999999</c:v>
                </c:pt>
                <c:pt idx="891">
                  <c:v>273.41387900000001</c:v>
                </c:pt>
                <c:pt idx="892">
                  <c:v>275.69387799999998</c:v>
                </c:pt>
                <c:pt idx="893">
                  <c:v>277.74688700000002</c:v>
                </c:pt>
                <c:pt idx="894">
                  <c:v>282.42535400000003</c:v>
                </c:pt>
                <c:pt idx="895">
                  <c:v>285.90954599999998</c:v>
                </c:pt>
                <c:pt idx="896">
                  <c:v>285.29754600000001</c:v>
                </c:pt>
                <c:pt idx="897">
                  <c:v>282.82019000000003</c:v>
                </c:pt>
                <c:pt idx="898">
                  <c:v>282.50433299999997</c:v>
                </c:pt>
                <c:pt idx="899">
                  <c:v>282.78070100000002</c:v>
                </c:pt>
                <c:pt idx="900">
                  <c:v>281.21127300000001</c:v>
                </c:pt>
                <c:pt idx="901">
                  <c:v>281.12252799999999</c:v>
                </c:pt>
                <c:pt idx="902">
                  <c:v>283.39260899999999</c:v>
                </c:pt>
                <c:pt idx="903">
                  <c:v>282.790527</c:v>
                </c:pt>
                <c:pt idx="904">
                  <c:v>285.761505</c:v>
                </c:pt>
                <c:pt idx="905">
                  <c:v>285.70224000000002</c:v>
                </c:pt>
                <c:pt idx="906">
                  <c:v>284.58691399999998</c:v>
                </c:pt>
                <c:pt idx="907">
                  <c:v>282.72146600000002</c:v>
                </c:pt>
                <c:pt idx="908">
                  <c:v>283.22482300000001</c:v>
                </c:pt>
                <c:pt idx="909">
                  <c:v>286.04769900000002</c:v>
                </c:pt>
                <c:pt idx="910">
                  <c:v>289.048248</c:v>
                </c:pt>
                <c:pt idx="911">
                  <c:v>290.77554300000003</c:v>
                </c:pt>
                <c:pt idx="912">
                  <c:v>289.275238</c:v>
                </c:pt>
                <c:pt idx="913">
                  <c:v>287.505157</c:v>
                </c:pt>
                <c:pt idx="914">
                  <c:v>293.47808800000001</c:v>
                </c:pt>
                <c:pt idx="915">
                  <c:v>300.98391700000002</c:v>
                </c:pt>
                <c:pt idx="916">
                  <c:v>301.27066000000002</c:v>
                </c:pt>
                <c:pt idx="917">
                  <c:v>299.26318400000002</c:v>
                </c:pt>
                <c:pt idx="918">
                  <c:v>298.66000400000001</c:v>
                </c:pt>
                <c:pt idx="919">
                  <c:v>295.77236900000003</c:v>
                </c:pt>
                <c:pt idx="920">
                  <c:v>296.39541600000001</c:v>
                </c:pt>
                <c:pt idx="921">
                  <c:v>300.22247299999998</c:v>
                </c:pt>
                <c:pt idx="922">
                  <c:v>298.53143299999999</c:v>
                </c:pt>
                <c:pt idx="923">
                  <c:v>298.481964</c:v>
                </c:pt>
                <c:pt idx="924">
                  <c:v>297.80954000000003</c:v>
                </c:pt>
                <c:pt idx="925">
                  <c:v>297.79965199999998</c:v>
                </c:pt>
                <c:pt idx="926">
                  <c:v>296.850281</c:v>
                </c:pt>
                <c:pt idx="927">
                  <c:v>296.87994400000002</c:v>
                </c:pt>
                <c:pt idx="928">
                  <c:v>293.95275900000001</c:v>
                </c:pt>
                <c:pt idx="929">
                  <c:v>292.42987099999999</c:v>
                </c:pt>
                <c:pt idx="930">
                  <c:v>293.69567899999998</c:v>
                </c:pt>
                <c:pt idx="931">
                  <c:v>296.46463</c:v>
                </c:pt>
                <c:pt idx="932">
                  <c:v>301.43884300000002</c:v>
                </c:pt>
                <c:pt idx="933">
                  <c:v>301.83438100000001</c:v>
                </c:pt>
                <c:pt idx="934">
                  <c:v>296.54376200000002</c:v>
                </c:pt>
                <c:pt idx="935">
                  <c:v>291.03555299999999</c:v>
                </c:pt>
                <c:pt idx="936">
                  <c:v>291.529968</c:v>
                </c:pt>
                <c:pt idx="937">
                  <c:v>295.26800500000002</c:v>
                </c:pt>
                <c:pt idx="938">
                  <c:v>296.23715199999998</c:v>
                </c:pt>
                <c:pt idx="939">
                  <c:v>296.02951000000002</c:v>
                </c:pt>
                <c:pt idx="940">
                  <c:v>290.90695199999999</c:v>
                </c:pt>
                <c:pt idx="941">
                  <c:v>280.37506100000002</c:v>
                </c:pt>
                <c:pt idx="942">
                  <c:v>280.849762</c:v>
                </c:pt>
                <c:pt idx="943">
                  <c:v>278.79284699999999</c:v>
                </c:pt>
                <c:pt idx="944">
                  <c:v>285.89318800000001</c:v>
                </c:pt>
                <c:pt idx="945">
                  <c:v>279.969604</c:v>
                </c:pt>
                <c:pt idx="946">
                  <c:v>285.55697600000002</c:v>
                </c:pt>
                <c:pt idx="947">
                  <c:v>289.85870399999999</c:v>
                </c:pt>
                <c:pt idx="948">
                  <c:v>291.57943699999998</c:v>
                </c:pt>
                <c:pt idx="949">
                  <c:v>291.57943699999998</c:v>
                </c:pt>
                <c:pt idx="950">
                  <c:v>290.966339</c:v>
                </c:pt>
                <c:pt idx="951">
                  <c:v>289.63125600000001</c:v>
                </c:pt>
                <c:pt idx="952">
                  <c:v>293.02319299999999</c:v>
                </c:pt>
                <c:pt idx="953">
                  <c:v>299.39178500000003</c:v>
                </c:pt>
                <c:pt idx="954">
                  <c:v>300.83560199999999</c:v>
                </c:pt>
                <c:pt idx="955">
                  <c:v>303.881439</c:v>
                </c:pt>
                <c:pt idx="956">
                  <c:v>304.81100500000002</c:v>
                </c:pt>
                <c:pt idx="957">
                  <c:v>304.000092</c:v>
                </c:pt>
                <c:pt idx="958">
                  <c:v>307.312927</c:v>
                </c:pt>
                <c:pt idx="959">
                  <c:v>305.730682</c:v>
                </c:pt>
                <c:pt idx="960">
                  <c:v>304.71212800000001</c:v>
                </c:pt>
                <c:pt idx="961">
                  <c:v>306.67013500000002</c:v>
                </c:pt>
                <c:pt idx="962">
                  <c:v>319.58526599999999</c:v>
                </c:pt>
                <c:pt idx="963">
                  <c:v>320.75216699999999</c:v>
                </c:pt>
                <c:pt idx="964">
                  <c:v>327.94149800000002</c:v>
                </c:pt>
                <c:pt idx="965">
                  <c:v>325.71649200000002</c:v>
                </c:pt>
                <c:pt idx="966">
                  <c:v>329.43478399999998</c:v>
                </c:pt>
                <c:pt idx="967">
                  <c:v>330.29513500000002</c:v>
                </c:pt>
                <c:pt idx="968">
                  <c:v>332.70806900000002</c:v>
                </c:pt>
                <c:pt idx="969">
                  <c:v>332.33227499999998</c:v>
                </c:pt>
                <c:pt idx="970">
                  <c:v>333.25195300000001</c:v>
                </c:pt>
                <c:pt idx="971">
                  <c:v>332.22351099999997</c:v>
                </c:pt>
                <c:pt idx="972">
                  <c:v>327.130585</c:v>
                </c:pt>
                <c:pt idx="973">
                  <c:v>328.74255399999998</c:v>
                </c:pt>
                <c:pt idx="974">
                  <c:v>332.98498499999999</c:v>
                </c:pt>
                <c:pt idx="975">
                  <c:v>332.34219400000001</c:v>
                </c:pt>
                <c:pt idx="976">
                  <c:v>335.74404900000002</c:v>
                </c:pt>
                <c:pt idx="977">
                  <c:v>335.97189300000002</c:v>
                </c:pt>
                <c:pt idx="978">
                  <c:v>338.10192899999998</c:v>
                </c:pt>
                <c:pt idx="979">
                  <c:v>339.92480499999999</c:v>
                </c:pt>
                <c:pt idx="980">
                  <c:v>336.67532299999999</c:v>
                </c:pt>
                <c:pt idx="981">
                  <c:v>334.54525799999999</c:v>
                </c:pt>
                <c:pt idx="982">
                  <c:v>334.77310199999999</c:v>
                </c:pt>
                <c:pt idx="983">
                  <c:v>326.619507</c:v>
                </c:pt>
                <c:pt idx="984">
                  <c:v>333.50500499999998</c:v>
                </c:pt>
                <c:pt idx="985">
                  <c:v>327.52108800000002</c:v>
                </c:pt>
                <c:pt idx="986">
                  <c:v>327.01580799999999</c:v>
                </c:pt>
                <c:pt idx="987">
                  <c:v>326.43127399999997</c:v>
                </c:pt>
                <c:pt idx="988">
                  <c:v>320.01144399999998</c:v>
                </c:pt>
                <c:pt idx="989">
                  <c:v>323.16189600000001</c:v>
                </c:pt>
                <c:pt idx="990">
                  <c:v>331.81088299999999</c:v>
                </c:pt>
                <c:pt idx="991">
                  <c:v>331.86041299999999</c:v>
                </c:pt>
                <c:pt idx="992">
                  <c:v>330.00778200000002</c:v>
                </c:pt>
                <c:pt idx="993">
                  <c:v>339.36019900000002</c:v>
                </c:pt>
                <c:pt idx="994">
                  <c:v>336.24926799999997</c:v>
                </c:pt>
                <c:pt idx="995">
                  <c:v>325.29196200000001</c:v>
                </c:pt>
                <c:pt idx="996">
                  <c:v>331.54336499999999</c:v>
                </c:pt>
                <c:pt idx="997">
                  <c:v>321.88391100000001</c:v>
                </c:pt>
                <c:pt idx="998">
                  <c:v>320.79409800000002</c:v>
                </c:pt>
                <c:pt idx="999">
                  <c:v>316.94021600000002</c:v>
                </c:pt>
                <c:pt idx="1000">
                  <c:v>324.25170900000001</c:v>
                </c:pt>
                <c:pt idx="1001">
                  <c:v>330.10687300000001</c:v>
                </c:pt>
                <c:pt idx="1002">
                  <c:v>331.58300800000001</c:v>
                </c:pt>
                <c:pt idx="1003">
                  <c:v>339.27099600000003</c:v>
                </c:pt>
                <c:pt idx="1004">
                  <c:v>338.08209199999999</c:v>
                </c:pt>
                <c:pt idx="1005">
                  <c:v>338.77563500000002</c:v>
                </c:pt>
                <c:pt idx="1006">
                  <c:v>336.17004400000002</c:v>
                </c:pt>
                <c:pt idx="1007">
                  <c:v>333.19787600000001</c:v>
                </c:pt>
                <c:pt idx="1008">
                  <c:v>331.64248700000002</c:v>
                </c:pt>
                <c:pt idx="1009">
                  <c:v>325.95578</c:v>
                </c:pt>
                <c:pt idx="1010">
                  <c:v>313.44302399999998</c:v>
                </c:pt>
                <c:pt idx="1011">
                  <c:v>310.96618699999999</c:v>
                </c:pt>
                <c:pt idx="1012">
                  <c:v>311.12475599999999</c:v>
                </c:pt>
                <c:pt idx="1013">
                  <c:v>311.35253899999998</c:v>
                </c:pt>
                <c:pt idx="1014">
                  <c:v>312.05599999999998</c:v>
                </c:pt>
                <c:pt idx="1015">
                  <c:v>315.31542999999999</c:v>
                </c:pt>
                <c:pt idx="1016">
                  <c:v>301.97048999999998</c:v>
                </c:pt>
                <c:pt idx="1017">
                  <c:v>307.32034299999998</c:v>
                </c:pt>
                <c:pt idx="1018">
                  <c:v>299.84042399999998</c:v>
                </c:pt>
                <c:pt idx="1019">
                  <c:v>300.51413000000002</c:v>
                </c:pt>
                <c:pt idx="1020">
                  <c:v>298.80020100000002</c:v>
                </c:pt>
                <c:pt idx="1021">
                  <c:v>293.28192100000001</c:v>
                </c:pt>
                <c:pt idx="1022">
                  <c:v>293.61874399999999</c:v>
                </c:pt>
                <c:pt idx="1023">
                  <c:v>285.81189000000001</c:v>
                </c:pt>
                <c:pt idx="1024">
                  <c:v>293.95556599999998</c:v>
                </c:pt>
                <c:pt idx="1025">
                  <c:v>297.05651899999998</c:v>
                </c:pt>
                <c:pt idx="1026">
                  <c:v>305.39840700000002</c:v>
                </c:pt>
                <c:pt idx="1027">
                  <c:v>308.09314000000001</c:v>
                </c:pt>
                <c:pt idx="1028">
                  <c:v>305.89373799999998</c:v>
                </c:pt>
                <c:pt idx="1029">
                  <c:v>310.55011000000002</c:v>
                </c:pt>
                <c:pt idx="1030">
                  <c:v>298.45343000000003</c:v>
                </c:pt>
                <c:pt idx="1031">
                  <c:v>303.09991500000001</c:v>
                </c:pt>
                <c:pt idx="1032">
                  <c:v>298.15621900000002</c:v>
                </c:pt>
                <c:pt idx="1033">
                  <c:v>301.73272700000001</c:v>
                </c:pt>
                <c:pt idx="1034">
                  <c:v>308.32098400000001</c:v>
                </c:pt>
                <c:pt idx="1035">
                  <c:v>299.57293700000002</c:v>
                </c:pt>
                <c:pt idx="1036">
                  <c:v>292.301086</c:v>
                </c:pt>
                <c:pt idx="1037">
                  <c:v>292.26147500000002</c:v>
                </c:pt>
                <c:pt idx="1038">
                  <c:v>297.680725</c:v>
                </c:pt>
                <c:pt idx="1039">
                  <c:v>297.33325200000002</c:v>
                </c:pt>
                <c:pt idx="1040">
                  <c:v>288.62670900000001</c:v>
                </c:pt>
                <c:pt idx="1041">
                  <c:v>285.846924</c:v>
                </c:pt>
                <c:pt idx="1042">
                  <c:v>285.63842799999998</c:v>
                </c:pt>
                <c:pt idx="1043">
                  <c:v>278.24237099999999</c:v>
                </c:pt>
                <c:pt idx="1044">
                  <c:v>292.45877100000001</c:v>
                </c:pt>
                <c:pt idx="1045">
                  <c:v>295.15905800000002</c:v>
                </c:pt>
                <c:pt idx="1046">
                  <c:v>296.62835699999999</c:v>
                </c:pt>
                <c:pt idx="1047">
                  <c:v>292.81616200000002</c:v>
                </c:pt>
                <c:pt idx="1048">
                  <c:v>298.01821899999999</c:v>
                </c:pt>
                <c:pt idx="1049">
                  <c:v>293.77914399999997</c:v>
                </c:pt>
                <c:pt idx="1050">
                  <c:v>287.76297</c:v>
                </c:pt>
                <c:pt idx="1051">
                  <c:v>276.89221199999997</c:v>
                </c:pt>
                <c:pt idx="1052">
                  <c:v>273.854309</c:v>
                </c:pt>
                <c:pt idx="1053">
                  <c:v>286.412781</c:v>
                </c:pt>
                <c:pt idx="1054">
                  <c:v>283.52383400000002</c:v>
                </c:pt>
                <c:pt idx="1055">
                  <c:v>278.04379299999999</c:v>
                </c:pt>
                <c:pt idx="1056">
                  <c:v>274.44006300000001</c:v>
                </c:pt>
                <c:pt idx="1057">
                  <c:v>285.07257099999998</c:v>
                </c:pt>
                <c:pt idx="1058">
                  <c:v>292.26019300000002</c:v>
                </c:pt>
                <c:pt idx="1059">
                  <c:v>293.08419800000001</c:v>
                </c:pt>
                <c:pt idx="1060">
                  <c:v>298.25646999999998</c:v>
                </c:pt>
                <c:pt idx="1061">
                  <c:v>296.99566700000003</c:v>
                </c:pt>
                <c:pt idx="1062">
                  <c:v>301.860229</c:v>
                </c:pt>
                <c:pt idx="1063">
                  <c:v>297.32330300000001</c:v>
                </c:pt>
                <c:pt idx="1064">
                  <c:v>301.89996300000001</c:v>
                </c:pt>
                <c:pt idx="1065">
                  <c:v>301.483002</c:v>
                </c:pt>
                <c:pt idx="1066">
                  <c:v>308.45220899999998</c:v>
                </c:pt>
                <c:pt idx="1067">
                  <c:v>313.12814300000002</c:v>
                </c:pt>
                <c:pt idx="1068">
                  <c:v>311.58932499999997</c:v>
                </c:pt>
                <c:pt idx="1069">
                  <c:v>306.07946800000002</c:v>
                </c:pt>
                <c:pt idx="1070">
                  <c:v>307.18145800000002</c:v>
                </c:pt>
                <c:pt idx="1071">
                  <c:v>312.691284</c:v>
                </c:pt>
                <c:pt idx="1072">
                  <c:v>308.63089000000002</c:v>
                </c:pt>
                <c:pt idx="1073">
                  <c:v>297.33325200000002</c:v>
                </c:pt>
                <c:pt idx="1074">
                  <c:v>299.18969700000002</c:v>
                </c:pt>
                <c:pt idx="1075">
                  <c:v>294.82150300000001</c:v>
                </c:pt>
                <c:pt idx="1076">
                  <c:v>283.19622800000002</c:v>
                </c:pt>
                <c:pt idx="1077">
                  <c:v>280.01937900000001</c:v>
                </c:pt>
                <c:pt idx="1078">
                  <c:v>285.539154</c:v>
                </c:pt>
                <c:pt idx="1079">
                  <c:v>277.80551100000002</c:v>
                </c:pt>
                <c:pt idx="1080">
                  <c:v>278.49054000000001</c:v>
                </c:pt>
                <c:pt idx="1081">
                  <c:v>283.23593099999999</c:v>
                </c:pt>
                <c:pt idx="1082">
                  <c:v>284.28826900000001</c:v>
                </c:pt>
                <c:pt idx="1083">
                  <c:v>278.77844199999998</c:v>
                </c:pt>
                <c:pt idx="1084">
                  <c:v>272.04748499999999</c:v>
                </c:pt>
                <c:pt idx="1085">
                  <c:v>278.68905599999999</c:v>
                </c:pt>
                <c:pt idx="1086">
                  <c:v>268.26504499999999</c:v>
                </c:pt>
                <c:pt idx="1087">
                  <c:v>281.171021</c:v>
                </c:pt>
                <c:pt idx="1088">
                  <c:v>287.53463699999998</c:v>
                </c:pt>
                <c:pt idx="1089">
                  <c:v>275.51220699999999</c:v>
                </c:pt>
                <c:pt idx="1090">
                  <c:v>282.41195699999997</c:v>
                </c:pt>
                <c:pt idx="1091">
                  <c:v>279.74142499999999</c:v>
                </c:pt>
                <c:pt idx="1092">
                  <c:v>287.88211100000001</c:v>
                </c:pt>
                <c:pt idx="1093">
                  <c:v>275.34347500000001</c:v>
                </c:pt>
                <c:pt idx="1094">
                  <c:v>272.74243200000001</c:v>
                </c:pt>
                <c:pt idx="1095">
                  <c:v>262.66583300000002</c:v>
                </c:pt>
                <c:pt idx="1096">
                  <c:v>267.55026199999998</c:v>
                </c:pt>
                <c:pt idx="1097">
                  <c:v>258.665009</c:v>
                </c:pt>
                <c:pt idx="1098">
                  <c:v>253.50262499999999</c:v>
                </c:pt>
                <c:pt idx="1099">
                  <c:v>259.23089599999997</c:v>
                </c:pt>
                <c:pt idx="1100">
                  <c:v>259.60815400000001</c:v>
                </c:pt>
                <c:pt idx="1101">
                  <c:v>264.889679</c:v>
                </c:pt>
                <c:pt idx="1102">
                  <c:v>252.82933</c:v>
                </c:pt>
                <c:pt idx="1103">
                  <c:v>251.893936</c:v>
                </c:pt>
                <c:pt idx="1104">
                  <c:v>251.31680299999999</c:v>
                </c:pt>
                <c:pt idx="1105">
                  <c:v>259.36697400000003</c:v>
                </c:pt>
                <c:pt idx="1106">
                  <c:v>258.34204099999999</c:v>
                </c:pt>
                <c:pt idx="1107">
                  <c:v>261.22775300000001</c:v>
                </c:pt>
                <c:pt idx="1108">
                  <c:v>264.59112499999998</c:v>
                </c:pt>
                <c:pt idx="1109">
                  <c:v>271.89498900000001</c:v>
                </c:pt>
                <c:pt idx="1110">
                  <c:v>270.531769</c:v>
                </c:pt>
                <c:pt idx="1111">
                  <c:v>271.07904100000002</c:v>
                </c:pt>
                <c:pt idx="1112">
                  <c:v>273.22839399999998</c:v>
                </c:pt>
                <c:pt idx="1113">
                  <c:v>268.69085699999999</c:v>
                </c:pt>
                <c:pt idx="1114">
                  <c:v>267.42709400000001</c:v>
                </c:pt>
                <c:pt idx="1115">
                  <c:v>271.158661</c:v>
                </c:pt>
                <c:pt idx="1116">
                  <c:v>269.07894900000002</c:v>
                </c:pt>
                <c:pt idx="1117">
                  <c:v>263.486603</c:v>
                </c:pt>
                <c:pt idx="1118">
                  <c:v>251.74468999999999</c:v>
                </c:pt>
                <c:pt idx="1119">
                  <c:v>241.06748999999999</c:v>
                </c:pt>
                <c:pt idx="1120">
                  <c:v>243.28653</c:v>
                </c:pt>
                <c:pt idx="1121">
                  <c:v>250.520737</c:v>
                </c:pt>
                <c:pt idx="1122">
                  <c:v>243.76416</c:v>
                </c:pt>
                <c:pt idx="1123">
                  <c:v>246.43095400000001</c:v>
                </c:pt>
                <c:pt idx="1124">
                  <c:v>252.49099699999999</c:v>
                </c:pt>
                <c:pt idx="1125">
                  <c:v>251.88398699999999</c:v>
                </c:pt>
                <c:pt idx="1126">
                  <c:v>257.58575400000001</c:v>
                </c:pt>
                <c:pt idx="1127">
                  <c:v>266.382294</c:v>
                </c:pt>
                <c:pt idx="1128">
                  <c:v>263.58612099999999</c:v>
                </c:pt>
                <c:pt idx="1129">
                  <c:v>255.21751399999999</c:v>
                </c:pt>
                <c:pt idx="1130">
                  <c:v>258.978882</c:v>
                </c:pt>
                <c:pt idx="1131">
                  <c:v>255.56575000000001</c:v>
                </c:pt>
                <c:pt idx="1132">
                  <c:v>258.30224600000003</c:v>
                </c:pt>
                <c:pt idx="1133">
                  <c:v>261.556152</c:v>
                </c:pt>
                <c:pt idx="1134">
                  <c:v>264.89959700000003</c:v>
                </c:pt>
                <c:pt idx="1135">
                  <c:v>267.07879600000001</c:v>
                </c:pt>
                <c:pt idx="1136">
                  <c:v>266.342468</c:v>
                </c:pt>
                <c:pt idx="1137">
                  <c:v>263.20797700000003</c:v>
                </c:pt>
                <c:pt idx="1138">
                  <c:v>252.42132599999999</c:v>
                </c:pt>
                <c:pt idx="1139">
                  <c:v>251.47601299999999</c:v>
                </c:pt>
                <c:pt idx="1140">
                  <c:v>252.82933</c:v>
                </c:pt>
                <c:pt idx="1141">
                  <c:v>255.45632900000001</c:v>
                </c:pt>
                <c:pt idx="1142">
                  <c:v>252.99847399999999</c:v>
                </c:pt>
                <c:pt idx="1143">
                  <c:v>258.25250199999999</c:v>
                </c:pt>
                <c:pt idx="1144">
                  <c:v>260.97900399999997</c:v>
                </c:pt>
                <c:pt idx="1145">
                  <c:v>263.53634599999998</c:v>
                </c:pt>
                <c:pt idx="1146">
                  <c:v>259.07836900000001</c:v>
                </c:pt>
                <c:pt idx="1147">
                  <c:v>257.55593900000002</c:v>
                </c:pt>
                <c:pt idx="1148">
                  <c:v>250.660034</c:v>
                </c:pt>
                <c:pt idx="1149">
                  <c:v>267.417145</c:v>
                </c:pt>
                <c:pt idx="1150">
                  <c:v>275.04937699999999</c:v>
                </c:pt>
                <c:pt idx="1151">
                  <c:v>279.358093</c:v>
                </c:pt>
                <c:pt idx="1152">
                  <c:v>276.64150999999998</c:v>
                </c:pt>
                <c:pt idx="1153">
                  <c:v>273.46725500000002</c:v>
                </c:pt>
                <c:pt idx="1154">
                  <c:v>281.07959</c:v>
                </c:pt>
                <c:pt idx="1155">
                  <c:v>282.25375400000001</c:v>
                </c:pt>
                <c:pt idx="1156">
                  <c:v>281.51739500000002</c:v>
                </c:pt>
                <c:pt idx="1157">
                  <c:v>278.940155</c:v>
                </c:pt>
                <c:pt idx="1158">
                  <c:v>280.91039999999998</c:v>
                </c:pt>
                <c:pt idx="1159">
                  <c:v>287.73663299999998</c:v>
                </c:pt>
                <c:pt idx="1160">
                  <c:v>285.607147</c:v>
                </c:pt>
                <c:pt idx="1161">
                  <c:v>290.47311400000001</c:v>
                </c:pt>
                <c:pt idx="1162">
                  <c:v>292.02542099999999</c:v>
                </c:pt>
                <c:pt idx="1163">
                  <c:v>291.26916499999999</c:v>
                </c:pt>
                <c:pt idx="1164">
                  <c:v>290.50134300000002</c:v>
                </c:pt>
                <c:pt idx="1165">
                  <c:v>289.35455300000001</c:v>
                </c:pt>
                <c:pt idx="1166">
                  <c:v>285.34585600000003</c:v>
                </c:pt>
                <c:pt idx="1167">
                  <c:v>276.96945199999999</c:v>
                </c:pt>
                <c:pt idx="1168">
                  <c:v>275.66314699999998</c:v>
                </c:pt>
                <c:pt idx="1169">
                  <c:v>275.01498400000003</c:v>
                </c:pt>
                <c:pt idx="1170">
                  <c:v>278.06637599999999</c:v>
                </c:pt>
                <c:pt idx="1171">
                  <c:v>267.33660900000001</c:v>
                </c:pt>
                <c:pt idx="1172">
                  <c:v>264.48464999999999</c:v>
                </c:pt>
                <c:pt idx="1173">
                  <c:v>262.23098800000002</c:v>
                </c:pt>
                <c:pt idx="1174">
                  <c:v>260.73519900000002</c:v>
                </c:pt>
                <c:pt idx="1175">
                  <c:v>259.66821299999998</c:v>
                </c:pt>
                <c:pt idx="1176">
                  <c:v>255.340408</c:v>
                </c:pt>
                <c:pt idx="1177">
                  <c:v>252.53829999999999</c:v>
                </c:pt>
                <c:pt idx="1178">
                  <c:v>257.36471599999999</c:v>
                </c:pt>
                <c:pt idx="1179">
                  <c:v>257.79348800000002</c:v>
                </c:pt>
                <c:pt idx="1180">
                  <c:v>263.71679699999999</c:v>
                </c:pt>
                <c:pt idx="1181">
                  <c:v>265.90063500000002</c:v>
                </c:pt>
                <c:pt idx="1182">
                  <c:v>251.28185999999999</c:v>
                </c:pt>
                <c:pt idx="1183">
                  <c:v>251.5112</c:v>
                </c:pt>
                <c:pt idx="1184">
                  <c:v>244.69042999999999</c:v>
                </c:pt>
                <c:pt idx="1185">
                  <c:v>244.05223100000001</c:v>
                </c:pt>
                <c:pt idx="1186">
                  <c:v>243.83284</c:v>
                </c:pt>
                <c:pt idx="1187">
                  <c:v>241.76866100000001</c:v>
                </c:pt>
                <c:pt idx="1188">
                  <c:v>238.27848800000001</c:v>
                </c:pt>
                <c:pt idx="1189">
                  <c:v>240.30278000000001</c:v>
                </c:pt>
                <c:pt idx="1190">
                  <c:v>237.25138899999999</c:v>
                </c:pt>
                <c:pt idx="1191">
                  <c:v>236.78270000000001</c:v>
                </c:pt>
                <c:pt idx="1192">
                  <c:v>235.74563599999999</c:v>
                </c:pt>
                <c:pt idx="1193">
                  <c:v>240.39254800000001</c:v>
                </c:pt>
                <c:pt idx="1194">
                  <c:v>236.83256499999999</c:v>
                </c:pt>
                <c:pt idx="1195">
                  <c:v>232.24548300000001</c:v>
                </c:pt>
                <c:pt idx="1196">
                  <c:v>240.06346099999999</c:v>
                </c:pt>
                <c:pt idx="1197">
                  <c:v>248.180588</c:v>
                </c:pt>
                <c:pt idx="1198">
                  <c:v>248.49968000000001</c:v>
                </c:pt>
                <c:pt idx="1199">
                  <c:v>246.096451</c:v>
                </c:pt>
                <c:pt idx="1200">
                  <c:v>233.58174099999999</c:v>
                </c:pt>
                <c:pt idx="1201">
                  <c:v>228.60575900000001</c:v>
                </c:pt>
                <c:pt idx="1202">
                  <c:v>224.77654999999999</c:v>
                </c:pt>
                <c:pt idx="1203">
                  <c:v>225.11558500000001</c:v>
                </c:pt>
                <c:pt idx="1204">
                  <c:v>233.58174099999999</c:v>
                </c:pt>
                <c:pt idx="1205">
                  <c:v>227.91769400000001</c:v>
                </c:pt>
                <c:pt idx="1206">
                  <c:v>236.86248800000001</c:v>
                </c:pt>
                <c:pt idx="1207">
                  <c:v>237.829758</c:v>
                </c:pt>
                <c:pt idx="1208">
                  <c:v>235.81542999999999</c:v>
                </c:pt>
                <c:pt idx="1209">
                  <c:v>235.48635899999999</c:v>
                </c:pt>
                <c:pt idx="1210">
                  <c:v>241.43957499999999</c:v>
                </c:pt>
                <c:pt idx="1211">
                  <c:v>246.55517599999999</c:v>
                </c:pt>
                <c:pt idx="1212">
                  <c:v>249.95558199999999</c:v>
                </c:pt>
                <c:pt idx="1213">
                  <c:v>230.669937</c:v>
                </c:pt>
                <c:pt idx="1214">
                  <c:v>226.11277799999999</c:v>
                </c:pt>
                <c:pt idx="1215">
                  <c:v>235.20713799999999</c:v>
                </c:pt>
                <c:pt idx="1216">
                  <c:v>231.47766100000001</c:v>
                </c:pt>
                <c:pt idx="1217">
                  <c:v>227.52879300000001</c:v>
                </c:pt>
                <c:pt idx="1218">
                  <c:v>219.48147599999999</c:v>
                </c:pt>
                <c:pt idx="1219">
                  <c:v>213.64790300000001</c:v>
                </c:pt>
                <c:pt idx="1220">
                  <c:v>220.76783800000001</c:v>
                </c:pt>
                <c:pt idx="1221">
                  <c:v>227.22962999999999</c:v>
                </c:pt>
                <c:pt idx="1222">
                  <c:v>228.226822</c:v>
                </c:pt>
                <c:pt idx="1223">
                  <c:v>223.879074</c:v>
                </c:pt>
                <c:pt idx="1224">
                  <c:v>242.29716500000001</c:v>
                </c:pt>
                <c:pt idx="1225">
                  <c:v>246.415558</c:v>
                </c:pt>
                <c:pt idx="1226">
                  <c:v>240.871185</c:v>
                </c:pt>
                <c:pt idx="1227">
                  <c:v>241.290009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FD-4BF1-BCDE-D1624CC1C244}"/>
            </c:ext>
          </c:extLst>
        </c:ser>
        <c:ser>
          <c:idx val="1"/>
          <c:order val="1"/>
          <c:tx>
            <c:strRef>
              <c:f>MSFT!$J$1</c:f>
              <c:strCache>
                <c:ptCount val="1"/>
                <c:pt idx="0">
                  <c:v>Moving average (20 days )</c:v>
                </c:pt>
              </c:strCache>
            </c:strRef>
          </c:tx>
          <c:spPr>
            <a:ln w="28575" cap="rnd">
              <a:solidFill>
                <a:srgbClr val="FF0101"/>
              </a:solidFill>
              <a:round/>
            </a:ln>
            <a:effectLst/>
          </c:spPr>
          <c:marker>
            <c:symbol val="none"/>
          </c:marker>
          <c:cat>
            <c:numRef>
              <c:f>MSFT!$A$2:$A$1279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MSFT!$J$2:$J$1279</c:f>
              <c:numCache>
                <c:formatCode>General</c:formatCode>
                <c:ptCount val="1278"/>
                <c:pt idx="19">
                  <c:v>84.592833749999997</c:v>
                </c:pt>
                <c:pt idx="20">
                  <c:v>85.01943095</c:v>
                </c:pt>
                <c:pt idx="21">
                  <c:v>85.391878150000011</c:v>
                </c:pt>
                <c:pt idx="22">
                  <c:v>85.611769100000004</c:v>
                </c:pt>
                <c:pt idx="23">
                  <c:v>85.602822500000002</c:v>
                </c:pt>
                <c:pt idx="24">
                  <c:v>85.746434399999998</c:v>
                </c:pt>
                <c:pt idx="25">
                  <c:v>85.811882750000009</c:v>
                </c:pt>
                <c:pt idx="26">
                  <c:v>85.679572649999997</c:v>
                </c:pt>
                <c:pt idx="27">
                  <c:v>85.684280749999999</c:v>
                </c:pt>
                <c:pt idx="28">
                  <c:v>85.662150949999997</c:v>
                </c:pt>
                <c:pt idx="29">
                  <c:v>85.731837449999986</c:v>
                </c:pt>
                <c:pt idx="30">
                  <c:v>85.783471300000002</c:v>
                </c:pt>
                <c:pt idx="31">
                  <c:v>85.924506399999984</c:v>
                </c:pt>
                <c:pt idx="32">
                  <c:v>86.039027449999992</c:v>
                </c:pt>
                <c:pt idx="33">
                  <c:v>86.111800799999997</c:v>
                </c:pt>
                <c:pt idx="34">
                  <c:v>86.11273079999998</c:v>
                </c:pt>
                <c:pt idx="35">
                  <c:v>86.12878225</c:v>
                </c:pt>
                <c:pt idx="36">
                  <c:v>86.231045100000003</c:v>
                </c:pt>
                <c:pt idx="37">
                  <c:v>86.31618570000002</c:v>
                </c:pt>
                <c:pt idx="38">
                  <c:v>86.350205550000013</c:v>
                </c:pt>
                <c:pt idx="39">
                  <c:v>86.419443400000006</c:v>
                </c:pt>
                <c:pt idx="40">
                  <c:v>86.338275800000005</c:v>
                </c:pt>
                <c:pt idx="41">
                  <c:v>86.301883199999992</c:v>
                </c:pt>
                <c:pt idx="42">
                  <c:v>86.410173299999983</c:v>
                </c:pt>
                <c:pt idx="43">
                  <c:v>86.681310899999986</c:v>
                </c:pt>
                <c:pt idx="44">
                  <c:v>86.821197749999982</c:v>
                </c:pt>
                <c:pt idx="45">
                  <c:v>87.069037149999986</c:v>
                </c:pt>
                <c:pt idx="46">
                  <c:v>87.633288849999985</c:v>
                </c:pt>
                <c:pt idx="47">
                  <c:v>88.059159699999995</c:v>
                </c:pt>
                <c:pt idx="48">
                  <c:v>88.328653549999984</c:v>
                </c:pt>
                <c:pt idx="49">
                  <c:v>88.538696899999977</c:v>
                </c:pt>
                <c:pt idx="50">
                  <c:v>88.698121499999985</c:v>
                </c:pt>
                <c:pt idx="51">
                  <c:v>88.789897399999987</c:v>
                </c:pt>
                <c:pt idx="52">
                  <c:v>88.832000599999986</c:v>
                </c:pt>
                <c:pt idx="53">
                  <c:v>88.851396399999999</c:v>
                </c:pt>
                <c:pt idx="54">
                  <c:v>88.898231750000008</c:v>
                </c:pt>
                <c:pt idx="55">
                  <c:v>88.806457400000014</c:v>
                </c:pt>
                <c:pt idx="56">
                  <c:v>88.480985900000007</c:v>
                </c:pt>
                <c:pt idx="57">
                  <c:v>88.403402999999997</c:v>
                </c:pt>
                <c:pt idx="58">
                  <c:v>88.179641649999994</c:v>
                </c:pt>
                <c:pt idx="59">
                  <c:v>87.972437250000013</c:v>
                </c:pt>
                <c:pt idx="60">
                  <c:v>87.897690549999993</c:v>
                </c:pt>
                <c:pt idx="61">
                  <c:v>87.683390000000003</c:v>
                </c:pt>
                <c:pt idx="62">
                  <c:v>87.497474249999996</c:v>
                </c:pt>
                <c:pt idx="63">
                  <c:v>87.450640449999995</c:v>
                </c:pt>
                <c:pt idx="64">
                  <c:v>87.380625499999994</c:v>
                </c:pt>
                <c:pt idx="65">
                  <c:v>87.181938499999987</c:v>
                </c:pt>
                <c:pt idx="66">
                  <c:v>86.908976699999997</c:v>
                </c:pt>
                <c:pt idx="67">
                  <c:v>86.724952300000012</c:v>
                </c:pt>
                <c:pt idx="68">
                  <c:v>86.604319750000002</c:v>
                </c:pt>
                <c:pt idx="69">
                  <c:v>86.591546199999996</c:v>
                </c:pt>
                <c:pt idx="70">
                  <c:v>86.539507999999998</c:v>
                </c:pt>
                <c:pt idx="71">
                  <c:v>86.519165350000009</c:v>
                </c:pt>
                <c:pt idx="72">
                  <c:v>86.669601750000012</c:v>
                </c:pt>
                <c:pt idx="73">
                  <c:v>86.826187849999997</c:v>
                </c:pt>
                <c:pt idx="74">
                  <c:v>86.997912150000005</c:v>
                </c:pt>
                <c:pt idx="75">
                  <c:v>87.244379349999988</c:v>
                </c:pt>
                <c:pt idx="76">
                  <c:v>87.630876099999995</c:v>
                </c:pt>
                <c:pt idx="77">
                  <c:v>87.599654299999997</c:v>
                </c:pt>
                <c:pt idx="78">
                  <c:v>87.73400525000001</c:v>
                </c:pt>
                <c:pt idx="79">
                  <c:v>87.964390850000001</c:v>
                </c:pt>
                <c:pt idx="80">
                  <c:v>88.179638199999999</c:v>
                </c:pt>
                <c:pt idx="81">
                  <c:v>88.416173099999995</c:v>
                </c:pt>
                <c:pt idx="82">
                  <c:v>88.666426400000006</c:v>
                </c:pt>
                <c:pt idx="83">
                  <c:v>88.722248399999984</c:v>
                </c:pt>
                <c:pt idx="84">
                  <c:v>88.802197199999995</c:v>
                </c:pt>
                <c:pt idx="85">
                  <c:v>89.035419399999995</c:v>
                </c:pt>
                <c:pt idx="86">
                  <c:v>89.29324179999999</c:v>
                </c:pt>
                <c:pt idx="87">
                  <c:v>89.431851850000001</c:v>
                </c:pt>
                <c:pt idx="88">
                  <c:v>89.672171300000002</c:v>
                </c:pt>
                <c:pt idx="89">
                  <c:v>89.877010649999988</c:v>
                </c:pt>
                <c:pt idx="90">
                  <c:v>90.095568399999991</c:v>
                </c:pt>
                <c:pt idx="91">
                  <c:v>90.278172999999995</c:v>
                </c:pt>
                <c:pt idx="92">
                  <c:v>90.337307299999992</c:v>
                </c:pt>
                <c:pt idx="93">
                  <c:v>90.390815649999993</c:v>
                </c:pt>
                <c:pt idx="94">
                  <c:v>90.413847299999986</c:v>
                </c:pt>
                <c:pt idx="95">
                  <c:v>90.497943449999994</c:v>
                </c:pt>
                <c:pt idx="96">
                  <c:v>90.624396449999992</c:v>
                </c:pt>
                <c:pt idx="97">
                  <c:v>90.851592599999975</c:v>
                </c:pt>
                <c:pt idx="98">
                  <c:v>91.172221749999991</c:v>
                </c:pt>
                <c:pt idx="99">
                  <c:v>91.383972899999975</c:v>
                </c:pt>
                <c:pt idx="100">
                  <c:v>91.524301500000007</c:v>
                </c:pt>
                <c:pt idx="101">
                  <c:v>91.756806549999993</c:v>
                </c:pt>
                <c:pt idx="102">
                  <c:v>91.963958749999989</c:v>
                </c:pt>
                <c:pt idx="103">
                  <c:v>92.236371250000019</c:v>
                </c:pt>
                <c:pt idx="104">
                  <c:v>92.574941300000006</c:v>
                </c:pt>
                <c:pt idx="105">
                  <c:v>92.903756000000016</c:v>
                </c:pt>
                <c:pt idx="106">
                  <c:v>93.207132400000006</c:v>
                </c:pt>
                <c:pt idx="107">
                  <c:v>93.544157100000021</c:v>
                </c:pt>
                <c:pt idx="108">
                  <c:v>93.75123145000002</c:v>
                </c:pt>
                <c:pt idx="109">
                  <c:v>93.948051150000012</c:v>
                </c:pt>
                <c:pt idx="110">
                  <c:v>94.127250350000025</c:v>
                </c:pt>
                <c:pt idx="111">
                  <c:v>94.303191450000014</c:v>
                </c:pt>
                <c:pt idx="112">
                  <c:v>94.490863100000027</c:v>
                </c:pt>
                <c:pt idx="113">
                  <c:v>94.693739000000022</c:v>
                </c:pt>
                <c:pt idx="114">
                  <c:v>94.881411050000025</c:v>
                </c:pt>
                <c:pt idx="115">
                  <c:v>95.095215300000021</c:v>
                </c:pt>
                <c:pt idx="116">
                  <c:v>95.250105000000005</c:v>
                </c:pt>
                <c:pt idx="117">
                  <c:v>95.457732099999987</c:v>
                </c:pt>
                <c:pt idx="118">
                  <c:v>95.575562349999984</c:v>
                </c:pt>
                <c:pt idx="119">
                  <c:v>95.675337299999995</c:v>
                </c:pt>
                <c:pt idx="120">
                  <c:v>95.676762099999991</c:v>
                </c:pt>
                <c:pt idx="121">
                  <c:v>95.727600149999986</c:v>
                </c:pt>
                <c:pt idx="122">
                  <c:v>95.660607949999999</c:v>
                </c:pt>
                <c:pt idx="123">
                  <c:v>95.650629449999983</c:v>
                </c:pt>
                <c:pt idx="124">
                  <c:v>95.547052799999989</c:v>
                </c:pt>
                <c:pt idx="125">
                  <c:v>95.468182799999994</c:v>
                </c:pt>
                <c:pt idx="126">
                  <c:v>95.318995349999994</c:v>
                </c:pt>
                <c:pt idx="127">
                  <c:v>95.189287249999992</c:v>
                </c:pt>
                <c:pt idx="128">
                  <c:v>95.202591399999989</c:v>
                </c:pt>
                <c:pt idx="129">
                  <c:v>95.213044399999987</c:v>
                </c:pt>
                <c:pt idx="130">
                  <c:v>95.263881749999982</c:v>
                </c:pt>
                <c:pt idx="131">
                  <c:v>95.295713849999999</c:v>
                </c:pt>
                <c:pt idx="132">
                  <c:v>95.454403349999978</c:v>
                </c:pt>
                <c:pt idx="133">
                  <c:v>95.644926899999987</c:v>
                </c:pt>
                <c:pt idx="134">
                  <c:v>95.872034099999979</c:v>
                </c:pt>
                <c:pt idx="135">
                  <c:v>96.113869899999983</c:v>
                </c:pt>
                <c:pt idx="136">
                  <c:v>96.316270499999987</c:v>
                </c:pt>
                <c:pt idx="137">
                  <c:v>96.436476150000004</c:v>
                </c:pt>
                <c:pt idx="138">
                  <c:v>96.680212400000002</c:v>
                </c:pt>
                <c:pt idx="139">
                  <c:v>97.039402749999994</c:v>
                </c:pt>
                <c:pt idx="140">
                  <c:v>97.479839299999981</c:v>
                </c:pt>
                <c:pt idx="141">
                  <c:v>98.03810464999998</c:v>
                </c:pt>
                <c:pt idx="142">
                  <c:v>98.612049099999993</c:v>
                </c:pt>
                <c:pt idx="143">
                  <c:v>99.042033750000002</c:v>
                </c:pt>
                <c:pt idx="144">
                  <c:v>99.36321559999999</c:v>
                </c:pt>
                <c:pt idx="145">
                  <c:v>99.651613200000014</c:v>
                </c:pt>
                <c:pt idx="146">
                  <c:v>99.995124750000016</c:v>
                </c:pt>
                <c:pt idx="147">
                  <c:v>100.36619335</c:v>
                </c:pt>
                <c:pt idx="148">
                  <c:v>100.69307515</c:v>
                </c:pt>
                <c:pt idx="149">
                  <c:v>100.9914505</c:v>
                </c:pt>
                <c:pt idx="150">
                  <c:v>101.31263120000001</c:v>
                </c:pt>
                <c:pt idx="151">
                  <c:v>101.66944655</c:v>
                </c:pt>
                <c:pt idx="152">
                  <c:v>101.9298122</c:v>
                </c:pt>
                <c:pt idx="153">
                  <c:v>102.09942930000003</c:v>
                </c:pt>
                <c:pt idx="154">
                  <c:v>102.25621910000002</c:v>
                </c:pt>
                <c:pt idx="155">
                  <c:v>102.4277378</c:v>
                </c:pt>
                <c:pt idx="156">
                  <c:v>102.56810340000001</c:v>
                </c:pt>
                <c:pt idx="157">
                  <c:v>102.74172365000001</c:v>
                </c:pt>
                <c:pt idx="158">
                  <c:v>102.82363360000002</c:v>
                </c:pt>
                <c:pt idx="159">
                  <c:v>102.79091075000001</c:v>
                </c:pt>
                <c:pt idx="160">
                  <c:v>102.73046725000002</c:v>
                </c:pt>
                <c:pt idx="161">
                  <c:v>102.57092170000001</c:v>
                </c:pt>
                <c:pt idx="162">
                  <c:v>102.49271355</c:v>
                </c:pt>
                <c:pt idx="163">
                  <c:v>102.5467419</c:v>
                </c:pt>
                <c:pt idx="164">
                  <c:v>102.76775594999999</c:v>
                </c:pt>
                <c:pt idx="165">
                  <c:v>102.98651585</c:v>
                </c:pt>
                <c:pt idx="166">
                  <c:v>103.27971614999998</c:v>
                </c:pt>
                <c:pt idx="167">
                  <c:v>103.50828784999999</c:v>
                </c:pt>
                <c:pt idx="168">
                  <c:v>103.73265269999999</c:v>
                </c:pt>
                <c:pt idx="169">
                  <c:v>103.92317084999998</c:v>
                </c:pt>
                <c:pt idx="170">
                  <c:v>103.92447779999998</c:v>
                </c:pt>
                <c:pt idx="171">
                  <c:v>103.90872499999998</c:v>
                </c:pt>
                <c:pt idx="172">
                  <c:v>103.85914269999998</c:v>
                </c:pt>
                <c:pt idx="173">
                  <c:v>103.89719654999999</c:v>
                </c:pt>
                <c:pt idx="174">
                  <c:v>104.06149745</c:v>
                </c:pt>
                <c:pt idx="175">
                  <c:v>104.18407280000001</c:v>
                </c:pt>
                <c:pt idx="176">
                  <c:v>104.4344699</c:v>
                </c:pt>
                <c:pt idx="177">
                  <c:v>104.70776015000001</c:v>
                </c:pt>
                <c:pt idx="178">
                  <c:v>104.92524865</c:v>
                </c:pt>
                <c:pt idx="179">
                  <c:v>105.22763360000002</c:v>
                </c:pt>
                <c:pt idx="180">
                  <c:v>105.50044740000001</c:v>
                </c:pt>
                <c:pt idx="181">
                  <c:v>105.81093975000002</c:v>
                </c:pt>
                <c:pt idx="182">
                  <c:v>106.13049505000001</c:v>
                </c:pt>
                <c:pt idx="183">
                  <c:v>106.42954019999999</c:v>
                </c:pt>
                <c:pt idx="184">
                  <c:v>106.66086</c:v>
                </c:pt>
                <c:pt idx="185">
                  <c:v>106.83828540000002</c:v>
                </c:pt>
                <c:pt idx="186">
                  <c:v>106.9522762</c:v>
                </c:pt>
                <c:pt idx="187">
                  <c:v>107.06769825000001</c:v>
                </c:pt>
                <c:pt idx="188">
                  <c:v>107.22413859999999</c:v>
                </c:pt>
                <c:pt idx="189">
                  <c:v>107.38820835000001</c:v>
                </c:pt>
                <c:pt idx="190">
                  <c:v>107.7068088</c:v>
                </c:pt>
                <c:pt idx="191">
                  <c:v>107.89997325000002</c:v>
                </c:pt>
                <c:pt idx="192">
                  <c:v>108.0869373</c:v>
                </c:pt>
                <c:pt idx="193">
                  <c:v>108.15704840000001</c:v>
                </c:pt>
                <c:pt idx="194">
                  <c:v>108.20569650000002</c:v>
                </c:pt>
                <c:pt idx="195">
                  <c:v>107.9409905</c:v>
                </c:pt>
                <c:pt idx="196">
                  <c:v>107.60712745000001</c:v>
                </c:pt>
                <c:pt idx="197">
                  <c:v>107.42588735</c:v>
                </c:pt>
                <c:pt idx="198">
                  <c:v>107.20935215</c:v>
                </c:pt>
                <c:pt idx="199">
                  <c:v>107.1039471</c:v>
                </c:pt>
                <c:pt idx="200">
                  <c:v>107.05672990000001</c:v>
                </c:pt>
                <c:pt idx="201">
                  <c:v>106.81491815</c:v>
                </c:pt>
                <c:pt idx="202">
                  <c:v>106.54782714999999</c:v>
                </c:pt>
                <c:pt idx="203">
                  <c:v>106.3074463</c:v>
                </c:pt>
                <c:pt idx="204">
                  <c:v>106.00458375000001</c:v>
                </c:pt>
                <c:pt idx="205">
                  <c:v>105.4484623</c:v>
                </c:pt>
                <c:pt idx="206">
                  <c:v>105.15704650000001</c:v>
                </c:pt>
                <c:pt idx="207">
                  <c:v>104.80362740000001</c:v>
                </c:pt>
                <c:pt idx="208">
                  <c:v>104.24273530000001</c:v>
                </c:pt>
                <c:pt idx="209">
                  <c:v>103.69806100000001</c:v>
                </c:pt>
                <c:pt idx="210">
                  <c:v>103.29933245000002</c:v>
                </c:pt>
                <c:pt idx="211">
                  <c:v>102.97166865000001</c:v>
                </c:pt>
                <c:pt idx="212">
                  <c:v>102.68693090000002</c:v>
                </c:pt>
                <c:pt idx="213">
                  <c:v>102.52763030000001</c:v>
                </c:pt>
                <c:pt idx="214">
                  <c:v>102.31109625000001</c:v>
                </c:pt>
                <c:pt idx="215">
                  <c:v>102.58772664999999</c:v>
                </c:pt>
                <c:pt idx="216">
                  <c:v>102.8662636</c:v>
                </c:pt>
                <c:pt idx="217">
                  <c:v>102.8662636</c:v>
                </c:pt>
                <c:pt idx="218">
                  <c:v>102.83144724999997</c:v>
                </c:pt>
                <c:pt idx="219">
                  <c:v>102.63780594999999</c:v>
                </c:pt>
                <c:pt idx="220">
                  <c:v>102.38566669999999</c:v>
                </c:pt>
                <c:pt idx="221">
                  <c:v>102.34958385</c:v>
                </c:pt>
                <c:pt idx="222">
                  <c:v>102.35425035</c:v>
                </c:pt>
                <c:pt idx="223">
                  <c:v>102.1368561</c:v>
                </c:pt>
                <c:pt idx="224">
                  <c:v>101.85304375</c:v>
                </c:pt>
                <c:pt idx="225">
                  <c:v>101.91196784999998</c:v>
                </c:pt>
                <c:pt idx="226">
                  <c:v>101.68376124999999</c:v>
                </c:pt>
                <c:pt idx="227">
                  <c:v>101.68232805</c:v>
                </c:pt>
                <c:pt idx="228">
                  <c:v>101.86132009999999</c:v>
                </c:pt>
                <c:pt idx="229">
                  <c:v>102.23668024999999</c:v>
                </c:pt>
                <c:pt idx="230">
                  <c:v>102.42059325</c:v>
                </c:pt>
                <c:pt idx="231">
                  <c:v>102.6804844</c:v>
                </c:pt>
                <c:pt idx="232">
                  <c:v>102.98640974999998</c:v>
                </c:pt>
                <c:pt idx="233">
                  <c:v>103.05694159999999</c:v>
                </c:pt>
                <c:pt idx="234">
                  <c:v>103.14955024999998</c:v>
                </c:pt>
                <c:pt idx="235">
                  <c:v>102.83060569999998</c:v>
                </c:pt>
                <c:pt idx="236">
                  <c:v>102.65436324999999</c:v>
                </c:pt>
                <c:pt idx="237">
                  <c:v>102.62999689999999</c:v>
                </c:pt>
                <c:pt idx="238">
                  <c:v>102.75787774999999</c:v>
                </c:pt>
                <c:pt idx="239">
                  <c:v>102.90014309999999</c:v>
                </c:pt>
                <c:pt idx="240">
                  <c:v>102.95091744999999</c:v>
                </c:pt>
                <c:pt idx="241">
                  <c:v>102.74063225</c:v>
                </c:pt>
                <c:pt idx="242">
                  <c:v>102.53370019999997</c:v>
                </c:pt>
                <c:pt idx="243">
                  <c:v>102.4891514</c:v>
                </c:pt>
                <c:pt idx="244">
                  <c:v>102.47957039999999</c:v>
                </c:pt>
                <c:pt idx="245">
                  <c:v>102.24581414999999</c:v>
                </c:pt>
                <c:pt idx="246">
                  <c:v>101.81758079999999</c:v>
                </c:pt>
                <c:pt idx="247">
                  <c:v>101.53448599999999</c:v>
                </c:pt>
                <c:pt idx="248">
                  <c:v>101.24899599999998</c:v>
                </c:pt>
                <c:pt idx="249">
                  <c:v>100.73501929999998</c:v>
                </c:pt>
                <c:pt idx="250">
                  <c:v>100.32211419999997</c:v>
                </c:pt>
                <c:pt idx="251">
                  <c:v>99.854123699999974</c:v>
                </c:pt>
                <c:pt idx="252">
                  <c:v>99.150459699999971</c:v>
                </c:pt>
                <c:pt idx="253">
                  <c:v>98.834793099999985</c:v>
                </c:pt>
                <c:pt idx="254">
                  <c:v>98.49326019999998</c:v>
                </c:pt>
                <c:pt idx="255">
                  <c:v>98.396500750000001</c:v>
                </c:pt>
                <c:pt idx="256">
                  <c:v>98.237470600000009</c:v>
                </c:pt>
                <c:pt idx="257">
                  <c:v>97.998445099999998</c:v>
                </c:pt>
                <c:pt idx="258">
                  <c:v>97.697627600000004</c:v>
                </c:pt>
                <c:pt idx="259">
                  <c:v>97.343161350000017</c:v>
                </c:pt>
                <c:pt idx="260">
                  <c:v>97.294303100000008</c:v>
                </c:pt>
                <c:pt idx="261">
                  <c:v>97.413576850000013</c:v>
                </c:pt>
                <c:pt idx="262">
                  <c:v>97.516563400000024</c:v>
                </c:pt>
                <c:pt idx="263">
                  <c:v>97.709125100000023</c:v>
                </c:pt>
                <c:pt idx="264">
                  <c:v>97.908872600000009</c:v>
                </c:pt>
                <c:pt idx="265">
                  <c:v>98.315072600000008</c:v>
                </c:pt>
                <c:pt idx="266">
                  <c:v>98.893236150000007</c:v>
                </c:pt>
                <c:pt idx="267">
                  <c:v>99.209861749999988</c:v>
                </c:pt>
                <c:pt idx="268">
                  <c:v>99.396674699999977</c:v>
                </c:pt>
                <c:pt idx="269">
                  <c:v>99.518822099999994</c:v>
                </c:pt>
                <c:pt idx="270">
                  <c:v>99.74922484999999</c:v>
                </c:pt>
                <c:pt idx="271">
                  <c:v>99.907776649999988</c:v>
                </c:pt>
                <c:pt idx="272">
                  <c:v>100.16548344999998</c:v>
                </c:pt>
                <c:pt idx="273">
                  <c:v>100.34798579999999</c:v>
                </c:pt>
                <c:pt idx="274">
                  <c:v>100.59515449999999</c:v>
                </c:pt>
                <c:pt idx="275">
                  <c:v>100.74987404999999</c:v>
                </c:pt>
                <c:pt idx="276">
                  <c:v>100.79777444999999</c:v>
                </c:pt>
                <c:pt idx="277">
                  <c:v>100.89692869999999</c:v>
                </c:pt>
                <c:pt idx="278">
                  <c:v>101.01428595</c:v>
                </c:pt>
                <c:pt idx="279">
                  <c:v>101.2461272</c:v>
                </c:pt>
                <c:pt idx="280">
                  <c:v>101.33234849999999</c:v>
                </c:pt>
                <c:pt idx="281">
                  <c:v>101.40515735</c:v>
                </c:pt>
                <c:pt idx="282">
                  <c:v>101.50574900000001</c:v>
                </c:pt>
                <c:pt idx="283">
                  <c:v>101.52778385000001</c:v>
                </c:pt>
                <c:pt idx="284">
                  <c:v>101.62011745000002</c:v>
                </c:pt>
                <c:pt idx="285">
                  <c:v>101.77183100000002</c:v>
                </c:pt>
                <c:pt idx="286">
                  <c:v>102.02301885000003</c:v>
                </c:pt>
                <c:pt idx="287">
                  <c:v>102.25756820000001</c:v>
                </c:pt>
                <c:pt idx="288">
                  <c:v>102.62927270000003</c:v>
                </c:pt>
                <c:pt idx="289">
                  <c:v>103.09434455</c:v>
                </c:pt>
                <c:pt idx="290">
                  <c:v>103.38790230000002</c:v>
                </c:pt>
                <c:pt idx="291">
                  <c:v>103.79891950000001</c:v>
                </c:pt>
                <c:pt idx="292">
                  <c:v>104.27598555</c:v>
                </c:pt>
                <c:pt idx="293">
                  <c:v>104.5843249</c:v>
                </c:pt>
                <c:pt idx="294">
                  <c:v>104.8241767</c:v>
                </c:pt>
                <c:pt idx="295">
                  <c:v>105.05560754999999</c:v>
                </c:pt>
                <c:pt idx="296">
                  <c:v>105.32921635</c:v>
                </c:pt>
                <c:pt idx="297">
                  <c:v>105.69526899999998</c:v>
                </c:pt>
                <c:pt idx="298">
                  <c:v>106.1194424</c:v>
                </c:pt>
                <c:pt idx="299">
                  <c:v>106.50739064999998</c:v>
                </c:pt>
                <c:pt idx="300">
                  <c:v>106.9035016</c:v>
                </c:pt>
                <c:pt idx="301">
                  <c:v>107.35880020000002</c:v>
                </c:pt>
                <c:pt idx="302">
                  <c:v>107.83072480000001</c:v>
                </c:pt>
                <c:pt idx="303">
                  <c:v>108.30889255</c:v>
                </c:pt>
                <c:pt idx="304">
                  <c:v>108.8077462</c:v>
                </c:pt>
                <c:pt idx="305">
                  <c:v>109.32776649999998</c:v>
                </c:pt>
                <c:pt idx="306">
                  <c:v>109.62024735</c:v>
                </c:pt>
                <c:pt idx="307">
                  <c:v>109.91224789999998</c:v>
                </c:pt>
                <c:pt idx="308">
                  <c:v>110.1792336</c:v>
                </c:pt>
                <c:pt idx="309">
                  <c:v>110.40051920000001</c:v>
                </c:pt>
                <c:pt idx="310">
                  <c:v>110.63623584999998</c:v>
                </c:pt>
                <c:pt idx="311">
                  <c:v>110.89648635</c:v>
                </c:pt>
                <c:pt idx="312">
                  <c:v>111.22167825000001</c:v>
                </c:pt>
                <c:pt idx="313">
                  <c:v>111.5819886</c:v>
                </c:pt>
                <c:pt idx="314">
                  <c:v>111.9774144</c:v>
                </c:pt>
                <c:pt idx="315">
                  <c:v>112.40891995000001</c:v>
                </c:pt>
                <c:pt idx="316">
                  <c:v>112.86014905000002</c:v>
                </c:pt>
                <c:pt idx="317">
                  <c:v>113.20169720000001</c:v>
                </c:pt>
                <c:pt idx="318">
                  <c:v>113.47397425</c:v>
                </c:pt>
                <c:pt idx="319">
                  <c:v>113.74769325</c:v>
                </c:pt>
                <c:pt idx="320">
                  <c:v>114.0238178</c:v>
                </c:pt>
                <c:pt idx="321">
                  <c:v>114.26626970000002</c:v>
                </c:pt>
                <c:pt idx="322">
                  <c:v>114.43367655</c:v>
                </c:pt>
                <c:pt idx="323">
                  <c:v>114.58376464999996</c:v>
                </c:pt>
                <c:pt idx="324">
                  <c:v>114.78821219999998</c:v>
                </c:pt>
                <c:pt idx="325">
                  <c:v>114.9397446</c:v>
                </c:pt>
                <c:pt idx="326">
                  <c:v>115.26253209999997</c:v>
                </c:pt>
                <c:pt idx="327">
                  <c:v>115.63679319999999</c:v>
                </c:pt>
                <c:pt idx="328">
                  <c:v>115.97834095</c:v>
                </c:pt>
                <c:pt idx="329">
                  <c:v>116.57388539999999</c:v>
                </c:pt>
                <c:pt idx="330">
                  <c:v>117.19733205</c:v>
                </c:pt>
                <c:pt idx="331">
                  <c:v>117.76641924999998</c:v>
                </c:pt>
                <c:pt idx="332">
                  <c:v>118.32348100000002</c:v>
                </c:pt>
                <c:pt idx="333">
                  <c:v>118.74151690000001</c:v>
                </c:pt>
                <c:pt idx="334">
                  <c:v>119.04169615000001</c:v>
                </c:pt>
                <c:pt idx="335">
                  <c:v>119.5006218</c:v>
                </c:pt>
                <c:pt idx="336">
                  <c:v>119.89797135000001</c:v>
                </c:pt>
                <c:pt idx="337">
                  <c:v>120.16688045000001</c:v>
                </c:pt>
                <c:pt idx="338">
                  <c:v>120.46657680000001</c:v>
                </c:pt>
                <c:pt idx="339">
                  <c:v>120.72201734999999</c:v>
                </c:pt>
                <c:pt idx="340">
                  <c:v>121.04913414999999</c:v>
                </c:pt>
                <c:pt idx="341">
                  <c:v>121.16458709999999</c:v>
                </c:pt>
                <c:pt idx="342">
                  <c:v>121.34161494999998</c:v>
                </c:pt>
                <c:pt idx="343">
                  <c:v>121.61660960000002</c:v>
                </c:pt>
                <c:pt idx="344">
                  <c:v>121.98400235000001</c:v>
                </c:pt>
                <c:pt idx="345">
                  <c:v>122.23290215</c:v>
                </c:pt>
                <c:pt idx="346">
                  <c:v>122.3737175</c:v>
                </c:pt>
                <c:pt idx="347">
                  <c:v>122.46654779999999</c:v>
                </c:pt>
                <c:pt idx="348">
                  <c:v>122.6172421</c:v>
                </c:pt>
                <c:pt idx="349">
                  <c:v>122.49683805000002</c:v>
                </c:pt>
                <c:pt idx="350">
                  <c:v>122.34373324999999</c:v>
                </c:pt>
                <c:pt idx="351">
                  <c:v>122.19253810000001</c:v>
                </c:pt>
                <c:pt idx="352">
                  <c:v>121.9425095</c:v>
                </c:pt>
                <c:pt idx="353">
                  <c:v>121.86147080000001</c:v>
                </c:pt>
                <c:pt idx="354">
                  <c:v>121.76178705000002</c:v>
                </c:pt>
                <c:pt idx="355">
                  <c:v>121.3472912</c:v>
                </c:pt>
                <c:pt idx="356">
                  <c:v>121.12917634999999</c:v>
                </c:pt>
                <c:pt idx="357">
                  <c:v>121.1664955</c:v>
                </c:pt>
                <c:pt idx="358">
                  <c:v>121.30037995000001</c:v>
                </c:pt>
                <c:pt idx="359">
                  <c:v>121.6075989</c:v>
                </c:pt>
                <c:pt idx="360">
                  <c:v>121.89434855000002</c:v>
                </c:pt>
                <c:pt idx="361">
                  <c:v>122.33879355000002</c:v>
                </c:pt>
                <c:pt idx="362">
                  <c:v>122.68740085000002</c:v>
                </c:pt>
                <c:pt idx="363">
                  <c:v>122.99158635000001</c:v>
                </c:pt>
                <c:pt idx="364">
                  <c:v>123.161546</c:v>
                </c:pt>
                <c:pt idx="365">
                  <c:v>123.3923417</c:v>
                </c:pt>
                <c:pt idx="366">
                  <c:v>123.82399605000001</c:v>
                </c:pt>
                <c:pt idx="367">
                  <c:v>124.24840589999999</c:v>
                </c:pt>
                <c:pt idx="368">
                  <c:v>124.6964772</c:v>
                </c:pt>
                <c:pt idx="369">
                  <c:v>125.21745575000003</c:v>
                </c:pt>
                <c:pt idx="370">
                  <c:v>125.77464644999998</c:v>
                </c:pt>
                <c:pt idx="371">
                  <c:v>126.12566609999999</c:v>
                </c:pt>
                <c:pt idx="372">
                  <c:v>126.55973439999998</c:v>
                </c:pt>
                <c:pt idx="373">
                  <c:v>126.96628079999998</c:v>
                </c:pt>
                <c:pt idx="374">
                  <c:v>127.46263585000001</c:v>
                </c:pt>
                <c:pt idx="375">
                  <c:v>128.2274468</c:v>
                </c:pt>
                <c:pt idx="376">
                  <c:v>128.87541164999999</c:v>
                </c:pt>
                <c:pt idx="377">
                  <c:v>129.43694919999999</c:v>
                </c:pt>
                <c:pt idx="378">
                  <c:v>129.88308869999997</c:v>
                </c:pt>
                <c:pt idx="379">
                  <c:v>130.15154569999999</c:v>
                </c:pt>
                <c:pt idx="380">
                  <c:v>130.33792035000002</c:v>
                </c:pt>
                <c:pt idx="381">
                  <c:v>130.61555175000001</c:v>
                </c:pt>
                <c:pt idx="382">
                  <c:v>130.94919085000001</c:v>
                </c:pt>
                <c:pt idx="383">
                  <c:v>131.26689600000003</c:v>
                </c:pt>
                <c:pt idx="384">
                  <c:v>131.57832330000002</c:v>
                </c:pt>
                <c:pt idx="385">
                  <c:v>131.78256295</c:v>
                </c:pt>
                <c:pt idx="386">
                  <c:v>131.83615945</c:v>
                </c:pt>
                <c:pt idx="387">
                  <c:v>131.87140649999998</c:v>
                </c:pt>
                <c:pt idx="388">
                  <c:v>131.85547325000002</c:v>
                </c:pt>
                <c:pt idx="389">
                  <c:v>131.92596655000003</c:v>
                </c:pt>
                <c:pt idx="390">
                  <c:v>131.99887455000001</c:v>
                </c:pt>
                <c:pt idx="391">
                  <c:v>132.35086204999999</c:v>
                </c:pt>
                <c:pt idx="392">
                  <c:v>132.65311730000002</c:v>
                </c:pt>
                <c:pt idx="393">
                  <c:v>133.00027764999999</c:v>
                </c:pt>
                <c:pt idx="394">
                  <c:v>133.34163964999999</c:v>
                </c:pt>
                <c:pt idx="395">
                  <c:v>133.56712485</c:v>
                </c:pt>
                <c:pt idx="396">
                  <c:v>133.55215824999999</c:v>
                </c:pt>
                <c:pt idx="397">
                  <c:v>133.5811286</c:v>
                </c:pt>
                <c:pt idx="398">
                  <c:v>133.57340309999998</c:v>
                </c:pt>
                <c:pt idx="399">
                  <c:v>133.34405814999997</c:v>
                </c:pt>
                <c:pt idx="400">
                  <c:v>133.2585952</c:v>
                </c:pt>
                <c:pt idx="401">
                  <c:v>133.13450614999996</c:v>
                </c:pt>
                <c:pt idx="402">
                  <c:v>133.15816415</c:v>
                </c:pt>
                <c:pt idx="403">
                  <c:v>133.10070869999998</c:v>
                </c:pt>
                <c:pt idx="404">
                  <c:v>132.95054850000002</c:v>
                </c:pt>
                <c:pt idx="405">
                  <c:v>133.0239387</c:v>
                </c:pt>
                <c:pt idx="406">
                  <c:v>132.93490900000003</c:v>
                </c:pt>
                <c:pt idx="407">
                  <c:v>132.82410729999998</c:v>
                </c:pt>
                <c:pt idx="408">
                  <c:v>132.82233424999998</c:v>
                </c:pt>
                <c:pt idx="409">
                  <c:v>132.84362334999997</c:v>
                </c:pt>
                <c:pt idx="410">
                  <c:v>132.76767734999999</c:v>
                </c:pt>
                <c:pt idx="411">
                  <c:v>132.69680484999998</c:v>
                </c:pt>
                <c:pt idx="412">
                  <c:v>132.60259324999998</c:v>
                </c:pt>
                <c:pt idx="413">
                  <c:v>132.24018480000001</c:v>
                </c:pt>
                <c:pt idx="414">
                  <c:v>131.9925423</c:v>
                </c:pt>
                <c:pt idx="415">
                  <c:v>131.79178014999999</c:v>
                </c:pt>
                <c:pt idx="416">
                  <c:v>131.7792939</c:v>
                </c:pt>
                <c:pt idx="417">
                  <c:v>131.80439689999997</c:v>
                </c:pt>
                <c:pt idx="418">
                  <c:v>131.8729142</c:v>
                </c:pt>
                <c:pt idx="419">
                  <c:v>132.07971125</c:v>
                </c:pt>
                <c:pt idx="420">
                  <c:v>132.24379204999997</c:v>
                </c:pt>
                <c:pt idx="421">
                  <c:v>132.49662104999999</c:v>
                </c:pt>
                <c:pt idx="422">
                  <c:v>132.52912609999998</c:v>
                </c:pt>
                <c:pt idx="423">
                  <c:v>132.54206019999998</c:v>
                </c:pt>
                <c:pt idx="424">
                  <c:v>132.5779397</c:v>
                </c:pt>
                <c:pt idx="425">
                  <c:v>132.48008125000001</c:v>
                </c:pt>
                <c:pt idx="426">
                  <c:v>132.65157325000001</c:v>
                </c:pt>
                <c:pt idx="427">
                  <c:v>132.82791145000002</c:v>
                </c:pt>
                <c:pt idx="428">
                  <c:v>132.83760154999999</c:v>
                </c:pt>
                <c:pt idx="429">
                  <c:v>132.78818900000002</c:v>
                </c:pt>
                <c:pt idx="430">
                  <c:v>132.84922945</c:v>
                </c:pt>
                <c:pt idx="431">
                  <c:v>132.95968400000001</c:v>
                </c:pt>
                <c:pt idx="432">
                  <c:v>133.04010165</c:v>
                </c:pt>
                <c:pt idx="433">
                  <c:v>133.31865695000002</c:v>
                </c:pt>
                <c:pt idx="434">
                  <c:v>133.41215440000002</c:v>
                </c:pt>
                <c:pt idx="435">
                  <c:v>133.5875206</c:v>
                </c:pt>
                <c:pt idx="436">
                  <c:v>133.78032760000002</c:v>
                </c:pt>
                <c:pt idx="437">
                  <c:v>133.76143495000002</c:v>
                </c:pt>
                <c:pt idx="438">
                  <c:v>133.81811445</c:v>
                </c:pt>
                <c:pt idx="439">
                  <c:v>133.86801299999996</c:v>
                </c:pt>
                <c:pt idx="440">
                  <c:v>133.72364959999999</c:v>
                </c:pt>
                <c:pt idx="441">
                  <c:v>133.54101484999998</c:v>
                </c:pt>
                <c:pt idx="442">
                  <c:v>133.49353865</c:v>
                </c:pt>
                <c:pt idx="443">
                  <c:v>133.47416229999999</c:v>
                </c:pt>
                <c:pt idx="444">
                  <c:v>133.45429994999998</c:v>
                </c:pt>
                <c:pt idx="445">
                  <c:v>133.55700379999999</c:v>
                </c:pt>
                <c:pt idx="446">
                  <c:v>133.63354724999996</c:v>
                </c:pt>
                <c:pt idx="447">
                  <c:v>133.74787450000002</c:v>
                </c:pt>
                <c:pt idx="448">
                  <c:v>133.90386510000002</c:v>
                </c:pt>
                <c:pt idx="449">
                  <c:v>134.10636145000001</c:v>
                </c:pt>
                <c:pt idx="450">
                  <c:v>134.19792030000002</c:v>
                </c:pt>
                <c:pt idx="451">
                  <c:v>134.13106620000002</c:v>
                </c:pt>
                <c:pt idx="452">
                  <c:v>134.03272485000002</c:v>
                </c:pt>
                <c:pt idx="453">
                  <c:v>133.99832850000001</c:v>
                </c:pt>
                <c:pt idx="454">
                  <c:v>133.94939970000001</c:v>
                </c:pt>
                <c:pt idx="455">
                  <c:v>133.84669814999998</c:v>
                </c:pt>
                <c:pt idx="456">
                  <c:v>133.86607754999997</c:v>
                </c:pt>
                <c:pt idx="457">
                  <c:v>134.01141065000002</c:v>
                </c:pt>
                <c:pt idx="458">
                  <c:v>134.26138550000002</c:v>
                </c:pt>
                <c:pt idx="459">
                  <c:v>134.54042369999999</c:v>
                </c:pt>
                <c:pt idx="460">
                  <c:v>135.0229272</c:v>
                </c:pt>
                <c:pt idx="461">
                  <c:v>135.36639489999999</c:v>
                </c:pt>
                <c:pt idx="462">
                  <c:v>135.63768395000002</c:v>
                </c:pt>
                <c:pt idx="463">
                  <c:v>135.99762504999998</c:v>
                </c:pt>
                <c:pt idx="464">
                  <c:v>136.42345129999995</c:v>
                </c:pt>
                <c:pt idx="465">
                  <c:v>136.7053956</c:v>
                </c:pt>
                <c:pt idx="466">
                  <c:v>136.95536814999997</c:v>
                </c:pt>
                <c:pt idx="467">
                  <c:v>137.25959785000001</c:v>
                </c:pt>
                <c:pt idx="468">
                  <c:v>137.57739340000001</c:v>
                </c:pt>
                <c:pt idx="469">
                  <c:v>137.84383780000002</c:v>
                </c:pt>
                <c:pt idx="470">
                  <c:v>138.17810220000004</c:v>
                </c:pt>
                <c:pt idx="471">
                  <c:v>138.58357935000001</c:v>
                </c:pt>
                <c:pt idx="472">
                  <c:v>139.19203955</c:v>
                </c:pt>
                <c:pt idx="473">
                  <c:v>139.76901100000003</c:v>
                </c:pt>
                <c:pt idx="474">
                  <c:v>140.44820030000002</c:v>
                </c:pt>
                <c:pt idx="475">
                  <c:v>141.0726052</c:v>
                </c:pt>
                <c:pt idx="476">
                  <c:v>141.55940255000002</c:v>
                </c:pt>
                <c:pt idx="477">
                  <c:v>142.01327750000002</c:v>
                </c:pt>
                <c:pt idx="478">
                  <c:v>142.37925189999999</c:v>
                </c:pt>
                <c:pt idx="479">
                  <c:v>142.85000005000001</c:v>
                </c:pt>
                <c:pt idx="480">
                  <c:v>143.24861530000001</c:v>
                </c:pt>
                <c:pt idx="481">
                  <c:v>143.66161044999998</c:v>
                </c:pt>
                <c:pt idx="482">
                  <c:v>143.96869285</c:v>
                </c:pt>
                <c:pt idx="483">
                  <c:v>144.22390064999996</c:v>
                </c:pt>
                <c:pt idx="484">
                  <c:v>144.50971759999999</c:v>
                </c:pt>
                <c:pt idx="485">
                  <c:v>144.81880040000001</c:v>
                </c:pt>
                <c:pt idx="486">
                  <c:v>145.20666355</c:v>
                </c:pt>
                <c:pt idx="487">
                  <c:v>145.49321445000001</c:v>
                </c:pt>
                <c:pt idx="488">
                  <c:v>145.76131519999998</c:v>
                </c:pt>
                <c:pt idx="489">
                  <c:v>146.01061784999999</c:v>
                </c:pt>
                <c:pt idx="490">
                  <c:v>146.32315369999998</c:v>
                </c:pt>
                <c:pt idx="491">
                  <c:v>146.66206284999996</c:v>
                </c:pt>
                <c:pt idx="492">
                  <c:v>146.95704959999998</c:v>
                </c:pt>
                <c:pt idx="493">
                  <c:v>147.19328309999997</c:v>
                </c:pt>
                <c:pt idx="494">
                  <c:v>147.41153869999997</c:v>
                </c:pt>
                <c:pt idx="495">
                  <c:v>147.70756834999997</c:v>
                </c:pt>
                <c:pt idx="496">
                  <c:v>148.09304044999999</c:v>
                </c:pt>
                <c:pt idx="497">
                  <c:v>148.47316510000002</c:v>
                </c:pt>
                <c:pt idx="498">
                  <c:v>148.77211299999999</c:v>
                </c:pt>
                <c:pt idx="499">
                  <c:v>149.09487910000001</c:v>
                </c:pt>
                <c:pt idx="500">
                  <c:v>149.41764370000004</c:v>
                </c:pt>
                <c:pt idx="501">
                  <c:v>149.71950530000001</c:v>
                </c:pt>
                <c:pt idx="502">
                  <c:v>150.11566845000002</c:v>
                </c:pt>
                <c:pt idx="503">
                  <c:v>150.66543580000001</c:v>
                </c:pt>
                <c:pt idx="504">
                  <c:v>151.09173740000003</c:v>
                </c:pt>
                <c:pt idx="505">
                  <c:v>151.53408055000006</c:v>
                </c:pt>
                <c:pt idx="506">
                  <c:v>151.8174721</c:v>
                </c:pt>
                <c:pt idx="507">
                  <c:v>152.24182895000001</c:v>
                </c:pt>
                <c:pt idx="508">
                  <c:v>152.77458575000003</c:v>
                </c:pt>
                <c:pt idx="509">
                  <c:v>153.24317780000001</c:v>
                </c:pt>
                <c:pt idx="510">
                  <c:v>153.73121414999997</c:v>
                </c:pt>
                <c:pt idx="511">
                  <c:v>154.10064239999997</c:v>
                </c:pt>
                <c:pt idx="512">
                  <c:v>154.47250289999997</c:v>
                </c:pt>
                <c:pt idx="513">
                  <c:v>155.03053514999999</c:v>
                </c:pt>
                <c:pt idx="514">
                  <c:v>155.64932709999999</c:v>
                </c:pt>
                <c:pt idx="515">
                  <c:v>156.17381900000001</c:v>
                </c:pt>
                <c:pt idx="516">
                  <c:v>156.57678685000002</c:v>
                </c:pt>
                <c:pt idx="517">
                  <c:v>157.02933585000002</c:v>
                </c:pt>
                <c:pt idx="518">
                  <c:v>157.40168010000002</c:v>
                </c:pt>
                <c:pt idx="519">
                  <c:v>157.57715850000002</c:v>
                </c:pt>
                <c:pt idx="520">
                  <c:v>157.89311920000003</c:v>
                </c:pt>
                <c:pt idx="521">
                  <c:v>158.40108504999998</c:v>
                </c:pt>
                <c:pt idx="522">
                  <c:v>159.1341104</c:v>
                </c:pt>
                <c:pt idx="523">
                  <c:v>159.60124675</c:v>
                </c:pt>
                <c:pt idx="524">
                  <c:v>160.36732644999998</c:v>
                </c:pt>
                <c:pt idx="525">
                  <c:v>161.39249275</c:v>
                </c:pt>
                <c:pt idx="526">
                  <c:v>162.47744834999997</c:v>
                </c:pt>
                <c:pt idx="527">
                  <c:v>163.62170725000001</c:v>
                </c:pt>
                <c:pt idx="528">
                  <c:v>164.68138589999998</c:v>
                </c:pt>
                <c:pt idx="529">
                  <c:v>166.01133205000002</c:v>
                </c:pt>
                <c:pt idx="530">
                  <c:v>167.03989955000003</c:v>
                </c:pt>
                <c:pt idx="531">
                  <c:v>168.1374955</c:v>
                </c:pt>
                <c:pt idx="532">
                  <c:v>169.13544089999999</c:v>
                </c:pt>
                <c:pt idx="533">
                  <c:v>170.06776359999998</c:v>
                </c:pt>
                <c:pt idx="534">
                  <c:v>171.04626625</c:v>
                </c:pt>
                <c:pt idx="535">
                  <c:v>172.0812287</c:v>
                </c:pt>
                <c:pt idx="536">
                  <c:v>173.01567695</c:v>
                </c:pt>
                <c:pt idx="537">
                  <c:v>173.61637809999996</c:v>
                </c:pt>
                <c:pt idx="538">
                  <c:v>173.92343070000001</c:v>
                </c:pt>
                <c:pt idx="539">
                  <c:v>174.22719119999996</c:v>
                </c:pt>
                <c:pt idx="540">
                  <c:v>174.47873235</c:v>
                </c:pt>
                <c:pt idx="541">
                  <c:v>174.0204468</c:v>
                </c:pt>
                <c:pt idx="542">
                  <c:v>173.51843799999997</c:v>
                </c:pt>
                <c:pt idx="543">
                  <c:v>173.66581730000001</c:v>
                </c:pt>
                <c:pt idx="544">
                  <c:v>173.20788805000001</c:v>
                </c:pt>
                <c:pt idx="545">
                  <c:v>172.7653435</c:v>
                </c:pt>
                <c:pt idx="546">
                  <c:v>172.12487719999996</c:v>
                </c:pt>
                <c:pt idx="547">
                  <c:v>171.07401125000001</c:v>
                </c:pt>
                <c:pt idx="548">
                  <c:v>169.47678375000001</c:v>
                </c:pt>
                <c:pt idx="549">
                  <c:v>168.14778749999999</c:v>
                </c:pt>
                <c:pt idx="550">
                  <c:v>166.67053909999998</c:v>
                </c:pt>
                <c:pt idx="551">
                  <c:v>164.46999439999996</c:v>
                </c:pt>
                <c:pt idx="552">
                  <c:v>163.28168719999999</c:v>
                </c:pt>
                <c:pt idx="553">
                  <c:v>160.87261354999995</c:v>
                </c:pt>
                <c:pt idx="554">
                  <c:v>158.91562809999999</c:v>
                </c:pt>
                <c:pt idx="555">
                  <c:v>156.63060839999997</c:v>
                </c:pt>
                <c:pt idx="556">
                  <c:v>154.59758529999999</c:v>
                </c:pt>
                <c:pt idx="557">
                  <c:v>152.58746944999999</c:v>
                </c:pt>
                <c:pt idx="558">
                  <c:v>150.88589015000002</c:v>
                </c:pt>
                <c:pt idx="559">
                  <c:v>149.92421335000003</c:v>
                </c:pt>
                <c:pt idx="560">
                  <c:v>148.79096595000004</c:v>
                </c:pt>
                <c:pt idx="561">
                  <c:v>148.69007105000006</c:v>
                </c:pt>
                <c:pt idx="562">
                  <c:v>148.09005730000004</c:v>
                </c:pt>
                <c:pt idx="563">
                  <c:v>147.4778579</c:v>
                </c:pt>
                <c:pt idx="564">
                  <c:v>147.14641260000002</c:v>
                </c:pt>
                <c:pt idx="565">
                  <c:v>146.24761119999999</c:v>
                </c:pt>
                <c:pt idx="566">
                  <c:v>145.71096189999997</c:v>
                </c:pt>
                <c:pt idx="567">
                  <c:v>145.33369979999998</c:v>
                </c:pt>
                <c:pt idx="568">
                  <c:v>146.04776914999997</c:v>
                </c:pt>
                <c:pt idx="569">
                  <c:v>146.17303769999995</c:v>
                </c:pt>
                <c:pt idx="570">
                  <c:v>146.73357085000001</c:v>
                </c:pt>
                <c:pt idx="571">
                  <c:v>148.00475920000002</c:v>
                </c:pt>
                <c:pt idx="572">
                  <c:v>148.33035355000001</c:v>
                </c:pt>
                <c:pt idx="573">
                  <c:v>150.19619370000004</c:v>
                </c:pt>
                <c:pt idx="574">
                  <c:v>151.42985000000004</c:v>
                </c:pt>
                <c:pt idx="575">
                  <c:v>153.21575320000002</c:v>
                </c:pt>
                <c:pt idx="576">
                  <c:v>154.96509940000001</c:v>
                </c:pt>
                <c:pt idx="577">
                  <c:v>156.80315635000002</c:v>
                </c:pt>
                <c:pt idx="578">
                  <c:v>158.35509805000001</c:v>
                </c:pt>
                <c:pt idx="579">
                  <c:v>159.58241895000006</c:v>
                </c:pt>
                <c:pt idx="580">
                  <c:v>160.77659315000002</c:v>
                </c:pt>
                <c:pt idx="581">
                  <c:v>161.67539530000005</c:v>
                </c:pt>
                <c:pt idx="582">
                  <c:v>162.86226205000006</c:v>
                </c:pt>
                <c:pt idx="583">
                  <c:v>163.32921000000005</c:v>
                </c:pt>
                <c:pt idx="584">
                  <c:v>164.29039925000004</c:v>
                </c:pt>
                <c:pt idx="585">
                  <c:v>165.61130605000005</c:v>
                </c:pt>
                <c:pt idx="586">
                  <c:v>166.55251240000004</c:v>
                </c:pt>
                <c:pt idx="587">
                  <c:v>167.77154775000005</c:v>
                </c:pt>
                <c:pt idx="588">
                  <c:v>168.52655875000005</c:v>
                </c:pt>
                <c:pt idx="589">
                  <c:v>169.45508810000004</c:v>
                </c:pt>
                <c:pt idx="590">
                  <c:v>170.3553498</c:v>
                </c:pt>
                <c:pt idx="591">
                  <c:v>171.30776599999999</c:v>
                </c:pt>
                <c:pt idx="592">
                  <c:v>172.34255909999996</c:v>
                </c:pt>
                <c:pt idx="593">
                  <c:v>172.77197419999999</c:v>
                </c:pt>
                <c:pt idx="594">
                  <c:v>173.15557329999999</c:v>
                </c:pt>
                <c:pt idx="595">
                  <c:v>173.32568130000001</c:v>
                </c:pt>
                <c:pt idx="596">
                  <c:v>173.54794460000002</c:v>
                </c:pt>
                <c:pt idx="597">
                  <c:v>174.02805325000003</c:v>
                </c:pt>
                <c:pt idx="598">
                  <c:v>174.79866405000001</c:v>
                </c:pt>
                <c:pt idx="599">
                  <c:v>175.41559365000003</c:v>
                </c:pt>
                <c:pt idx="600">
                  <c:v>176.02588650000001</c:v>
                </c:pt>
                <c:pt idx="601">
                  <c:v>176.48752440000004</c:v>
                </c:pt>
                <c:pt idx="602">
                  <c:v>176.87871170000003</c:v>
                </c:pt>
                <c:pt idx="603">
                  <c:v>177.48829575000002</c:v>
                </c:pt>
                <c:pt idx="604">
                  <c:v>177.70642624999999</c:v>
                </c:pt>
                <c:pt idx="605">
                  <c:v>177.92821884999998</c:v>
                </c:pt>
                <c:pt idx="606">
                  <c:v>178.35564574999998</c:v>
                </c:pt>
                <c:pt idx="607">
                  <c:v>178.67661055000002</c:v>
                </c:pt>
                <c:pt idx="608">
                  <c:v>178.92598569999998</c:v>
                </c:pt>
                <c:pt idx="609">
                  <c:v>178.96934125000001</c:v>
                </c:pt>
                <c:pt idx="610">
                  <c:v>179.17022320000001</c:v>
                </c:pt>
                <c:pt idx="611">
                  <c:v>179.37516475000001</c:v>
                </c:pt>
                <c:pt idx="612">
                  <c:v>179.55007849999998</c:v>
                </c:pt>
                <c:pt idx="613">
                  <c:v>180.27527000000001</c:v>
                </c:pt>
                <c:pt idx="614">
                  <c:v>180.61835395000003</c:v>
                </c:pt>
                <c:pt idx="615">
                  <c:v>180.99527045000002</c:v>
                </c:pt>
                <c:pt idx="616">
                  <c:v>181.30264579999999</c:v>
                </c:pt>
                <c:pt idx="617">
                  <c:v>181.7510284</c:v>
                </c:pt>
                <c:pt idx="618">
                  <c:v>182.29454724999999</c:v>
                </c:pt>
                <c:pt idx="619">
                  <c:v>182.81558224999998</c:v>
                </c:pt>
                <c:pt idx="620">
                  <c:v>183.38842770000002</c:v>
                </c:pt>
                <c:pt idx="621">
                  <c:v>184.22228009999998</c:v>
                </c:pt>
                <c:pt idx="622">
                  <c:v>185.21644974999998</c:v>
                </c:pt>
                <c:pt idx="623">
                  <c:v>185.99995804999995</c:v>
                </c:pt>
                <c:pt idx="624">
                  <c:v>186.92570114999995</c:v>
                </c:pt>
                <c:pt idx="625">
                  <c:v>187.56502154999998</c:v>
                </c:pt>
                <c:pt idx="626">
                  <c:v>188.32800064999998</c:v>
                </c:pt>
                <c:pt idx="627">
                  <c:v>189.23712384999996</c:v>
                </c:pt>
                <c:pt idx="628">
                  <c:v>190.1824173</c:v>
                </c:pt>
                <c:pt idx="629">
                  <c:v>191.32322085000001</c:v>
                </c:pt>
                <c:pt idx="630">
                  <c:v>192.47184450000003</c:v>
                </c:pt>
                <c:pt idx="631">
                  <c:v>193.44402010000005</c:v>
                </c:pt>
                <c:pt idx="632">
                  <c:v>194.56967320000001</c:v>
                </c:pt>
                <c:pt idx="633">
                  <c:v>195.42405630000002</c:v>
                </c:pt>
                <c:pt idx="634">
                  <c:v>196.76330115000002</c:v>
                </c:pt>
                <c:pt idx="635">
                  <c:v>197.70810555000003</c:v>
                </c:pt>
                <c:pt idx="636">
                  <c:v>198.65682150000004</c:v>
                </c:pt>
                <c:pt idx="637">
                  <c:v>199.3640801</c:v>
                </c:pt>
                <c:pt idx="638">
                  <c:v>199.83721315</c:v>
                </c:pt>
                <c:pt idx="639">
                  <c:v>200.15785220000001</c:v>
                </c:pt>
                <c:pt idx="640">
                  <c:v>200.96189039999999</c:v>
                </c:pt>
                <c:pt idx="641">
                  <c:v>201.36171030000003</c:v>
                </c:pt>
                <c:pt idx="642">
                  <c:v>201.84266580000002</c:v>
                </c:pt>
                <c:pt idx="643">
                  <c:v>202.07238990000002</c:v>
                </c:pt>
                <c:pt idx="644">
                  <c:v>202.11931145</c:v>
                </c:pt>
                <c:pt idx="645">
                  <c:v>202.48687049999998</c:v>
                </c:pt>
                <c:pt idx="646">
                  <c:v>202.66185375000001</c:v>
                </c:pt>
                <c:pt idx="647">
                  <c:v>202.68873669999999</c:v>
                </c:pt>
                <c:pt idx="648">
                  <c:v>202.64963374999999</c:v>
                </c:pt>
                <c:pt idx="649">
                  <c:v>202.58853755000001</c:v>
                </c:pt>
                <c:pt idx="650">
                  <c:v>202.87398525000003</c:v>
                </c:pt>
                <c:pt idx="651">
                  <c:v>203.12032850000003</c:v>
                </c:pt>
                <c:pt idx="652">
                  <c:v>203.12570570000003</c:v>
                </c:pt>
                <c:pt idx="653">
                  <c:v>203.22492750000001</c:v>
                </c:pt>
                <c:pt idx="654">
                  <c:v>203.16676404999998</c:v>
                </c:pt>
                <c:pt idx="655">
                  <c:v>203.22443919999998</c:v>
                </c:pt>
                <c:pt idx="656">
                  <c:v>202.98151625000003</c:v>
                </c:pt>
                <c:pt idx="657">
                  <c:v>203.0377273</c:v>
                </c:pt>
                <c:pt idx="658">
                  <c:v>203.27136529999999</c:v>
                </c:pt>
                <c:pt idx="659">
                  <c:v>203.56560665000001</c:v>
                </c:pt>
                <c:pt idx="660">
                  <c:v>203.50108714999999</c:v>
                </c:pt>
                <c:pt idx="661">
                  <c:v>203.63501205</c:v>
                </c:pt>
                <c:pt idx="662">
                  <c:v>203.55959089999999</c:v>
                </c:pt>
                <c:pt idx="663">
                  <c:v>204.17343290000002</c:v>
                </c:pt>
                <c:pt idx="664">
                  <c:v>204.77144850000002</c:v>
                </c:pt>
                <c:pt idx="665">
                  <c:v>205.27765195000001</c:v>
                </c:pt>
                <c:pt idx="666">
                  <c:v>206.00950925000001</c:v>
                </c:pt>
                <c:pt idx="667">
                  <c:v>206.87095794999999</c:v>
                </c:pt>
                <c:pt idx="668">
                  <c:v>208.00627595</c:v>
                </c:pt>
                <c:pt idx="669">
                  <c:v>209.20149690000002</c:v>
                </c:pt>
                <c:pt idx="670">
                  <c:v>209.66755374999997</c:v>
                </c:pt>
                <c:pt idx="671">
                  <c:v>210.37771684999998</c:v>
                </c:pt>
                <c:pt idx="672">
                  <c:v>211.31958694999997</c:v>
                </c:pt>
                <c:pt idx="673">
                  <c:v>211.39169465000001</c:v>
                </c:pt>
                <c:pt idx="674">
                  <c:v>211.50352325</c:v>
                </c:pt>
                <c:pt idx="675">
                  <c:v>211.25424269999999</c:v>
                </c:pt>
                <c:pt idx="676">
                  <c:v>211.66582944999996</c:v>
                </c:pt>
                <c:pt idx="677">
                  <c:v>211.50337984999996</c:v>
                </c:pt>
                <c:pt idx="678">
                  <c:v>211.29922640000001</c:v>
                </c:pt>
                <c:pt idx="679">
                  <c:v>211.15291444999997</c:v>
                </c:pt>
                <c:pt idx="680">
                  <c:v>211.10426564999997</c:v>
                </c:pt>
                <c:pt idx="681">
                  <c:v>210.81372074999999</c:v>
                </c:pt>
                <c:pt idx="682">
                  <c:v>210.48103944999997</c:v>
                </c:pt>
                <c:pt idx="683">
                  <c:v>209.78578954999998</c:v>
                </c:pt>
                <c:pt idx="684">
                  <c:v>209.272313</c:v>
                </c:pt>
                <c:pt idx="685">
                  <c:v>208.96510855000002</c:v>
                </c:pt>
                <c:pt idx="686">
                  <c:v>208.18705525000001</c:v>
                </c:pt>
                <c:pt idx="687">
                  <c:v>207.30709080000003</c:v>
                </c:pt>
                <c:pt idx="688">
                  <c:v>206.3879288</c:v>
                </c:pt>
                <c:pt idx="689">
                  <c:v>205.43398135000001</c:v>
                </c:pt>
                <c:pt idx="690">
                  <c:v>204.53882750000005</c:v>
                </c:pt>
                <c:pt idx="691">
                  <c:v>203.70883790000002</c:v>
                </c:pt>
                <c:pt idx="692">
                  <c:v>202.76860965</c:v>
                </c:pt>
                <c:pt idx="693">
                  <c:v>202.22426530000001</c:v>
                </c:pt>
                <c:pt idx="694">
                  <c:v>202.03465045000002</c:v>
                </c:pt>
                <c:pt idx="695">
                  <c:v>202.19388584999999</c:v>
                </c:pt>
                <c:pt idx="696">
                  <c:v>202.12235264999998</c:v>
                </c:pt>
                <c:pt idx="697">
                  <c:v>202.37762225</c:v>
                </c:pt>
                <c:pt idx="698">
                  <c:v>202.95479434999999</c:v>
                </c:pt>
                <c:pt idx="699">
                  <c:v>203.73823699999997</c:v>
                </c:pt>
                <c:pt idx="700">
                  <c:v>204.42809674999995</c:v>
                </c:pt>
                <c:pt idx="701">
                  <c:v>205.20271909999997</c:v>
                </c:pt>
                <c:pt idx="702">
                  <c:v>206.02339784999998</c:v>
                </c:pt>
                <c:pt idx="703">
                  <c:v>206.96754534999999</c:v>
                </c:pt>
                <c:pt idx="704">
                  <c:v>207.53981705000001</c:v>
                </c:pt>
                <c:pt idx="705">
                  <c:v>207.89405744999993</c:v>
                </c:pt>
                <c:pt idx="706">
                  <c:v>208.59028699999999</c:v>
                </c:pt>
                <c:pt idx="707">
                  <c:v>209.16353755</c:v>
                </c:pt>
                <c:pt idx="708">
                  <c:v>209.575592</c:v>
                </c:pt>
                <c:pt idx="709">
                  <c:v>209.6069473</c:v>
                </c:pt>
                <c:pt idx="710">
                  <c:v>209.90043179999998</c:v>
                </c:pt>
                <c:pt idx="711">
                  <c:v>209.52561415</c:v>
                </c:pt>
                <c:pt idx="712">
                  <c:v>209.14638439999999</c:v>
                </c:pt>
                <c:pt idx="713">
                  <c:v>208.964122</c:v>
                </c:pt>
                <c:pt idx="714">
                  <c:v>208.56970595000001</c:v>
                </c:pt>
                <c:pt idx="715">
                  <c:v>208.59518429999997</c:v>
                </c:pt>
                <c:pt idx="716">
                  <c:v>208.91659544999999</c:v>
                </c:pt>
                <c:pt idx="717">
                  <c:v>209.53933029999999</c:v>
                </c:pt>
                <c:pt idx="718">
                  <c:v>209.92688525</c:v>
                </c:pt>
                <c:pt idx="719">
                  <c:v>209.77940829999997</c:v>
                </c:pt>
                <c:pt idx="720">
                  <c:v>209.19880834999998</c:v>
                </c:pt>
                <c:pt idx="721">
                  <c:v>208.98763660000003</c:v>
                </c:pt>
                <c:pt idx="722">
                  <c:v>208.78087390000002</c:v>
                </c:pt>
                <c:pt idx="723">
                  <c:v>208.62653734999998</c:v>
                </c:pt>
                <c:pt idx="724">
                  <c:v>208.77401509999999</c:v>
                </c:pt>
                <c:pt idx="725">
                  <c:v>208.76470650000002</c:v>
                </c:pt>
                <c:pt idx="726">
                  <c:v>208.60951849999998</c:v>
                </c:pt>
                <c:pt idx="727">
                  <c:v>208.51574640000004</c:v>
                </c:pt>
                <c:pt idx="728">
                  <c:v>208.25659800000003</c:v>
                </c:pt>
                <c:pt idx="729">
                  <c:v>208.28502130000001</c:v>
                </c:pt>
                <c:pt idx="730">
                  <c:v>208.3423425</c:v>
                </c:pt>
                <c:pt idx="731">
                  <c:v>208.91803905</c:v>
                </c:pt>
                <c:pt idx="732">
                  <c:v>209.46059275000002</c:v>
                </c:pt>
                <c:pt idx="733">
                  <c:v>210.05640345</c:v>
                </c:pt>
                <c:pt idx="734">
                  <c:v>210.76419990000005</c:v>
                </c:pt>
                <c:pt idx="735">
                  <c:v>211.22984934999999</c:v>
                </c:pt>
                <c:pt idx="736">
                  <c:v>211.15199134999997</c:v>
                </c:pt>
                <c:pt idx="737">
                  <c:v>210.74195639999999</c:v>
                </c:pt>
                <c:pt idx="738">
                  <c:v>210.30741504999997</c:v>
                </c:pt>
                <c:pt idx="739">
                  <c:v>210.21851280000001</c:v>
                </c:pt>
                <c:pt idx="740">
                  <c:v>210.28438955000001</c:v>
                </c:pt>
                <c:pt idx="741">
                  <c:v>210.01594930000002</c:v>
                </c:pt>
                <c:pt idx="742">
                  <c:v>209.93649599999998</c:v>
                </c:pt>
                <c:pt idx="743">
                  <c:v>209.85079195000003</c:v>
                </c:pt>
                <c:pt idx="744">
                  <c:v>209.72637255000004</c:v>
                </c:pt>
                <c:pt idx="745">
                  <c:v>209.99065935000004</c:v>
                </c:pt>
                <c:pt idx="746">
                  <c:v>210.4003548</c:v>
                </c:pt>
                <c:pt idx="747">
                  <c:v>210.70345080000001</c:v>
                </c:pt>
                <c:pt idx="748">
                  <c:v>211.30276565</c:v>
                </c:pt>
                <c:pt idx="749">
                  <c:v>211.98215024999999</c:v>
                </c:pt>
                <c:pt idx="750">
                  <c:v>212.33387905000001</c:v>
                </c:pt>
                <c:pt idx="751">
                  <c:v>212.77010114999999</c:v>
                </c:pt>
                <c:pt idx="752">
                  <c:v>213.24807964999999</c:v>
                </c:pt>
                <c:pt idx="753">
                  <c:v>213.74324794999998</c:v>
                </c:pt>
                <c:pt idx="754">
                  <c:v>214.01195675</c:v>
                </c:pt>
                <c:pt idx="755">
                  <c:v>214.35827935000006</c:v>
                </c:pt>
                <c:pt idx="756">
                  <c:v>214.52775720000005</c:v>
                </c:pt>
                <c:pt idx="757">
                  <c:v>214.70165625000004</c:v>
                </c:pt>
                <c:pt idx="758">
                  <c:v>214.60144340000005</c:v>
                </c:pt>
                <c:pt idx="759">
                  <c:v>214.71344670000002</c:v>
                </c:pt>
                <c:pt idx="760">
                  <c:v>215.09759665000001</c:v>
                </c:pt>
                <c:pt idx="761">
                  <c:v>215.43999170000001</c:v>
                </c:pt>
                <c:pt idx="762">
                  <c:v>215.52202675000004</c:v>
                </c:pt>
                <c:pt idx="763">
                  <c:v>215.62715215000003</c:v>
                </c:pt>
                <c:pt idx="764">
                  <c:v>215.57262330000003</c:v>
                </c:pt>
                <c:pt idx="765">
                  <c:v>215.2469313</c:v>
                </c:pt>
                <c:pt idx="766">
                  <c:v>215.10054154999997</c:v>
                </c:pt>
                <c:pt idx="767">
                  <c:v>215.3830054</c:v>
                </c:pt>
                <c:pt idx="768">
                  <c:v>215.49992054999998</c:v>
                </c:pt>
                <c:pt idx="769">
                  <c:v>215.59866094999998</c:v>
                </c:pt>
                <c:pt idx="770">
                  <c:v>216.01670525</c:v>
                </c:pt>
                <c:pt idx="771">
                  <c:v>216.48731375000003</c:v>
                </c:pt>
                <c:pt idx="772">
                  <c:v>216.87735819999997</c:v>
                </c:pt>
                <c:pt idx="773">
                  <c:v>217.60341335000004</c:v>
                </c:pt>
                <c:pt idx="774">
                  <c:v>218.10840909999996</c:v>
                </c:pt>
                <c:pt idx="775">
                  <c:v>218.95481870000003</c:v>
                </c:pt>
                <c:pt idx="776">
                  <c:v>220.02670515</c:v>
                </c:pt>
                <c:pt idx="777">
                  <c:v>221.25971985000001</c:v>
                </c:pt>
                <c:pt idx="778">
                  <c:v>222.72165145</c:v>
                </c:pt>
                <c:pt idx="779">
                  <c:v>223.89620739999995</c:v>
                </c:pt>
                <c:pt idx="780">
                  <c:v>225.01869119999998</c:v>
                </c:pt>
                <c:pt idx="781">
                  <c:v>226.30967094999991</c:v>
                </c:pt>
                <c:pt idx="782">
                  <c:v>227.67974239999998</c:v>
                </c:pt>
                <c:pt idx="783">
                  <c:v>229.06258544999997</c:v>
                </c:pt>
                <c:pt idx="784">
                  <c:v>230.63308185</c:v>
                </c:pt>
                <c:pt idx="785">
                  <c:v>232.15838399999998</c:v>
                </c:pt>
                <c:pt idx="786">
                  <c:v>233.54969639999996</c:v>
                </c:pt>
                <c:pt idx="787">
                  <c:v>234.53274079999997</c:v>
                </c:pt>
                <c:pt idx="788">
                  <c:v>235.34598849999998</c:v>
                </c:pt>
                <c:pt idx="789">
                  <c:v>235.7930222</c:v>
                </c:pt>
                <c:pt idx="790">
                  <c:v>236.00313799999998</c:v>
                </c:pt>
                <c:pt idx="791">
                  <c:v>236.13873064999999</c:v>
                </c:pt>
                <c:pt idx="792">
                  <c:v>235.97256469999996</c:v>
                </c:pt>
                <c:pt idx="793">
                  <c:v>235.67709424999998</c:v>
                </c:pt>
                <c:pt idx="794">
                  <c:v>235.94853894999997</c:v>
                </c:pt>
                <c:pt idx="795">
                  <c:v>235.69106139999994</c:v>
                </c:pt>
                <c:pt idx="796">
                  <c:v>235.12977674999993</c:v>
                </c:pt>
                <c:pt idx="797">
                  <c:v>234.35617979999998</c:v>
                </c:pt>
                <c:pt idx="798">
                  <c:v>233.87100144999994</c:v>
                </c:pt>
                <c:pt idx="799">
                  <c:v>233.16920014999999</c:v>
                </c:pt>
                <c:pt idx="800">
                  <c:v>232.76876224999995</c:v>
                </c:pt>
                <c:pt idx="801">
                  <c:v>232.23750004999994</c:v>
                </c:pt>
                <c:pt idx="802">
                  <c:v>231.98481294999996</c:v>
                </c:pt>
                <c:pt idx="803">
                  <c:v>231.58214034999997</c:v>
                </c:pt>
                <c:pt idx="804">
                  <c:v>231.10862349999996</c:v>
                </c:pt>
                <c:pt idx="805">
                  <c:v>230.84126509999996</c:v>
                </c:pt>
                <c:pt idx="806">
                  <c:v>230.48872605000003</c:v>
                </c:pt>
                <c:pt idx="807">
                  <c:v>229.84519655000003</c:v>
                </c:pt>
                <c:pt idx="808">
                  <c:v>229.3222992</c:v>
                </c:pt>
                <c:pt idx="809">
                  <c:v>229.39517135</c:v>
                </c:pt>
                <c:pt idx="810">
                  <c:v>229.60738449999999</c:v>
                </c:pt>
                <c:pt idx="811">
                  <c:v>229.65218965</c:v>
                </c:pt>
                <c:pt idx="812">
                  <c:v>229.81713410000003</c:v>
                </c:pt>
                <c:pt idx="813">
                  <c:v>230.01900559999999</c:v>
                </c:pt>
                <c:pt idx="814">
                  <c:v>229.93530274999998</c:v>
                </c:pt>
                <c:pt idx="815">
                  <c:v>229.83584289999999</c:v>
                </c:pt>
                <c:pt idx="816">
                  <c:v>230.24007874999998</c:v>
                </c:pt>
                <c:pt idx="817">
                  <c:v>231.00916364999995</c:v>
                </c:pt>
                <c:pt idx="818">
                  <c:v>231.86933894999999</c:v>
                </c:pt>
                <c:pt idx="819">
                  <c:v>232.87722625000001</c:v>
                </c:pt>
                <c:pt idx="820">
                  <c:v>233.67092969999999</c:v>
                </c:pt>
                <c:pt idx="821">
                  <c:v>234.69654080000001</c:v>
                </c:pt>
                <c:pt idx="822">
                  <c:v>235.61826095000001</c:v>
                </c:pt>
                <c:pt idx="823">
                  <c:v>236.61088334999999</c:v>
                </c:pt>
                <c:pt idx="824">
                  <c:v>237.77682039999996</c:v>
                </c:pt>
                <c:pt idx="825">
                  <c:v>238.65718079999996</c:v>
                </c:pt>
                <c:pt idx="826">
                  <c:v>239.76305004999995</c:v>
                </c:pt>
                <c:pt idx="827">
                  <c:v>241.24114989999993</c:v>
                </c:pt>
                <c:pt idx="828">
                  <c:v>242.63899304999995</c:v>
                </c:pt>
                <c:pt idx="829">
                  <c:v>243.73550489999997</c:v>
                </c:pt>
                <c:pt idx="830">
                  <c:v>244.86795954999997</c:v>
                </c:pt>
                <c:pt idx="831">
                  <c:v>245.93690179999999</c:v>
                </c:pt>
                <c:pt idx="832">
                  <c:v>247.35542600000002</c:v>
                </c:pt>
                <c:pt idx="833">
                  <c:v>248.5898033</c:v>
                </c:pt>
                <c:pt idx="834">
                  <c:v>249.90591430000003</c:v>
                </c:pt>
                <c:pt idx="835">
                  <c:v>251.02409285000005</c:v>
                </c:pt>
                <c:pt idx="836">
                  <c:v>251.84832380000006</c:v>
                </c:pt>
                <c:pt idx="837">
                  <c:v>252.33232650000005</c:v>
                </c:pt>
                <c:pt idx="838">
                  <c:v>252.46969835000004</c:v>
                </c:pt>
                <c:pt idx="839">
                  <c:v>252.4662514</c:v>
                </c:pt>
                <c:pt idx="840">
                  <c:v>252.29736865000001</c:v>
                </c:pt>
                <c:pt idx="841">
                  <c:v>252.12405399999997</c:v>
                </c:pt>
                <c:pt idx="842">
                  <c:v>251.95713959999998</c:v>
                </c:pt>
                <c:pt idx="843">
                  <c:v>251.52729794999999</c:v>
                </c:pt>
                <c:pt idx="844">
                  <c:v>250.92364879999997</c:v>
                </c:pt>
                <c:pt idx="845">
                  <c:v>250.10680384999995</c:v>
                </c:pt>
                <c:pt idx="846">
                  <c:v>249.29586634999993</c:v>
                </c:pt>
                <c:pt idx="847">
                  <c:v>248.67597039999993</c:v>
                </c:pt>
                <c:pt idx="848">
                  <c:v>248.00831369999997</c:v>
                </c:pt>
                <c:pt idx="849">
                  <c:v>247.26089394999994</c:v>
                </c:pt>
                <c:pt idx="850">
                  <c:v>246.42885510000002</c:v>
                </c:pt>
                <c:pt idx="851">
                  <c:v>245.93052975000001</c:v>
                </c:pt>
                <c:pt idx="852">
                  <c:v>245.17159265000004</c:v>
                </c:pt>
                <c:pt idx="853">
                  <c:v>244.66982035000001</c:v>
                </c:pt>
                <c:pt idx="854">
                  <c:v>244.19375679999999</c:v>
                </c:pt>
                <c:pt idx="855">
                  <c:v>244.07119134999999</c:v>
                </c:pt>
                <c:pt idx="856">
                  <c:v>243.94197840000001</c:v>
                </c:pt>
                <c:pt idx="857">
                  <c:v>243.84727170000002</c:v>
                </c:pt>
                <c:pt idx="858">
                  <c:v>243.65580060000002</c:v>
                </c:pt>
                <c:pt idx="859">
                  <c:v>243.65979075000001</c:v>
                </c:pt>
                <c:pt idx="860">
                  <c:v>243.65030590000001</c:v>
                </c:pt>
                <c:pt idx="861">
                  <c:v>243.73100964999998</c:v>
                </c:pt>
                <c:pt idx="862">
                  <c:v>243.82633739999997</c:v>
                </c:pt>
                <c:pt idx="863">
                  <c:v>244.12044295000001</c:v>
                </c:pt>
                <c:pt idx="864">
                  <c:v>244.51166229999998</c:v>
                </c:pt>
                <c:pt idx="865">
                  <c:v>245.43899539999998</c:v>
                </c:pt>
                <c:pt idx="866">
                  <c:v>246.19998175000001</c:v>
                </c:pt>
                <c:pt idx="867">
                  <c:v>246.80757449999996</c:v>
                </c:pt>
                <c:pt idx="868">
                  <c:v>247.48589480000001</c:v>
                </c:pt>
                <c:pt idx="869">
                  <c:v>248.21924899999999</c:v>
                </c:pt>
                <c:pt idx="870">
                  <c:v>249.09670869999999</c:v>
                </c:pt>
                <c:pt idx="871">
                  <c:v>249.735804</c:v>
                </c:pt>
                <c:pt idx="872">
                  <c:v>250.59747240000002</c:v>
                </c:pt>
                <c:pt idx="873">
                  <c:v>251.324411</c:v>
                </c:pt>
                <c:pt idx="874">
                  <c:v>251.99311519999998</c:v>
                </c:pt>
                <c:pt idx="875">
                  <c:v>252.74324794999998</c:v>
                </c:pt>
                <c:pt idx="876">
                  <c:v>253.5185501</c:v>
                </c:pt>
                <c:pt idx="877">
                  <c:v>254.4581924</c:v>
                </c:pt>
                <c:pt idx="878">
                  <c:v>255.64261469999997</c:v>
                </c:pt>
                <c:pt idx="879">
                  <c:v>256.80729824999997</c:v>
                </c:pt>
                <c:pt idx="880">
                  <c:v>258.08499139999998</c:v>
                </c:pt>
                <c:pt idx="881">
                  <c:v>259.41055595</c:v>
                </c:pt>
                <c:pt idx="882">
                  <c:v>260.58757544999997</c:v>
                </c:pt>
                <c:pt idx="883">
                  <c:v>261.93781574999997</c:v>
                </c:pt>
                <c:pt idx="884">
                  <c:v>263.11384875000005</c:v>
                </c:pt>
                <c:pt idx="885">
                  <c:v>264.13541244999999</c:v>
                </c:pt>
                <c:pt idx="886">
                  <c:v>265.09429995000011</c:v>
                </c:pt>
                <c:pt idx="887">
                  <c:v>266.13511110000002</c:v>
                </c:pt>
                <c:pt idx="888">
                  <c:v>267.32693700000004</c:v>
                </c:pt>
                <c:pt idx="889">
                  <c:v>268.49408710000006</c:v>
                </c:pt>
                <c:pt idx="890">
                  <c:v>269.47370290000003</c:v>
                </c:pt>
                <c:pt idx="891">
                  <c:v>270.3412917</c:v>
                </c:pt>
                <c:pt idx="892">
                  <c:v>271.16495655</c:v>
                </c:pt>
                <c:pt idx="893">
                  <c:v>271.94914234999999</c:v>
                </c:pt>
                <c:pt idx="894">
                  <c:v>272.9790969</c:v>
                </c:pt>
                <c:pt idx="895">
                  <c:v>274.11318199999999</c:v>
                </c:pt>
                <c:pt idx="896">
                  <c:v>275.29908284999999</c:v>
                </c:pt>
                <c:pt idx="897">
                  <c:v>276.17851705000004</c:v>
                </c:pt>
                <c:pt idx="898">
                  <c:v>276.90989825000003</c:v>
                </c:pt>
                <c:pt idx="899">
                  <c:v>277.67977129999997</c:v>
                </c:pt>
                <c:pt idx="900">
                  <c:v>278.33663164999996</c:v>
                </c:pt>
                <c:pt idx="901">
                  <c:v>278.69048144999999</c:v>
                </c:pt>
                <c:pt idx="902">
                  <c:v>279.15733940000001</c:v>
                </c:pt>
                <c:pt idx="903">
                  <c:v>279.48206779999998</c:v>
                </c:pt>
                <c:pt idx="904">
                  <c:v>280.07921439999996</c:v>
                </c:pt>
                <c:pt idx="905">
                  <c:v>280.64773704999999</c:v>
                </c:pt>
                <c:pt idx="906">
                  <c:v>281.19109029999998</c:v>
                </c:pt>
                <c:pt idx="907">
                  <c:v>281.46054679999992</c:v>
                </c:pt>
                <c:pt idx="908">
                  <c:v>281.67966300000001</c:v>
                </c:pt>
                <c:pt idx="909">
                  <c:v>282.1129622499999</c:v>
                </c:pt>
                <c:pt idx="910">
                  <c:v>282.7101073</c:v>
                </c:pt>
                <c:pt idx="911">
                  <c:v>283.57819050000001</c:v>
                </c:pt>
                <c:pt idx="912">
                  <c:v>284.25725849999998</c:v>
                </c:pt>
                <c:pt idx="913">
                  <c:v>284.74517199999997</c:v>
                </c:pt>
                <c:pt idx="914">
                  <c:v>285.29780869999996</c:v>
                </c:pt>
                <c:pt idx="915">
                  <c:v>286.05152724999999</c:v>
                </c:pt>
                <c:pt idx="916">
                  <c:v>286.85018294999998</c:v>
                </c:pt>
                <c:pt idx="917">
                  <c:v>287.67233264999999</c:v>
                </c:pt>
                <c:pt idx="918">
                  <c:v>288.48011620000005</c:v>
                </c:pt>
                <c:pt idx="919">
                  <c:v>289.12969960000009</c:v>
                </c:pt>
                <c:pt idx="920">
                  <c:v>289.88890675000005</c:v>
                </c:pt>
                <c:pt idx="921">
                  <c:v>290.84390400000007</c:v>
                </c:pt>
                <c:pt idx="922">
                  <c:v>291.60084520000004</c:v>
                </c:pt>
                <c:pt idx="923">
                  <c:v>292.38541705</c:v>
                </c:pt>
                <c:pt idx="924">
                  <c:v>292.98781880000001</c:v>
                </c:pt>
                <c:pt idx="925">
                  <c:v>293.59268939999998</c:v>
                </c:pt>
                <c:pt idx="926">
                  <c:v>294.20585775000001</c:v>
                </c:pt>
                <c:pt idx="927">
                  <c:v>294.91378165000003</c:v>
                </c:pt>
                <c:pt idx="928">
                  <c:v>295.45017844999995</c:v>
                </c:pt>
                <c:pt idx="929">
                  <c:v>295.76928705</c:v>
                </c:pt>
                <c:pt idx="930">
                  <c:v>296.00165860000004</c:v>
                </c:pt>
                <c:pt idx="931">
                  <c:v>296.28611295000007</c:v>
                </c:pt>
                <c:pt idx="932">
                  <c:v>296.89429320000011</c:v>
                </c:pt>
                <c:pt idx="933">
                  <c:v>297.61075440000002</c:v>
                </c:pt>
                <c:pt idx="934">
                  <c:v>297.76403810000005</c:v>
                </c:pt>
                <c:pt idx="935">
                  <c:v>297.26661990000008</c:v>
                </c:pt>
                <c:pt idx="936">
                  <c:v>296.77958530000001</c:v>
                </c:pt>
                <c:pt idx="937">
                  <c:v>296.57982634999996</c:v>
                </c:pt>
                <c:pt idx="938">
                  <c:v>296.45868374999998</c:v>
                </c:pt>
                <c:pt idx="939">
                  <c:v>296.47154079999996</c:v>
                </c:pt>
                <c:pt idx="940">
                  <c:v>296.19711759999996</c:v>
                </c:pt>
                <c:pt idx="941">
                  <c:v>295.20474699999994</c:v>
                </c:pt>
                <c:pt idx="942">
                  <c:v>294.32066344999998</c:v>
                </c:pt>
                <c:pt idx="943">
                  <c:v>293.33620759999997</c:v>
                </c:pt>
                <c:pt idx="944">
                  <c:v>292.74038999999999</c:v>
                </c:pt>
                <c:pt idx="945">
                  <c:v>291.84888760000001</c:v>
                </c:pt>
                <c:pt idx="946">
                  <c:v>291.28422234999994</c:v>
                </c:pt>
                <c:pt idx="947">
                  <c:v>290.93316034999992</c:v>
                </c:pt>
                <c:pt idx="948">
                  <c:v>290.81449425</c:v>
                </c:pt>
                <c:pt idx="949">
                  <c:v>290.77197254999999</c:v>
                </c:pt>
                <c:pt idx="950">
                  <c:v>290.63550555</c:v>
                </c:pt>
                <c:pt idx="951">
                  <c:v>290.29383685000005</c:v>
                </c:pt>
                <c:pt idx="952">
                  <c:v>289.87305434999996</c:v>
                </c:pt>
                <c:pt idx="953">
                  <c:v>289.75092454999998</c:v>
                </c:pt>
                <c:pt idx="954">
                  <c:v>289.96551654999996</c:v>
                </c:pt>
                <c:pt idx="955">
                  <c:v>290.60781084999996</c:v>
                </c:pt>
                <c:pt idx="956">
                  <c:v>291.27186270000004</c:v>
                </c:pt>
                <c:pt idx="957">
                  <c:v>291.70846704999997</c:v>
                </c:pt>
                <c:pt idx="958">
                  <c:v>292.26225579999993</c:v>
                </c:pt>
                <c:pt idx="959">
                  <c:v>292.74731440000005</c:v>
                </c:pt>
                <c:pt idx="960">
                  <c:v>293.43757319999997</c:v>
                </c:pt>
                <c:pt idx="961">
                  <c:v>294.75232690000007</c:v>
                </c:pt>
                <c:pt idx="962">
                  <c:v>296.68910210000001</c:v>
                </c:pt>
                <c:pt idx="963">
                  <c:v>298.7870681</c:v>
                </c:pt>
                <c:pt idx="964">
                  <c:v>300.88948360000001</c:v>
                </c:pt>
                <c:pt idx="965">
                  <c:v>303.176828</c:v>
                </c:pt>
                <c:pt idx="966">
                  <c:v>305.37071839999993</c:v>
                </c:pt>
                <c:pt idx="967">
                  <c:v>307.39253994999996</c:v>
                </c:pt>
                <c:pt idx="968">
                  <c:v>309.44897155000001</c:v>
                </c:pt>
                <c:pt idx="969">
                  <c:v>311.48661344999999</c:v>
                </c:pt>
                <c:pt idx="970">
                  <c:v>313.60089414999999</c:v>
                </c:pt>
                <c:pt idx="971">
                  <c:v>315.73050690000002</c:v>
                </c:pt>
                <c:pt idx="972">
                  <c:v>317.43587650000006</c:v>
                </c:pt>
                <c:pt idx="973">
                  <c:v>318.90341495000001</c:v>
                </c:pt>
                <c:pt idx="974">
                  <c:v>320.5108841</c:v>
                </c:pt>
                <c:pt idx="975">
                  <c:v>321.93392185000005</c:v>
                </c:pt>
                <c:pt idx="976">
                  <c:v>323.48057404999997</c:v>
                </c:pt>
                <c:pt idx="977">
                  <c:v>325.07916409999996</c:v>
                </c:pt>
                <c:pt idx="978">
                  <c:v>326.61861420000002</c:v>
                </c:pt>
                <c:pt idx="979">
                  <c:v>328.32832035000001</c:v>
                </c:pt>
                <c:pt idx="980">
                  <c:v>329.92648010000005</c:v>
                </c:pt>
                <c:pt idx="981">
                  <c:v>331.32023624999999</c:v>
                </c:pt>
                <c:pt idx="982">
                  <c:v>332.07962805</c:v>
                </c:pt>
                <c:pt idx="983">
                  <c:v>332.37299505000004</c:v>
                </c:pt>
                <c:pt idx="984">
                  <c:v>332.65117040000007</c:v>
                </c:pt>
                <c:pt idx="985">
                  <c:v>332.74140020000004</c:v>
                </c:pt>
                <c:pt idx="986">
                  <c:v>332.62045140000004</c:v>
                </c:pt>
                <c:pt idx="987">
                  <c:v>332.42725834999999</c:v>
                </c:pt>
                <c:pt idx="988">
                  <c:v>331.7924271</c:v>
                </c:pt>
                <c:pt idx="989">
                  <c:v>331.33390814999996</c:v>
                </c:pt>
                <c:pt idx="990">
                  <c:v>331.26185464999998</c:v>
                </c:pt>
                <c:pt idx="991">
                  <c:v>331.24369975000002</c:v>
                </c:pt>
                <c:pt idx="992">
                  <c:v>331.38755959999997</c:v>
                </c:pt>
                <c:pt idx="993">
                  <c:v>331.91844184999997</c:v>
                </c:pt>
                <c:pt idx="994">
                  <c:v>332.08165599999995</c:v>
                </c:pt>
                <c:pt idx="995">
                  <c:v>331.72914439999994</c:v>
                </c:pt>
                <c:pt idx="996">
                  <c:v>331.5191102</c:v>
                </c:pt>
                <c:pt idx="997">
                  <c:v>330.81471109999995</c:v>
                </c:pt>
                <c:pt idx="998">
                  <c:v>329.94931954999998</c:v>
                </c:pt>
                <c:pt idx="999">
                  <c:v>328.80009009999992</c:v>
                </c:pt>
                <c:pt idx="1000">
                  <c:v>328.17890940000007</c:v>
                </c:pt>
                <c:pt idx="1001">
                  <c:v>327.95699015000002</c:v>
                </c:pt>
                <c:pt idx="1002">
                  <c:v>327.79748544999995</c:v>
                </c:pt>
                <c:pt idx="1003">
                  <c:v>328.4300599</c:v>
                </c:pt>
                <c:pt idx="1004">
                  <c:v>328.65891425000001</c:v>
                </c:pt>
                <c:pt idx="1005">
                  <c:v>329.2216416</c:v>
                </c:pt>
                <c:pt idx="1006">
                  <c:v>329.67935339999997</c:v>
                </c:pt>
                <c:pt idx="1007">
                  <c:v>330.01768349999998</c:v>
                </c:pt>
                <c:pt idx="1008">
                  <c:v>330.59923564999997</c:v>
                </c:pt>
                <c:pt idx="1009">
                  <c:v>330.73892985000003</c:v>
                </c:pt>
                <c:pt idx="1010">
                  <c:v>329.82053690000004</c:v>
                </c:pt>
                <c:pt idx="1011">
                  <c:v>328.77582560000008</c:v>
                </c:pt>
                <c:pt idx="1012">
                  <c:v>327.83167430000015</c:v>
                </c:pt>
                <c:pt idx="1013">
                  <c:v>326.43129130000005</c:v>
                </c:pt>
                <c:pt idx="1014">
                  <c:v>325.22162790000004</c:v>
                </c:pt>
                <c:pt idx="1015">
                  <c:v>324.72280130000001</c:v>
                </c:pt>
                <c:pt idx="1016">
                  <c:v>323.24415755000001</c:v>
                </c:pt>
                <c:pt idx="1017">
                  <c:v>322.51597914999996</c:v>
                </c:pt>
                <c:pt idx="1018">
                  <c:v>321.46829544999997</c:v>
                </c:pt>
                <c:pt idx="1019">
                  <c:v>320.64699115000002</c:v>
                </c:pt>
                <c:pt idx="1020">
                  <c:v>319.37441575000003</c:v>
                </c:pt>
                <c:pt idx="1021">
                  <c:v>317.53316814999999</c:v>
                </c:pt>
                <c:pt idx="1022">
                  <c:v>315.63495495000001</c:v>
                </c:pt>
                <c:pt idx="1023">
                  <c:v>312.96199965000005</c:v>
                </c:pt>
                <c:pt idx="1024">
                  <c:v>310.75567335</c:v>
                </c:pt>
                <c:pt idx="1025">
                  <c:v>308.66971754999997</c:v>
                </c:pt>
                <c:pt idx="1026">
                  <c:v>307.13113569999996</c:v>
                </c:pt>
                <c:pt idx="1027">
                  <c:v>305.87589889999992</c:v>
                </c:pt>
                <c:pt idx="1028">
                  <c:v>304.58846144999995</c:v>
                </c:pt>
                <c:pt idx="1029">
                  <c:v>303.81817794999995</c:v>
                </c:pt>
                <c:pt idx="1030">
                  <c:v>303.06869824999995</c:v>
                </c:pt>
                <c:pt idx="1031">
                  <c:v>302.67538464999996</c:v>
                </c:pt>
                <c:pt idx="1032">
                  <c:v>302.02695779999999</c:v>
                </c:pt>
                <c:pt idx="1033">
                  <c:v>301.54596720000001</c:v>
                </c:pt>
                <c:pt idx="1034">
                  <c:v>301.35921639999998</c:v>
                </c:pt>
                <c:pt idx="1035">
                  <c:v>300.57209175000003</c:v>
                </c:pt>
                <c:pt idx="1036">
                  <c:v>300.08862155000008</c:v>
                </c:pt>
                <c:pt idx="1037">
                  <c:v>299.33567815000004</c:v>
                </c:pt>
                <c:pt idx="1038">
                  <c:v>299.22769320000009</c:v>
                </c:pt>
                <c:pt idx="1039">
                  <c:v>299.06864930000006</c:v>
                </c:pt>
                <c:pt idx="1040">
                  <c:v>298.55997470000005</c:v>
                </c:pt>
                <c:pt idx="1041">
                  <c:v>298.1882248500001</c:v>
                </c:pt>
                <c:pt idx="1042">
                  <c:v>297.78920905000007</c:v>
                </c:pt>
                <c:pt idx="1043">
                  <c:v>297.41073310000007</c:v>
                </c:pt>
                <c:pt idx="1044">
                  <c:v>297.33589335000005</c:v>
                </c:pt>
                <c:pt idx="1045">
                  <c:v>297.24102030000006</c:v>
                </c:pt>
                <c:pt idx="1046">
                  <c:v>296.80251779999998</c:v>
                </c:pt>
                <c:pt idx="1047">
                  <c:v>296.0386689</c:v>
                </c:pt>
                <c:pt idx="1048">
                  <c:v>295.64489294999998</c:v>
                </c:pt>
                <c:pt idx="1049">
                  <c:v>294.80634464999997</c:v>
                </c:pt>
                <c:pt idx="1050">
                  <c:v>294.27182164999999</c:v>
                </c:pt>
                <c:pt idx="1051">
                  <c:v>292.96143649999993</c:v>
                </c:pt>
                <c:pt idx="1052">
                  <c:v>291.74634099999997</c:v>
                </c:pt>
                <c:pt idx="1053">
                  <c:v>290.98034369999993</c:v>
                </c:pt>
                <c:pt idx="1054">
                  <c:v>289.74048619999996</c:v>
                </c:pt>
                <c:pt idx="1055">
                  <c:v>288.66402899999997</c:v>
                </c:pt>
                <c:pt idx="1056">
                  <c:v>287.77097785000001</c:v>
                </c:pt>
                <c:pt idx="1057">
                  <c:v>287.41153264999997</c:v>
                </c:pt>
                <c:pt idx="1058">
                  <c:v>287.14050604999994</c:v>
                </c:pt>
                <c:pt idx="1059">
                  <c:v>286.92805334999991</c:v>
                </c:pt>
                <c:pt idx="1060">
                  <c:v>287.40954139999997</c:v>
                </c:pt>
                <c:pt idx="1061">
                  <c:v>287.96697854999996</c:v>
                </c:pt>
                <c:pt idx="1062">
                  <c:v>288.77806859999998</c:v>
                </c:pt>
                <c:pt idx="1063">
                  <c:v>289.73211519999995</c:v>
                </c:pt>
                <c:pt idx="1064">
                  <c:v>290.20417480000003</c:v>
                </c:pt>
                <c:pt idx="1065">
                  <c:v>290.52037200000001</c:v>
                </c:pt>
                <c:pt idx="1066">
                  <c:v>291.11156459999995</c:v>
                </c:pt>
                <c:pt idx="1067">
                  <c:v>292.12716365</c:v>
                </c:pt>
                <c:pt idx="1068">
                  <c:v>292.80571894999997</c:v>
                </c:pt>
                <c:pt idx="1069">
                  <c:v>293.42073515000004</c:v>
                </c:pt>
                <c:pt idx="1070">
                  <c:v>294.39165954999999</c:v>
                </c:pt>
                <c:pt idx="1071">
                  <c:v>296.18161314999998</c:v>
                </c:pt>
                <c:pt idx="1072">
                  <c:v>297.92044219999997</c:v>
                </c:pt>
                <c:pt idx="1073">
                  <c:v>298.46646575000005</c:v>
                </c:pt>
                <c:pt idx="1074">
                  <c:v>299.24975890000007</c:v>
                </c:pt>
                <c:pt idx="1075">
                  <c:v>300.08864440000002</c:v>
                </c:pt>
                <c:pt idx="1076">
                  <c:v>300.52645265000001</c:v>
                </c:pt>
                <c:pt idx="1077">
                  <c:v>300.27379304999999</c:v>
                </c:pt>
                <c:pt idx="1078">
                  <c:v>299.93774110000004</c:v>
                </c:pt>
                <c:pt idx="1079">
                  <c:v>299.17380674999993</c:v>
                </c:pt>
                <c:pt idx="1080">
                  <c:v>298.18551024999999</c:v>
                </c:pt>
                <c:pt idx="1081">
                  <c:v>297.49752344999996</c:v>
                </c:pt>
                <c:pt idx="1082">
                  <c:v>296.61892544999995</c:v>
                </c:pt>
                <c:pt idx="1083">
                  <c:v>295.69168239999999</c:v>
                </c:pt>
                <c:pt idx="1084">
                  <c:v>294.19905849999992</c:v>
                </c:pt>
                <c:pt idx="1085">
                  <c:v>293.05936119999996</c:v>
                </c:pt>
                <c:pt idx="1086">
                  <c:v>291.05000299999995</c:v>
                </c:pt>
                <c:pt idx="1087">
                  <c:v>289.4521469</c:v>
                </c:pt>
                <c:pt idx="1088">
                  <c:v>288.24941249999995</c:v>
                </c:pt>
                <c:pt idx="1089">
                  <c:v>286.72104944999995</c:v>
                </c:pt>
                <c:pt idx="1090">
                  <c:v>285.48257440000003</c:v>
                </c:pt>
                <c:pt idx="1091">
                  <c:v>283.83508145000002</c:v>
                </c:pt>
                <c:pt idx="1092">
                  <c:v>282.79764250000005</c:v>
                </c:pt>
                <c:pt idx="1093">
                  <c:v>281.69815364999999</c:v>
                </c:pt>
                <c:pt idx="1094">
                  <c:v>280.37579040000003</c:v>
                </c:pt>
                <c:pt idx="1095">
                  <c:v>278.76800689999999</c:v>
                </c:pt>
                <c:pt idx="1096">
                  <c:v>277.98570859999995</c:v>
                </c:pt>
                <c:pt idx="1097">
                  <c:v>276.9179901</c:v>
                </c:pt>
                <c:pt idx="1098">
                  <c:v>275.31616365000002</c:v>
                </c:pt>
                <c:pt idx="1099">
                  <c:v>274.38743289999996</c:v>
                </c:pt>
                <c:pt idx="1100">
                  <c:v>273.44331359999995</c:v>
                </c:pt>
                <c:pt idx="1101">
                  <c:v>272.52600100000001</c:v>
                </c:pt>
                <c:pt idx="1102">
                  <c:v>270.95305405000005</c:v>
                </c:pt>
                <c:pt idx="1103">
                  <c:v>269.60882874999993</c:v>
                </c:pt>
                <c:pt idx="1104">
                  <c:v>268.57229465</c:v>
                </c:pt>
                <c:pt idx="1105">
                  <c:v>267.60619054999995</c:v>
                </c:pt>
                <c:pt idx="1106">
                  <c:v>267.11004034999996</c:v>
                </c:pt>
                <c:pt idx="1107">
                  <c:v>266.11287694999999</c:v>
                </c:pt>
                <c:pt idx="1108">
                  <c:v>264.96570135000002</c:v>
                </c:pt>
                <c:pt idx="1109">
                  <c:v>264.78484045000005</c:v>
                </c:pt>
                <c:pt idx="1110">
                  <c:v>264.19083105000004</c:v>
                </c:pt>
                <c:pt idx="1111">
                  <c:v>263.75771185000002</c:v>
                </c:pt>
                <c:pt idx="1112">
                  <c:v>263.02502600000003</c:v>
                </c:pt>
                <c:pt idx="1113">
                  <c:v>262.6923951</c:v>
                </c:pt>
                <c:pt idx="1114">
                  <c:v>262.42662819999998</c:v>
                </c:pt>
                <c:pt idx="1115">
                  <c:v>262.85126959999997</c:v>
                </c:pt>
                <c:pt idx="1116">
                  <c:v>262.92770394999997</c:v>
                </c:pt>
                <c:pt idx="1117">
                  <c:v>263.16878364999997</c:v>
                </c:pt>
                <c:pt idx="1118">
                  <c:v>263.08088690000005</c:v>
                </c:pt>
                <c:pt idx="1119">
                  <c:v>262.1727166</c:v>
                </c:pt>
                <c:pt idx="1120">
                  <c:v>261.35663540000007</c:v>
                </c:pt>
                <c:pt idx="1121">
                  <c:v>260.63818830000002</c:v>
                </c:pt>
                <c:pt idx="1122">
                  <c:v>260.18492980000002</c:v>
                </c:pt>
                <c:pt idx="1123">
                  <c:v>259.91178070000007</c:v>
                </c:pt>
                <c:pt idx="1124">
                  <c:v>259.97049039999996</c:v>
                </c:pt>
                <c:pt idx="1125">
                  <c:v>259.59634104999998</c:v>
                </c:pt>
                <c:pt idx="1126">
                  <c:v>259.55852670000002</c:v>
                </c:pt>
                <c:pt idx="1127">
                  <c:v>259.81625374999999</c:v>
                </c:pt>
                <c:pt idx="1128">
                  <c:v>259.76600354999999</c:v>
                </c:pt>
                <c:pt idx="1129">
                  <c:v>258.93212979999998</c:v>
                </c:pt>
                <c:pt idx="1130">
                  <c:v>258.35448544999997</c:v>
                </c:pt>
                <c:pt idx="1131">
                  <c:v>257.57882090000004</c:v>
                </c:pt>
                <c:pt idx="1132">
                  <c:v>256.8325135</c:v>
                </c:pt>
                <c:pt idx="1133">
                  <c:v>256.47577825000002</c:v>
                </c:pt>
                <c:pt idx="1134">
                  <c:v>256.34940339999997</c:v>
                </c:pt>
                <c:pt idx="1135">
                  <c:v>256.14541014999998</c:v>
                </c:pt>
                <c:pt idx="1136">
                  <c:v>256.00858609999995</c:v>
                </c:pt>
                <c:pt idx="1137">
                  <c:v>255.99465479999998</c:v>
                </c:pt>
                <c:pt idx="1138">
                  <c:v>256.02848660000001</c:v>
                </c:pt>
                <c:pt idx="1139">
                  <c:v>256.54891275</c:v>
                </c:pt>
                <c:pt idx="1140">
                  <c:v>257.02605275000002</c:v>
                </c:pt>
                <c:pt idx="1141">
                  <c:v>257.27283234999999</c:v>
                </c:pt>
                <c:pt idx="1142">
                  <c:v>257.73454804999994</c:v>
                </c:pt>
                <c:pt idx="1143">
                  <c:v>258.32562545000002</c:v>
                </c:pt>
                <c:pt idx="1144">
                  <c:v>258.75002579999995</c:v>
                </c:pt>
                <c:pt idx="1145">
                  <c:v>259.33264374999999</c:v>
                </c:pt>
                <c:pt idx="1146">
                  <c:v>259.40727449999997</c:v>
                </c:pt>
                <c:pt idx="1147">
                  <c:v>258.96595674999998</c:v>
                </c:pt>
                <c:pt idx="1148">
                  <c:v>258.3196524</c:v>
                </c:pt>
                <c:pt idx="1149">
                  <c:v>258.92963395000004</c:v>
                </c:pt>
                <c:pt idx="1150">
                  <c:v>259.73315870000005</c:v>
                </c:pt>
                <c:pt idx="1151">
                  <c:v>260.92277584999999</c:v>
                </c:pt>
                <c:pt idx="1152">
                  <c:v>261.83973905000005</c:v>
                </c:pt>
                <c:pt idx="1153">
                  <c:v>262.43529419999993</c:v>
                </c:pt>
                <c:pt idx="1154">
                  <c:v>263.24429384999996</c:v>
                </c:pt>
                <c:pt idx="1155">
                  <c:v>264.00304175000002</c:v>
                </c:pt>
                <c:pt idx="1156">
                  <c:v>264.76178809999999</c:v>
                </c:pt>
                <c:pt idx="1157">
                  <c:v>265.54839699999997</c:v>
                </c:pt>
                <c:pt idx="1158">
                  <c:v>266.97285069999998</c:v>
                </c:pt>
                <c:pt idx="1159">
                  <c:v>268.78588169999995</c:v>
                </c:pt>
                <c:pt idx="1160">
                  <c:v>270.42477255</c:v>
                </c:pt>
                <c:pt idx="1161">
                  <c:v>272.17561179999996</c:v>
                </c:pt>
                <c:pt idx="1162">
                  <c:v>274.12695915</c:v>
                </c:pt>
                <c:pt idx="1163">
                  <c:v>275.77779229999999</c:v>
                </c:pt>
                <c:pt idx="1164">
                  <c:v>277.25390924999999</c:v>
                </c:pt>
                <c:pt idx="1165">
                  <c:v>278.54481959999998</c:v>
                </c:pt>
                <c:pt idx="1166">
                  <c:v>279.85819394999999</c:v>
                </c:pt>
                <c:pt idx="1167">
                  <c:v>280.82886959999996</c:v>
                </c:pt>
                <c:pt idx="1168">
                  <c:v>282.07902524999997</c:v>
                </c:pt>
                <c:pt idx="1169">
                  <c:v>282.45891720000009</c:v>
                </c:pt>
                <c:pt idx="1170">
                  <c:v>282.60976715000004</c:v>
                </c:pt>
                <c:pt idx="1171">
                  <c:v>282.00869295000001</c:v>
                </c:pt>
                <c:pt idx="1172">
                  <c:v>281.40084995000001</c:v>
                </c:pt>
                <c:pt idx="1173">
                  <c:v>280.83903659999999</c:v>
                </c:pt>
                <c:pt idx="1174">
                  <c:v>279.82181705000005</c:v>
                </c:pt>
                <c:pt idx="1175">
                  <c:v>278.69254000000001</c:v>
                </c:pt>
                <c:pt idx="1176">
                  <c:v>277.38369065000001</c:v>
                </c:pt>
                <c:pt idx="1177">
                  <c:v>276.06359789999999</c:v>
                </c:pt>
                <c:pt idx="1178">
                  <c:v>274.88631369999996</c:v>
                </c:pt>
                <c:pt idx="1179">
                  <c:v>273.38915644999997</c:v>
                </c:pt>
                <c:pt idx="1180">
                  <c:v>272.29463895000004</c:v>
                </c:pt>
                <c:pt idx="1181">
                  <c:v>271.06601499999999</c:v>
                </c:pt>
                <c:pt idx="1182">
                  <c:v>269.02883695000003</c:v>
                </c:pt>
                <c:pt idx="1183">
                  <c:v>267.04093870000003</c:v>
                </c:pt>
                <c:pt idx="1184">
                  <c:v>264.75039305000001</c:v>
                </c:pt>
                <c:pt idx="1185">
                  <c:v>262.48527694999996</c:v>
                </c:pt>
                <c:pt idx="1186">
                  <c:v>260.40962615000001</c:v>
                </c:pt>
                <c:pt idx="1187">
                  <c:v>258.64958659999996</c:v>
                </c:pt>
                <c:pt idx="1188">
                  <c:v>256.78035364999994</c:v>
                </c:pt>
                <c:pt idx="1189">
                  <c:v>255.04474345</c:v>
                </c:pt>
                <c:pt idx="1190">
                  <c:v>253.0039941</c:v>
                </c:pt>
                <c:pt idx="1191">
                  <c:v>251.47629864999999</c:v>
                </c:pt>
                <c:pt idx="1192">
                  <c:v>250.03934795000001</c:v>
                </c:pt>
                <c:pt idx="1193">
                  <c:v>248.94742594999997</c:v>
                </c:pt>
                <c:pt idx="1194">
                  <c:v>247.75229424999998</c:v>
                </c:pt>
                <c:pt idx="1195">
                  <c:v>246.38115774999997</c:v>
                </c:pt>
                <c:pt idx="1196">
                  <c:v>245.61731040000001</c:v>
                </c:pt>
                <c:pt idx="1197">
                  <c:v>245.39942479999999</c:v>
                </c:pt>
                <c:pt idx="1198">
                  <c:v>244.95617299999998</c:v>
                </c:pt>
                <c:pt idx="1199">
                  <c:v>244.37132115000003</c:v>
                </c:pt>
                <c:pt idx="1200">
                  <c:v>242.86456835000004</c:v>
                </c:pt>
                <c:pt idx="1201">
                  <c:v>240.99982455000003</c:v>
                </c:pt>
                <c:pt idx="1202">
                  <c:v>239.67455905000003</c:v>
                </c:pt>
                <c:pt idx="1203">
                  <c:v>238.35477829999999</c:v>
                </c:pt>
                <c:pt idx="1204">
                  <c:v>237.79934384999996</c:v>
                </c:pt>
                <c:pt idx="1205">
                  <c:v>236.99261699999997</c:v>
                </c:pt>
                <c:pt idx="1206">
                  <c:v>236.64409940000002</c:v>
                </c:pt>
                <c:pt idx="1207">
                  <c:v>236.44715424999998</c:v>
                </c:pt>
                <c:pt idx="1208">
                  <c:v>236.32400134999997</c:v>
                </c:pt>
                <c:pt idx="1209">
                  <c:v>236.08318030000001</c:v>
                </c:pt>
                <c:pt idx="1210">
                  <c:v>236.29258959999999</c:v>
                </c:pt>
                <c:pt idx="1211">
                  <c:v>236.78121340000001</c:v>
                </c:pt>
                <c:pt idx="1212">
                  <c:v>237.49171069999997</c:v>
                </c:pt>
                <c:pt idx="1213">
                  <c:v>237.00558014999996</c:v>
                </c:pt>
                <c:pt idx="1214">
                  <c:v>236.46959079999996</c:v>
                </c:pt>
                <c:pt idx="1215">
                  <c:v>236.61767354999998</c:v>
                </c:pt>
                <c:pt idx="1216">
                  <c:v>236.18838354999997</c:v>
                </c:pt>
                <c:pt idx="1217">
                  <c:v>235.15579380000003</c:v>
                </c:pt>
                <c:pt idx="1218">
                  <c:v>233.70488359999999</c:v>
                </c:pt>
                <c:pt idx="1219">
                  <c:v>232.08245620000002</c:v>
                </c:pt>
                <c:pt idx="1220">
                  <c:v>231.44176105000003</c:v>
                </c:pt>
                <c:pt idx="1221">
                  <c:v>231.37295459999996</c:v>
                </c:pt>
                <c:pt idx="1222">
                  <c:v>231.54546819999996</c:v>
                </c:pt>
                <c:pt idx="1223">
                  <c:v>231.48364265000001</c:v>
                </c:pt>
                <c:pt idx="1224">
                  <c:v>231.91941385000001</c:v>
                </c:pt>
                <c:pt idx="1225">
                  <c:v>232.84430705</c:v>
                </c:pt>
                <c:pt idx="1226">
                  <c:v>233.04474189999996</c:v>
                </c:pt>
                <c:pt idx="1227">
                  <c:v>233.21775444999997</c:v>
                </c:pt>
                <c:pt idx="1228">
                  <c:v>233.51348275000001</c:v>
                </c:pt>
                <c:pt idx="1229">
                  <c:v>233.82316445000001</c:v>
                </c:pt>
                <c:pt idx="1230">
                  <c:v>233.81218574999994</c:v>
                </c:pt>
                <c:pt idx="1231">
                  <c:v>233.5869271</c:v>
                </c:pt>
                <c:pt idx="1232">
                  <c:v>233.34064795000003</c:v>
                </c:pt>
                <c:pt idx="1233">
                  <c:v>234.18615120000004</c:v>
                </c:pt>
                <c:pt idx="1234">
                  <c:v>235.25501255</c:v>
                </c:pt>
                <c:pt idx="1235">
                  <c:v>235.58265539999996</c:v>
                </c:pt>
                <c:pt idx="1236">
                  <c:v>236.02527245000002</c:v>
                </c:pt>
                <c:pt idx="1237">
                  <c:v>237.40583275</c:v>
                </c:pt>
                <c:pt idx="1238">
                  <c:v>239.16625905000001</c:v>
                </c:pt>
                <c:pt idx="1239">
                  <c:v>241.23486410000001</c:v>
                </c:pt>
                <c:pt idx="1240">
                  <c:v>242.70647205</c:v>
                </c:pt>
                <c:pt idx="1241">
                  <c:v>243.60099030000001</c:v>
                </c:pt>
                <c:pt idx="1242">
                  <c:v>244.40814895</c:v>
                </c:pt>
                <c:pt idx="1243">
                  <c:v>245.58419495000004</c:v>
                </c:pt>
                <c:pt idx="1244">
                  <c:v>245.74033660000003</c:v>
                </c:pt>
                <c:pt idx="1245">
                  <c:v>246.04505845000003</c:v>
                </c:pt>
                <c:pt idx="1246">
                  <c:v>246.84749985000002</c:v>
                </c:pt>
                <c:pt idx="1247">
                  <c:v>247.64399945</c:v>
                </c:pt>
                <c:pt idx="1248">
                  <c:v>248.00799939999996</c:v>
                </c:pt>
                <c:pt idx="1249">
                  <c:v>248.15849985</c:v>
                </c:pt>
                <c:pt idx="1250">
                  <c:v>248.11999965000001</c:v>
                </c:pt>
                <c:pt idx="1251">
                  <c:v>248.10749964999999</c:v>
                </c:pt>
                <c:pt idx="1252">
                  <c:v>248.07749934999998</c:v>
                </c:pt>
                <c:pt idx="1253">
                  <c:v>247.60799934999994</c:v>
                </c:pt>
                <c:pt idx="1254">
                  <c:v>247.16999889999997</c:v>
                </c:pt>
                <c:pt idx="1255">
                  <c:v>246.92999949999998</c:v>
                </c:pt>
                <c:pt idx="1256">
                  <c:v>246.63999935000001</c:v>
                </c:pt>
                <c:pt idx="1257">
                  <c:v>245.93349914999999</c:v>
                </c:pt>
                <c:pt idx="1258">
                  <c:v>245.18999940000003</c:v>
                </c:pt>
                <c:pt idx="1259">
                  <c:v>244.41799930000002</c:v>
                </c:pt>
                <c:pt idx="1260">
                  <c:v>243.36299974999997</c:v>
                </c:pt>
                <c:pt idx="1261">
                  <c:v>242.22249989999995</c:v>
                </c:pt>
                <c:pt idx="1262">
                  <c:v>241.25049979999994</c:v>
                </c:pt>
                <c:pt idx="1263">
                  <c:v>240.23649984999997</c:v>
                </c:pt>
                <c:pt idx="1264">
                  <c:v>239.40800024999993</c:v>
                </c:pt>
                <c:pt idx="1265">
                  <c:v>238.57100069999996</c:v>
                </c:pt>
                <c:pt idx="1266">
                  <c:v>237.65049980000003</c:v>
                </c:pt>
                <c:pt idx="1267">
                  <c:v>236.75099955000005</c:v>
                </c:pt>
                <c:pt idx="1268">
                  <c:v>236.31800010000001</c:v>
                </c:pt>
                <c:pt idx="1269">
                  <c:v>235.8739999</c:v>
                </c:pt>
                <c:pt idx="1270">
                  <c:v>235.4479997</c:v>
                </c:pt>
                <c:pt idx="1271">
                  <c:v>235.3689996</c:v>
                </c:pt>
                <c:pt idx="1272">
                  <c:v>235.27650005000001</c:v>
                </c:pt>
                <c:pt idx="1273">
                  <c:v>235.46899960000002</c:v>
                </c:pt>
                <c:pt idx="1274">
                  <c:v>235.56299985000004</c:v>
                </c:pt>
                <c:pt idx="1275">
                  <c:v>236.11499950000001</c:v>
                </c:pt>
                <c:pt idx="1276">
                  <c:v>236.79649975000007</c:v>
                </c:pt>
                <c:pt idx="1277">
                  <c:v>236.88150035000004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FD-4BF1-BCDE-D1624CC1C244}"/>
            </c:ext>
          </c:extLst>
        </c:ser>
        <c:ser>
          <c:idx val="2"/>
          <c:order val="2"/>
          <c:tx>
            <c:strRef>
              <c:f>MSFT!$L$1</c:f>
              <c:strCache>
                <c:ptCount val="1"/>
                <c:pt idx="0">
                  <c:v>Moving average (200 days )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MSFT!$A$2:$A$1279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MSFT!$L$2:$L$1279</c:f>
              <c:numCache>
                <c:formatCode>General</c:formatCode>
                <c:ptCount val="1278"/>
                <c:pt idx="199">
                  <c:v>94.617030964999998</c:v>
                </c:pt>
                <c:pt idx="200">
                  <c:v>94.740358295000007</c:v>
                </c:pt>
                <c:pt idx="201">
                  <c:v>94.851261539999996</c:v>
                </c:pt>
                <c:pt idx="202">
                  <c:v>94.959349459999999</c:v>
                </c:pt>
                <c:pt idx="203">
                  <c:v>95.066978509999984</c:v>
                </c:pt>
                <c:pt idx="204">
                  <c:v>95.166886424999973</c:v>
                </c:pt>
                <c:pt idx="205">
                  <c:v>95.23950933499998</c:v>
                </c:pt>
                <c:pt idx="206">
                  <c:v>95.342537134999972</c:v>
                </c:pt>
                <c:pt idx="207">
                  <c:v>95.43794957999998</c:v>
                </c:pt>
                <c:pt idx="208">
                  <c:v>95.511372014999978</c:v>
                </c:pt>
                <c:pt idx="209">
                  <c:v>95.590107744999969</c:v>
                </c:pt>
                <c:pt idx="210">
                  <c:v>95.675105154999969</c:v>
                </c:pt>
                <c:pt idx="211">
                  <c:v>95.756046089999998</c:v>
                </c:pt>
                <c:pt idx="212">
                  <c:v>95.838602664999996</c:v>
                </c:pt>
                <c:pt idx="213">
                  <c:v>95.920017115000007</c:v>
                </c:pt>
                <c:pt idx="214">
                  <c:v>96.001067645000006</c:v>
                </c:pt>
                <c:pt idx="215">
                  <c:v>96.102717540000015</c:v>
                </c:pt>
                <c:pt idx="216">
                  <c:v>96.200964340000013</c:v>
                </c:pt>
                <c:pt idx="217">
                  <c:v>96.280667860000008</c:v>
                </c:pt>
                <c:pt idx="218">
                  <c:v>96.348153059999987</c:v>
                </c:pt>
                <c:pt idx="219">
                  <c:v>96.421528184999985</c:v>
                </c:pt>
                <c:pt idx="220">
                  <c:v>96.476981870000003</c:v>
                </c:pt>
                <c:pt idx="221">
                  <c:v>96.547032109999975</c:v>
                </c:pt>
                <c:pt idx="222">
                  <c:v>96.633597585000004</c:v>
                </c:pt>
                <c:pt idx="223">
                  <c:v>96.720381869999997</c:v>
                </c:pt>
                <c:pt idx="224">
                  <c:v>96.777547360000014</c:v>
                </c:pt>
                <c:pt idx="225">
                  <c:v>96.849517844999994</c:v>
                </c:pt>
                <c:pt idx="226">
                  <c:v>96.942955994999991</c:v>
                </c:pt>
                <c:pt idx="227">
                  <c:v>97.037754309999983</c:v>
                </c:pt>
                <c:pt idx="228">
                  <c:v>97.131288929999954</c:v>
                </c:pt>
                <c:pt idx="229">
                  <c:v>97.24059202499997</c:v>
                </c:pt>
                <c:pt idx="230">
                  <c:v>97.338817349999971</c:v>
                </c:pt>
                <c:pt idx="231">
                  <c:v>97.431643889999975</c:v>
                </c:pt>
                <c:pt idx="232">
                  <c:v>97.533340894999967</c:v>
                </c:pt>
                <c:pt idx="233">
                  <c:v>97.614531194999969</c:v>
                </c:pt>
                <c:pt idx="234">
                  <c:v>97.704749589999977</c:v>
                </c:pt>
                <c:pt idx="235">
                  <c:v>97.772899884999987</c:v>
                </c:pt>
                <c:pt idx="236">
                  <c:v>97.84329615499999</c:v>
                </c:pt>
                <c:pt idx="237">
                  <c:v>97.91204897999998</c:v>
                </c:pt>
                <c:pt idx="238">
                  <c:v>97.988920279999959</c:v>
                </c:pt>
                <c:pt idx="239">
                  <c:v>98.06959815499998</c:v>
                </c:pt>
                <c:pt idx="240">
                  <c:v>98.13824603499998</c:v>
                </c:pt>
                <c:pt idx="241">
                  <c:v>98.190907014999979</c:v>
                </c:pt>
                <c:pt idx="242">
                  <c:v>98.245950274999998</c:v>
                </c:pt>
                <c:pt idx="243">
                  <c:v>98.301165919999988</c:v>
                </c:pt>
                <c:pt idx="244">
                  <c:v>98.343384624999985</c:v>
                </c:pt>
                <c:pt idx="245">
                  <c:v>98.367195545000001</c:v>
                </c:pt>
                <c:pt idx="246">
                  <c:v>98.361385190000007</c:v>
                </c:pt>
                <c:pt idx="247">
                  <c:v>98.38528694</c:v>
                </c:pt>
                <c:pt idx="248">
                  <c:v>98.423323175000021</c:v>
                </c:pt>
                <c:pt idx="249">
                  <c:v>98.460224265000022</c:v>
                </c:pt>
                <c:pt idx="250">
                  <c:v>98.501216620000037</c:v>
                </c:pt>
                <c:pt idx="251">
                  <c:v>98.538066520000015</c:v>
                </c:pt>
                <c:pt idx="252">
                  <c:v>98.565186805000025</c:v>
                </c:pt>
                <c:pt idx="253">
                  <c:v>98.612870865000019</c:v>
                </c:pt>
                <c:pt idx="254">
                  <c:v>98.664252435000037</c:v>
                </c:pt>
                <c:pt idx="255">
                  <c:v>98.731904220000033</c:v>
                </c:pt>
                <c:pt idx="256">
                  <c:v>98.818944625000029</c:v>
                </c:pt>
                <c:pt idx="257">
                  <c:v>98.871553190000014</c:v>
                </c:pt>
                <c:pt idx="258">
                  <c:v>98.940718875000016</c:v>
                </c:pt>
                <c:pt idx="259">
                  <c:v>99.006670565000036</c:v>
                </c:pt>
                <c:pt idx="260">
                  <c:v>99.077907290000027</c:v>
                </c:pt>
                <c:pt idx="261">
                  <c:v>99.163925700000021</c:v>
                </c:pt>
                <c:pt idx="262">
                  <c:v>99.247859190000014</c:v>
                </c:pt>
                <c:pt idx="263">
                  <c:v>99.327014385000041</c:v>
                </c:pt>
                <c:pt idx="264">
                  <c:v>99.396209335000037</c:v>
                </c:pt>
                <c:pt idx="265">
                  <c:v>99.480508955000047</c:v>
                </c:pt>
                <c:pt idx="266">
                  <c:v>99.559811135000018</c:v>
                </c:pt>
                <c:pt idx="267">
                  <c:v>99.633777885000015</c:v>
                </c:pt>
                <c:pt idx="268">
                  <c:v>99.70255867000003</c:v>
                </c:pt>
                <c:pt idx="269">
                  <c:v>99.752951855000035</c:v>
                </c:pt>
                <c:pt idx="270">
                  <c:v>99.822188305000012</c:v>
                </c:pt>
                <c:pt idx="271">
                  <c:v>99.876927649999999</c:v>
                </c:pt>
                <c:pt idx="272">
                  <c:v>99.914774975</c:v>
                </c:pt>
                <c:pt idx="273">
                  <c:v>99.965050660000003</c:v>
                </c:pt>
                <c:pt idx="274">
                  <c:v>100.02397667</c:v>
                </c:pt>
                <c:pt idx="275">
                  <c:v>100.08245368999998</c:v>
                </c:pt>
                <c:pt idx="276">
                  <c:v>100.13563445999998</c:v>
                </c:pt>
                <c:pt idx="277">
                  <c:v>100.20128062999999</c:v>
                </c:pt>
                <c:pt idx="278">
                  <c:v>100.26874694499999</c:v>
                </c:pt>
                <c:pt idx="279">
                  <c:v>100.33484419999995</c:v>
                </c:pt>
                <c:pt idx="280">
                  <c:v>100.39317831999995</c:v>
                </c:pt>
                <c:pt idx="281">
                  <c:v>100.46282412499995</c:v>
                </c:pt>
                <c:pt idx="282">
                  <c:v>100.53179144999994</c:v>
                </c:pt>
                <c:pt idx="283">
                  <c:v>100.60756792999995</c:v>
                </c:pt>
                <c:pt idx="284">
                  <c:v>100.67800135999994</c:v>
                </c:pt>
                <c:pt idx="285">
                  <c:v>100.75415011499994</c:v>
                </c:pt>
                <c:pt idx="286">
                  <c:v>100.83278883999994</c:v>
                </c:pt>
                <c:pt idx="287">
                  <c:v>100.91634951999995</c:v>
                </c:pt>
                <c:pt idx="288">
                  <c:v>100.99826880999996</c:v>
                </c:pt>
                <c:pt idx="289">
                  <c:v>101.07468524499997</c:v>
                </c:pt>
                <c:pt idx="290">
                  <c:v>101.15142169499994</c:v>
                </c:pt>
                <c:pt idx="291">
                  <c:v>101.22900229999993</c:v>
                </c:pt>
                <c:pt idx="292">
                  <c:v>101.30864279999993</c:v>
                </c:pt>
                <c:pt idx="293">
                  <c:v>101.38440158499994</c:v>
                </c:pt>
                <c:pt idx="294">
                  <c:v>101.46500960999994</c:v>
                </c:pt>
                <c:pt idx="295">
                  <c:v>101.53822009999995</c:v>
                </c:pt>
                <c:pt idx="296">
                  <c:v>101.60611644999993</c:v>
                </c:pt>
                <c:pt idx="297">
                  <c:v>101.68564826999993</c:v>
                </c:pt>
                <c:pt idx="298">
                  <c:v>101.76346900999994</c:v>
                </c:pt>
                <c:pt idx="299">
                  <c:v>101.84718597499992</c:v>
                </c:pt>
                <c:pt idx="300">
                  <c:v>101.93109832999995</c:v>
                </c:pt>
                <c:pt idx="301">
                  <c:v>102.02302348999994</c:v>
                </c:pt>
                <c:pt idx="302">
                  <c:v>102.11846805499994</c:v>
                </c:pt>
                <c:pt idx="303">
                  <c:v>102.21482005999992</c:v>
                </c:pt>
                <c:pt idx="304">
                  <c:v>102.30128184999991</c:v>
                </c:pt>
                <c:pt idx="305">
                  <c:v>102.39655116499991</c:v>
                </c:pt>
                <c:pt idx="306">
                  <c:v>102.47410033499992</c:v>
                </c:pt>
                <c:pt idx="307">
                  <c:v>102.55315859999992</c:v>
                </c:pt>
                <c:pt idx="308">
                  <c:v>102.64106902499992</c:v>
                </c:pt>
                <c:pt idx="309">
                  <c:v>102.71993204999995</c:v>
                </c:pt>
                <c:pt idx="310">
                  <c:v>102.80232024499996</c:v>
                </c:pt>
                <c:pt idx="311">
                  <c:v>102.88833178999995</c:v>
                </c:pt>
                <c:pt idx="312">
                  <c:v>102.98172431499995</c:v>
                </c:pt>
                <c:pt idx="313">
                  <c:v>103.07322654499995</c:v>
                </c:pt>
                <c:pt idx="314">
                  <c:v>103.17460994499996</c:v>
                </c:pt>
                <c:pt idx="315">
                  <c:v>103.26959056499994</c:v>
                </c:pt>
                <c:pt idx="316">
                  <c:v>103.36712085499995</c:v>
                </c:pt>
                <c:pt idx="317">
                  <c:v>103.46004477999995</c:v>
                </c:pt>
                <c:pt idx="318">
                  <c:v>103.55331019999998</c:v>
                </c:pt>
                <c:pt idx="319">
                  <c:v>103.65442156999998</c:v>
                </c:pt>
                <c:pt idx="320">
                  <c:v>103.76580389999995</c:v>
                </c:pt>
                <c:pt idx="321">
                  <c:v>103.87689044499996</c:v>
                </c:pt>
                <c:pt idx="322">
                  <c:v>103.99577491499997</c:v>
                </c:pt>
                <c:pt idx="323">
                  <c:v>104.10813357999996</c:v>
                </c:pt>
                <c:pt idx="324">
                  <c:v>104.22539778999995</c:v>
                </c:pt>
                <c:pt idx="325">
                  <c:v>104.34370734499993</c:v>
                </c:pt>
                <c:pt idx="326">
                  <c:v>104.46845400999995</c:v>
                </c:pt>
                <c:pt idx="327">
                  <c:v>104.59790919499994</c:v>
                </c:pt>
                <c:pt idx="328">
                  <c:v>104.71864397999994</c:v>
                </c:pt>
                <c:pt idx="329">
                  <c:v>104.85601614999992</c:v>
                </c:pt>
                <c:pt idx="330">
                  <c:v>104.99566527499994</c:v>
                </c:pt>
                <c:pt idx="331">
                  <c:v>105.13540232999995</c:v>
                </c:pt>
                <c:pt idx="332">
                  <c:v>105.26863207999993</c:v>
                </c:pt>
                <c:pt idx="333">
                  <c:v>105.38288554499992</c:v>
                </c:pt>
                <c:pt idx="334">
                  <c:v>105.49157614999994</c:v>
                </c:pt>
                <c:pt idx="335">
                  <c:v>105.60826575499993</c:v>
                </c:pt>
                <c:pt idx="336">
                  <c:v>105.72529093999992</c:v>
                </c:pt>
                <c:pt idx="337">
                  <c:v>105.83308520999994</c:v>
                </c:pt>
                <c:pt idx="338">
                  <c:v>105.93194663999992</c:v>
                </c:pt>
                <c:pt idx="339">
                  <c:v>106.02268302999994</c:v>
                </c:pt>
                <c:pt idx="340">
                  <c:v>106.12273338499993</c:v>
                </c:pt>
                <c:pt idx="341">
                  <c:v>106.18953868999994</c:v>
                </c:pt>
                <c:pt idx="342">
                  <c:v>106.26873149999992</c:v>
                </c:pt>
                <c:pt idx="343">
                  <c:v>106.36559116499993</c:v>
                </c:pt>
                <c:pt idx="344">
                  <c:v>106.48747646499993</c:v>
                </c:pt>
                <c:pt idx="345">
                  <c:v>106.60183623999993</c:v>
                </c:pt>
                <c:pt idx="346">
                  <c:v>106.70631328499992</c:v>
                </c:pt>
                <c:pt idx="347">
                  <c:v>106.80794463999995</c:v>
                </c:pt>
                <c:pt idx="348">
                  <c:v>106.91106067499997</c:v>
                </c:pt>
                <c:pt idx="349">
                  <c:v>107.00655490499996</c:v>
                </c:pt>
                <c:pt idx="350">
                  <c:v>107.09877547999999</c:v>
                </c:pt>
                <c:pt idx="351">
                  <c:v>107.18771148499997</c:v>
                </c:pt>
                <c:pt idx="352">
                  <c:v>107.26990180999995</c:v>
                </c:pt>
                <c:pt idx="353">
                  <c:v>107.35908969499997</c:v>
                </c:pt>
                <c:pt idx="354">
                  <c:v>107.44213294499997</c:v>
                </c:pt>
                <c:pt idx="355">
                  <c:v>107.50022109499996</c:v>
                </c:pt>
                <c:pt idx="356">
                  <c:v>107.58139823499997</c:v>
                </c:pt>
                <c:pt idx="357">
                  <c:v>107.67556239500001</c:v>
                </c:pt>
                <c:pt idx="358">
                  <c:v>107.779621275</c:v>
                </c:pt>
                <c:pt idx="359">
                  <c:v>107.90435184499998</c:v>
                </c:pt>
                <c:pt idx="360">
                  <c:v>108.03912151499999</c:v>
                </c:pt>
                <c:pt idx="361">
                  <c:v>108.16632587499997</c:v>
                </c:pt>
                <c:pt idx="362">
                  <c:v>108.28820022999997</c:v>
                </c:pt>
                <c:pt idx="363">
                  <c:v>108.41007560999998</c:v>
                </c:pt>
                <c:pt idx="364">
                  <c:v>108.52685546999997</c:v>
                </c:pt>
                <c:pt idx="365">
                  <c:v>108.64241882499996</c:v>
                </c:pt>
                <c:pt idx="366">
                  <c:v>108.76074127499999</c:v>
                </c:pt>
                <c:pt idx="367">
                  <c:v>108.88195644499997</c:v>
                </c:pt>
                <c:pt idx="368">
                  <c:v>109.00744312499999</c:v>
                </c:pt>
                <c:pt idx="369">
                  <c:v>109.13598339499998</c:v>
                </c:pt>
                <c:pt idx="370">
                  <c:v>109.28379234499999</c:v>
                </c:pt>
                <c:pt idx="371">
                  <c:v>109.409405595</c:v>
                </c:pt>
                <c:pt idx="372">
                  <c:v>109.53996097999999</c:v>
                </c:pt>
                <c:pt idx="373">
                  <c:v>109.66599812</c:v>
                </c:pt>
                <c:pt idx="374">
                  <c:v>109.78224678499998</c:v>
                </c:pt>
                <c:pt idx="375">
                  <c:v>109.90455849500002</c:v>
                </c:pt>
                <c:pt idx="376">
                  <c:v>110.02549241000001</c:v>
                </c:pt>
                <c:pt idx="377">
                  <c:v>110.14848130000001</c:v>
                </c:pt>
                <c:pt idx="378">
                  <c:v>110.27540528</c:v>
                </c:pt>
                <c:pt idx="379">
                  <c:v>110.396743055</c:v>
                </c:pt>
                <c:pt idx="380">
                  <c:v>110.52286881000001</c:v>
                </c:pt>
                <c:pt idx="381">
                  <c:v>110.64678707500001</c:v>
                </c:pt>
                <c:pt idx="382">
                  <c:v>110.77006981000001</c:v>
                </c:pt>
                <c:pt idx="383">
                  <c:v>110.89381119000001</c:v>
                </c:pt>
                <c:pt idx="384">
                  <c:v>111.01860180000001</c:v>
                </c:pt>
                <c:pt idx="385">
                  <c:v>111.13684658000003</c:v>
                </c:pt>
                <c:pt idx="386">
                  <c:v>111.24912960000003</c:v>
                </c:pt>
                <c:pt idx="387">
                  <c:v>111.36232727000002</c:v>
                </c:pt>
                <c:pt idx="388">
                  <c:v>111.47057659000002</c:v>
                </c:pt>
                <c:pt idx="389">
                  <c:v>111.58975921500002</c:v>
                </c:pt>
                <c:pt idx="390">
                  <c:v>111.71299892</c:v>
                </c:pt>
                <c:pt idx="391">
                  <c:v>111.85449447500001</c:v>
                </c:pt>
                <c:pt idx="392">
                  <c:v>111.99657898</c:v>
                </c:pt>
                <c:pt idx="393">
                  <c:v>112.150321045</c:v>
                </c:pt>
                <c:pt idx="394">
                  <c:v>112.2958411</c:v>
                </c:pt>
                <c:pt idx="395">
                  <c:v>112.46717192999996</c:v>
                </c:pt>
                <c:pt idx="396">
                  <c:v>112.61999548999998</c:v>
                </c:pt>
                <c:pt idx="397">
                  <c:v>112.76400542499994</c:v>
                </c:pt>
                <c:pt idx="398">
                  <c:v>112.91181037499994</c:v>
                </c:pt>
                <c:pt idx="399">
                  <c:v>113.02075415999997</c:v>
                </c:pt>
                <c:pt idx="400">
                  <c:v>113.14305533999996</c:v>
                </c:pt>
                <c:pt idx="401">
                  <c:v>113.27874587499996</c:v>
                </c:pt>
                <c:pt idx="402">
                  <c:v>113.43110350999996</c:v>
                </c:pt>
                <c:pt idx="403">
                  <c:v>113.57313742999995</c:v>
                </c:pt>
                <c:pt idx="404">
                  <c:v>113.71319827499995</c:v>
                </c:pt>
                <c:pt idx="405">
                  <c:v>113.89439421999994</c:v>
                </c:pt>
                <c:pt idx="406">
                  <c:v>114.02691584999995</c:v>
                </c:pt>
                <c:pt idx="407">
                  <c:v>114.16437525999996</c:v>
                </c:pt>
                <c:pt idx="408">
                  <c:v>114.32853648499994</c:v>
                </c:pt>
                <c:pt idx="409">
                  <c:v>114.50431544999996</c:v>
                </c:pt>
                <c:pt idx="410">
                  <c:v>114.65983340999996</c:v>
                </c:pt>
                <c:pt idx="411">
                  <c:v>114.82700809499997</c:v>
                </c:pt>
                <c:pt idx="412">
                  <c:v>114.98814521499997</c:v>
                </c:pt>
                <c:pt idx="413">
                  <c:v>115.12157649499997</c:v>
                </c:pt>
                <c:pt idx="414">
                  <c:v>115.26398570499998</c:v>
                </c:pt>
                <c:pt idx="415">
                  <c:v>115.38757727999997</c:v>
                </c:pt>
                <c:pt idx="416">
                  <c:v>115.51129851999998</c:v>
                </c:pt>
                <c:pt idx="417">
                  <c:v>115.65781875499999</c:v>
                </c:pt>
                <c:pt idx="418">
                  <c:v>115.81595706999997</c:v>
                </c:pt>
                <c:pt idx="419">
                  <c:v>115.96494469</c:v>
                </c:pt>
                <c:pt idx="420">
                  <c:v>116.12886787499998</c:v>
                </c:pt>
                <c:pt idx="421">
                  <c:v>116.29344959499998</c:v>
                </c:pt>
                <c:pt idx="422">
                  <c:v>116.44859108499998</c:v>
                </c:pt>
                <c:pt idx="423">
                  <c:v>116.61365783999996</c:v>
                </c:pt>
                <c:pt idx="424">
                  <c:v>116.78568786999999</c:v>
                </c:pt>
                <c:pt idx="425">
                  <c:v>116.95120555999998</c:v>
                </c:pt>
                <c:pt idx="426">
                  <c:v>117.12369704999998</c:v>
                </c:pt>
                <c:pt idx="427">
                  <c:v>117.27893359999996</c:v>
                </c:pt>
                <c:pt idx="428">
                  <c:v>117.42616462999995</c:v>
                </c:pt>
                <c:pt idx="429">
                  <c:v>117.55946632499997</c:v>
                </c:pt>
                <c:pt idx="430">
                  <c:v>117.70269702999994</c:v>
                </c:pt>
                <c:pt idx="431">
                  <c:v>117.85492805499995</c:v>
                </c:pt>
                <c:pt idx="432">
                  <c:v>117.99351440499997</c:v>
                </c:pt>
                <c:pt idx="433">
                  <c:v>118.14774802999995</c:v>
                </c:pt>
                <c:pt idx="434">
                  <c:v>118.29024611999995</c:v>
                </c:pt>
                <c:pt idx="435">
                  <c:v>118.46326876999996</c:v>
                </c:pt>
                <c:pt idx="436">
                  <c:v>118.62389495499995</c:v>
                </c:pt>
                <c:pt idx="437">
                  <c:v>118.77096255999997</c:v>
                </c:pt>
                <c:pt idx="438">
                  <c:v>118.92198073999997</c:v>
                </c:pt>
                <c:pt idx="439">
                  <c:v>119.06173167999995</c:v>
                </c:pt>
                <c:pt idx="440">
                  <c:v>119.20614108999996</c:v>
                </c:pt>
                <c:pt idx="441">
                  <c:v>119.37348785499998</c:v>
                </c:pt>
                <c:pt idx="442">
                  <c:v>119.54457492999998</c:v>
                </c:pt>
                <c:pt idx="443">
                  <c:v>119.71215892999997</c:v>
                </c:pt>
                <c:pt idx="444">
                  <c:v>119.88316082499998</c:v>
                </c:pt>
                <c:pt idx="445">
                  <c:v>120.08232452499996</c:v>
                </c:pt>
                <c:pt idx="446">
                  <c:v>120.30529369499999</c:v>
                </c:pt>
                <c:pt idx="447">
                  <c:v>120.50027245</c:v>
                </c:pt>
                <c:pt idx="448">
                  <c:v>120.69165153999998</c:v>
                </c:pt>
                <c:pt idx="449">
                  <c:v>120.89660053999999</c:v>
                </c:pt>
                <c:pt idx="450">
                  <c:v>121.09027763999998</c:v>
                </c:pt>
                <c:pt idx="451">
                  <c:v>121.28262230499999</c:v>
                </c:pt>
                <c:pt idx="452">
                  <c:v>121.48174091999998</c:v>
                </c:pt>
                <c:pt idx="453">
                  <c:v>121.66410156999999</c:v>
                </c:pt>
                <c:pt idx="454">
                  <c:v>121.83586006999998</c:v>
                </c:pt>
                <c:pt idx="455">
                  <c:v>122.00828850999999</c:v>
                </c:pt>
                <c:pt idx="456">
                  <c:v>122.18675564999998</c:v>
                </c:pt>
                <c:pt idx="457">
                  <c:v>122.37225911499998</c:v>
                </c:pt>
                <c:pt idx="458">
                  <c:v>122.57835652999998</c:v>
                </c:pt>
                <c:pt idx="459">
                  <c:v>122.78145791499998</c:v>
                </c:pt>
                <c:pt idx="460">
                  <c:v>122.97900349999996</c:v>
                </c:pt>
                <c:pt idx="461">
                  <c:v>123.16876965999998</c:v>
                </c:pt>
                <c:pt idx="462">
                  <c:v>123.35668698499998</c:v>
                </c:pt>
                <c:pt idx="463">
                  <c:v>123.54100892499999</c:v>
                </c:pt>
                <c:pt idx="464">
                  <c:v>123.73461869499997</c:v>
                </c:pt>
                <c:pt idx="465">
                  <c:v>123.92135682499996</c:v>
                </c:pt>
                <c:pt idx="466">
                  <c:v>124.11150689499999</c:v>
                </c:pt>
                <c:pt idx="467">
                  <c:v>124.30524605999999</c:v>
                </c:pt>
                <c:pt idx="468">
                  <c:v>124.50972340999999</c:v>
                </c:pt>
                <c:pt idx="469">
                  <c:v>124.72910210999997</c:v>
                </c:pt>
                <c:pt idx="470">
                  <c:v>124.93316537499997</c:v>
                </c:pt>
                <c:pt idx="471">
                  <c:v>125.15020257499998</c:v>
                </c:pt>
                <c:pt idx="472">
                  <c:v>125.38439652999998</c:v>
                </c:pt>
                <c:pt idx="473">
                  <c:v>125.60620408999999</c:v>
                </c:pt>
                <c:pt idx="474">
                  <c:v>125.82116464999999</c:v>
                </c:pt>
                <c:pt idx="475">
                  <c:v>126.04056162499997</c:v>
                </c:pt>
                <c:pt idx="476">
                  <c:v>126.26291845999998</c:v>
                </c:pt>
                <c:pt idx="477">
                  <c:v>126.48389399499997</c:v>
                </c:pt>
                <c:pt idx="478">
                  <c:v>126.71485312499998</c:v>
                </c:pt>
                <c:pt idx="479">
                  <c:v>126.94184519999997</c:v>
                </c:pt>
                <c:pt idx="480">
                  <c:v>127.17063017999997</c:v>
                </c:pt>
                <c:pt idx="481">
                  <c:v>127.39441496999996</c:v>
                </c:pt>
                <c:pt idx="482">
                  <c:v>127.60298136999998</c:v>
                </c:pt>
                <c:pt idx="483">
                  <c:v>127.81062060499997</c:v>
                </c:pt>
                <c:pt idx="484">
                  <c:v>128.02357870999998</c:v>
                </c:pt>
                <c:pt idx="485">
                  <c:v>128.22605376499999</c:v>
                </c:pt>
                <c:pt idx="486">
                  <c:v>128.42987136499997</c:v>
                </c:pt>
                <c:pt idx="487">
                  <c:v>128.62881068499996</c:v>
                </c:pt>
                <c:pt idx="488">
                  <c:v>128.82292765999998</c:v>
                </c:pt>
                <c:pt idx="489">
                  <c:v>129.02072943999997</c:v>
                </c:pt>
                <c:pt idx="490">
                  <c:v>129.22669051499997</c:v>
                </c:pt>
                <c:pt idx="491">
                  <c:v>129.43651690999999</c:v>
                </c:pt>
                <c:pt idx="492">
                  <c:v>129.652502935</c:v>
                </c:pt>
                <c:pt idx="493">
                  <c:v>129.86709991000001</c:v>
                </c:pt>
                <c:pt idx="494">
                  <c:v>130.07990085</c:v>
                </c:pt>
                <c:pt idx="495">
                  <c:v>130.30575770500002</c:v>
                </c:pt>
                <c:pt idx="496">
                  <c:v>130.53930087000003</c:v>
                </c:pt>
                <c:pt idx="497">
                  <c:v>130.76168360500003</c:v>
                </c:pt>
                <c:pt idx="498">
                  <c:v>130.980120185</c:v>
                </c:pt>
                <c:pt idx="499">
                  <c:v>131.200594045</c:v>
                </c:pt>
                <c:pt idx="500">
                  <c:v>131.42204439</c:v>
                </c:pt>
                <c:pt idx="501">
                  <c:v>131.63048548</c:v>
                </c:pt>
                <c:pt idx="502">
                  <c:v>131.83147573500003</c:v>
                </c:pt>
                <c:pt idx="503">
                  <c:v>132.04627493000001</c:v>
                </c:pt>
                <c:pt idx="504">
                  <c:v>132.25197783000002</c:v>
                </c:pt>
                <c:pt idx="505">
                  <c:v>132.44668516999999</c:v>
                </c:pt>
                <c:pt idx="506">
                  <c:v>132.64959383999997</c:v>
                </c:pt>
                <c:pt idx="507">
                  <c:v>132.86176878999999</c:v>
                </c:pt>
                <c:pt idx="508">
                  <c:v>133.08246287499998</c:v>
                </c:pt>
                <c:pt idx="509">
                  <c:v>133.30499529999997</c:v>
                </c:pt>
                <c:pt idx="510">
                  <c:v>133.53618834499997</c:v>
                </c:pt>
                <c:pt idx="511">
                  <c:v>133.75693251499996</c:v>
                </c:pt>
                <c:pt idx="512">
                  <c:v>133.97758539999998</c:v>
                </c:pt>
                <c:pt idx="513">
                  <c:v>134.21195456499996</c:v>
                </c:pt>
                <c:pt idx="514">
                  <c:v>134.44709211999995</c:v>
                </c:pt>
                <c:pt idx="515">
                  <c:v>134.68224760999996</c:v>
                </c:pt>
                <c:pt idx="516">
                  <c:v>134.91096464999995</c:v>
                </c:pt>
                <c:pt idx="517">
                  <c:v>135.14444746999996</c:v>
                </c:pt>
                <c:pt idx="518">
                  <c:v>135.37289076999991</c:v>
                </c:pt>
                <c:pt idx="519">
                  <c:v>135.58354056999994</c:v>
                </c:pt>
                <c:pt idx="520">
                  <c:v>135.80897452999994</c:v>
                </c:pt>
                <c:pt idx="521">
                  <c:v>136.04396701499994</c:v>
                </c:pt>
                <c:pt idx="522">
                  <c:v>136.30151911999994</c:v>
                </c:pt>
                <c:pt idx="523">
                  <c:v>136.54802313999994</c:v>
                </c:pt>
                <c:pt idx="524">
                  <c:v>136.80988925499994</c:v>
                </c:pt>
                <c:pt idx="525">
                  <c:v>137.09195998499993</c:v>
                </c:pt>
                <c:pt idx="526">
                  <c:v>137.37108546499994</c:v>
                </c:pt>
                <c:pt idx="527">
                  <c:v>137.66026019499995</c:v>
                </c:pt>
                <c:pt idx="528">
                  <c:v>137.95276736999995</c:v>
                </c:pt>
                <c:pt idx="529">
                  <c:v>138.24873996499994</c:v>
                </c:pt>
                <c:pt idx="530">
                  <c:v>138.52044509499993</c:v>
                </c:pt>
                <c:pt idx="531">
                  <c:v>138.79404013999994</c:v>
                </c:pt>
                <c:pt idx="532">
                  <c:v>139.05878138999992</c:v>
                </c:pt>
                <c:pt idx="533">
                  <c:v>139.34457923499994</c:v>
                </c:pt>
                <c:pt idx="534">
                  <c:v>139.64754912999993</c:v>
                </c:pt>
                <c:pt idx="535">
                  <c:v>139.94030829999991</c:v>
                </c:pt>
                <c:pt idx="536">
                  <c:v>140.22273520999994</c:v>
                </c:pt>
                <c:pt idx="537">
                  <c:v>140.48939723499996</c:v>
                </c:pt>
                <c:pt idx="538">
                  <c:v>140.71857615999994</c:v>
                </c:pt>
                <c:pt idx="539">
                  <c:v>140.93405795499993</c:v>
                </c:pt>
                <c:pt idx="540">
                  <c:v>141.15193434999995</c:v>
                </c:pt>
                <c:pt idx="541">
                  <c:v>141.32955298499994</c:v>
                </c:pt>
                <c:pt idx="542">
                  <c:v>141.51920142499992</c:v>
                </c:pt>
                <c:pt idx="543">
                  <c:v>141.75294390999994</c:v>
                </c:pt>
                <c:pt idx="544">
                  <c:v>141.93227782499991</c:v>
                </c:pt>
                <c:pt idx="545">
                  <c:v>142.14520411999993</c:v>
                </c:pt>
                <c:pt idx="546">
                  <c:v>142.34620143499993</c:v>
                </c:pt>
                <c:pt idx="547">
                  <c:v>142.52100653999992</c:v>
                </c:pt>
                <c:pt idx="548">
                  <c:v>142.63872153499992</c:v>
                </c:pt>
                <c:pt idx="549">
                  <c:v>142.81383490999994</c:v>
                </c:pt>
                <c:pt idx="550">
                  <c:v>142.95312567999991</c:v>
                </c:pt>
                <c:pt idx="551">
                  <c:v>143.02178576999995</c:v>
                </c:pt>
                <c:pt idx="552">
                  <c:v>143.19269915999993</c:v>
                </c:pt>
                <c:pt idx="553">
                  <c:v>143.24569350999997</c:v>
                </c:pt>
                <c:pt idx="554">
                  <c:v>143.36293323499996</c:v>
                </c:pt>
                <c:pt idx="555">
                  <c:v>143.46864001999995</c:v>
                </c:pt>
                <c:pt idx="556">
                  <c:v>143.56957610499995</c:v>
                </c:pt>
                <c:pt idx="557">
                  <c:v>143.63149462999996</c:v>
                </c:pt>
                <c:pt idx="558">
                  <c:v>143.67712717999996</c:v>
                </c:pt>
                <c:pt idx="559">
                  <c:v>143.76571939999997</c:v>
                </c:pt>
                <c:pt idx="560">
                  <c:v>143.84159608999997</c:v>
                </c:pt>
                <c:pt idx="561">
                  <c:v>143.96468073499997</c:v>
                </c:pt>
                <c:pt idx="562">
                  <c:v>144.05946706999995</c:v>
                </c:pt>
                <c:pt idx="563">
                  <c:v>144.20157106499994</c:v>
                </c:pt>
                <c:pt idx="564">
                  <c:v>144.33076448499997</c:v>
                </c:pt>
                <c:pt idx="565">
                  <c:v>144.43073106999998</c:v>
                </c:pt>
                <c:pt idx="566">
                  <c:v>144.53489801999996</c:v>
                </c:pt>
                <c:pt idx="567">
                  <c:v>144.62953592999997</c:v>
                </c:pt>
                <c:pt idx="568">
                  <c:v>144.77385072999996</c:v>
                </c:pt>
                <c:pt idx="569">
                  <c:v>144.90939310499999</c:v>
                </c:pt>
                <c:pt idx="570">
                  <c:v>145.04901811999997</c:v>
                </c:pt>
                <c:pt idx="571">
                  <c:v>145.20969507999996</c:v>
                </c:pt>
                <c:pt idx="572">
                  <c:v>145.36976107499996</c:v>
                </c:pt>
                <c:pt idx="573">
                  <c:v>145.56868479999994</c:v>
                </c:pt>
                <c:pt idx="574">
                  <c:v>145.75965464999999</c:v>
                </c:pt>
                <c:pt idx="575">
                  <c:v>145.96747065999998</c:v>
                </c:pt>
                <c:pt idx="576">
                  <c:v>146.17854487999998</c:v>
                </c:pt>
                <c:pt idx="577">
                  <c:v>146.36811534499998</c:v>
                </c:pt>
                <c:pt idx="578">
                  <c:v>146.52432811499995</c:v>
                </c:pt>
                <c:pt idx="579">
                  <c:v>146.70880672499993</c:v>
                </c:pt>
                <c:pt idx="580">
                  <c:v>146.88546336999991</c:v>
                </c:pt>
                <c:pt idx="581">
                  <c:v>147.07066508999992</c:v>
                </c:pt>
                <c:pt idx="582">
                  <c:v>147.25077418999999</c:v>
                </c:pt>
                <c:pt idx="583">
                  <c:v>147.40780246499995</c:v>
                </c:pt>
                <c:pt idx="584">
                  <c:v>147.60197207999997</c:v>
                </c:pt>
                <c:pt idx="585">
                  <c:v>147.81360537999996</c:v>
                </c:pt>
                <c:pt idx="586">
                  <c:v>148.00653331499996</c:v>
                </c:pt>
                <c:pt idx="587">
                  <c:v>148.21955005499996</c:v>
                </c:pt>
                <c:pt idx="588">
                  <c:v>148.44095927999996</c:v>
                </c:pt>
                <c:pt idx="589">
                  <c:v>148.66230525999995</c:v>
                </c:pt>
                <c:pt idx="590">
                  <c:v>148.88466564499996</c:v>
                </c:pt>
                <c:pt idx="591">
                  <c:v>149.10538547499999</c:v>
                </c:pt>
                <c:pt idx="592">
                  <c:v>149.33870525500001</c:v>
                </c:pt>
                <c:pt idx="593">
                  <c:v>149.54585445499998</c:v>
                </c:pt>
                <c:pt idx="594">
                  <c:v>149.74104801499999</c:v>
                </c:pt>
                <c:pt idx="595">
                  <c:v>149.943326305</c:v>
                </c:pt>
                <c:pt idx="596">
                  <c:v>150.17812351500001</c:v>
                </c:pt>
                <c:pt idx="597">
                  <c:v>150.41280780999998</c:v>
                </c:pt>
                <c:pt idx="598">
                  <c:v>150.64685421000001</c:v>
                </c:pt>
                <c:pt idx="599">
                  <c:v>150.915960275</c:v>
                </c:pt>
                <c:pt idx="600">
                  <c:v>151.1621925</c:v>
                </c:pt>
                <c:pt idx="601">
                  <c:v>151.40596691499996</c:v>
                </c:pt>
                <c:pt idx="602">
                  <c:v>151.62282894499995</c:v>
                </c:pt>
                <c:pt idx="603">
                  <c:v>151.84656116999997</c:v>
                </c:pt>
                <c:pt idx="604">
                  <c:v>152.07755985499995</c:v>
                </c:pt>
                <c:pt idx="605">
                  <c:v>152.30403339499998</c:v>
                </c:pt>
                <c:pt idx="606">
                  <c:v>152.54860699</c:v>
                </c:pt>
                <c:pt idx="607">
                  <c:v>152.80480037999999</c:v>
                </c:pt>
                <c:pt idx="608">
                  <c:v>153.05132442499996</c:v>
                </c:pt>
                <c:pt idx="609">
                  <c:v>153.27487704999999</c:v>
                </c:pt>
                <c:pt idx="610">
                  <c:v>153.52492022999999</c:v>
                </c:pt>
                <c:pt idx="611">
                  <c:v>153.77322146499998</c:v>
                </c:pt>
                <c:pt idx="612">
                  <c:v>154.03345377999997</c:v>
                </c:pt>
                <c:pt idx="613">
                  <c:v>154.34936297499996</c:v>
                </c:pt>
                <c:pt idx="614">
                  <c:v>154.60362917999993</c:v>
                </c:pt>
                <c:pt idx="615">
                  <c:v>154.86367533499993</c:v>
                </c:pt>
                <c:pt idx="616">
                  <c:v>155.13045870499994</c:v>
                </c:pt>
                <c:pt idx="617">
                  <c:v>155.4074709599999</c:v>
                </c:pt>
                <c:pt idx="618">
                  <c:v>155.6890175149999</c:v>
                </c:pt>
                <c:pt idx="619">
                  <c:v>155.98954737499992</c:v>
                </c:pt>
                <c:pt idx="620">
                  <c:v>156.27665606499991</c:v>
                </c:pt>
                <c:pt idx="621">
                  <c:v>156.57853281999991</c:v>
                </c:pt>
                <c:pt idx="622">
                  <c:v>156.89156130999993</c:v>
                </c:pt>
                <c:pt idx="623">
                  <c:v>157.19235095499991</c:v>
                </c:pt>
                <c:pt idx="624">
                  <c:v>157.51233599999992</c:v>
                </c:pt>
                <c:pt idx="625">
                  <c:v>157.81252742499993</c:v>
                </c:pt>
                <c:pt idx="626">
                  <c:v>158.11624972999991</c:v>
                </c:pt>
                <c:pt idx="627">
                  <c:v>158.44572161999989</c:v>
                </c:pt>
                <c:pt idx="628">
                  <c:v>158.78580599999989</c:v>
                </c:pt>
                <c:pt idx="629">
                  <c:v>159.12838023499992</c:v>
                </c:pt>
                <c:pt idx="630">
                  <c:v>159.48718173499992</c:v>
                </c:pt>
                <c:pt idx="631">
                  <c:v>159.82165507499994</c:v>
                </c:pt>
                <c:pt idx="632">
                  <c:v>160.18641093499994</c:v>
                </c:pt>
                <c:pt idx="633">
                  <c:v>160.55990290999992</c:v>
                </c:pt>
                <c:pt idx="634">
                  <c:v>160.93874385499993</c:v>
                </c:pt>
                <c:pt idx="635">
                  <c:v>161.27573382999992</c:v>
                </c:pt>
                <c:pt idx="636">
                  <c:v>161.61810809499994</c:v>
                </c:pt>
                <c:pt idx="637">
                  <c:v>161.96773547499993</c:v>
                </c:pt>
                <c:pt idx="638">
                  <c:v>162.29092738499992</c:v>
                </c:pt>
                <c:pt idx="639">
                  <c:v>162.61853129499991</c:v>
                </c:pt>
                <c:pt idx="640">
                  <c:v>163.00048014499995</c:v>
                </c:pt>
                <c:pt idx="641">
                  <c:v>163.36060236499995</c:v>
                </c:pt>
                <c:pt idx="642">
                  <c:v>163.72647402499996</c:v>
                </c:pt>
                <c:pt idx="643">
                  <c:v>164.05217371499995</c:v>
                </c:pt>
                <c:pt idx="644">
                  <c:v>164.37883714999992</c:v>
                </c:pt>
                <c:pt idx="645">
                  <c:v>164.70551409499996</c:v>
                </c:pt>
                <c:pt idx="646">
                  <c:v>165.01908037999999</c:v>
                </c:pt>
                <c:pt idx="647">
                  <c:v>165.33980783999996</c:v>
                </c:pt>
                <c:pt idx="648">
                  <c:v>165.660382865</c:v>
                </c:pt>
                <c:pt idx="649">
                  <c:v>165.97659784499999</c:v>
                </c:pt>
                <c:pt idx="650">
                  <c:v>166.35478822999997</c:v>
                </c:pt>
                <c:pt idx="651">
                  <c:v>166.72058130499994</c:v>
                </c:pt>
                <c:pt idx="652">
                  <c:v>167.09570901999993</c:v>
                </c:pt>
                <c:pt idx="653">
                  <c:v>167.48256280999993</c:v>
                </c:pt>
                <c:pt idx="654">
                  <c:v>167.86048028999997</c:v>
                </c:pt>
                <c:pt idx="655">
                  <c:v>168.21350793499997</c:v>
                </c:pt>
                <c:pt idx="656">
                  <c:v>168.52965196499994</c:v>
                </c:pt>
                <c:pt idx="657">
                  <c:v>168.87036713999996</c:v>
                </c:pt>
                <c:pt idx="658">
                  <c:v>169.19192536499995</c:v>
                </c:pt>
                <c:pt idx="659">
                  <c:v>169.52104958999996</c:v>
                </c:pt>
                <c:pt idx="660">
                  <c:v>169.84829613999992</c:v>
                </c:pt>
                <c:pt idx="661">
                  <c:v>170.18746407999987</c:v>
                </c:pt>
                <c:pt idx="662">
                  <c:v>170.51866471999995</c:v>
                </c:pt>
                <c:pt idx="663">
                  <c:v>170.86975449999994</c:v>
                </c:pt>
                <c:pt idx="664">
                  <c:v>171.2136368699999</c:v>
                </c:pt>
                <c:pt idx="665">
                  <c:v>171.56273972999989</c:v>
                </c:pt>
                <c:pt idx="666">
                  <c:v>171.92449448999989</c:v>
                </c:pt>
                <c:pt idx="667">
                  <c:v>172.30094384999987</c:v>
                </c:pt>
                <c:pt idx="668">
                  <c:v>172.70327111999987</c:v>
                </c:pt>
                <c:pt idx="669">
                  <c:v>173.11236375499985</c:v>
                </c:pt>
                <c:pt idx="670">
                  <c:v>173.50373338499986</c:v>
                </c:pt>
                <c:pt idx="671">
                  <c:v>173.89999505499986</c:v>
                </c:pt>
                <c:pt idx="672">
                  <c:v>174.30846375999982</c:v>
                </c:pt>
                <c:pt idx="673">
                  <c:v>174.64483117499981</c:v>
                </c:pt>
                <c:pt idx="674">
                  <c:v>174.96601258499982</c:v>
                </c:pt>
                <c:pt idx="675">
                  <c:v>175.23167168499981</c:v>
                </c:pt>
                <c:pt idx="676">
                  <c:v>175.54029465499985</c:v>
                </c:pt>
                <c:pt idx="677">
                  <c:v>175.81937737499985</c:v>
                </c:pt>
                <c:pt idx="678">
                  <c:v>176.08392281499985</c:v>
                </c:pt>
                <c:pt idx="679">
                  <c:v>176.3513410299999</c:v>
                </c:pt>
                <c:pt idx="680">
                  <c:v>176.63386117499991</c:v>
                </c:pt>
                <c:pt idx="681">
                  <c:v>176.90267510999988</c:v>
                </c:pt>
                <c:pt idx="682">
                  <c:v>177.16989937999989</c:v>
                </c:pt>
                <c:pt idx="683">
                  <c:v>177.42594338999993</c:v>
                </c:pt>
                <c:pt idx="684">
                  <c:v>177.68989640999993</c:v>
                </c:pt>
                <c:pt idx="685">
                  <c:v>177.97737054499999</c:v>
                </c:pt>
                <c:pt idx="686">
                  <c:v>178.22253366000001</c:v>
                </c:pt>
                <c:pt idx="687">
                  <c:v>178.482331485</c:v>
                </c:pt>
                <c:pt idx="688">
                  <c:v>178.76593247999998</c:v>
                </c:pt>
                <c:pt idx="689">
                  <c:v>179.05470010499997</c:v>
                </c:pt>
                <c:pt idx="690">
                  <c:v>179.32530076500004</c:v>
                </c:pt>
                <c:pt idx="691">
                  <c:v>179.60467256000004</c:v>
                </c:pt>
                <c:pt idx="692">
                  <c:v>179.88961976500002</c:v>
                </c:pt>
                <c:pt idx="693">
                  <c:v>180.14792939500003</c:v>
                </c:pt>
                <c:pt idx="694">
                  <c:v>180.42832375999998</c:v>
                </c:pt>
                <c:pt idx="695">
                  <c:v>180.68030343499998</c:v>
                </c:pt>
                <c:pt idx="696">
                  <c:v>180.943225875</c:v>
                </c:pt>
                <c:pt idx="697">
                  <c:v>181.20982308999996</c:v>
                </c:pt>
                <c:pt idx="698">
                  <c:v>181.50219094999997</c:v>
                </c:pt>
                <c:pt idx="699">
                  <c:v>181.81567681999996</c:v>
                </c:pt>
                <c:pt idx="700">
                  <c:v>182.13490647999998</c:v>
                </c:pt>
                <c:pt idx="701">
                  <c:v>182.45099648999999</c:v>
                </c:pt>
                <c:pt idx="702">
                  <c:v>182.76067231999997</c:v>
                </c:pt>
                <c:pt idx="703">
                  <c:v>183.05615434499995</c:v>
                </c:pt>
                <c:pt idx="704">
                  <c:v>183.33470437499997</c:v>
                </c:pt>
                <c:pt idx="705">
                  <c:v>183.61336823499997</c:v>
                </c:pt>
                <c:pt idx="706">
                  <c:v>183.89981514999997</c:v>
                </c:pt>
                <c:pt idx="707">
                  <c:v>184.17450234499995</c:v>
                </c:pt>
                <c:pt idx="708">
                  <c:v>184.44603310499994</c:v>
                </c:pt>
                <c:pt idx="709">
                  <c:v>184.69107705499994</c:v>
                </c:pt>
                <c:pt idx="710">
                  <c:v>184.94222252999995</c:v>
                </c:pt>
                <c:pt idx="711">
                  <c:v>185.14716973499998</c:v>
                </c:pt>
                <c:pt idx="712">
                  <c:v>185.357007915</c:v>
                </c:pt>
                <c:pt idx="713">
                  <c:v>185.54128808000004</c:v>
                </c:pt>
                <c:pt idx="714">
                  <c:v>185.72036164500005</c:v>
                </c:pt>
                <c:pt idx="715">
                  <c:v>185.92243996500005</c:v>
                </c:pt>
                <c:pt idx="716">
                  <c:v>186.17720673500011</c:v>
                </c:pt>
                <c:pt idx="717">
                  <c:v>186.46082253500009</c:v>
                </c:pt>
                <c:pt idx="718">
                  <c:v>186.7547114650001</c:v>
                </c:pt>
                <c:pt idx="719">
                  <c:v>187.03590180000009</c:v>
                </c:pt>
                <c:pt idx="720">
                  <c:v>187.2654753950001</c:v>
                </c:pt>
                <c:pt idx="721">
                  <c:v>187.50965164500013</c:v>
                </c:pt>
                <c:pt idx="722">
                  <c:v>187.72534867000013</c:v>
                </c:pt>
                <c:pt idx="723">
                  <c:v>187.95868340500007</c:v>
                </c:pt>
                <c:pt idx="724">
                  <c:v>188.17537324000011</c:v>
                </c:pt>
                <c:pt idx="725">
                  <c:v>188.3505896100001</c:v>
                </c:pt>
                <c:pt idx="726">
                  <c:v>188.51302216500011</c:v>
                </c:pt>
                <c:pt idx="727">
                  <c:v>188.66390626000009</c:v>
                </c:pt>
                <c:pt idx="728">
                  <c:v>188.80355431500007</c:v>
                </c:pt>
                <c:pt idx="729">
                  <c:v>188.91844598000006</c:v>
                </c:pt>
                <c:pt idx="730">
                  <c:v>189.07246682500008</c:v>
                </c:pt>
                <c:pt idx="731">
                  <c:v>189.22522409000013</c:v>
                </c:pt>
                <c:pt idx="732">
                  <c:v>189.3895231000001</c:v>
                </c:pt>
                <c:pt idx="733">
                  <c:v>189.54015206500011</c:v>
                </c:pt>
                <c:pt idx="734">
                  <c:v>189.69215501000011</c:v>
                </c:pt>
                <c:pt idx="735">
                  <c:v>189.8373020300001</c:v>
                </c:pt>
                <c:pt idx="736">
                  <c:v>189.99083817500002</c:v>
                </c:pt>
                <c:pt idx="737">
                  <c:v>190.17338036500001</c:v>
                </c:pt>
                <c:pt idx="738">
                  <c:v>190.39310990000001</c:v>
                </c:pt>
                <c:pt idx="739">
                  <c:v>190.63503396000004</c:v>
                </c:pt>
                <c:pt idx="740">
                  <c:v>190.84604111500005</c:v>
                </c:pt>
                <c:pt idx="741">
                  <c:v>191.10920189500001</c:v>
                </c:pt>
                <c:pt idx="742">
                  <c:v>191.36715447000003</c:v>
                </c:pt>
                <c:pt idx="743">
                  <c:v>191.57718086999998</c:v>
                </c:pt>
                <c:pt idx="744">
                  <c:v>191.82722168999996</c:v>
                </c:pt>
                <c:pt idx="745">
                  <c:v>192.07312119500003</c:v>
                </c:pt>
                <c:pt idx="746">
                  <c:v>192.34056992500001</c:v>
                </c:pt>
                <c:pt idx="747">
                  <c:v>192.62685021500002</c:v>
                </c:pt>
                <c:pt idx="748">
                  <c:v>192.98615250500004</c:v>
                </c:pt>
                <c:pt idx="749">
                  <c:v>193.30188225499998</c:v>
                </c:pt>
                <c:pt idx="750">
                  <c:v>193.63880082</c:v>
                </c:pt>
                <c:pt idx="751">
                  <c:v>194.05523476499999</c:v>
                </c:pt>
                <c:pt idx="752">
                  <c:v>194.38616234499997</c:v>
                </c:pt>
                <c:pt idx="753">
                  <c:v>194.827215505</c:v>
                </c:pt>
                <c:pt idx="754">
                  <c:v>195.20178787499998</c:v>
                </c:pt>
                <c:pt idx="755">
                  <c:v>195.61006912499994</c:v>
                </c:pt>
                <c:pt idx="756">
                  <c:v>195.98385536499995</c:v>
                </c:pt>
                <c:pt idx="757">
                  <c:v>196.38479904499997</c:v>
                </c:pt>
                <c:pt idx="758">
                  <c:v>196.76466522499996</c:v>
                </c:pt>
                <c:pt idx="759">
                  <c:v>197.11395729499992</c:v>
                </c:pt>
                <c:pt idx="760">
                  <c:v>197.4767041849999</c:v>
                </c:pt>
                <c:pt idx="761">
                  <c:v>197.7841939599999</c:v>
                </c:pt>
                <c:pt idx="762">
                  <c:v>198.11035141499994</c:v>
                </c:pt>
                <c:pt idx="763">
                  <c:v>198.39211029499992</c:v>
                </c:pt>
                <c:pt idx="764">
                  <c:v>198.66984275999991</c:v>
                </c:pt>
                <c:pt idx="765">
                  <c:v>198.97305320499993</c:v>
                </c:pt>
                <c:pt idx="766">
                  <c:v>199.27952788999991</c:v>
                </c:pt>
                <c:pt idx="767">
                  <c:v>199.63178077499992</c:v>
                </c:pt>
                <c:pt idx="768">
                  <c:v>199.93136764499988</c:v>
                </c:pt>
                <c:pt idx="769">
                  <c:v>200.24444457999991</c:v>
                </c:pt>
                <c:pt idx="770">
                  <c:v>200.5671142599999</c:v>
                </c:pt>
                <c:pt idx="771">
                  <c:v>200.90349021999992</c:v>
                </c:pt>
                <c:pt idx="772">
                  <c:v>201.24086280999992</c:v>
                </c:pt>
                <c:pt idx="773">
                  <c:v>201.56793746999989</c:v>
                </c:pt>
                <c:pt idx="774">
                  <c:v>201.86964378499994</c:v>
                </c:pt>
                <c:pt idx="775">
                  <c:v>202.18397567499989</c:v>
                </c:pt>
                <c:pt idx="776">
                  <c:v>202.49001593999989</c:v>
                </c:pt>
                <c:pt idx="777">
                  <c:v>202.83045539499992</c:v>
                </c:pt>
                <c:pt idx="778">
                  <c:v>203.20132056499992</c:v>
                </c:pt>
                <c:pt idx="779">
                  <c:v>203.54533613999993</c:v>
                </c:pt>
                <c:pt idx="780">
                  <c:v>203.90091398999991</c:v>
                </c:pt>
                <c:pt idx="781">
                  <c:v>204.24762152499991</c:v>
                </c:pt>
                <c:pt idx="782">
                  <c:v>204.59209944999992</c:v>
                </c:pt>
                <c:pt idx="783">
                  <c:v>204.96544783999991</c:v>
                </c:pt>
                <c:pt idx="784">
                  <c:v>205.30411101999988</c:v>
                </c:pt>
                <c:pt idx="785">
                  <c:v>205.62776099999988</c:v>
                </c:pt>
                <c:pt idx="786">
                  <c:v>205.97924628999991</c:v>
                </c:pt>
                <c:pt idx="787">
                  <c:v>206.30790007999988</c:v>
                </c:pt>
                <c:pt idx="788">
                  <c:v>206.61331061999991</c:v>
                </c:pt>
                <c:pt idx="789">
                  <c:v>206.87823798999986</c:v>
                </c:pt>
                <c:pt idx="790">
                  <c:v>207.13189307999991</c:v>
                </c:pt>
                <c:pt idx="791">
                  <c:v>207.38658668499988</c:v>
                </c:pt>
                <c:pt idx="792">
                  <c:v>207.60386336999989</c:v>
                </c:pt>
                <c:pt idx="793">
                  <c:v>207.8584494749999</c:v>
                </c:pt>
                <c:pt idx="794">
                  <c:v>208.14894034999989</c:v>
                </c:pt>
                <c:pt idx="795">
                  <c:v>208.42051368499989</c:v>
                </c:pt>
                <c:pt idx="796">
                  <c:v>208.64819915499993</c:v>
                </c:pt>
                <c:pt idx="797">
                  <c:v>208.86326804999993</c:v>
                </c:pt>
                <c:pt idx="798">
                  <c:v>209.10855430499993</c:v>
                </c:pt>
                <c:pt idx="799">
                  <c:v>209.32069678999994</c:v>
                </c:pt>
                <c:pt idx="800">
                  <c:v>209.57520156499996</c:v>
                </c:pt>
                <c:pt idx="801">
                  <c:v>209.82261908999993</c:v>
                </c:pt>
                <c:pt idx="802">
                  <c:v>210.10270957499998</c:v>
                </c:pt>
                <c:pt idx="803">
                  <c:v>210.37483229999998</c:v>
                </c:pt>
                <c:pt idx="804">
                  <c:v>210.64433074499991</c:v>
                </c:pt>
                <c:pt idx="805">
                  <c:v>210.91906562499997</c:v>
                </c:pt>
                <c:pt idx="806">
                  <c:v>211.19255431999991</c:v>
                </c:pt>
                <c:pt idx="807">
                  <c:v>211.42475867999994</c:v>
                </c:pt>
                <c:pt idx="808">
                  <c:v>211.65294196999994</c:v>
                </c:pt>
                <c:pt idx="809">
                  <c:v>211.92082099999999</c:v>
                </c:pt>
                <c:pt idx="810">
                  <c:v>212.17560920999992</c:v>
                </c:pt>
                <c:pt idx="811">
                  <c:v>212.41428917499994</c:v>
                </c:pt>
                <c:pt idx="812">
                  <c:v>212.6305689299999</c:v>
                </c:pt>
                <c:pt idx="813">
                  <c:v>212.8328230349999</c:v>
                </c:pt>
                <c:pt idx="814">
                  <c:v>213.08063522999998</c:v>
                </c:pt>
                <c:pt idx="815">
                  <c:v>213.30457092999993</c:v>
                </c:pt>
                <c:pt idx="816">
                  <c:v>213.54194244999991</c:v>
                </c:pt>
                <c:pt idx="817">
                  <c:v>213.7890815749999</c:v>
                </c:pt>
                <c:pt idx="818">
                  <c:v>214.0660334749999</c:v>
                </c:pt>
                <c:pt idx="819">
                  <c:v>214.32686118999999</c:v>
                </c:pt>
                <c:pt idx="820">
                  <c:v>214.60345176499996</c:v>
                </c:pt>
                <c:pt idx="821">
                  <c:v>214.87004515999996</c:v>
                </c:pt>
                <c:pt idx="822">
                  <c:v>215.14289069499995</c:v>
                </c:pt>
                <c:pt idx="823">
                  <c:v>215.43592483</c:v>
                </c:pt>
                <c:pt idx="824">
                  <c:v>215.72944266999994</c:v>
                </c:pt>
                <c:pt idx="825">
                  <c:v>216.02828155000003</c:v>
                </c:pt>
                <c:pt idx="826">
                  <c:v>216.33605926000001</c:v>
                </c:pt>
                <c:pt idx="827">
                  <c:v>216.62516128500002</c:v>
                </c:pt>
                <c:pt idx="828">
                  <c:v>216.898599545</c:v>
                </c:pt>
                <c:pt idx="829">
                  <c:v>217.162049405</c:v>
                </c:pt>
                <c:pt idx="830">
                  <c:v>217.415220715</c:v>
                </c:pt>
                <c:pt idx="831">
                  <c:v>217.66357734500002</c:v>
                </c:pt>
                <c:pt idx="832">
                  <c:v>217.90914420999997</c:v>
                </c:pt>
                <c:pt idx="833">
                  <c:v>218.14939773500001</c:v>
                </c:pt>
                <c:pt idx="834">
                  <c:v>218.39489654499997</c:v>
                </c:pt>
                <c:pt idx="835">
                  <c:v>218.63616965999998</c:v>
                </c:pt>
                <c:pt idx="836">
                  <c:v>218.86109268000001</c:v>
                </c:pt>
                <c:pt idx="837">
                  <c:v>219.08590621499999</c:v>
                </c:pt>
                <c:pt idx="838">
                  <c:v>219.32928199499997</c:v>
                </c:pt>
                <c:pt idx="839">
                  <c:v>219.55770110999998</c:v>
                </c:pt>
                <c:pt idx="840">
                  <c:v>219.73699958999998</c:v>
                </c:pt>
                <c:pt idx="841">
                  <c:v>219.94627953</c:v>
                </c:pt>
                <c:pt idx="842">
                  <c:v>220.15433807500003</c:v>
                </c:pt>
                <c:pt idx="843">
                  <c:v>220.38141563499997</c:v>
                </c:pt>
                <c:pt idx="844">
                  <c:v>220.60987640499999</c:v>
                </c:pt>
                <c:pt idx="845">
                  <c:v>220.79027488499997</c:v>
                </c:pt>
                <c:pt idx="846">
                  <c:v>220.99946051999996</c:v>
                </c:pt>
                <c:pt idx="847">
                  <c:v>221.22388465499998</c:v>
                </c:pt>
                <c:pt idx="848">
                  <c:v>221.43446753999996</c:v>
                </c:pt>
                <c:pt idx="849">
                  <c:v>221.62928504499996</c:v>
                </c:pt>
                <c:pt idx="850">
                  <c:v>221.77070769999997</c:v>
                </c:pt>
                <c:pt idx="851">
                  <c:v>221.94459746999996</c:v>
                </c:pt>
                <c:pt idx="852">
                  <c:v>222.11373290500001</c:v>
                </c:pt>
                <c:pt idx="853">
                  <c:v>222.29388702000003</c:v>
                </c:pt>
                <c:pt idx="854">
                  <c:v>222.49759582000002</c:v>
                </c:pt>
                <c:pt idx="855">
                  <c:v>222.72084487500001</c:v>
                </c:pt>
                <c:pt idx="856">
                  <c:v>222.95713889499999</c:v>
                </c:pt>
                <c:pt idx="857">
                  <c:v>223.16686065500002</c:v>
                </c:pt>
                <c:pt idx="858">
                  <c:v>223.367725525</c:v>
                </c:pt>
                <c:pt idx="859">
                  <c:v>223.56711952000006</c:v>
                </c:pt>
                <c:pt idx="860">
                  <c:v>223.75192146500001</c:v>
                </c:pt>
                <c:pt idx="861">
                  <c:v>223.95587929000004</c:v>
                </c:pt>
                <c:pt idx="862">
                  <c:v>224.18101272500004</c:v>
                </c:pt>
                <c:pt idx="863">
                  <c:v>224.37611664000005</c:v>
                </c:pt>
                <c:pt idx="864">
                  <c:v>224.583897785</c:v>
                </c:pt>
                <c:pt idx="865">
                  <c:v>224.80640922999999</c:v>
                </c:pt>
                <c:pt idx="866">
                  <c:v>225.01850776999999</c:v>
                </c:pt>
                <c:pt idx="867">
                  <c:v>225.21754630999999</c:v>
                </c:pt>
                <c:pt idx="868">
                  <c:v>225.382429425</c:v>
                </c:pt>
                <c:pt idx="869">
                  <c:v>225.531060255</c:v>
                </c:pt>
                <c:pt idx="870">
                  <c:v>225.71362319500003</c:v>
                </c:pt>
                <c:pt idx="871">
                  <c:v>225.880406185</c:v>
                </c:pt>
                <c:pt idx="872">
                  <c:v>226.04152145000003</c:v>
                </c:pt>
                <c:pt idx="873">
                  <c:v>226.28715865500007</c:v>
                </c:pt>
                <c:pt idx="874">
                  <c:v>226.54655501500005</c:v>
                </c:pt>
                <c:pt idx="875">
                  <c:v>226.8697454</c:v>
                </c:pt>
                <c:pt idx="876">
                  <c:v>227.14241096000006</c:v>
                </c:pt>
                <c:pt idx="877">
                  <c:v>227.46234191000002</c:v>
                </c:pt>
                <c:pt idx="878">
                  <c:v>227.802064355</c:v>
                </c:pt>
                <c:pt idx="879">
                  <c:v>228.13255790000002</c:v>
                </c:pt>
                <c:pt idx="880">
                  <c:v>228.44999404000009</c:v>
                </c:pt>
                <c:pt idx="881">
                  <c:v>228.81556281000002</c:v>
                </c:pt>
                <c:pt idx="882">
                  <c:v>229.191666325</c:v>
                </c:pt>
                <c:pt idx="883">
                  <c:v>229.59131926000001</c:v>
                </c:pt>
                <c:pt idx="884">
                  <c:v>229.96805136000003</c:v>
                </c:pt>
                <c:pt idx="885">
                  <c:v>230.32343962000007</c:v>
                </c:pt>
                <c:pt idx="886">
                  <c:v>230.70923224000006</c:v>
                </c:pt>
                <c:pt idx="887">
                  <c:v>231.1003483400001</c:v>
                </c:pt>
                <c:pt idx="888">
                  <c:v>231.47633024500007</c:v>
                </c:pt>
                <c:pt idx="889">
                  <c:v>231.83707083000007</c:v>
                </c:pt>
                <c:pt idx="890">
                  <c:v>232.20711073500007</c:v>
                </c:pt>
                <c:pt idx="891">
                  <c:v>232.54365156500006</c:v>
                </c:pt>
                <c:pt idx="892">
                  <c:v>232.88115614000009</c:v>
                </c:pt>
                <c:pt idx="893">
                  <c:v>233.25964636000012</c:v>
                </c:pt>
                <c:pt idx="894">
                  <c:v>233.64099966000006</c:v>
                </c:pt>
                <c:pt idx="895">
                  <c:v>234.06167501500008</c:v>
                </c:pt>
                <c:pt idx="896">
                  <c:v>234.46008398000012</c:v>
                </c:pt>
                <c:pt idx="897">
                  <c:v>234.84243139000012</c:v>
                </c:pt>
                <c:pt idx="898">
                  <c:v>235.19757474500005</c:v>
                </c:pt>
                <c:pt idx="899">
                  <c:v>235.5267113300001</c:v>
                </c:pt>
                <c:pt idx="900">
                  <c:v>235.84084753000013</c:v>
                </c:pt>
                <c:pt idx="901">
                  <c:v>236.16433904500008</c:v>
                </c:pt>
                <c:pt idx="902">
                  <c:v>236.50506048000011</c:v>
                </c:pt>
                <c:pt idx="903">
                  <c:v>236.84277150500009</c:v>
                </c:pt>
                <c:pt idx="904">
                  <c:v>237.22199109500016</c:v>
                </c:pt>
                <c:pt idx="905">
                  <c:v>237.59880758000011</c:v>
                </c:pt>
                <c:pt idx="906">
                  <c:v>237.96931257000014</c:v>
                </c:pt>
                <c:pt idx="907">
                  <c:v>238.3300492650001</c:v>
                </c:pt>
                <c:pt idx="908">
                  <c:v>238.6867373450001</c:v>
                </c:pt>
                <c:pt idx="909">
                  <c:v>239.08767232500014</c:v>
                </c:pt>
                <c:pt idx="910">
                  <c:v>239.48807828500014</c:v>
                </c:pt>
                <c:pt idx="911">
                  <c:v>239.94890920000017</c:v>
                </c:pt>
                <c:pt idx="912">
                  <c:v>240.39224355000016</c:v>
                </c:pt>
                <c:pt idx="913">
                  <c:v>240.8377513600002</c:v>
                </c:pt>
                <c:pt idx="914">
                  <c:v>241.31380993500017</c:v>
                </c:pt>
                <c:pt idx="915">
                  <c:v>241.80730931000016</c:v>
                </c:pt>
                <c:pt idx="916">
                  <c:v>242.25344273000016</c:v>
                </c:pt>
                <c:pt idx="917">
                  <c:v>242.65573162500019</c:v>
                </c:pt>
                <c:pt idx="918">
                  <c:v>243.05289784000016</c:v>
                </c:pt>
                <c:pt idx="919">
                  <c:v>243.46174046000019</c:v>
                </c:pt>
                <c:pt idx="920">
                  <c:v>243.90985737000017</c:v>
                </c:pt>
                <c:pt idx="921">
                  <c:v>244.34996578500019</c:v>
                </c:pt>
                <c:pt idx="922">
                  <c:v>244.78705761000015</c:v>
                </c:pt>
                <c:pt idx="923">
                  <c:v>245.21865947500012</c:v>
                </c:pt>
                <c:pt idx="924">
                  <c:v>245.6433714650002</c:v>
                </c:pt>
                <c:pt idx="925">
                  <c:v>246.08160587000017</c:v>
                </c:pt>
                <c:pt idx="926">
                  <c:v>246.52894649500016</c:v>
                </c:pt>
                <c:pt idx="927">
                  <c:v>246.96985279000017</c:v>
                </c:pt>
                <c:pt idx="928">
                  <c:v>247.40609539000016</c:v>
                </c:pt>
                <c:pt idx="929">
                  <c:v>247.83609890000014</c:v>
                </c:pt>
                <c:pt idx="930">
                  <c:v>248.25400989500014</c:v>
                </c:pt>
                <c:pt idx="931">
                  <c:v>248.68571659000011</c:v>
                </c:pt>
                <c:pt idx="932">
                  <c:v>249.13561359500014</c:v>
                </c:pt>
                <c:pt idx="933">
                  <c:v>249.59318645500014</c:v>
                </c:pt>
                <c:pt idx="934">
                  <c:v>250.01379375500017</c:v>
                </c:pt>
                <c:pt idx="935">
                  <c:v>250.41098636500013</c:v>
                </c:pt>
                <c:pt idx="936">
                  <c:v>250.81620212500016</c:v>
                </c:pt>
                <c:pt idx="937">
                  <c:v>251.23951862000013</c:v>
                </c:pt>
                <c:pt idx="938">
                  <c:v>251.66802471000014</c:v>
                </c:pt>
                <c:pt idx="939">
                  <c:v>252.08704326000014</c:v>
                </c:pt>
                <c:pt idx="940">
                  <c:v>252.50113017500016</c:v>
                </c:pt>
                <c:pt idx="941">
                  <c:v>252.86884555500015</c:v>
                </c:pt>
                <c:pt idx="942">
                  <c:v>253.2254743550001</c:v>
                </c:pt>
                <c:pt idx="943">
                  <c:v>253.5672010400001</c:v>
                </c:pt>
                <c:pt idx="944">
                  <c:v>253.94477321000014</c:v>
                </c:pt>
                <c:pt idx="945">
                  <c:v>254.26742869500009</c:v>
                </c:pt>
                <c:pt idx="946">
                  <c:v>254.61733325000009</c:v>
                </c:pt>
                <c:pt idx="947">
                  <c:v>254.99282374500009</c:v>
                </c:pt>
                <c:pt idx="948">
                  <c:v>255.35726825000009</c:v>
                </c:pt>
                <c:pt idx="949">
                  <c:v>255.71508113000007</c:v>
                </c:pt>
                <c:pt idx="950">
                  <c:v>256.08417254500006</c:v>
                </c:pt>
                <c:pt idx="951">
                  <c:v>256.43809016000012</c:v>
                </c:pt>
                <c:pt idx="952">
                  <c:v>256.79811106500006</c:v>
                </c:pt>
                <c:pt idx="953">
                  <c:v>257.19395411500011</c:v>
                </c:pt>
                <c:pt idx="954">
                  <c:v>257.60914973500007</c:v>
                </c:pt>
                <c:pt idx="955">
                  <c:v>258.03593951500005</c:v>
                </c:pt>
                <c:pt idx="956">
                  <c:v>258.49061267500008</c:v>
                </c:pt>
                <c:pt idx="957">
                  <c:v>258.94019970000011</c:v>
                </c:pt>
                <c:pt idx="958">
                  <c:v>259.43410595000006</c:v>
                </c:pt>
                <c:pt idx="959">
                  <c:v>259.89043003000012</c:v>
                </c:pt>
                <c:pt idx="960">
                  <c:v>260.33512783000009</c:v>
                </c:pt>
                <c:pt idx="961">
                  <c:v>260.80007907500004</c:v>
                </c:pt>
                <c:pt idx="962">
                  <c:v>261.34218189000006</c:v>
                </c:pt>
                <c:pt idx="963">
                  <c:v>261.88319263500006</c:v>
                </c:pt>
                <c:pt idx="964">
                  <c:v>262.47645924000005</c:v>
                </c:pt>
                <c:pt idx="965">
                  <c:v>263.06041836500003</c:v>
                </c:pt>
                <c:pt idx="966">
                  <c:v>263.64435093500003</c:v>
                </c:pt>
                <c:pt idx="967">
                  <c:v>264.1937772</c:v>
                </c:pt>
                <c:pt idx="968">
                  <c:v>264.75217335000002</c:v>
                </c:pt>
                <c:pt idx="969">
                  <c:v>265.30387638000002</c:v>
                </c:pt>
                <c:pt idx="970">
                  <c:v>265.84259143500003</c:v>
                </c:pt>
                <c:pt idx="971">
                  <c:v>266.36240947499999</c:v>
                </c:pt>
                <c:pt idx="972">
                  <c:v>266.853962895</c:v>
                </c:pt>
                <c:pt idx="973">
                  <c:v>267.32395427499995</c:v>
                </c:pt>
                <c:pt idx="974">
                  <c:v>267.84939723499997</c:v>
                </c:pt>
                <c:pt idx="975">
                  <c:v>268.33384982999996</c:v>
                </c:pt>
                <c:pt idx="976">
                  <c:v>268.83599956499995</c:v>
                </c:pt>
                <c:pt idx="977">
                  <c:v>269.32214412499997</c:v>
                </c:pt>
                <c:pt idx="978">
                  <c:v>269.82380222499995</c:v>
                </c:pt>
                <c:pt idx="979">
                  <c:v>270.33364132499997</c:v>
                </c:pt>
                <c:pt idx="980">
                  <c:v>270.82590671999998</c:v>
                </c:pt>
                <c:pt idx="981">
                  <c:v>271.30113560499996</c:v>
                </c:pt>
                <c:pt idx="982">
                  <c:v>271.78217045499991</c:v>
                </c:pt>
                <c:pt idx="983">
                  <c:v>272.21423359499994</c:v>
                </c:pt>
                <c:pt idx="984">
                  <c:v>272.67826809499991</c:v>
                </c:pt>
                <c:pt idx="985">
                  <c:v>273.11871998499993</c:v>
                </c:pt>
                <c:pt idx="986">
                  <c:v>273.55142643499988</c:v>
                </c:pt>
                <c:pt idx="987">
                  <c:v>273.9832289549999</c:v>
                </c:pt>
                <c:pt idx="988">
                  <c:v>274.39681720999988</c:v>
                </c:pt>
                <c:pt idx="989">
                  <c:v>274.8579649749999</c:v>
                </c:pt>
                <c:pt idx="990">
                  <c:v>275.36846309999987</c:v>
                </c:pt>
                <c:pt idx="991">
                  <c:v>275.87290638499991</c:v>
                </c:pt>
                <c:pt idx="992">
                  <c:v>276.39546238499992</c:v>
                </c:pt>
                <c:pt idx="993">
                  <c:v>276.9480890349999</c:v>
                </c:pt>
                <c:pt idx="994">
                  <c:v>277.46270893999986</c:v>
                </c:pt>
                <c:pt idx="995">
                  <c:v>277.93765812999993</c:v>
                </c:pt>
                <c:pt idx="996">
                  <c:v>278.47493290999995</c:v>
                </c:pt>
                <c:pt idx="997">
                  <c:v>278.96799725499989</c:v>
                </c:pt>
                <c:pt idx="998">
                  <c:v>279.43163403499989</c:v>
                </c:pt>
                <c:pt idx="999">
                  <c:v>279.8967303199999</c:v>
                </c:pt>
                <c:pt idx="1000">
                  <c:v>280.36692143499988</c:v>
                </c:pt>
                <c:pt idx="1001">
                  <c:v>280.87308461499987</c:v>
                </c:pt>
                <c:pt idx="1002">
                  <c:v>281.36343770499991</c:v>
                </c:pt>
                <c:pt idx="1003">
                  <c:v>281.89902554999992</c:v>
                </c:pt>
                <c:pt idx="1004">
                  <c:v>282.43329716999983</c:v>
                </c:pt>
                <c:pt idx="1005">
                  <c:v>282.95675763499986</c:v>
                </c:pt>
                <c:pt idx="1006">
                  <c:v>283.47048916999984</c:v>
                </c:pt>
                <c:pt idx="1007">
                  <c:v>284.00047764999982</c:v>
                </c:pt>
                <c:pt idx="1008">
                  <c:v>284.52451085499985</c:v>
                </c:pt>
                <c:pt idx="1009">
                  <c:v>284.99234082499976</c:v>
                </c:pt>
                <c:pt idx="1010">
                  <c:v>285.38977833999979</c:v>
                </c:pt>
                <c:pt idx="1011">
                  <c:v>285.78526997999978</c:v>
                </c:pt>
                <c:pt idx="1012">
                  <c:v>286.19691640499974</c:v>
                </c:pt>
                <c:pt idx="1013">
                  <c:v>286.58931760499979</c:v>
                </c:pt>
                <c:pt idx="1014">
                  <c:v>286.99134145499977</c:v>
                </c:pt>
                <c:pt idx="1015">
                  <c:v>287.42635396999975</c:v>
                </c:pt>
                <c:pt idx="1016">
                  <c:v>287.77534078999975</c:v>
                </c:pt>
                <c:pt idx="1017">
                  <c:v>288.11867880499977</c:v>
                </c:pt>
                <c:pt idx="1018">
                  <c:v>288.3915296849998</c:v>
                </c:pt>
                <c:pt idx="1019">
                  <c:v>288.67370680999983</c:v>
                </c:pt>
                <c:pt idx="1020">
                  <c:v>288.93727003999982</c:v>
                </c:pt>
                <c:pt idx="1021">
                  <c:v>289.15674734999982</c:v>
                </c:pt>
                <c:pt idx="1022">
                  <c:v>289.36510710499982</c:v>
                </c:pt>
                <c:pt idx="1023">
                  <c:v>289.53413717999979</c:v>
                </c:pt>
                <c:pt idx="1024">
                  <c:v>289.73118246499985</c:v>
                </c:pt>
                <c:pt idx="1025">
                  <c:v>289.95801130999985</c:v>
                </c:pt>
                <c:pt idx="1026">
                  <c:v>290.20729773499983</c:v>
                </c:pt>
                <c:pt idx="1027">
                  <c:v>290.46395254999976</c:v>
                </c:pt>
                <c:pt idx="1028">
                  <c:v>290.71945769499979</c:v>
                </c:pt>
                <c:pt idx="1029">
                  <c:v>291.00060812999976</c:v>
                </c:pt>
                <c:pt idx="1030">
                  <c:v>291.20985220999978</c:v>
                </c:pt>
                <c:pt idx="1031">
                  <c:v>291.4591182649998</c:v>
                </c:pt>
                <c:pt idx="1032">
                  <c:v>291.66406958499977</c:v>
                </c:pt>
                <c:pt idx="1033">
                  <c:v>291.88493399499981</c:v>
                </c:pt>
                <c:pt idx="1034">
                  <c:v>292.13667166499977</c:v>
                </c:pt>
                <c:pt idx="1035">
                  <c:v>292.38115385999981</c:v>
                </c:pt>
                <c:pt idx="1036">
                  <c:v>292.59937056499979</c:v>
                </c:pt>
                <c:pt idx="1037">
                  <c:v>292.81901396999973</c:v>
                </c:pt>
                <c:pt idx="1038">
                  <c:v>293.06732916999971</c:v>
                </c:pt>
                <c:pt idx="1039">
                  <c:v>293.33394659999971</c:v>
                </c:pt>
                <c:pt idx="1040">
                  <c:v>293.56353064499967</c:v>
                </c:pt>
                <c:pt idx="1041">
                  <c:v>293.76316443499968</c:v>
                </c:pt>
                <c:pt idx="1042">
                  <c:v>293.94831404999968</c:v>
                </c:pt>
                <c:pt idx="1043">
                  <c:v>294.12248069499969</c:v>
                </c:pt>
                <c:pt idx="1044">
                  <c:v>294.37240691999966</c:v>
                </c:pt>
                <c:pt idx="1045">
                  <c:v>294.67143295499966</c:v>
                </c:pt>
                <c:pt idx="1046">
                  <c:v>294.95796287999963</c:v>
                </c:pt>
                <c:pt idx="1047">
                  <c:v>295.20022239999969</c:v>
                </c:pt>
                <c:pt idx="1048">
                  <c:v>295.48311561999969</c:v>
                </c:pt>
                <c:pt idx="1049">
                  <c:v>295.75515319999971</c:v>
                </c:pt>
                <c:pt idx="1050">
                  <c:v>295.99414886499972</c:v>
                </c:pt>
                <c:pt idx="1051">
                  <c:v>296.16220893999974</c:v>
                </c:pt>
                <c:pt idx="1052">
                  <c:v>296.32154441999973</c:v>
                </c:pt>
                <c:pt idx="1053">
                  <c:v>296.51598632999975</c:v>
                </c:pt>
                <c:pt idx="1054">
                  <c:v>296.6913446049997</c:v>
                </c:pt>
                <c:pt idx="1055">
                  <c:v>296.84043762499971</c:v>
                </c:pt>
                <c:pt idx="1056">
                  <c:v>296.98227050999975</c:v>
                </c:pt>
                <c:pt idx="1057">
                  <c:v>297.17544006499975</c:v>
                </c:pt>
                <c:pt idx="1058">
                  <c:v>297.41579971499976</c:v>
                </c:pt>
                <c:pt idx="1059">
                  <c:v>297.66077285999972</c:v>
                </c:pt>
                <c:pt idx="1060">
                  <c:v>297.93945419499977</c:v>
                </c:pt>
                <c:pt idx="1061">
                  <c:v>298.18676132499974</c:v>
                </c:pt>
                <c:pt idx="1062">
                  <c:v>298.44348716999974</c:v>
                </c:pt>
                <c:pt idx="1063">
                  <c:v>298.68364791999977</c:v>
                </c:pt>
                <c:pt idx="1064">
                  <c:v>298.94165816999976</c:v>
                </c:pt>
                <c:pt idx="1065">
                  <c:v>299.17957061499976</c:v>
                </c:pt>
                <c:pt idx="1066">
                  <c:v>299.44912116499978</c:v>
                </c:pt>
                <c:pt idx="1067">
                  <c:v>299.73218131499982</c:v>
                </c:pt>
                <c:pt idx="1068">
                  <c:v>300.01509803499977</c:v>
                </c:pt>
                <c:pt idx="1069">
                  <c:v>300.27530181499981</c:v>
                </c:pt>
                <c:pt idx="1070">
                  <c:v>300.52364394999978</c:v>
                </c:pt>
                <c:pt idx="1071">
                  <c:v>300.80678985499981</c:v>
                </c:pt>
                <c:pt idx="1072">
                  <c:v>301.05384139999978</c:v>
                </c:pt>
                <c:pt idx="1073">
                  <c:v>301.23019180499972</c:v>
                </c:pt>
                <c:pt idx="1074">
                  <c:v>301.41700897499976</c:v>
                </c:pt>
                <c:pt idx="1075">
                  <c:v>301.57497726999975</c:v>
                </c:pt>
                <c:pt idx="1076">
                  <c:v>301.68306076499977</c:v>
                </c:pt>
                <c:pt idx="1077">
                  <c:v>301.75700012999977</c:v>
                </c:pt>
                <c:pt idx="1078">
                  <c:v>301.84531235499975</c:v>
                </c:pt>
                <c:pt idx="1079">
                  <c:v>301.89742370999971</c:v>
                </c:pt>
                <c:pt idx="1080">
                  <c:v>301.94950607999971</c:v>
                </c:pt>
                <c:pt idx="1081">
                  <c:v>301.9954580749997</c:v>
                </c:pt>
                <c:pt idx="1082">
                  <c:v>302.04662216999969</c:v>
                </c:pt>
                <c:pt idx="1083">
                  <c:v>302.05903458499967</c:v>
                </c:pt>
                <c:pt idx="1084">
                  <c:v>302.05017914499967</c:v>
                </c:pt>
                <c:pt idx="1085">
                  <c:v>302.07196548999968</c:v>
                </c:pt>
                <c:pt idx="1086">
                  <c:v>302.04469146999969</c:v>
                </c:pt>
                <c:pt idx="1087">
                  <c:v>302.06388489499966</c:v>
                </c:pt>
                <c:pt idx="1088">
                  <c:v>302.10734558499968</c:v>
                </c:pt>
                <c:pt idx="1089">
                  <c:v>302.09799804999972</c:v>
                </c:pt>
                <c:pt idx="1090">
                  <c:v>302.12453109999967</c:v>
                </c:pt>
                <c:pt idx="1091">
                  <c:v>302.15616882999967</c:v>
                </c:pt>
                <c:pt idx="1092">
                  <c:v>302.2171099949997</c:v>
                </c:pt>
                <c:pt idx="1093">
                  <c:v>302.2050929349997</c:v>
                </c:pt>
                <c:pt idx="1094">
                  <c:v>302.15667832499969</c:v>
                </c:pt>
                <c:pt idx="1095">
                  <c:v>302.04045975999975</c:v>
                </c:pt>
                <c:pt idx="1096">
                  <c:v>301.95172333999972</c:v>
                </c:pt>
                <c:pt idx="1097">
                  <c:v>301.8309474349997</c:v>
                </c:pt>
                <c:pt idx="1098">
                  <c:v>301.68593889499971</c:v>
                </c:pt>
                <c:pt idx="1099">
                  <c:v>301.56818986999974</c:v>
                </c:pt>
                <c:pt idx="1100">
                  <c:v>301.46017427499976</c:v>
                </c:pt>
                <c:pt idx="1101">
                  <c:v>301.37901002999973</c:v>
                </c:pt>
                <c:pt idx="1102">
                  <c:v>301.22619363499979</c:v>
                </c:pt>
                <c:pt idx="1103">
                  <c:v>301.0717106799998</c:v>
                </c:pt>
                <c:pt idx="1104">
                  <c:v>300.89948716999982</c:v>
                </c:pt>
                <c:pt idx="1105">
                  <c:v>300.76781083999975</c:v>
                </c:pt>
                <c:pt idx="1106">
                  <c:v>300.63658647499983</c:v>
                </c:pt>
                <c:pt idx="1107">
                  <c:v>300.52911790999985</c:v>
                </c:pt>
                <c:pt idx="1108">
                  <c:v>300.43594941999987</c:v>
                </c:pt>
                <c:pt idx="1109">
                  <c:v>300.36518586999989</c:v>
                </c:pt>
                <c:pt idx="1110">
                  <c:v>300.27260347499987</c:v>
                </c:pt>
                <c:pt idx="1111">
                  <c:v>300.17412096499982</c:v>
                </c:pt>
                <c:pt idx="1112">
                  <c:v>300.09388674499985</c:v>
                </c:pt>
                <c:pt idx="1113">
                  <c:v>299.99981524499981</c:v>
                </c:pt>
                <c:pt idx="1114">
                  <c:v>299.8695602749998</c:v>
                </c:pt>
                <c:pt idx="1115">
                  <c:v>299.72043399499978</c:v>
                </c:pt>
                <c:pt idx="1116">
                  <c:v>299.5594754399998</c:v>
                </c:pt>
                <c:pt idx="1117">
                  <c:v>299.38059253499983</c:v>
                </c:pt>
                <c:pt idx="1118">
                  <c:v>299.14601596499978</c:v>
                </c:pt>
                <c:pt idx="1119">
                  <c:v>298.87249156999985</c:v>
                </c:pt>
                <c:pt idx="1120">
                  <c:v>298.60694713999982</c:v>
                </c:pt>
                <c:pt idx="1121">
                  <c:v>298.35843845999983</c:v>
                </c:pt>
                <c:pt idx="1122">
                  <c:v>298.08460209499987</c:v>
                </c:pt>
                <c:pt idx="1123">
                  <c:v>297.82434704499985</c:v>
                </c:pt>
                <c:pt idx="1124">
                  <c:v>297.59775432999982</c:v>
                </c:pt>
                <c:pt idx="1125">
                  <c:v>297.3681760049999</c:v>
                </c:pt>
                <c:pt idx="1126">
                  <c:v>297.17185336999989</c:v>
                </c:pt>
                <c:pt idx="1127">
                  <c:v>297.01936511999992</c:v>
                </c:pt>
                <c:pt idx="1128">
                  <c:v>296.86753192999993</c:v>
                </c:pt>
                <c:pt idx="1129">
                  <c:v>296.68147014499993</c:v>
                </c:pt>
                <c:pt idx="1130">
                  <c:v>296.50788616</c:v>
                </c:pt>
                <c:pt idx="1131">
                  <c:v>296.30339176000001</c:v>
                </c:pt>
                <c:pt idx="1132">
                  <c:v>296.08770877500001</c:v>
                </c:pt>
                <c:pt idx="1133">
                  <c:v>295.88631762999995</c:v>
                </c:pt>
                <c:pt idx="1134">
                  <c:v>295.72809680500001</c:v>
                </c:pt>
                <c:pt idx="1135">
                  <c:v>295.60831302000003</c:v>
                </c:pt>
                <c:pt idx="1136">
                  <c:v>295.48237552000012</c:v>
                </c:pt>
                <c:pt idx="1137">
                  <c:v>295.32207538000006</c:v>
                </c:pt>
                <c:pt idx="1138">
                  <c:v>295.10299625000005</c:v>
                </c:pt>
                <c:pt idx="1139">
                  <c:v>294.88022876500008</c:v>
                </c:pt>
                <c:pt idx="1140">
                  <c:v>294.68984065500013</c:v>
                </c:pt>
                <c:pt idx="1141">
                  <c:v>294.56524699500017</c:v>
                </c:pt>
                <c:pt idx="1142">
                  <c:v>294.42599055500011</c:v>
                </c:pt>
                <c:pt idx="1143">
                  <c:v>294.32328883000014</c:v>
                </c:pt>
                <c:pt idx="1144">
                  <c:v>294.19871791000014</c:v>
                </c:pt>
                <c:pt idx="1145">
                  <c:v>294.11655162000011</c:v>
                </c:pt>
                <c:pt idx="1146">
                  <c:v>293.98415858500016</c:v>
                </c:pt>
                <c:pt idx="1147">
                  <c:v>293.82264476000012</c:v>
                </c:pt>
                <c:pt idx="1148">
                  <c:v>293.61804774500013</c:v>
                </c:pt>
                <c:pt idx="1149">
                  <c:v>293.4972362850001</c:v>
                </c:pt>
                <c:pt idx="1150">
                  <c:v>293.41765147500013</c:v>
                </c:pt>
                <c:pt idx="1151">
                  <c:v>293.36628566000013</c:v>
                </c:pt>
                <c:pt idx="1152">
                  <c:v>293.28437724500014</c:v>
                </c:pt>
                <c:pt idx="1153">
                  <c:v>293.15475459500016</c:v>
                </c:pt>
                <c:pt idx="1154">
                  <c:v>293.05597453500019</c:v>
                </c:pt>
                <c:pt idx="1155">
                  <c:v>292.9478361100002</c:v>
                </c:pt>
                <c:pt idx="1156">
                  <c:v>292.83136806000016</c:v>
                </c:pt>
                <c:pt idx="1157">
                  <c:v>292.7060683750002</c:v>
                </c:pt>
                <c:pt idx="1158">
                  <c:v>292.57405574000018</c:v>
                </c:pt>
                <c:pt idx="1159">
                  <c:v>292.48408549500022</c:v>
                </c:pt>
                <c:pt idx="1160">
                  <c:v>292.38856059000022</c:v>
                </c:pt>
                <c:pt idx="1161">
                  <c:v>292.3075754850002</c:v>
                </c:pt>
                <c:pt idx="1162">
                  <c:v>292.16977626000016</c:v>
                </c:pt>
                <c:pt idx="1163">
                  <c:v>292.02236125000019</c:v>
                </c:pt>
                <c:pt idx="1164">
                  <c:v>291.83516047500018</c:v>
                </c:pt>
                <c:pt idx="1165">
                  <c:v>291.65335078000015</c:v>
                </c:pt>
                <c:pt idx="1166">
                  <c:v>291.43290614000017</c:v>
                </c:pt>
                <c:pt idx="1167">
                  <c:v>291.16627772500016</c:v>
                </c:pt>
                <c:pt idx="1168">
                  <c:v>290.88105311500016</c:v>
                </c:pt>
                <c:pt idx="1169">
                  <c:v>290.59446666000014</c:v>
                </c:pt>
                <c:pt idx="1170">
                  <c:v>290.31853877500015</c:v>
                </c:pt>
                <c:pt idx="1171">
                  <c:v>289.99410426500015</c:v>
                </c:pt>
                <c:pt idx="1172">
                  <c:v>289.68087459000014</c:v>
                </c:pt>
                <c:pt idx="1173">
                  <c:v>289.34831676000022</c:v>
                </c:pt>
                <c:pt idx="1174">
                  <c:v>288.98706783000017</c:v>
                </c:pt>
                <c:pt idx="1175">
                  <c:v>288.6236979250001</c:v>
                </c:pt>
                <c:pt idx="1176">
                  <c:v>288.22167972000011</c:v>
                </c:pt>
                <c:pt idx="1177">
                  <c:v>287.80451175500008</c:v>
                </c:pt>
                <c:pt idx="1178">
                  <c:v>287.40082569000009</c:v>
                </c:pt>
                <c:pt idx="1179">
                  <c:v>286.99016910500012</c:v>
                </c:pt>
                <c:pt idx="1180">
                  <c:v>286.62537647500011</c:v>
                </c:pt>
                <c:pt idx="1181">
                  <c:v>286.28215336000011</c:v>
                </c:pt>
                <c:pt idx="1182">
                  <c:v>285.8646971500001</c:v>
                </c:pt>
                <c:pt idx="1183">
                  <c:v>285.48915561500019</c:v>
                </c:pt>
                <c:pt idx="1184">
                  <c:v>285.04508274000017</c:v>
                </c:pt>
                <c:pt idx="1185">
                  <c:v>284.62773845500016</c:v>
                </c:pt>
                <c:pt idx="1186">
                  <c:v>284.21182361500018</c:v>
                </c:pt>
                <c:pt idx="1187">
                  <c:v>283.78851055000018</c:v>
                </c:pt>
                <c:pt idx="1188">
                  <c:v>283.3798457700002</c:v>
                </c:pt>
                <c:pt idx="1189">
                  <c:v>282.96555019000022</c:v>
                </c:pt>
                <c:pt idx="1190">
                  <c:v>282.49275272000023</c:v>
                </c:pt>
                <c:pt idx="1191">
                  <c:v>282.01736415500022</c:v>
                </c:pt>
                <c:pt idx="1192">
                  <c:v>281.5460534250002</c:v>
                </c:pt>
                <c:pt idx="1193">
                  <c:v>281.05121517000021</c:v>
                </c:pt>
                <c:pt idx="1194">
                  <c:v>280.55413165500022</c:v>
                </c:pt>
                <c:pt idx="1195">
                  <c:v>280.08889926000023</c:v>
                </c:pt>
                <c:pt idx="1196">
                  <c:v>279.63149974000021</c:v>
                </c:pt>
                <c:pt idx="1197">
                  <c:v>279.26298312500018</c:v>
                </c:pt>
                <c:pt idx="1198">
                  <c:v>278.90151103500017</c:v>
                </c:pt>
                <c:pt idx="1199">
                  <c:v>278.54729221000025</c:v>
                </c:pt>
                <c:pt idx="1200">
                  <c:v>278.09394237000021</c:v>
                </c:pt>
                <c:pt idx="1201">
                  <c:v>277.58643680000029</c:v>
                </c:pt>
                <c:pt idx="1202">
                  <c:v>277.05240451000026</c:v>
                </c:pt>
                <c:pt idx="1203">
                  <c:v>276.48162745500025</c:v>
                </c:pt>
                <c:pt idx="1204">
                  <c:v>275.95912570000024</c:v>
                </c:pt>
                <c:pt idx="1205">
                  <c:v>275.40483599500027</c:v>
                </c:pt>
                <c:pt idx="1206">
                  <c:v>274.90829821500029</c:v>
                </c:pt>
                <c:pt idx="1207">
                  <c:v>274.43145762500023</c:v>
                </c:pt>
                <c:pt idx="1208">
                  <c:v>273.95232234000031</c:v>
                </c:pt>
                <c:pt idx="1209">
                  <c:v>273.49997523500025</c:v>
                </c:pt>
                <c:pt idx="1210">
                  <c:v>273.13995799000025</c:v>
                </c:pt>
                <c:pt idx="1211">
                  <c:v>272.81790293500023</c:v>
                </c:pt>
                <c:pt idx="1212">
                  <c:v>272.51205706500025</c:v>
                </c:pt>
                <c:pt idx="1213">
                  <c:v>272.10864405500024</c:v>
                </c:pt>
                <c:pt idx="1214">
                  <c:v>271.67892794500023</c:v>
                </c:pt>
                <c:pt idx="1215">
                  <c:v>271.27838648500023</c:v>
                </c:pt>
                <c:pt idx="1216">
                  <c:v>270.92592234000023</c:v>
                </c:pt>
                <c:pt idx="1217">
                  <c:v>270.5269645900002</c:v>
                </c:pt>
                <c:pt idx="1218">
                  <c:v>270.12516985000019</c:v>
                </c:pt>
                <c:pt idx="1219">
                  <c:v>269.69083871500021</c:v>
                </c:pt>
                <c:pt idx="1220">
                  <c:v>269.30067690000016</c:v>
                </c:pt>
                <c:pt idx="1221">
                  <c:v>268.97041544500019</c:v>
                </c:pt>
                <c:pt idx="1222">
                  <c:v>268.64345583500011</c:v>
                </c:pt>
                <c:pt idx="1223">
                  <c:v>268.33379175500011</c:v>
                </c:pt>
                <c:pt idx="1224">
                  <c:v>268.07549975000012</c:v>
                </c:pt>
                <c:pt idx="1225">
                  <c:v>267.82229494500018</c:v>
                </c:pt>
                <c:pt idx="1226">
                  <c:v>267.49965883500016</c:v>
                </c:pt>
                <c:pt idx="1227">
                  <c:v>267.16564318000013</c:v>
                </c:pt>
                <c:pt idx="1228">
                  <c:v>266.84482447000016</c:v>
                </c:pt>
                <c:pt idx="1229">
                  <c:v>266.50047388500013</c:v>
                </c:pt>
                <c:pt idx="1230">
                  <c:v>266.21430674000015</c:v>
                </c:pt>
                <c:pt idx="1231">
                  <c:v>265.9090571800001</c:v>
                </c:pt>
                <c:pt idx="1232">
                  <c:v>265.6434260800001</c:v>
                </c:pt>
                <c:pt idx="1233">
                  <c:v>265.37266245500012</c:v>
                </c:pt>
                <c:pt idx="1234">
                  <c:v>265.06850756000006</c:v>
                </c:pt>
                <c:pt idx="1235">
                  <c:v>264.77944285000012</c:v>
                </c:pt>
                <c:pt idx="1236">
                  <c:v>264.51958743000012</c:v>
                </c:pt>
                <c:pt idx="1237">
                  <c:v>264.33398005000015</c:v>
                </c:pt>
                <c:pt idx="1238">
                  <c:v>264.11902643500014</c:v>
                </c:pt>
                <c:pt idx="1239">
                  <c:v>263.90746019500011</c:v>
                </c:pt>
                <c:pt idx="1240">
                  <c:v>263.71532663500017</c:v>
                </c:pt>
                <c:pt idx="1241">
                  <c:v>263.51169199000009</c:v>
                </c:pt>
                <c:pt idx="1242">
                  <c:v>263.30534982500018</c:v>
                </c:pt>
                <c:pt idx="1243">
                  <c:v>263.15113794000013</c:v>
                </c:pt>
                <c:pt idx="1244">
                  <c:v>262.91594407500014</c:v>
                </c:pt>
                <c:pt idx="1245">
                  <c:v>262.70269876000015</c:v>
                </c:pt>
                <c:pt idx="1246">
                  <c:v>262.50415704000011</c:v>
                </c:pt>
                <c:pt idx="1247">
                  <c:v>262.3261762350001</c:v>
                </c:pt>
                <c:pt idx="1248">
                  <c:v>262.08113511500017</c:v>
                </c:pt>
                <c:pt idx="1249">
                  <c:v>261.83568940500015</c:v>
                </c:pt>
                <c:pt idx="1250">
                  <c:v>261.59912454000016</c:v>
                </c:pt>
                <c:pt idx="1251">
                  <c:v>261.42366349500014</c:v>
                </c:pt>
                <c:pt idx="1252">
                  <c:v>261.27654191500017</c:v>
                </c:pt>
                <c:pt idx="1253">
                  <c:v>261.03542802000015</c:v>
                </c:pt>
                <c:pt idx="1254">
                  <c:v>260.81145883000016</c:v>
                </c:pt>
                <c:pt idx="1255">
                  <c:v>260.60603990000016</c:v>
                </c:pt>
                <c:pt idx="1256">
                  <c:v>260.40648958000014</c:v>
                </c:pt>
                <c:pt idx="1257">
                  <c:v>260.1861767000002</c:v>
                </c:pt>
                <c:pt idx="1258">
                  <c:v>259.9239757700002</c:v>
                </c:pt>
                <c:pt idx="1259">
                  <c:v>259.65645479000017</c:v>
                </c:pt>
                <c:pt idx="1260">
                  <c:v>259.31067247000021</c:v>
                </c:pt>
                <c:pt idx="1261">
                  <c:v>258.93724412500018</c:v>
                </c:pt>
                <c:pt idx="1262">
                  <c:v>258.55259294500013</c:v>
                </c:pt>
                <c:pt idx="1263">
                  <c:v>258.20157640500014</c:v>
                </c:pt>
                <c:pt idx="1264">
                  <c:v>257.83632662000014</c:v>
                </c:pt>
                <c:pt idx="1265">
                  <c:v>257.50776163000012</c:v>
                </c:pt>
                <c:pt idx="1266">
                  <c:v>257.15805056000011</c:v>
                </c:pt>
                <c:pt idx="1267">
                  <c:v>256.78855982500011</c:v>
                </c:pt>
                <c:pt idx="1268">
                  <c:v>256.43236323000013</c:v>
                </c:pt>
                <c:pt idx="1269">
                  <c:v>256.08101588000011</c:v>
                </c:pt>
                <c:pt idx="1270">
                  <c:v>255.70475855500013</c:v>
                </c:pt>
                <c:pt idx="1271">
                  <c:v>255.34240214000008</c:v>
                </c:pt>
                <c:pt idx="1272">
                  <c:v>255.0121477000001</c:v>
                </c:pt>
                <c:pt idx="1273">
                  <c:v>254.73568140500007</c:v>
                </c:pt>
                <c:pt idx="1274">
                  <c:v>254.4427829250001</c:v>
                </c:pt>
                <c:pt idx="1275">
                  <c:v>254.2086754100001</c:v>
                </c:pt>
                <c:pt idx="1276">
                  <c:v>254.03349429000014</c:v>
                </c:pt>
                <c:pt idx="1277">
                  <c:v>253.84694743000011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FD-4BF1-BCDE-D1624CC1C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787615"/>
        <c:axId val="903568607"/>
      </c:lineChart>
      <c:dateAx>
        <c:axId val="894787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3175">
                      <a:solidFill>
                        <a:schemeClr val="tx2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3175">
                    <a:solidFill>
                      <a:schemeClr val="tx2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809]mm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3175"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68607"/>
        <c:crosses val="autoZero"/>
        <c:auto val="1"/>
        <c:lblOffset val="100"/>
        <c:baseTimeUnit val="days"/>
        <c:majorUnit val="5"/>
        <c:majorTimeUnit val="months"/>
      </c:dateAx>
      <c:valAx>
        <c:axId val="9035686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3175">
                      <a:solidFill>
                        <a:schemeClr val="tx2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Moving Average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3175">
                    <a:solidFill>
                      <a:schemeClr val="tx2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3175"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787615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 w="3175">
                <a:solidFill>
                  <a:schemeClr val="tx2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1EEEA"/>
    </a:solidFill>
    <a:ln w="9525" cap="flat" cmpd="sng" algn="ctr">
      <a:noFill/>
      <a:round/>
    </a:ln>
    <a:effectLst/>
  </c:spPr>
  <c:txPr>
    <a:bodyPr/>
    <a:lstStyle/>
    <a:p>
      <a:pPr>
        <a:defRPr>
          <a:ln w="3175">
            <a:solidFill>
              <a:schemeClr val="tx2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MSFT!$J$1</c:f>
              <c:strCache>
                <c:ptCount val="1"/>
                <c:pt idx="0">
                  <c:v>Moving average (20 days )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MSFT!$A$2:$A$1279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MSFT!$J$2:$J$1279</c:f>
              <c:numCache>
                <c:formatCode>General</c:formatCode>
                <c:ptCount val="1278"/>
                <c:pt idx="19">
                  <c:v>84.592833749999997</c:v>
                </c:pt>
                <c:pt idx="20">
                  <c:v>85.01943095</c:v>
                </c:pt>
                <c:pt idx="21">
                  <c:v>85.391878150000011</c:v>
                </c:pt>
                <c:pt idx="22">
                  <c:v>85.611769100000004</c:v>
                </c:pt>
                <c:pt idx="23">
                  <c:v>85.602822500000002</c:v>
                </c:pt>
                <c:pt idx="24">
                  <c:v>85.746434399999998</c:v>
                </c:pt>
                <c:pt idx="25">
                  <c:v>85.811882750000009</c:v>
                </c:pt>
                <c:pt idx="26">
                  <c:v>85.679572649999997</c:v>
                </c:pt>
                <c:pt idx="27">
                  <c:v>85.684280749999999</c:v>
                </c:pt>
                <c:pt idx="28">
                  <c:v>85.662150949999997</c:v>
                </c:pt>
                <c:pt idx="29">
                  <c:v>85.731837449999986</c:v>
                </c:pt>
                <c:pt idx="30">
                  <c:v>85.783471300000002</c:v>
                </c:pt>
                <c:pt idx="31">
                  <c:v>85.924506399999984</c:v>
                </c:pt>
                <c:pt idx="32">
                  <c:v>86.039027449999992</c:v>
                </c:pt>
                <c:pt idx="33">
                  <c:v>86.111800799999997</c:v>
                </c:pt>
                <c:pt idx="34">
                  <c:v>86.11273079999998</c:v>
                </c:pt>
                <c:pt idx="35">
                  <c:v>86.12878225</c:v>
                </c:pt>
                <c:pt idx="36">
                  <c:v>86.231045100000003</c:v>
                </c:pt>
                <c:pt idx="37">
                  <c:v>86.31618570000002</c:v>
                </c:pt>
                <c:pt idx="38">
                  <c:v>86.350205550000013</c:v>
                </c:pt>
                <c:pt idx="39">
                  <c:v>86.419443400000006</c:v>
                </c:pt>
                <c:pt idx="40">
                  <c:v>86.338275800000005</c:v>
                </c:pt>
                <c:pt idx="41">
                  <c:v>86.301883199999992</c:v>
                </c:pt>
                <c:pt idx="42">
                  <c:v>86.410173299999983</c:v>
                </c:pt>
                <c:pt idx="43">
                  <c:v>86.681310899999986</c:v>
                </c:pt>
                <c:pt idx="44">
                  <c:v>86.821197749999982</c:v>
                </c:pt>
                <c:pt idx="45">
                  <c:v>87.069037149999986</c:v>
                </c:pt>
                <c:pt idx="46">
                  <c:v>87.633288849999985</c:v>
                </c:pt>
                <c:pt idx="47">
                  <c:v>88.059159699999995</c:v>
                </c:pt>
                <c:pt idx="48">
                  <c:v>88.328653549999984</c:v>
                </c:pt>
                <c:pt idx="49">
                  <c:v>88.538696899999977</c:v>
                </c:pt>
                <c:pt idx="50">
                  <c:v>88.698121499999985</c:v>
                </c:pt>
                <c:pt idx="51">
                  <c:v>88.789897399999987</c:v>
                </c:pt>
                <c:pt idx="52">
                  <c:v>88.832000599999986</c:v>
                </c:pt>
                <c:pt idx="53">
                  <c:v>88.851396399999999</c:v>
                </c:pt>
                <c:pt idx="54">
                  <c:v>88.898231750000008</c:v>
                </c:pt>
                <c:pt idx="55">
                  <c:v>88.806457400000014</c:v>
                </c:pt>
                <c:pt idx="56">
                  <c:v>88.480985900000007</c:v>
                </c:pt>
                <c:pt idx="57">
                  <c:v>88.403402999999997</c:v>
                </c:pt>
                <c:pt idx="58">
                  <c:v>88.179641649999994</c:v>
                </c:pt>
                <c:pt idx="59">
                  <c:v>87.972437250000013</c:v>
                </c:pt>
                <c:pt idx="60">
                  <c:v>87.897690549999993</c:v>
                </c:pt>
                <c:pt idx="61">
                  <c:v>87.683390000000003</c:v>
                </c:pt>
                <c:pt idx="62">
                  <c:v>87.497474249999996</c:v>
                </c:pt>
                <c:pt idx="63">
                  <c:v>87.450640449999995</c:v>
                </c:pt>
                <c:pt idx="64">
                  <c:v>87.380625499999994</c:v>
                </c:pt>
                <c:pt idx="65">
                  <c:v>87.181938499999987</c:v>
                </c:pt>
                <c:pt idx="66">
                  <c:v>86.908976699999997</c:v>
                </c:pt>
                <c:pt idx="67">
                  <c:v>86.724952300000012</c:v>
                </c:pt>
                <c:pt idx="68">
                  <c:v>86.604319750000002</c:v>
                </c:pt>
                <c:pt idx="69">
                  <c:v>86.591546199999996</c:v>
                </c:pt>
                <c:pt idx="70">
                  <c:v>86.539507999999998</c:v>
                </c:pt>
                <c:pt idx="71">
                  <c:v>86.519165350000009</c:v>
                </c:pt>
                <c:pt idx="72">
                  <c:v>86.669601750000012</c:v>
                </c:pt>
                <c:pt idx="73">
                  <c:v>86.826187849999997</c:v>
                </c:pt>
                <c:pt idx="74">
                  <c:v>86.997912150000005</c:v>
                </c:pt>
                <c:pt idx="75">
                  <c:v>87.244379349999988</c:v>
                </c:pt>
                <c:pt idx="76">
                  <c:v>87.630876099999995</c:v>
                </c:pt>
                <c:pt idx="77">
                  <c:v>87.599654299999997</c:v>
                </c:pt>
                <c:pt idx="78">
                  <c:v>87.73400525000001</c:v>
                </c:pt>
                <c:pt idx="79">
                  <c:v>87.964390850000001</c:v>
                </c:pt>
                <c:pt idx="80">
                  <c:v>88.179638199999999</c:v>
                </c:pt>
                <c:pt idx="81">
                  <c:v>88.416173099999995</c:v>
                </c:pt>
                <c:pt idx="82">
                  <c:v>88.666426400000006</c:v>
                </c:pt>
                <c:pt idx="83">
                  <c:v>88.722248399999984</c:v>
                </c:pt>
                <c:pt idx="84">
                  <c:v>88.802197199999995</c:v>
                </c:pt>
                <c:pt idx="85">
                  <c:v>89.035419399999995</c:v>
                </c:pt>
                <c:pt idx="86">
                  <c:v>89.29324179999999</c:v>
                </c:pt>
                <c:pt idx="87">
                  <c:v>89.431851850000001</c:v>
                </c:pt>
                <c:pt idx="88">
                  <c:v>89.672171300000002</c:v>
                </c:pt>
                <c:pt idx="89">
                  <c:v>89.877010649999988</c:v>
                </c:pt>
                <c:pt idx="90">
                  <c:v>90.095568399999991</c:v>
                </c:pt>
                <c:pt idx="91">
                  <c:v>90.278172999999995</c:v>
                </c:pt>
                <c:pt idx="92">
                  <c:v>90.337307299999992</c:v>
                </c:pt>
                <c:pt idx="93">
                  <c:v>90.390815649999993</c:v>
                </c:pt>
                <c:pt idx="94">
                  <c:v>90.413847299999986</c:v>
                </c:pt>
                <c:pt idx="95">
                  <c:v>90.497943449999994</c:v>
                </c:pt>
                <c:pt idx="96">
                  <c:v>90.624396449999992</c:v>
                </c:pt>
                <c:pt idx="97">
                  <c:v>90.851592599999975</c:v>
                </c:pt>
                <c:pt idx="98">
                  <c:v>91.172221749999991</c:v>
                </c:pt>
                <c:pt idx="99">
                  <c:v>91.383972899999975</c:v>
                </c:pt>
                <c:pt idx="100">
                  <c:v>91.524301500000007</c:v>
                </c:pt>
                <c:pt idx="101">
                  <c:v>91.756806549999993</c:v>
                </c:pt>
                <c:pt idx="102">
                  <c:v>91.963958749999989</c:v>
                </c:pt>
                <c:pt idx="103">
                  <c:v>92.236371250000019</c:v>
                </c:pt>
                <c:pt idx="104">
                  <c:v>92.574941300000006</c:v>
                </c:pt>
                <c:pt idx="105">
                  <c:v>92.903756000000016</c:v>
                </c:pt>
                <c:pt idx="106">
                  <c:v>93.207132400000006</c:v>
                </c:pt>
                <c:pt idx="107">
                  <c:v>93.544157100000021</c:v>
                </c:pt>
                <c:pt idx="108">
                  <c:v>93.75123145000002</c:v>
                </c:pt>
                <c:pt idx="109">
                  <c:v>93.948051150000012</c:v>
                </c:pt>
                <c:pt idx="110">
                  <c:v>94.127250350000025</c:v>
                </c:pt>
                <c:pt idx="111">
                  <c:v>94.303191450000014</c:v>
                </c:pt>
                <c:pt idx="112">
                  <c:v>94.490863100000027</c:v>
                </c:pt>
                <c:pt idx="113">
                  <c:v>94.693739000000022</c:v>
                </c:pt>
                <c:pt idx="114">
                  <c:v>94.881411050000025</c:v>
                </c:pt>
                <c:pt idx="115">
                  <c:v>95.095215300000021</c:v>
                </c:pt>
                <c:pt idx="116">
                  <c:v>95.250105000000005</c:v>
                </c:pt>
                <c:pt idx="117">
                  <c:v>95.457732099999987</c:v>
                </c:pt>
                <c:pt idx="118">
                  <c:v>95.575562349999984</c:v>
                </c:pt>
                <c:pt idx="119">
                  <c:v>95.675337299999995</c:v>
                </c:pt>
                <c:pt idx="120">
                  <c:v>95.676762099999991</c:v>
                </c:pt>
                <c:pt idx="121">
                  <c:v>95.727600149999986</c:v>
                </c:pt>
                <c:pt idx="122">
                  <c:v>95.660607949999999</c:v>
                </c:pt>
                <c:pt idx="123">
                  <c:v>95.650629449999983</c:v>
                </c:pt>
                <c:pt idx="124">
                  <c:v>95.547052799999989</c:v>
                </c:pt>
                <c:pt idx="125">
                  <c:v>95.468182799999994</c:v>
                </c:pt>
                <c:pt idx="126">
                  <c:v>95.318995349999994</c:v>
                </c:pt>
                <c:pt idx="127">
                  <c:v>95.189287249999992</c:v>
                </c:pt>
                <c:pt idx="128">
                  <c:v>95.202591399999989</c:v>
                </c:pt>
                <c:pt idx="129">
                  <c:v>95.213044399999987</c:v>
                </c:pt>
                <c:pt idx="130">
                  <c:v>95.263881749999982</c:v>
                </c:pt>
                <c:pt idx="131">
                  <c:v>95.295713849999999</c:v>
                </c:pt>
                <c:pt idx="132">
                  <c:v>95.454403349999978</c:v>
                </c:pt>
                <c:pt idx="133">
                  <c:v>95.644926899999987</c:v>
                </c:pt>
                <c:pt idx="134">
                  <c:v>95.872034099999979</c:v>
                </c:pt>
                <c:pt idx="135">
                  <c:v>96.113869899999983</c:v>
                </c:pt>
                <c:pt idx="136">
                  <c:v>96.316270499999987</c:v>
                </c:pt>
                <c:pt idx="137">
                  <c:v>96.436476150000004</c:v>
                </c:pt>
                <c:pt idx="138">
                  <c:v>96.680212400000002</c:v>
                </c:pt>
                <c:pt idx="139">
                  <c:v>97.039402749999994</c:v>
                </c:pt>
                <c:pt idx="140">
                  <c:v>97.479839299999981</c:v>
                </c:pt>
                <c:pt idx="141">
                  <c:v>98.03810464999998</c:v>
                </c:pt>
                <c:pt idx="142">
                  <c:v>98.612049099999993</c:v>
                </c:pt>
                <c:pt idx="143">
                  <c:v>99.042033750000002</c:v>
                </c:pt>
                <c:pt idx="144">
                  <c:v>99.36321559999999</c:v>
                </c:pt>
                <c:pt idx="145">
                  <c:v>99.651613200000014</c:v>
                </c:pt>
                <c:pt idx="146">
                  <c:v>99.995124750000016</c:v>
                </c:pt>
                <c:pt idx="147">
                  <c:v>100.36619335</c:v>
                </c:pt>
                <c:pt idx="148">
                  <c:v>100.69307515</c:v>
                </c:pt>
                <c:pt idx="149">
                  <c:v>100.9914505</c:v>
                </c:pt>
                <c:pt idx="150">
                  <c:v>101.31263120000001</c:v>
                </c:pt>
                <c:pt idx="151">
                  <c:v>101.66944655</c:v>
                </c:pt>
                <c:pt idx="152">
                  <c:v>101.9298122</c:v>
                </c:pt>
                <c:pt idx="153">
                  <c:v>102.09942930000003</c:v>
                </c:pt>
                <c:pt idx="154">
                  <c:v>102.25621910000002</c:v>
                </c:pt>
                <c:pt idx="155">
                  <c:v>102.4277378</c:v>
                </c:pt>
                <c:pt idx="156">
                  <c:v>102.56810340000001</c:v>
                </c:pt>
                <c:pt idx="157">
                  <c:v>102.74172365000001</c:v>
                </c:pt>
                <c:pt idx="158">
                  <c:v>102.82363360000002</c:v>
                </c:pt>
                <c:pt idx="159">
                  <c:v>102.79091075000001</c:v>
                </c:pt>
                <c:pt idx="160">
                  <c:v>102.73046725000002</c:v>
                </c:pt>
                <c:pt idx="161">
                  <c:v>102.57092170000001</c:v>
                </c:pt>
                <c:pt idx="162">
                  <c:v>102.49271355</c:v>
                </c:pt>
                <c:pt idx="163">
                  <c:v>102.5467419</c:v>
                </c:pt>
                <c:pt idx="164">
                  <c:v>102.76775594999999</c:v>
                </c:pt>
                <c:pt idx="165">
                  <c:v>102.98651585</c:v>
                </c:pt>
                <c:pt idx="166">
                  <c:v>103.27971614999998</c:v>
                </c:pt>
                <c:pt idx="167">
                  <c:v>103.50828784999999</c:v>
                </c:pt>
                <c:pt idx="168">
                  <c:v>103.73265269999999</c:v>
                </c:pt>
                <c:pt idx="169">
                  <c:v>103.92317084999998</c:v>
                </c:pt>
                <c:pt idx="170">
                  <c:v>103.92447779999998</c:v>
                </c:pt>
                <c:pt idx="171">
                  <c:v>103.90872499999998</c:v>
                </c:pt>
                <c:pt idx="172">
                  <c:v>103.85914269999998</c:v>
                </c:pt>
                <c:pt idx="173">
                  <c:v>103.89719654999999</c:v>
                </c:pt>
                <c:pt idx="174">
                  <c:v>104.06149745</c:v>
                </c:pt>
                <c:pt idx="175">
                  <c:v>104.18407280000001</c:v>
                </c:pt>
                <c:pt idx="176">
                  <c:v>104.4344699</c:v>
                </c:pt>
                <c:pt idx="177">
                  <c:v>104.70776015000001</c:v>
                </c:pt>
                <c:pt idx="178">
                  <c:v>104.92524865</c:v>
                </c:pt>
                <c:pt idx="179">
                  <c:v>105.22763360000002</c:v>
                </c:pt>
                <c:pt idx="180">
                  <c:v>105.50044740000001</c:v>
                </c:pt>
                <c:pt idx="181">
                  <c:v>105.81093975000002</c:v>
                </c:pt>
                <c:pt idx="182">
                  <c:v>106.13049505000001</c:v>
                </c:pt>
                <c:pt idx="183">
                  <c:v>106.42954019999999</c:v>
                </c:pt>
                <c:pt idx="184">
                  <c:v>106.66086</c:v>
                </c:pt>
                <c:pt idx="185">
                  <c:v>106.83828540000002</c:v>
                </c:pt>
                <c:pt idx="186">
                  <c:v>106.9522762</c:v>
                </c:pt>
                <c:pt idx="187">
                  <c:v>107.06769825000001</c:v>
                </c:pt>
                <c:pt idx="188">
                  <c:v>107.22413859999999</c:v>
                </c:pt>
                <c:pt idx="189">
                  <c:v>107.38820835000001</c:v>
                </c:pt>
                <c:pt idx="190">
                  <c:v>107.7068088</c:v>
                </c:pt>
                <c:pt idx="191">
                  <c:v>107.89997325000002</c:v>
                </c:pt>
                <c:pt idx="192">
                  <c:v>108.0869373</c:v>
                </c:pt>
                <c:pt idx="193">
                  <c:v>108.15704840000001</c:v>
                </c:pt>
                <c:pt idx="194">
                  <c:v>108.20569650000002</c:v>
                </c:pt>
                <c:pt idx="195">
                  <c:v>107.9409905</c:v>
                </c:pt>
                <c:pt idx="196">
                  <c:v>107.60712745000001</c:v>
                </c:pt>
                <c:pt idx="197">
                  <c:v>107.42588735</c:v>
                </c:pt>
                <c:pt idx="198">
                  <c:v>107.20935215</c:v>
                </c:pt>
                <c:pt idx="199">
                  <c:v>107.1039471</c:v>
                </c:pt>
                <c:pt idx="200">
                  <c:v>107.05672990000001</c:v>
                </c:pt>
                <c:pt idx="201">
                  <c:v>106.81491815</c:v>
                </c:pt>
                <c:pt idx="202">
                  <c:v>106.54782714999999</c:v>
                </c:pt>
                <c:pt idx="203">
                  <c:v>106.3074463</c:v>
                </c:pt>
                <c:pt idx="204">
                  <c:v>106.00458375000001</c:v>
                </c:pt>
                <c:pt idx="205">
                  <c:v>105.4484623</c:v>
                </c:pt>
                <c:pt idx="206">
                  <c:v>105.15704650000001</c:v>
                </c:pt>
                <c:pt idx="207">
                  <c:v>104.80362740000001</c:v>
                </c:pt>
                <c:pt idx="208">
                  <c:v>104.24273530000001</c:v>
                </c:pt>
                <c:pt idx="209">
                  <c:v>103.69806100000001</c:v>
                </c:pt>
                <c:pt idx="210">
                  <c:v>103.29933245000002</c:v>
                </c:pt>
                <c:pt idx="211">
                  <c:v>102.97166865000001</c:v>
                </c:pt>
                <c:pt idx="212">
                  <c:v>102.68693090000002</c:v>
                </c:pt>
                <c:pt idx="213">
                  <c:v>102.52763030000001</c:v>
                </c:pt>
                <c:pt idx="214">
                  <c:v>102.31109625000001</c:v>
                </c:pt>
                <c:pt idx="215">
                  <c:v>102.58772664999999</c:v>
                </c:pt>
                <c:pt idx="216">
                  <c:v>102.8662636</c:v>
                </c:pt>
                <c:pt idx="217">
                  <c:v>102.8662636</c:v>
                </c:pt>
                <c:pt idx="218">
                  <c:v>102.83144724999997</c:v>
                </c:pt>
                <c:pt idx="219">
                  <c:v>102.63780594999999</c:v>
                </c:pt>
                <c:pt idx="220">
                  <c:v>102.38566669999999</c:v>
                </c:pt>
                <c:pt idx="221">
                  <c:v>102.34958385</c:v>
                </c:pt>
                <c:pt idx="222">
                  <c:v>102.35425035</c:v>
                </c:pt>
                <c:pt idx="223">
                  <c:v>102.1368561</c:v>
                </c:pt>
                <c:pt idx="224">
                  <c:v>101.85304375</c:v>
                </c:pt>
                <c:pt idx="225">
                  <c:v>101.91196784999998</c:v>
                </c:pt>
                <c:pt idx="226">
                  <c:v>101.68376124999999</c:v>
                </c:pt>
                <c:pt idx="227">
                  <c:v>101.68232805</c:v>
                </c:pt>
                <c:pt idx="228">
                  <c:v>101.86132009999999</c:v>
                </c:pt>
                <c:pt idx="229">
                  <c:v>102.23668024999999</c:v>
                </c:pt>
                <c:pt idx="230">
                  <c:v>102.42059325</c:v>
                </c:pt>
                <c:pt idx="231">
                  <c:v>102.6804844</c:v>
                </c:pt>
                <c:pt idx="232">
                  <c:v>102.98640974999998</c:v>
                </c:pt>
                <c:pt idx="233">
                  <c:v>103.05694159999999</c:v>
                </c:pt>
                <c:pt idx="234">
                  <c:v>103.14955024999998</c:v>
                </c:pt>
                <c:pt idx="235">
                  <c:v>102.83060569999998</c:v>
                </c:pt>
                <c:pt idx="236">
                  <c:v>102.65436324999999</c:v>
                </c:pt>
                <c:pt idx="237">
                  <c:v>102.62999689999999</c:v>
                </c:pt>
                <c:pt idx="238">
                  <c:v>102.75787774999999</c:v>
                </c:pt>
                <c:pt idx="239">
                  <c:v>102.90014309999999</c:v>
                </c:pt>
                <c:pt idx="240">
                  <c:v>102.95091744999999</c:v>
                </c:pt>
                <c:pt idx="241">
                  <c:v>102.74063225</c:v>
                </c:pt>
                <c:pt idx="242">
                  <c:v>102.53370019999997</c:v>
                </c:pt>
                <c:pt idx="243">
                  <c:v>102.4891514</c:v>
                </c:pt>
                <c:pt idx="244">
                  <c:v>102.47957039999999</c:v>
                </c:pt>
                <c:pt idx="245">
                  <c:v>102.24581414999999</c:v>
                </c:pt>
                <c:pt idx="246">
                  <c:v>101.81758079999999</c:v>
                </c:pt>
                <c:pt idx="247">
                  <c:v>101.53448599999999</c:v>
                </c:pt>
                <c:pt idx="248">
                  <c:v>101.24899599999998</c:v>
                </c:pt>
                <c:pt idx="249">
                  <c:v>100.73501929999998</c:v>
                </c:pt>
                <c:pt idx="250">
                  <c:v>100.32211419999997</c:v>
                </c:pt>
                <c:pt idx="251">
                  <c:v>99.854123699999974</c:v>
                </c:pt>
                <c:pt idx="252">
                  <c:v>99.150459699999971</c:v>
                </c:pt>
                <c:pt idx="253">
                  <c:v>98.834793099999985</c:v>
                </c:pt>
                <c:pt idx="254">
                  <c:v>98.49326019999998</c:v>
                </c:pt>
                <c:pt idx="255">
                  <c:v>98.396500750000001</c:v>
                </c:pt>
                <c:pt idx="256">
                  <c:v>98.237470600000009</c:v>
                </c:pt>
                <c:pt idx="257">
                  <c:v>97.998445099999998</c:v>
                </c:pt>
                <c:pt idx="258">
                  <c:v>97.697627600000004</c:v>
                </c:pt>
                <c:pt idx="259">
                  <c:v>97.343161350000017</c:v>
                </c:pt>
                <c:pt idx="260">
                  <c:v>97.294303100000008</c:v>
                </c:pt>
                <c:pt idx="261">
                  <c:v>97.413576850000013</c:v>
                </c:pt>
                <c:pt idx="262">
                  <c:v>97.516563400000024</c:v>
                </c:pt>
                <c:pt idx="263">
                  <c:v>97.709125100000023</c:v>
                </c:pt>
                <c:pt idx="264">
                  <c:v>97.908872600000009</c:v>
                </c:pt>
                <c:pt idx="265">
                  <c:v>98.315072600000008</c:v>
                </c:pt>
                <c:pt idx="266">
                  <c:v>98.893236150000007</c:v>
                </c:pt>
                <c:pt idx="267">
                  <c:v>99.209861749999988</c:v>
                </c:pt>
                <c:pt idx="268">
                  <c:v>99.396674699999977</c:v>
                </c:pt>
                <c:pt idx="269">
                  <c:v>99.518822099999994</c:v>
                </c:pt>
                <c:pt idx="270">
                  <c:v>99.74922484999999</c:v>
                </c:pt>
                <c:pt idx="271">
                  <c:v>99.907776649999988</c:v>
                </c:pt>
                <c:pt idx="272">
                  <c:v>100.16548344999998</c:v>
                </c:pt>
                <c:pt idx="273">
                  <c:v>100.34798579999999</c:v>
                </c:pt>
                <c:pt idx="274">
                  <c:v>100.59515449999999</c:v>
                </c:pt>
                <c:pt idx="275">
                  <c:v>100.74987404999999</c:v>
                </c:pt>
                <c:pt idx="276">
                  <c:v>100.79777444999999</c:v>
                </c:pt>
                <c:pt idx="277">
                  <c:v>100.89692869999999</c:v>
                </c:pt>
                <c:pt idx="278">
                  <c:v>101.01428595</c:v>
                </c:pt>
                <c:pt idx="279">
                  <c:v>101.2461272</c:v>
                </c:pt>
                <c:pt idx="280">
                  <c:v>101.33234849999999</c:v>
                </c:pt>
                <c:pt idx="281">
                  <c:v>101.40515735</c:v>
                </c:pt>
                <c:pt idx="282">
                  <c:v>101.50574900000001</c:v>
                </c:pt>
                <c:pt idx="283">
                  <c:v>101.52778385000001</c:v>
                </c:pt>
                <c:pt idx="284">
                  <c:v>101.62011745000002</c:v>
                </c:pt>
                <c:pt idx="285">
                  <c:v>101.77183100000002</c:v>
                </c:pt>
                <c:pt idx="286">
                  <c:v>102.02301885000003</c:v>
                </c:pt>
                <c:pt idx="287">
                  <c:v>102.25756820000001</c:v>
                </c:pt>
                <c:pt idx="288">
                  <c:v>102.62927270000003</c:v>
                </c:pt>
                <c:pt idx="289">
                  <c:v>103.09434455</c:v>
                </c:pt>
                <c:pt idx="290">
                  <c:v>103.38790230000002</c:v>
                </c:pt>
                <c:pt idx="291">
                  <c:v>103.79891950000001</c:v>
                </c:pt>
                <c:pt idx="292">
                  <c:v>104.27598555</c:v>
                </c:pt>
                <c:pt idx="293">
                  <c:v>104.5843249</c:v>
                </c:pt>
                <c:pt idx="294">
                  <c:v>104.8241767</c:v>
                </c:pt>
                <c:pt idx="295">
                  <c:v>105.05560754999999</c:v>
                </c:pt>
                <c:pt idx="296">
                  <c:v>105.32921635</c:v>
                </c:pt>
                <c:pt idx="297">
                  <c:v>105.69526899999998</c:v>
                </c:pt>
                <c:pt idx="298">
                  <c:v>106.1194424</c:v>
                </c:pt>
                <c:pt idx="299">
                  <c:v>106.50739064999998</c:v>
                </c:pt>
                <c:pt idx="300">
                  <c:v>106.9035016</c:v>
                </c:pt>
                <c:pt idx="301">
                  <c:v>107.35880020000002</c:v>
                </c:pt>
                <c:pt idx="302">
                  <c:v>107.83072480000001</c:v>
                </c:pt>
                <c:pt idx="303">
                  <c:v>108.30889255</c:v>
                </c:pt>
                <c:pt idx="304">
                  <c:v>108.8077462</c:v>
                </c:pt>
                <c:pt idx="305">
                  <c:v>109.32776649999998</c:v>
                </c:pt>
                <c:pt idx="306">
                  <c:v>109.62024735</c:v>
                </c:pt>
                <c:pt idx="307">
                  <c:v>109.91224789999998</c:v>
                </c:pt>
                <c:pt idx="308">
                  <c:v>110.1792336</c:v>
                </c:pt>
                <c:pt idx="309">
                  <c:v>110.40051920000001</c:v>
                </c:pt>
                <c:pt idx="310">
                  <c:v>110.63623584999998</c:v>
                </c:pt>
                <c:pt idx="311">
                  <c:v>110.89648635</c:v>
                </c:pt>
                <c:pt idx="312">
                  <c:v>111.22167825000001</c:v>
                </c:pt>
                <c:pt idx="313">
                  <c:v>111.5819886</c:v>
                </c:pt>
                <c:pt idx="314">
                  <c:v>111.9774144</c:v>
                </c:pt>
                <c:pt idx="315">
                  <c:v>112.40891995000001</c:v>
                </c:pt>
                <c:pt idx="316">
                  <c:v>112.86014905000002</c:v>
                </c:pt>
                <c:pt idx="317">
                  <c:v>113.20169720000001</c:v>
                </c:pt>
                <c:pt idx="318">
                  <c:v>113.47397425</c:v>
                </c:pt>
                <c:pt idx="319">
                  <c:v>113.74769325</c:v>
                </c:pt>
                <c:pt idx="320">
                  <c:v>114.0238178</c:v>
                </c:pt>
                <c:pt idx="321">
                  <c:v>114.26626970000002</c:v>
                </c:pt>
                <c:pt idx="322">
                  <c:v>114.43367655</c:v>
                </c:pt>
                <c:pt idx="323">
                  <c:v>114.58376464999996</c:v>
                </c:pt>
                <c:pt idx="324">
                  <c:v>114.78821219999998</c:v>
                </c:pt>
                <c:pt idx="325">
                  <c:v>114.9397446</c:v>
                </c:pt>
                <c:pt idx="326">
                  <c:v>115.26253209999997</c:v>
                </c:pt>
                <c:pt idx="327">
                  <c:v>115.63679319999999</c:v>
                </c:pt>
                <c:pt idx="328">
                  <c:v>115.97834095</c:v>
                </c:pt>
                <c:pt idx="329">
                  <c:v>116.57388539999999</c:v>
                </c:pt>
                <c:pt idx="330">
                  <c:v>117.19733205</c:v>
                </c:pt>
                <c:pt idx="331">
                  <c:v>117.76641924999998</c:v>
                </c:pt>
                <c:pt idx="332">
                  <c:v>118.32348100000002</c:v>
                </c:pt>
                <c:pt idx="333">
                  <c:v>118.74151690000001</c:v>
                </c:pt>
                <c:pt idx="334">
                  <c:v>119.04169615000001</c:v>
                </c:pt>
                <c:pt idx="335">
                  <c:v>119.5006218</c:v>
                </c:pt>
                <c:pt idx="336">
                  <c:v>119.89797135000001</c:v>
                </c:pt>
                <c:pt idx="337">
                  <c:v>120.16688045000001</c:v>
                </c:pt>
                <c:pt idx="338">
                  <c:v>120.46657680000001</c:v>
                </c:pt>
                <c:pt idx="339">
                  <c:v>120.72201734999999</c:v>
                </c:pt>
                <c:pt idx="340">
                  <c:v>121.04913414999999</c:v>
                </c:pt>
                <c:pt idx="341">
                  <c:v>121.16458709999999</c:v>
                </c:pt>
                <c:pt idx="342">
                  <c:v>121.34161494999998</c:v>
                </c:pt>
                <c:pt idx="343">
                  <c:v>121.61660960000002</c:v>
                </c:pt>
                <c:pt idx="344">
                  <c:v>121.98400235000001</c:v>
                </c:pt>
                <c:pt idx="345">
                  <c:v>122.23290215</c:v>
                </c:pt>
                <c:pt idx="346">
                  <c:v>122.3737175</c:v>
                </c:pt>
                <c:pt idx="347">
                  <c:v>122.46654779999999</c:v>
                </c:pt>
                <c:pt idx="348">
                  <c:v>122.6172421</c:v>
                </c:pt>
                <c:pt idx="349">
                  <c:v>122.49683805000002</c:v>
                </c:pt>
                <c:pt idx="350">
                  <c:v>122.34373324999999</c:v>
                </c:pt>
                <c:pt idx="351">
                  <c:v>122.19253810000001</c:v>
                </c:pt>
                <c:pt idx="352">
                  <c:v>121.9425095</c:v>
                </c:pt>
                <c:pt idx="353">
                  <c:v>121.86147080000001</c:v>
                </c:pt>
                <c:pt idx="354">
                  <c:v>121.76178705000002</c:v>
                </c:pt>
                <c:pt idx="355">
                  <c:v>121.3472912</c:v>
                </c:pt>
                <c:pt idx="356">
                  <c:v>121.12917634999999</c:v>
                </c:pt>
                <c:pt idx="357">
                  <c:v>121.1664955</c:v>
                </c:pt>
                <c:pt idx="358">
                  <c:v>121.30037995000001</c:v>
                </c:pt>
                <c:pt idx="359">
                  <c:v>121.6075989</c:v>
                </c:pt>
                <c:pt idx="360">
                  <c:v>121.89434855000002</c:v>
                </c:pt>
                <c:pt idx="361">
                  <c:v>122.33879355000002</c:v>
                </c:pt>
                <c:pt idx="362">
                  <c:v>122.68740085000002</c:v>
                </c:pt>
                <c:pt idx="363">
                  <c:v>122.99158635000001</c:v>
                </c:pt>
                <c:pt idx="364">
                  <c:v>123.161546</c:v>
                </c:pt>
                <c:pt idx="365">
                  <c:v>123.3923417</c:v>
                </c:pt>
                <c:pt idx="366">
                  <c:v>123.82399605000001</c:v>
                </c:pt>
                <c:pt idx="367">
                  <c:v>124.24840589999999</c:v>
                </c:pt>
                <c:pt idx="368">
                  <c:v>124.6964772</c:v>
                </c:pt>
                <c:pt idx="369">
                  <c:v>125.21745575000003</c:v>
                </c:pt>
                <c:pt idx="370">
                  <c:v>125.77464644999998</c:v>
                </c:pt>
                <c:pt idx="371">
                  <c:v>126.12566609999999</c:v>
                </c:pt>
                <c:pt idx="372">
                  <c:v>126.55973439999998</c:v>
                </c:pt>
                <c:pt idx="373">
                  <c:v>126.96628079999998</c:v>
                </c:pt>
                <c:pt idx="374">
                  <c:v>127.46263585000001</c:v>
                </c:pt>
                <c:pt idx="375">
                  <c:v>128.2274468</c:v>
                </c:pt>
                <c:pt idx="376">
                  <c:v>128.87541164999999</c:v>
                </c:pt>
                <c:pt idx="377">
                  <c:v>129.43694919999999</c:v>
                </c:pt>
                <c:pt idx="378">
                  <c:v>129.88308869999997</c:v>
                </c:pt>
                <c:pt idx="379">
                  <c:v>130.15154569999999</c:v>
                </c:pt>
                <c:pt idx="380">
                  <c:v>130.33792035000002</c:v>
                </c:pt>
                <c:pt idx="381">
                  <c:v>130.61555175000001</c:v>
                </c:pt>
                <c:pt idx="382">
                  <c:v>130.94919085000001</c:v>
                </c:pt>
                <c:pt idx="383">
                  <c:v>131.26689600000003</c:v>
                </c:pt>
                <c:pt idx="384">
                  <c:v>131.57832330000002</c:v>
                </c:pt>
                <c:pt idx="385">
                  <c:v>131.78256295</c:v>
                </c:pt>
                <c:pt idx="386">
                  <c:v>131.83615945</c:v>
                </c:pt>
                <c:pt idx="387">
                  <c:v>131.87140649999998</c:v>
                </c:pt>
                <c:pt idx="388">
                  <c:v>131.85547325000002</c:v>
                </c:pt>
                <c:pt idx="389">
                  <c:v>131.92596655000003</c:v>
                </c:pt>
                <c:pt idx="390">
                  <c:v>131.99887455000001</c:v>
                </c:pt>
                <c:pt idx="391">
                  <c:v>132.35086204999999</c:v>
                </c:pt>
                <c:pt idx="392">
                  <c:v>132.65311730000002</c:v>
                </c:pt>
                <c:pt idx="393">
                  <c:v>133.00027764999999</c:v>
                </c:pt>
                <c:pt idx="394">
                  <c:v>133.34163964999999</c:v>
                </c:pt>
                <c:pt idx="395">
                  <c:v>133.56712485</c:v>
                </c:pt>
                <c:pt idx="396">
                  <c:v>133.55215824999999</c:v>
                </c:pt>
                <c:pt idx="397">
                  <c:v>133.5811286</c:v>
                </c:pt>
                <c:pt idx="398">
                  <c:v>133.57340309999998</c:v>
                </c:pt>
                <c:pt idx="399">
                  <c:v>133.34405814999997</c:v>
                </c:pt>
                <c:pt idx="400">
                  <c:v>133.2585952</c:v>
                </c:pt>
                <c:pt idx="401">
                  <c:v>133.13450614999996</c:v>
                </c:pt>
                <c:pt idx="402">
                  <c:v>133.15816415</c:v>
                </c:pt>
                <c:pt idx="403">
                  <c:v>133.10070869999998</c:v>
                </c:pt>
                <c:pt idx="404">
                  <c:v>132.95054850000002</c:v>
                </c:pt>
                <c:pt idx="405">
                  <c:v>133.0239387</c:v>
                </c:pt>
                <c:pt idx="406">
                  <c:v>132.93490900000003</c:v>
                </c:pt>
                <c:pt idx="407">
                  <c:v>132.82410729999998</c:v>
                </c:pt>
                <c:pt idx="408">
                  <c:v>132.82233424999998</c:v>
                </c:pt>
                <c:pt idx="409">
                  <c:v>132.84362334999997</c:v>
                </c:pt>
                <c:pt idx="410">
                  <c:v>132.76767734999999</c:v>
                </c:pt>
                <c:pt idx="411">
                  <c:v>132.69680484999998</c:v>
                </c:pt>
                <c:pt idx="412">
                  <c:v>132.60259324999998</c:v>
                </c:pt>
                <c:pt idx="413">
                  <c:v>132.24018480000001</c:v>
                </c:pt>
                <c:pt idx="414">
                  <c:v>131.9925423</c:v>
                </c:pt>
                <c:pt idx="415">
                  <c:v>131.79178014999999</c:v>
                </c:pt>
                <c:pt idx="416">
                  <c:v>131.7792939</c:v>
                </c:pt>
                <c:pt idx="417">
                  <c:v>131.80439689999997</c:v>
                </c:pt>
                <c:pt idx="418">
                  <c:v>131.8729142</c:v>
                </c:pt>
                <c:pt idx="419">
                  <c:v>132.07971125</c:v>
                </c:pt>
                <c:pt idx="420">
                  <c:v>132.24379204999997</c:v>
                </c:pt>
                <c:pt idx="421">
                  <c:v>132.49662104999999</c:v>
                </c:pt>
                <c:pt idx="422">
                  <c:v>132.52912609999998</c:v>
                </c:pt>
                <c:pt idx="423">
                  <c:v>132.54206019999998</c:v>
                </c:pt>
                <c:pt idx="424">
                  <c:v>132.5779397</c:v>
                </c:pt>
                <c:pt idx="425">
                  <c:v>132.48008125000001</c:v>
                </c:pt>
                <c:pt idx="426">
                  <c:v>132.65157325000001</c:v>
                </c:pt>
                <c:pt idx="427">
                  <c:v>132.82791145000002</c:v>
                </c:pt>
                <c:pt idx="428">
                  <c:v>132.83760154999999</c:v>
                </c:pt>
                <c:pt idx="429">
                  <c:v>132.78818900000002</c:v>
                </c:pt>
                <c:pt idx="430">
                  <c:v>132.84922945</c:v>
                </c:pt>
                <c:pt idx="431">
                  <c:v>132.95968400000001</c:v>
                </c:pt>
                <c:pt idx="432">
                  <c:v>133.04010165</c:v>
                </c:pt>
                <c:pt idx="433">
                  <c:v>133.31865695000002</c:v>
                </c:pt>
                <c:pt idx="434">
                  <c:v>133.41215440000002</c:v>
                </c:pt>
                <c:pt idx="435">
                  <c:v>133.5875206</c:v>
                </c:pt>
                <c:pt idx="436">
                  <c:v>133.78032760000002</c:v>
                </c:pt>
                <c:pt idx="437">
                  <c:v>133.76143495000002</c:v>
                </c:pt>
                <c:pt idx="438">
                  <c:v>133.81811445</c:v>
                </c:pt>
                <c:pt idx="439">
                  <c:v>133.86801299999996</c:v>
                </c:pt>
                <c:pt idx="440">
                  <c:v>133.72364959999999</c:v>
                </c:pt>
                <c:pt idx="441">
                  <c:v>133.54101484999998</c:v>
                </c:pt>
                <c:pt idx="442">
                  <c:v>133.49353865</c:v>
                </c:pt>
                <c:pt idx="443">
                  <c:v>133.47416229999999</c:v>
                </c:pt>
                <c:pt idx="444">
                  <c:v>133.45429994999998</c:v>
                </c:pt>
                <c:pt idx="445">
                  <c:v>133.55700379999999</c:v>
                </c:pt>
                <c:pt idx="446">
                  <c:v>133.63354724999996</c:v>
                </c:pt>
                <c:pt idx="447">
                  <c:v>133.74787450000002</c:v>
                </c:pt>
                <c:pt idx="448">
                  <c:v>133.90386510000002</c:v>
                </c:pt>
                <c:pt idx="449">
                  <c:v>134.10636145000001</c:v>
                </c:pt>
                <c:pt idx="450">
                  <c:v>134.19792030000002</c:v>
                </c:pt>
                <c:pt idx="451">
                  <c:v>134.13106620000002</c:v>
                </c:pt>
                <c:pt idx="452">
                  <c:v>134.03272485000002</c:v>
                </c:pt>
                <c:pt idx="453">
                  <c:v>133.99832850000001</c:v>
                </c:pt>
                <c:pt idx="454">
                  <c:v>133.94939970000001</c:v>
                </c:pt>
                <c:pt idx="455">
                  <c:v>133.84669814999998</c:v>
                </c:pt>
                <c:pt idx="456">
                  <c:v>133.86607754999997</c:v>
                </c:pt>
                <c:pt idx="457">
                  <c:v>134.01141065000002</c:v>
                </c:pt>
                <c:pt idx="458">
                  <c:v>134.26138550000002</c:v>
                </c:pt>
                <c:pt idx="459">
                  <c:v>134.54042369999999</c:v>
                </c:pt>
                <c:pt idx="460">
                  <c:v>135.0229272</c:v>
                </c:pt>
                <c:pt idx="461">
                  <c:v>135.36639489999999</c:v>
                </c:pt>
                <c:pt idx="462">
                  <c:v>135.63768395000002</c:v>
                </c:pt>
                <c:pt idx="463">
                  <c:v>135.99762504999998</c:v>
                </c:pt>
                <c:pt idx="464">
                  <c:v>136.42345129999995</c:v>
                </c:pt>
                <c:pt idx="465">
                  <c:v>136.7053956</c:v>
                </c:pt>
                <c:pt idx="466">
                  <c:v>136.95536814999997</c:v>
                </c:pt>
                <c:pt idx="467">
                  <c:v>137.25959785000001</c:v>
                </c:pt>
                <c:pt idx="468">
                  <c:v>137.57739340000001</c:v>
                </c:pt>
                <c:pt idx="469">
                  <c:v>137.84383780000002</c:v>
                </c:pt>
                <c:pt idx="470">
                  <c:v>138.17810220000004</c:v>
                </c:pt>
                <c:pt idx="471">
                  <c:v>138.58357935000001</c:v>
                </c:pt>
                <c:pt idx="472">
                  <c:v>139.19203955</c:v>
                </c:pt>
                <c:pt idx="473">
                  <c:v>139.76901100000003</c:v>
                </c:pt>
                <c:pt idx="474">
                  <c:v>140.44820030000002</c:v>
                </c:pt>
                <c:pt idx="475">
                  <c:v>141.0726052</c:v>
                </c:pt>
                <c:pt idx="476">
                  <c:v>141.55940255000002</c:v>
                </c:pt>
                <c:pt idx="477">
                  <c:v>142.01327750000002</c:v>
                </c:pt>
                <c:pt idx="478">
                  <c:v>142.37925189999999</c:v>
                </c:pt>
                <c:pt idx="479">
                  <c:v>142.85000005000001</c:v>
                </c:pt>
                <c:pt idx="480">
                  <c:v>143.24861530000001</c:v>
                </c:pt>
                <c:pt idx="481">
                  <c:v>143.66161044999998</c:v>
                </c:pt>
                <c:pt idx="482">
                  <c:v>143.96869285</c:v>
                </c:pt>
                <c:pt idx="483">
                  <c:v>144.22390064999996</c:v>
                </c:pt>
                <c:pt idx="484">
                  <c:v>144.50971759999999</c:v>
                </c:pt>
                <c:pt idx="485">
                  <c:v>144.81880040000001</c:v>
                </c:pt>
                <c:pt idx="486">
                  <c:v>145.20666355</c:v>
                </c:pt>
                <c:pt idx="487">
                  <c:v>145.49321445000001</c:v>
                </c:pt>
                <c:pt idx="488">
                  <c:v>145.76131519999998</c:v>
                </c:pt>
                <c:pt idx="489">
                  <c:v>146.01061784999999</c:v>
                </c:pt>
                <c:pt idx="490">
                  <c:v>146.32315369999998</c:v>
                </c:pt>
                <c:pt idx="491">
                  <c:v>146.66206284999996</c:v>
                </c:pt>
                <c:pt idx="492">
                  <c:v>146.95704959999998</c:v>
                </c:pt>
                <c:pt idx="493">
                  <c:v>147.19328309999997</c:v>
                </c:pt>
                <c:pt idx="494">
                  <c:v>147.41153869999997</c:v>
                </c:pt>
                <c:pt idx="495">
                  <c:v>147.70756834999997</c:v>
                </c:pt>
                <c:pt idx="496">
                  <c:v>148.09304044999999</c:v>
                </c:pt>
                <c:pt idx="497">
                  <c:v>148.47316510000002</c:v>
                </c:pt>
                <c:pt idx="498">
                  <c:v>148.77211299999999</c:v>
                </c:pt>
                <c:pt idx="499">
                  <c:v>149.09487910000001</c:v>
                </c:pt>
                <c:pt idx="500">
                  <c:v>149.41764370000004</c:v>
                </c:pt>
                <c:pt idx="501">
                  <c:v>149.71950530000001</c:v>
                </c:pt>
                <c:pt idx="502">
                  <c:v>150.11566845000002</c:v>
                </c:pt>
                <c:pt idx="503">
                  <c:v>150.66543580000001</c:v>
                </c:pt>
                <c:pt idx="504">
                  <c:v>151.09173740000003</c:v>
                </c:pt>
                <c:pt idx="505">
                  <c:v>151.53408055000006</c:v>
                </c:pt>
                <c:pt idx="506">
                  <c:v>151.8174721</c:v>
                </c:pt>
                <c:pt idx="507">
                  <c:v>152.24182895000001</c:v>
                </c:pt>
                <c:pt idx="508">
                  <c:v>152.77458575000003</c:v>
                </c:pt>
                <c:pt idx="509">
                  <c:v>153.24317780000001</c:v>
                </c:pt>
                <c:pt idx="510">
                  <c:v>153.73121414999997</c:v>
                </c:pt>
                <c:pt idx="511">
                  <c:v>154.10064239999997</c:v>
                </c:pt>
                <c:pt idx="512">
                  <c:v>154.47250289999997</c:v>
                </c:pt>
                <c:pt idx="513">
                  <c:v>155.03053514999999</c:v>
                </c:pt>
                <c:pt idx="514">
                  <c:v>155.64932709999999</c:v>
                </c:pt>
                <c:pt idx="515">
                  <c:v>156.17381900000001</c:v>
                </c:pt>
                <c:pt idx="516">
                  <c:v>156.57678685000002</c:v>
                </c:pt>
                <c:pt idx="517">
                  <c:v>157.02933585000002</c:v>
                </c:pt>
                <c:pt idx="518">
                  <c:v>157.40168010000002</c:v>
                </c:pt>
                <c:pt idx="519">
                  <c:v>157.57715850000002</c:v>
                </c:pt>
                <c:pt idx="520">
                  <c:v>157.89311920000003</c:v>
                </c:pt>
                <c:pt idx="521">
                  <c:v>158.40108504999998</c:v>
                </c:pt>
                <c:pt idx="522">
                  <c:v>159.1341104</c:v>
                </c:pt>
                <c:pt idx="523">
                  <c:v>159.60124675</c:v>
                </c:pt>
                <c:pt idx="524">
                  <c:v>160.36732644999998</c:v>
                </c:pt>
                <c:pt idx="525">
                  <c:v>161.39249275</c:v>
                </c:pt>
                <c:pt idx="526">
                  <c:v>162.47744834999997</c:v>
                </c:pt>
                <c:pt idx="527">
                  <c:v>163.62170725000001</c:v>
                </c:pt>
                <c:pt idx="528">
                  <c:v>164.68138589999998</c:v>
                </c:pt>
                <c:pt idx="529">
                  <c:v>166.01133205000002</c:v>
                </c:pt>
                <c:pt idx="530">
                  <c:v>167.03989955000003</c:v>
                </c:pt>
                <c:pt idx="531">
                  <c:v>168.1374955</c:v>
                </c:pt>
                <c:pt idx="532">
                  <c:v>169.13544089999999</c:v>
                </c:pt>
                <c:pt idx="533">
                  <c:v>170.06776359999998</c:v>
                </c:pt>
                <c:pt idx="534">
                  <c:v>171.04626625</c:v>
                </c:pt>
                <c:pt idx="535">
                  <c:v>172.0812287</c:v>
                </c:pt>
                <c:pt idx="536">
                  <c:v>173.01567695</c:v>
                </c:pt>
                <c:pt idx="537">
                  <c:v>173.61637809999996</c:v>
                </c:pt>
                <c:pt idx="538">
                  <c:v>173.92343070000001</c:v>
                </c:pt>
                <c:pt idx="539">
                  <c:v>174.22719119999996</c:v>
                </c:pt>
                <c:pt idx="540">
                  <c:v>174.47873235</c:v>
                </c:pt>
                <c:pt idx="541">
                  <c:v>174.0204468</c:v>
                </c:pt>
                <c:pt idx="542">
                  <c:v>173.51843799999997</c:v>
                </c:pt>
                <c:pt idx="543">
                  <c:v>173.66581730000001</c:v>
                </c:pt>
                <c:pt idx="544">
                  <c:v>173.20788805000001</c:v>
                </c:pt>
                <c:pt idx="545">
                  <c:v>172.7653435</c:v>
                </c:pt>
                <c:pt idx="546">
                  <c:v>172.12487719999996</c:v>
                </c:pt>
                <c:pt idx="547">
                  <c:v>171.07401125000001</c:v>
                </c:pt>
                <c:pt idx="548">
                  <c:v>169.47678375000001</c:v>
                </c:pt>
                <c:pt idx="549">
                  <c:v>168.14778749999999</c:v>
                </c:pt>
                <c:pt idx="550">
                  <c:v>166.67053909999998</c:v>
                </c:pt>
                <c:pt idx="551">
                  <c:v>164.46999439999996</c:v>
                </c:pt>
                <c:pt idx="552">
                  <c:v>163.28168719999999</c:v>
                </c:pt>
                <c:pt idx="553">
                  <c:v>160.87261354999995</c:v>
                </c:pt>
                <c:pt idx="554">
                  <c:v>158.91562809999999</c:v>
                </c:pt>
                <c:pt idx="555">
                  <c:v>156.63060839999997</c:v>
                </c:pt>
                <c:pt idx="556">
                  <c:v>154.59758529999999</c:v>
                </c:pt>
                <c:pt idx="557">
                  <c:v>152.58746944999999</c:v>
                </c:pt>
                <c:pt idx="558">
                  <c:v>150.88589015000002</c:v>
                </c:pt>
                <c:pt idx="559">
                  <c:v>149.92421335000003</c:v>
                </c:pt>
                <c:pt idx="560">
                  <c:v>148.79096595000004</c:v>
                </c:pt>
                <c:pt idx="561">
                  <c:v>148.69007105000006</c:v>
                </c:pt>
                <c:pt idx="562">
                  <c:v>148.09005730000004</c:v>
                </c:pt>
                <c:pt idx="563">
                  <c:v>147.4778579</c:v>
                </c:pt>
                <c:pt idx="564">
                  <c:v>147.14641260000002</c:v>
                </c:pt>
                <c:pt idx="565">
                  <c:v>146.24761119999999</c:v>
                </c:pt>
                <c:pt idx="566">
                  <c:v>145.71096189999997</c:v>
                </c:pt>
                <c:pt idx="567">
                  <c:v>145.33369979999998</c:v>
                </c:pt>
                <c:pt idx="568">
                  <c:v>146.04776914999997</c:v>
                </c:pt>
                <c:pt idx="569">
                  <c:v>146.17303769999995</c:v>
                </c:pt>
                <c:pt idx="570">
                  <c:v>146.73357085000001</c:v>
                </c:pt>
                <c:pt idx="571">
                  <c:v>148.00475920000002</c:v>
                </c:pt>
                <c:pt idx="572">
                  <c:v>148.33035355000001</c:v>
                </c:pt>
                <c:pt idx="573">
                  <c:v>150.19619370000004</c:v>
                </c:pt>
                <c:pt idx="574">
                  <c:v>151.42985000000004</c:v>
                </c:pt>
                <c:pt idx="575">
                  <c:v>153.21575320000002</c:v>
                </c:pt>
                <c:pt idx="576">
                  <c:v>154.96509940000001</c:v>
                </c:pt>
                <c:pt idx="577">
                  <c:v>156.80315635000002</c:v>
                </c:pt>
                <c:pt idx="578">
                  <c:v>158.35509805000001</c:v>
                </c:pt>
                <c:pt idx="579">
                  <c:v>159.58241895000006</c:v>
                </c:pt>
                <c:pt idx="580">
                  <c:v>160.77659315000002</c:v>
                </c:pt>
                <c:pt idx="581">
                  <c:v>161.67539530000005</c:v>
                </c:pt>
                <c:pt idx="582">
                  <c:v>162.86226205000006</c:v>
                </c:pt>
                <c:pt idx="583">
                  <c:v>163.32921000000005</c:v>
                </c:pt>
                <c:pt idx="584">
                  <c:v>164.29039925000004</c:v>
                </c:pt>
                <c:pt idx="585">
                  <c:v>165.61130605000005</c:v>
                </c:pt>
                <c:pt idx="586">
                  <c:v>166.55251240000004</c:v>
                </c:pt>
                <c:pt idx="587">
                  <c:v>167.77154775000005</c:v>
                </c:pt>
                <c:pt idx="588">
                  <c:v>168.52655875000005</c:v>
                </c:pt>
                <c:pt idx="589">
                  <c:v>169.45508810000004</c:v>
                </c:pt>
                <c:pt idx="590">
                  <c:v>170.3553498</c:v>
                </c:pt>
                <c:pt idx="591">
                  <c:v>171.30776599999999</c:v>
                </c:pt>
                <c:pt idx="592">
                  <c:v>172.34255909999996</c:v>
                </c:pt>
                <c:pt idx="593">
                  <c:v>172.77197419999999</c:v>
                </c:pt>
                <c:pt idx="594">
                  <c:v>173.15557329999999</c:v>
                </c:pt>
                <c:pt idx="595">
                  <c:v>173.32568130000001</c:v>
                </c:pt>
                <c:pt idx="596">
                  <c:v>173.54794460000002</c:v>
                </c:pt>
                <c:pt idx="597">
                  <c:v>174.02805325000003</c:v>
                </c:pt>
                <c:pt idx="598">
                  <c:v>174.79866405000001</c:v>
                </c:pt>
                <c:pt idx="599">
                  <c:v>175.41559365000003</c:v>
                </c:pt>
                <c:pt idx="600">
                  <c:v>176.02588650000001</c:v>
                </c:pt>
                <c:pt idx="601">
                  <c:v>176.48752440000004</c:v>
                </c:pt>
                <c:pt idx="602">
                  <c:v>176.87871170000003</c:v>
                </c:pt>
                <c:pt idx="603">
                  <c:v>177.48829575000002</c:v>
                </c:pt>
                <c:pt idx="604">
                  <c:v>177.70642624999999</c:v>
                </c:pt>
                <c:pt idx="605">
                  <c:v>177.92821884999998</c:v>
                </c:pt>
                <c:pt idx="606">
                  <c:v>178.35564574999998</c:v>
                </c:pt>
                <c:pt idx="607">
                  <c:v>178.67661055000002</c:v>
                </c:pt>
                <c:pt idx="608">
                  <c:v>178.92598569999998</c:v>
                </c:pt>
                <c:pt idx="609">
                  <c:v>178.96934125000001</c:v>
                </c:pt>
                <c:pt idx="610">
                  <c:v>179.17022320000001</c:v>
                </c:pt>
                <c:pt idx="611">
                  <c:v>179.37516475000001</c:v>
                </c:pt>
                <c:pt idx="612">
                  <c:v>179.55007849999998</c:v>
                </c:pt>
                <c:pt idx="613">
                  <c:v>180.27527000000001</c:v>
                </c:pt>
                <c:pt idx="614">
                  <c:v>180.61835395000003</c:v>
                </c:pt>
                <c:pt idx="615">
                  <c:v>180.99527045000002</c:v>
                </c:pt>
                <c:pt idx="616">
                  <c:v>181.30264579999999</c:v>
                </c:pt>
                <c:pt idx="617">
                  <c:v>181.7510284</c:v>
                </c:pt>
                <c:pt idx="618">
                  <c:v>182.29454724999999</c:v>
                </c:pt>
                <c:pt idx="619">
                  <c:v>182.81558224999998</c:v>
                </c:pt>
                <c:pt idx="620">
                  <c:v>183.38842770000002</c:v>
                </c:pt>
                <c:pt idx="621">
                  <c:v>184.22228009999998</c:v>
                </c:pt>
                <c:pt idx="622">
                  <c:v>185.21644974999998</c:v>
                </c:pt>
                <c:pt idx="623">
                  <c:v>185.99995804999995</c:v>
                </c:pt>
                <c:pt idx="624">
                  <c:v>186.92570114999995</c:v>
                </c:pt>
                <c:pt idx="625">
                  <c:v>187.56502154999998</c:v>
                </c:pt>
                <c:pt idx="626">
                  <c:v>188.32800064999998</c:v>
                </c:pt>
                <c:pt idx="627">
                  <c:v>189.23712384999996</c:v>
                </c:pt>
                <c:pt idx="628">
                  <c:v>190.1824173</c:v>
                </c:pt>
                <c:pt idx="629">
                  <c:v>191.32322085000001</c:v>
                </c:pt>
                <c:pt idx="630">
                  <c:v>192.47184450000003</c:v>
                </c:pt>
                <c:pt idx="631">
                  <c:v>193.44402010000005</c:v>
                </c:pt>
                <c:pt idx="632">
                  <c:v>194.56967320000001</c:v>
                </c:pt>
                <c:pt idx="633">
                  <c:v>195.42405630000002</c:v>
                </c:pt>
                <c:pt idx="634">
                  <c:v>196.76330115000002</c:v>
                </c:pt>
                <c:pt idx="635">
                  <c:v>197.70810555000003</c:v>
                </c:pt>
                <c:pt idx="636">
                  <c:v>198.65682150000004</c:v>
                </c:pt>
                <c:pt idx="637">
                  <c:v>199.3640801</c:v>
                </c:pt>
                <c:pt idx="638">
                  <c:v>199.83721315</c:v>
                </c:pt>
                <c:pt idx="639">
                  <c:v>200.15785220000001</c:v>
                </c:pt>
                <c:pt idx="640">
                  <c:v>200.96189039999999</c:v>
                </c:pt>
                <c:pt idx="641">
                  <c:v>201.36171030000003</c:v>
                </c:pt>
                <c:pt idx="642">
                  <c:v>201.84266580000002</c:v>
                </c:pt>
                <c:pt idx="643">
                  <c:v>202.07238990000002</c:v>
                </c:pt>
                <c:pt idx="644">
                  <c:v>202.11931145</c:v>
                </c:pt>
                <c:pt idx="645">
                  <c:v>202.48687049999998</c:v>
                </c:pt>
                <c:pt idx="646">
                  <c:v>202.66185375000001</c:v>
                </c:pt>
                <c:pt idx="647">
                  <c:v>202.68873669999999</c:v>
                </c:pt>
                <c:pt idx="648">
                  <c:v>202.64963374999999</c:v>
                </c:pt>
                <c:pt idx="649">
                  <c:v>202.58853755000001</c:v>
                </c:pt>
                <c:pt idx="650">
                  <c:v>202.87398525000003</c:v>
                </c:pt>
                <c:pt idx="651">
                  <c:v>203.12032850000003</c:v>
                </c:pt>
                <c:pt idx="652">
                  <c:v>203.12570570000003</c:v>
                </c:pt>
                <c:pt idx="653">
                  <c:v>203.22492750000001</c:v>
                </c:pt>
                <c:pt idx="654">
                  <c:v>203.16676404999998</c:v>
                </c:pt>
                <c:pt idx="655">
                  <c:v>203.22443919999998</c:v>
                </c:pt>
                <c:pt idx="656">
                  <c:v>202.98151625000003</c:v>
                </c:pt>
                <c:pt idx="657">
                  <c:v>203.0377273</c:v>
                </c:pt>
                <c:pt idx="658">
                  <c:v>203.27136529999999</c:v>
                </c:pt>
                <c:pt idx="659">
                  <c:v>203.56560665000001</c:v>
                </c:pt>
                <c:pt idx="660">
                  <c:v>203.50108714999999</c:v>
                </c:pt>
                <c:pt idx="661">
                  <c:v>203.63501205</c:v>
                </c:pt>
                <c:pt idx="662">
                  <c:v>203.55959089999999</c:v>
                </c:pt>
                <c:pt idx="663">
                  <c:v>204.17343290000002</c:v>
                </c:pt>
                <c:pt idx="664">
                  <c:v>204.77144850000002</c:v>
                </c:pt>
                <c:pt idx="665">
                  <c:v>205.27765195000001</c:v>
                </c:pt>
                <c:pt idx="666">
                  <c:v>206.00950925000001</c:v>
                </c:pt>
                <c:pt idx="667">
                  <c:v>206.87095794999999</c:v>
                </c:pt>
                <c:pt idx="668">
                  <c:v>208.00627595</c:v>
                </c:pt>
                <c:pt idx="669">
                  <c:v>209.20149690000002</c:v>
                </c:pt>
                <c:pt idx="670">
                  <c:v>209.66755374999997</c:v>
                </c:pt>
                <c:pt idx="671">
                  <c:v>210.37771684999998</c:v>
                </c:pt>
                <c:pt idx="672">
                  <c:v>211.31958694999997</c:v>
                </c:pt>
                <c:pt idx="673">
                  <c:v>211.39169465000001</c:v>
                </c:pt>
                <c:pt idx="674">
                  <c:v>211.50352325</c:v>
                </c:pt>
                <c:pt idx="675">
                  <c:v>211.25424269999999</c:v>
                </c:pt>
                <c:pt idx="676">
                  <c:v>211.66582944999996</c:v>
                </c:pt>
                <c:pt idx="677">
                  <c:v>211.50337984999996</c:v>
                </c:pt>
                <c:pt idx="678">
                  <c:v>211.29922640000001</c:v>
                </c:pt>
                <c:pt idx="679">
                  <c:v>211.15291444999997</c:v>
                </c:pt>
                <c:pt idx="680">
                  <c:v>211.10426564999997</c:v>
                </c:pt>
                <c:pt idx="681">
                  <c:v>210.81372074999999</c:v>
                </c:pt>
                <c:pt idx="682">
                  <c:v>210.48103944999997</c:v>
                </c:pt>
                <c:pt idx="683">
                  <c:v>209.78578954999998</c:v>
                </c:pt>
                <c:pt idx="684">
                  <c:v>209.272313</c:v>
                </c:pt>
                <c:pt idx="685">
                  <c:v>208.96510855000002</c:v>
                </c:pt>
                <c:pt idx="686">
                  <c:v>208.18705525000001</c:v>
                </c:pt>
                <c:pt idx="687">
                  <c:v>207.30709080000003</c:v>
                </c:pt>
                <c:pt idx="688">
                  <c:v>206.3879288</c:v>
                </c:pt>
                <c:pt idx="689">
                  <c:v>205.43398135000001</c:v>
                </c:pt>
                <c:pt idx="690">
                  <c:v>204.53882750000005</c:v>
                </c:pt>
                <c:pt idx="691">
                  <c:v>203.70883790000002</c:v>
                </c:pt>
                <c:pt idx="692">
                  <c:v>202.76860965</c:v>
                </c:pt>
                <c:pt idx="693">
                  <c:v>202.22426530000001</c:v>
                </c:pt>
                <c:pt idx="694">
                  <c:v>202.03465045000002</c:v>
                </c:pt>
                <c:pt idx="695">
                  <c:v>202.19388584999999</c:v>
                </c:pt>
                <c:pt idx="696">
                  <c:v>202.12235264999998</c:v>
                </c:pt>
                <c:pt idx="697">
                  <c:v>202.37762225</c:v>
                </c:pt>
                <c:pt idx="698">
                  <c:v>202.95479434999999</c:v>
                </c:pt>
                <c:pt idx="699">
                  <c:v>203.73823699999997</c:v>
                </c:pt>
                <c:pt idx="700">
                  <c:v>204.42809674999995</c:v>
                </c:pt>
                <c:pt idx="701">
                  <c:v>205.20271909999997</c:v>
                </c:pt>
                <c:pt idx="702">
                  <c:v>206.02339784999998</c:v>
                </c:pt>
                <c:pt idx="703">
                  <c:v>206.96754534999999</c:v>
                </c:pt>
                <c:pt idx="704">
                  <c:v>207.53981705000001</c:v>
                </c:pt>
                <c:pt idx="705">
                  <c:v>207.89405744999993</c:v>
                </c:pt>
                <c:pt idx="706">
                  <c:v>208.59028699999999</c:v>
                </c:pt>
                <c:pt idx="707">
                  <c:v>209.16353755</c:v>
                </c:pt>
                <c:pt idx="708">
                  <c:v>209.575592</c:v>
                </c:pt>
                <c:pt idx="709">
                  <c:v>209.6069473</c:v>
                </c:pt>
                <c:pt idx="710">
                  <c:v>209.90043179999998</c:v>
                </c:pt>
                <c:pt idx="711">
                  <c:v>209.52561415</c:v>
                </c:pt>
                <c:pt idx="712">
                  <c:v>209.14638439999999</c:v>
                </c:pt>
                <c:pt idx="713">
                  <c:v>208.964122</c:v>
                </c:pt>
                <c:pt idx="714">
                  <c:v>208.56970595000001</c:v>
                </c:pt>
                <c:pt idx="715">
                  <c:v>208.59518429999997</c:v>
                </c:pt>
                <c:pt idx="716">
                  <c:v>208.91659544999999</c:v>
                </c:pt>
                <c:pt idx="717">
                  <c:v>209.53933029999999</c:v>
                </c:pt>
                <c:pt idx="718">
                  <c:v>209.92688525</c:v>
                </c:pt>
                <c:pt idx="719">
                  <c:v>209.77940829999997</c:v>
                </c:pt>
                <c:pt idx="720">
                  <c:v>209.19880834999998</c:v>
                </c:pt>
                <c:pt idx="721">
                  <c:v>208.98763660000003</c:v>
                </c:pt>
                <c:pt idx="722">
                  <c:v>208.78087390000002</c:v>
                </c:pt>
                <c:pt idx="723">
                  <c:v>208.62653734999998</c:v>
                </c:pt>
                <c:pt idx="724">
                  <c:v>208.77401509999999</c:v>
                </c:pt>
                <c:pt idx="725">
                  <c:v>208.76470650000002</c:v>
                </c:pt>
                <c:pt idx="726">
                  <c:v>208.60951849999998</c:v>
                </c:pt>
                <c:pt idx="727">
                  <c:v>208.51574640000004</c:v>
                </c:pt>
                <c:pt idx="728">
                  <c:v>208.25659800000003</c:v>
                </c:pt>
                <c:pt idx="729">
                  <c:v>208.28502130000001</c:v>
                </c:pt>
                <c:pt idx="730">
                  <c:v>208.3423425</c:v>
                </c:pt>
                <c:pt idx="731">
                  <c:v>208.91803905</c:v>
                </c:pt>
                <c:pt idx="732">
                  <c:v>209.46059275000002</c:v>
                </c:pt>
                <c:pt idx="733">
                  <c:v>210.05640345</c:v>
                </c:pt>
                <c:pt idx="734">
                  <c:v>210.76419990000005</c:v>
                </c:pt>
                <c:pt idx="735">
                  <c:v>211.22984934999999</c:v>
                </c:pt>
                <c:pt idx="736">
                  <c:v>211.15199134999997</c:v>
                </c:pt>
                <c:pt idx="737">
                  <c:v>210.74195639999999</c:v>
                </c:pt>
                <c:pt idx="738">
                  <c:v>210.30741504999997</c:v>
                </c:pt>
                <c:pt idx="739">
                  <c:v>210.21851280000001</c:v>
                </c:pt>
                <c:pt idx="740">
                  <c:v>210.28438955000001</c:v>
                </c:pt>
                <c:pt idx="741">
                  <c:v>210.01594930000002</c:v>
                </c:pt>
                <c:pt idx="742">
                  <c:v>209.93649599999998</c:v>
                </c:pt>
                <c:pt idx="743">
                  <c:v>209.85079195000003</c:v>
                </c:pt>
                <c:pt idx="744">
                  <c:v>209.72637255000004</c:v>
                </c:pt>
                <c:pt idx="745">
                  <c:v>209.99065935000004</c:v>
                </c:pt>
                <c:pt idx="746">
                  <c:v>210.4003548</c:v>
                </c:pt>
                <c:pt idx="747">
                  <c:v>210.70345080000001</c:v>
                </c:pt>
                <c:pt idx="748">
                  <c:v>211.30276565</c:v>
                </c:pt>
                <c:pt idx="749">
                  <c:v>211.98215024999999</c:v>
                </c:pt>
                <c:pt idx="750">
                  <c:v>212.33387905000001</c:v>
                </c:pt>
                <c:pt idx="751">
                  <c:v>212.77010114999999</c:v>
                </c:pt>
                <c:pt idx="752">
                  <c:v>213.24807964999999</c:v>
                </c:pt>
                <c:pt idx="753">
                  <c:v>213.74324794999998</c:v>
                </c:pt>
                <c:pt idx="754">
                  <c:v>214.01195675</c:v>
                </c:pt>
                <c:pt idx="755">
                  <c:v>214.35827935000006</c:v>
                </c:pt>
                <c:pt idx="756">
                  <c:v>214.52775720000005</c:v>
                </c:pt>
                <c:pt idx="757">
                  <c:v>214.70165625000004</c:v>
                </c:pt>
                <c:pt idx="758">
                  <c:v>214.60144340000005</c:v>
                </c:pt>
                <c:pt idx="759">
                  <c:v>214.71344670000002</c:v>
                </c:pt>
                <c:pt idx="760">
                  <c:v>215.09759665000001</c:v>
                </c:pt>
                <c:pt idx="761">
                  <c:v>215.43999170000001</c:v>
                </c:pt>
                <c:pt idx="762">
                  <c:v>215.52202675000004</c:v>
                </c:pt>
                <c:pt idx="763">
                  <c:v>215.62715215000003</c:v>
                </c:pt>
                <c:pt idx="764">
                  <c:v>215.57262330000003</c:v>
                </c:pt>
                <c:pt idx="765">
                  <c:v>215.2469313</c:v>
                </c:pt>
                <c:pt idx="766">
                  <c:v>215.10054154999997</c:v>
                </c:pt>
                <c:pt idx="767">
                  <c:v>215.3830054</c:v>
                </c:pt>
                <c:pt idx="768">
                  <c:v>215.49992054999998</c:v>
                </c:pt>
                <c:pt idx="769">
                  <c:v>215.59866094999998</c:v>
                </c:pt>
                <c:pt idx="770">
                  <c:v>216.01670525</c:v>
                </c:pt>
                <c:pt idx="771">
                  <c:v>216.48731375000003</c:v>
                </c:pt>
                <c:pt idx="772">
                  <c:v>216.87735819999997</c:v>
                </c:pt>
                <c:pt idx="773">
                  <c:v>217.60341335000004</c:v>
                </c:pt>
                <c:pt idx="774">
                  <c:v>218.10840909999996</c:v>
                </c:pt>
                <c:pt idx="775">
                  <c:v>218.95481870000003</c:v>
                </c:pt>
                <c:pt idx="776">
                  <c:v>220.02670515</c:v>
                </c:pt>
                <c:pt idx="777">
                  <c:v>221.25971985000001</c:v>
                </c:pt>
                <c:pt idx="778">
                  <c:v>222.72165145</c:v>
                </c:pt>
                <c:pt idx="779">
                  <c:v>223.89620739999995</c:v>
                </c:pt>
                <c:pt idx="780">
                  <c:v>225.01869119999998</c:v>
                </c:pt>
                <c:pt idx="781">
                  <c:v>226.30967094999991</c:v>
                </c:pt>
                <c:pt idx="782">
                  <c:v>227.67974239999998</c:v>
                </c:pt>
                <c:pt idx="783">
                  <c:v>229.06258544999997</c:v>
                </c:pt>
                <c:pt idx="784">
                  <c:v>230.63308185</c:v>
                </c:pt>
                <c:pt idx="785">
                  <c:v>232.15838399999998</c:v>
                </c:pt>
                <c:pt idx="786">
                  <c:v>233.54969639999996</c:v>
                </c:pt>
                <c:pt idx="787">
                  <c:v>234.53274079999997</c:v>
                </c:pt>
                <c:pt idx="788">
                  <c:v>235.34598849999998</c:v>
                </c:pt>
                <c:pt idx="789">
                  <c:v>235.7930222</c:v>
                </c:pt>
                <c:pt idx="790">
                  <c:v>236.00313799999998</c:v>
                </c:pt>
                <c:pt idx="791">
                  <c:v>236.13873064999999</c:v>
                </c:pt>
                <c:pt idx="792">
                  <c:v>235.97256469999996</c:v>
                </c:pt>
                <c:pt idx="793">
                  <c:v>235.67709424999998</c:v>
                </c:pt>
                <c:pt idx="794">
                  <c:v>235.94853894999997</c:v>
                </c:pt>
                <c:pt idx="795">
                  <c:v>235.69106139999994</c:v>
                </c:pt>
                <c:pt idx="796">
                  <c:v>235.12977674999993</c:v>
                </c:pt>
                <c:pt idx="797">
                  <c:v>234.35617979999998</c:v>
                </c:pt>
                <c:pt idx="798">
                  <c:v>233.87100144999994</c:v>
                </c:pt>
                <c:pt idx="799">
                  <c:v>233.16920014999999</c:v>
                </c:pt>
                <c:pt idx="800">
                  <c:v>232.76876224999995</c:v>
                </c:pt>
                <c:pt idx="801">
                  <c:v>232.23750004999994</c:v>
                </c:pt>
                <c:pt idx="802">
                  <c:v>231.98481294999996</c:v>
                </c:pt>
                <c:pt idx="803">
                  <c:v>231.58214034999997</c:v>
                </c:pt>
                <c:pt idx="804">
                  <c:v>231.10862349999996</c:v>
                </c:pt>
                <c:pt idx="805">
                  <c:v>230.84126509999996</c:v>
                </c:pt>
                <c:pt idx="806">
                  <c:v>230.48872605000003</c:v>
                </c:pt>
                <c:pt idx="807">
                  <c:v>229.84519655000003</c:v>
                </c:pt>
                <c:pt idx="808">
                  <c:v>229.3222992</c:v>
                </c:pt>
                <c:pt idx="809">
                  <c:v>229.39517135</c:v>
                </c:pt>
                <c:pt idx="810">
                  <c:v>229.60738449999999</c:v>
                </c:pt>
                <c:pt idx="811">
                  <c:v>229.65218965</c:v>
                </c:pt>
                <c:pt idx="812">
                  <c:v>229.81713410000003</c:v>
                </c:pt>
                <c:pt idx="813">
                  <c:v>230.01900559999999</c:v>
                </c:pt>
                <c:pt idx="814">
                  <c:v>229.93530274999998</c:v>
                </c:pt>
                <c:pt idx="815">
                  <c:v>229.83584289999999</c:v>
                </c:pt>
                <c:pt idx="816">
                  <c:v>230.24007874999998</c:v>
                </c:pt>
                <c:pt idx="817">
                  <c:v>231.00916364999995</c:v>
                </c:pt>
                <c:pt idx="818">
                  <c:v>231.86933894999999</c:v>
                </c:pt>
                <c:pt idx="819">
                  <c:v>232.87722625000001</c:v>
                </c:pt>
                <c:pt idx="820">
                  <c:v>233.67092969999999</c:v>
                </c:pt>
                <c:pt idx="821">
                  <c:v>234.69654080000001</c:v>
                </c:pt>
                <c:pt idx="822">
                  <c:v>235.61826095000001</c:v>
                </c:pt>
                <c:pt idx="823">
                  <c:v>236.61088334999999</c:v>
                </c:pt>
                <c:pt idx="824">
                  <c:v>237.77682039999996</c:v>
                </c:pt>
                <c:pt idx="825">
                  <c:v>238.65718079999996</c:v>
                </c:pt>
                <c:pt idx="826">
                  <c:v>239.76305004999995</c:v>
                </c:pt>
                <c:pt idx="827">
                  <c:v>241.24114989999993</c:v>
                </c:pt>
                <c:pt idx="828">
                  <c:v>242.63899304999995</c:v>
                </c:pt>
                <c:pt idx="829">
                  <c:v>243.73550489999997</c:v>
                </c:pt>
                <c:pt idx="830">
                  <c:v>244.86795954999997</c:v>
                </c:pt>
                <c:pt idx="831">
                  <c:v>245.93690179999999</c:v>
                </c:pt>
                <c:pt idx="832">
                  <c:v>247.35542600000002</c:v>
                </c:pt>
                <c:pt idx="833">
                  <c:v>248.5898033</c:v>
                </c:pt>
                <c:pt idx="834">
                  <c:v>249.90591430000003</c:v>
                </c:pt>
                <c:pt idx="835">
                  <c:v>251.02409285000005</c:v>
                </c:pt>
                <c:pt idx="836">
                  <c:v>251.84832380000006</c:v>
                </c:pt>
                <c:pt idx="837">
                  <c:v>252.33232650000005</c:v>
                </c:pt>
                <c:pt idx="838">
                  <c:v>252.46969835000004</c:v>
                </c:pt>
                <c:pt idx="839">
                  <c:v>252.4662514</c:v>
                </c:pt>
                <c:pt idx="840">
                  <c:v>252.29736865000001</c:v>
                </c:pt>
                <c:pt idx="841">
                  <c:v>252.12405399999997</c:v>
                </c:pt>
                <c:pt idx="842">
                  <c:v>251.95713959999998</c:v>
                </c:pt>
                <c:pt idx="843">
                  <c:v>251.52729794999999</c:v>
                </c:pt>
                <c:pt idx="844">
                  <c:v>250.92364879999997</c:v>
                </c:pt>
                <c:pt idx="845">
                  <c:v>250.10680384999995</c:v>
                </c:pt>
                <c:pt idx="846">
                  <c:v>249.29586634999993</c:v>
                </c:pt>
                <c:pt idx="847">
                  <c:v>248.67597039999993</c:v>
                </c:pt>
                <c:pt idx="848">
                  <c:v>248.00831369999997</c:v>
                </c:pt>
                <c:pt idx="849">
                  <c:v>247.26089394999994</c:v>
                </c:pt>
                <c:pt idx="850">
                  <c:v>246.42885510000002</c:v>
                </c:pt>
                <c:pt idx="851">
                  <c:v>245.93052975000001</c:v>
                </c:pt>
                <c:pt idx="852">
                  <c:v>245.17159265000004</c:v>
                </c:pt>
                <c:pt idx="853">
                  <c:v>244.66982035000001</c:v>
                </c:pt>
                <c:pt idx="854">
                  <c:v>244.19375679999999</c:v>
                </c:pt>
                <c:pt idx="855">
                  <c:v>244.07119134999999</c:v>
                </c:pt>
                <c:pt idx="856">
                  <c:v>243.94197840000001</c:v>
                </c:pt>
                <c:pt idx="857">
                  <c:v>243.84727170000002</c:v>
                </c:pt>
                <c:pt idx="858">
                  <c:v>243.65580060000002</c:v>
                </c:pt>
                <c:pt idx="859">
                  <c:v>243.65979075000001</c:v>
                </c:pt>
                <c:pt idx="860">
                  <c:v>243.65030590000001</c:v>
                </c:pt>
                <c:pt idx="861">
                  <c:v>243.73100964999998</c:v>
                </c:pt>
                <c:pt idx="862">
                  <c:v>243.82633739999997</c:v>
                </c:pt>
                <c:pt idx="863">
                  <c:v>244.12044295000001</c:v>
                </c:pt>
                <c:pt idx="864">
                  <c:v>244.51166229999998</c:v>
                </c:pt>
                <c:pt idx="865">
                  <c:v>245.43899539999998</c:v>
                </c:pt>
                <c:pt idx="866">
                  <c:v>246.19998175000001</c:v>
                </c:pt>
                <c:pt idx="867">
                  <c:v>246.80757449999996</c:v>
                </c:pt>
                <c:pt idx="868">
                  <c:v>247.48589480000001</c:v>
                </c:pt>
                <c:pt idx="869">
                  <c:v>248.21924899999999</c:v>
                </c:pt>
                <c:pt idx="870">
                  <c:v>249.09670869999999</c:v>
                </c:pt>
                <c:pt idx="871">
                  <c:v>249.735804</c:v>
                </c:pt>
                <c:pt idx="872">
                  <c:v>250.59747240000002</c:v>
                </c:pt>
                <c:pt idx="873">
                  <c:v>251.324411</c:v>
                </c:pt>
                <c:pt idx="874">
                  <c:v>251.99311519999998</c:v>
                </c:pt>
                <c:pt idx="875">
                  <c:v>252.74324794999998</c:v>
                </c:pt>
                <c:pt idx="876">
                  <c:v>253.5185501</c:v>
                </c:pt>
                <c:pt idx="877">
                  <c:v>254.4581924</c:v>
                </c:pt>
                <c:pt idx="878">
                  <c:v>255.64261469999997</c:v>
                </c:pt>
                <c:pt idx="879">
                  <c:v>256.80729824999997</c:v>
                </c:pt>
                <c:pt idx="880">
                  <c:v>258.08499139999998</c:v>
                </c:pt>
                <c:pt idx="881">
                  <c:v>259.41055595</c:v>
                </c:pt>
                <c:pt idx="882">
                  <c:v>260.58757544999997</c:v>
                </c:pt>
                <c:pt idx="883">
                  <c:v>261.93781574999997</c:v>
                </c:pt>
                <c:pt idx="884">
                  <c:v>263.11384875000005</c:v>
                </c:pt>
                <c:pt idx="885">
                  <c:v>264.13541244999999</c:v>
                </c:pt>
                <c:pt idx="886">
                  <c:v>265.09429995000011</c:v>
                </c:pt>
                <c:pt idx="887">
                  <c:v>266.13511110000002</c:v>
                </c:pt>
                <c:pt idx="888">
                  <c:v>267.32693700000004</c:v>
                </c:pt>
                <c:pt idx="889">
                  <c:v>268.49408710000006</c:v>
                </c:pt>
                <c:pt idx="890">
                  <c:v>269.47370290000003</c:v>
                </c:pt>
                <c:pt idx="891">
                  <c:v>270.3412917</c:v>
                </c:pt>
                <c:pt idx="892">
                  <c:v>271.16495655</c:v>
                </c:pt>
                <c:pt idx="893">
                  <c:v>271.94914234999999</c:v>
                </c:pt>
                <c:pt idx="894">
                  <c:v>272.9790969</c:v>
                </c:pt>
                <c:pt idx="895">
                  <c:v>274.11318199999999</c:v>
                </c:pt>
                <c:pt idx="896">
                  <c:v>275.29908284999999</c:v>
                </c:pt>
                <c:pt idx="897">
                  <c:v>276.17851705000004</c:v>
                </c:pt>
                <c:pt idx="898">
                  <c:v>276.90989825000003</c:v>
                </c:pt>
                <c:pt idx="899">
                  <c:v>277.67977129999997</c:v>
                </c:pt>
                <c:pt idx="900">
                  <c:v>278.33663164999996</c:v>
                </c:pt>
                <c:pt idx="901">
                  <c:v>278.69048144999999</c:v>
                </c:pt>
                <c:pt idx="902">
                  <c:v>279.15733940000001</c:v>
                </c:pt>
                <c:pt idx="903">
                  <c:v>279.48206779999998</c:v>
                </c:pt>
                <c:pt idx="904">
                  <c:v>280.07921439999996</c:v>
                </c:pt>
                <c:pt idx="905">
                  <c:v>280.64773704999999</c:v>
                </c:pt>
                <c:pt idx="906">
                  <c:v>281.19109029999998</c:v>
                </c:pt>
                <c:pt idx="907">
                  <c:v>281.46054679999992</c:v>
                </c:pt>
                <c:pt idx="908">
                  <c:v>281.67966300000001</c:v>
                </c:pt>
                <c:pt idx="909">
                  <c:v>282.1129622499999</c:v>
                </c:pt>
                <c:pt idx="910">
                  <c:v>282.7101073</c:v>
                </c:pt>
                <c:pt idx="911">
                  <c:v>283.57819050000001</c:v>
                </c:pt>
                <c:pt idx="912">
                  <c:v>284.25725849999998</c:v>
                </c:pt>
                <c:pt idx="913">
                  <c:v>284.74517199999997</c:v>
                </c:pt>
                <c:pt idx="914">
                  <c:v>285.29780869999996</c:v>
                </c:pt>
                <c:pt idx="915">
                  <c:v>286.05152724999999</c:v>
                </c:pt>
                <c:pt idx="916">
                  <c:v>286.85018294999998</c:v>
                </c:pt>
                <c:pt idx="917">
                  <c:v>287.67233264999999</c:v>
                </c:pt>
                <c:pt idx="918">
                  <c:v>288.48011620000005</c:v>
                </c:pt>
                <c:pt idx="919">
                  <c:v>289.12969960000009</c:v>
                </c:pt>
                <c:pt idx="920">
                  <c:v>289.88890675000005</c:v>
                </c:pt>
                <c:pt idx="921">
                  <c:v>290.84390400000007</c:v>
                </c:pt>
                <c:pt idx="922">
                  <c:v>291.60084520000004</c:v>
                </c:pt>
                <c:pt idx="923">
                  <c:v>292.38541705</c:v>
                </c:pt>
                <c:pt idx="924">
                  <c:v>292.98781880000001</c:v>
                </c:pt>
                <c:pt idx="925">
                  <c:v>293.59268939999998</c:v>
                </c:pt>
                <c:pt idx="926">
                  <c:v>294.20585775000001</c:v>
                </c:pt>
                <c:pt idx="927">
                  <c:v>294.91378165000003</c:v>
                </c:pt>
                <c:pt idx="928">
                  <c:v>295.45017844999995</c:v>
                </c:pt>
                <c:pt idx="929">
                  <c:v>295.76928705</c:v>
                </c:pt>
                <c:pt idx="930">
                  <c:v>296.00165860000004</c:v>
                </c:pt>
                <c:pt idx="931">
                  <c:v>296.28611295000007</c:v>
                </c:pt>
                <c:pt idx="932">
                  <c:v>296.89429320000011</c:v>
                </c:pt>
                <c:pt idx="933">
                  <c:v>297.61075440000002</c:v>
                </c:pt>
                <c:pt idx="934">
                  <c:v>297.76403810000005</c:v>
                </c:pt>
                <c:pt idx="935">
                  <c:v>297.26661990000008</c:v>
                </c:pt>
                <c:pt idx="936">
                  <c:v>296.77958530000001</c:v>
                </c:pt>
                <c:pt idx="937">
                  <c:v>296.57982634999996</c:v>
                </c:pt>
                <c:pt idx="938">
                  <c:v>296.45868374999998</c:v>
                </c:pt>
                <c:pt idx="939">
                  <c:v>296.47154079999996</c:v>
                </c:pt>
                <c:pt idx="940">
                  <c:v>296.19711759999996</c:v>
                </c:pt>
                <c:pt idx="941">
                  <c:v>295.20474699999994</c:v>
                </c:pt>
                <c:pt idx="942">
                  <c:v>294.32066344999998</c:v>
                </c:pt>
                <c:pt idx="943">
                  <c:v>293.33620759999997</c:v>
                </c:pt>
                <c:pt idx="944">
                  <c:v>292.74038999999999</c:v>
                </c:pt>
                <c:pt idx="945">
                  <c:v>291.84888760000001</c:v>
                </c:pt>
                <c:pt idx="946">
                  <c:v>291.28422234999994</c:v>
                </c:pt>
                <c:pt idx="947">
                  <c:v>290.93316034999992</c:v>
                </c:pt>
                <c:pt idx="948">
                  <c:v>290.81449425</c:v>
                </c:pt>
                <c:pt idx="949">
                  <c:v>290.77197254999999</c:v>
                </c:pt>
                <c:pt idx="950">
                  <c:v>290.63550555</c:v>
                </c:pt>
                <c:pt idx="951">
                  <c:v>290.29383685000005</c:v>
                </c:pt>
                <c:pt idx="952">
                  <c:v>289.87305434999996</c:v>
                </c:pt>
                <c:pt idx="953">
                  <c:v>289.75092454999998</c:v>
                </c:pt>
                <c:pt idx="954">
                  <c:v>289.96551654999996</c:v>
                </c:pt>
                <c:pt idx="955">
                  <c:v>290.60781084999996</c:v>
                </c:pt>
                <c:pt idx="956">
                  <c:v>291.27186270000004</c:v>
                </c:pt>
                <c:pt idx="957">
                  <c:v>291.70846704999997</c:v>
                </c:pt>
                <c:pt idx="958">
                  <c:v>292.26225579999993</c:v>
                </c:pt>
                <c:pt idx="959">
                  <c:v>292.74731440000005</c:v>
                </c:pt>
                <c:pt idx="960">
                  <c:v>293.43757319999997</c:v>
                </c:pt>
                <c:pt idx="961">
                  <c:v>294.75232690000007</c:v>
                </c:pt>
                <c:pt idx="962">
                  <c:v>296.68910210000001</c:v>
                </c:pt>
                <c:pt idx="963">
                  <c:v>298.7870681</c:v>
                </c:pt>
                <c:pt idx="964">
                  <c:v>300.88948360000001</c:v>
                </c:pt>
                <c:pt idx="965">
                  <c:v>303.176828</c:v>
                </c:pt>
                <c:pt idx="966">
                  <c:v>305.37071839999993</c:v>
                </c:pt>
                <c:pt idx="967">
                  <c:v>307.39253994999996</c:v>
                </c:pt>
                <c:pt idx="968">
                  <c:v>309.44897155000001</c:v>
                </c:pt>
                <c:pt idx="969">
                  <c:v>311.48661344999999</c:v>
                </c:pt>
                <c:pt idx="970">
                  <c:v>313.60089414999999</c:v>
                </c:pt>
                <c:pt idx="971">
                  <c:v>315.73050690000002</c:v>
                </c:pt>
                <c:pt idx="972">
                  <c:v>317.43587650000006</c:v>
                </c:pt>
                <c:pt idx="973">
                  <c:v>318.90341495000001</c:v>
                </c:pt>
                <c:pt idx="974">
                  <c:v>320.5108841</c:v>
                </c:pt>
                <c:pt idx="975">
                  <c:v>321.93392185000005</c:v>
                </c:pt>
                <c:pt idx="976">
                  <c:v>323.48057404999997</c:v>
                </c:pt>
                <c:pt idx="977">
                  <c:v>325.07916409999996</c:v>
                </c:pt>
                <c:pt idx="978">
                  <c:v>326.61861420000002</c:v>
                </c:pt>
                <c:pt idx="979">
                  <c:v>328.32832035000001</c:v>
                </c:pt>
                <c:pt idx="980">
                  <c:v>329.92648010000005</c:v>
                </c:pt>
                <c:pt idx="981">
                  <c:v>331.32023624999999</c:v>
                </c:pt>
                <c:pt idx="982">
                  <c:v>332.07962805</c:v>
                </c:pt>
                <c:pt idx="983">
                  <c:v>332.37299505000004</c:v>
                </c:pt>
                <c:pt idx="984">
                  <c:v>332.65117040000007</c:v>
                </c:pt>
                <c:pt idx="985">
                  <c:v>332.74140020000004</c:v>
                </c:pt>
                <c:pt idx="986">
                  <c:v>332.62045140000004</c:v>
                </c:pt>
                <c:pt idx="987">
                  <c:v>332.42725834999999</c:v>
                </c:pt>
                <c:pt idx="988">
                  <c:v>331.7924271</c:v>
                </c:pt>
                <c:pt idx="989">
                  <c:v>331.33390814999996</c:v>
                </c:pt>
                <c:pt idx="990">
                  <c:v>331.26185464999998</c:v>
                </c:pt>
                <c:pt idx="991">
                  <c:v>331.24369975000002</c:v>
                </c:pt>
                <c:pt idx="992">
                  <c:v>331.38755959999997</c:v>
                </c:pt>
                <c:pt idx="993">
                  <c:v>331.91844184999997</c:v>
                </c:pt>
                <c:pt idx="994">
                  <c:v>332.08165599999995</c:v>
                </c:pt>
                <c:pt idx="995">
                  <c:v>331.72914439999994</c:v>
                </c:pt>
                <c:pt idx="996">
                  <c:v>331.5191102</c:v>
                </c:pt>
                <c:pt idx="997">
                  <c:v>330.81471109999995</c:v>
                </c:pt>
                <c:pt idx="998">
                  <c:v>329.94931954999998</c:v>
                </c:pt>
                <c:pt idx="999">
                  <c:v>328.80009009999992</c:v>
                </c:pt>
                <c:pt idx="1000">
                  <c:v>328.17890940000007</c:v>
                </c:pt>
                <c:pt idx="1001">
                  <c:v>327.95699015000002</c:v>
                </c:pt>
                <c:pt idx="1002">
                  <c:v>327.79748544999995</c:v>
                </c:pt>
                <c:pt idx="1003">
                  <c:v>328.4300599</c:v>
                </c:pt>
                <c:pt idx="1004">
                  <c:v>328.65891425000001</c:v>
                </c:pt>
                <c:pt idx="1005">
                  <c:v>329.2216416</c:v>
                </c:pt>
                <c:pt idx="1006">
                  <c:v>329.67935339999997</c:v>
                </c:pt>
                <c:pt idx="1007">
                  <c:v>330.01768349999998</c:v>
                </c:pt>
                <c:pt idx="1008">
                  <c:v>330.59923564999997</c:v>
                </c:pt>
                <c:pt idx="1009">
                  <c:v>330.73892985000003</c:v>
                </c:pt>
                <c:pt idx="1010">
                  <c:v>329.82053690000004</c:v>
                </c:pt>
                <c:pt idx="1011">
                  <c:v>328.77582560000008</c:v>
                </c:pt>
                <c:pt idx="1012">
                  <c:v>327.83167430000015</c:v>
                </c:pt>
                <c:pt idx="1013">
                  <c:v>326.43129130000005</c:v>
                </c:pt>
                <c:pt idx="1014">
                  <c:v>325.22162790000004</c:v>
                </c:pt>
                <c:pt idx="1015">
                  <c:v>324.72280130000001</c:v>
                </c:pt>
                <c:pt idx="1016">
                  <c:v>323.24415755000001</c:v>
                </c:pt>
                <c:pt idx="1017">
                  <c:v>322.51597914999996</c:v>
                </c:pt>
                <c:pt idx="1018">
                  <c:v>321.46829544999997</c:v>
                </c:pt>
                <c:pt idx="1019">
                  <c:v>320.64699115000002</c:v>
                </c:pt>
                <c:pt idx="1020">
                  <c:v>319.37441575000003</c:v>
                </c:pt>
                <c:pt idx="1021">
                  <c:v>317.53316814999999</c:v>
                </c:pt>
                <c:pt idx="1022">
                  <c:v>315.63495495000001</c:v>
                </c:pt>
                <c:pt idx="1023">
                  <c:v>312.96199965000005</c:v>
                </c:pt>
                <c:pt idx="1024">
                  <c:v>310.75567335</c:v>
                </c:pt>
                <c:pt idx="1025">
                  <c:v>308.66971754999997</c:v>
                </c:pt>
                <c:pt idx="1026">
                  <c:v>307.13113569999996</c:v>
                </c:pt>
                <c:pt idx="1027">
                  <c:v>305.87589889999992</c:v>
                </c:pt>
                <c:pt idx="1028">
                  <c:v>304.58846144999995</c:v>
                </c:pt>
                <c:pt idx="1029">
                  <c:v>303.81817794999995</c:v>
                </c:pt>
                <c:pt idx="1030">
                  <c:v>303.06869824999995</c:v>
                </c:pt>
                <c:pt idx="1031">
                  <c:v>302.67538464999996</c:v>
                </c:pt>
                <c:pt idx="1032">
                  <c:v>302.02695779999999</c:v>
                </c:pt>
                <c:pt idx="1033">
                  <c:v>301.54596720000001</c:v>
                </c:pt>
                <c:pt idx="1034">
                  <c:v>301.35921639999998</c:v>
                </c:pt>
                <c:pt idx="1035">
                  <c:v>300.57209175000003</c:v>
                </c:pt>
                <c:pt idx="1036">
                  <c:v>300.08862155000008</c:v>
                </c:pt>
                <c:pt idx="1037">
                  <c:v>299.33567815000004</c:v>
                </c:pt>
                <c:pt idx="1038">
                  <c:v>299.22769320000009</c:v>
                </c:pt>
                <c:pt idx="1039">
                  <c:v>299.06864930000006</c:v>
                </c:pt>
                <c:pt idx="1040">
                  <c:v>298.55997470000005</c:v>
                </c:pt>
                <c:pt idx="1041">
                  <c:v>298.1882248500001</c:v>
                </c:pt>
                <c:pt idx="1042">
                  <c:v>297.78920905000007</c:v>
                </c:pt>
                <c:pt idx="1043">
                  <c:v>297.41073310000007</c:v>
                </c:pt>
                <c:pt idx="1044">
                  <c:v>297.33589335000005</c:v>
                </c:pt>
                <c:pt idx="1045">
                  <c:v>297.24102030000006</c:v>
                </c:pt>
                <c:pt idx="1046">
                  <c:v>296.80251779999998</c:v>
                </c:pt>
                <c:pt idx="1047">
                  <c:v>296.0386689</c:v>
                </c:pt>
                <c:pt idx="1048">
                  <c:v>295.64489294999998</c:v>
                </c:pt>
                <c:pt idx="1049">
                  <c:v>294.80634464999997</c:v>
                </c:pt>
                <c:pt idx="1050">
                  <c:v>294.27182164999999</c:v>
                </c:pt>
                <c:pt idx="1051">
                  <c:v>292.96143649999993</c:v>
                </c:pt>
                <c:pt idx="1052">
                  <c:v>291.74634099999997</c:v>
                </c:pt>
                <c:pt idx="1053">
                  <c:v>290.98034369999993</c:v>
                </c:pt>
                <c:pt idx="1054">
                  <c:v>289.74048619999996</c:v>
                </c:pt>
                <c:pt idx="1055">
                  <c:v>288.66402899999997</c:v>
                </c:pt>
                <c:pt idx="1056">
                  <c:v>287.77097785000001</c:v>
                </c:pt>
                <c:pt idx="1057">
                  <c:v>287.41153264999997</c:v>
                </c:pt>
                <c:pt idx="1058">
                  <c:v>287.14050604999994</c:v>
                </c:pt>
                <c:pt idx="1059">
                  <c:v>286.92805334999991</c:v>
                </c:pt>
                <c:pt idx="1060">
                  <c:v>287.40954139999997</c:v>
                </c:pt>
                <c:pt idx="1061">
                  <c:v>287.96697854999996</c:v>
                </c:pt>
                <c:pt idx="1062">
                  <c:v>288.77806859999998</c:v>
                </c:pt>
                <c:pt idx="1063">
                  <c:v>289.73211519999995</c:v>
                </c:pt>
                <c:pt idx="1064">
                  <c:v>290.20417480000003</c:v>
                </c:pt>
                <c:pt idx="1065">
                  <c:v>290.52037200000001</c:v>
                </c:pt>
                <c:pt idx="1066">
                  <c:v>291.11156459999995</c:v>
                </c:pt>
                <c:pt idx="1067">
                  <c:v>292.12716365</c:v>
                </c:pt>
                <c:pt idx="1068">
                  <c:v>292.80571894999997</c:v>
                </c:pt>
                <c:pt idx="1069">
                  <c:v>293.42073515000004</c:v>
                </c:pt>
                <c:pt idx="1070">
                  <c:v>294.39165954999999</c:v>
                </c:pt>
                <c:pt idx="1071">
                  <c:v>296.18161314999998</c:v>
                </c:pt>
                <c:pt idx="1072">
                  <c:v>297.92044219999997</c:v>
                </c:pt>
                <c:pt idx="1073">
                  <c:v>298.46646575000005</c:v>
                </c:pt>
                <c:pt idx="1074">
                  <c:v>299.24975890000007</c:v>
                </c:pt>
                <c:pt idx="1075">
                  <c:v>300.08864440000002</c:v>
                </c:pt>
                <c:pt idx="1076">
                  <c:v>300.52645265000001</c:v>
                </c:pt>
                <c:pt idx="1077">
                  <c:v>300.27379304999999</c:v>
                </c:pt>
                <c:pt idx="1078">
                  <c:v>299.93774110000004</c:v>
                </c:pt>
                <c:pt idx="1079">
                  <c:v>299.17380674999993</c:v>
                </c:pt>
                <c:pt idx="1080">
                  <c:v>298.18551024999999</c:v>
                </c:pt>
                <c:pt idx="1081">
                  <c:v>297.49752344999996</c:v>
                </c:pt>
                <c:pt idx="1082">
                  <c:v>296.61892544999995</c:v>
                </c:pt>
                <c:pt idx="1083">
                  <c:v>295.69168239999999</c:v>
                </c:pt>
                <c:pt idx="1084">
                  <c:v>294.19905849999992</c:v>
                </c:pt>
                <c:pt idx="1085">
                  <c:v>293.05936119999996</c:v>
                </c:pt>
                <c:pt idx="1086">
                  <c:v>291.05000299999995</c:v>
                </c:pt>
                <c:pt idx="1087">
                  <c:v>289.4521469</c:v>
                </c:pt>
                <c:pt idx="1088">
                  <c:v>288.24941249999995</c:v>
                </c:pt>
                <c:pt idx="1089">
                  <c:v>286.72104944999995</c:v>
                </c:pt>
                <c:pt idx="1090">
                  <c:v>285.48257440000003</c:v>
                </c:pt>
                <c:pt idx="1091">
                  <c:v>283.83508145000002</c:v>
                </c:pt>
                <c:pt idx="1092">
                  <c:v>282.79764250000005</c:v>
                </c:pt>
                <c:pt idx="1093">
                  <c:v>281.69815364999999</c:v>
                </c:pt>
                <c:pt idx="1094">
                  <c:v>280.37579040000003</c:v>
                </c:pt>
                <c:pt idx="1095">
                  <c:v>278.76800689999999</c:v>
                </c:pt>
                <c:pt idx="1096">
                  <c:v>277.98570859999995</c:v>
                </c:pt>
                <c:pt idx="1097">
                  <c:v>276.9179901</c:v>
                </c:pt>
                <c:pt idx="1098">
                  <c:v>275.31616365000002</c:v>
                </c:pt>
                <c:pt idx="1099">
                  <c:v>274.38743289999996</c:v>
                </c:pt>
                <c:pt idx="1100">
                  <c:v>273.44331359999995</c:v>
                </c:pt>
                <c:pt idx="1101">
                  <c:v>272.52600100000001</c:v>
                </c:pt>
                <c:pt idx="1102">
                  <c:v>270.95305405000005</c:v>
                </c:pt>
                <c:pt idx="1103">
                  <c:v>269.60882874999993</c:v>
                </c:pt>
                <c:pt idx="1104">
                  <c:v>268.57229465</c:v>
                </c:pt>
                <c:pt idx="1105">
                  <c:v>267.60619054999995</c:v>
                </c:pt>
                <c:pt idx="1106">
                  <c:v>267.11004034999996</c:v>
                </c:pt>
                <c:pt idx="1107">
                  <c:v>266.11287694999999</c:v>
                </c:pt>
                <c:pt idx="1108">
                  <c:v>264.96570135000002</c:v>
                </c:pt>
                <c:pt idx="1109">
                  <c:v>264.78484045000005</c:v>
                </c:pt>
                <c:pt idx="1110">
                  <c:v>264.19083105000004</c:v>
                </c:pt>
                <c:pt idx="1111">
                  <c:v>263.75771185000002</c:v>
                </c:pt>
                <c:pt idx="1112">
                  <c:v>263.02502600000003</c:v>
                </c:pt>
                <c:pt idx="1113">
                  <c:v>262.6923951</c:v>
                </c:pt>
                <c:pt idx="1114">
                  <c:v>262.42662819999998</c:v>
                </c:pt>
                <c:pt idx="1115">
                  <c:v>262.85126959999997</c:v>
                </c:pt>
                <c:pt idx="1116">
                  <c:v>262.92770394999997</c:v>
                </c:pt>
                <c:pt idx="1117">
                  <c:v>263.16878364999997</c:v>
                </c:pt>
                <c:pt idx="1118">
                  <c:v>263.08088690000005</c:v>
                </c:pt>
                <c:pt idx="1119">
                  <c:v>262.1727166</c:v>
                </c:pt>
                <c:pt idx="1120">
                  <c:v>261.35663540000007</c:v>
                </c:pt>
                <c:pt idx="1121">
                  <c:v>260.63818830000002</c:v>
                </c:pt>
                <c:pt idx="1122">
                  <c:v>260.18492980000002</c:v>
                </c:pt>
                <c:pt idx="1123">
                  <c:v>259.91178070000007</c:v>
                </c:pt>
                <c:pt idx="1124">
                  <c:v>259.97049039999996</c:v>
                </c:pt>
                <c:pt idx="1125">
                  <c:v>259.59634104999998</c:v>
                </c:pt>
                <c:pt idx="1126">
                  <c:v>259.55852670000002</c:v>
                </c:pt>
                <c:pt idx="1127">
                  <c:v>259.81625374999999</c:v>
                </c:pt>
                <c:pt idx="1128">
                  <c:v>259.76600354999999</c:v>
                </c:pt>
                <c:pt idx="1129">
                  <c:v>258.93212979999998</c:v>
                </c:pt>
                <c:pt idx="1130">
                  <c:v>258.35448544999997</c:v>
                </c:pt>
                <c:pt idx="1131">
                  <c:v>257.57882090000004</c:v>
                </c:pt>
                <c:pt idx="1132">
                  <c:v>256.8325135</c:v>
                </c:pt>
                <c:pt idx="1133">
                  <c:v>256.47577825000002</c:v>
                </c:pt>
                <c:pt idx="1134">
                  <c:v>256.34940339999997</c:v>
                </c:pt>
                <c:pt idx="1135">
                  <c:v>256.14541014999998</c:v>
                </c:pt>
                <c:pt idx="1136">
                  <c:v>256.00858609999995</c:v>
                </c:pt>
                <c:pt idx="1137">
                  <c:v>255.99465479999998</c:v>
                </c:pt>
                <c:pt idx="1138">
                  <c:v>256.02848660000001</c:v>
                </c:pt>
                <c:pt idx="1139">
                  <c:v>256.54891275</c:v>
                </c:pt>
                <c:pt idx="1140">
                  <c:v>257.02605275000002</c:v>
                </c:pt>
                <c:pt idx="1141">
                  <c:v>257.27283234999999</c:v>
                </c:pt>
                <c:pt idx="1142">
                  <c:v>257.73454804999994</c:v>
                </c:pt>
                <c:pt idx="1143">
                  <c:v>258.32562545000002</c:v>
                </c:pt>
                <c:pt idx="1144">
                  <c:v>258.75002579999995</c:v>
                </c:pt>
                <c:pt idx="1145">
                  <c:v>259.33264374999999</c:v>
                </c:pt>
                <c:pt idx="1146">
                  <c:v>259.40727449999997</c:v>
                </c:pt>
                <c:pt idx="1147">
                  <c:v>258.96595674999998</c:v>
                </c:pt>
                <c:pt idx="1148">
                  <c:v>258.3196524</c:v>
                </c:pt>
                <c:pt idx="1149">
                  <c:v>258.92963395000004</c:v>
                </c:pt>
                <c:pt idx="1150">
                  <c:v>259.73315870000005</c:v>
                </c:pt>
                <c:pt idx="1151">
                  <c:v>260.92277584999999</c:v>
                </c:pt>
                <c:pt idx="1152">
                  <c:v>261.83973905000005</c:v>
                </c:pt>
                <c:pt idx="1153">
                  <c:v>262.43529419999993</c:v>
                </c:pt>
                <c:pt idx="1154">
                  <c:v>263.24429384999996</c:v>
                </c:pt>
                <c:pt idx="1155">
                  <c:v>264.00304175000002</c:v>
                </c:pt>
                <c:pt idx="1156">
                  <c:v>264.76178809999999</c:v>
                </c:pt>
                <c:pt idx="1157">
                  <c:v>265.54839699999997</c:v>
                </c:pt>
                <c:pt idx="1158">
                  <c:v>266.97285069999998</c:v>
                </c:pt>
                <c:pt idx="1159">
                  <c:v>268.78588169999995</c:v>
                </c:pt>
                <c:pt idx="1160">
                  <c:v>270.42477255</c:v>
                </c:pt>
                <c:pt idx="1161">
                  <c:v>272.17561179999996</c:v>
                </c:pt>
                <c:pt idx="1162">
                  <c:v>274.12695915</c:v>
                </c:pt>
                <c:pt idx="1163">
                  <c:v>275.77779229999999</c:v>
                </c:pt>
                <c:pt idx="1164">
                  <c:v>277.25390924999999</c:v>
                </c:pt>
                <c:pt idx="1165">
                  <c:v>278.54481959999998</c:v>
                </c:pt>
                <c:pt idx="1166">
                  <c:v>279.85819394999999</c:v>
                </c:pt>
                <c:pt idx="1167">
                  <c:v>280.82886959999996</c:v>
                </c:pt>
                <c:pt idx="1168">
                  <c:v>282.07902524999997</c:v>
                </c:pt>
                <c:pt idx="1169">
                  <c:v>282.45891720000009</c:v>
                </c:pt>
                <c:pt idx="1170">
                  <c:v>282.60976715000004</c:v>
                </c:pt>
                <c:pt idx="1171">
                  <c:v>282.00869295000001</c:v>
                </c:pt>
                <c:pt idx="1172">
                  <c:v>281.40084995000001</c:v>
                </c:pt>
                <c:pt idx="1173">
                  <c:v>280.83903659999999</c:v>
                </c:pt>
                <c:pt idx="1174">
                  <c:v>279.82181705000005</c:v>
                </c:pt>
                <c:pt idx="1175">
                  <c:v>278.69254000000001</c:v>
                </c:pt>
                <c:pt idx="1176">
                  <c:v>277.38369065000001</c:v>
                </c:pt>
                <c:pt idx="1177">
                  <c:v>276.06359789999999</c:v>
                </c:pt>
                <c:pt idx="1178">
                  <c:v>274.88631369999996</c:v>
                </c:pt>
                <c:pt idx="1179">
                  <c:v>273.38915644999997</c:v>
                </c:pt>
                <c:pt idx="1180">
                  <c:v>272.29463895000004</c:v>
                </c:pt>
                <c:pt idx="1181">
                  <c:v>271.06601499999999</c:v>
                </c:pt>
                <c:pt idx="1182">
                  <c:v>269.02883695000003</c:v>
                </c:pt>
                <c:pt idx="1183">
                  <c:v>267.04093870000003</c:v>
                </c:pt>
                <c:pt idx="1184">
                  <c:v>264.75039305000001</c:v>
                </c:pt>
                <c:pt idx="1185">
                  <c:v>262.48527694999996</c:v>
                </c:pt>
                <c:pt idx="1186">
                  <c:v>260.40962615000001</c:v>
                </c:pt>
                <c:pt idx="1187">
                  <c:v>258.64958659999996</c:v>
                </c:pt>
                <c:pt idx="1188">
                  <c:v>256.78035364999994</c:v>
                </c:pt>
                <c:pt idx="1189">
                  <c:v>255.04474345</c:v>
                </c:pt>
                <c:pt idx="1190">
                  <c:v>253.0039941</c:v>
                </c:pt>
                <c:pt idx="1191">
                  <c:v>251.47629864999999</c:v>
                </c:pt>
                <c:pt idx="1192">
                  <c:v>250.03934795000001</c:v>
                </c:pt>
                <c:pt idx="1193">
                  <c:v>248.94742594999997</c:v>
                </c:pt>
                <c:pt idx="1194">
                  <c:v>247.75229424999998</c:v>
                </c:pt>
                <c:pt idx="1195">
                  <c:v>246.38115774999997</c:v>
                </c:pt>
                <c:pt idx="1196">
                  <c:v>245.61731040000001</c:v>
                </c:pt>
                <c:pt idx="1197">
                  <c:v>245.39942479999999</c:v>
                </c:pt>
                <c:pt idx="1198">
                  <c:v>244.95617299999998</c:v>
                </c:pt>
                <c:pt idx="1199">
                  <c:v>244.37132115000003</c:v>
                </c:pt>
                <c:pt idx="1200">
                  <c:v>242.86456835000004</c:v>
                </c:pt>
                <c:pt idx="1201">
                  <c:v>240.99982455000003</c:v>
                </c:pt>
                <c:pt idx="1202">
                  <c:v>239.67455905000003</c:v>
                </c:pt>
                <c:pt idx="1203">
                  <c:v>238.35477829999999</c:v>
                </c:pt>
                <c:pt idx="1204">
                  <c:v>237.79934384999996</c:v>
                </c:pt>
                <c:pt idx="1205">
                  <c:v>236.99261699999997</c:v>
                </c:pt>
                <c:pt idx="1206">
                  <c:v>236.64409940000002</c:v>
                </c:pt>
                <c:pt idx="1207">
                  <c:v>236.44715424999998</c:v>
                </c:pt>
                <c:pt idx="1208">
                  <c:v>236.32400134999997</c:v>
                </c:pt>
                <c:pt idx="1209">
                  <c:v>236.08318030000001</c:v>
                </c:pt>
                <c:pt idx="1210">
                  <c:v>236.29258959999999</c:v>
                </c:pt>
                <c:pt idx="1211">
                  <c:v>236.78121340000001</c:v>
                </c:pt>
                <c:pt idx="1212">
                  <c:v>237.49171069999997</c:v>
                </c:pt>
                <c:pt idx="1213">
                  <c:v>237.00558014999996</c:v>
                </c:pt>
                <c:pt idx="1214">
                  <c:v>236.46959079999996</c:v>
                </c:pt>
                <c:pt idx="1215">
                  <c:v>236.61767354999998</c:v>
                </c:pt>
                <c:pt idx="1216">
                  <c:v>236.18838354999997</c:v>
                </c:pt>
                <c:pt idx="1217">
                  <c:v>235.15579380000003</c:v>
                </c:pt>
                <c:pt idx="1218">
                  <c:v>233.70488359999999</c:v>
                </c:pt>
                <c:pt idx="1219">
                  <c:v>232.08245620000002</c:v>
                </c:pt>
                <c:pt idx="1220">
                  <c:v>231.44176105000003</c:v>
                </c:pt>
                <c:pt idx="1221">
                  <c:v>231.37295459999996</c:v>
                </c:pt>
                <c:pt idx="1222">
                  <c:v>231.54546819999996</c:v>
                </c:pt>
                <c:pt idx="1223">
                  <c:v>231.48364265000001</c:v>
                </c:pt>
                <c:pt idx="1224">
                  <c:v>231.91941385000001</c:v>
                </c:pt>
                <c:pt idx="1225">
                  <c:v>232.84430705</c:v>
                </c:pt>
                <c:pt idx="1226">
                  <c:v>233.04474189999996</c:v>
                </c:pt>
                <c:pt idx="1227">
                  <c:v>233.21775444999997</c:v>
                </c:pt>
                <c:pt idx="1228">
                  <c:v>233.51348275000001</c:v>
                </c:pt>
                <c:pt idx="1229">
                  <c:v>233.82316445000001</c:v>
                </c:pt>
                <c:pt idx="1230">
                  <c:v>233.81218574999994</c:v>
                </c:pt>
                <c:pt idx="1231">
                  <c:v>233.5869271</c:v>
                </c:pt>
                <c:pt idx="1232">
                  <c:v>233.34064795000003</c:v>
                </c:pt>
                <c:pt idx="1233">
                  <c:v>234.18615120000004</c:v>
                </c:pt>
                <c:pt idx="1234">
                  <c:v>235.25501255</c:v>
                </c:pt>
                <c:pt idx="1235">
                  <c:v>235.58265539999996</c:v>
                </c:pt>
                <c:pt idx="1236">
                  <c:v>236.02527245000002</c:v>
                </c:pt>
                <c:pt idx="1237">
                  <c:v>237.40583275</c:v>
                </c:pt>
                <c:pt idx="1238">
                  <c:v>239.16625905000001</c:v>
                </c:pt>
                <c:pt idx="1239">
                  <c:v>241.23486410000001</c:v>
                </c:pt>
                <c:pt idx="1240">
                  <c:v>242.70647205</c:v>
                </c:pt>
                <c:pt idx="1241">
                  <c:v>243.60099030000001</c:v>
                </c:pt>
                <c:pt idx="1242">
                  <c:v>244.40814895</c:v>
                </c:pt>
                <c:pt idx="1243">
                  <c:v>245.58419495000004</c:v>
                </c:pt>
                <c:pt idx="1244">
                  <c:v>245.74033660000003</c:v>
                </c:pt>
                <c:pt idx="1245">
                  <c:v>246.04505845000003</c:v>
                </c:pt>
                <c:pt idx="1246">
                  <c:v>246.84749985000002</c:v>
                </c:pt>
                <c:pt idx="1247">
                  <c:v>247.64399945</c:v>
                </c:pt>
                <c:pt idx="1248">
                  <c:v>248.00799939999996</c:v>
                </c:pt>
                <c:pt idx="1249">
                  <c:v>248.15849985</c:v>
                </c:pt>
                <c:pt idx="1250">
                  <c:v>248.11999965000001</c:v>
                </c:pt>
                <c:pt idx="1251">
                  <c:v>248.10749964999999</c:v>
                </c:pt>
                <c:pt idx="1252">
                  <c:v>248.07749934999998</c:v>
                </c:pt>
                <c:pt idx="1253">
                  <c:v>247.60799934999994</c:v>
                </c:pt>
                <c:pt idx="1254">
                  <c:v>247.16999889999997</c:v>
                </c:pt>
                <c:pt idx="1255">
                  <c:v>246.92999949999998</c:v>
                </c:pt>
                <c:pt idx="1256">
                  <c:v>246.63999935000001</c:v>
                </c:pt>
                <c:pt idx="1257">
                  <c:v>245.93349914999999</c:v>
                </c:pt>
                <c:pt idx="1258">
                  <c:v>245.18999940000003</c:v>
                </c:pt>
                <c:pt idx="1259">
                  <c:v>244.41799930000002</c:v>
                </c:pt>
                <c:pt idx="1260">
                  <c:v>243.36299974999997</c:v>
                </c:pt>
                <c:pt idx="1261">
                  <c:v>242.22249989999995</c:v>
                </c:pt>
                <c:pt idx="1262">
                  <c:v>241.25049979999994</c:v>
                </c:pt>
                <c:pt idx="1263">
                  <c:v>240.23649984999997</c:v>
                </c:pt>
                <c:pt idx="1264">
                  <c:v>239.40800024999993</c:v>
                </c:pt>
                <c:pt idx="1265">
                  <c:v>238.57100069999996</c:v>
                </c:pt>
                <c:pt idx="1266">
                  <c:v>237.65049980000003</c:v>
                </c:pt>
                <c:pt idx="1267">
                  <c:v>236.75099955000005</c:v>
                </c:pt>
                <c:pt idx="1268">
                  <c:v>236.31800010000001</c:v>
                </c:pt>
                <c:pt idx="1269">
                  <c:v>235.8739999</c:v>
                </c:pt>
                <c:pt idx="1270">
                  <c:v>235.4479997</c:v>
                </c:pt>
                <c:pt idx="1271">
                  <c:v>235.3689996</c:v>
                </c:pt>
                <c:pt idx="1272">
                  <c:v>235.27650005000001</c:v>
                </c:pt>
                <c:pt idx="1273">
                  <c:v>235.46899960000002</c:v>
                </c:pt>
                <c:pt idx="1274">
                  <c:v>235.56299985000004</c:v>
                </c:pt>
                <c:pt idx="1275">
                  <c:v>236.11499950000001</c:v>
                </c:pt>
                <c:pt idx="1276">
                  <c:v>236.79649975000007</c:v>
                </c:pt>
                <c:pt idx="1277">
                  <c:v>236.88150035000004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1-40DE-97BE-45B86551FF75}"/>
            </c:ext>
          </c:extLst>
        </c:ser>
        <c:ser>
          <c:idx val="2"/>
          <c:order val="2"/>
          <c:tx>
            <c:strRef>
              <c:f>MSFT!$L$1</c:f>
              <c:strCache>
                <c:ptCount val="1"/>
                <c:pt idx="0">
                  <c:v>Moving average (200 days 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MSFT!$A$2:$A$1279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MSFT!$L$2:$L$1279</c:f>
              <c:numCache>
                <c:formatCode>General</c:formatCode>
                <c:ptCount val="1278"/>
                <c:pt idx="199">
                  <c:v>94.617030964999998</c:v>
                </c:pt>
                <c:pt idx="200">
                  <c:v>94.740358295000007</c:v>
                </c:pt>
                <c:pt idx="201">
                  <c:v>94.851261539999996</c:v>
                </c:pt>
                <c:pt idx="202">
                  <c:v>94.959349459999999</c:v>
                </c:pt>
                <c:pt idx="203">
                  <c:v>95.066978509999984</c:v>
                </c:pt>
                <c:pt idx="204">
                  <c:v>95.166886424999973</c:v>
                </c:pt>
                <c:pt idx="205">
                  <c:v>95.23950933499998</c:v>
                </c:pt>
                <c:pt idx="206">
                  <c:v>95.342537134999972</c:v>
                </c:pt>
                <c:pt idx="207">
                  <c:v>95.43794957999998</c:v>
                </c:pt>
                <c:pt idx="208">
                  <c:v>95.511372014999978</c:v>
                </c:pt>
                <c:pt idx="209">
                  <c:v>95.590107744999969</c:v>
                </c:pt>
                <c:pt idx="210">
                  <c:v>95.675105154999969</c:v>
                </c:pt>
                <c:pt idx="211">
                  <c:v>95.756046089999998</c:v>
                </c:pt>
                <c:pt idx="212">
                  <c:v>95.838602664999996</c:v>
                </c:pt>
                <c:pt idx="213">
                  <c:v>95.920017115000007</c:v>
                </c:pt>
                <c:pt idx="214">
                  <c:v>96.001067645000006</c:v>
                </c:pt>
                <c:pt idx="215">
                  <c:v>96.102717540000015</c:v>
                </c:pt>
                <c:pt idx="216">
                  <c:v>96.200964340000013</c:v>
                </c:pt>
                <c:pt idx="217">
                  <c:v>96.280667860000008</c:v>
                </c:pt>
                <c:pt idx="218">
                  <c:v>96.348153059999987</c:v>
                </c:pt>
                <c:pt idx="219">
                  <c:v>96.421528184999985</c:v>
                </c:pt>
                <c:pt idx="220">
                  <c:v>96.476981870000003</c:v>
                </c:pt>
                <c:pt idx="221">
                  <c:v>96.547032109999975</c:v>
                </c:pt>
                <c:pt idx="222">
                  <c:v>96.633597585000004</c:v>
                </c:pt>
                <c:pt idx="223">
                  <c:v>96.720381869999997</c:v>
                </c:pt>
                <c:pt idx="224">
                  <c:v>96.777547360000014</c:v>
                </c:pt>
                <c:pt idx="225">
                  <c:v>96.849517844999994</c:v>
                </c:pt>
                <c:pt idx="226">
                  <c:v>96.942955994999991</c:v>
                </c:pt>
                <c:pt idx="227">
                  <c:v>97.037754309999983</c:v>
                </c:pt>
                <c:pt idx="228">
                  <c:v>97.131288929999954</c:v>
                </c:pt>
                <c:pt idx="229">
                  <c:v>97.24059202499997</c:v>
                </c:pt>
                <c:pt idx="230">
                  <c:v>97.338817349999971</c:v>
                </c:pt>
                <c:pt idx="231">
                  <c:v>97.431643889999975</c:v>
                </c:pt>
                <c:pt idx="232">
                  <c:v>97.533340894999967</c:v>
                </c:pt>
                <c:pt idx="233">
                  <c:v>97.614531194999969</c:v>
                </c:pt>
                <c:pt idx="234">
                  <c:v>97.704749589999977</c:v>
                </c:pt>
                <c:pt idx="235">
                  <c:v>97.772899884999987</c:v>
                </c:pt>
                <c:pt idx="236">
                  <c:v>97.84329615499999</c:v>
                </c:pt>
                <c:pt idx="237">
                  <c:v>97.91204897999998</c:v>
                </c:pt>
                <c:pt idx="238">
                  <c:v>97.988920279999959</c:v>
                </c:pt>
                <c:pt idx="239">
                  <c:v>98.06959815499998</c:v>
                </c:pt>
                <c:pt idx="240">
                  <c:v>98.13824603499998</c:v>
                </c:pt>
                <c:pt idx="241">
                  <c:v>98.190907014999979</c:v>
                </c:pt>
                <c:pt idx="242">
                  <c:v>98.245950274999998</c:v>
                </c:pt>
                <c:pt idx="243">
                  <c:v>98.301165919999988</c:v>
                </c:pt>
                <c:pt idx="244">
                  <c:v>98.343384624999985</c:v>
                </c:pt>
                <c:pt idx="245">
                  <c:v>98.367195545000001</c:v>
                </c:pt>
                <c:pt idx="246">
                  <c:v>98.361385190000007</c:v>
                </c:pt>
                <c:pt idx="247">
                  <c:v>98.38528694</c:v>
                </c:pt>
                <c:pt idx="248">
                  <c:v>98.423323175000021</c:v>
                </c:pt>
                <c:pt idx="249">
                  <c:v>98.460224265000022</c:v>
                </c:pt>
                <c:pt idx="250">
                  <c:v>98.501216620000037</c:v>
                </c:pt>
                <c:pt idx="251">
                  <c:v>98.538066520000015</c:v>
                </c:pt>
                <c:pt idx="252">
                  <c:v>98.565186805000025</c:v>
                </c:pt>
                <c:pt idx="253">
                  <c:v>98.612870865000019</c:v>
                </c:pt>
                <c:pt idx="254">
                  <c:v>98.664252435000037</c:v>
                </c:pt>
                <c:pt idx="255">
                  <c:v>98.731904220000033</c:v>
                </c:pt>
                <c:pt idx="256">
                  <c:v>98.818944625000029</c:v>
                </c:pt>
                <c:pt idx="257">
                  <c:v>98.871553190000014</c:v>
                </c:pt>
                <c:pt idx="258">
                  <c:v>98.940718875000016</c:v>
                </c:pt>
                <c:pt idx="259">
                  <c:v>99.006670565000036</c:v>
                </c:pt>
                <c:pt idx="260">
                  <c:v>99.077907290000027</c:v>
                </c:pt>
                <c:pt idx="261">
                  <c:v>99.163925700000021</c:v>
                </c:pt>
                <c:pt idx="262">
                  <c:v>99.247859190000014</c:v>
                </c:pt>
                <c:pt idx="263">
                  <c:v>99.327014385000041</c:v>
                </c:pt>
                <c:pt idx="264">
                  <c:v>99.396209335000037</c:v>
                </c:pt>
                <c:pt idx="265">
                  <c:v>99.480508955000047</c:v>
                </c:pt>
                <c:pt idx="266">
                  <c:v>99.559811135000018</c:v>
                </c:pt>
                <c:pt idx="267">
                  <c:v>99.633777885000015</c:v>
                </c:pt>
                <c:pt idx="268">
                  <c:v>99.70255867000003</c:v>
                </c:pt>
                <c:pt idx="269">
                  <c:v>99.752951855000035</c:v>
                </c:pt>
                <c:pt idx="270">
                  <c:v>99.822188305000012</c:v>
                </c:pt>
                <c:pt idx="271">
                  <c:v>99.876927649999999</c:v>
                </c:pt>
                <c:pt idx="272">
                  <c:v>99.914774975</c:v>
                </c:pt>
                <c:pt idx="273">
                  <c:v>99.965050660000003</c:v>
                </c:pt>
                <c:pt idx="274">
                  <c:v>100.02397667</c:v>
                </c:pt>
                <c:pt idx="275">
                  <c:v>100.08245368999998</c:v>
                </c:pt>
                <c:pt idx="276">
                  <c:v>100.13563445999998</c:v>
                </c:pt>
                <c:pt idx="277">
                  <c:v>100.20128062999999</c:v>
                </c:pt>
                <c:pt idx="278">
                  <c:v>100.26874694499999</c:v>
                </c:pt>
                <c:pt idx="279">
                  <c:v>100.33484419999995</c:v>
                </c:pt>
                <c:pt idx="280">
                  <c:v>100.39317831999995</c:v>
                </c:pt>
                <c:pt idx="281">
                  <c:v>100.46282412499995</c:v>
                </c:pt>
                <c:pt idx="282">
                  <c:v>100.53179144999994</c:v>
                </c:pt>
                <c:pt idx="283">
                  <c:v>100.60756792999995</c:v>
                </c:pt>
                <c:pt idx="284">
                  <c:v>100.67800135999994</c:v>
                </c:pt>
                <c:pt idx="285">
                  <c:v>100.75415011499994</c:v>
                </c:pt>
                <c:pt idx="286">
                  <c:v>100.83278883999994</c:v>
                </c:pt>
                <c:pt idx="287">
                  <c:v>100.91634951999995</c:v>
                </c:pt>
                <c:pt idx="288">
                  <c:v>100.99826880999996</c:v>
                </c:pt>
                <c:pt idx="289">
                  <c:v>101.07468524499997</c:v>
                </c:pt>
                <c:pt idx="290">
                  <c:v>101.15142169499994</c:v>
                </c:pt>
                <c:pt idx="291">
                  <c:v>101.22900229999993</c:v>
                </c:pt>
                <c:pt idx="292">
                  <c:v>101.30864279999993</c:v>
                </c:pt>
                <c:pt idx="293">
                  <c:v>101.38440158499994</c:v>
                </c:pt>
                <c:pt idx="294">
                  <c:v>101.46500960999994</c:v>
                </c:pt>
                <c:pt idx="295">
                  <c:v>101.53822009999995</c:v>
                </c:pt>
                <c:pt idx="296">
                  <c:v>101.60611644999993</c:v>
                </c:pt>
                <c:pt idx="297">
                  <c:v>101.68564826999993</c:v>
                </c:pt>
                <c:pt idx="298">
                  <c:v>101.76346900999994</c:v>
                </c:pt>
                <c:pt idx="299">
                  <c:v>101.84718597499992</c:v>
                </c:pt>
                <c:pt idx="300">
                  <c:v>101.93109832999995</c:v>
                </c:pt>
                <c:pt idx="301">
                  <c:v>102.02302348999994</c:v>
                </c:pt>
                <c:pt idx="302">
                  <c:v>102.11846805499994</c:v>
                </c:pt>
                <c:pt idx="303">
                  <c:v>102.21482005999992</c:v>
                </c:pt>
                <c:pt idx="304">
                  <c:v>102.30128184999991</c:v>
                </c:pt>
                <c:pt idx="305">
                  <c:v>102.39655116499991</c:v>
                </c:pt>
                <c:pt idx="306">
                  <c:v>102.47410033499992</c:v>
                </c:pt>
                <c:pt idx="307">
                  <c:v>102.55315859999992</c:v>
                </c:pt>
                <c:pt idx="308">
                  <c:v>102.64106902499992</c:v>
                </c:pt>
                <c:pt idx="309">
                  <c:v>102.71993204999995</c:v>
                </c:pt>
                <c:pt idx="310">
                  <c:v>102.80232024499996</c:v>
                </c:pt>
                <c:pt idx="311">
                  <c:v>102.88833178999995</c:v>
                </c:pt>
                <c:pt idx="312">
                  <c:v>102.98172431499995</c:v>
                </c:pt>
                <c:pt idx="313">
                  <c:v>103.07322654499995</c:v>
                </c:pt>
                <c:pt idx="314">
                  <c:v>103.17460994499996</c:v>
                </c:pt>
                <c:pt idx="315">
                  <c:v>103.26959056499994</c:v>
                </c:pt>
                <c:pt idx="316">
                  <c:v>103.36712085499995</c:v>
                </c:pt>
                <c:pt idx="317">
                  <c:v>103.46004477999995</c:v>
                </c:pt>
                <c:pt idx="318">
                  <c:v>103.55331019999998</c:v>
                </c:pt>
                <c:pt idx="319">
                  <c:v>103.65442156999998</c:v>
                </c:pt>
                <c:pt idx="320">
                  <c:v>103.76580389999995</c:v>
                </c:pt>
                <c:pt idx="321">
                  <c:v>103.87689044499996</c:v>
                </c:pt>
                <c:pt idx="322">
                  <c:v>103.99577491499997</c:v>
                </c:pt>
                <c:pt idx="323">
                  <c:v>104.10813357999996</c:v>
                </c:pt>
                <c:pt idx="324">
                  <c:v>104.22539778999995</c:v>
                </c:pt>
                <c:pt idx="325">
                  <c:v>104.34370734499993</c:v>
                </c:pt>
                <c:pt idx="326">
                  <c:v>104.46845400999995</c:v>
                </c:pt>
                <c:pt idx="327">
                  <c:v>104.59790919499994</c:v>
                </c:pt>
                <c:pt idx="328">
                  <c:v>104.71864397999994</c:v>
                </c:pt>
                <c:pt idx="329">
                  <c:v>104.85601614999992</c:v>
                </c:pt>
                <c:pt idx="330">
                  <c:v>104.99566527499994</c:v>
                </c:pt>
                <c:pt idx="331">
                  <c:v>105.13540232999995</c:v>
                </c:pt>
                <c:pt idx="332">
                  <c:v>105.26863207999993</c:v>
                </c:pt>
                <c:pt idx="333">
                  <c:v>105.38288554499992</c:v>
                </c:pt>
                <c:pt idx="334">
                  <c:v>105.49157614999994</c:v>
                </c:pt>
                <c:pt idx="335">
                  <c:v>105.60826575499993</c:v>
                </c:pt>
                <c:pt idx="336">
                  <c:v>105.72529093999992</c:v>
                </c:pt>
                <c:pt idx="337">
                  <c:v>105.83308520999994</c:v>
                </c:pt>
                <c:pt idx="338">
                  <c:v>105.93194663999992</c:v>
                </c:pt>
                <c:pt idx="339">
                  <c:v>106.02268302999994</c:v>
                </c:pt>
                <c:pt idx="340">
                  <c:v>106.12273338499993</c:v>
                </c:pt>
                <c:pt idx="341">
                  <c:v>106.18953868999994</c:v>
                </c:pt>
                <c:pt idx="342">
                  <c:v>106.26873149999992</c:v>
                </c:pt>
                <c:pt idx="343">
                  <c:v>106.36559116499993</c:v>
                </c:pt>
                <c:pt idx="344">
                  <c:v>106.48747646499993</c:v>
                </c:pt>
                <c:pt idx="345">
                  <c:v>106.60183623999993</c:v>
                </c:pt>
                <c:pt idx="346">
                  <c:v>106.70631328499992</c:v>
                </c:pt>
                <c:pt idx="347">
                  <c:v>106.80794463999995</c:v>
                </c:pt>
                <c:pt idx="348">
                  <c:v>106.91106067499997</c:v>
                </c:pt>
                <c:pt idx="349">
                  <c:v>107.00655490499996</c:v>
                </c:pt>
                <c:pt idx="350">
                  <c:v>107.09877547999999</c:v>
                </c:pt>
                <c:pt idx="351">
                  <c:v>107.18771148499997</c:v>
                </c:pt>
                <c:pt idx="352">
                  <c:v>107.26990180999995</c:v>
                </c:pt>
                <c:pt idx="353">
                  <c:v>107.35908969499997</c:v>
                </c:pt>
                <c:pt idx="354">
                  <c:v>107.44213294499997</c:v>
                </c:pt>
                <c:pt idx="355">
                  <c:v>107.50022109499996</c:v>
                </c:pt>
                <c:pt idx="356">
                  <c:v>107.58139823499997</c:v>
                </c:pt>
                <c:pt idx="357">
                  <c:v>107.67556239500001</c:v>
                </c:pt>
                <c:pt idx="358">
                  <c:v>107.779621275</c:v>
                </c:pt>
                <c:pt idx="359">
                  <c:v>107.90435184499998</c:v>
                </c:pt>
                <c:pt idx="360">
                  <c:v>108.03912151499999</c:v>
                </c:pt>
                <c:pt idx="361">
                  <c:v>108.16632587499997</c:v>
                </c:pt>
                <c:pt idx="362">
                  <c:v>108.28820022999997</c:v>
                </c:pt>
                <c:pt idx="363">
                  <c:v>108.41007560999998</c:v>
                </c:pt>
                <c:pt idx="364">
                  <c:v>108.52685546999997</c:v>
                </c:pt>
                <c:pt idx="365">
                  <c:v>108.64241882499996</c:v>
                </c:pt>
                <c:pt idx="366">
                  <c:v>108.76074127499999</c:v>
                </c:pt>
                <c:pt idx="367">
                  <c:v>108.88195644499997</c:v>
                </c:pt>
                <c:pt idx="368">
                  <c:v>109.00744312499999</c:v>
                </c:pt>
                <c:pt idx="369">
                  <c:v>109.13598339499998</c:v>
                </c:pt>
                <c:pt idx="370">
                  <c:v>109.28379234499999</c:v>
                </c:pt>
                <c:pt idx="371">
                  <c:v>109.409405595</c:v>
                </c:pt>
                <c:pt idx="372">
                  <c:v>109.53996097999999</c:v>
                </c:pt>
                <c:pt idx="373">
                  <c:v>109.66599812</c:v>
                </c:pt>
                <c:pt idx="374">
                  <c:v>109.78224678499998</c:v>
                </c:pt>
                <c:pt idx="375">
                  <c:v>109.90455849500002</c:v>
                </c:pt>
                <c:pt idx="376">
                  <c:v>110.02549241000001</c:v>
                </c:pt>
                <c:pt idx="377">
                  <c:v>110.14848130000001</c:v>
                </c:pt>
                <c:pt idx="378">
                  <c:v>110.27540528</c:v>
                </c:pt>
                <c:pt idx="379">
                  <c:v>110.396743055</c:v>
                </c:pt>
                <c:pt idx="380">
                  <c:v>110.52286881000001</c:v>
                </c:pt>
                <c:pt idx="381">
                  <c:v>110.64678707500001</c:v>
                </c:pt>
                <c:pt idx="382">
                  <c:v>110.77006981000001</c:v>
                </c:pt>
                <c:pt idx="383">
                  <c:v>110.89381119000001</c:v>
                </c:pt>
                <c:pt idx="384">
                  <c:v>111.01860180000001</c:v>
                </c:pt>
                <c:pt idx="385">
                  <c:v>111.13684658000003</c:v>
                </c:pt>
                <c:pt idx="386">
                  <c:v>111.24912960000003</c:v>
                </c:pt>
                <c:pt idx="387">
                  <c:v>111.36232727000002</c:v>
                </c:pt>
                <c:pt idx="388">
                  <c:v>111.47057659000002</c:v>
                </c:pt>
                <c:pt idx="389">
                  <c:v>111.58975921500002</c:v>
                </c:pt>
                <c:pt idx="390">
                  <c:v>111.71299892</c:v>
                </c:pt>
                <c:pt idx="391">
                  <c:v>111.85449447500001</c:v>
                </c:pt>
                <c:pt idx="392">
                  <c:v>111.99657898</c:v>
                </c:pt>
                <c:pt idx="393">
                  <c:v>112.150321045</c:v>
                </c:pt>
                <c:pt idx="394">
                  <c:v>112.2958411</c:v>
                </c:pt>
                <c:pt idx="395">
                  <c:v>112.46717192999996</c:v>
                </c:pt>
                <c:pt idx="396">
                  <c:v>112.61999548999998</c:v>
                </c:pt>
                <c:pt idx="397">
                  <c:v>112.76400542499994</c:v>
                </c:pt>
                <c:pt idx="398">
                  <c:v>112.91181037499994</c:v>
                </c:pt>
                <c:pt idx="399">
                  <c:v>113.02075415999997</c:v>
                </c:pt>
                <c:pt idx="400">
                  <c:v>113.14305533999996</c:v>
                </c:pt>
                <c:pt idx="401">
                  <c:v>113.27874587499996</c:v>
                </c:pt>
                <c:pt idx="402">
                  <c:v>113.43110350999996</c:v>
                </c:pt>
                <c:pt idx="403">
                  <c:v>113.57313742999995</c:v>
                </c:pt>
                <c:pt idx="404">
                  <c:v>113.71319827499995</c:v>
                </c:pt>
                <c:pt idx="405">
                  <c:v>113.89439421999994</c:v>
                </c:pt>
                <c:pt idx="406">
                  <c:v>114.02691584999995</c:v>
                </c:pt>
                <c:pt idx="407">
                  <c:v>114.16437525999996</c:v>
                </c:pt>
                <c:pt idx="408">
                  <c:v>114.32853648499994</c:v>
                </c:pt>
                <c:pt idx="409">
                  <c:v>114.50431544999996</c:v>
                </c:pt>
                <c:pt idx="410">
                  <c:v>114.65983340999996</c:v>
                </c:pt>
                <c:pt idx="411">
                  <c:v>114.82700809499997</c:v>
                </c:pt>
                <c:pt idx="412">
                  <c:v>114.98814521499997</c:v>
                </c:pt>
                <c:pt idx="413">
                  <c:v>115.12157649499997</c:v>
                </c:pt>
                <c:pt idx="414">
                  <c:v>115.26398570499998</c:v>
                </c:pt>
                <c:pt idx="415">
                  <c:v>115.38757727999997</c:v>
                </c:pt>
                <c:pt idx="416">
                  <c:v>115.51129851999998</c:v>
                </c:pt>
                <c:pt idx="417">
                  <c:v>115.65781875499999</c:v>
                </c:pt>
                <c:pt idx="418">
                  <c:v>115.81595706999997</c:v>
                </c:pt>
                <c:pt idx="419">
                  <c:v>115.96494469</c:v>
                </c:pt>
                <c:pt idx="420">
                  <c:v>116.12886787499998</c:v>
                </c:pt>
                <c:pt idx="421">
                  <c:v>116.29344959499998</c:v>
                </c:pt>
                <c:pt idx="422">
                  <c:v>116.44859108499998</c:v>
                </c:pt>
                <c:pt idx="423">
                  <c:v>116.61365783999996</c:v>
                </c:pt>
                <c:pt idx="424">
                  <c:v>116.78568786999999</c:v>
                </c:pt>
                <c:pt idx="425">
                  <c:v>116.95120555999998</c:v>
                </c:pt>
                <c:pt idx="426">
                  <c:v>117.12369704999998</c:v>
                </c:pt>
                <c:pt idx="427">
                  <c:v>117.27893359999996</c:v>
                </c:pt>
                <c:pt idx="428">
                  <c:v>117.42616462999995</c:v>
                </c:pt>
                <c:pt idx="429">
                  <c:v>117.55946632499997</c:v>
                </c:pt>
                <c:pt idx="430">
                  <c:v>117.70269702999994</c:v>
                </c:pt>
                <c:pt idx="431">
                  <c:v>117.85492805499995</c:v>
                </c:pt>
                <c:pt idx="432">
                  <c:v>117.99351440499997</c:v>
                </c:pt>
                <c:pt idx="433">
                  <c:v>118.14774802999995</c:v>
                </c:pt>
                <c:pt idx="434">
                  <c:v>118.29024611999995</c:v>
                </c:pt>
                <c:pt idx="435">
                  <c:v>118.46326876999996</c:v>
                </c:pt>
                <c:pt idx="436">
                  <c:v>118.62389495499995</c:v>
                </c:pt>
                <c:pt idx="437">
                  <c:v>118.77096255999997</c:v>
                </c:pt>
                <c:pt idx="438">
                  <c:v>118.92198073999997</c:v>
                </c:pt>
                <c:pt idx="439">
                  <c:v>119.06173167999995</c:v>
                </c:pt>
                <c:pt idx="440">
                  <c:v>119.20614108999996</c:v>
                </c:pt>
                <c:pt idx="441">
                  <c:v>119.37348785499998</c:v>
                </c:pt>
                <c:pt idx="442">
                  <c:v>119.54457492999998</c:v>
                </c:pt>
                <c:pt idx="443">
                  <c:v>119.71215892999997</c:v>
                </c:pt>
                <c:pt idx="444">
                  <c:v>119.88316082499998</c:v>
                </c:pt>
                <c:pt idx="445">
                  <c:v>120.08232452499996</c:v>
                </c:pt>
                <c:pt idx="446">
                  <c:v>120.30529369499999</c:v>
                </c:pt>
                <c:pt idx="447">
                  <c:v>120.50027245</c:v>
                </c:pt>
                <c:pt idx="448">
                  <c:v>120.69165153999998</c:v>
                </c:pt>
                <c:pt idx="449">
                  <c:v>120.89660053999999</c:v>
                </c:pt>
                <c:pt idx="450">
                  <c:v>121.09027763999998</c:v>
                </c:pt>
                <c:pt idx="451">
                  <c:v>121.28262230499999</c:v>
                </c:pt>
                <c:pt idx="452">
                  <c:v>121.48174091999998</c:v>
                </c:pt>
                <c:pt idx="453">
                  <c:v>121.66410156999999</c:v>
                </c:pt>
                <c:pt idx="454">
                  <c:v>121.83586006999998</c:v>
                </c:pt>
                <c:pt idx="455">
                  <c:v>122.00828850999999</c:v>
                </c:pt>
                <c:pt idx="456">
                  <c:v>122.18675564999998</c:v>
                </c:pt>
                <c:pt idx="457">
                  <c:v>122.37225911499998</c:v>
                </c:pt>
                <c:pt idx="458">
                  <c:v>122.57835652999998</c:v>
                </c:pt>
                <c:pt idx="459">
                  <c:v>122.78145791499998</c:v>
                </c:pt>
                <c:pt idx="460">
                  <c:v>122.97900349999996</c:v>
                </c:pt>
                <c:pt idx="461">
                  <c:v>123.16876965999998</c:v>
                </c:pt>
                <c:pt idx="462">
                  <c:v>123.35668698499998</c:v>
                </c:pt>
                <c:pt idx="463">
                  <c:v>123.54100892499999</c:v>
                </c:pt>
                <c:pt idx="464">
                  <c:v>123.73461869499997</c:v>
                </c:pt>
                <c:pt idx="465">
                  <c:v>123.92135682499996</c:v>
                </c:pt>
                <c:pt idx="466">
                  <c:v>124.11150689499999</c:v>
                </c:pt>
                <c:pt idx="467">
                  <c:v>124.30524605999999</c:v>
                </c:pt>
                <c:pt idx="468">
                  <c:v>124.50972340999999</c:v>
                </c:pt>
                <c:pt idx="469">
                  <c:v>124.72910210999997</c:v>
                </c:pt>
                <c:pt idx="470">
                  <c:v>124.93316537499997</c:v>
                </c:pt>
                <c:pt idx="471">
                  <c:v>125.15020257499998</c:v>
                </c:pt>
                <c:pt idx="472">
                  <c:v>125.38439652999998</c:v>
                </c:pt>
                <c:pt idx="473">
                  <c:v>125.60620408999999</c:v>
                </c:pt>
                <c:pt idx="474">
                  <c:v>125.82116464999999</c:v>
                </c:pt>
                <c:pt idx="475">
                  <c:v>126.04056162499997</c:v>
                </c:pt>
                <c:pt idx="476">
                  <c:v>126.26291845999998</c:v>
                </c:pt>
                <c:pt idx="477">
                  <c:v>126.48389399499997</c:v>
                </c:pt>
                <c:pt idx="478">
                  <c:v>126.71485312499998</c:v>
                </c:pt>
                <c:pt idx="479">
                  <c:v>126.94184519999997</c:v>
                </c:pt>
                <c:pt idx="480">
                  <c:v>127.17063017999997</c:v>
                </c:pt>
                <c:pt idx="481">
                  <c:v>127.39441496999996</c:v>
                </c:pt>
                <c:pt idx="482">
                  <c:v>127.60298136999998</c:v>
                </c:pt>
                <c:pt idx="483">
                  <c:v>127.81062060499997</c:v>
                </c:pt>
                <c:pt idx="484">
                  <c:v>128.02357870999998</c:v>
                </c:pt>
                <c:pt idx="485">
                  <c:v>128.22605376499999</c:v>
                </c:pt>
                <c:pt idx="486">
                  <c:v>128.42987136499997</c:v>
                </c:pt>
                <c:pt idx="487">
                  <c:v>128.62881068499996</c:v>
                </c:pt>
                <c:pt idx="488">
                  <c:v>128.82292765999998</c:v>
                </c:pt>
                <c:pt idx="489">
                  <c:v>129.02072943999997</c:v>
                </c:pt>
                <c:pt idx="490">
                  <c:v>129.22669051499997</c:v>
                </c:pt>
                <c:pt idx="491">
                  <c:v>129.43651690999999</c:v>
                </c:pt>
                <c:pt idx="492">
                  <c:v>129.652502935</c:v>
                </c:pt>
                <c:pt idx="493">
                  <c:v>129.86709991000001</c:v>
                </c:pt>
                <c:pt idx="494">
                  <c:v>130.07990085</c:v>
                </c:pt>
                <c:pt idx="495">
                  <c:v>130.30575770500002</c:v>
                </c:pt>
                <c:pt idx="496">
                  <c:v>130.53930087000003</c:v>
                </c:pt>
                <c:pt idx="497">
                  <c:v>130.76168360500003</c:v>
                </c:pt>
                <c:pt idx="498">
                  <c:v>130.980120185</c:v>
                </c:pt>
                <c:pt idx="499">
                  <c:v>131.200594045</c:v>
                </c:pt>
                <c:pt idx="500">
                  <c:v>131.42204439</c:v>
                </c:pt>
                <c:pt idx="501">
                  <c:v>131.63048548</c:v>
                </c:pt>
                <c:pt idx="502">
                  <c:v>131.83147573500003</c:v>
                </c:pt>
                <c:pt idx="503">
                  <c:v>132.04627493000001</c:v>
                </c:pt>
                <c:pt idx="504">
                  <c:v>132.25197783000002</c:v>
                </c:pt>
                <c:pt idx="505">
                  <c:v>132.44668516999999</c:v>
                </c:pt>
                <c:pt idx="506">
                  <c:v>132.64959383999997</c:v>
                </c:pt>
                <c:pt idx="507">
                  <c:v>132.86176878999999</c:v>
                </c:pt>
                <c:pt idx="508">
                  <c:v>133.08246287499998</c:v>
                </c:pt>
                <c:pt idx="509">
                  <c:v>133.30499529999997</c:v>
                </c:pt>
                <c:pt idx="510">
                  <c:v>133.53618834499997</c:v>
                </c:pt>
                <c:pt idx="511">
                  <c:v>133.75693251499996</c:v>
                </c:pt>
                <c:pt idx="512">
                  <c:v>133.97758539999998</c:v>
                </c:pt>
                <c:pt idx="513">
                  <c:v>134.21195456499996</c:v>
                </c:pt>
                <c:pt idx="514">
                  <c:v>134.44709211999995</c:v>
                </c:pt>
                <c:pt idx="515">
                  <c:v>134.68224760999996</c:v>
                </c:pt>
                <c:pt idx="516">
                  <c:v>134.91096464999995</c:v>
                </c:pt>
                <c:pt idx="517">
                  <c:v>135.14444746999996</c:v>
                </c:pt>
                <c:pt idx="518">
                  <c:v>135.37289076999991</c:v>
                </c:pt>
                <c:pt idx="519">
                  <c:v>135.58354056999994</c:v>
                </c:pt>
                <c:pt idx="520">
                  <c:v>135.80897452999994</c:v>
                </c:pt>
                <c:pt idx="521">
                  <c:v>136.04396701499994</c:v>
                </c:pt>
                <c:pt idx="522">
                  <c:v>136.30151911999994</c:v>
                </c:pt>
                <c:pt idx="523">
                  <c:v>136.54802313999994</c:v>
                </c:pt>
                <c:pt idx="524">
                  <c:v>136.80988925499994</c:v>
                </c:pt>
                <c:pt idx="525">
                  <c:v>137.09195998499993</c:v>
                </c:pt>
                <c:pt idx="526">
                  <c:v>137.37108546499994</c:v>
                </c:pt>
                <c:pt idx="527">
                  <c:v>137.66026019499995</c:v>
                </c:pt>
                <c:pt idx="528">
                  <c:v>137.95276736999995</c:v>
                </c:pt>
                <c:pt idx="529">
                  <c:v>138.24873996499994</c:v>
                </c:pt>
                <c:pt idx="530">
                  <c:v>138.52044509499993</c:v>
                </c:pt>
                <c:pt idx="531">
                  <c:v>138.79404013999994</c:v>
                </c:pt>
                <c:pt idx="532">
                  <c:v>139.05878138999992</c:v>
                </c:pt>
                <c:pt idx="533">
                  <c:v>139.34457923499994</c:v>
                </c:pt>
                <c:pt idx="534">
                  <c:v>139.64754912999993</c:v>
                </c:pt>
                <c:pt idx="535">
                  <c:v>139.94030829999991</c:v>
                </c:pt>
                <c:pt idx="536">
                  <c:v>140.22273520999994</c:v>
                </c:pt>
                <c:pt idx="537">
                  <c:v>140.48939723499996</c:v>
                </c:pt>
                <c:pt idx="538">
                  <c:v>140.71857615999994</c:v>
                </c:pt>
                <c:pt idx="539">
                  <c:v>140.93405795499993</c:v>
                </c:pt>
                <c:pt idx="540">
                  <c:v>141.15193434999995</c:v>
                </c:pt>
                <c:pt idx="541">
                  <c:v>141.32955298499994</c:v>
                </c:pt>
                <c:pt idx="542">
                  <c:v>141.51920142499992</c:v>
                </c:pt>
                <c:pt idx="543">
                  <c:v>141.75294390999994</c:v>
                </c:pt>
                <c:pt idx="544">
                  <c:v>141.93227782499991</c:v>
                </c:pt>
                <c:pt idx="545">
                  <c:v>142.14520411999993</c:v>
                </c:pt>
                <c:pt idx="546">
                  <c:v>142.34620143499993</c:v>
                </c:pt>
                <c:pt idx="547">
                  <c:v>142.52100653999992</c:v>
                </c:pt>
                <c:pt idx="548">
                  <c:v>142.63872153499992</c:v>
                </c:pt>
                <c:pt idx="549">
                  <c:v>142.81383490999994</c:v>
                </c:pt>
                <c:pt idx="550">
                  <c:v>142.95312567999991</c:v>
                </c:pt>
                <c:pt idx="551">
                  <c:v>143.02178576999995</c:v>
                </c:pt>
                <c:pt idx="552">
                  <c:v>143.19269915999993</c:v>
                </c:pt>
                <c:pt idx="553">
                  <c:v>143.24569350999997</c:v>
                </c:pt>
                <c:pt idx="554">
                  <c:v>143.36293323499996</c:v>
                </c:pt>
                <c:pt idx="555">
                  <c:v>143.46864001999995</c:v>
                </c:pt>
                <c:pt idx="556">
                  <c:v>143.56957610499995</c:v>
                </c:pt>
                <c:pt idx="557">
                  <c:v>143.63149462999996</c:v>
                </c:pt>
                <c:pt idx="558">
                  <c:v>143.67712717999996</c:v>
                </c:pt>
                <c:pt idx="559">
                  <c:v>143.76571939999997</c:v>
                </c:pt>
                <c:pt idx="560">
                  <c:v>143.84159608999997</c:v>
                </c:pt>
                <c:pt idx="561">
                  <c:v>143.96468073499997</c:v>
                </c:pt>
                <c:pt idx="562">
                  <c:v>144.05946706999995</c:v>
                </c:pt>
                <c:pt idx="563">
                  <c:v>144.20157106499994</c:v>
                </c:pt>
                <c:pt idx="564">
                  <c:v>144.33076448499997</c:v>
                </c:pt>
                <c:pt idx="565">
                  <c:v>144.43073106999998</c:v>
                </c:pt>
                <c:pt idx="566">
                  <c:v>144.53489801999996</c:v>
                </c:pt>
                <c:pt idx="567">
                  <c:v>144.62953592999997</c:v>
                </c:pt>
                <c:pt idx="568">
                  <c:v>144.77385072999996</c:v>
                </c:pt>
                <c:pt idx="569">
                  <c:v>144.90939310499999</c:v>
                </c:pt>
                <c:pt idx="570">
                  <c:v>145.04901811999997</c:v>
                </c:pt>
                <c:pt idx="571">
                  <c:v>145.20969507999996</c:v>
                </c:pt>
                <c:pt idx="572">
                  <c:v>145.36976107499996</c:v>
                </c:pt>
                <c:pt idx="573">
                  <c:v>145.56868479999994</c:v>
                </c:pt>
                <c:pt idx="574">
                  <c:v>145.75965464999999</c:v>
                </c:pt>
                <c:pt idx="575">
                  <c:v>145.96747065999998</c:v>
                </c:pt>
                <c:pt idx="576">
                  <c:v>146.17854487999998</c:v>
                </c:pt>
                <c:pt idx="577">
                  <c:v>146.36811534499998</c:v>
                </c:pt>
                <c:pt idx="578">
                  <c:v>146.52432811499995</c:v>
                </c:pt>
                <c:pt idx="579">
                  <c:v>146.70880672499993</c:v>
                </c:pt>
                <c:pt idx="580">
                  <c:v>146.88546336999991</c:v>
                </c:pt>
                <c:pt idx="581">
                  <c:v>147.07066508999992</c:v>
                </c:pt>
                <c:pt idx="582">
                  <c:v>147.25077418999999</c:v>
                </c:pt>
                <c:pt idx="583">
                  <c:v>147.40780246499995</c:v>
                </c:pt>
                <c:pt idx="584">
                  <c:v>147.60197207999997</c:v>
                </c:pt>
                <c:pt idx="585">
                  <c:v>147.81360537999996</c:v>
                </c:pt>
                <c:pt idx="586">
                  <c:v>148.00653331499996</c:v>
                </c:pt>
                <c:pt idx="587">
                  <c:v>148.21955005499996</c:v>
                </c:pt>
                <c:pt idx="588">
                  <c:v>148.44095927999996</c:v>
                </c:pt>
                <c:pt idx="589">
                  <c:v>148.66230525999995</c:v>
                </c:pt>
                <c:pt idx="590">
                  <c:v>148.88466564499996</c:v>
                </c:pt>
                <c:pt idx="591">
                  <c:v>149.10538547499999</c:v>
                </c:pt>
                <c:pt idx="592">
                  <c:v>149.33870525500001</c:v>
                </c:pt>
                <c:pt idx="593">
                  <c:v>149.54585445499998</c:v>
                </c:pt>
                <c:pt idx="594">
                  <c:v>149.74104801499999</c:v>
                </c:pt>
                <c:pt idx="595">
                  <c:v>149.943326305</c:v>
                </c:pt>
                <c:pt idx="596">
                  <c:v>150.17812351500001</c:v>
                </c:pt>
                <c:pt idx="597">
                  <c:v>150.41280780999998</c:v>
                </c:pt>
                <c:pt idx="598">
                  <c:v>150.64685421000001</c:v>
                </c:pt>
                <c:pt idx="599">
                  <c:v>150.915960275</c:v>
                </c:pt>
                <c:pt idx="600">
                  <c:v>151.1621925</c:v>
                </c:pt>
                <c:pt idx="601">
                  <c:v>151.40596691499996</c:v>
                </c:pt>
                <c:pt idx="602">
                  <c:v>151.62282894499995</c:v>
                </c:pt>
                <c:pt idx="603">
                  <c:v>151.84656116999997</c:v>
                </c:pt>
                <c:pt idx="604">
                  <c:v>152.07755985499995</c:v>
                </c:pt>
                <c:pt idx="605">
                  <c:v>152.30403339499998</c:v>
                </c:pt>
                <c:pt idx="606">
                  <c:v>152.54860699</c:v>
                </c:pt>
                <c:pt idx="607">
                  <c:v>152.80480037999999</c:v>
                </c:pt>
                <c:pt idx="608">
                  <c:v>153.05132442499996</c:v>
                </c:pt>
                <c:pt idx="609">
                  <c:v>153.27487704999999</c:v>
                </c:pt>
                <c:pt idx="610">
                  <c:v>153.52492022999999</c:v>
                </c:pt>
                <c:pt idx="611">
                  <c:v>153.77322146499998</c:v>
                </c:pt>
                <c:pt idx="612">
                  <c:v>154.03345377999997</c:v>
                </c:pt>
                <c:pt idx="613">
                  <c:v>154.34936297499996</c:v>
                </c:pt>
                <c:pt idx="614">
                  <c:v>154.60362917999993</c:v>
                </c:pt>
                <c:pt idx="615">
                  <c:v>154.86367533499993</c:v>
                </c:pt>
                <c:pt idx="616">
                  <c:v>155.13045870499994</c:v>
                </c:pt>
                <c:pt idx="617">
                  <c:v>155.4074709599999</c:v>
                </c:pt>
                <c:pt idx="618">
                  <c:v>155.6890175149999</c:v>
                </c:pt>
                <c:pt idx="619">
                  <c:v>155.98954737499992</c:v>
                </c:pt>
                <c:pt idx="620">
                  <c:v>156.27665606499991</c:v>
                </c:pt>
                <c:pt idx="621">
                  <c:v>156.57853281999991</c:v>
                </c:pt>
                <c:pt idx="622">
                  <c:v>156.89156130999993</c:v>
                </c:pt>
                <c:pt idx="623">
                  <c:v>157.19235095499991</c:v>
                </c:pt>
                <c:pt idx="624">
                  <c:v>157.51233599999992</c:v>
                </c:pt>
                <c:pt idx="625">
                  <c:v>157.81252742499993</c:v>
                </c:pt>
                <c:pt idx="626">
                  <c:v>158.11624972999991</c:v>
                </c:pt>
                <c:pt idx="627">
                  <c:v>158.44572161999989</c:v>
                </c:pt>
                <c:pt idx="628">
                  <c:v>158.78580599999989</c:v>
                </c:pt>
                <c:pt idx="629">
                  <c:v>159.12838023499992</c:v>
                </c:pt>
                <c:pt idx="630">
                  <c:v>159.48718173499992</c:v>
                </c:pt>
                <c:pt idx="631">
                  <c:v>159.82165507499994</c:v>
                </c:pt>
                <c:pt idx="632">
                  <c:v>160.18641093499994</c:v>
                </c:pt>
                <c:pt idx="633">
                  <c:v>160.55990290999992</c:v>
                </c:pt>
                <c:pt idx="634">
                  <c:v>160.93874385499993</c:v>
                </c:pt>
                <c:pt idx="635">
                  <c:v>161.27573382999992</c:v>
                </c:pt>
                <c:pt idx="636">
                  <c:v>161.61810809499994</c:v>
                </c:pt>
                <c:pt idx="637">
                  <c:v>161.96773547499993</c:v>
                </c:pt>
                <c:pt idx="638">
                  <c:v>162.29092738499992</c:v>
                </c:pt>
                <c:pt idx="639">
                  <c:v>162.61853129499991</c:v>
                </c:pt>
                <c:pt idx="640">
                  <c:v>163.00048014499995</c:v>
                </c:pt>
                <c:pt idx="641">
                  <c:v>163.36060236499995</c:v>
                </c:pt>
                <c:pt idx="642">
                  <c:v>163.72647402499996</c:v>
                </c:pt>
                <c:pt idx="643">
                  <c:v>164.05217371499995</c:v>
                </c:pt>
                <c:pt idx="644">
                  <c:v>164.37883714999992</c:v>
                </c:pt>
                <c:pt idx="645">
                  <c:v>164.70551409499996</c:v>
                </c:pt>
                <c:pt idx="646">
                  <c:v>165.01908037999999</c:v>
                </c:pt>
                <c:pt idx="647">
                  <c:v>165.33980783999996</c:v>
                </c:pt>
                <c:pt idx="648">
                  <c:v>165.660382865</c:v>
                </c:pt>
                <c:pt idx="649">
                  <c:v>165.97659784499999</c:v>
                </c:pt>
                <c:pt idx="650">
                  <c:v>166.35478822999997</c:v>
                </c:pt>
                <c:pt idx="651">
                  <c:v>166.72058130499994</c:v>
                </c:pt>
                <c:pt idx="652">
                  <c:v>167.09570901999993</c:v>
                </c:pt>
                <c:pt idx="653">
                  <c:v>167.48256280999993</c:v>
                </c:pt>
                <c:pt idx="654">
                  <c:v>167.86048028999997</c:v>
                </c:pt>
                <c:pt idx="655">
                  <c:v>168.21350793499997</c:v>
                </c:pt>
                <c:pt idx="656">
                  <c:v>168.52965196499994</c:v>
                </c:pt>
                <c:pt idx="657">
                  <c:v>168.87036713999996</c:v>
                </c:pt>
                <c:pt idx="658">
                  <c:v>169.19192536499995</c:v>
                </c:pt>
                <c:pt idx="659">
                  <c:v>169.52104958999996</c:v>
                </c:pt>
                <c:pt idx="660">
                  <c:v>169.84829613999992</c:v>
                </c:pt>
                <c:pt idx="661">
                  <c:v>170.18746407999987</c:v>
                </c:pt>
                <c:pt idx="662">
                  <c:v>170.51866471999995</c:v>
                </c:pt>
                <c:pt idx="663">
                  <c:v>170.86975449999994</c:v>
                </c:pt>
                <c:pt idx="664">
                  <c:v>171.2136368699999</c:v>
                </c:pt>
                <c:pt idx="665">
                  <c:v>171.56273972999989</c:v>
                </c:pt>
                <c:pt idx="666">
                  <c:v>171.92449448999989</c:v>
                </c:pt>
                <c:pt idx="667">
                  <c:v>172.30094384999987</c:v>
                </c:pt>
                <c:pt idx="668">
                  <c:v>172.70327111999987</c:v>
                </c:pt>
                <c:pt idx="669">
                  <c:v>173.11236375499985</c:v>
                </c:pt>
                <c:pt idx="670">
                  <c:v>173.50373338499986</c:v>
                </c:pt>
                <c:pt idx="671">
                  <c:v>173.89999505499986</c:v>
                </c:pt>
                <c:pt idx="672">
                  <c:v>174.30846375999982</c:v>
                </c:pt>
                <c:pt idx="673">
                  <c:v>174.64483117499981</c:v>
                </c:pt>
                <c:pt idx="674">
                  <c:v>174.96601258499982</c:v>
                </c:pt>
                <c:pt idx="675">
                  <c:v>175.23167168499981</c:v>
                </c:pt>
                <c:pt idx="676">
                  <c:v>175.54029465499985</c:v>
                </c:pt>
                <c:pt idx="677">
                  <c:v>175.81937737499985</c:v>
                </c:pt>
                <c:pt idx="678">
                  <c:v>176.08392281499985</c:v>
                </c:pt>
                <c:pt idx="679">
                  <c:v>176.3513410299999</c:v>
                </c:pt>
                <c:pt idx="680">
                  <c:v>176.63386117499991</c:v>
                </c:pt>
                <c:pt idx="681">
                  <c:v>176.90267510999988</c:v>
                </c:pt>
                <c:pt idx="682">
                  <c:v>177.16989937999989</c:v>
                </c:pt>
                <c:pt idx="683">
                  <c:v>177.42594338999993</c:v>
                </c:pt>
                <c:pt idx="684">
                  <c:v>177.68989640999993</c:v>
                </c:pt>
                <c:pt idx="685">
                  <c:v>177.97737054499999</c:v>
                </c:pt>
                <c:pt idx="686">
                  <c:v>178.22253366000001</c:v>
                </c:pt>
                <c:pt idx="687">
                  <c:v>178.482331485</c:v>
                </c:pt>
                <c:pt idx="688">
                  <c:v>178.76593247999998</c:v>
                </c:pt>
                <c:pt idx="689">
                  <c:v>179.05470010499997</c:v>
                </c:pt>
                <c:pt idx="690">
                  <c:v>179.32530076500004</c:v>
                </c:pt>
                <c:pt idx="691">
                  <c:v>179.60467256000004</c:v>
                </c:pt>
                <c:pt idx="692">
                  <c:v>179.88961976500002</c:v>
                </c:pt>
                <c:pt idx="693">
                  <c:v>180.14792939500003</c:v>
                </c:pt>
                <c:pt idx="694">
                  <c:v>180.42832375999998</c:v>
                </c:pt>
                <c:pt idx="695">
                  <c:v>180.68030343499998</c:v>
                </c:pt>
                <c:pt idx="696">
                  <c:v>180.943225875</c:v>
                </c:pt>
                <c:pt idx="697">
                  <c:v>181.20982308999996</c:v>
                </c:pt>
                <c:pt idx="698">
                  <c:v>181.50219094999997</c:v>
                </c:pt>
                <c:pt idx="699">
                  <c:v>181.81567681999996</c:v>
                </c:pt>
                <c:pt idx="700">
                  <c:v>182.13490647999998</c:v>
                </c:pt>
                <c:pt idx="701">
                  <c:v>182.45099648999999</c:v>
                </c:pt>
                <c:pt idx="702">
                  <c:v>182.76067231999997</c:v>
                </c:pt>
                <c:pt idx="703">
                  <c:v>183.05615434499995</c:v>
                </c:pt>
                <c:pt idx="704">
                  <c:v>183.33470437499997</c:v>
                </c:pt>
                <c:pt idx="705">
                  <c:v>183.61336823499997</c:v>
                </c:pt>
                <c:pt idx="706">
                  <c:v>183.89981514999997</c:v>
                </c:pt>
                <c:pt idx="707">
                  <c:v>184.17450234499995</c:v>
                </c:pt>
                <c:pt idx="708">
                  <c:v>184.44603310499994</c:v>
                </c:pt>
                <c:pt idx="709">
                  <c:v>184.69107705499994</c:v>
                </c:pt>
                <c:pt idx="710">
                  <c:v>184.94222252999995</c:v>
                </c:pt>
                <c:pt idx="711">
                  <c:v>185.14716973499998</c:v>
                </c:pt>
                <c:pt idx="712">
                  <c:v>185.357007915</c:v>
                </c:pt>
                <c:pt idx="713">
                  <c:v>185.54128808000004</c:v>
                </c:pt>
                <c:pt idx="714">
                  <c:v>185.72036164500005</c:v>
                </c:pt>
                <c:pt idx="715">
                  <c:v>185.92243996500005</c:v>
                </c:pt>
                <c:pt idx="716">
                  <c:v>186.17720673500011</c:v>
                </c:pt>
                <c:pt idx="717">
                  <c:v>186.46082253500009</c:v>
                </c:pt>
                <c:pt idx="718">
                  <c:v>186.7547114650001</c:v>
                </c:pt>
                <c:pt idx="719">
                  <c:v>187.03590180000009</c:v>
                </c:pt>
                <c:pt idx="720">
                  <c:v>187.2654753950001</c:v>
                </c:pt>
                <c:pt idx="721">
                  <c:v>187.50965164500013</c:v>
                </c:pt>
                <c:pt idx="722">
                  <c:v>187.72534867000013</c:v>
                </c:pt>
                <c:pt idx="723">
                  <c:v>187.95868340500007</c:v>
                </c:pt>
                <c:pt idx="724">
                  <c:v>188.17537324000011</c:v>
                </c:pt>
                <c:pt idx="725">
                  <c:v>188.3505896100001</c:v>
                </c:pt>
                <c:pt idx="726">
                  <c:v>188.51302216500011</c:v>
                </c:pt>
                <c:pt idx="727">
                  <c:v>188.66390626000009</c:v>
                </c:pt>
                <c:pt idx="728">
                  <c:v>188.80355431500007</c:v>
                </c:pt>
                <c:pt idx="729">
                  <c:v>188.91844598000006</c:v>
                </c:pt>
                <c:pt idx="730">
                  <c:v>189.07246682500008</c:v>
                </c:pt>
                <c:pt idx="731">
                  <c:v>189.22522409000013</c:v>
                </c:pt>
                <c:pt idx="732">
                  <c:v>189.3895231000001</c:v>
                </c:pt>
                <c:pt idx="733">
                  <c:v>189.54015206500011</c:v>
                </c:pt>
                <c:pt idx="734">
                  <c:v>189.69215501000011</c:v>
                </c:pt>
                <c:pt idx="735">
                  <c:v>189.8373020300001</c:v>
                </c:pt>
                <c:pt idx="736">
                  <c:v>189.99083817500002</c:v>
                </c:pt>
                <c:pt idx="737">
                  <c:v>190.17338036500001</c:v>
                </c:pt>
                <c:pt idx="738">
                  <c:v>190.39310990000001</c:v>
                </c:pt>
                <c:pt idx="739">
                  <c:v>190.63503396000004</c:v>
                </c:pt>
                <c:pt idx="740">
                  <c:v>190.84604111500005</c:v>
                </c:pt>
                <c:pt idx="741">
                  <c:v>191.10920189500001</c:v>
                </c:pt>
                <c:pt idx="742">
                  <c:v>191.36715447000003</c:v>
                </c:pt>
                <c:pt idx="743">
                  <c:v>191.57718086999998</c:v>
                </c:pt>
                <c:pt idx="744">
                  <c:v>191.82722168999996</c:v>
                </c:pt>
                <c:pt idx="745">
                  <c:v>192.07312119500003</c:v>
                </c:pt>
                <c:pt idx="746">
                  <c:v>192.34056992500001</c:v>
                </c:pt>
                <c:pt idx="747">
                  <c:v>192.62685021500002</c:v>
                </c:pt>
                <c:pt idx="748">
                  <c:v>192.98615250500004</c:v>
                </c:pt>
                <c:pt idx="749">
                  <c:v>193.30188225499998</c:v>
                </c:pt>
                <c:pt idx="750">
                  <c:v>193.63880082</c:v>
                </c:pt>
                <c:pt idx="751">
                  <c:v>194.05523476499999</c:v>
                </c:pt>
                <c:pt idx="752">
                  <c:v>194.38616234499997</c:v>
                </c:pt>
                <c:pt idx="753">
                  <c:v>194.827215505</c:v>
                </c:pt>
                <c:pt idx="754">
                  <c:v>195.20178787499998</c:v>
                </c:pt>
                <c:pt idx="755">
                  <c:v>195.61006912499994</c:v>
                </c:pt>
                <c:pt idx="756">
                  <c:v>195.98385536499995</c:v>
                </c:pt>
                <c:pt idx="757">
                  <c:v>196.38479904499997</c:v>
                </c:pt>
                <c:pt idx="758">
                  <c:v>196.76466522499996</c:v>
                </c:pt>
                <c:pt idx="759">
                  <c:v>197.11395729499992</c:v>
                </c:pt>
                <c:pt idx="760">
                  <c:v>197.4767041849999</c:v>
                </c:pt>
                <c:pt idx="761">
                  <c:v>197.7841939599999</c:v>
                </c:pt>
                <c:pt idx="762">
                  <c:v>198.11035141499994</c:v>
                </c:pt>
                <c:pt idx="763">
                  <c:v>198.39211029499992</c:v>
                </c:pt>
                <c:pt idx="764">
                  <c:v>198.66984275999991</c:v>
                </c:pt>
                <c:pt idx="765">
                  <c:v>198.97305320499993</c:v>
                </c:pt>
                <c:pt idx="766">
                  <c:v>199.27952788999991</c:v>
                </c:pt>
                <c:pt idx="767">
                  <c:v>199.63178077499992</c:v>
                </c:pt>
                <c:pt idx="768">
                  <c:v>199.93136764499988</c:v>
                </c:pt>
                <c:pt idx="769">
                  <c:v>200.24444457999991</c:v>
                </c:pt>
                <c:pt idx="770">
                  <c:v>200.5671142599999</c:v>
                </c:pt>
                <c:pt idx="771">
                  <c:v>200.90349021999992</c:v>
                </c:pt>
                <c:pt idx="772">
                  <c:v>201.24086280999992</c:v>
                </c:pt>
                <c:pt idx="773">
                  <c:v>201.56793746999989</c:v>
                </c:pt>
                <c:pt idx="774">
                  <c:v>201.86964378499994</c:v>
                </c:pt>
                <c:pt idx="775">
                  <c:v>202.18397567499989</c:v>
                </c:pt>
                <c:pt idx="776">
                  <c:v>202.49001593999989</c:v>
                </c:pt>
                <c:pt idx="777">
                  <c:v>202.83045539499992</c:v>
                </c:pt>
                <c:pt idx="778">
                  <c:v>203.20132056499992</c:v>
                </c:pt>
                <c:pt idx="779">
                  <c:v>203.54533613999993</c:v>
                </c:pt>
                <c:pt idx="780">
                  <c:v>203.90091398999991</c:v>
                </c:pt>
                <c:pt idx="781">
                  <c:v>204.24762152499991</c:v>
                </c:pt>
                <c:pt idx="782">
                  <c:v>204.59209944999992</c:v>
                </c:pt>
                <c:pt idx="783">
                  <c:v>204.96544783999991</c:v>
                </c:pt>
                <c:pt idx="784">
                  <c:v>205.30411101999988</c:v>
                </c:pt>
                <c:pt idx="785">
                  <c:v>205.62776099999988</c:v>
                </c:pt>
                <c:pt idx="786">
                  <c:v>205.97924628999991</c:v>
                </c:pt>
                <c:pt idx="787">
                  <c:v>206.30790007999988</c:v>
                </c:pt>
                <c:pt idx="788">
                  <c:v>206.61331061999991</c:v>
                </c:pt>
                <c:pt idx="789">
                  <c:v>206.87823798999986</c:v>
                </c:pt>
                <c:pt idx="790">
                  <c:v>207.13189307999991</c:v>
                </c:pt>
                <c:pt idx="791">
                  <c:v>207.38658668499988</c:v>
                </c:pt>
                <c:pt idx="792">
                  <c:v>207.60386336999989</c:v>
                </c:pt>
                <c:pt idx="793">
                  <c:v>207.8584494749999</c:v>
                </c:pt>
                <c:pt idx="794">
                  <c:v>208.14894034999989</c:v>
                </c:pt>
                <c:pt idx="795">
                  <c:v>208.42051368499989</c:v>
                </c:pt>
                <c:pt idx="796">
                  <c:v>208.64819915499993</c:v>
                </c:pt>
                <c:pt idx="797">
                  <c:v>208.86326804999993</c:v>
                </c:pt>
                <c:pt idx="798">
                  <c:v>209.10855430499993</c:v>
                </c:pt>
                <c:pt idx="799">
                  <c:v>209.32069678999994</c:v>
                </c:pt>
                <c:pt idx="800">
                  <c:v>209.57520156499996</c:v>
                </c:pt>
                <c:pt idx="801">
                  <c:v>209.82261908999993</c:v>
                </c:pt>
                <c:pt idx="802">
                  <c:v>210.10270957499998</c:v>
                </c:pt>
                <c:pt idx="803">
                  <c:v>210.37483229999998</c:v>
                </c:pt>
                <c:pt idx="804">
                  <c:v>210.64433074499991</c:v>
                </c:pt>
                <c:pt idx="805">
                  <c:v>210.91906562499997</c:v>
                </c:pt>
                <c:pt idx="806">
                  <c:v>211.19255431999991</c:v>
                </c:pt>
                <c:pt idx="807">
                  <c:v>211.42475867999994</c:v>
                </c:pt>
                <c:pt idx="808">
                  <c:v>211.65294196999994</c:v>
                </c:pt>
                <c:pt idx="809">
                  <c:v>211.92082099999999</c:v>
                </c:pt>
                <c:pt idx="810">
                  <c:v>212.17560920999992</c:v>
                </c:pt>
                <c:pt idx="811">
                  <c:v>212.41428917499994</c:v>
                </c:pt>
                <c:pt idx="812">
                  <c:v>212.6305689299999</c:v>
                </c:pt>
                <c:pt idx="813">
                  <c:v>212.8328230349999</c:v>
                </c:pt>
                <c:pt idx="814">
                  <c:v>213.08063522999998</c:v>
                </c:pt>
                <c:pt idx="815">
                  <c:v>213.30457092999993</c:v>
                </c:pt>
                <c:pt idx="816">
                  <c:v>213.54194244999991</c:v>
                </c:pt>
                <c:pt idx="817">
                  <c:v>213.7890815749999</c:v>
                </c:pt>
                <c:pt idx="818">
                  <c:v>214.0660334749999</c:v>
                </c:pt>
                <c:pt idx="819">
                  <c:v>214.32686118999999</c:v>
                </c:pt>
                <c:pt idx="820">
                  <c:v>214.60345176499996</c:v>
                </c:pt>
                <c:pt idx="821">
                  <c:v>214.87004515999996</c:v>
                </c:pt>
                <c:pt idx="822">
                  <c:v>215.14289069499995</c:v>
                </c:pt>
                <c:pt idx="823">
                  <c:v>215.43592483</c:v>
                </c:pt>
                <c:pt idx="824">
                  <c:v>215.72944266999994</c:v>
                </c:pt>
                <c:pt idx="825">
                  <c:v>216.02828155000003</c:v>
                </c:pt>
                <c:pt idx="826">
                  <c:v>216.33605926000001</c:v>
                </c:pt>
                <c:pt idx="827">
                  <c:v>216.62516128500002</c:v>
                </c:pt>
                <c:pt idx="828">
                  <c:v>216.898599545</c:v>
                </c:pt>
                <c:pt idx="829">
                  <c:v>217.162049405</c:v>
                </c:pt>
                <c:pt idx="830">
                  <c:v>217.415220715</c:v>
                </c:pt>
                <c:pt idx="831">
                  <c:v>217.66357734500002</c:v>
                </c:pt>
                <c:pt idx="832">
                  <c:v>217.90914420999997</c:v>
                </c:pt>
                <c:pt idx="833">
                  <c:v>218.14939773500001</c:v>
                </c:pt>
                <c:pt idx="834">
                  <c:v>218.39489654499997</c:v>
                </c:pt>
                <c:pt idx="835">
                  <c:v>218.63616965999998</c:v>
                </c:pt>
                <c:pt idx="836">
                  <c:v>218.86109268000001</c:v>
                </c:pt>
                <c:pt idx="837">
                  <c:v>219.08590621499999</c:v>
                </c:pt>
                <c:pt idx="838">
                  <c:v>219.32928199499997</c:v>
                </c:pt>
                <c:pt idx="839">
                  <c:v>219.55770110999998</c:v>
                </c:pt>
                <c:pt idx="840">
                  <c:v>219.73699958999998</c:v>
                </c:pt>
                <c:pt idx="841">
                  <c:v>219.94627953</c:v>
                </c:pt>
                <c:pt idx="842">
                  <c:v>220.15433807500003</c:v>
                </c:pt>
                <c:pt idx="843">
                  <c:v>220.38141563499997</c:v>
                </c:pt>
                <c:pt idx="844">
                  <c:v>220.60987640499999</c:v>
                </c:pt>
                <c:pt idx="845">
                  <c:v>220.79027488499997</c:v>
                </c:pt>
                <c:pt idx="846">
                  <c:v>220.99946051999996</c:v>
                </c:pt>
                <c:pt idx="847">
                  <c:v>221.22388465499998</c:v>
                </c:pt>
                <c:pt idx="848">
                  <c:v>221.43446753999996</c:v>
                </c:pt>
                <c:pt idx="849">
                  <c:v>221.62928504499996</c:v>
                </c:pt>
                <c:pt idx="850">
                  <c:v>221.77070769999997</c:v>
                </c:pt>
                <c:pt idx="851">
                  <c:v>221.94459746999996</c:v>
                </c:pt>
                <c:pt idx="852">
                  <c:v>222.11373290500001</c:v>
                </c:pt>
                <c:pt idx="853">
                  <c:v>222.29388702000003</c:v>
                </c:pt>
                <c:pt idx="854">
                  <c:v>222.49759582000002</c:v>
                </c:pt>
                <c:pt idx="855">
                  <c:v>222.72084487500001</c:v>
                </c:pt>
                <c:pt idx="856">
                  <c:v>222.95713889499999</c:v>
                </c:pt>
                <c:pt idx="857">
                  <c:v>223.16686065500002</c:v>
                </c:pt>
                <c:pt idx="858">
                  <c:v>223.367725525</c:v>
                </c:pt>
                <c:pt idx="859">
                  <c:v>223.56711952000006</c:v>
                </c:pt>
                <c:pt idx="860">
                  <c:v>223.75192146500001</c:v>
                </c:pt>
                <c:pt idx="861">
                  <c:v>223.95587929000004</c:v>
                </c:pt>
                <c:pt idx="862">
                  <c:v>224.18101272500004</c:v>
                </c:pt>
                <c:pt idx="863">
                  <c:v>224.37611664000005</c:v>
                </c:pt>
                <c:pt idx="864">
                  <c:v>224.583897785</c:v>
                </c:pt>
                <c:pt idx="865">
                  <c:v>224.80640922999999</c:v>
                </c:pt>
                <c:pt idx="866">
                  <c:v>225.01850776999999</c:v>
                </c:pt>
                <c:pt idx="867">
                  <c:v>225.21754630999999</c:v>
                </c:pt>
                <c:pt idx="868">
                  <c:v>225.382429425</c:v>
                </c:pt>
                <c:pt idx="869">
                  <c:v>225.531060255</c:v>
                </c:pt>
                <c:pt idx="870">
                  <c:v>225.71362319500003</c:v>
                </c:pt>
                <c:pt idx="871">
                  <c:v>225.880406185</c:v>
                </c:pt>
                <c:pt idx="872">
                  <c:v>226.04152145000003</c:v>
                </c:pt>
                <c:pt idx="873">
                  <c:v>226.28715865500007</c:v>
                </c:pt>
                <c:pt idx="874">
                  <c:v>226.54655501500005</c:v>
                </c:pt>
                <c:pt idx="875">
                  <c:v>226.8697454</c:v>
                </c:pt>
                <c:pt idx="876">
                  <c:v>227.14241096000006</c:v>
                </c:pt>
                <c:pt idx="877">
                  <c:v>227.46234191000002</c:v>
                </c:pt>
                <c:pt idx="878">
                  <c:v>227.802064355</c:v>
                </c:pt>
                <c:pt idx="879">
                  <c:v>228.13255790000002</c:v>
                </c:pt>
                <c:pt idx="880">
                  <c:v>228.44999404000009</c:v>
                </c:pt>
                <c:pt idx="881">
                  <c:v>228.81556281000002</c:v>
                </c:pt>
                <c:pt idx="882">
                  <c:v>229.191666325</c:v>
                </c:pt>
                <c:pt idx="883">
                  <c:v>229.59131926000001</c:v>
                </c:pt>
                <c:pt idx="884">
                  <c:v>229.96805136000003</c:v>
                </c:pt>
                <c:pt idx="885">
                  <c:v>230.32343962000007</c:v>
                </c:pt>
                <c:pt idx="886">
                  <c:v>230.70923224000006</c:v>
                </c:pt>
                <c:pt idx="887">
                  <c:v>231.1003483400001</c:v>
                </c:pt>
                <c:pt idx="888">
                  <c:v>231.47633024500007</c:v>
                </c:pt>
                <c:pt idx="889">
                  <c:v>231.83707083000007</c:v>
                </c:pt>
                <c:pt idx="890">
                  <c:v>232.20711073500007</c:v>
                </c:pt>
                <c:pt idx="891">
                  <c:v>232.54365156500006</c:v>
                </c:pt>
                <c:pt idx="892">
                  <c:v>232.88115614000009</c:v>
                </c:pt>
                <c:pt idx="893">
                  <c:v>233.25964636000012</c:v>
                </c:pt>
                <c:pt idx="894">
                  <c:v>233.64099966000006</c:v>
                </c:pt>
                <c:pt idx="895">
                  <c:v>234.06167501500008</c:v>
                </c:pt>
                <c:pt idx="896">
                  <c:v>234.46008398000012</c:v>
                </c:pt>
                <c:pt idx="897">
                  <c:v>234.84243139000012</c:v>
                </c:pt>
                <c:pt idx="898">
                  <c:v>235.19757474500005</c:v>
                </c:pt>
                <c:pt idx="899">
                  <c:v>235.5267113300001</c:v>
                </c:pt>
                <c:pt idx="900">
                  <c:v>235.84084753000013</c:v>
                </c:pt>
                <c:pt idx="901">
                  <c:v>236.16433904500008</c:v>
                </c:pt>
                <c:pt idx="902">
                  <c:v>236.50506048000011</c:v>
                </c:pt>
                <c:pt idx="903">
                  <c:v>236.84277150500009</c:v>
                </c:pt>
                <c:pt idx="904">
                  <c:v>237.22199109500016</c:v>
                </c:pt>
                <c:pt idx="905">
                  <c:v>237.59880758000011</c:v>
                </c:pt>
                <c:pt idx="906">
                  <c:v>237.96931257000014</c:v>
                </c:pt>
                <c:pt idx="907">
                  <c:v>238.3300492650001</c:v>
                </c:pt>
                <c:pt idx="908">
                  <c:v>238.6867373450001</c:v>
                </c:pt>
                <c:pt idx="909">
                  <c:v>239.08767232500014</c:v>
                </c:pt>
                <c:pt idx="910">
                  <c:v>239.48807828500014</c:v>
                </c:pt>
                <c:pt idx="911">
                  <c:v>239.94890920000017</c:v>
                </c:pt>
                <c:pt idx="912">
                  <c:v>240.39224355000016</c:v>
                </c:pt>
                <c:pt idx="913">
                  <c:v>240.8377513600002</c:v>
                </c:pt>
                <c:pt idx="914">
                  <c:v>241.31380993500017</c:v>
                </c:pt>
                <c:pt idx="915">
                  <c:v>241.80730931000016</c:v>
                </c:pt>
                <c:pt idx="916">
                  <c:v>242.25344273000016</c:v>
                </c:pt>
                <c:pt idx="917">
                  <c:v>242.65573162500019</c:v>
                </c:pt>
                <c:pt idx="918">
                  <c:v>243.05289784000016</c:v>
                </c:pt>
                <c:pt idx="919">
                  <c:v>243.46174046000019</c:v>
                </c:pt>
                <c:pt idx="920">
                  <c:v>243.90985737000017</c:v>
                </c:pt>
                <c:pt idx="921">
                  <c:v>244.34996578500019</c:v>
                </c:pt>
                <c:pt idx="922">
                  <c:v>244.78705761000015</c:v>
                </c:pt>
                <c:pt idx="923">
                  <c:v>245.21865947500012</c:v>
                </c:pt>
                <c:pt idx="924">
                  <c:v>245.6433714650002</c:v>
                </c:pt>
                <c:pt idx="925">
                  <c:v>246.08160587000017</c:v>
                </c:pt>
                <c:pt idx="926">
                  <c:v>246.52894649500016</c:v>
                </c:pt>
                <c:pt idx="927">
                  <c:v>246.96985279000017</c:v>
                </c:pt>
                <c:pt idx="928">
                  <c:v>247.40609539000016</c:v>
                </c:pt>
                <c:pt idx="929">
                  <c:v>247.83609890000014</c:v>
                </c:pt>
                <c:pt idx="930">
                  <c:v>248.25400989500014</c:v>
                </c:pt>
                <c:pt idx="931">
                  <c:v>248.68571659000011</c:v>
                </c:pt>
                <c:pt idx="932">
                  <c:v>249.13561359500014</c:v>
                </c:pt>
                <c:pt idx="933">
                  <c:v>249.59318645500014</c:v>
                </c:pt>
                <c:pt idx="934">
                  <c:v>250.01379375500017</c:v>
                </c:pt>
                <c:pt idx="935">
                  <c:v>250.41098636500013</c:v>
                </c:pt>
                <c:pt idx="936">
                  <c:v>250.81620212500016</c:v>
                </c:pt>
                <c:pt idx="937">
                  <c:v>251.23951862000013</c:v>
                </c:pt>
                <c:pt idx="938">
                  <c:v>251.66802471000014</c:v>
                </c:pt>
                <c:pt idx="939">
                  <c:v>252.08704326000014</c:v>
                </c:pt>
                <c:pt idx="940">
                  <c:v>252.50113017500016</c:v>
                </c:pt>
                <c:pt idx="941">
                  <c:v>252.86884555500015</c:v>
                </c:pt>
                <c:pt idx="942">
                  <c:v>253.2254743550001</c:v>
                </c:pt>
                <c:pt idx="943">
                  <c:v>253.5672010400001</c:v>
                </c:pt>
                <c:pt idx="944">
                  <c:v>253.94477321000014</c:v>
                </c:pt>
                <c:pt idx="945">
                  <c:v>254.26742869500009</c:v>
                </c:pt>
                <c:pt idx="946">
                  <c:v>254.61733325000009</c:v>
                </c:pt>
                <c:pt idx="947">
                  <c:v>254.99282374500009</c:v>
                </c:pt>
                <c:pt idx="948">
                  <c:v>255.35726825000009</c:v>
                </c:pt>
                <c:pt idx="949">
                  <c:v>255.71508113000007</c:v>
                </c:pt>
                <c:pt idx="950">
                  <c:v>256.08417254500006</c:v>
                </c:pt>
                <c:pt idx="951">
                  <c:v>256.43809016000012</c:v>
                </c:pt>
                <c:pt idx="952">
                  <c:v>256.79811106500006</c:v>
                </c:pt>
                <c:pt idx="953">
                  <c:v>257.19395411500011</c:v>
                </c:pt>
                <c:pt idx="954">
                  <c:v>257.60914973500007</c:v>
                </c:pt>
                <c:pt idx="955">
                  <c:v>258.03593951500005</c:v>
                </c:pt>
                <c:pt idx="956">
                  <c:v>258.49061267500008</c:v>
                </c:pt>
                <c:pt idx="957">
                  <c:v>258.94019970000011</c:v>
                </c:pt>
                <c:pt idx="958">
                  <c:v>259.43410595000006</c:v>
                </c:pt>
                <c:pt idx="959">
                  <c:v>259.89043003000012</c:v>
                </c:pt>
                <c:pt idx="960">
                  <c:v>260.33512783000009</c:v>
                </c:pt>
                <c:pt idx="961">
                  <c:v>260.80007907500004</c:v>
                </c:pt>
                <c:pt idx="962">
                  <c:v>261.34218189000006</c:v>
                </c:pt>
                <c:pt idx="963">
                  <c:v>261.88319263500006</c:v>
                </c:pt>
                <c:pt idx="964">
                  <c:v>262.47645924000005</c:v>
                </c:pt>
                <c:pt idx="965">
                  <c:v>263.06041836500003</c:v>
                </c:pt>
                <c:pt idx="966">
                  <c:v>263.64435093500003</c:v>
                </c:pt>
                <c:pt idx="967">
                  <c:v>264.1937772</c:v>
                </c:pt>
                <c:pt idx="968">
                  <c:v>264.75217335000002</c:v>
                </c:pt>
                <c:pt idx="969">
                  <c:v>265.30387638000002</c:v>
                </c:pt>
                <c:pt idx="970">
                  <c:v>265.84259143500003</c:v>
                </c:pt>
                <c:pt idx="971">
                  <c:v>266.36240947499999</c:v>
                </c:pt>
                <c:pt idx="972">
                  <c:v>266.853962895</c:v>
                </c:pt>
                <c:pt idx="973">
                  <c:v>267.32395427499995</c:v>
                </c:pt>
                <c:pt idx="974">
                  <c:v>267.84939723499997</c:v>
                </c:pt>
                <c:pt idx="975">
                  <c:v>268.33384982999996</c:v>
                </c:pt>
                <c:pt idx="976">
                  <c:v>268.83599956499995</c:v>
                </c:pt>
                <c:pt idx="977">
                  <c:v>269.32214412499997</c:v>
                </c:pt>
                <c:pt idx="978">
                  <c:v>269.82380222499995</c:v>
                </c:pt>
                <c:pt idx="979">
                  <c:v>270.33364132499997</c:v>
                </c:pt>
                <c:pt idx="980">
                  <c:v>270.82590671999998</c:v>
                </c:pt>
                <c:pt idx="981">
                  <c:v>271.30113560499996</c:v>
                </c:pt>
                <c:pt idx="982">
                  <c:v>271.78217045499991</c:v>
                </c:pt>
                <c:pt idx="983">
                  <c:v>272.21423359499994</c:v>
                </c:pt>
                <c:pt idx="984">
                  <c:v>272.67826809499991</c:v>
                </c:pt>
                <c:pt idx="985">
                  <c:v>273.11871998499993</c:v>
                </c:pt>
                <c:pt idx="986">
                  <c:v>273.55142643499988</c:v>
                </c:pt>
                <c:pt idx="987">
                  <c:v>273.9832289549999</c:v>
                </c:pt>
                <c:pt idx="988">
                  <c:v>274.39681720999988</c:v>
                </c:pt>
                <c:pt idx="989">
                  <c:v>274.8579649749999</c:v>
                </c:pt>
                <c:pt idx="990">
                  <c:v>275.36846309999987</c:v>
                </c:pt>
                <c:pt idx="991">
                  <c:v>275.87290638499991</c:v>
                </c:pt>
                <c:pt idx="992">
                  <c:v>276.39546238499992</c:v>
                </c:pt>
                <c:pt idx="993">
                  <c:v>276.9480890349999</c:v>
                </c:pt>
                <c:pt idx="994">
                  <c:v>277.46270893999986</c:v>
                </c:pt>
                <c:pt idx="995">
                  <c:v>277.93765812999993</c:v>
                </c:pt>
                <c:pt idx="996">
                  <c:v>278.47493290999995</c:v>
                </c:pt>
                <c:pt idx="997">
                  <c:v>278.96799725499989</c:v>
                </c:pt>
                <c:pt idx="998">
                  <c:v>279.43163403499989</c:v>
                </c:pt>
                <c:pt idx="999">
                  <c:v>279.8967303199999</c:v>
                </c:pt>
                <c:pt idx="1000">
                  <c:v>280.36692143499988</c:v>
                </c:pt>
                <c:pt idx="1001">
                  <c:v>280.87308461499987</c:v>
                </c:pt>
                <c:pt idx="1002">
                  <c:v>281.36343770499991</c:v>
                </c:pt>
                <c:pt idx="1003">
                  <c:v>281.89902554999992</c:v>
                </c:pt>
                <c:pt idx="1004">
                  <c:v>282.43329716999983</c:v>
                </c:pt>
                <c:pt idx="1005">
                  <c:v>282.95675763499986</c:v>
                </c:pt>
                <c:pt idx="1006">
                  <c:v>283.47048916999984</c:v>
                </c:pt>
                <c:pt idx="1007">
                  <c:v>284.00047764999982</c:v>
                </c:pt>
                <c:pt idx="1008">
                  <c:v>284.52451085499985</c:v>
                </c:pt>
                <c:pt idx="1009">
                  <c:v>284.99234082499976</c:v>
                </c:pt>
                <c:pt idx="1010">
                  <c:v>285.38977833999979</c:v>
                </c:pt>
                <c:pt idx="1011">
                  <c:v>285.78526997999978</c:v>
                </c:pt>
                <c:pt idx="1012">
                  <c:v>286.19691640499974</c:v>
                </c:pt>
                <c:pt idx="1013">
                  <c:v>286.58931760499979</c:v>
                </c:pt>
                <c:pt idx="1014">
                  <c:v>286.99134145499977</c:v>
                </c:pt>
                <c:pt idx="1015">
                  <c:v>287.42635396999975</c:v>
                </c:pt>
                <c:pt idx="1016">
                  <c:v>287.77534078999975</c:v>
                </c:pt>
                <c:pt idx="1017">
                  <c:v>288.11867880499977</c:v>
                </c:pt>
                <c:pt idx="1018">
                  <c:v>288.3915296849998</c:v>
                </c:pt>
                <c:pt idx="1019">
                  <c:v>288.67370680999983</c:v>
                </c:pt>
                <c:pt idx="1020">
                  <c:v>288.93727003999982</c:v>
                </c:pt>
                <c:pt idx="1021">
                  <c:v>289.15674734999982</c:v>
                </c:pt>
                <c:pt idx="1022">
                  <c:v>289.36510710499982</c:v>
                </c:pt>
                <c:pt idx="1023">
                  <c:v>289.53413717999979</c:v>
                </c:pt>
                <c:pt idx="1024">
                  <c:v>289.73118246499985</c:v>
                </c:pt>
                <c:pt idx="1025">
                  <c:v>289.95801130999985</c:v>
                </c:pt>
                <c:pt idx="1026">
                  <c:v>290.20729773499983</c:v>
                </c:pt>
                <c:pt idx="1027">
                  <c:v>290.46395254999976</c:v>
                </c:pt>
                <c:pt idx="1028">
                  <c:v>290.71945769499979</c:v>
                </c:pt>
                <c:pt idx="1029">
                  <c:v>291.00060812999976</c:v>
                </c:pt>
                <c:pt idx="1030">
                  <c:v>291.20985220999978</c:v>
                </c:pt>
                <c:pt idx="1031">
                  <c:v>291.4591182649998</c:v>
                </c:pt>
                <c:pt idx="1032">
                  <c:v>291.66406958499977</c:v>
                </c:pt>
                <c:pt idx="1033">
                  <c:v>291.88493399499981</c:v>
                </c:pt>
                <c:pt idx="1034">
                  <c:v>292.13667166499977</c:v>
                </c:pt>
                <c:pt idx="1035">
                  <c:v>292.38115385999981</c:v>
                </c:pt>
                <c:pt idx="1036">
                  <c:v>292.59937056499979</c:v>
                </c:pt>
                <c:pt idx="1037">
                  <c:v>292.81901396999973</c:v>
                </c:pt>
                <c:pt idx="1038">
                  <c:v>293.06732916999971</c:v>
                </c:pt>
                <c:pt idx="1039">
                  <c:v>293.33394659999971</c:v>
                </c:pt>
                <c:pt idx="1040">
                  <c:v>293.56353064499967</c:v>
                </c:pt>
                <c:pt idx="1041">
                  <c:v>293.76316443499968</c:v>
                </c:pt>
                <c:pt idx="1042">
                  <c:v>293.94831404999968</c:v>
                </c:pt>
                <c:pt idx="1043">
                  <c:v>294.12248069499969</c:v>
                </c:pt>
                <c:pt idx="1044">
                  <c:v>294.37240691999966</c:v>
                </c:pt>
                <c:pt idx="1045">
                  <c:v>294.67143295499966</c:v>
                </c:pt>
                <c:pt idx="1046">
                  <c:v>294.95796287999963</c:v>
                </c:pt>
                <c:pt idx="1047">
                  <c:v>295.20022239999969</c:v>
                </c:pt>
                <c:pt idx="1048">
                  <c:v>295.48311561999969</c:v>
                </c:pt>
                <c:pt idx="1049">
                  <c:v>295.75515319999971</c:v>
                </c:pt>
                <c:pt idx="1050">
                  <c:v>295.99414886499972</c:v>
                </c:pt>
                <c:pt idx="1051">
                  <c:v>296.16220893999974</c:v>
                </c:pt>
                <c:pt idx="1052">
                  <c:v>296.32154441999973</c:v>
                </c:pt>
                <c:pt idx="1053">
                  <c:v>296.51598632999975</c:v>
                </c:pt>
                <c:pt idx="1054">
                  <c:v>296.6913446049997</c:v>
                </c:pt>
                <c:pt idx="1055">
                  <c:v>296.84043762499971</c:v>
                </c:pt>
                <c:pt idx="1056">
                  <c:v>296.98227050999975</c:v>
                </c:pt>
                <c:pt idx="1057">
                  <c:v>297.17544006499975</c:v>
                </c:pt>
                <c:pt idx="1058">
                  <c:v>297.41579971499976</c:v>
                </c:pt>
                <c:pt idx="1059">
                  <c:v>297.66077285999972</c:v>
                </c:pt>
                <c:pt idx="1060">
                  <c:v>297.93945419499977</c:v>
                </c:pt>
                <c:pt idx="1061">
                  <c:v>298.18676132499974</c:v>
                </c:pt>
                <c:pt idx="1062">
                  <c:v>298.44348716999974</c:v>
                </c:pt>
                <c:pt idx="1063">
                  <c:v>298.68364791999977</c:v>
                </c:pt>
                <c:pt idx="1064">
                  <c:v>298.94165816999976</c:v>
                </c:pt>
                <c:pt idx="1065">
                  <c:v>299.17957061499976</c:v>
                </c:pt>
                <c:pt idx="1066">
                  <c:v>299.44912116499978</c:v>
                </c:pt>
                <c:pt idx="1067">
                  <c:v>299.73218131499982</c:v>
                </c:pt>
                <c:pt idx="1068">
                  <c:v>300.01509803499977</c:v>
                </c:pt>
                <c:pt idx="1069">
                  <c:v>300.27530181499981</c:v>
                </c:pt>
                <c:pt idx="1070">
                  <c:v>300.52364394999978</c:v>
                </c:pt>
                <c:pt idx="1071">
                  <c:v>300.80678985499981</c:v>
                </c:pt>
                <c:pt idx="1072">
                  <c:v>301.05384139999978</c:v>
                </c:pt>
                <c:pt idx="1073">
                  <c:v>301.23019180499972</c:v>
                </c:pt>
                <c:pt idx="1074">
                  <c:v>301.41700897499976</c:v>
                </c:pt>
                <c:pt idx="1075">
                  <c:v>301.57497726999975</c:v>
                </c:pt>
                <c:pt idx="1076">
                  <c:v>301.68306076499977</c:v>
                </c:pt>
                <c:pt idx="1077">
                  <c:v>301.75700012999977</c:v>
                </c:pt>
                <c:pt idx="1078">
                  <c:v>301.84531235499975</c:v>
                </c:pt>
                <c:pt idx="1079">
                  <c:v>301.89742370999971</c:v>
                </c:pt>
                <c:pt idx="1080">
                  <c:v>301.94950607999971</c:v>
                </c:pt>
                <c:pt idx="1081">
                  <c:v>301.9954580749997</c:v>
                </c:pt>
                <c:pt idx="1082">
                  <c:v>302.04662216999969</c:v>
                </c:pt>
                <c:pt idx="1083">
                  <c:v>302.05903458499967</c:v>
                </c:pt>
                <c:pt idx="1084">
                  <c:v>302.05017914499967</c:v>
                </c:pt>
                <c:pt idx="1085">
                  <c:v>302.07196548999968</c:v>
                </c:pt>
                <c:pt idx="1086">
                  <c:v>302.04469146999969</c:v>
                </c:pt>
                <c:pt idx="1087">
                  <c:v>302.06388489499966</c:v>
                </c:pt>
                <c:pt idx="1088">
                  <c:v>302.10734558499968</c:v>
                </c:pt>
                <c:pt idx="1089">
                  <c:v>302.09799804999972</c:v>
                </c:pt>
                <c:pt idx="1090">
                  <c:v>302.12453109999967</c:v>
                </c:pt>
                <c:pt idx="1091">
                  <c:v>302.15616882999967</c:v>
                </c:pt>
                <c:pt idx="1092">
                  <c:v>302.2171099949997</c:v>
                </c:pt>
                <c:pt idx="1093">
                  <c:v>302.2050929349997</c:v>
                </c:pt>
                <c:pt idx="1094">
                  <c:v>302.15667832499969</c:v>
                </c:pt>
                <c:pt idx="1095">
                  <c:v>302.04045975999975</c:v>
                </c:pt>
                <c:pt idx="1096">
                  <c:v>301.95172333999972</c:v>
                </c:pt>
                <c:pt idx="1097">
                  <c:v>301.8309474349997</c:v>
                </c:pt>
                <c:pt idx="1098">
                  <c:v>301.68593889499971</c:v>
                </c:pt>
                <c:pt idx="1099">
                  <c:v>301.56818986999974</c:v>
                </c:pt>
                <c:pt idx="1100">
                  <c:v>301.46017427499976</c:v>
                </c:pt>
                <c:pt idx="1101">
                  <c:v>301.37901002999973</c:v>
                </c:pt>
                <c:pt idx="1102">
                  <c:v>301.22619363499979</c:v>
                </c:pt>
                <c:pt idx="1103">
                  <c:v>301.0717106799998</c:v>
                </c:pt>
                <c:pt idx="1104">
                  <c:v>300.89948716999982</c:v>
                </c:pt>
                <c:pt idx="1105">
                  <c:v>300.76781083999975</c:v>
                </c:pt>
                <c:pt idx="1106">
                  <c:v>300.63658647499983</c:v>
                </c:pt>
                <c:pt idx="1107">
                  <c:v>300.52911790999985</c:v>
                </c:pt>
                <c:pt idx="1108">
                  <c:v>300.43594941999987</c:v>
                </c:pt>
                <c:pt idx="1109">
                  <c:v>300.36518586999989</c:v>
                </c:pt>
                <c:pt idx="1110">
                  <c:v>300.27260347499987</c:v>
                </c:pt>
                <c:pt idx="1111">
                  <c:v>300.17412096499982</c:v>
                </c:pt>
                <c:pt idx="1112">
                  <c:v>300.09388674499985</c:v>
                </c:pt>
                <c:pt idx="1113">
                  <c:v>299.99981524499981</c:v>
                </c:pt>
                <c:pt idx="1114">
                  <c:v>299.8695602749998</c:v>
                </c:pt>
                <c:pt idx="1115">
                  <c:v>299.72043399499978</c:v>
                </c:pt>
                <c:pt idx="1116">
                  <c:v>299.5594754399998</c:v>
                </c:pt>
                <c:pt idx="1117">
                  <c:v>299.38059253499983</c:v>
                </c:pt>
                <c:pt idx="1118">
                  <c:v>299.14601596499978</c:v>
                </c:pt>
                <c:pt idx="1119">
                  <c:v>298.87249156999985</c:v>
                </c:pt>
                <c:pt idx="1120">
                  <c:v>298.60694713999982</c:v>
                </c:pt>
                <c:pt idx="1121">
                  <c:v>298.35843845999983</c:v>
                </c:pt>
                <c:pt idx="1122">
                  <c:v>298.08460209499987</c:v>
                </c:pt>
                <c:pt idx="1123">
                  <c:v>297.82434704499985</c:v>
                </c:pt>
                <c:pt idx="1124">
                  <c:v>297.59775432999982</c:v>
                </c:pt>
                <c:pt idx="1125">
                  <c:v>297.3681760049999</c:v>
                </c:pt>
                <c:pt idx="1126">
                  <c:v>297.17185336999989</c:v>
                </c:pt>
                <c:pt idx="1127">
                  <c:v>297.01936511999992</c:v>
                </c:pt>
                <c:pt idx="1128">
                  <c:v>296.86753192999993</c:v>
                </c:pt>
                <c:pt idx="1129">
                  <c:v>296.68147014499993</c:v>
                </c:pt>
                <c:pt idx="1130">
                  <c:v>296.50788616</c:v>
                </c:pt>
                <c:pt idx="1131">
                  <c:v>296.30339176000001</c:v>
                </c:pt>
                <c:pt idx="1132">
                  <c:v>296.08770877500001</c:v>
                </c:pt>
                <c:pt idx="1133">
                  <c:v>295.88631762999995</c:v>
                </c:pt>
                <c:pt idx="1134">
                  <c:v>295.72809680500001</c:v>
                </c:pt>
                <c:pt idx="1135">
                  <c:v>295.60831302000003</c:v>
                </c:pt>
                <c:pt idx="1136">
                  <c:v>295.48237552000012</c:v>
                </c:pt>
                <c:pt idx="1137">
                  <c:v>295.32207538000006</c:v>
                </c:pt>
                <c:pt idx="1138">
                  <c:v>295.10299625000005</c:v>
                </c:pt>
                <c:pt idx="1139">
                  <c:v>294.88022876500008</c:v>
                </c:pt>
                <c:pt idx="1140">
                  <c:v>294.68984065500013</c:v>
                </c:pt>
                <c:pt idx="1141">
                  <c:v>294.56524699500017</c:v>
                </c:pt>
                <c:pt idx="1142">
                  <c:v>294.42599055500011</c:v>
                </c:pt>
                <c:pt idx="1143">
                  <c:v>294.32328883000014</c:v>
                </c:pt>
                <c:pt idx="1144">
                  <c:v>294.19871791000014</c:v>
                </c:pt>
                <c:pt idx="1145">
                  <c:v>294.11655162000011</c:v>
                </c:pt>
                <c:pt idx="1146">
                  <c:v>293.98415858500016</c:v>
                </c:pt>
                <c:pt idx="1147">
                  <c:v>293.82264476000012</c:v>
                </c:pt>
                <c:pt idx="1148">
                  <c:v>293.61804774500013</c:v>
                </c:pt>
                <c:pt idx="1149">
                  <c:v>293.4972362850001</c:v>
                </c:pt>
                <c:pt idx="1150">
                  <c:v>293.41765147500013</c:v>
                </c:pt>
                <c:pt idx="1151">
                  <c:v>293.36628566000013</c:v>
                </c:pt>
                <c:pt idx="1152">
                  <c:v>293.28437724500014</c:v>
                </c:pt>
                <c:pt idx="1153">
                  <c:v>293.15475459500016</c:v>
                </c:pt>
                <c:pt idx="1154">
                  <c:v>293.05597453500019</c:v>
                </c:pt>
                <c:pt idx="1155">
                  <c:v>292.9478361100002</c:v>
                </c:pt>
                <c:pt idx="1156">
                  <c:v>292.83136806000016</c:v>
                </c:pt>
                <c:pt idx="1157">
                  <c:v>292.7060683750002</c:v>
                </c:pt>
                <c:pt idx="1158">
                  <c:v>292.57405574000018</c:v>
                </c:pt>
                <c:pt idx="1159">
                  <c:v>292.48408549500022</c:v>
                </c:pt>
                <c:pt idx="1160">
                  <c:v>292.38856059000022</c:v>
                </c:pt>
                <c:pt idx="1161">
                  <c:v>292.3075754850002</c:v>
                </c:pt>
                <c:pt idx="1162">
                  <c:v>292.16977626000016</c:v>
                </c:pt>
                <c:pt idx="1163">
                  <c:v>292.02236125000019</c:v>
                </c:pt>
                <c:pt idx="1164">
                  <c:v>291.83516047500018</c:v>
                </c:pt>
                <c:pt idx="1165">
                  <c:v>291.65335078000015</c:v>
                </c:pt>
                <c:pt idx="1166">
                  <c:v>291.43290614000017</c:v>
                </c:pt>
                <c:pt idx="1167">
                  <c:v>291.16627772500016</c:v>
                </c:pt>
                <c:pt idx="1168">
                  <c:v>290.88105311500016</c:v>
                </c:pt>
                <c:pt idx="1169">
                  <c:v>290.59446666000014</c:v>
                </c:pt>
                <c:pt idx="1170">
                  <c:v>290.31853877500015</c:v>
                </c:pt>
                <c:pt idx="1171">
                  <c:v>289.99410426500015</c:v>
                </c:pt>
                <c:pt idx="1172">
                  <c:v>289.68087459000014</c:v>
                </c:pt>
                <c:pt idx="1173">
                  <c:v>289.34831676000022</c:v>
                </c:pt>
                <c:pt idx="1174">
                  <c:v>288.98706783000017</c:v>
                </c:pt>
                <c:pt idx="1175">
                  <c:v>288.6236979250001</c:v>
                </c:pt>
                <c:pt idx="1176">
                  <c:v>288.22167972000011</c:v>
                </c:pt>
                <c:pt idx="1177">
                  <c:v>287.80451175500008</c:v>
                </c:pt>
                <c:pt idx="1178">
                  <c:v>287.40082569000009</c:v>
                </c:pt>
                <c:pt idx="1179">
                  <c:v>286.99016910500012</c:v>
                </c:pt>
                <c:pt idx="1180">
                  <c:v>286.62537647500011</c:v>
                </c:pt>
                <c:pt idx="1181">
                  <c:v>286.28215336000011</c:v>
                </c:pt>
                <c:pt idx="1182">
                  <c:v>285.8646971500001</c:v>
                </c:pt>
                <c:pt idx="1183">
                  <c:v>285.48915561500019</c:v>
                </c:pt>
                <c:pt idx="1184">
                  <c:v>285.04508274000017</c:v>
                </c:pt>
                <c:pt idx="1185">
                  <c:v>284.62773845500016</c:v>
                </c:pt>
                <c:pt idx="1186">
                  <c:v>284.21182361500018</c:v>
                </c:pt>
                <c:pt idx="1187">
                  <c:v>283.78851055000018</c:v>
                </c:pt>
                <c:pt idx="1188">
                  <c:v>283.3798457700002</c:v>
                </c:pt>
                <c:pt idx="1189">
                  <c:v>282.96555019000022</c:v>
                </c:pt>
                <c:pt idx="1190">
                  <c:v>282.49275272000023</c:v>
                </c:pt>
                <c:pt idx="1191">
                  <c:v>282.01736415500022</c:v>
                </c:pt>
                <c:pt idx="1192">
                  <c:v>281.5460534250002</c:v>
                </c:pt>
                <c:pt idx="1193">
                  <c:v>281.05121517000021</c:v>
                </c:pt>
                <c:pt idx="1194">
                  <c:v>280.55413165500022</c:v>
                </c:pt>
                <c:pt idx="1195">
                  <c:v>280.08889926000023</c:v>
                </c:pt>
                <c:pt idx="1196">
                  <c:v>279.63149974000021</c:v>
                </c:pt>
                <c:pt idx="1197">
                  <c:v>279.26298312500018</c:v>
                </c:pt>
                <c:pt idx="1198">
                  <c:v>278.90151103500017</c:v>
                </c:pt>
                <c:pt idx="1199">
                  <c:v>278.54729221000025</c:v>
                </c:pt>
                <c:pt idx="1200">
                  <c:v>278.09394237000021</c:v>
                </c:pt>
                <c:pt idx="1201">
                  <c:v>277.58643680000029</c:v>
                </c:pt>
                <c:pt idx="1202">
                  <c:v>277.05240451000026</c:v>
                </c:pt>
                <c:pt idx="1203">
                  <c:v>276.48162745500025</c:v>
                </c:pt>
                <c:pt idx="1204">
                  <c:v>275.95912570000024</c:v>
                </c:pt>
                <c:pt idx="1205">
                  <c:v>275.40483599500027</c:v>
                </c:pt>
                <c:pt idx="1206">
                  <c:v>274.90829821500029</c:v>
                </c:pt>
                <c:pt idx="1207">
                  <c:v>274.43145762500023</c:v>
                </c:pt>
                <c:pt idx="1208">
                  <c:v>273.95232234000031</c:v>
                </c:pt>
                <c:pt idx="1209">
                  <c:v>273.49997523500025</c:v>
                </c:pt>
                <c:pt idx="1210">
                  <c:v>273.13995799000025</c:v>
                </c:pt>
                <c:pt idx="1211">
                  <c:v>272.81790293500023</c:v>
                </c:pt>
                <c:pt idx="1212">
                  <c:v>272.51205706500025</c:v>
                </c:pt>
                <c:pt idx="1213">
                  <c:v>272.10864405500024</c:v>
                </c:pt>
                <c:pt idx="1214">
                  <c:v>271.67892794500023</c:v>
                </c:pt>
                <c:pt idx="1215">
                  <c:v>271.27838648500023</c:v>
                </c:pt>
                <c:pt idx="1216">
                  <c:v>270.92592234000023</c:v>
                </c:pt>
                <c:pt idx="1217">
                  <c:v>270.5269645900002</c:v>
                </c:pt>
                <c:pt idx="1218">
                  <c:v>270.12516985000019</c:v>
                </c:pt>
                <c:pt idx="1219">
                  <c:v>269.69083871500021</c:v>
                </c:pt>
                <c:pt idx="1220">
                  <c:v>269.30067690000016</c:v>
                </c:pt>
                <c:pt idx="1221">
                  <c:v>268.97041544500019</c:v>
                </c:pt>
                <c:pt idx="1222">
                  <c:v>268.64345583500011</c:v>
                </c:pt>
                <c:pt idx="1223">
                  <c:v>268.33379175500011</c:v>
                </c:pt>
                <c:pt idx="1224">
                  <c:v>268.07549975000012</c:v>
                </c:pt>
                <c:pt idx="1225">
                  <c:v>267.82229494500018</c:v>
                </c:pt>
                <c:pt idx="1226">
                  <c:v>267.49965883500016</c:v>
                </c:pt>
                <c:pt idx="1227">
                  <c:v>267.16564318000013</c:v>
                </c:pt>
                <c:pt idx="1228">
                  <c:v>266.84482447000016</c:v>
                </c:pt>
                <c:pt idx="1229">
                  <c:v>266.50047388500013</c:v>
                </c:pt>
                <c:pt idx="1230">
                  <c:v>266.21430674000015</c:v>
                </c:pt>
                <c:pt idx="1231">
                  <c:v>265.9090571800001</c:v>
                </c:pt>
                <c:pt idx="1232">
                  <c:v>265.6434260800001</c:v>
                </c:pt>
                <c:pt idx="1233">
                  <c:v>265.37266245500012</c:v>
                </c:pt>
                <c:pt idx="1234">
                  <c:v>265.06850756000006</c:v>
                </c:pt>
                <c:pt idx="1235">
                  <c:v>264.77944285000012</c:v>
                </c:pt>
                <c:pt idx="1236">
                  <c:v>264.51958743000012</c:v>
                </c:pt>
                <c:pt idx="1237">
                  <c:v>264.33398005000015</c:v>
                </c:pt>
                <c:pt idx="1238">
                  <c:v>264.11902643500014</c:v>
                </c:pt>
                <c:pt idx="1239">
                  <c:v>263.90746019500011</c:v>
                </c:pt>
                <c:pt idx="1240">
                  <c:v>263.71532663500017</c:v>
                </c:pt>
                <c:pt idx="1241">
                  <c:v>263.51169199000009</c:v>
                </c:pt>
                <c:pt idx="1242">
                  <c:v>263.30534982500018</c:v>
                </c:pt>
                <c:pt idx="1243">
                  <c:v>263.15113794000013</c:v>
                </c:pt>
                <c:pt idx="1244">
                  <c:v>262.91594407500014</c:v>
                </c:pt>
                <c:pt idx="1245">
                  <c:v>262.70269876000015</c:v>
                </c:pt>
                <c:pt idx="1246">
                  <c:v>262.50415704000011</c:v>
                </c:pt>
                <c:pt idx="1247">
                  <c:v>262.3261762350001</c:v>
                </c:pt>
                <c:pt idx="1248">
                  <c:v>262.08113511500017</c:v>
                </c:pt>
                <c:pt idx="1249">
                  <c:v>261.83568940500015</c:v>
                </c:pt>
                <c:pt idx="1250">
                  <c:v>261.59912454000016</c:v>
                </c:pt>
                <c:pt idx="1251">
                  <c:v>261.42366349500014</c:v>
                </c:pt>
                <c:pt idx="1252">
                  <c:v>261.27654191500017</c:v>
                </c:pt>
                <c:pt idx="1253">
                  <c:v>261.03542802000015</c:v>
                </c:pt>
                <c:pt idx="1254">
                  <c:v>260.81145883000016</c:v>
                </c:pt>
                <c:pt idx="1255">
                  <c:v>260.60603990000016</c:v>
                </c:pt>
                <c:pt idx="1256">
                  <c:v>260.40648958000014</c:v>
                </c:pt>
                <c:pt idx="1257">
                  <c:v>260.1861767000002</c:v>
                </c:pt>
                <c:pt idx="1258">
                  <c:v>259.9239757700002</c:v>
                </c:pt>
                <c:pt idx="1259">
                  <c:v>259.65645479000017</c:v>
                </c:pt>
                <c:pt idx="1260">
                  <c:v>259.31067247000021</c:v>
                </c:pt>
                <c:pt idx="1261">
                  <c:v>258.93724412500018</c:v>
                </c:pt>
                <c:pt idx="1262">
                  <c:v>258.55259294500013</c:v>
                </c:pt>
                <c:pt idx="1263">
                  <c:v>258.20157640500014</c:v>
                </c:pt>
                <c:pt idx="1264">
                  <c:v>257.83632662000014</c:v>
                </c:pt>
                <c:pt idx="1265">
                  <c:v>257.50776163000012</c:v>
                </c:pt>
                <c:pt idx="1266">
                  <c:v>257.15805056000011</c:v>
                </c:pt>
                <c:pt idx="1267">
                  <c:v>256.78855982500011</c:v>
                </c:pt>
                <c:pt idx="1268">
                  <c:v>256.43236323000013</c:v>
                </c:pt>
                <c:pt idx="1269">
                  <c:v>256.08101588000011</c:v>
                </c:pt>
                <c:pt idx="1270">
                  <c:v>255.70475855500013</c:v>
                </c:pt>
                <c:pt idx="1271">
                  <c:v>255.34240214000008</c:v>
                </c:pt>
                <c:pt idx="1272">
                  <c:v>255.0121477000001</c:v>
                </c:pt>
                <c:pt idx="1273">
                  <c:v>254.73568140500007</c:v>
                </c:pt>
                <c:pt idx="1274">
                  <c:v>254.4427829250001</c:v>
                </c:pt>
                <c:pt idx="1275">
                  <c:v>254.2086754100001</c:v>
                </c:pt>
                <c:pt idx="1276">
                  <c:v>254.03349429000014</c:v>
                </c:pt>
                <c:pt idx="1277">
                  <c:v>253.84694743000011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1-40DE-97BE-45B86551F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rgbClr val="F25454"/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downBars>
        </c:upDownBars>
        <c:smooth val="0"/>
        <c:axId val="894787615"/>
        <c:axId val="9035686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MSFT!$F$1</c15:sqref>
                        </c15:formulaRef>
                      </c:ext>
                    </c:extLst>
                    <c:strCache>
                      <c:ptCount val="1"/>
                      <c:pt idx="0">
                        <c:v>Adj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MSFT!$A$2:$A$1279</c15:sqref>
                        </c15:formulaRef>
                      </c:ext>
                    </c:extLst>
                    <c:numCache>
                      <c:formatCode>m/d/yyyy</c:formatCode>
                      <c:ptCount val="1278"/>
                      <c:pt idx="0">
                        <c:v>43102</c:v>
                      </c:pt>
                      <c:pt idx="1">
                        <c:v>43103</c:v>
                      </c:pt>
                      <c:pt idx="2">
                        <c:v>43104</c:v>
                      </c:pt>
                      <c:pt idx="3">
                        <c:v>43105</c:v>
                      </c:pt>
                      <c:pt idx="4">
                        <c:v>43108</c:v>
                      </c:pt>
                      <c:pt idx="5">
                        <c:v>43109</c:v>
                      </c:pt>
                      <c:pt idx="6">
                        <c:v>43110</c:v>
                      </c:pt>
                      <c:pt idx="7">
                        <c:v>43111</c:v>
                      </c:pt>
                      <c:pt idx="8">
                        <c:v>43112</c:v>
                      </c:pt>
                      <c:pt idx="9">
                        <c:v>43116</c:v>
                      </c:pt>
                      <c:pt idx="10">
                        <c:v>43117</c:v>
                      </c:pt>
                      <c:pt idx="11">
                        <c:v>43118</c:v>
                      </c:pt>
                      <c:pt idx="12">
                        <c:v>43119</c:v>
                      </c:pt>
                      <c:pt idx="13">
                        <c:v>43122</c:v>
                      </c:pt>
                      <c:pt idx="14">
                        <c:v>43123</c:v>
                      </c:pt>
                      <c:pt idx="15">
                        <c:v>43124</c:v>
                      </c:pt>
                      <c:pt idx="16">
                        <c:v>43125</c:v>
                      </c:pt>
                      <c:pt idx="17">
                        <c:v>43126</c:v>
                      </c:pt>
                      <c:pt idx="18">
                        <c:v>43129</c:v>
                      </c:pt>
                      <c:pt idx="19">
                        <c:v>43130</c:v>
                      </c:pt>
                      <c:pt idx="20">
                        <c:v>43131</c:v>
                      </c:pt>
                      <c:pt idx="21">
                        <c:v>43132</c:v>
                      </c:pt>
                      <c:pt idx="22">
                        <c:v>43133</c:v>
                      </c:pt>
                      <c:pt idx="23">
                        <c:v>43136</c:v>
                      </c:pt>
                      <c:pt idx="24">
                        <c:v>43137</c:v>
                      </c:pt>
                      <c:pt idx="25">
                        <c:v>43138</c:v>
                      </c:pt>
                      <c:pt idx="26">
                        <c:v>43139</c:v>
                      </c:pt>
                      <c:pt idx="27">
                        <c:v>43140</c:v>
                      </c:pt>
                      <c:pt idx="28">
                        <c:v>43143</c:v>
                      </c:pt>
                      <c:pt idx="29">
                        <c:v>43144</c:v>
                      </c:pt>
                      <c:pt idx="30">
                        <c:v>43145</c:v>
                      </c:pt>
                      <c:pt idx="31">
                        <c:v>43146</c:v>
                      </c:pt>
                      <c:pt idx="32">
                        <c:v>43147</c:v>
                      </c:pt>
                      <c:pt idx="33">
                        <c:v>43151</c:v>
                      </c:pt>
                      <c:pt idx="34">
                        <c:v>43152</c:v>
                      </c:pt>
                      <c:pt idx="35">
                        <c:v>43153</c:v>
                      </c:pt>
                      <c:pt idx="36">
                        <c:v>43154</c:v>
                      </c:pt>
                      <c:pt idx="37">
                        <c:v>43157</c:v>
                      </c:pt>
                      <c:pt idx="38">
                        <c:v>43158</c:v>
                      </c:pt>
                      <c:pt idx="39">
                        <c:v>43159</c:v>
                      </c:pt>
                      <c:pt idx="40">
                        <c:v>43160</c:v>
                      </c:pt>
                      <c:pt idx="41">
                        <c:v>43161</c:v>
                      </c:pt>
                      <c:pt idx="42">
                        <c:v>43164</c:v>
                      </c:pt>
                      <c:pt idx="43">
                        <c:v>43165</c:v>
                      </c:pt>
                      <c:pt idx="44">
                        <c:v>43166</c:v>
                      </c:pt>
                      <c:pt idx="45">
                        <c:v>43167</c:v>
                      </c:pt>
                      <c:pt idx="46">
                        <c:v>43168</c:v>
                      </c:pt>
                      <c:pt idx="47">
                        <c:v>43171</c:v>
                      </c:pt>
                      <c:pt idx="48">
                        <c:v>43172</c:v>
                      </c:pt>
                      <c:pt idx="49">
                        <c:v>43173</c:v>
                      </c:pt>
                      <c:pt idx="50">
                        <c:v>43174</c:v>
                      </c:pt>
                      <c:pt idx="51">
                        <c:v>43175</c:v>
                      </c:pt>
                      <c:pt idx="52">
                        <c:v>43178</c:v>
                      </c:pt>
                      <c:pt idx="53">
                        <c:v>43179</c:v>
                      </c:pt>
                      <c:pt idx="54">
                        <c:v>43180</c:v>
                      </c:pt>
                      <c:pt idx="55">
                        <c:v>43181</c:v>
                      </c:pt>
                      <c:pt idx="56">
                        <c:v>43182</c:v>
                      </c:pt>
                      <c:pt idx="57">
                        <c:v>43185</c:v>
                      </c:pt>
                      <c:pt idx="58">
                        <c:v>43186</c:v>
                      </c:pt>
                      <c:pt idx="59">
                        <c:v>43187</c:v>
                      </c:pt>
                      <c:pt idx="60">
                        <c:v>43188</c:v>
                      </c:pt>
                      <c:pt idx="61">
                        <c:v>43192</c:v>
                      </c:pt>
                      <c:pt idx="62">
                        <c:v>43193</c:v>
                      </c:pt>
                      <c:pt idx="63">
                        <c:v>43194</c:v>
                      </c:pt>
                      <c:pt idx="64">
                        <c:v>43195</c:v>
                      </c:pt>
                      <c:pt idx="65">
                        <c:v>43196</c:v>
                      </c:pt>
                      <c:pt idx="66">
                        <c:v>43199</c:v>
                      </c:pt>
                      <c:pt idx="67">
                        <c:v>43200</c:v>
                      </c:pt>
                      <c:pt idx="68">
                        <c:v>43201</c:v>
                      </c:pt>
                      <c:pt idx="69">
                        <c:v>43202</c:v>
                      </c:pt>
                      <c:pt idx="70">
                        <c:v>43203</c:v>
                      </c:pt>
                      <c:pt idx="71">
                        <c:v>43206</c:v>
                      </c:pt>
                      <c:pt idx="72">
                        <c:v>43207</c:v>
                      </c:pt>
                      <c:pt idx="73">
                        <c:v>43208</c:v>
                      </c:pt>
                      <c:pt idx="74">
                        <c:v>43209</c:v>
                      </c:pt>
                      <c:pt idx="75">
                        <c:v>43210</c:v>
                      </c:pt>
                      <c:pt idx="76">
                        <c:v>43213</c:v>
                      </c:pt>
                      <c:pt idx="77">
                        <c:v>43214</c:v>
                      </c:pt>
                      <c:pt idx="78">
                        <c:v>43215</c:v>
                      </c:pt>
                      <c:pt idx="79">
                        <c:v>43216</c:v>
                      </c:pt>
                      <c:pt idx="80">
                        <c:v>43217</c:v>
                      </c:pt>
                      <c:pt idx="81">
                        <c:v>43220</c:v>
                      </c:pt>
                      <c:pt idx="82">
                        <c:v>43221</c:v>
                      </c:pt>
                      <c:pt idx="83">
                        <c:v>43222</c:v>
                      </c:pt>
                      <c:pt idx="84">
                        <c:v>43223</c:v>
                      </c:pt>
                      <c:pt idx="85">
                        <c:v>43224</c:v>
                      </c:pt>
                      <c:pt idx="86">
                        <c:v>43227</c:v>
                      </c:pt>
                      <c:pt idx="87">
                        <c:v>43228</c:v>
                      </c:pt>
                      <c:pt idx="88">
                        <c:v>43229</c:v>
                      </c:pt>
                      <c:pt idx="89">
                        <c:v>43230</c:v>
                      </c:pt>
                      <c:pt idx="90">
                        <c:v>43231</c:v>
                      </c:pt>
                      <c:pt idx="91">
                        <c:v>43234</c:v>
                      </c:pt>
                      <c:pt idx="92">
                        <c:v>43235</c:v>
                      </c:pt>
                      <c:pt idx="93">
                        <c:v>43236</c:v>
                      </c:pt>
                      <c:pt idx="94">
                        <c:v>43237</c:v>
                      </c:pt>
                      <c:pt idx="95">
                        <c:v>43238</c:v>
                      </c:pt>
                      <c:pt idx="96">
                        <c:v>43241</c:v>
                      </c:pt>
                      <c:pt idx="97">
                        <c:v>43242</c:v>
                      </c:pt>
                      <c:pt idx="98">
                        <c:v>43243</c:v>
                      </c:pt>
                      <c:pt idx="99">
                        <c:v>43244</c:v>
                      </c:pt>
                      <c:pt idx="100">
                        <c:v>43245</c:v>
                      </c:pt>
                      <c:pt idx="101">
                        <c:v>43249</c:v>
                      </c:pt>
                      <c:pt idx="102">
                        <c:v>43250</c:v>
                      </c:pt>
                      <c:pt idx="103">
                        <c:v>43251</c:v>
                      </c:pt>
                      <c:pt idx="104">
                        <c:v>43252</c:v>
                      </c:pt>
                      <c:pt idx="105">
                        <c:v>43255</c:v>
                      </c:pt>
                      <c:pt idx="106">
                        <c:v>43256</c:v>
                      </c:pt>
                      <c:pt idx="107">
                        <c:v>43257</c:v>
                      </c:pt>
                      <c:pt idx="108">
                        <c:v>43258</c:v>
                      </c:pt>
                      <c:pt idx="109">
                        <c:v>43259</c:v>
                      </c:pt>
                      <c:pt idx="110">
                        <c:v>43262</c:v>
                      </c:pt>
                      <c:pt idx="111">
                        <c:v>43263</c:v>
                      </c:pt>
                      <c:pt idx="112">
                        <c:v>43264</c:v>
                      </c:pt>
                      <c:pt idx="113">
                        <c:v>43265</c:v>
                      </c:pt>
                      <c:pt idx="114">
                        <c:v>43266</c:v>
                      </c:pt>
                      <c:pt idx="115">
                        <c:v>43269</c:v>
                      </c:pt>
                      <c:pt idx="116">
                        <c:v>43270</c:v>
                      </c:pt>
                      <c:pt idx="117">
                        <c:v>43271</c:v>
                      </c:pt>
                      <c:pt idx="118">
                        <c:v>43272</c:v>
                      </c:pt>
                      <c:pt idx="119">
                        <c:v>43273</c:v>
                      </c:pt>
                      <c:pt idx="120">
                        <c:v>43276</c:v>
                      </c:pt>
                      <c:pt idx="121">
                        <c:v>43277</c:v>
                      </c:pt>
                      <c:pt idx="122">
                        <c:v>43278</c:v>
                      </c:pt>
                      <c:pt idx="123">
                        <c:v>43279</c:v>
                      </c:pt>
                      <c:pt idx="124">
                        <c:v>43280</c:v>
                      </c:pt>
                      <c:pt idx="125">
                        <c:v>43283</c:v>
                      </c:pt>
                      <c:pt idx="126">
                        <c:v>43284</c:v>
                      </c:pt>
                      <c:pt idx="127">
                        <c:v>43286</c:v>
                      </c:pt>
                      <c:pt idx="128">
                        <c:v>43287</c:v>
                      </c:pt>
                      <c:pt idx="129">
                        <c:v>43290</c:v>
                      </c:pt>
                      <c:pt idx="130">
                        <c:v>43291</c:v>
                      </c:pt>
                      <c:pt idx="131">
                        <c:v>43292</c:v>
                      </c:pt>
                      <c:pt idx="132">
                        <c:v>43293</c:v>
                      </c:pt>
                      <c:pt idx="133">
                        <c:v>43294</c:v>
                      </c:pt>
                      <c:pt idx="134">
                        <c:v>43297</c:v>
                      </c:pt>
                      <c:pt idx="135">
                        <c:v>43298</c:v>
                      </c:pt>
                      <c:pt idx="136">
                        <c:v>43299</c:v>
                      </c:pt>
                      <c:pt idx="137">
                        <c:v>43300</c:v>
                      </c:pt>
                      <c:pt idx="138">
                        <c:v>43301</c:v>
                      </c:pt>
                      <c:pt idx="139">
                        <c:v>43304</c:v>
                      </c:pt>
                      <c:pt idx="140">
                        <c:v>43305</c:v>
                      </c:pt>
                      <c:pt idx="141">
                        <c:v>43306</c:v>
                      </c:pt>
                      <c:pt idx="142">
                        <c:v>43307</c:v>
                      </c:pt>
                      <c:pt idx="143">
                        <c:v>43308</c:v>
                      </c:pt>
                      <c:pt idx="144">
                        <c:v>43311</c:v>
                      </c:pt>
                      <c:pt idx="145">
                        <c:v>43312</c:v>
                      </c:pt>
                      <c:pt idx="146">
                        <c:v>43313</c:v>
                      </c:pt>
                      <c:pt idx="147">
                        <c:v>43314</c:v>
                      </c:pt>
                      <c:pt idx="148">
                        <c:v>43315</c:v>
                      </c:pt>
                      <c:pt idx="149">
                        <c:v>43318</c:v>
                      </c:pt>
                      <c:pt idx="150">
                        <c:v>43319</c:v>
                      </c:pt>
                      <c:pt idx="151">
                        <c:v>43320</c:v>
                      </c:pt>
                      <c:pt idx="152">
                        <c:v>43321</c:v>
                      </c:pt>
                      <c:pt idx="153">
                        <c:v>43322</c:v>
                      </c:pt>
                      <c:pt idx="154">
                        <c:v>43325</c:v>
                      </c:pt>
                      <c:pt idx="155">
                        <c:v>43326</c:v>
                      </c:pt>
                      <c:pt idx="156">
                        <c:v>43327</c:v>
                      </c:pt>
                      <c:pt idx="157">
                        <c:v>43328</c:v>
                      </c:pt>
                      <c:pt idx="158">
                        <c:v>43329</c:v>
                      </c:pt>
                      <c:pt idx="159">
                        <c:v>43332</c:v>
                      </c:pt>
                      <c:pt idx="160">
                        <c:v>43333</c:v>
                      </c:pt>
                      <c:pt idx="161">
                        <c:v>43334</c:v>
                      </c:pt>
                      <c:pt idx="162">
                        <c:v>43335</c:v>
                      </c:pt>
                      <c:pt idx="163">
                        <c:v>43336</c:v>
                      </c:pt>
                      <c:pt idx="164">
                        <c:v>43339</c:v>
                      </c:pt>
                      <c:pt idx="165">
                        <c:v>43340</c:v>
                      </c:pt>
                      <c:pt idx="166">
                        <c:v>43341</c:v>
                      </c:pt>
                      <c:pt idx="167">
                        <c:v>43342</c:v>
                      </c:pt>
                      <c:pt idx="168">
                        <c:v>43343</c:v>
                      </c:pt>
                      <c:pt idx="169">
                        <c:v>43347</c:v>
                      </c:pt>
                      <c:pt idx="170">
                        <c:v>43348</c:v>
                      </c:pt>
                      <c:pt idx="171">
                        <c:v>43349</c:v>
                      </c:pt>
                      <c:pt idx="172">
                        <c:v>43350</c:v>
                      </c:pt>
                      <c:pt idx="173">
                        <c:v>43353</c:v>
                      </c:pt>
                      <c:pt idx="174">
                        <c:v>43354</c:v>
                      </c:pt>
                      <c:pt idx="175">
                        <c:v>43355</c:v>
                      </c:pt>
                      <c:pt idx="176">
                        <c:v>43356</c:v>
                      </c:pt>
                      <c:pt idx="177">
                        <c:v>43357</c:v>
                      </c:pt>
                      <c:pt idx="178">
                        <c:v>43360</c:v>
                      </c:pt>
                      <c:pt idx="179">
                        <c:v>43361</c:v>
                      </c:pt>
                      <c:pt idx="180">
                        <c:v>43362</c:v>
                      </c:pt>
                      <c:pt idx="181">
                        <c:v>43363</c:v>
                      </c:pt>
                      <c:pt idx="182">
                        <c:v>43364</c:v>
                      </c:pt>
                      <c:pt idx="183">
                        <c:v>43367</c:v>
                      </c:pt>
                      <c:pt idx="184">
                        <c:v>43368</c:v>
                      </c:pt>
                      <c:pt idx="185">
                        <c:v>43369</c:v>
                      </c:pt>
                      <c:pt idx="186">
                        <c:v>43370</c:v>
                      </c:pt>
                      <c:pt idx="187">
                        <c:v>43371</c:v>
                      </c:pt>
                      <c:pt idx="188">
                        <c:v>43374</c:v>
                      </c:pt>
                      <c:pt idx="189">
                        <c:v>43375</c:v>
                      </c:pt>
                      <c:pt idx="190">
                        <c:v>43376</c:v>
                      </c:pt>
                      <c:pt idx="191">
                        <c:v>43377</c:v>
                      </c:pt>
                      <c:pt idx="192">
                        <c:v>43378</c:v>
                      </c:pt>
                      <c:pt idx="193">
                        <c:v>43381</c:v>
                      </c:pt>
                      <c:pt idx="194">
                        <c:v>43382</c:v>
                      </c:pt>
                      <c:pt idx="195">
                        <c:v>43383</c:v>
                      </c:pt>
                      <c:pt idx="196">
                        <c:v>43384</c:v>
                      </c:pt>
                      <c:pt idx="197">
                        <c:v>43385</c:v>
                      </c:pt>
                      <c:pt idx="198">
                        <c:v>43388</c:v>
                      </c:pt>
                      <c:pt idx="199">
                        <c:v>43389</c:v>
                      </c:pt>
                      <c:pt idx="200">
                        <c:v>43390</c:v>
                      </c:pt>
                      <c:pt idx="201">
                        <c:v>43391</c:v>
                      </c:pt>
                      <c:pt idx="202">
                        <c:v>43392</c:v>
                      </c:pt>
                      <c:pt idx="203">
                        <c:v>43395</c:v>
                      </c:pt>
                      <c:pt idx="204">
                        <c:v>43396</c:v>
                      </c:pt>
                      <c:pt idx="205">
                        <c:v>43397</c:v>
                      </c:pt>
                      <c:pt idx="206">
                        <c:v>43398</c:v>
                      </c:pt>
                      <c:pt idx="207">
                        <c:v>43399</c:v>
                      </c:pt>
                      <c:pt idx="208">
                        <c:v>43402</c:v>
                      </c:pt>
                      <c:pt idx="209">
                        <c:v>43403</c:v>
                      </c:pt>
                      <c:pt idx="210">
                        <c:v>43404</c:v>
                      </c:pt>
                      <c:pt idx="211">
                        <c:v>43405</c:v>
                      </c:pt>
                      <c:pt idx="212">
                        <c:v>43406</c:v>
                      </c:pt>
                      <c:pt idx="213">
                        <c:v>43409</c:v>
                      </c:pt>
                      <c:pt idx="214">
                        <c:v>43410</c:v>
                      </c:pt>
                      <c:pt idx="215">
                        <c:v>43411</c:v>
                      </c:pt>
                      <c:pt idx="216">
                        <c:v>43412</c:v>
                      </c:pt>
                      <c:pt idx="217">
                        <c:v>43413</c:v>
                      </c:pt>
                      <c:pt idx="218">
                        <c:v>43416</c:v>
                      </c:pt>
                      <c:pt idx="219">
                        <c:v>43417</c:v>
                      </c:pt>
                      <c:pt idx="220">
                        <c:v>43418</c:v>
                      </c:pt>
                      <c:pt idx="221">
                        <c:v>43419</c:v>
                      </c:pt>
                      <c:pt idx="222">
                        <c:v>43420</c:v>
                      </c:pt>
                      <c:pt idx="223">
                        <c:v>43423</c:v>
                      </c:pt>
                      <c:pt idx="224">
                        <c:v>43424</c:v>
                      </c:pt>
                      <c:pt idx="225">
                        <c:v>43425</c:v>
                      </c:pt>
                      <c:pt idx="226">
                        <c:v>43427</c:v>
                      </c:pt>
                      <c:pt idx="227">
                        <c:v>43430</c:v>
                      </c:pt>
                      <c:pt idx="228">
                        <c:v>43431</c:v>
                      </c:pt>
                      <c:pt idx="229">
                        <c:v>43432</c:v>
                      </c:pt>
                      <c:pt idx="230">
                        <c:v>43433</c:v>
                      </c:pt>
                      <c:pt idx="231">
                        <c:v>43434</c:v>
                      </c:pt>
                      <c:pt idx="232">
                        <c:v>43437</c:v>
                      </c:pt>
                      <c:pt idx="233">
                        <c:v>43438</c:v>
                      </c:pt>
                      <c:pt idx="234">
                        <c:v>43440</c:v>
                      </c:pt>
                      <c:pt idx="235">
                        <c:v>43441</c:v>
                      </c:pt>
                      <c:pt idx="236">
                        <c:v>43444</c:v>
                      </c:pt>
                      <c:pt idx="237">
                        <c:v>43445</c:v>
                      </c:pt>
                      <c:pt idx="238">
                        <c:v>43446</c:v>
                      </c:pt>
                      <c:pt idx="239">
                        <c:v>43447</c:v>
                      </c:pt>
                      <c:pt idx="240">
                        <c:v>43448</c:v>
                      </c:pt>
                      <c:pt idx="241">
                        <c:v>43451</c:v>
                      </c:pt>
                      <c:pt idx="242">
                        <c:v>43452</c:v>
                      </c:pt>
                      <c:pt idx="243">
                        <c:v>43453</c:v>
                      </c:pt>
                      <c:pt idx="244">
                        <c:v>43454</c:v>
                      </c:pt>
                      <c:pt idx="245">
                        <c:v>43455</c:v>
                      </c:pt>
                      <c:pt idx="246">
                        <c:v>43458</c:v>
                      </c:pt>
                      <c:pt idx="247">
                        <c:v>43460</c:v>
                      </c:pt>
                      <c:pt idx="248">
                        <c:v>43461</c:v>
                      </c:pt>
                      <c:pt idx="249">
                        <c:v>43462</c:v>
                      </c:pt>
                      <c:pt idx="250">
                        <c:v>43465</c:v>
                      </c:pt>
                      <c:pt idx="251">
                        <c:v>43467</c:v>
                      </c:pt>
                      <c:pt idx="252">
                        <c:v>43468</c:v>
                      </c:pt>
                      <c:pt idx="253">
                        <c:v>43469</c:v>
                      </c:pt>
                      <c:pt idx="254">
                        <c:v>43472</c:v>
                      </c:pt>
                      <c:pt idx="255">
                        <c:v>43473</c:v>
                      </c:pt>
                      <c:pt idx="256">
                        <c:v>43474</c:v>
                      </c:pt>
                      <c:pt idx="257">
                        <c:v>43475</c:v>
                      </c:pt>
                      <c:pt idx="258">
                        <c:v>43476</c:v>
                      </c:pt>
                      <c:pt idx="259">
                        <c:v>43479</c:v>
                      </c:pt>
                      <c:pt idx="260">
                        <c:v>43480</c:v>
                      </c:pt>
                      <c:pt idx="261">
                        <c:v>43481</c:v>
                      </c:pt>
                      <c:pt idx="262">
                        <c:v>43482</c:v>
                      </c:pt>
                      <c:pt idx="263">
                        <c:v>43483</c:v>
                      </c:pt>
                      <c:pt idx="264">
                        <c:v>43487</c:v>
                      </c:pt>
                      <c:pt idx="265">
                        <c:v>43488</c:v>
                      </c:pt>
                      <c:pt idx="266">
                        <c:v>43489</c:v>
                      </c:pt>
                      <c:pt idx="267">
                        <c:v>43490</c:v>
                      </c:pt>
                      <c:pt idx="268">
                        <c:v>43493</c:v>
                      </c:pt>
                      <c:pt idx="269">
                        <c:v>43494</c:v>
                      </c:pt>
                      <c:pt idx="270">
                        <c:v>43495</c:v>
                      </c:pt>
                      <c:pt idx="271">
                        <c:v>43496</c:v>
                      </c:pt>
                      <c:pt idx="272">
                        <c:v>43497</c:v>
                      </c:pt>
                      <c:pt idx="273">
                        <c:v>43500</c:v>
                      </c:pt>
                      <c:pt idx="274">
                        <c:v>43501</c:v>
                      </c:pt>
                      <c:pt idx="275">
                        <c:v>43502</c:v>
                      </c:pt>
                      <c:pt idx="276">
                        <c:v>43503</c:v>
                      </c:pt>
                      <c:pt idx="277">
                        <c:v>43504</c:v>
                      </c:pt>
                      <c:pt idx="278">
                        <c:v>43507</c:v>
                      </c:pt>
                      <c:pt idx="279">
                        <c:v>43508</c:v>
                      </c:pt>
                      <c:pt idx="280">
                        <c:v>43509</c:v>
                      </c:pt>
                      <c:pt idx="281">
                        <c:v>43510</c:v>
                      </c:pt>
                      <c:pt idx="282">
                        <c:v>43511</c:v>
                      </c:pt>
                      <c:pt idx="283">
                        <c:v>43515</c:v>
                      </c:pt>
                      <c:pt idx="284">
                        <c:v>43516</c:v>
                      </c:pt>
                      <c:pt idx="285">
                        <c:v>43517</c:v>
                      </c:pt>
                      <c:pt idx="286">
                        <c:v>43518</c:v>
                      </c:pt>
                      <c:pt idx="287">
                        <c:v>43521</c:v>
                      </c:pt>
                      <c:pt idx="288">
                        <c:v>43522</c:v>
                      </c:pt>
                      <c:pt idx="289">
                        <c:v>43523</c:v>
                      </c:pt>
                      <c:pt idx="290">
                        <c:v>43524</c:v>
                      </c:pt>
                      <c:pt idx="291">
                        <c:v>43525</c:v>
                      </c:pt>
                      <c:pt idx="292">
                        <c:v>43528</c:v>
                      </c:pt>
                      <c:pt idx="293">
                        <c:v>43529</c:v>
                      </c:pt>
                      <c:pt idx="294">
                        <c:v>43530</c:v>
                      </c:pt>
                      <c:pt idx="295">
                        <c:v>43531</c:v>
                      </c:pt>
                      <c:pt idx="296">
                        <c:v>43532</c:v>
                      </c:pt>
                      <c:pt idx="297">
                        <c:v>43535</c:v>
                      </c:pt>
                      <c:pt idx="298">
                        <c:v>43536</c:v>
                      </c:pt>
                      <c:pt idx="299">
                        <c:v>43537</c:v>
                      </c:pt>
                      <c:pt idx="300">
                        <c:v>43538</c:v>
                      </c:pt>
                      <c:pt idx="301">
                        <c:v>43539</c:v>
                      </c:pt>
                      <c:pt idx="302">
                        <c:v>43542</c:v>
                      </c:pt>
                      <c:pt idx="303">
                        <c:v>43543</c:v>
                      </c:pt>
                      <c:pt idx="304">
                        <c:v>43544</c:v>
                      </c:pt>
                      <c:pt idx="305">
                        <c:v>43545</c:v>
                      </c:pt>
                      <c:pt idx="306">
                        <c:v>43546</c:v>
                      </c:pt>
                      <c:pt idx="307">
                        <c:v>43549</c:v>
                      </c:pt>
                      <c:pt idx="308">
                        <c:v>43550</c:v>
                      </c:pt>
                      <c:pt idx="309">
                        <c:v>43551</c:v>
                      </c:pt>
                      <c:pt idx="310">
                        <c:v>43552</c:v>
                      </c:pt>
                      <c:pt idx="311">
                        <c:v>43553</c:v>
                      </c:pt>
                      <c:pt idx="312">
                        <c:v>43556</c:v>
                      </c:pt>
                      <c:pt idx="313">
                        <c:v>43557</c:v>
                      </c:pt>
                      <c:pt idx="314">
                        <c:v>43558</c:v>
                      </c:pt>
                      <c:pt idx="315">
                        <c:v>43559</c:v>
                      </c:pt>
                      <c:pt idx="316">
                        <c:v>43560</c:v>
                      </c:pt>
                      <c:pt idx="317">
                        <c:v>43563</c:v>
                      </c:pt>
                      <c:pt idx="318">
                        <c:v>43564</c:v>
                      </c:pt>
                      <c:pt idx="319">
                        <c:v>43565</c:v>
                      </c:pt>
                      <c:pt idx="320">
                        <c:v>43566</c:v>
                      </c:pt>
                      <c:pt idx="321">
                        <c:v>43567</c:v>
                      </c:pt>
                      <c:pt idx="322">
                        <c:v>43570</c:v>
                      </c:pt>
                      <c:pt idx="323">
                        <c:v>43571</c:v>
                      </c:pt>
                      <c:pt idx="324">
                        <c:v>43572</c:v>
                      </c:pt>
                      <c:pt idx="325">
                        <c:v>43573</c:v>
                      </c:pt>
                      <c:pt idx="326">
                        <c:v>43577</c:v>
                      </c:pt>
                      <c:pt idx="327">
                        <c:v>43578</c:v>
                      </c:pt>
                      <c:pt idx="328">
                        <c:v>43579</c:v>
                      </c:pt>
                      <c:pt idx="329">
                        <c:v>43580</c:v>
                      </c:pt>
                      <c:pt idx="330">
                        <c:v>43581</c:v>
                      </c:pt>
                      <c:pt idx="331">
                        <c:v>43584</c:v>
                      </c:pt>
                      <c:pt idx="332">
                        <c:v>43585</c:v>
                      </c:pt>
                      <c:pt idx="333">
                        <c:v>43586</c:v>
                      </c:pt>
                      <c:pt idx="334">
                        <c:v>43587</c:v>
                      </c:pt>
                      <c:pt idx="335">
                        <c:v>43588</c:v>
                      </c:pt>
                      <c:pt idx="336">
                        <c:v>43591</c:v>
                      </c:pt>
                      <c:pt idx="337">
                        <c:v>43592</c:v>
                      </c:pt>
                      <c:pt idx="338">
                        <c:v>43593</c:v>
                      </c:pt>
                      <c:pt idx="339">
                        <c:v>43594</c:v>
                      </c:pt>
                      <c:pt idx="340">
                        <c:v>43595</c:v>
                      </c:pt>
                      <c:pt idx="341">
                        <c:v>43598</c:v>
                      </c:pt>
                      <c:pt idx="342">
                        <c:v>43599</c:v>
                      </c:pt>
                      <c:pt idx="343">
                        <c:v>43600</c:v>
                      </c:pt>
                      <c:pt idx="344">
                        <c:v>43601</c:v>
                      </c:pt>
                      <c:pt idx="345">
                        <c:v>43602</c:v>
                      </c:pt>
                      <c:pt idx="346">
                        <c:v>43605</c:v>
                      </c:pt>
                      <c:pt idx="347">
                        <c:v>43606</c:v>
                      </c:pt>
                      <c:pt idx="348">
                        <c:v>43607</c:v>
                      </c:pt>
                      <c:pt idx="349">
                        <c:v>43608</c:v>
                      </c:pt>
                      <c:pt idx="350">
                        <c:v>43609</c:v>
                      </c:pt>
                      <c:pt idx="351">
                        <c:v>43613</c:v>
                      </c:pt>
                      <c:pt idx="352">
                        <c:v>43614</c:v>
                      </c:pt>
                      <c:pt idx="353">
                        <c:v>43615</c:v>
                      </c:pt>
                      <c:pt idx="354">
                        <c:v>43616</c:v>
                      </c:pt>
                      <c:pt idx="355">
                        <c:v>43619</c:v>
                      </c:pt>
                      <c:pt idx="356">
                        <c:v>43620</c:v>
                      </c:pt>
                      <c:pt idx="357">
                        <c:v>43621</c:v>
                      </c:pt>
                      <c:pt idx="358">
                        <c:v>43622</c:v>
                      </c:pt>
                      <c:pt idx="359">
                        <c:v>43623</c:v>
                      </c:pt>
                      <c:pt idx="360">
                        <c:v>43626</c:v>
                      </c:pt>
                      <c:pt idx="361">
                        <c:v>43627</c:v>
                      </c:pt>
                      <c:pt idx="362">
                        <c:v>43628</c:v>
                      </c:pt>
                      <c:pt idx="363">
                        <c:v>43629</c:v>
                      </c:pt>
                      <c:pt idx="364">
                        <c:v>43630</c:v>
                      </c:pt>
                      <c:pt idx="365">
                        <c:v>43633</c:v>
                      </c:pt>
                      <c:pt idx="366">
                        <c:v>43634</c:v>
                      </c:pt>
                      <c:pt idx="367">
                        <c:v>43635</c:v>
                      </c:pt>
                      <c:pt idx="368">
                        <c:v>43636</c:v>
                      </c:pt>
                      <c:pt idx="369">
                        <c:v>43637</c:v>
                      </c:pt>
                      <c:pt idx="370">
                        <c:v>43640</c:v>
                      </c:pt>
                      <c:pt idx="371">
                        <c:v>43641</c:v>
                      </c:pt>
                      <c:pt idx="372">
                        <c:v>43642</c:v>
                      </c:pt>
                      <c:pt idx="373">
                        <c:v>43643</c:v>
                      </c:pt>
                      <c:pt idx="374">
                        <c:v>43644</c:v>
                      </c:pt>
                      <c:pt idx="375">
                        <c:v>43647</c:v>
                      </c:pt>
                      <c:pt idx="376">
                        <c:v>43648</c:v>
                      </c:pt>
                      <c:pt idx="377">
                        <c:v>43649</c:v>
                      </c:pt>
                      <c:pt idx="378">
                        <c:v>43651</c:v>
                      </c:pt>
                      <c:pt idx="379">
                        <c:v>43654</c:v>
                      </c:pt>
                      <c:pt idx="380">
                        <c:v>43655</c:v>
                      </c:pt>
                      <c:pt idx="381">
                        <c:v>43656</c:v>
                      </c:pt>
                      <c:pt idx="382">
                        <c:v>43657</c:v>
                      </c:pt>
                      <c:pt idx="383">
                        <c:v>43658</c:v>
                      </c:pt>
                      <c:pt idx="384">
                        <c:v>43661</c:v>
                      </c:pt>
                      <c:pt idx="385">
                        <c:v>43662</c:v>
                      </c:pt>
                      <c:pt idx="386">
                        <c:v>43663</c:v>
                      </c:pt>
                      <c:pt idx="387">
                        <c:v>43664</c:v>
                      </c:pt>
                      <c:pt idx="388">
                        <c:v>43665</c:v>
                      </c:pt>
                      <c:pt idx="389">
                        <c:v>43668</c:v>
                      </c:pt>
                      <c:pt idx="390">
                        <c:v>43669</c:v>
                      </c:pt>
                      <c:pt idx="391">
                        <c:v>43670</c:v>
                      </c:pt>
                      <c:pt idx="392">
                        <c:v>43671</c:v>
                      </c:pt>
                      <c:pt idx="393">
                        <c:v>43672</c:v>
                      </c:pt>
                      <c:pt idx="394">
                        <c:v>43675</c:v>
                      </c:pt>
                      <c:pt idx="395">
                        <c:v>43676</c:v>
                      </c:pt>
                      <c:pt idx="396">
                        <c:v>43677</c:v>
                      </c:pt>
                      <c:pt idx="397">
                        <c:v>43678</c:v>
                      </c:pt>
                      <c:pt idx="398">
                        <c:v>43679</c:v>
                      </c:pt>
                      <c:pt idx="399">
                        <c:v>43682</c:v>
                      </c:pt>
                      <c:pt idx="400">
                        <c:v>43683</c:v>
                      </c:pt>
                      <c:pt idx="401">
                        <c:v>43684</c:v>
                      </c:pt>
                      <c:pt idx="402">
                        <c:v>43685</c:v>
                      </c:pt>
                      <c:pt idx="403">
                        <c:v>43686</c:v>
                      </c:pt>
                      <c:pt idx="404">
                        <c:v>43689</c:v>
                      </c:pt>
                      <c:pt idx="405">
                        <c:v>43690</c:v>
                      </c:pt>
                      <c:pt idx="406">
                        <c:v>43691</c:v>
                      </c:pt>
                      <c:pt idx="407">
                        <c:v>43692</c:v>
                      </c:pt>
                      <c:pt idx="408">
                        <c:v>43693</c:v>
                      </c:pt>
                      <c:pt idx="409">
                        <c:v>43696</c:v>
                      </c:pt>
                      <c:pt idx="410">
                        <c:v>43697</c:v>
                      </c:pt>
                      <c:pt idx="411">
                        <c:v>43698</c:v>
                      </c:pt>
                      <c:pt idx="412">
                        <c:v>43699</c:v>
                      </c:pt>
                      <c:pt idx="413">
                        <c:v>43700</c:v>
                      </c:pt>
                      <c:pt idx="414">
                        <c:v>43703</c:v>
                      </c:pt>
                      <c:pt idx="415">
                        <c:v>43704</c:v>
                      </c:pt>
                      <c:pt idx="416">
                        <c:v>43705</c:v>
                      </c:pt>
                      <c:pt idx="417">
                        <c:v>43706</c:v>
                      </c:pt>
                      <c:pt idx="418">
                        <c:v>43707</c:v>
                      </c:pt>
                      <c:pt idx="419">
                        <c:v>43711</c:v>
                      </c:pt>
                      <c:pt idx="420">
                        <c:v>43712</c:v>
                      </c:pt>
                      <c:pt idx="421">
                        <c:v>43713</c:v>
                      </c:pt>
                      <c:pt idx="422">
                        <c:v>43714</c:v>
                      </c:pt>
                      <c:pt idx="423">
                        <c:v>43717</c:v>
                      </c:pt>
                      <c:pt idx="424">
                        <c:v>43718</c:v>
                      </c:pt>
                      <c:pt idx="425">
                        <c:v>43719</c:v>
                      </c:pt>
                      <c:pt idx="426">
                        <c:v>43720</c:v>
                      </c:pt>
                      <c:pt idx="427">
                        <c:v>43721</c:v>
                      </c:pt>
                      <c:pt idx="428">
                        <c:v>43724</c:v>
                      </c:pt>
                      <c:pt idx="429">
                        <c:v>43725</c:v>
                      </c:pt>
                      <c:pt idx="430">
                        <c:v>43726</c:v>
                      </c:pt>
                      <c:pt idx="431">
                        <c:v>43727</c:v>
                      </c:pt>
                      <c:pt idx="432">
                        <c:v>43728</c:v>
                      </c:pt>
                      <c:pt idx="433">
                        <c:v>43731</c:v>
                      </c:pt>
                      <c:pt idx="434">
                        <c:v>43732</c:v>
                      </c:pt>
                      <c:pt idx="435">
                        <c:v>43733</c:v>
                      </c:pt>
                      <c:pt idx="436">
                        <c:v>43734</c:v>
                      </c:pt>
                      <c:pt idx="437">
                        <c:v>43735</c:v>
                      </c:pt>
                      <c:pt idx="438">
                        <c:v>43738</c:v>
                      </c:pt>
                      <c:pt idx="439">
                        <c:v>43739</c:v>
                      </c:pt>
                      <c:pt idx="440">
                        <c:v>43740</c:v>
                      </c:pt>
                      <c:pt idx="441">
                        <c:v>43741</c:v>
                      </c:pt>
                      <c:pt idx="442">
                        <c:v>43742</c:v>
                      </c:pt>
                      <c:pt idx="443">
                        <c:v>43745</c:v>
                      </c:pt>
                      <c:pt idx="444">
                        <c:v>43746</c:v>
                      </c:pt>
                      <c:pt idx="445">
                        <c:v>43747</c:v>
                      </c:pt>
                      <c:pt idx="446">
                        <c:v>43748</c:v>
                      </c:pt>
                      <c:pt idx="447">
                        <c:v>43749</c:v>
                      </c:pt>
                      <c:pt idx="448">
                        <c:v>43752</c:v>
                      </c:pt>
                      <c:pt idx="449">
                        <c:v>43753</c:v>
                      </c:pt>
                      <c:pt idx="450">
                        <c:v>43754</c:v>
                      </c:pt>
                      <c:pt idx="451">
                        <c:v>43755</c:v>
                      </c:pt>
                      <c:pt idx="452">
                        <c:v>43756</c:v>
                      </c:pt>
                      <c:pt idx="453">
                        <c:v>43759</c:v>
                      </c:pt>
                      <c:pt idx="454">
                        <c:v>43760</c:v>
                      </c:pt>
                      <c:pt idx="455">
                        <c:v>43761</c:v>
                      </c:pt>
                      <c:pt idx="456">
                        <c:v>43762</c:v>
                      </c:pt>
                      <c:pt idx="457">
                        <c:v>43763</c:v>
                      </c:pt>
                      <c:pt idx="458">
                        <c:v>43766</c:v>
                      </c:pt>
                      <c:pt idx="459">
                        <c:v>43767</c:v>
                      </c:pt>
                      <c:pt idx="460">
                        <c:v>43768</c:v>
                      </c:pt>
                      <c:pt idx="461">
                        <c:v>43769</c:v>
                      </c:pt>
                      <c:pt idx="462">
                        <c:v>43770</c:v>
                      </c:pt>
                      <c:pt idx="463">
                        <c:v>43773</c:v>
                      </c:pt>
                      <c:pt idx="464">
                        <c:v>43774</c:v>
                      </c:pt>
                      <c:pt idx="465">
                        <c:v>43775</c:v>
                      </c:pt>
                      <c:pt idx="466">
                        <c:v>43776</c:v>
                      </c:pt>
                      <c:pt idx="467">
                        <c:v>43777</c:v>
                      </c:pt>
                      <c:pt idx="468">
                        <c:v>43780</c:v>
                      </c:pt>
                      <c:pt idx="469">
                        <c:v>43781</c:v>
                      </c:pt>
                      <c:pt idx="470">
                        <c:v>43782</c:v>
                      </c:pt>
                      <c:pt idx="471">
                        <c:v>43783</c:v>
                      </c:pt>
                      <c:pt idx="472">
                        <c:v>43784</c:v>
                      </c:pt>
                      <c:pt idx="473">
                        <c:v>43787</c:v>
                      </c:pt>
                      <c:pt idx="474">
                        <c:v>43788</c:v>
                      </c:pt>
                      <c:pt idx="475">
                        <c:v>43789</c:v>
                      </c:pt>
                      <c:pt idx="476">
                        <c:v>43790</c:v>
                      </c:pt>
                      <c:pt idx="477">
                        <c:v>43791</c:v>
                      </c:pt>
                      <c:pt idx="478">
                        <c:v>43794</c:v>
                      </c:pt>
                      <c:pt idx="479">
                        <c:v>43795</c:v>
                      </c:pt>
                      <c:pt idx="480">
                        <c:v>43796</c:v>
                      </c:pt>
                      <c:pt idx="481">
                        <c:v>43798</c:v>
                      </c:pt>
                      <c:pt idx="482">
                        <c:v>43801</c:v>
                      </c:pt>
                      <c:pt idx="483">
                        <c:v>43802</c:v>
                      </c:pt>
                      <c:pt idx="484">
                        <c:v>43803</c:v>
                      </c:pt>
                      <c:pt idx="485">
                        <c:v>43804</c:v>
                      </c:pt>
                      <c:pt idx="486">
                        <c:v>43805</c:v>
                      </c:pt>
                      <c:pt idx="487">
                        <c:v>43808</c:v>
                      </c:pt>
                      <c:pt idx="488">
                        <c:v>43809</c:v>
                      </c:pt>
                      <c:pt idx="489">
                        <c:v>43810</c:v>
                      </c:pt>
                      <c:pt idx="490">
                        <c:v>43811</c:v>
                      </c:pt>
                      <c:pt idx="491">
                        <c:v>43812</c:v>
                      </c:pt>
                      <c:pt idx="492">
                        <c:v>43815</c:v>
                      </c:pt>
                      <c:pt idx="493">
                        <c:v>43816</c:v>
                      </c:pt>
                      <c:pt idx="494">
                        <c:v>43817</c:v>
                      </c:pt>
                      <c:pt idx="495">
                        <c:v>43818</c:v>
                      </c:pt>
                      <c:pt idx="496">
                        <c:v>43819</c:v>
                      </c:pt>
                      <c:pt idx="497">
                        <c:v>43822</c:v>
                      </c:pt>
                      <c:pt idx="498">
                        <c:v>43823</c:v>
                      </c:pt>
                      <c:pt idx="499">
                        <c:v>43825</c:v>
                      </c:pt>
                      <c:pt idx="500">
                        <c:v>43826</c:v>
                      </c:pt>
                      <c:pt idx="501">
                        <c:v>43829</c:v>
                      </c:pt>
                      <c:pt idx="502">
                        <c:v>43830</c:v>
                      </c:pt>
                      <c:pt idx="503">
                        <c:v>43832</c:v>
                      </c:pt>
                      <c:pt idx="504">
                        <c:v>43833</c:v>
                      </c:pt>
                      <c:pt idx="505">
                        <c:v>43836</c:v>
                      </c:pt>
                      <c:pt idx="506">
                        <c:v>43837</c:v>
                      </c:pt>
                      <c:pt idx="507">
                        <c:v>43838</c:v>
                      </c:pt>
                      <c:pt idx="508">
                        <c:v>43839</c:v>
                      </c:pt>
                      <c:pt idx="509">
                        <c:v>43840</c:v>
                      </c:pt>
                      <c:pt idx="510">
                        <c:v>43843</c:v>
                      </c:pt>
                      <c:pt idx="511">
                        <c:v>43844</c:v>
                      </c:pt>
                      <c:pt idx="512">
                        <c:v>43845</c:v>
                      </c:pt>
                      <c:pt idx="513">
                        <c:v>43846</c:v>
                      </c:pt>
                      <c:pt idx="514">
                        <c:v>43847</c:v>
                      </c:pt>
                      <c:pt idx="515">
                        <c:v>43851</c:v>
                      </c:pt>
                      <c:pt idx="516">
                        <c:v>43852</c:v>
                      </c:pt>
                      <c:pt idx="517">
                        <c:v>43853</c:v>
                      </c:pt>
                      <c:pt idx="518">
                        <c:v>43854</c:v>
                      </c:pt>
                      <c:pt idx="519">
                        <c:v>43857</c:v>
                      </c:pt>
                      <c:pt idx="520">
                        <c:v>43858</c:v>
                      </c:pt>
                      <c:pt idx="521">
                        <c:v>43859</c:v>
                      </c:pt>
                      <c:pt idx="522">
                        <c:v>43860</c:v>
                      </c:pt>
                      <c:pt idx="523">
                        <c:v>43861</c:v>
                      </c:pt>
                      <c:pt idx="524">
                        <c:v>43864</c:v>
                      </c:pt>
                      <c:pt idx="525">
                        <c:v>43865</c:v>
                      </c:pt>
                      <c:pt idx="526">
                        <c:v>43866</c:v>
                      </c:pt>
                      <c:pt idx="527">
                        <c:v>43867</c:v>
                      </c:pt>
                      <c:pt idx="528">
                        <c:v>43868</c:v>
                      </c:pt>
                      <c:pt idx="529">
                        <c:v>43871</c:v>
                      </c:pt>
                      <c:pt idx="530">
                        <c:v>43872</c:v>
                      </c:pt>
                      <c:pt idx="531">
                        <c:v>43873</c:v>
                      </c:pt>
                      <c:pt idx="532">
                        <c:v>43874</c:v>
                      </c:pt>
                      <c:pt idx="533">
                        <c:v>43875</c:v>
                      </c:pt>
                      <c:pt idx="534">
                        <c:v>43879</c:v>
                      </c:pt>
                      <c:pt idx="535">
                        <c:v>43880</c:v>
                      </c:pt>
                      <c:pt idx="536">
                        <c:v>43881</c:v>
                      </c:pt>
                      <c:pt idx="537">
                        <c:v>43882</c:v>
                      </c:pt>
                      <c:pt idx="538">
                        <c:v>43885</c:v>
                      </c:pt>
                      <c:pt idx="539">
                        <c:v>43886</c:v>
                      </c:pt>
                      <c:pt idx="540">
                        <c:v>43887</c:v>
                      </c:pt>
                      <c:pt idx="541">
                        <c:v>43888</c:v>
                      </c:pt>
                      <c:pt idx="542">
                        <c:v>43889</c:v>
                      </c:pt>
                      <c:pt idx="543">
                        <c:v>43892</c:v>
                      </c:pt>
                      <c:pt idx="544">
                        <c:v>43893</c:v>
                      </c:pt>
                      <c:pt idx="545">
                        <c:v>43894</c:v>
                      </c:pt>
                      <c:pt idx="546">
                        <c:v>43895</c:v>
                      </c:pt>
                      <c:pt idx="547">
                        <c:v>43896</c:v>
                      </c:pt>
                      <c:pt idx="548">
                        <c:v>43899</c:v>
                      </c:pt>
                      <c:pt idx="549">
                        <c:v>43900</c:v>
                      </c:pt>
                      <c:pt idx="550">
                        <c:v>43901</c:v>
                      </c:pt>
                      <c:pt idx="551">
                        <c:v>43902</c:v>
                      </c:pt>
                      <c:pt idx="552">
                        <c:v>43903</c:v>
                      </c:pt>
                      <c:pt idx="553">
                        <c:v>43906</c:v>
                      </c:pt>
                      <c:pt idx="554">
                        <c:v>43907</c:v>
                      </c:pt>
                      <c:pt idx="555">
                        <c:v>43908</c:v>
                      </c:pt>
                      <c:pt idx="556">
                        <c:v>43909</c:v>
                      </c:pt>
                      <c:pt idx="557">
                        <c:v>43910</c:v>
                      </c:pt>
                      <c:pt idx="558">
                        <c:v>43913</c:v>
                      </c:pt>
                      <c:pt idx="559">
                        <c:v>43914</c:v>
                      </c:pt>
                      <c:pt idx="560">
                        <c:v>43915</c:v>
                      </c:pt>
                      <c:pt idx="561">
                        <c:v>43916</c:v>
                      </c:pt>
                      <c:pt idx="562">
                        <c:v>43917</c:v>
                      </c:pt>
                      <c:pt idx="563">
                        <c:v>43920</c:v>
                      </c:pt>
                      <c:pt idx="564">
                        <c:v>43921</c:v>
                      </c:pt>
                      <c:pt idx="565">
                        <c:v>43922</c:v>
                      </c:pt>
                      <c:pt idx="566">
                        <c:v>43923</c:v>
                      </c:pt>
                      <c:pt idx="567">
                        <c:v>43924</c:v>
                      </c:pt>
                      <c:pt idx="568">
                        <c:v>43927</c:v>
                      </c:pt>
                      <c:pt idx="569">
                        <c:v>43928</c:v>
                      </c:pt>
                      <c:pt idx="570">
                        <c:v>43929</c:v>
                      </c:pt>
                      <c:pt idx="571">
                        <c:v>43930</c:v>
                      </c:pt>
                      <c:pt idx="572">
                        <c:v>43934</c:v>
                      </c:pt>
                      <c:pt idx="573">
                        <c:v>43935</c:v>
                      </c:pt>
                      <c:pt idx="574">
                        <c:v>43936</c:v>
                      </c:pt>
                      <c:pt idx="575">
                        <c:v>43937</c:v>
                      </c:pt>
                      <c:pt idx="576">
                        <c:v>43938</c:v>
                      </c:pt>
                      <c:pt idx="577">
                        <c:v>43941</c:v>
                      </c:pt>
                      <c:pt idx="578">
                        <c:v>43942</c:v>
                      </c:pt>
                      <c:pt idx="579">
                        <c:v>43943</c:v>
                      </c:pt>
                      <c:pt idx="580">
                        <c:v>43944</c:v>
                      </c:pt>
                      <c:pt idx="581">
                        <c:v>43945</c:v>
                      </c:pt>
                      <c:pt idx="582">
                        <c:v>43948</c:v>
                      </c:pt>
                      <c:pt idx="583">
                        <c:v>43949</c:v>
                      </c:pt>
                      <c:pt idx="584">
                        <c:v>43950</c:v>
                      </c:pt>
                      <c:pt idx="585">
                        <c:v>43951</c:v>
                      </c:pt>
                      <c:pt idx="586">
                        <c:v>43952</c:v>
                      </c:pt>
                      <c:pt idx="587">
                        <c:v>43955</c:v>
                      </c:pt>
                      <c:pt idx="588">
                        <c:v>43956</c:v>
                      </c:pt>
                      <c:pt idx="589">
                        <c:v>43957</c:v>
                      </c:pt>
                      <c:pt idx="590">
                        <c:v>43958</c:v>
                      </c:pt>
                      <c:pt idx="591">
                        <c:v>43959</c:v>
                      </c:pt>
                      <c:pt idx="592">
                        <c:v>43962</c:v>
                      </c:pt>
                      <c:pt idx="593">
                        <c:v>43963</c:v>
                      </c:pt>
                      <c:pt idx="594">
                        <c:v>43964</c:v>
                      </c:pt>
                      <c:pt idx="595">
                        <c:v>43965</c:v>
                      </c:pt>
                      <c:pt idx="596">
                        <c:v>43966</c:v>
                      </c:pt>
                      <c:pt idx="597">
                        <c:v>43969</c:v>
                      </c:pt>
                      <c:pt idx="598">
                        <c:v>43970</c:v>
                      </c:pt>
                      <c:pt idx="599">
                        <c:v>43971</c:v>
                      </c:pt>
                      <c:pt idx="600">
                        <c:v>43972</c:v>
                      </c:pt>
                      <c:pt idx="601">
                        <c:v>43973</c:v>
                      </c:pt>
                      <c:pt idx="602">
                        <c:v>43977</c:v>
                      </c:pt>
                      <c:pt idx="603">
                        <c:v>43978</c:v>
                      </c:pt>
                      <c:pt idx="604">
                        <c:v>43979</c:v>
                      </c:pt>
                      <c:pt idx="605">
                        <c:v>43980</c:v>
                      </c:pt>
                      <c:pt idx="606">
                        <c:v>43983</c:v>
                      </c:pt>
                      <c:pt idx="607">
                        <c:v>43984</c:v>
                      </c:pt>
                      <c:pt idx="608">
                        <c:v>43985</c:v>
                      </c:pt>
                      <c:pt idx="609">
                        <c:v>43986</c:v>
                      </c:pt>
                      <c:pt idx="610">
                        <c:v>43987</c:v>
                      </c:pt>
                      <c:pt idx="611">
                        <c:v>43990</c:v>
                      </c:pt>
                      <c:pt idx="612">
                        <c:v>43991</c:v>
                      </c:pt>
                      <c:pt idx="613">
                        <c:v>43992</c:v>
                      </c:pt>
                      <c:pt idx="614">
                        <c:v>43993</c:v>
                      </c:pt>
                      <c:pt idx="615">
                        <c:v>43994</c:v>
                      </c:pt>
                      <c:pt idx="616">
                        <c:v>43997</c:v>
                      </c:pt>
                      <c:pt idx="617">
                        <c:v>43998</c:v>
                      </c:pt>
                      <c:pt idx="618">
                        <c:v>43999</c:v>
                      </c:pt>
                      <c:pt idx="619">
                        <c:v>44000</c:v>
                      </c:pt>
                      <c:pt idx="620">
                        <c:v>44001</c:v>
                      </c:pt>
                      <c:pt idx="621">
                        <c:v>44004</c:v>
                      </c:pt>
                      <c:pt idx="622">
                        <c:v>44005</c:v>
                      </c:pt>
                      <c:pt idx="623">
                        <c:v>44006</c:v>
                      </c:pt>
                      <c:pt idx="624">
                        <c:v>44007</c:v>
                      </c:pt>
                      <c:pt idx="625">
                        <c:v>44008</c:v>
                      </c:pt>
                      <c:pt idx="626">
                        <c:v>44011</c:v>
                      </c:pt>
                      <c:pt idx="627">
                        <c:v>44012</c:v>
                      </c:pt>
                      <c:pt idx="628">
                        <c:v>44013</c:v>
                      </c:pt>
                      <c:pt idx="629">
                        <c:v>44014</c:v>
                      </c:pt>
                      <c:pt idx="630">
                        <c:v>44018</c:v>
                      </c:pt>
                      <c:pt idx="631">
                        <c:v>44019</c:v>
                      </c:pt>
                      <c:pt idx="632">
                        <c:v>44020</c:v>
                      </c:pt>
                      <c:pt idx="633">
                        <c:v>44021</c:v>
                      </c:pt>
                      <c:pt idx="634">
                        <c:v>44022</c:v>
                      </c:pt>
                      <c:pt idx="635">
                        <c:v>44025</c:v>
                      </c:pt>
                      <c:pt idx="636">
                        <c:v>44026</c:v>
                      </c:pt>
                      <c:pt idx="637">
                        <c:v>44027</c:v>
                      </c:pt>
                      <c:pt idx="638">
                        <c:v>44028</c:v>
                      </c:pt>
                      <c:pt idx="639">
                        <c:v>44029</c:v>
                      </c:pt>
                      <c:pt idx="640">
                        <c:v>44032</c:v>
                      </c:pt>
                      <c:pt idx="641">
                        <c:v>44033</c:v>
                      </c:pt>
                      <c:pt idx="642">
                        <c:v>44034</c:v>
                      </c:pt>
                      <c:pt idx="643">
                        <c:v>44035</c:v>
                      </c:pt>
                      <c:pt idx="644">
                        <c:v>44036</c:v>
                      </c:pt>
                      <c:pt idx="645">
                        <c:v>44039</c:v>
                      </c:pt>
                      <c:pt idx="646">
                        <c:v>44040</c:v>
                      </c:pt>
                      <c:pt idx="647">
                        <c:v>44041</c:v>
                      </c:pt>
                      <c:pt idx="648">
                        <c:v>44042</c:v>
                      </c:pt>
                      <c:pt idx="649">
                        <c:v>44043</c:v>
                      </c:pt>
                      <c:pt idx="650">
                        <c:v>44046</c:v>
                      </c:pt>
                      <c:pt idx="651">
                        <c:v>44047</c:v>
                      </c:pt>
                      <c:pt idx="652">
                        <c:v>44048</c:v>
                      </c:pt>
                      <c:pt idx="653">
                        <c:v>44049</c:v>
                      </c:pt>
                      <c:pt idx="654">
                        <c:v>44050</c:v>
                      </c:pt>
                      <c:pt idx="655">
                        <c:v>44053</c:v>
                      </c:pt>
                      <c:pt idx="656">
                        <c:v>44054</c:v>
                      </c:pt>
                      <c:pt idx="657">
                        <c:v>44055</c:v>
                      </c:pt>
                      <c:pt idx="658">
                        <c:v>44056</c:v>
                      </c:pt>
                      <c:pt idx="659">
                        <c:v>44057</c:v>
                      </c:pt>
                      <c:pt idx="660">
                        <c:v>44060</c:v>
                      </c:pt>
                      <c:pt idx="661">
                        <c:v>44061</c:v>
                      </c:pt>
                      <c:pt idx="662">
                        <c:v>44062</c:v>
                      </c:pt>
                      <c:pt idx="663">
                        <c:v>44063</c:v>
                      </c:pt>
                      <c:pt idx="664">
                        <c:v>44064</c:v>
                      </c:pt>
                      <c:pt idx="665">
                        <c:v>44067</c:v>
                      </c:pt>
                      <c:pt idx="666">
                        <c:v>44068</c:v>
                      </c:pt>
                      <c:pt idx="667">
                        <c:v>44069</c:v>
                      </c:pt>
                      <c:pt idx="668">
                        <c:v>44070</c:v>
                      </c:pt>
                      <c:pt idx="669">
                        <c:v>44071</c:v>
                      </c:pt>
                      <c:pt idx="670">
                        <c:v>44074</c:v>
                      </c:pt>
                      <c:pt idx="671">
                        <c:v>44075</c:v>
                      </c:pt>
                      <c:pt idx="672">
                        <c:v>44076</c:v>
                      </c:pt>
                      <c:pt idx="673">
                        <c:v>44077</c:v>
                      </c:pt>
                      <c:pt idx="674">
                        <c:v>44078</c:v>
                      </c:pt>
                      <c:pt idx="675">
                        <c:v>44082</c:v>
                      </c:pt>
                      <c:pt idx="676">
                        <c:v>44083</c:v>
                      </c:pt>
                      <c:pt idx="677">
                        <c:v>44084</c:v>
                      </c:pt>
                      <c:pt idx="678">
                        <c:v>44085</c:v>
                      </c:pt>
                      <c:pt idx="679">
                        <c:v>44088</c:v>
                      </c:pt>
                      <c:pt idx="680">
                        <c:v>44089</c:v>
                      </c:pt>
                      <c:pt idx="681">
                        <c:v>44090</c:v>
                      </c:pt>
                      <c:pt idx="682">
                        <c:v>44091</c:v>
                      </c:pt>
                      <c:pt idx="683">
                        <c:v>44092</c:v>
                      </c:pt>
                      <c:pt idx="684">
                        <c:v>44095</c:v>
                      </c:pt>
                      <c:pt idx="685">
                        <c:v>44096</c:v>
                      </c:pt>
                      <c:pt idx="686">
                        <c:v>44097</c:v>
                      </c:pt>
                      <c:pt idx="687">
                        <c:v>44098</c:v>
                      </c:pt>
                      <c:pt idx="688">
                        <c:v>44099</c:v>
                      </c:pt>
                      <c:pt idx="689">
                        <c:v>44102</c:v>
                      </c:pt>
                      <c:pt idx="690">
                        <c:v>44103</c:v>
                      </c:pt>
                      <c:pt idx="691">
                        <c:v>44104</c:v>
                      </c:pt>
                      <c:pt idx="692">
                        <c:v>44105</c:v>
                      </c:pt>
                      <c:pt idx="693">
                        <c:v>44106</c:v>
                      </c:pt>
                      <c:pt idx="694">
                        <c:v>44109</c:v>
                      </c:pt>
                      <c:pt idx="695">
                        <c:v>44110</c:v>
                      </c:pt>
                      <c:pt idx="696">
                        <c:v>44111</c:v>
                      </c:pt>
                      <c:pt idx="697">
                        <c:v>44112</c:v>
                      </c:pt>
                      <c:pt idx="698">
                        <c:v>44113</c:v>
                      </c:pt>
                      <c:pt idx="699">
                        <c:v>44116</c:v>
                      </c:pt>
                      <c:pt idx="700">
                        <c:v>44117</c:v>
                      </c:pt>
                      <c:pt idx="701">
                        <c:v>44118</c:v>
                      </c:pt>
                      <c:pt idx="702">
                        <c:v>44119</c:v>
                      </c:pt>
                      <c:pt idx="703">
                        <c:v>44120</c:v>
                      </c:pt>
                      <c:pt idx="704">
                        <c:v>44123</c:v>
                      </c:pt>
                      <c:pt idx="705">
                        <c:v>44124</c:v>
                      </c:pt>
                      <c:pt idx="706">
                        <c:v>44125</c:v>
                      </c:pt>
                      <c:pt idx="707">
                        <c:v>44126</c:v>
                      </c:pt>
                      <c:pt idx="708">
                        <c:v>44127</c:v>
                      </c:pt>
                      <c:pt idx="709">
                        <c:v>44130</c:v>
                      </c:pt>
                      <c:pt idx="710">
                        <c:v>44131</c:v>
                      </c:pt>
                      <c:pt idx="711">
                        <c:v>44132</c:v>
                      </c:pt>
                      <c:pt idx="712">
                        <c:v>44133</c:v>
                      </c:pt>
                      <c:pt idx="713">
                        <c:v>44134</c:v>
                      </c:pt>
                      <c:pt idx="714">
                        <c:v>44137</c:v>
                      </c:pt>
                      <c:pt idx="715">
                        <c:v>44138</c:v>
                      </c:pt>
                      <c:pt idx="716">
                        <c:v>44139</c:v>
                      </c:pt>
                      <c:pt idx="717">
                        <c:v>44140</c:v>
                      </c:pt>
                      <c:pt idx="718">
                        <c:v>44141</c:v>
                      </c:pt>
                      <c:pt idx="719">
                        <c:v>44144</c:v>
                      </c:pt>
                      <c:pt idx="720">
                        <c:v>44145</c:v>
                      </c:pt>
                      <c:pt idx="721">
                        <c:v>44146</c:v>
                      </c:pt>
                      <c:pt idx="722">
                        <c:v>44147</c:v>
                      </c:pt>
                      <c:pt idx="723">
                        <c:v>44148</c:v>
                      </c:pt>
                      <c:pt idx="724">
                        <c:v>44151</c:v>
                      </c:pt>
                      <c:pt idx="725">
                        <c:v>44152</c:v>
                      </c:pt>
                      <c:pt idx="726">
                        <c:v>44153</c:v>
                      </c:pt>
                      <c:pt idx="727">
                        <c:v>44154</c:v>
                      </c:pt>
                      <c:pt idx="728">
                        <c:v>44155</c:v>
                      </c:pt>
                      <c:pt idx="729">
                        <c:v>44158</c:v>
                      </c:pt>
                      <c:pt idx="730">
                        <c:v>44159</c:v>
                      </c:pt>
                      <c:pt idx="731">
                        <c:v>44160</c:v>
                      </c:pt>
                      <c:pt idx="732">
                        <c:v>44162</c:v>
                      </c:pt>
                      <c:pt idx="733">
                        <c:v>44165</c:v>
                      </c:pt>
                      <c:pt idx="734">
                        <c:v>44166</c:v>
                      </c:pt>
                      <c:pt idx="735">
                        <c:v>44167</c:v>
                      </c:pt>
                      <c:pt idx="736">
                        <c:v>44168</c:v>
                      </c:pt>
                      <c:pt idx="737">
                        <c:v>44169</c:v>
                      </c:pt>
                      <c:pt idx="738">
                        <c:v>44172</c:v>
                      </c:pt>
                      <c:pt idx="739">
                        <c:v>44173</c:v>
                      </c:pt>
                      <c:pt idx="740">
                        <c:v>44174</c:v>
                      </c:pt>
                      <c:pt idx="741">
                        <c:v>44175</c:v>
                      </c:pt>
                      <c:pt idx="742">
                        <c:v>44176</c:v>
                      </c:pt>
                      <c:pt idx="743">
                        <c:v>44179</c:v>
                      </c:pt>
                      <c:pt idx="744">
                        <c:v>44180</c:v>
                      </c:pt>
                      <c:pt idx="745">
                        <c:v>44181</c:v>
                      </c:pt>
                      <c:pt idx="746">
                        <c:v>44182</c:v>
                      </c:pt>
                      <c:pt idx="747">
                        <c:v>44183</c:v>
                      </c:pt>
                      <c:pt idx="748">
                        <c:v>44186</c:v>
                      </c:pt>
                      <c:pt idx="749">
                        <c:v>44187</c:v>
                      </c:pt>
                      <c:pt idx="750">
                        <c:v>44188</c:v>
                      </c:pt>
                      <c:pt idx="751">
                        <c:v>44189</c:v>
                      </c:pt>
                      <c:pt idx="752">
                        <c:v>44193</c:v>
                      </c:pt>
                      <c:pt idx="753">
                        <c:v>44194</c:v>
                      </c:pt>
                      <c:pt idx="754">
                        <c:v>44195</c:v>
                      </c:pt>
                      <c:pt idx="755">
                        <c:v>44196</c:v>
                      </c:pt>
                      <c:pt idx="756">
                        <c:v>44200</c:v>
                      </c:pt>
                      <c:pt idx="757">
                        <c:v>44201</c:v>
                      </c:pt>
                      <c:pt idx="758">
                        <c:v>44202</c:v>
                      </c:pt>
                      <c:pt idx="759">
                        <c:v>44203</c:v>
                      </c:pt>
                      <c:pt idx="760">
                        <c:v>44204</c:v>
                      </c:pt>
                      <c:pt idx="761">
                        <c:v>44207</c:v>
                      </c:pt>
                      <c:pt idx="762">
                        <c:v>44208</c:v>
                      </c:pt>
                      <c:pt idx="763">
                        <c:v>44209</c:v>
                      </c:pt>
                      <c:pt idx="764">
                        <c:v>44210</c:v>
                      </c:pt>
                      <c:pt idx="765">
                        <c:v>44211</c:v>
                      </c:pt>
                      <c:pt idx="766">
                        <c:v>44215</c:v>
                      </c:pt>
                      <c:pt idx="767">
                        <c:v>44216</c:v>
                      </c:pt>
                      <c:pt idx="768">
                        <c:v>44217</c:v>
                      </c:pt>
                      <c:pt idx="769">
                        <c:v>44218</c:v>
                      </c:pt>
                      <c:pt idx="770">
                        <c:v>44221</c:v>
                      </c:pt>
                      <c:pt idx="771">
                        <c:v>44222</c:v>
                      </c:pt>
                      <c:pt idx="772">
                        <c:v>44223</c:v>
                      </c:pt>
                      <c:pt idx="773">
                        <c:v>44224</c:v>
                      </c:pt>
                      <c:pt idx="774">
                        <c:v>44225</c:v>
                      </c:pt>
                      <c:pt idx="775">
                        <c:v>44228</c:v>
                      </c:pt>
                      <c:pt idx="776">
                        <c:v>44229</c:v>
                      </c:pt>
                      <c:pt idx="777">
                        <c:v>44230</c:v>
                      </c:pt>
                      <c:pt idx="778">
                        <c:v>44231</c:v>
                      </c:pt>
                      <c:pt idx="779">
                        <c:v>44232</c:v>
                      </c:pt>
                      <c:pt idx="780">
                        <c:v>44235</c:v>
                      </c:pt>
                      <c:pt idx="781">
                        <c:v>44236</c:v>
                      </c:pt>
                      <c:pt idx="782">
                        <c:v>44237</c:v>
                      </c:pt>
                      <c:pt idx="783">
                        <c:v>44238</c:v>
                      </c:pt>
                      <c:pt idx="784">
                        <c:v>44239</c:v>
                      </c:pt>
                      <c:pt idx="785">
                        <c:v>44243</c:v>
                      </c:pt>
                      <c:pt idx="786">
                        <c:v>44244</c:v>
                      </c:pt>
                      <c:pt idx="787">
                        <c:v>44245</c:v>
                      </c:pt>
                      <c:pt idx="788">
                        <c:v>44246</c:v>
                      </c:pt>
                      <c:pt idx="789">
                        <c:v>44249</c:v>
                      </c:pt>
                      <c:pt idx="790">
                        <c:v>44250</c:v>
                      </c:pt>
                      <c:pt idx="791">
                        <c:v>44251</c:v>
                      </c:pt>
                      <c:pt idx="792">
                        <c:v>44252</c:v>
                      </c:pt>
                      <c:pt idx="793">
                        <c:v>44253</c:v>
                      </c:pt>
                      <c:pt idx="794">
                        <c:v>44256</c:v>
                      </c:pt>
                      <c:pt idx="795">
                        <c:v>44257</c:v>
                      </c:pt>
                      <c:pt idx="796">
                        <c:v>44258</c:v>
                      </c:pt>
                      <c:pt idx="797">
                        <c:v>44259</c:v>
                      </c:pt>
                      <c:pt idx="798">
                        <c:v>44260</c:v>
                      </c:pt>
                      <c:pt idx="799">
                        <c:v>44263</c:v>
                      </c:pt>
                      <c:pt idx="800">
                        <c:v>44264</c:v>
                      </c:pt>
                      <c:pt idx="801">
                        <c:v>44265</c:v>
                      </c:pt>
                      <c:pt idx="802">
                        <c:v>44266</c:v>
                      </c:pt>
                      <c:pt idx="803">
                        <c:v>44267</c:v>
                      </c:pt>
                      <c:pt idx="804">
                        <c:v>44270</c:v>
                      </c:pt>
                      <c:pt idx="805">
                        <c:v>44271</c:v>
                      </c:pt>
                      <c:pt idx="806">
                        <c:v>44272</c:v>
                      </c:pt>
                      <c:pt idx="807">
                        <c:v>44273</c:v>
                      </c:pt>
                      <c:pt idx="808">
                        <c:v>44274</c:v>
                      </c:pt>
                      <c:pt idx="809">
                        <c:v>44277</c:v>
                      </c:pt>
                      <c:pt idx="810">
                        <c:v>44278</c:v>
                      </c:pt>
                      <c:pt idx="811">
                        <c:v>44279</c:v>
                      </c:pt>
                      <c:pt idx="812">
                        <c:v>44280</c:v>
                      </c:pt>
                      <c:pt idx="813">
                        <c:v>44281</c:v>
                      </c:pt>
                      <c:pt idx="814">
                        <c:v>44284</c:v>
                      </c:pt>
                      <c:pt idx="815">
                        <c:v>44285</c:v>
                      </c:pt>
                      <c:pt idx="816">
                        <c:v>44286</c:v>
                      </c:pt>
                      <c:pt idx="817">
                        <c:v>44287</c:v>
                      </c:pt>
                      <c:pt idx="818">
                        <c:v>44291</c:v>
                      </c:pt>
                      <c:pt idx="819">
                        <c:v>44292</c:v>
                      </c:pt>
                      <c:pt idx="820">
                        <c:v>44293</c:v>
                      </c:pt>
                      <c:pt idx="821">
                        <c:v>44294</c:v>
                      </c:pt>
                      <c:pt idx="822">
                        <c:v>44295</c:v>
                      </c:pt>
                      <c:pt idx="823">
                        <c:v>44298</c:v>
                      </c:pt>
                      <c:pt idx="824">
                        <c:v>44299</c:v>
                      </c:pt>
                      <c:pt idx="825">
                        <c:v>44300</c:v>
                      </c:pt>
                      <c:pt idx="826">
                        <c:v>44301</c:v>
                      </c:pt>
                      <c:pt idx="827">
                        <c:v>44302</c:v>
                      </c:pt>
                      <c:pt idx="828">
                        <c:v>44305</c:v>
                      </c:pt>
                      <c:pt idx="829">
                        <c:v>44306</c:v>
                      </c:pt>
                      <c:pt idx="830">
                        <c:v>44307</c:v>
                      </c:pt>
                      <c:pt idx="831">
                        <c:v>44308</c:v>
                      </c:pt>
                      <c:pt idx="832">
                        <c:v>44309</c:v>
                      </c:pt>
                      <c:pt idx="833">
                        <c:v>44312</c:v>
                      </c:pt>
                      <c:pt idx="834">
                        <c:v>44313</c:v>
                      </c:pt>
                      <c:pt idx="835">
                        <c:v>44314</c:v>
                      </c:pt>
                      <c:pt idx="836">
                        <c:v>44315</c:v>
                      </c:pt>
                      <c:pt idx="837">
                        <c:v>44316</c:v>
                      </c:pt>
                      <c:pt idx="838">
                        <c:v>44319</c:v>
                      </c:pt>
                      <c:pt idx="839">
                        <c:v>44320</c:v>
                      </c:pt>
                      <c:pt idx="840">
                        <c:v>44321</c:v>
                      </c:pt>
                      <c:pt idx="841">
                        <c:v>44322</c:v>
                      </c:pt>
                      <c:pt idx="842">
                        <c:v>44323</c:v>
                      </c:pt>
                      <c:pt idx="843">
                        <c:v>44326</c:v>
                      </c:pt>
                      <c:pt idx="844">
                        <c:v>44327</c:v>
                      </c:pt>
                      <c:pt idx="845">
                        <c:v>44328</c:v>
                      </c:pt>
                      <c:pt idx="846">
                        <c:v>44329</c:v>
                      </c:pt>
                      <c:pt idx="847">
                        <c:v>44330</c:v>
                      </c:pt>
                      <c:pt idx="848">
                        <c:v>44333</c:v>
                      </c:pt>
                      <c:pt idx="849">
                        <c:v>44334</c:v>
                      </c:pt>
                      <c:pt idx="850">
                        <c:v>44335</c:v>
                      </c:pt>
                      <c:pt idx="851">
                        <c:v>44336</c:v>
                      </c:pt>
                      <c:pt idx="852">
                        <c:v>44337</c:v>
                      </c:pt>
                      <c:pt idx="853">
                        <c:v>44340</c:v>
                      </c:pt>
                      <c:pt idx="854">
                        <c:v>44341</c:v>
                      </c:pt>
                      <c:pt idx="855">
                        <c:v>44342</c:v>
                      </c:pt>
                      <c:pt idx="856">
                        <c:v>44343</c:v>
                      </c:pt>
                      <c:pt idx="857">
                        <c:v>44344</c:v>
                      </c:pt>
                      <c:pt idx="858">
                        <c:v>44348</c:v>
                      </c:pt>
                      <c:pt idx="859">
                        <c:v>44349</c:v>
                      </c:pt>
                      <c:pt idx="860">
                        <c:v>44350</c:v>
                      </c:pt>
                      <c:pt idx="861">
                        <c:v>44351</c:v>
                      </c:pt>
                      <c:pt idx="862">
                        <c:v>44354</c:v>
                      </c:pt>
                      <c:pt idx="863">
                        <c:v>44355</c:v>
                      </c:pt>
                      <c:pt idx="864">
                        <c:v>44356</c:v>
                      </c:pt>
                      <c:pt idx="865">
                        <c:v>44357</c:v>
                      </c:pt>
                      <c:pt idx="866">
                        <c:v>44358</c:v>
                      </c:pt>
                      <c:pt idx="867">
                        <c:v>44361</c:v>
                      </c:pt>
                      <c:pt idx="868">
                        <c:v>44362</c:v>
                      </c:pt>
                      <c:pt idx="869">
                        <c:v>44363</c:v>
                      </c:pt>
                      <c:pt idx="870">
                        <c:v>44364</c:v>
                      </c:pt>
                      <c:pt idx="871">
                        <c:v>44365</c:v>
                      </c:pt>
                      <c:pt idx="872">
                        <c:v>44368</c:v>
                      </c:pt>
                      <c:pt idx="873">
                        <c:v>44369</c:v>
                      </c:pt>
                      <c:pt idx="874">
                        <c:v>44370</c:v>
                      </c:pt>
                      <c:pt idx="875">
                        <c:v>44371</c:v>
                      </c:pt>
                      <c:pt idx="876">
                        <c:v>44372</c:v>
                      </c:pt>
                      <c:pt idx="877">
                        <c:v>44375</c:v>
                      </c:pt>
                      <c:pt idx="878">
                        <c:v>44376</c:v>
                      </c:pt>
                      <c:pt idx="879">
                        <c:v>44377</c:v>
                      </c:pt>
                      <c:pt idx="880">
                        <c:v>44378</c:v>
                      </c:pt>
                      <c:pt idx="881">
                        <c:v>44379</c:v>
                      </c:pt>
                      <c:pt idx="882">
                        <c:v>44383</c:v>
                      </c:pt>
                      <c:pt idx="883">
                        <c:v>44384</c:v>
                      </c:pt>
                      <c:pt idx="884">
                        <c:v>44385</c:v>
                      </c:pt>
                      <c:pt idx="885">
                        <c:v>44386</c:v>
                      </c:pt>
                      <c:pt idx="886">
                        <c:v>44389</c:v>
                      </c:pt>
                      <c:pt idx="887">
                        <c:v>44390</c:v>
                      </c:pt>
                      <c:pt idx="888">
                        <c:v>44391</c:v>
                      </c:pt>
                      <c:pt idx="889">
                        <c:v>44392</c:v>
                      </c:pt>
                      <c:pt idx="890">
                        <c:v>44393</c:v>
                      </c:pt>
                      <c:pt idx="891">
                        <c:v>44396</c:v>
                      </c:pt>
                      <c:pt idx="892">
                        <c:v>44397</c:v>
                      </c:pt>
                      <c:pt idx="893">
                        <c:v>44398</c:v>
                      </c:pt>
                      <c:pt idx="894">
                        <c:v>44399</c:v>
                      </c:pt>
                      <c:pt idx="895">
                        <c:v>44400</c:v>
                      </c:pt>
                      <c:pt idx="896">
                        <c:v>44403</c:v>
                      </c:pt>
                      <c:pt idx="897">
                        <c:v>44404</c:v>
                      </c:pt>
                      <c:pt idx="898">
                        <c:v>44405</c:v>
                      </c:pt>
                      <c:pt idx="899">
                        <c:v>44406</c:v>
                      </c:pt>
                      <c:pt idx="900">
                        <c:v>44407</c:v>
                      </c:pt>
                      <c:pt idx="901">
                        <c:v>44410</c:v>
                      </c:pt>
                      <c:pt idx="902">
                        <c:v>44411</c:v>
                      </c:pt>
                      <c:pt idx="903">
                        <c:v>44412</c:v>
                      </c:pt>
                      <c:pt idx="904">
                        <c:v>44413</c:v>
                      </c:pt>
                      <c:pt idx="905">
                        <c:v>44414</c:v>
                      </c:pt>
                      <c:pt idx="906">
                        <c:v>44417</c:v>
                      </c:pt>
                      <c:pt idx="907">
                        <c:v>44418</c:v>
                      </c:pt>
                      <c:pt idx="908">
                        <c:v>44419</c:v>
                      </c:pt>
                      <c:pt idx="909">
                        <c:v>44420</c:v>
                      </c:pt>
                      <c:pt idx="910">
                        <c:v>44421</c:v>
                      </c:pt>
                      <c:pt idx="911">
                        <c:v>44424</c:v>
                      </c:pt>
                      <c:pt idx="912">
                        <c:v>44425</c:v>
                      </c:pt>
                      <c:pt idx="913">
                        <c:v>44426</c:v>
                      </c:pt>
                      <c:pt idx="914">
                        <c:v>44427</c:v>
                      </c:pt>
                      <c:pt idx="915">
                        <c:v>44428</c:v>
                      </c:pt>
                      <c:pt idx="916">
                        <c:v>44431</c:v>
                      </c:pt>
                      <c:pt idx="917">
                        <c:v>44432</c:v>
                      </c:pt>
                      <c:pt idx="918">
                        <c:v>44433</c:v>
                      </c:pt>
                      <c:pt idx="919">
                        <c:v>44434</c:v>
                      </c:pt>
                      <c:pt idx="920">
                        <c:v>44435</c:v>
                      </c:pt>
                      <c:pt idx="921">
                        <c:v>44438</c:v>
                      </c:pt>
                      <c:pt idx="922">
                        <c:v>44439</c:v>
                      </c:pt>
                      <c:pt idx="923">
                        <c:v>44440</c:v>
                      </c:pt>
                      <c:pt idx="924">
                        <c:v>44441</c:v>
                      </c:pt>
                      <c:pt idx="925">
                        <c:v>44442</c:v>
                      </c:pt>
                      <c:pt idx="926">
                        <c:v>44446</c:v>
                      </c:pt>
                      <c:pt idx="927">
                        <c:v>44447</c:v>
                      </c:pt>
                      <c:pt idx="928">
                        <c:v>44448</c:v>
                      </c:pt>
                      <c:pt idx="929">
                        <c:v>44449</c:v>
                      </c:pt>
                      <c:pt idx="930">
                        <c:v>44452</c:v>
                      </c:pt>
                      <c:pt idx="931">
                        <c:v>44453</c:v>
                      </c:pt>
                      <c:pt idx="932">
                        <c:v>44454</c:v>
                      </c:pt>
                      <c:pt idx="933">
                        <c:v>44455</c:v>
                      </c:pt>
                      <c:pt idx="934">
                        <c:v>44456</c:v>
                      </c:pt>
                      <c:pt idx="935">
                        <c:v>44459</c:v>
                      </c:pt>
                      <c:pt idx="936">
                        <c:v>44460</c:v>
                      </c:pt>
                      <c:pt idx="937">
                        <c:v>44461</c:v>
                      </c:pt>
                      <c:pt idx="938">
                        <c:v>44462</c:v>
                      </c:pt>
                      <c:pt idx="939">
                        <c:v>44463</c:v>
                      </c:pt>
                      <c:pt idx="940">
                        <c:v>44466</c:v>
                      </c:pt>
                      <c:pt idx="941">
                        <c:v>44467</c:v>
                      </c:pt>
                      <c:pt idx="942">
                        <c:v>44468</c:v>
                      </c:pt>
                      <c:pt idx="943">
                        <c:v>44469</c:v>
                      </c:pt>
                      <c:pt idx="944">
                        <c:v>44470</c:v>
                      </c:pt>
                      <c:pt idx="945">
                        <c:v>44473</c:v>
                      </c:pt>
                      <c:pt idx="946">
                        <c:v>44474</c:v>
                      </c:pt>
                      <c:pt idx="947">
                        <c:v>44475</c:v>
                      </c:pt>
                      <c:pt idx="948">
                        <c:v>44476</c:v>
                      </c:pt>
                      <c:pt idx="949">
                        <c:v>44477</c:v>
                      </c:pt>
                      <c:pt idx="950">
                        <c:v>44480</c:v>
                      </c:pt>
                      <c:pt idx="951">
                        <c:v>44481</c:v>
                      </c:pt>
                      <c:pt idx="952">
                        <c:v>44482</c:v>
                      </c:pt>
                      <c:pt idx="953">
                        <c:v>44483</c:v>
                      </c:pt>
                      <c:pt idx="954">
                        <c:v>44484</c:v>
                      </c:pt>
                      <c:pt idx="955">
                        <c:v>44487</c:v>
                      </c:pt>
                      <c:pt idx="956">
                        <c:v>44488</c:v>
                      </c:pt>
                      <c:pt idx="957">
                        <c:v>44489</c:v>
                      </c:pt>
                      <c:pt idx="958">
                        <c:v>44490</c:v>
                      </c:pt>
                      <c:pt idx="959">
                        <c:v>44491</c:v>
                      </c:pt>
                      <c:pt idx="960">
                        <c:v>44494</c:v>
                      </c:pt>
                      <c:pt idx="961">
                        <c:v>44495</c:v>
                      </c:pt>
                      <c:pt idx="962">
                        <c:v>44496</c:v>
                      </c:pt>
                      <c:pt idx="963">
                        <c:v>44497</c:v>
                      </c:pt>
                      <c:pt idx="964">
                        <c:v>44498</c:v>
                      </c:pt>
                      <c:pt idx="965">
                        <c:v>44501</c:v>
                      </c:pt>
                      <c:pt idx="966">
                        <c:v>44502</c:v>
                      </c:pt>
                      <c:pt idx="967">
                        <c:v>44503</c:v>
                      </c:pt>
                      <c:pt idx="968">
                        <c:v>44504</c:v>
                      </c:pt>
                      <c:pt idx="969">
                        <c:v>44505</c:v>
                      </c:pt>
                      <c:pt idx="970">
                        <c:v>44508</c:v>
                      </c:pt>
                      <c:pt idx="971">
                        <c:v>44509</c:v>
                      </c:pt>
                      <c:pt idx="972">
                        <c:v>44510</c:v>
                      </c:pt>
                      <c:pt idx="973">
                        <c:v>44511</c:v>
                      </c:pt>
                      <c:pt idx="974">
                        <c:v>44512</c:v>
                      </c:pt>
                      <c:pt idx="975">
                        <c:v>44515</c:v>
                      </c:pt>
                      <c:pt idx="976">
                        <c:v>44516</c:v>
                      </c:pt>
                      <c:pt idx="977">
                        <c:v>44517</c:v>
                      </c:pt>
                      <c:pt idx="978">
                        <c:v>44518</c:v>
                      </c:pt>
                      <c:pt idx="979">
                        <c:v>44519</c:v>
                      </c:pt>
                      <c:pt idx="980">
                        <c:v>44522</c:v>
                      </c:pt>
                      <c:pt idx="981">
                        <c:v>44523</c:v>
                      </c:pt>
                      <c:pt idx="982">
                        <c:v>44524</c:v>
                      </c:pt>
                      <c:pt idx="983">
                        <c:v>44526</c:v>
                      </c:pt>
                      <c:pt idx="984">
                        <c:v>44529</c:v>
                      </c:pt>
                      <c:pt idx="985">
                        <c:v>44530</c:v>
                      </c:pt>
                      <c:pt idx="986">
                        <c:v>44531</c:v>
                      </c:pt>
                      <c:pt idx="987">
                        <c:v>44532</c:v>
                      </c:pt>
                      <c:pt idx="988">
                        <c:v>44533</c:v>
                      </c:pt>
                      <c:pt idx="989">
                        <c:v>44536</c:v>
                      </c:pt>
                      <c:pt idx="990">
                        <c:v>44537</c:v>
                      </c:pt>
                      <c:pt idx="991">
                        <c:v>44538</c:v>
                      </c:pt>
                      <c:pt idx="992">
                        <c:v>44539</c:v>
                      </c:pt>
                      <c:pt idx="993">
                        <c:v>44540</c:v>
                      </c:pt>
                      <c:pt idx="994">
                        <c:v>44543</c:v>
                      </c:pt>
                      <c:pt idx="995">
                        <c:v>44544</c:v>
                      </c:pt>
                      <c:pt idx="996">
                        <c:v>44545</c:v>
                      </c:pt>
                      <c:pt idx="997">
                        <c:v>44546</c:v>
                      </c:pt>
                      <c:pt idx="998">
                        <c:v>44547</c:v>
                      </c:pt>
                      <c:pt idx="999">
                        <c:v>44550</c:v>
                      </c:pt>
                      <c:pt idx="1000">
                        <c:v>44551</c:v>
                      </c:pt>
                      <c:pt idx="1001">
                        <c:v>44552</c:v>
                      </c:pt>
                      <c:pt idx="1002">
                        <c:v>44553</c:v>
                      </c:pt>
                      <c:pt idx="1003">
                        <c:v>44557</c:v>
                      </c:pt>
                      <c:pt idx="1004">
                        <c:v>44558</c:v>
                      </c:pt>
                      <c:pt idx="1005">
                        <c:v>44559</c:v>
                      </c:pt>
                      <c:pt idx="1006">
                        <c:v>44560</c:v>
                      </c:pt>
                      <c:pt idx="1007">
                        <c:v>44561</c:v>
                      </c:pt>
                      <c:pt idx="1008">
                        <c:v>44564</c:v>
                      </c:pt>
                      <c:pt idx="1009">
                        <c:v>44565</c:v>
                      </c:pt>
                      <c:pt idx="1010">
                        <c:v>44566</c:v>
                      </c:pt>
                      <c:pt idx="1011">
                        <c:v>44567</c:v>
                      </c:pt>
                      <c:pt idx="1012">
                        <c:v>44568</c:v>
                      </c:pt>
                      <c:pt idx="1013">
                        <c:v>44571</c:v>
                      </c:pt>
                      <c:pt idx="1014">
                        <c:v>44572</c:v>
                      </c:pt>
                      <c:pt idx="1015">
                        <c:v>44573</c:v>
                      </c:pt>
                      <c:pt idx="1016">
                        <c:v>44574</c:v>
                      </c:pt>
                      <c:pt idx="1017">
                        <c:v>44575</c:v>
                      </c:pt>
                      <c:pt idx="1018">
                        <c:v>44579</c:v>
                      </c:pt>
                      <c:pt idx="1019">
                        <c:v>44580</c:v>
                      </c:pt>
                      <c:pt idx="1020">
                        <c:v>44581</c:v>
                      </c:pt>
                      <c:pt idx="1021">
                        <c:v>44582</c:v>
                      </c:pt>
                      <c:pt idx="1022">
                        <c:v>44585</c:v>
                      </c:pt>
                      <c:pt idx="1023">
                        <c:v>44586</c:v>
                      </c:pt>
                      <c:pt idx="1024">
                        <c:v>44587</c:v>
                      </c:pt>
                      <c:pt idx="1025">
                        <c:v>44588</c:v>
                      </c:pt>
                      <c:pt idx="1026">
                        <c:v>44589</c:v>
                      </c:pt>
                      <c:pt idx="1027">
                        <c:v>44592</c:v>
                      </c:pt>
                      <c:pt idx="1028">
                        <c:v>44593</c:v>
                      </c:pt>
                      <c:pt idx="1029">
                        <c:v>44594</c:v>
                      </c:pt>
                      <c:pt idx="1030">
                        <c:v>44595</c:v>
                      </c:pt>
                      <c:pt idx="1031">
                        <c:v>44596</c:v>
                      </c:pt>
                      <c:pt idx="1032">
                        <c:v>44599</c:v>
                      </c:pt>
                      <c:pt idx="1033">
                        <c:v>44600</c:v>
                      </c:pt>
                      <c:pt idx="1034">
                        <c:v>44601</c:v>
                      </c:pt>
                      <c:pt idx="1035">
                        <c:v>44602</c:v>
                      </c:pt>
                      <c:pt idx="1036">
                        <c:v>44603</c:v>
                      </c:pt>
                      <c:pt idx="1037">
                        <c:v>44606</c:v>
                      </c:pt>
                      <c:pt idx="1038">
                        <c:v>44607</c:v>
                      </c:pt>
                      <c:pt idx="1039">
                        <c:v>44608</c:v>
                      </c:pt>
                      <c:pt idx="1040">
                        <c:v>44609</c:v>
                      </c:pt>
                      <c:pt idx="1041">
                        <c:v>44610</c:v>
                      </c:pt>
                      <c:pt idx="1042">
                        <c:v>44614</c:v>
                      </c:pt>
                      <c:pt idx="1043">
                        <c:v>44615</c:v>
                      </c:pt>
                      <c:pt idx="1044">
                        <c:v>44616</c:v>
                      </c:pt>
                      <c:pt idx="1045">
                        <c:v>44617</c:v>
                      </c:pt>
                      <c:pt idx="1046">
                        <c:v>44620</c:v>
                      </c:pt>
                      <c:pt idx="1047">
                        <c:v>44621</c:v>
                      </c:pt>
                      <c:pt idx="1048">
                        <c:v>44622</c:v>
                      </c:pt>
                      <c:pt idx="1049">
                        <c:v>44623</c:v>
                      </c:pt>
                      <c:pt idx="1050">
                        <c:v>44624</c:v>
                      </c:pt>
                      <c:pt idx="1051">
                        <c:v>44627</c:v>
                      </c:pt>
                      <c:pt idx="1052">
                        <c:v>44628</c:v>
                      </c:pt>
                      <c:pt idx="1053">
                        <c:v>44629</c:v>
                      </c:pt>
                      <c:pt idx="1054">
                        <c:v>44630</c:v>
                      </c:pt>
                      <c:pt idx="1055">
                        <c:v>44631</c:v>
                      </c:pt>
                      <c:pt idx="1056">
                        <c:v>44634</c:v>
                      </c:pt>
                      <c:pt idx="1057">
                        <c:v>44635</c:v>
                      </c:pt>
                      <c:pt idx="1058">
                        <c:v>44636</c:v>
                      </c:pt>
                      <c:pt idx="1059">
                        <c:v>44637</c:v>
                      </c:pt>
                      <c:pt idx="1060">
                        <c:v>44638</c:v>
                      </c:pt>
                      <c:pt idx="1061">
                        <c:v>44641</c:v>
                      </c:pt>
                      <c:pt idx="1062">
                        <c:v>44642</c:v>
                      </c:pt>
                      <c:pt idx="1063">
                        <c:v>44643</c:v>
                      </c:pt>
                      <c:pt idx="1064">
                        <c:v>44644</c:v>
                      </c:pt>
                      <c:pt idx="1065">
                        <c:v>44645</c:v>
                      </c:pt>
                      <c:pt idx="1066">
                        <c:v>44648</c:v>
                      </c:pt>
                      <c:pt idx="1067">
                        <c:v>44649</c:v>
                      </c:pt>
                      <c:pt idx="1068">
                        <c:v>44650</c:v>
                      </c:pt>
                      <c:pt idx="1069">
                        <c:v>44651</c:v>
                      </c:pt>
                      <c:pt idx="1070">
                        <c:v>44652</c:v>
                      </c:pt>
                      <c:pt idx="1071">
                        <c:v>44655</c:v>
                      </c:pt>
                      <c:pt idx="1072">
                        <c:v>44656</c:v>
                      </c:pt>
                      <c:pt idx="1073">
                        <c:v>44657</c:v>
                      </c:pt>
                      <c:pt idx="1074">
                        <c:v>44658</c:v>
                      </c:pt>
                      <c:pt idx="1075">
                        <c:v>44659</c:v>
                      </c:pt>
                      <c:pt idx="1076">
                        <c:v>44662</c:v>
                      </c:pt>
                      <c:pt idx="1077">
                        <c:v>44663</c:v>
                      </c:pt>
                      <c:pt idx="1078">
                        <c:v>44664</c:v>
                      </c:pt>
                      <c:pt idx="1079">
                        <c:v>44665</c:v>
                      </c:pt>
                      <c:pt idx="1080">
                        <c:v>44669</c:v>
                      </c:pt>
                      <c:pt idx="1081">
                        <c:v>44670</c:v>
                      </c:pt>
                      <c:pt idx="1082">
                        <c:v>44671</c:v>
                      </c:pt>
                      <c:pt idx="1083">
                        <c:v>44672</c:v>
                      </c:pt>
                      <c:pt idx="1084">
                        <c:v>44673</c:v>
                      </c:pt>
                      <c:pt idx="1085">
                        <c:v>44676</c:v>
                      </c:pt>
                      <c:pt idx="1086">
                        <c:v>44677</c:v>
                      </c:pt>
                      <c:pt idx="1087">
                        <c:v>44678</c:v>
                      </c:pt>
                      <c:pt idx="1088">
                        <c:v>44679</c:v>
                      </c:pt>
                      <c:pt idx="1089">
                        <c:v>44680</c:v>
                      </c:pt>
                      <c:pt idx="1090">
                        <c:v>44683</c:v>
                      </c:pt>
                      <c:pt idx="1091">
                        <c:v>44684</c:v>
                      </c:pt>
                      <c:pt idx="1092">
                        <c:v>44685</c:v>
                      </c:pt>
                      <c:pt idx="1093">
                        <c:v>44686</c:v>
                      </c:pt>
                      <c:pt idx="1094">
                        <c:v>44687</c:v>
                      </c:pt>
                      <c:pt idx="1095">
                        <c:v>44690</c:v>
                      </c:pt>
                      <c:pt idx="1096">
                        <c:v>44691</c:v>
                      </c:pt>
                      <c:pt idx="1097">
                        <c:v>44692</c:v>
                      </c:pt>
                      <c:pt idx="1098">
                        <c:v>44693</c:v>
                      </c:pt>
                      <c:pt idx="1099">
                        <c:v>44694</c:v>
                      </c:pt>
                      <c:pt idx="1100">
                        <c:v>44697</c:v>
                      </c:pt>
                      <c:pt idx="1101">
                        <c:v>44698</c:v>
                      </c:pt>
                      <c:pt idx="1102">
                        <c:v>44699</c:v>
                      </c:pt>
                      <c:pt idx="1103">
                        <c:v>44700</c:v>
                      </c:pt>
                      <c:pt idx="1104">
                        <c:v>44701</c:v>
                      </c:pt>
                      <c:pt idx="1105">
                        <c:v>44704</c:v>
                      </c:pt>
                      <c:pt idx="1106">
                        <c:v>44705</c:v>
                      </c:pt>
                      <c:pt idx="1107">
                        <c:v>44706</c:v>
                      </c:pt>
                      <c:pt idx="1108">
                        <c:v>44707</c:v>
                      </c:pt>
                      <c:pt idx="1109">
                        <c:v>44708</c:v>
                      </c:pt>
                      <c:pt idx="1110">
                        <c:v>44712</c:v>
                      </c:pt>
                      <c:pt idx="1111">
                        <c:v>44713</c:v>
                      </c:pt>
                      <c:pt idx="1112">
                        <c:v>44714</c:v>
                      </c:pt>
                      <c:pt idx="1113">
                        <c:v>44715</c:v>
                      </c:pt>
                      <c:pt idx="1114">
                        <c:v>44718</c:v>
                      </c:pt>
                      <c:pt idx="1115">
                        <c:v>44719</c:v>
                      </c:pt>
                      <c:pt idx="1116">
                        <c:v>44720</c:v>
                      </c:pt>
                      <c:pt idx="1117">
                        <c:v>44721</c:v>
                      </c:pt>
                      <c:pt idx="1118">
                        <c:v>44722</c:v>
                      </c:pt>
                      <c:pt idx="1119">
                        <c:v>44725</c:v>
                      </c:pt>
                      <c:pt idx="1120">
                        <c:v>44726</c:v>
                      </c:pt>
                      <c:pt idx="1121">
                        <c:v>44727</c:v>
                      </c:pt>
                      <c:pt idx="1122">
                        <c:v>44728</c:v>
                      </c:pt>
                      <c:pt idx="1123">
                        <c:v>44729</c:v>
                      </c:pt>
                      <c:pt idx="1124">
                        <c:v>44733</c:v>
                      </c:pt>
                      <c:pt idx="1125">
                        <c:v>44734</c:v>
                      </c:pt>
                      <c:pt idx="1126">
                        <c:v>44735</c:v>
                      </c:pt>
                      <c:pt idx="1127">
                        <c:v>44736</c:v>
                      </c:pt>
                      <c:pt idx="1128">
                        <c:v>44739</c:v>
                      </c:pt>
                      <c:pt idx="1129">
                        <c:v>44740</c:v>
                      </c:pt>
                      <c:pt idx="1130">
                        <c:v>44741</c:v>
                      </c:pt>
                      <c:pt idx="1131">
                        <c:v>44742</c:v>
                      </c:pt>
                      <c:pt idx="1132">
                        <c:v>44743</c:v>
                      </c:pt>
                      <c:pt idx="1133">
                        <c:v>44747</c:v>
                      </c:pt>
                      <c:pt idx="1134">
                        <c:v>44748</c:v>
                      </c:pt>
                      <c:pt idx="1135">
                        <c:v>44749</c:v>
                      </c:pt>
                      <c:pt idx="1136">
                        <c:v>44750</c:v>
                      </c:pt>
                      <c:pt idx="1137">
                        <c:v>44753</c:v>
                      </c:pt>
                      <c:pt idx="1138">
                        <c:v>44754</c:v>
                      </c:pt>
                      <c:pt idx="1139">
                        <c:v>44755</c:v>
                      </c:pt>
                      <c:pt idx="1140">
                        <c:v>44756</c:v>
                      </c:pt>
                      <c:pt idx="1141">
                        <c:v>44757</c:v>
                      </c:pt>
                      <c:pt idx="1142">
                        <c:v>44760</c:v>
                      </c:pt>
                      <c:pt idx="1143">
                        <c:v>44761</c:v>
                      </c:pt>
                      <c:pt idx="1144">
                        <c:v>44762</c:v>
                      </c:pt>
                      <c:pt idx="1145">
                        <c:v>44763</c:v>
                      </c:pt>
                      <c:pt idx="1146">
                        <c:v>44764</c:v>
                      </c:pt>
                      <c:pt idx="1147">
                        <c:v>44767</c:v>
                      </c:pt>
                      <c:pt idx="1148">
                        <c:v>44768</c:v>
                      </c:pt>
                      <c:pt idx="1149">
                        <c:v>44769</c:v>
                      </c:pt>
                      <c:pt idx="1150">
                        <c:v>44770</c:v>
                      </c:pt>
                      <c:pt idx="1151">
                        <c:v>44771</c:v>
                      </c:pt>
                      <c:pt idx="1152">
                        <c:v>44774</c:v>
                      </c:pt>
                      <c:pt idx="1153">
                        <c:v>44775</c:v>
                      </c:pt>
                      <c:pt idx="1154">
                        <c:v>44776</c:v>
                      </c:pt>
                      <c:pt idx="1155">
                        <c:v>44777</c:v>
                      </c:pt>
                      <c:pt idx="1156">
                        <c:v>44778</c:v>
                      </c:pt>
                      <c:pt idx="1157">
                        <c:v>44781</c:v>
                      </c:pt>
                      <c:pt idx="1158">
                        <c:v>44782</c:v>
                      </c:pt>
                      <c:pt idx="1159">
                        <c:v>44783</c:v>
                      </c:pt>
                      <c:pt idx="1160">
                        <c:v>44784</c:v>
                      </c:pt>
                      <c:pt idx="1161">
                        <c:v>44785</c:v>
                      </c:pt>
                      <c:pt idx="1162">
                        <c:v>44788</c:v>
                      </c:pt>
                      <c:pt idx="1163">
                        <c:v>44789</c:v>
                      </c:pt>
                      <c:pt idx="1164">
                        <c:v>44790</c:v>
                      </c:pt>
                      <c:pt idx="1165">
                        <c:v>44791</c:v>
                      </c:pt>
                      <c:pt idx="1166">
                        <c:v>44792</c:v>
                      </c:pt>
                      <c:pt idx="1167">
                        <c:v>44795</c:v>
                      </c:pt>
                      <c:pt idx="1168">
                        <c:v>44796</c:v>
                      </c:pt>
                      <c:pt idx="1169">
                        <c:v>44797</c:v>
                      </c:pt>
                      <c:pt idx="1170">
                        <c:v>44798</c:v>
                      </c:pt>
                      <c:pt idx="1171">
                        <c:v>44799</c:v>
                      </c:pt>
                      <c:pt idx="1172">
                        <c:v>44802</c:v>
                      </c:pt>
                      <c:pt idx="1173">
                        <c:v>44803</c:v>
                      </c:pt>
                      <c:pt idx="1174">
                        <c:v>44804</c:v>
                      </c:pt>
                      <c:pt idx="1175">
                        <c:v>44805</c:v>
                      </c:pt>
                      <c:pt idx="1176">
                        <c:v>44806</c:v>
                      </c:pt>
                      <c:pt idx="1177">
                        <c:v>44810</c:v>
                      </c:pt>
                      <c:pt idx="1178">
                        <c:v>44811</c:v>
                      </c:pt>
                      <c:pt idx="1179">
                        <c:v>44812</c:v>
                      </c:pt>
                      <c:pt idx="1180">
                        <c:v>44813</c:v>
                      </c:pt>
                      <c:pt idx="1181">
                        <c:v>44816</c:v>
                      </c:pt>
                      <c:pt idx="1182">
                        <c:v>44817</c:v>
                      </c:pt>
                      <c:pt idx="1183">
                        <c:v>44818</c:v>
                      </c:pt>
                      <c:pt idx="1184">
                        <c:v>44819</c:v>
                      </c:pt>
                      <c:pt idx="1185">
                        <c:v>44820</c:v>
                      </c:pt>
                      <c:pt idx="1186">
                        <c:v>44823</c:v>
                      </c:pt>
                      <c:pt idx="1187">
                        <c:v>44824</c:v>
                      </c:pt>
                      <c:pt idx="1188">
                        <c:v>44825</c:v>
                      </c:pt>
                      <c:pt idx="1189">
                        <c:v>44826</c:v>
                      </c:pt>
                      <c:pt idx="1190">
                        <c:v>44827</c:v>
                      </c:pt>
                      <c:pt idx="1191">
                        <c:v>44830</c:v>
                      </c:pt>
                      <c:pt idx="1192">
                        <c:v>44831</c:v>
                      </c:pt>
                      <c:pt idx="1193">
                        <c:v>44832</c:v>
                      </c:pt>
                      <c:pt idx="1194">
                        <c:v>44833</c:v>
                      </c:pt>
                      <c:pt idx="1195">
                        <c:v>44834</c:v>
                      </c:pt>
                      <c:pt idx="1196">
                        <c:v>44837</c:v>
                      </c:pt>
                      <c:pt idx="1197">
                        <c:v>44838</c:v>
                      </c:pt>
                      <c:pt idx="1198">
                        <c:v>44839</c:v>
                      </c:pt>
                      <c:pt idx="1199">
                        <c:v>44840</c:v>
                      </c:pt>
                      <c:pt idx="1200">
                        <c:v>44841</c:v>
                      </c:pt>
                      <c:pt idx="1201">
                        <c:v>44844</c:v>
                      </c:pt>
                      <c:pt idx="1202">
                        <c:v>44845</c:v>
                      </c:pt>
                      <c:pt idx="1203">
                        <c:v>44846</c:v>
                      </c:pt>
                      <c:pt idx="1204">
                        <c:v>44847</c:v>
                      </c:pt>
                      <c:pt idx="1205">
                        <c:v>44848</c:v>
                      </c:pt>
                      <c:pt idx="1206">
                        <c:v>44851</c:v>
                      </c:pt>
                      <c:pt idx="1207">
                        <c:v>44852</c:v>
                      </c:pt>
                      <c:pt idx="1208">
                        <c:v>44853</c:v>
                      </c:pt>
                      <c:pt idx="1209">
                        <c:v>44854</c:v>
                      </c:pt>
                      <c:pt idx="1210">
                        <c:v>44855</c:v>
                      </c:pt>
                      <c:pt idx="1211">
                        <c:v>44858</c:v>
                      </c:pt>
                      <c:pt idx="1212">
                        <c:v>44859</c:v>
                      </c:pt>
                      <c:pt idx="1213">
                        <c:v>44860</c:v>
                      </c:pt>
                      <c:pt idx="1214">
                        <c:v>44861</c:v>
                      </c:pt>
                      <c:pt idx="1215">
                        <c:v>44862</c:v>
                      </c:pt>
                      <c:pt idx="1216">
                        <c:v>44865</c:v>
                      </c:pt>
                      <c:pt idx="1217">
                        <c:v>44866</c:v>
                      </c:pt>
                      <c:pt idx="1218">
                        <c:v>44867</c:v>
                      </c:pt>
                      <c:pt idx="1219">
                        <c:v>44868</c:v>
                      </c:pt>
                      <c:pt idx="1220">
                        <c:v>44869</c:v>
                      </c:pt>
                      <c:pt idx="1221">
                        <c:v>44872</c:v>
                      </c:pt>
                      <c:pt idx="1222">
                        <c:v>44873</c:v>
                      </c:pt>
                      <c:pt idx="1223">
                        <c:v>44874</c:v>
                      </c:pt>
                      <c:pt idx="1224">
                        <c:v>44875</c:v>
                      </c:pt>
                      <c:pt idx="1225">
                        <c:v>44876</c:v>
                      </c:pt>
                      <c:pt idx="1226">
                        <c:v>44879</c:v>
                      </c:pt>
                      <c:pt idx="1227">
                        <c:v>44880</c:v>
                      </c:pt>
                      <c:pt idx="1228">
                        <c:v>44881</c:v>
                      </c:pt>
                      <c:pt idx="1229">
                        <c:v>44882</c:v>
                      </c:pt>
                      <c:pt idx="1230">
                        <c:v>44883</c:v>
                      </c:pt>
                      <c:pt idx="1231">
                        <c:v>44886</c:v>
                      </c:pt>
                      <c:pt idx="1232">
                        <c:v>44887</c:v>
                      </c:pt>
                      <c:pt idx="1233">
                        <c:v>44888</c:v>
                      </c:pt>
                      <c:pt idx="1234">
                        <c:v>44890</c:v>
                      </c:pt>
                      <c:pt idx="1235">
                        <c:v>44893</c:v>
                      </c:pt>
                      <c:pt idx="1236">
                        <c:v>44894</c:v>
                      </c:pt>
                      <c:pt idx="1237">
                        <c:v>44895</c:v>
                      </c:pt>
                      <c:pt idx="1238">
                        <c:v>44896</c:v>
                      </c:pt>
                      <c:pt idx="1239">
                        <c:v>44897</c:v>
                      </c:pt>
                      <c:pt idx="1240">
                        <c:v>44900</c:v>
                      </c:pt>
                      <c:pt idx="1241">
                        <c:v>44901</c:v>
                      </c:pt>
                      <c:pt idx="1242">
                        <c:v>44902</c:v>
                      </c:pt>
                      <c:pt idx="1243">
                        <c:v>44903</c:v>
                      </c:pt>
                      <c:pt idx="1244">
                        <c:v>44904</c:v>
                      </c:pt>
                      <c:pt idx="1245">
                        <c:v>44907</c:v>
                      </c:pt>
                      <c:pt idx="1246">
                        <c:v>44908</c:v>
                      </c:pt>
                      <c:pt idx="1247">
                        <c:v>44909</c:v>
                      </c:pt>
                      <c:pt idx="1248">
                        <c:v>44910</c:v>
                      </c:pt>
                      <c:pt idx="1249">
                        <c:v>44911</c:v>
                      </c:pt>
                      <c:pt idx="1250">
                        <c:v>44914</c:v>
                      </c:pt>
                      <c:pt idx="1251">
                        <c:v>44915</c:v>
                      </c:pt>
                      <c:pt idx="1252">
                        <c:v>44916</c:v>
                      </c:pt>
                      <c:pt idx="1253">
                        <c:v>44917</c:v>
                      </c:pt>
                      <c:pt idx="1254">
                        <c:v>44918</c:v>
                      </c:pt>
                      <c:pt idx="1255">
                        <c:v>44922</c:v>
                      </c:pt>
                      <c:pt idx="1256">
                        <c:v>44923</c:v>
                      </c:pt>
                      <c:pt idx="1257">
                        <c:v>44924</c:v>
                      </c:pt>
                      <c:pt idx="1258">
                        <c:v>44925</c:v>
                      </c:pt>
                      <c:pt idx="1259">
                        <c:v>44929</c:v>
                      </c:pt>
                      <c:pt idx="1260">
                        <c:v>44930</c:v>
                      </c:pt>
                      <c:pt idx="1261">
                        <c:v>44931</c:v>
                      </c:pt>
                      <c:pt idx="1262">
                        <c:v>44932</c:v>
                      </c:pt>
                      <c:pt idx="1263">
                        <c:v>44935</c:v>
                      </c:pt>
                      <c:pt idx="1264">
                        <c:v>44936</c:v>
                      </c:pt>
                      <c:pt idx="1265">
                        <c:v>44937</c:v>
                      </c:pt>
                      <c:pt idx="1266">
                        <c:v>44938</c:v>
                      </c:pt>
                      <c:pt idx="1267">
                        <c:v>44939</c:v>
                      </c:pt>
                      <c:pt idx="1268">
                        <c:v>44943</c:v>
                      </c:pt>
                      <c:pt idx="1269">
                        <c:v>44944</c:v>
                      </c:pt>
                      <c:pt idx="1270">
                        <c:v>44945</c:v>
                      </c:pt>
                      <c:pt idx="1271">
                        <c:v>44946</c:v>
                      </c:pt>
                      <c:pt idx="1272">
                        <c:v>44949</c:v>
                      </c:pt>
                      <c:pt idx="1273">
                        <c:v>44950</c:v>
                      </c:pt>
                      <c:pt idx="1274">
                        <c:v>44951</c:v>
                      </c:pt>
                      <c:pt idx="1275">
                        <c:v>44952</c:v>
                      </c:pt>
                      <c:pt idx="1276">
                        <c:v>44953</c:v>
                      </c:pt>
                      <c:pt idx="1277">
                        <c:v>44956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MSFT!$F$2:$F$1279</c15:sqref>
                        </c15:formulaRef>
                      </c:ext>
                    </c:extLst>
                    <c:numCache>
                      <c:formatCode>General</c:formatCode>
                      <c:ptCount val="1278"/>
                      <c:pt idx="0">
                        <c:v>80.940383999999995</c:v>
                      </c:pt>
                      <c:pt idx="1">
                        <c:v>81.317093</c:v>
                      </c:pt>
                      <c:pt idx="2">
                        <c:v>82.032775999999998</c:v>
                      </c:pt>
                      <c:pt idx="3">
                        <c:v>83.049842999999996</c:v>
                      </c:pt>
                      <c:pt idx="4">
                        <c:v>83.134590000000003</c:v>
                      </c:pt>
                      <c:pt idx="5">
                        <c:v>83.078086999999996</c:v>
                      </c:pt>
                      <c:pt idx="6">
                        <c:v>82.701392999999996</c:v>
                      </c:pt>
                      <c:pt idx="7">
                        <c:v>82.946258999999998</c:v>
                      </c:pt>
                      <c:pt idx="8">
                        <c:v>84.377646999999996</c:v>
                      </c:pt>
                      <c:pt idx="9">
                        <c:v>83.200515999999993</c:v>
                      </c:pt>
                      <c:pt idx="10">
                        <c:v>84.886168999999995</c:v>
                      </c:pt>
                      <c:pt idx="11">
                        <c:v>84.848495</c:v>
                      </c:pt>
                      <c:pt idx="12">
                        <c:v>84.754317999999998</c:v>
                      </c:pt>
                      <c:pt idx="13">
                        <c:v>86.270493000000002</c:v>
                      </c:pt>
                      <c:pt idx="14">
                        <c:v>86.543602000000007</c:v>
                      </c:pt>
                      <c:pt idx="15">
                        <c:v>86.468261999999996</c:v>
                      </c:pt>
                      <c:pt idx="16">
                        <c:v>86.948539999999994</c:v>
                      </c:pt>
                      <c:pt idx="17">
                        <c:v>88.577713000000003</c:v>
                      </c:pt>
                      <c:pt idx="18">
                        <c:v>88.445853999999997</c:v>
                      </c:pt>
                      <c:pt idx="19">
                        <c:v>87.334641000000005</c:v>
                      </c:pt>
                      <c:pt idx="20">
                        <c:v>89.472328000000005</c:v>
                      </c:pt>
                      <c:pt idx="21">
                        <c:v>88.766036999999997</c:v>
                      </c:pt>
                      <c:pt idx="22">
                        <c:v>86.430594999999997</c:v>
                      </c:pt>
                      <c:pt idx="23">
                        <c:v>82.870911000000007</c:v>
                      </c:pt>
                      <c:pt idx="24">
                        <c:v>86.006827999999999</c:v>
                      </c:pt>
                      <c:pt idx="25">
                        <c:v>84.387054000000006</c:v>
                      </c:pt>
                      <c:pt idx="26">
                        <c:v>80.055190999999994</c:v>
                      </c:pt>
                      <c:pt idx="27">
                        <c:v>83.040420999999995</c:v>
                      </c:pt>
                      <c:pt idx="28">
                        <c:v>83.935051000000001</c:v>
                      </c:pt>
                      <c:pt idx="29">
                        <c:v>84.594245999999998</c:v>
                      </c:pt>
                      <c:pt idx="30">
                        <c:v>85.918846000000002</c:v>
                      </c:pt>
                      <c:pt idx="31">
                        <c:v>87.669196999999997</c:v>
                      </c:pt>
                      <c:pt idx="32">
                        <c:v>87.044739000000007</c:v>
                      </c:pt>
                      <c:pt idx="33">
                        <c:v>87.725960000000001</c:v>
                      </c:pt>
                      <c:pt idx="34">
                        <c:v>86.562201999999999</c:v>
                      </c:pt>
                      <c:pt idx="35">
                        <c:v>86.789291000000006</c:v>
                      </c:pt>
                      <c:pt idx="36">
                        <c:v>88.993797000000001</c:v>
                      </c:pt>
                      <c:pt idx="37">
                        <c:v>90.280524999999997</c:v>
                      </c:pt>
                      <c:pt idx="38">
                        <c:v>89.126250999999996</c:v>
                      </c:pt>
                      <c:pt idx="39">
                        <c:v>88.719397999999998</c:v>
                      </c:pt>
                      <c:pt idx="40">
                        <c:v>87.848975999999993</c:v>
                      </c:pt>
                      <c:pt idx="41">
                        <c:v>88.038184999999999</c:v>
                      </c:pt>
                      <c:pt idx="42">
                        <c:v>88.596396999999996</c:v>
                      </c:pt>
                      <c:pt idx="43">
                        <c:v>88.293662999999995</c:v>
                      </c:pt>
                      <c:pt idx="44">
                        <c:v>88.804564999999997</c:v>
                      </c:pt>
                      <c:pt idx="45">
                        <c:v>89.343841999999995</c:v>
                      </c:pt>
                      <c:pt idx="46">
                        <c:v>91.340225000000004</c:v>
                      </c:pt>
                      <c:pt idx="47">
                        <c:v>91.557838000000004</c:v>
                      </c:pt>
                      <c:pt idx="48">
                        <c:v>89.324928</c:v>
                      </c:pt>
                      <c:pt idx="49">
                        <c:v>88.795113000000001</c:v>
                      </c:pt>
                      <c:pt idx="50">
                        <c:v>89.107337999999999</c:v>
                      </c:pt>
                      <c:pt idx="51">
                        <c:v>89.504715000000004</c:v>
                      </c:pt>
                      <c:pt idx="52">
                        <c:v>87.886803</c:v>
                      </c:pt>
                      <c:pt idx="53">
                        <c:v>88.113876000000005</c:v>
                      </c:pt>
                      <c:pt idx="54">
                        <c:v>87.498908999999998</c:v>
                      </c:pt>
                      <c:pt idx="55">
                        <c:v>84.953804000000005</c:v>
                      </c:pt>
                      <c:pt idx="56">
                        <c:v>82.484367000000006</c:v>
                      </c:pt>
                      <c:pt idx="57">
                        <c:v>88.728866999999994</c:v>
                      </c:pt>
                      <c:pt idx="58">
                        <c:v>84.651024000000007</c:v>
                      </c:pt>
                      <c:pt idx="59">
                        <c:v>84.575310000000002</c:v>
                      </c:pt>
                      <c:pt idx="60">
                        <c:v>86.354042000000007</c:v>
                      </c:pt>
                      <c:pt idx="61">
                        <c:v>83.752173999999997</c:v>
                      </c:pt>
                      <c:pt idx="62">
                        <c:v>84.878082000000006</c:v>
                      </c:pt>
                      <c:pt idx="63">
                        <c:v>87.356987000000004</c:v>
                      </c:pt>
                      <c:pt idx="64">
                        <c:v>87.404266000000007</c:v>
                      </c:pt>
                      <c:pt idx="65">
                        <c:v>85.370102000000003</c:v>
                      </c:pt>
                      <c:pt idx="66">
                        <c:v>85.880989</c:v>
                      </c:pt>
                      <c:pt idx="67">
                        <c:v>87.877350000000007</c:v>
                      </c:pt>
                      <c:pt idx="68">
                        <c:v>86.912277000000003</c:v>
                      </c:pt>
                      <c:pt idx="69">
                        <c:v>88.539642000000001</c:v>
                      </c:pt>
                      <c:pt idx="70">
                        <c:v>88.066574000000003</c:v>
                      </c:pt>
                      <c:pt idx="71">
                        <c:v>89.097862000000006</c:v>
                      </c:pt>
                      <c:pt idx="72">
                        <c:v>90.895531000000005</c:v>
                      </c:pt>
                      <c:pt idx="73">
                        <c:v>91.245598000000001</c:v>
                      </c:pt>
                      <c:pt idx="74">
                        <c:v>90.933395000000004</c:v>
                      </c:pt>
                      <c:pt idx="75">
                        <c:v>89.883148000000006</c:v>
                      </c:pt>
                      <c:pt idx="76">
                        <c:v>90.214302000000004</c:v>
                      </c:pt>
                      <c:pt idx="77">
                        <c:v>88.104431000000005</c:v>
                      </c:pt>
                      <c:pt idx="78">
                        <c:v>87.338042999999999</c:v>
                      </c:pt>
                      <c:pt idx="79">
                        <c:v>89.183021999999994</c:v>
                      </c:pt>
                      <c:pt idx="80">
                        <c:v>90.658989000000005</c:v>
                      </c:pt>
                      <c:pt idx="81">
                        <c:v>88.482872</c:v>
                      </c:pt>
                      <c:pt idx="82">
                        <c:v>89.883148000000006</c:v>
                      </c:pt>
                      <c:pt idx="83">
                        <c:v>88.473427000000001</c:v>
                      </c:pt>
                      <c:pt idx="84">
                        <c:v>89.003242</c:v>
                      </c:pt>
                      <c:pt idx="85">
                        <c:v>90.034546000000006</c:v>
                      </c:pt>
                      <c:pt idx="86">
                        <c:v>91.037436999999997</c:v>
                      </c:pt>
                      <c:pt idx="87">
                        <c:v>90.649551000000002</c:v>
                      </c:pt>
                      <c:pt idx="88">
                        <c:v>91.718665999999999</c:v>
                      </c:pt>
                      <c:pt idx="89">
                        <c:v>92.636429000000007</c:v>
                      </c:pt>
                      <c:pt idx="90">
                        <c:v>92.437729000000004</c:v>
                      </c:pt>
                      <c:pt idx="91">
                        <c:v>92.749954000000002</c:v>
                      </c:pt>
                      <c:pt idx="92">
                        <c:v>92.078216999999995</c:v>
                      </c:pt>
                      <c:pt idx="93">
                        <c:v>92.315764999999999</c:v>
                      </c:pt>
                      <c:pt idx="94">
                        <c:v>91.394028000000006</c:v>
                      </c:pt>
                      <c:pt idx="95">
                        <c:v>91.565071000000003</c:v>
                      </c:pt>
                      <c:pt idx="96">
                        <c:v>92.743362000000005</c:v>
                      </c:pt>
                      <c:pt idx="97">
                        <c:v>92.648353999999998</c:v>
                      </c:pt>
                      <c:pt idx="98">
                        <c:v>93.750625999999997</c:v>
                      </c:pt>
                      <c:pt idx="99">
                        <c:v>93.418045000000006</c:v>
                      </c:pt>
                      <c:pt idx="100">
                        <c:v>93.465560999999994</c:v>
                      </c:pt>
                      <c:pt idx="101">
                        <c:v>93.132973000000007</c:v>
                      </c:pt>
                      <c:pt idx="102">
                        <c:v>94.026191999999995</c:v>
                      </c:pt>
                      <c:pt idx="103">
                        <c:v>93.921677000000003</c:v>
                      </c:pt>
                      <c:pt idx="104">
                        <c:v>95.774642999999998</c:v>
                      </c:pt>
                      <c:pt idx="105">
                        <c:v>96.610839999999996</c:v>
                      </c:pt>
                      <c:pt idx="106">
                        <c:v>97.104965000000007</c:v>
                      </c:pt>
                      <c:pt idx="107">
                        <c:v>97.390045000000001</c:v>
                      </c:pt>
                      <c:pt idx="108">
                        <c:v>95.860152999999997</c:v>
                      </c:pt>
                      <c:pt idx="109">
                        <c:v>96.572823</c:v>
                      </c:pt>
                      <c:pt idx="110">
                        <c:v>96.021713000000005</c:v>
                      </c:pt>
                      <c:pt idx="111">
                        <c:v>96.268776000000003</c:v>
                      </c:pt>
                      <c:pt idx="112">
                        <c:v>95.831649999999996</c:v>
                      </c:pt>
                      <c:pt idx="113">
                        <c:v>96.373283000000001</c:v>
                      </c:pt>
                      <c:pt idx="114">
                        <c:v>95.147469000000001</c:v>
                      </c:pt>
                      <c:pt idx="115">
                        <c:v>95.841155999999998</c:v>
                      </c:pt>
                      <c:pt idx="116">
                        <c:v>95.841155999999998</c:v>
                      </c:pt>
                      <c:pt idx="117">
                        <c:v>96.800895999999995</c:v>
                      </c:pt>
                      <c:pt idx="118">
                        <c:v>96.107230999999999</c:v>
                      </c:pt>
                      <c:pt idx="119">
                        <c:v>95.413544000000002</c:v>
                      </c:pt>
                      <c:pt idx="120">
                        <c:v>93.494056999999998</c:v>
                      </c:pt>
                      <c:pt idx="121">
                        <c:v>94.149733999999995</c:v>
                      </c:pt>
                      <c:pt idx="122">
                        <c:v>92.686347999999995</c:v>
                      </c:pt>
                      <c:pt idx="123">
                        <c:v>93.722106999999994</c:v>
                      </c:pt>
                      <c:pt idx="124">
                        <c:v>93.703109999999995</c:v>
                      </c:pt>
                      <c:pt idx="125">
                        <c:v>95.033439999999999</c:v>
                      </c:pt>
                      <c:pt idx="126">
                        <c:v>94.121216000000004</c:v>
                      </c:pt>
                      <c:pt idx="127">
                        <c:v>94.795883000000003</c:v>
                      </c:pt>
                      <c:pt idx="128">
                        <c:v>96.126236000000006</c:v>
                      </c:pt>
                      <c:pt idx="129">
                        <c:v>96.781882999999993</c:v>
                      </c:pt>
                      <c:pt idx="130">
                        <c:v>97.038460000000001</c:v>
                      </c:pt>
                      <c:pt idx="131">
                        <c:v>96.905417999999997</c:v>
                      </c:pt>
                      <c:pt idx="132">
                        <c:v>99.005439999999993</c:v>
                      </c:pt>
                      <c:pt idx="133">
                        <c:v>100.18375399999999</c:v>
                      </c:pt>
                      <c:pt idx="134">
                        <c:v>99.689612999999994</c:v>
                      </c:pt>
                      <c:pt idx="135">
                        <c:v>100.67787199999999</c:v>
                      </c:pt>
                      <c:pt idx="136">
                        <c:v>99.889167999999998</c:v>
                      </c:pt>
                      <c:pt idx="137">
                        <c:v>99.205009000000004</c:v>
                      </c:pt>
                      <c:pt idx="138">
                        <c:v>100.981956</c:v>
                      </c:pt>
                      <c:pt idx="139">
                        <c:v>102.597351</c:v>
                      </c:pt>
                      <c:pt idx="140">
                        <c:v>102.30278800000001</c:v>
                      </c:pt>
                      <c:pt idx="141">
                        <c:v>105.31504099999999</c:v>
                      </c:pt>
                      <c:pt idx="142">
                        <c:v>104.165237</c:v>
                      </c:pt>
                      <c:pt idx="143">
                        <c:v>102.3218</c:v>
                      </c:pt>
                      <c:pt idx="144">
                        <c:v>100.12674699999999</c:v>
                      </c:pt>
                      <c:pt idx="145">
                        <c:v>100.80139200000001</c:v>
                      </c:pt>
                      <c:pt idx="146">
                        <c:v>100.99144699999999</c:v>
                      </c:pt>
                      <c:pt idx="147">
                        <c:v>102.21725499999999</c:v>
                      </c:pt>
                      <c:pt idx="148">
                        <c:v>102.663872</c:v>
                      </c:pt>
                      <c:pt idx="149">
                        <c:v>102.74939000000001</c:v>
                      </c:pt>
                      <c:pt idx="150">
                        <c:v>103.462074</c:v>
                      </c:pt>
                      <c:pt idx="151">
                        <c:v>104.041725</c:v>
                      </c:pt>
                      <c:pt idx="152">
                        <c:v>104.21275300000001</c:v>
                      </c:pt>
                      <c:pt idx="153">
                        <c:v>103.57609600000001</c:v>
                      </c:pt>
                      <c:pt idx="154">
                        <c:v>102.82540899999999</c:v>
                      </c:pt>
                      <c:pt idx="155">
                        <c:v>104.10824599999999</c:v>
                      </c:pt>
                      <c:pt idx="156">
                        <c:v>102.69647999999999</c:v>
                      </c:pt>
                      <c:pt idx="157">
                        <c:v>102.677414</c:v>
                      </c:pt>
                      <c:pt idx="158">
                        <c:v>102.620155</c:v>
                      </c:pt>
                      <c:pt idx="159">
                        <c:v>101.942894</c:v>
                      </c:pt>
                      <c:pt idx="160">
                        <c:v>101.093918</c:v>
                      </c:pt>
                      <c:pt idx="161">
                        <c:v>102.12412999999999</c:v>
                      </c:pt>
                      <c:pt idx="162">
                        <c:v>102.601074</c:v>
                      </c:pt>
                      <c:pt idx="163">
                        <c:v>103.402367</c:v>
                      </c:pt>
                      <c:pt idx="164">
                        <c:v>104.547028</c:v>
                      </c:pt>
                      <c:pt idx="165">
                        <c:v>105.17659</c:v>
                      </c:pt>
                      <c:pt idx="166">
                        <c:v>106.855453</c:v>
                      </c:pt>
                      <c:pt idx="167">
                        <c:v>106.78868900000001</c:v>
                      </c:pt>
                      <c:pt idx="168">
                        <c:v>107.151169</c:v>
                      </c:pt>
                      <c:pt idx="169">
                        <c:v>106.559753</c:v>
                      </c:pt>
                      <c:pt idx="170">
                        <c:v>103.488213</c:v>
                      </c:pt>
                      <c:pt idx="171">
                        <c:v>103.726669</c:v>
                      </c:pt>
                      <c:pt idx="172">
                        <c:v>103.221107</c:v>
                      </c:pt>
                      <c:pt idx="173">
                        <c:v>104.33717300000001</c:v>
                      </c:pt>
                      <c:pt idx="174">
                        <c:v>106.11142700000001</c:v>
                      </c:pt>
                      <c:pt idx="175">
                        <c:v>106.559753</c:v>
                      </c:pt>
                      <c:pt idx="176">
                        <c:v>107.70442199999999</c:v>
                      </c:pt>
                      <c:pt idx="177">
                        <c:v>108.143219</c:v>
                      </c:pt>
                      <c:pt idx="178">
                        <c:v>106.969925</c:v>
                      </c:pt>
                      <c:pt idx="179">
                        <c:v>107.990593</c:v>
                      </c:pt>
                      <c:pt idx="180">
                        <c:v>106.550194</c:v>
                      </c:pt>
                      <c:pt idx="181">
                        <c:v>108.333977</c:v>
                      </c:pt>
                      <c:pt idx="182">
                        <c:v>108.99218</c:v>
                      </c:pt>
                      <c:pt idx="183">
                        <c:v>109.38327</c:v>
                      </c:pt>
                      <c:pt idx="184">
                        <c:v>109.173424</c:v>
                      </c:pt>
                      <c:pt idx="185">
                        <c:v>108.725098</c:v>
                      </c:pt>
                      <c:pt idx="186">
                        <c:v>109.13526899999999</c:v>
                      </c:pt>
                      <c:pt idx="187">
                        <c:v>109.09713000000001</c:v>
                      </c:pt>
                      <c:pt idx="188">
                        <c:v>110.279976</c:v>
                      </c:pt>
                      <c:pt idx="189">
                        <c:v>109.841148</c:v>
                      </c:pt>
                      <c:pt idx="190">
                        <c:v>109.86022199999999</c:v>
                      </c:pt>
                      <c:pt idx="191">
                        <c:v>107.589958</c:v>
                      </c:pt>
                      <c:pt idx="192">
                        <c:v>106.96038799999999</c:v>
                      </c:pt>
                      <c:pt idx="193">
                        <c:v>105.739395</c:v>
                      </c:pt>
                      <c:pt idx="194">
                        <c:v>107.084389</c:v>
                      </c:pt>
                      <c:pt idx="195">
                        <c:v>101.26563299999999</c:v>
                      </c:pt>
                      <c:pt idx="196">
                        <c:v>101.02716100000001</c:v>
                      </c:pt>
                      <c:pt idx="197">
                        <c:v>104.518417</c:v>
                      </c:pt>
                      <c:pt idx="198">
                        <c:v>102.63922100000001</c:v>
                      </c:pt>
                      <c:pt idx="199">
                        <c:v>105.882492</c:v>
                      </c:pt>
                      <c:pt idx="200">
                        <c:v>105.60585</c:v>
                      </c:pt>
                      <c:pt idx="201">
                        <c:v>103.497742</c:v>
                      </c:pt>
                      <c:pt idx="202">
                        <c:v>103.65036000000001</c:v>
                      </c:pt>
                      <c:pt idx="203">
                        <c:v>104.575653</c:v>
                      </c:pt>
                      <c:pt idx="204">
                        <c:v>103.116173</c:v>
                      </c:pt>
                      <c:pt idx="205">
                        <c:v>97.602669000000006</c:v>
                      </c:pt>
                      <c:pt idx="206">
                        <c:v>103.30695299999999</c:v>
                      </c:pt>
                      <c:pt idx="207">
                        <c:v>102.02874799999999</c:v>
                      </c:pt>
                      <c:pt idx="208">
                        <c:v>99.062134</c:v>
                      </c:pt>
                      <c:pt idx="209">
                        <c:v>98.947661999999994</c:v>
                      </c:pt>
                      <c:pt idx="210">
                        <c:v>101.885651</c:v>
                      </c:pt>
                      <c:pt idx="211">
                        <c:v>101.036682</c:v>
                      </c:pt>
                      <c:pt idx="212">
                        <c:v>101.26563299999999</c:v>
                      </c:pt>
                      <c:pt idx="213">
                        <c:v>102.553383</c:v>
                      </c:pt>
                      <c:pt idx="214">
                        <c:v>102.753708</c:v>
                      </c:pt>
                      <c:pt idx="215">
                        <c:v>106.798241</c:v>
                      </c:pt>
                      <c:pt idx="216">
                        <c:v>106.5979</c:v>
                      </c:pt>
                      <c:pt idx="217">
                        <c:v>104.518417</c:v>
                      </c:pt>
                      <c:pt idx="218">
                        <c:v>101.942894</c:v>
                      </c:pt>
                      <c:pt idx="219">
                        <c:v>102.009666</c:v>
                      </c:pt>
                      <c:pt idx="220">
                        <c:v>100.56306499999999</c:v>
                      </c:pt>
                      <c:pt idx="221">
                        <c:v>102.77608499999999</c:v>
                      </c:pt>
                      <c:pt idx="222">
                        <c:v>103.74369</c:v>
                      </c:pt>
                      <c:pt idx="223">
                        <c:v>100.227768</c:v>
                      </c:pt>
                      <c:pt idx="224">
                        <c:v>97.439926</c:v>
                      </c:pt>
                      <c:pt idx="225">
                        <c:v>98.781150999999994</c:v>
                      </c:pt>
                      <c:pt idx="226">
                        <c:v>98.742821000000006</c:v>
                      </c:pt>
                      <c:pt idx="227">
                        <c:v>102.000084</c:v>
                      </c:pt>
                      <c:pt idx="228">
                        <c:v>102.641975</c:v>
                      </c:pt>
                      <c:pt idx="229">
                        <c:v>106.454865</c:v>
                      </c:pt>
                      <c:pt idx="230">
                        <c:v>105.563911</c:v>
                      </c:pt>
                      <c:pt idx="231">
                        <c:v>106.234505</c:v>
                      </c:pt>
                      <c:pt idx="232">
                        <c:v>107.38414</c:v>
                      </c:pt>
                      <c:pt idx="233">
                        <c:v>103.96402</c:v>
                      </c:pt>
                      <c:pt idx="234">
                        <c:v>104.605881</c:v>
                      </c:pt>
                      <c:pt idx="235">
                        <c:v>100.41934999999999</c:v>
                      </c:pt>
                      <c:pt idx="236">
                        <c:v>103.07305100000001</c:v>
                      </c:pt>
                      <c:pt idx="237">
                        <c:v>104.03109000000001</c:v>
                      </c:pt>
                      <c:pt idx="238">
                        <c:v>104.500511</c:v>
                      </c:pt>
                      <c:pt idx="239">
                        <c:v>104.854973</c:v>
                      </c:pt>
                      <c:pt idx="240">
                        <c:v>101.578552</c:v>
                      </c:pt>
                      <c:pt idx="241">
                        <c:v>98.570380999999998</c:v>
                      </c:pt>
                      <c:pt idx="242">
                        <c:v>99.605048999999994</c:v>
                      </c:pt>
                      <c:pt idx="243">
                        <c:v>99.336792000000003</c:v>
                      </c:pt>
                      <c:pt idx="244">
                        <c:v>97.248305999999999</c:v>
                      </c:pt>
                      <c:pt idx="245">
                        <c:v>94.106026</c:v>
                      </c:pt>
                      <c:pt idx="246">
                        <c:v>90.178154000000006</c:v>
                      </c:pt>
                      <c:pt idx="247">
                        <c:v>96.338188000000002</c:v>
                      </c:pt>
                      <c:pt idx="248">
                        <c:v>96.932175000000001</c:v>
                      </c:pt>
                      <c:pt idx="249">
                        <c:v>96.175331</c:v>
                      </c:pt>
                      <c:pt idx="250">
                        <c:v>97.305808999999996</c:v>
                      </c:pt>
                      <c:pt idx="251">
                        <c:v>96.874695000000003</c:v>
                      </c:pt>
                      <c:pt idx="252">
                        <c:v>93.310860000000005</c:v>
                      </c:pt>
                      <c:pt idx="253">
                        <c:v>97.650688000000002</c:v>
                      </c:pt>
                      <c:pt idx="254">
                        <c:v>97.775222999999997</c:v>
                      </c:pt>
                      <c:pt idx="255">
                        <c:v>98.484161</c:v>
                      </c:pt>
                      <c:pt idx="256">
                        <c:v>99.892448000000002</c:v>
                      </c:pt>
                      <c:pt idx="257">
                        <c:v>99.250579999999999</c:v>
                      </c:pt>
                      <c:pt idx="258">
                        <c:v>98.484161</c:v>
                      </c:pt>
                      <c:pt idx="259">
                        <c:v>97.765647999999999</c:v>
                      </c:pt>
                      <c:pt idx="260">
                        <c:v>100.601387</c:v>
                      </c:pt>
                      <c:pt idx="261">
                        <c:v>100.955856</c:v>
                      </c:pt>
                      <c:pt idx="262">
                        <c:v>101.66477999999999</c:v>
                      </c:pt>
                      <c:pt idx="263">
                        <c:v>103.18802599999999</c:v>
                      </c:pt>
                      <c:pt idx="264">
                        <c:v>101.243256</c:v>
                      </c:pt>
                      <c:pt idx="265">
                        <c:v>102.230026</c:v>
                      </c:pt>
                      <c:pt idx="266">
                        <c:v>101.74142500000001</c:v>
                      </c:pt>
                      <c:pt idx="267">
                        <c:v>102.6707</c:v>
                      </c:pt>
                      <c:pt idx="268">
                        <c:v>100.668434</c:v>
                      </c:pt>
                      <c:pt idx="269">
                        <c:v>98.618279000000001</c:v>
                      </c:pt>
                      <c:pt idx="270">
                        <c:v>101.913864</c:v>
                      </c:pt>
                      <c:pt idx="271">
                        <c:v>100.045731</c:v>
                      </c:pt>
                      <c:pt idx="272">
                        <c:v>98.464995999999999</c:v>
                      </c:pt>
                      <c:pt idx="273">
                        <c:v>101.300735</c:v>
                      </c:pt>
                      <c:pt idx="274">
                        <c:v>102.718597</c:v>
                      </c:pt>
                      <c:pt idx="275">
                        <c:v>101.578552</c:v>
                      </c:pt>
                      <c:pt idx="276">
                        <c:v>100.85045599999999</c:v>
                      </c:pt>
                      <c:pt idx="277">
                        <c:v>101.233665</c:v>
                      </c:pt>
                      <c:pt idx="278">
                        <c:v>100.831306</c:v>
                      </c:pt>
                      <c:pt idx="279">
                        <c:v>102.402473</c:v>
                      </c:pt>
                      <c:pt idx="280">
                        <c:v>102.325813</c:v>
                      </c:pt>
                      <c:pt idx="281">
                        <c:v>102.41203299999999</c:v>
                      </c:pt>
                      <c:pt idx="282">
                        <c:v>103.676613</c:v>
                      </c:pt>
                      <c:pt idx="283">
                        <c:v>103.62872299999999</c:v>
                      </c:pt>
                      <c:pt idx="284">
                        <c:v>103.089928</c:v>
                      </c:pt>
                      <c:pt idx="285">
                        <c:v>105.264297</c:v>
                      </c:pt>
                      <c:pt idx="286">
                        <c:v>106.765182</c:v>
                      </c:pt>
                      <c:pt idx="287">
                        <c:v>107.361687</c:v>
                      </c:pt>
                      <c:pt idx="288">
                        <c:v>108.102524</c:v>
                      </c:pt>
                      <c:pt idx="289">
                        <c:v>107.91971599999999</c:v>
                      </c:pt>
                      <c:pt idx="290">
                        <c:v>107.78501900000001</c:v>
                      </c:pt>
                      <c:pt idx="291">
                        <c:v>108.266075</c:v>
                      </c:pt>
                      <c:pt idx="292">
                        <c:v>108.006317</c:v>
                      </c:pt>
                      <c:pt idx="293">
                        <c:v>107.467522</c:v>
                      </c:pt>
                      <c:pt idx="294">
                        <c:v>107.51563299999999</c:v>
                      </c:pt>
                      <c:pt idx="295">
                        <c:v>106.20716899999999</c:v>
                      </c:pt>
                      <c:pt idx="296">
                        <c:v>106.322632</c:v>
                      </c:pt>
                      <c:pt idx="297">
                        <c:v>108.55471799999999</c:v>
                      </c:pt>
                      <c:pt idx="298">
                        <c:v>109.314774</c:v>
                      </c:pt>
                      <c:pt idx="299">
                        <c:v>110.161438</c:v>
                      </c:pt>
                      <c:pt idx="300">
                        <c:v>110.24803199999999</c:v>
                      </c:pt>
                      <c:pt idx="301">
                        <c:v>111.518005</c:v>
                      </c:pt>
                      <c:pt idx="302">
                        <c:v>113.115105</c:v>
                      </c:pt>
                      <c:pt idx="303">
                        <c:v>113.192078</c:v>
                      </c:pt>
                      <c:pt idx="304">
                        <c:v>113.067001</c:v>
                      </c:pt>
                      <c:pt idx="305">
                        <c:v>115.664703</c:v>
                      </c:pt>
                      <c:pt idx="306">
                        <c:v>112.614799</c:v>
                      </c:pt>
                      <c:pt idx="307">
                        <c:v>113.20169799999999</c:v>
                      </c:pt>
                      <c:pt idx="308">
                        <c:v>113.442238</c:v>
                      </c:pt>
                      <c:pt idx="309">
                        <c:v>112.345428</c:v>
                      </c:pt>
                      <c:pt idx="310">
                        <c:v>112.499352</c:v>
                      </c:pt>
                      <c:pt idx="311">
                        <c:v>113.471085</c:v>
                      </c:pt>
                      <c:pt idx="312">
                        <c:v>114.510155</c:v>
                      </c:pt>
                      <c:pt idx="313">
                        <c:v>114.67372899999999</c:v>
                      </c:pt>
                      <c:pt idx="314">
                        <c:v>115.424149</c:v>
                      </c:pt>
                      <c:pt idx="315">
                        <c:v>114.83728000000001</c:v>
                      </c:pt>
                      <c:pt idx="316">
                        <c:v>115.34721399999999</c:v>
                      </c:pt>
                      <c:pt idx="317">
                        <c:v>115.38568100000001</c:v>
                      </c:pt>
                      <c:pt idx="318">
                        <c:v>114.76031500000001</c:v>
                      </c:pt>
                      <c:pt idx="319">
                        <c:v>115.635818</c:v>
                      </c:pt>
                      <c:pt idx="320">
                        <c:v>115.770523</c:v>
                      </c:pt>
                      <c:pt idx="321">
                        <c:v>116.367043</c:v>
                      </c:pt>
                      <c:pt idx="322">
                        <c:v>116.46324199999999</c:v>
                      </c:pt>
                      <c:pt idx="323">
                        <c:v>116.19383999999999</c:v>
                      </c:pt>
                      <c:pt idx="324">
                        <c:v>117.155952</c:v>
                      </c:pt>
                      <c:pt idx="325">
                        <c:v>118.695351</c:v>
                      </c:pt>
                      <c:pt idx="326">
                        <c:v>119.070549</c:v>
                      </c:pt>
                      <c:pt idx="327">
                        <c:v>120.68692</c:v>
                      </c:pt>
                      <c:pt idx="328">
                        <c:v>120.27319300000001</c:v>
                      </c:pt>
                      <c:pt idx="329">
                        <c:v>124.256317</c:v>
                      </c:pt>
                      <c:pt idx="330">
                        <c:v>124.96828499999999</c:v>
                      </c:pt>
                      <c:pt idx="331">
                        <c:v>124.852829</c:v>
                      </c:pt>
                      <c:pt idx="332">
                        <c:v>125.65139000000001</c:v>
                      </c:pt>
                      <c:pt idx="333">
                        <c:v>123.034447</c:v>
                      </c:pt>
                      <c:pt idx="334">
                        <c:v>121.427734</c:v>
                      </c:pt>
                      <c:pt idx="335">
                        <c:v>124.015793</c:v>
                      </c:pt>
                      <c:pt idx="336">
                        <c:v>123.29420500000001</c:v>
                      </c:pt>
                      <c:pt idx="337">
                        <c:v>120.763863</c:v>
                      </c:pt>
                      <c:pt idx="338">
                        <c:v>120.754242</c:v>
                      </c:pt>
                      <c:pt idx="339">
                        <c:v>120.744629</c:v>
                      </c:pt>
                      <c:pt idx="340">
                        <c:v>122.312859</c:v>
                      </c:pt>
                      <c:pt idx="341">
                        <c:v>118.676102</c:v>
                      </c:pt>
                      <c:pt idx="342">
                        <c:v>120.003799</c:v>
                      </c:pt>
                      <c:pt idx="343">
                        <c:v>121.69373299999999</c:v>
                      </c:pt>
                      <c:pt idx="344">
                        <c:v>124.50380699999999</c:v>
                      </c:pt>
                      <c:pt idx="345">
                        <c:v>123.67334700000001</c:v>
                      </c:pt>
                      <c:pt idx="346">
                        <c:v>121.88685599999999</c:v>
                      </c:pt>
                      <c:pt idx="347">
                        <c:v>122.543526</c:v>
                      </c:pt>
                      <c:pt idx="348">
                        <c:v>123.28707900000001</c:v>
                      </c:pt>
                      <c:pt idx="349">
                        <c:v>121.848236</c:v>
                      </c:pt>
                      <c:pt idx="350">
                        <c:v>121.906189</c:v>
                      </c:pt>
                      <c:pt idx="351">
                        <c:v>121.828926</c:v>
                      </c:pt>
                      <c:pt idx="352">
                        <c:v>120.650818</c:v>
                      </c:pt>
                      <c:pt idx="353">
                        <c:v>121.413673</c:v>
                      </c:pt>
                      <c:pt idx="354">
                        <c:v>119.434059</c:v>
                      </c:pt>
                      <c:pt idx="355">
                        <c:v>115.725876</c:v>
                      </c:pt>
                      <c:pt idx="356">
                        <c:v>118.93190800000001</c:v>
                      </c:pt>
                      <c:pt idx="357">
                        <c:v>121.510246</c:v>
                      </c:pt>
                      <c:pt idx="358">
                        <c:v>123.43193100000001</c:v>
                      </c:pt>
                      <c:pt idx="359">
                        <c:v>126.889008</c:v>
                      </c:pt>
                      <c:pt idx="360">
                        <c:v>128.04785200000001</c:v>
                      </c:pt>
                      <c:pt idx="361">
                        <c:v>127.56500200000001</c:v>
                      </c:pt>
                      <c:pt idx="362">
                        <c:v>126.975945</c:v>
                      </c:pt>
                      <c:pt idx="363">
                        <c:v>127.77744300000001</c:v>
                      </c:pt>
                      <c:pt idx="364">
                        <c:v>127.90300000000001</c:v>
                      </c:pt>
                      <c:pt idx="365">
                        <c:v>128.28926100000001</c:v>
                      </c:pt>
                      <c:pt idx="366">
                        <c:v>130.51994300000001</c:v>
                      </c:pt>
                      <c:pt idx="367">
                        <c:v>131.031723</c:v>
                      </c:pt>
                      <c:pt idx="368">
                        <c:v>132.24850499999999</c:v>
                      </c:pt>
                      <c:pt idx="369">
                        <c:v>132.267807</c:v>
                      </c:pt>
                      <c:pt idx="370">
                        <c:v>133.050003</c:v>
                      </c:pt>
                      <c:pt idx="371">
                        <c:v>128.84931900000001</c:v>
                      </c:pt>
                      <c:pt idx="372">
                        <c:v>129.33218400000001</c:v>
                      </c:pt>
                      <c:pt idx="373">
                        <c:v>129.544601</c:v>
                      </c:pt>
                      <c:pt idx="374">
                        <c:v>129.36116000000001</c:v>
                      </c:pt>
                      <c:pt idx="375">
                        <c:v>131.02209500000001</c:v>
                      </c:pt>
                      <c:pt idx="376">
                        <c:v>131.89120500000001</c:v>
                      </c:pt>
                      <c:pt idx="377">
                        <c:v>132.74099699999999</c:v>
                      </c:pt>
                      <c:pt idx="378">
                        <c:v>132.35472100000001</c:v>
                      </c:pt>
                      <c:pt idx="379">
                        <c:v>132.25814800000001</c:v>
                      </c:pt>
                      <c:pt idx="380">
                        <c:v>131.77534499999999</c:v>
                      </c:pt>
                      <c:pt idx="381">
                        <c:v>133.11762999999999</c:v>
                      </c:pt>
                      <c:pt idx="382">
                        <c:v>133.64872700000001</c:v>
                      </c:pt>
                      <c:pt idx="383">
                        <c:v>134.13154599999999</c:v>
                      </c:pt>
                      <c:pt idx="384">
                        <c:v>134.13154599999999</c:v>
                      </c:pt>
                      <c:pt idx="385">
                        <c:v>132.374054</c:v>
                      </c:pt>
                      <c:pt idx="386">
                        <c:v>131.59187299999999</c:v>
                      </c:pt>
                      <c:pt idx="387">
                        <c:v>131.73666399999999</c:v>
                      </c:pt>
                      <c:pt idx="388">
                        <c:v>131.92984000000001</c:v>
                      </c:pt>
                      <c:pt idx="389">
                        <c:v>133.677673</c:v>
                      </c:pt>
                      <c:pt idx="390">
                        <c:v>134.508163</c:v>
                      </c:pt>
                      <c:pt idx="391">
                        <c:v>135.88906900000001</c:v>
                      </c:pt>
                      <c:pt idx="392">
                        <c:v>135.37728899999999</c:v>
                      </c:pt>
                      <c:pt idx="393">
                        <c:v>136.487808</c:v>
                      </c:pt>
                      <c:pt idx="394">
                        <c:v>136.1884</c:v>
                      </c:pt>
                      <c:pt idx="395">
                        <c:v>135.53179900000001</c:v>
                      </c:pt>
                      <c:pt idx="396">
                        <c:v>131.59187299999999</c:v>
                      </c:pt>
                      <c:pt idx="397">
                        <c:v>133.320404</c:v>
                      </c:pt>
                      <c:pt idx="398">
                        <c:v>132.200211</c:v>
                      </c:pt>
                      <c:pt idx="399">
                        <c:v>127.671249</c:v>
                      </c:pt>
                      <c:pt idx="400">
                        <c:v>130.06608600000001</c:v>
                      </c:pt>
                      <c:pt idx="401">
                        <c:v>130.63584900000001</c:v>
                      </c:pt>
                      <c:pt idx="402">
                        <c:v>134.12188699999999</c:v>
                      </c:pt>
                      <c:pt idx="403">
                        <c:v>132.982437</c:v>
                      </c:pt>
                      <c:pt idx="404">
                        <c:v>131.128342</c:v>
                      </c:pt>
                      <c:pt idx="405">
                        <c:v>133.841858</c:v>
                      </c:pt>
                      <c:pt idx="406">
                        <c:v>129.81127900000001</c:v>
                      </c:pt>
                      <c:pt idx="407">
                        <c:v>129.52063000000001</c:v>
                      </c:pt>
                      <c:pt idx="408">
                        <c:v>131.89437899999999</c:v>
                      </c:pt>
                      <c:pt idx="409">
                        <c:v>134.103455</c:v>
                      </c:pt>
                      <c:pt idx="410">
                        <c:v>132.98924299999999</c:v>
                      </c:pt>
                      <c:pt idx="411">
                        <c:v>134.471619</c:v>
                      </c:pt>
                      <c:pt idx="412">
                        <c:v>133.49305699999999</c:v>
                      </c:pt>
                      <c:pt idx="413">
                        <c:v>129.23963900000001</c:v>
                      </c:pt>
                      <c:pt idx="414">
                        <c:v>131.23554999999999</c:v>
                      </c:pt>
                      <c:pt idx="415">
                        <c:v>131.51655600000001</c:v>
                      </c:pt>
                      <c:pt idx="416">
                        <c:v>131.34214800000001</c:v>
                      </c:pt>
                      <c:pt idx="417">
                        <c:v>133.822464</c:v>
                      </c:pt>
                      <c:pt idx="418">
                        <c:v>133.57055700000001</c:v>
                      </c:pt>
                      <c:pt idx="419">
                        <c:v>131.80718999999999</c:v>
                      </c:pt>
                      <c:pt idx="420">
                        <c:v>133.347702</c:v>
                      </c:pt>
                      <c:pt idx="421">
                        <c:v>135.692429</c:v>
                      </c:pt>
                      <c:pt idx="422">
                        <c:v>134.77198799999999</c:v>
                      </c:pt>
                      <c:pt idx="423">
                        <c:v>133.241119</c:v>
                      </c:pt>
                      <c:pt idx="424">
                        <c:v>131.845932</c:v>
                      </c:pt>
                      <c:pt idx="425">
                        <c:v>131.88468900000001</c:v>
                      </c:pt>
                      <c:pt idx="426">
                        <c:v>133.241119</c:v>
                      </c:pt>
                      <c:pt idx="427">
                        <c:v>133.047394</c:v>
                      </c:pt>
                      <c:pt idx="428">
                        <c:v>132.08818099999999</c:v>
                      </c:pt>
                      <c:pt idx="429">
                        <c:v>133.11520400000001</c:v>
                      </c:pt>
                      <c:pt idx="430">
                        <c:v>134.21005199999999</c:v>
                      </c:pt>
                      <c:pt idx="431">
                        <c:v>136.68071</c:v>
                      </c:pt>
                      <c:pt idx="432">
                        <c:v>135.10140999999999</c:v>
                      </c:pt>
                      <c:pt idx="433">
                        <c:v>134.810745</c:v>
                      </c:pt>
                      <c:pt idx="434">
                        <c:v>133.10549900000001</c:v>
                      </c:pt>
                      <c:pt idx="435">
                        <c:v>135.02387999999999</c:v>
                      </c:pt>
                      <c:pt idx="436">
                        <c:v>135.19828799999999</c:v>
                      </c:pt>
                      <c:pt idx="437">
                        <c:v>133.44461100000001</c:v>
                      </c:pt>
                      <c:pt idx="438">
                        <c:v>134.70414700000001</c:v>
                      </c:pt>
                      <c:pt idx="439">
                        <c:v>132.805161</c:v>
                      </c:pt>
                      <c:pt idx="440">
                        <c:v>130.46043399999999</c:v>
                      </c:pt>
                      <c:pt idx="441">
                        <c:v>132.03973400000001</c:v>
                      </c:pt>
                      <c:pt idx="442">
                        <c:v>133.822464</c:v>
                      </c:pt>
                      <c:pt idx="443">
                        <c:v>132.85359199999999</c:v>
                      </c:pt>
                      <c:pt idx="444">
                        <c:v>131.44868500000001</c:v>
                      </c:pt>
                      <c:pt idx="445">
                        <c:v>133.93876599999999</c:v>
                      </c:pt>
                      <c:pt idx="446">
                        <c:v>134.77198799999999</c:v>
                      </c:pt>
                      <c:pt idx="447">
                        <c:v>135.33393899999999</c:v>
                      </c:pt>
                      <c:pt idx="448">
                        <c:v>135.20799299999999</c:v>
                      </c:pt>
                      <c:pt idx="449">
                        <c:v>137.165131</c:v>
                      </c:pt>
                      <c:pt idx="450">
                        <c:v>136.04122899999999</c:v>
                      </c:pt>
                      <c:pt idx="451">
                        <c:v>135.343628</c:v>
                      </c:pt>
                      <c:pt idx="452">
                        <c:v>133.13458299999999</c:v>
                      </c:pt>
                      <c:pt idx="453">
                        <c:v>134.122818</c:v>
                      </c:pt>
                      <c:pt idx="454">
                        <c:v>132.12692300000001</c:v>
                      </c:pt>
                      <c:pt idx="455">
                        <c:v>132.96984900000001</c:v>
                      </c:pt>
                      <c:pt idx="456">
                        <c:v>135.58587600000001</c:v>
                      </c:pt>
                      <c:pt idx="457">
                        <c:v>136.35127299999999</c:v>
                      </c:pt>
                      <c:pt idx="458">
                        <c:v>139.703644</c:v>
                      </c:pt>
                      <c:pt idx="459">
                        <c:v>138.38592499999999</c:v>
                      </c:pt>
                      <c:pt idx="460">
                        <c:v>140.11050399999999</c:v>
                      </c:pt>
                      <c:pt idx="461">
                        <c:v>138.909088</c:v>
                      </c:pt>
                      <c:pt idx="462">
                        <c:v>139.248245</c:v>
                      </c:pt>
                      <c:pt idx="463">
                        <c:v>140.052414</c:v>
                      </c:pt>
                      <c:pt idx="464">
                        <c:v>139.96521000000001</c:v>
                      </c:pt>
                      <c:pt idx="465">
                        <c:v>139.577652</c:v>
                      </c:pt>
                      <c:pt idx="466">
                        <c:v>139.77143899999999</c:v>
                      </c:pt>
                      <c:pt idx="467">
                        <c:v>141.418533</c:v>
                      </c:pt>
                      <c:pt idx="468">
                        <c:v>141.56390400000001</c:v>
                      </c:pt>
                      <c:pt idx="469">
                        <c:v>142.49401900000001</c:v>
                      </c:pt>
                      <c:pt idx="470">
                        <c:v>142.726517</c:v>
                      </c:pt>
                      <c:pt idx="471">
                        <c:v>143.453171</c:v>
                      </c:pt>
                      <c:pt idx="472">
                        <c:v>145.303787</c:v>
                      </c:pt>
                      <c:pt idx="473">
                        <c:v>145.66224700000001</c:v>
                      </c:pt>
                      <c:pt idx="474">
                        <c:v>145.71070900000001</c:v>
                      </c:pt>
                      <c:pt idx="475">
                        <c:v>145.45794699999999</c:v>
                      </c:pt>
                      <c:pt idx="476">
                        <c:v>145.32182299999999</c:v>
                      </c:pt>
                      <c:pt idx="477">
                        <c:v>145.42877200000001</c:v>
                      </c:pt>
                      <c:pt idx="478">
                        <c:v>147.023132</c:v>
                      </c:pt>
                      <c:pt idx="479">
                        <c:v>147.80088799999999</c:v>
                      </c:pt>
                      <c:pt idx="480">
                        <c:v>148.082809</c:v>
                      </c:pt>
                      <c:pt idx="481">
                        <c:v>147.16899100000001</c:v>
                      </c:pt>
                      <c:pt idx="482">
                        <c:v>145.389893</c:v>
                      </c:pt>
                      <c:pt idx="483">
                        <c:v>145.15656999999999</c:v>
                      </c:pt>
                      <c:pt idx="484">
                        <c:v>145.68154899999999</c:v>
                      </c:pt>
                      <c:pt idx="485">
                        <c:v>145.759308</c:v>
                      </c:pt>
                      <c:pt idx="486">
                        <c:v>147.52870200000001</c:v>
                      </c:pt>
                      <c:pt idx="487">
                        <c:v>147.149551</c:v>
                      </c:pt>
                      <c:pt idx="488">
                        <c:v>146.92591899999999</c:v>
                      </c:pt>
                      <c:pt idx="489">
                        <c:v>147.48007200000001</c:v>
                      </c:pt>
                      <c:pt idx="490">
                        <c:v>148.97723400000001</c:v>
                      </c:pt>
                      <c:pt idx="491">
                        <c:v>150.23135400000001</c:v>
                      </c:pt>
                      <c:pt idx="492">
                        <c:v>151.20352199999999</c:v>
                      </c:pt>
                      <c:pt idx="493">
                        <c:v>150.38691700000001</c:v>
                      </c:pt>
                      <c:pt idx="494">
                        <c:v>150.07582099999999</c:v>
                      </c:pt>
                      <c:pt idx="495">
                        <c:v>151.37853999999999</c:v>
                      </c:pt>
                      <c:pt idx="496">
                        <c:v>153.03126499999999</c:v>
                      </c:pt>
                      <c:pt idx="497">
                        <c:v>153.03126499999999</c:v>
                      </c:pt>
                      <c:pt idx="498">
                        <c:v>153.00209000000001</c:v>
                      </c:pt>
                      <c:pt idx="499">
                        <c:v>154.25621000000001</c:v>
                      </c:pt>
                      <c:pt idx="500">
                        <c:v>154.53810100000001</c:v>
                      </c:pt>
                      <c:pt idx="501">
                        <c:v>153.20622299999999</c:v>
                      </c:pt>
                      <c:pt idx="502">
                        <c:v>153.31315599999999</c:v>
                      </c:pt>
                      <c:pt idx="503">
                        <c:v>156.151917</c:v>
                      </c:pt>
                      <c:pt idx="504">
                        <c:v>154.207581</c:v>
                      </c:pt>
                      <c:pt idx="505">
                        <c:v>154.60617099999999</c:v>
                      </c:pt>
                      <c:pt idx="506">
                        <c:v>153.19653299999999</c:v>
                      </c:pt>
                      <c:pt idx="507">
                        <c:v>155.63668799999999</c:v>
                      </c:pt>
                      <c:pt idx="508">
                        <c:v>157.58105499999999</c:v>
                      </c:pt>
                      <c:pt idx="509">
                        <c:v>156.851913</c:v>
                      </c:pt>
                      <c:pt idx="510">
                        <c:v>158.73796100000001</c:v>
                      </c:pt>
                      <c:pt idx="511">
                        <c:v>157.61991900000001</c:v>
                      </c:pt>
                      <c:pt idx="512">
                        <c:v>158.64073200000001</c:v>
                      </c:pt>
                      <c:pt idx="513">
                        <c:v>161.547562</c:v>
                      </c:pt>
                      <c:pt idx="514">
                        <c:v>162.45166</c:v>
                      </c:pt>
                      <c:pt idx="515">
                        <c:v>161.86837800000001</c:v>
                      </c:pt>
                      <c:pt idx="516">
                        <c:v>161.090622</c:v>
                      </c:pt>
                      <c:pt idx="517">
                        <c:v>162.082245</c:v>
                      </c:pt>
                      <c:pt idx="518">
                        <c:v>160.44897499999999</c:v>
                      </c:pt>
                      <c:pt idx="519">
                        <c:v>157.76577800000001</c:v>
                      </c:pt>
                      <c:pt idx="520">
                        <c:v>160.857315</c:v>
                      </c:pt>
                      <c:pt idx="521">
                        <c:v>163.36554000000001</c:v>
                      </c:pt>
                      <c:pt idx="522">
                        <c:v>167.97366299999999</c:v>
                      </c:pt>
                      <c:pt idx="523">
                        <c:v>165.49464399999999</c:v>
                      </c:pt>
                      <c:pt idx="524">
                        <c:v>169.52917500000001</c:v>
                      </c:pt>
                      <c:pt idx="525">
                        <c:v>175.109497</c:v>
                      </c:pt>
                      <c:pt idx="526">
                        <c:v>174.895645</c:v>
                      </c:pt>
                      <c:pt idx="527">
                        <c:v>178.52186599999999</c:v>
                      </c:pt>
                      <c:pt idx="528">
                        <c:v>178.77462800000001</c:v>
                      </c:pt>
                      <c:pt idx="529">
                        <c:v>183.45083600000001</c:v>
                      </c:pt>
                      <c:pt idx="530">
                        <c:v>179.30931100000001</c:v>
                      </c:pt>
                      <c:pt idx="531">
                        <c:v>179.57183800000001</c:v>
                      </c:pt>
                      <c:pt idx="532">
                        <c:v>178.59963999999999</c:v>
                      </c:pt>
                      <c:pt idx="533">
                        <c:v>180.194016</c:v>
                      </c:pt>
                      <c:pt idx="534">
                        <c:v>182.02171300000001</c:v>
                      </c:pt>
                      <c:pt idx="535">
                        <c:v>182.56762699999999</c:v>
                      </c:pt>
                      <c:pt idx="536">
                        <c:v>179.77958699999999</c:v>
                      </c:pt>
                      <c:pt idx="537">
                        <c:v>174.09626800000001</c:v>
                      </c:pt>
                      <c:pt idx="538">
                        <c:v>166.59002699999999</c:v>
                      </c:pt>
                      <c:pt idx="539">
                        <c:v>163.84098800000001</c:v>
                      </c:pt>
                      <c:pt idx="540">
                        <c:v>165.888138</c:v>
                      </c:pt>
                      <c:pt idx="541">
                        <c:v>154.19982899999999</c:v>
                      </c:pt>
                      <c:pt idx="542">
                        <c:v>157.93348700000001</c:v>
                      </c:pt>
                      <c:pt idx="543">
                        <c:v>168.44223</c:v>
                      </c:pt>
                      <c:pt idx="544">
                        <c:v>160.37058999999999</c:v>
                      </c:pt>
                      <c:pt idx="545">
                        <c:v>166.25860599999999</c:v>
                      </c:pt>
                      <c:pt idx="546">
                        <c:v>162.086319</c:v>
                      </c:pt>
                      <c:pt idx="547">
                        <c:v>157.504547</c:v>
                      </c:pt>
                      <c:pt idx="548">
                        <c:v>146.83007799999999</c:v>
                      </c:pt>
                      <c:pt idx="549">
                        <c:v>156.87091100000001</c:v>
                      </c:pt>
                      <c:pt idx="550">
                        <c:v>149.764343</c:v>
                      </c:pt>
                      <c:pt idx="551">
                        <c:v>135.56094400000001</c:v>
                      </c:pt>
                      <c:pt idx="552">
                        <c:v>154.833496</c:v>
                      </c:pt>
                      <c:pt idx="553">
                        <c:v>132.01254299999999</c:v>
                      </c:pt>
                      <c:pt idx="554">
                        <c:v>142.88200399999999</c:v>
                      </c:pt>
                      <c:pt idx="555">
                        <c:v>136.867233</c:v>
                      </c:pt>
                      <c:pt idx="556">
                        <c:v>139.119125</c:v>
                      </c:pt>
                      <c:pt idx="557">
                        <c:v>133.89395099999999</c:v>
                      </c:pt>
                      <c:pt idx="558">
                        <c:v>132.55844099999999</c:v>
                      </c:pt>
                      <c:pt idx="559">
                        <c:v>144.60745199999999</c:v>
                      </c:pt>
                      <c:pt idx="560">
                        <c:v>143.22318999999999</c:v>
                      </c:pt>
                      <c:pt idx="561">
                        <c:v>152.18193099999999</c:v>
                      </c:pt>
                      <c:pt idx="562">
                        <c:v>145.933212</c:v>
                      </c:pt>
                      <c:pt idx="563">
                        <c:v>156.19824199999999</c:v>
                      </c:pt>
                      <c:pt idx="564">
                        <c:v>153.74168399999999</c:v>
                      </c:pt>
                      <c:pt idx="565">
                        <c:v>148.282578</c:v>
                      </c:pt>
                      <c:pt idx="566">
                        <c:v>151.35333299999999</c:v>
                      </c:pt>
                      <c:pt idx="567">
                        <c:v>149.959305</c:v>
                      </c:pt>
                      <c:pt idx="568">
                        <c:v>161.11146500000001</c:v>
                      </c:pt>
                      <c:pt idx="569">
                        <c:v>159.376282</c:v>
                      </c:pt>
                      <c:pt idx="570">
                        <c:v>160.97500600000001</c:v>
                      </c:pt>
                      <c:pt idx="571">
                        <c:v>160.984711</c:v>
                      </c:pt>
                      <c:pt idx="572">
                        <c:v>161.345383</c:v>
                      </c:pt>
                      <c:pt idx="573">
                        <c:v>169.32934599999999</c:v>
                      </c:pt>
                      <c:pt idx="574">
                        <c:v>167.55512999999999</c:v>
                      </c:pt>
                      <c:pt idx="575">
                        <c:v>172.585297</c:v>
                      </c:pt>
                      <c:pt idx="576">
                        <c:v>174.10604900000001</c:v>
                      </c:pt>
                      <c:pt idx="577">
                        <c:v>170.65509</c:v>
                      </c:pt>
                      <c:pt idx="578">
                        <c:v>163.597275</c:v>
                      </c:pt>
                      <c:pt idx="579">
                        <c:v>169.15387000000001</c:v>
                      </c:pt>
                      <c:pt idx="580">
                        <c:v>167.106674</c:v>
                      </c:pt>
                      <c:pt idx="581">
                        <c:v>170.157974</c:v>
                      </c:pt>
                      <c:pt idx="582">
                        <c:v>169.670547</c:v>
                      </c:pt>
                      <c:pt idx="583">
                        <c:v>165.53720100000001</c:v>
                      </c:pt>
                      <c:pt idx="584">
                        <c:v>172.96546900000001</c:v>
                      </c:pt>
                      <c:pt idx="585">
                        <c:v>174.700714</c:v>
                      </c:pt>
                      <c:pt idx="586">
                        <c:v>170.17746</c:v>
                      </c:pt>
                      <c:pt idx="587">
                        <c:v>174.340012</c:v>
                      </c:pt>
                      <c:pt idx="588">
                        <c:v>176.21168499999999</c:v>
                      </c:pt>
                      <c:pt idx="589">
                        <c:v>177.94686899999999</c:v>
                      </c:pt>
                      <c:pt idx="590">
                        <c:v>178.98024000000001</c:v>
                      </c:pt>
                      <c:pt idx="591">
                        <c:v>180.03303500000001</c:v>
                      </c:pt>
                      <c:pt idx="592">
                        <c:v>182.041245</c:v>
                      </c:pt>
                      <c:pt idx="593">
                        <c:v>177.91764800000001</c:v>
                      </c:pt>
                      <c:pt idx="594">
                        <c:v>175.22711200000001</c:v>
                      </c:pt>
                      <c:pt idx="595">
                        <c:v>175.98745700000001</c:v>
                      </c:pt>
                      <c:pt idx="596">
                        <c:v>178.55131499999999</c:v>
                      </c:pt>
                      <c:pt idx="597">
                        <c:v>180.25726299999999</c:v>
                      </c:pt>
                      <c:pt idx="598">
                        <c:v>179.009491</c:v>
                      </c:pt>
                      <c:pt idx="599">
                        <c:v>181.49246199999999</c:v>
                      </c:pt>
                      <c:pt idx="600">
                        <c:v>179.31253100000001</c:v>
                      </c:pt>
                      <c:pt idx="601">
                        <c:v>179.39073200000001</c:v>
                      </c:pt>
                      <c:pt idx="602">
                        <c:v>177.494293</c:v>
                      </c:pt>
                      <c:pt idx="603">
                        <c:v>177.728882</c:v>
                      </c:pt>
                      <c:pt idx="604">
                        <c:v>177.328079</c:v>
                      </c:pt>
                      <c:pt idx="605">
                        <c:v>179.13656599999999</c:v>
                      </c:pt>
                      <c:pt idx="606">
                        <c:v>178.725998</c:v>
                      </c:pt>
                      <c:pt idx="607">
                        <c:v>180.759308</c:v>
                      </c:pt>
                      <c:pt idx="608">
                        <c:v>181.19918799999999</c:v>
                      </c:pt>
                      <c:pt idx="609">
                        <c:v>178.81397999999999</c:v>
                      </c:pt>
                      <c:pt idx="610">
                        <c:v>182.99787900000001</c:v>
                      </c:pt>
                      <c:pt idx="611">
                        <c:v>184.131866</c:v>
                      </c:pt>
                      <c:pt idx="612">
                        <c:v>185.53952000000001</c:v>
                      </c:pt>
                      <c:pt idx="613">
                        <c:v>192.42147800000001</c:v>
                      </c:pt>
                      <c:pt idx="614">
                        <c:v>182.08879099999999</c:v>
                      </c:pt>
                      <c:pt idx="615">
                        <c:v>183.52578700000001</c:v>
                      </c:pt>
                      <c:pt idx="616">
                        <c:v>184.69882200000001</c:v>
                      </c:pt>
                      <c:pt idx="617">
                        <c:v>189.22491500000001</c:v>
                      </c:pt>
                      <c:pt idx="618">
                        <c:v>189.87986799999999</c:v>
                      </c:pt>
                      <c:pt idx="619">
                        <c:v>191.913162</c:v>
                      </c:pt>
                      <c:pt idx="620">
                        <c:v>190.76944</c:v>
                      </c:pt>
                      <c:pt idx="621">
                        <c:v>196.06778</c:v>
                      </c:pt>
                      <c:pt idx="622">
                        <c:v>197.37768600000001</c:v>
                      </c:pt>
                      <c:pt idx="623">
                        <c:v>193.39904799999999</c:v>
                      </c:pt>
                      <c:pt idx="624">
                        <c:v>195.842941</c:v>
                      </c:pt>
                      <c:pt idx="625">
                        <c:v>191.92297400000001</c:v>
                      </c:pt>
                      <c:pt idx="626">
                        <c:v>193.98558</c:v>
                      </c:pt>
                      <c:pt idx="627">
                        <c:v>198.94177199999999</c:v>
                      </c:pt>
                      <c:pt idx="628">
                        <c:v>200.10505699999999</c:v>
                      </c:pt>
                      <c:pt idx="629">
                        <c:v>201.63005100000001</c:v>
                      </c:pt>
                      <c:pt idx="630">
                        <c:v>205.97035199999999</c:v>
                      </c:pt>
                      <c:pt idx="631">
                        <c:v>203.575378</c:v>
                      </c:pt>
                      <c:pt idx="632">
                        <c:v>208.052582</c:v>
                      </c:pt>
                      <c:pt idx="633">
                        <c:v>209.50914</c:v>
                      </c:pt>
                      <c:pt idx="634">
                        <c:v>208.87368799999999</c:v>
                      </c:pt>
                      <c:pt idx="635">
                        <c:v>202.421875</c:v>
                      </c:pt>
                      <c:pt idx="636">
                        <c:v>203.67314099999999</c:v>
                      </c:pt>
                      <c:pt idx="637">
                        <c:v>203.37008700000001</c:v>
                      </c:pt>
                      <c:pt idx="638">
                        <c:v>199.34252900000001</c:v>
                      </c:pt>
                      <c:pt idx="639">
                        <c:v>198.325943</c:v>
                      </c:pt>
                      <c:pt idx="640">
                        <c:v>206.85020399999999</c:v>
                      </c:pt>
                      <c:pt idx="641">
                        <c:v>204.064178</c:v>
                      </c:pt>
                      <c:pt idx="642">
                        <c:v>206.99679599999999</c:v>
                      </c:pt>
                      <c:pt idx="643">
                        <c:v>197.99352999999999</c:v>
                      </c:pt>
                      <c:pt idx="644">
                        <c:v>196.781372</c:v>
                      </c:pt>
                      <c:pt idx="645">
                        <c:v>199.27415500000001</c:v>
                      </c:pt>
                      <c:pt idx="646">
                        <c:v>197.48524499999999</c:v>
                      </c:pt>
                      <c:pt idx="647">
                        <c:v>199.47943100000001</c:v>
                      </c:pt>
                      <c:pt idx="648">
                        <c:v>199.32299800000001</c:v>
                      </c:pt>
                      <c:pt idx="649">
                        <c:v>200.40812700000001</c:v>
                      </c:pt>
                      <c:pt idx="650">
                        <c:v>211.679306</c:v>
                      </c:pt>
                      <c:pt idx="651">
                        <c:v>208.50224299999999</c:v>
                      </c:pt>
                      <c:pt idx="652">
                        <c:v>208.16012599999999</c:v>
                      </c:pt>
                      <c:pt idx="653">
                        <c:v>211.49357599999999</c:v>
                      </c:pt>
                      <c:pt idx="654">
                        <c:v>207.710419</c:v>
                      </c:pt>
                      <c:pt idx="655">
                        <c:v>203.575378</c:v>
                      </c:pt>
                      <c:pt idx="656">
                        <c:v>198.814682</c:v>
                      </c:pt>
                      <c:pt idx="657">
                        <c:v>204.49430799999999</c:v>
                      </c:pt>
                      <c:pt idx="658">
                        <c:v>204.015289</c:v>
                      </c:pt>
                      <c:pt idx="659">
                        <c:v>204.21077</c:v>
                      </c:pt>
                      <c:pt idx="660">
                        <c:v>205.55981399999999</c:v>
                      </c:pt>
                      <c:pt idx="661">
                        <c:v>206.74267599999999</c:v>
                      </c:pt>
                      <c:pt idx="662">
                        <c:v>205.488373</c:v>
                      </c:pt>
                      <c:pt idx="663">
                        <c:v>210.27037000000001</c:v>
                      </c:pt>
                      <c:pt idx="664">
                        <c:v>208.74168399999999</c:v>
                      </c:pt>
                      <c:pt idx="665">
                        <c:v>209.398224</c:v>
                      </c:pt>
                      <c:pt idx="666">
                        <c:v>212.12239099999999</c:v>
                      </c:pt>
                      <c:pt idx="667">
                        <c:v>216.708405</c:v>
                      </c:pt>
                      <c:pt idx="668">
                        <c:v>222.029358</c:v>
                      </c:pt>
                      <c:pt idx="669">
                        <c:v>224.312546</c:v>
                      </c:pt>
                      <c:pt idx="670">
                        <c:v>221.00044299999999</c:v>
                      </c:pt>
                      <c:pt idx="671">
                        <c:v>222.70550499999999</c:v>
                      </c:pt>
                      <c:pt idx="672">
                        <c:v>226.99752799999999</c:v>
                      </c:pt>
                      <c:pt idx="673">
                        <c:v>212.93573000000001</c:v>
                      </c:pt>
                      <c:pt idx="674">
                        <c:v>209.946991</c:v>
                      </c:pt>
                      <c:pt idx="675">
                        <c:v>198.58976699999999</c:v>
                      </c:pt>
                      <c:pt idx="676">
                        <c:v>207.04641699999999</c:v>
                      </c:pt>
                      <c:pt idx="677">
                        <c:v>201.245316</c:v>
                      </c:pt>
                      <c:pt idx="678">
                        <c:v>199.93222</c:v>
                      </c:pt>
                      <c:pt idx="679">
                        <c:v>201.28453099999999</c:v>
                      </c:pt>
                      <c:pt idx="680">
                        <c:v>204.586838</c:v>
                      </c:pt>
                      <c:pt idx="681">
                        <c:v>200.93177800000001</c:v>
                      </c:pt>
                      <c:pt idx="682">
                        <c:v>198.83474699999999</c:v>
                      </c:pt>
                      <c:pt idx="683">
                        <c:v>196.36537200000001</c:v>
                      </c:pt>
                      <c:pt idx="684">
                        <c:v>198.47215299999999</c:v>
                      </c:pt>
                      <c:pt idx="685">
                        <c:v>203.25413499999999</c:v>
                      </c:pt>
                      <c:pt idx="686">
                        <c:v>196.56132500000001</c:v>
                      </c:pt>
                      <c:pt idx="687">
                        <c:v>199.109116</c:v>
                      </c:pt>
                      <c:pt idx="688">
                        <c:v>203.646118</c:v>
                      </c:pt>
                      <c:pt idx="689">
                        <c:v>205.233597</c:v>
                      </c:pt>
                      <c:pt idx="690">
                        <c:v>203.09736599999999</c:v>
                      </c:pt>
                      <c:pt idx="691">
                        <c:v>206.10571300000001</c:v>
                      </c:pt>
                      <c:pt idx="692">
                        <c:v>208.19296299999999</c:v>
                      </c:pt>
                      <c:pt idx="693">
                        <c:v>202.04884300000001</c:v>
                      </c:pt>
                      <c:pt idx="694">
                        <c:v>206.15469400000001</c:v>
                      </c:pt>
                      <c:pt idx="695">
                        <c:v>201.774475</c:v>
                      </c:pt>
                      <c:pt idx="696">
                        <c:v>205.61575300000001</c:v>
                      </c:pt>
                      <c:pt idx="697">
                        <c:v>206.350708</c:v>
                      </c:pt>
                      <c:pt idx="698">
                        <c:v>211.475662</c:v>
                      </c:pt>
                      <c:pt idx="699">
                        <c:v>216.953384</c:v>
                      </c:pt>
                      <c:pt idx="700">
                        <c:v>218.38403299999999</c:v>
                      </c:pt>
                      <c:pt idx="701">
                        <c:v>216.42422500000001</c:v>
                      </c:pt>
                      <c:pt idx="702">
                        <c:v>215.248322</c:v>
                      </c:pt>
                      <c:pt idx="703">
                        <c:v>215.248322</c:v>
                      </c:pt>
                      <c:pt idx="704">
                        <c:v>209.917587</c:v>
                      </c:pt>
                      <c:pt idx="705">
                        <c:v>210.338943</c:v>
                      </c:pt>
                      <c:pt idx="706">
                        <c:v>210.485916</c:v>
                      </c:pt>
                      <c:pt idx="707">
                        <c:v>210.574127</c:v>
                      </c:pt>
                      <c:pt idx="708">
                        <c:v>211.88720699999999</c:v>
                      </c:pt>
                      <c:pt idx="709">
                        <c:v>205.860703</c:v>
                      </c:pt>
                      <c:pt idx="710">
                        <c:v>208.96705600000001</c:v>
                      </c:pt>
                      <c:pt idx="711">
                        <c:v>198.60936000000001</c:v>
                      </c:pt>
                      <c:pt idx="712">
                        <c:v>200.60836800000001</c:v>
                      </c:pt>
                      <c:pt idx="713">
                        <c:v>198.403595</c:v>
                      </c:pt>
                      <c:pt idx="714">
                        <c:v>198.26637299999999</c:v>
                      </c:pt>
                      <c:pt idx="715">
                        <c:v>202.284042</c:v>
                      </c:pt>
                      <c:pt idx="716">
                        <c:v>212.04397599999999</c:v>
                      </c:pt>
                      <c:pt idx="717">
                        <c:v>218.80540500000001</c:v>
                      </c:pt>
                      <c:pt idx="718">
                        <c:v>219.22676100000001</c:v>
                      </c:pt>
                      <c:pt idx="719">
                        <c:v>214.00384500000001</c:v>
                      </c:pt>
                      <c:pt idx="720">
                        <c:v>206.77203399999999</c:v>
                      </c:pt>
                      <c:pt idx="721">
                        <c:v>212.20079000000001</c:v>
                      </c:pt>
                      <c:pt idx="722">
                        <c:v>211.113068</c:v>
                      </c:pt>
                      <c:pt idx="723">
                        <c:v>212.16159099999999</c:v>
                      </c:pt>
                      <c:pt idx="724">
                        <c:v>212.867142</c:v>
                      </c:pt>
                      <c:pt idx="725">
                        <c:v>210.152771</c:v>
                      </c:pt>
                      <c:pt idx="726">
                        <c:v>207.38215600000001</c:v>
                      </c:pt>
                      <c:pt idx="727">
                        <c:v>208.69868500000001</c:v>
                      </c:pt>
                      <c:pt idx="728">
                        <c:v>206.704239</c:v>
                      </c:pt>
                      <c:pt idx="729">
                        <c:v>206.429169</c:v>
                      </c:pt>
                      <c:pt idx="730">
                        <c:v>210.11348000000001</c:v>
                      </c:pt>
                      <c:pt idx="731">
                        <c:v>210.12329099999999</c:v>
                      </c:pt>
                      <c:pt idx="732">
                        <c:v>211.459442</c:v>
                      </c:pt>
                      <c:pt idx="733">
                        <c:v>210.31980899999999</c:v>
                      </c:pt>
                      <c:pt idx="734">
                        <c:v>212.422302</c:v>
                      </c:pt>
                      <c:pt idx="735">
                        <c:v>211.59703099999999</c:v>
                      </c:pt>
                      <c:pt idx="736">
                        <c:v>210.486816</c:v>
                      </c:pt>
                      <c:pt idx="737">
                        <c:v>210.60470599999999</c:v>
                      </c:pt>
                      <c:pt idx="738">
                        <c:v>210.535934</c:v>
                      </c:pt>
                      <c:pt idx="739">
                        <c:v>212.22579999999999</c:v>
                      </c:pt>
                      <c:pt idx="740">
                        <c:v>208.08956900000001</c:v>
                      </c:pt>
                      <c:pt idx="741">
                        <c:v>206.831985</c:v>
                      </c:pt>
                      <c:pt idx="742">
                        <c:v>209.524002</c:v>
                      </c:pt>
                      <c:pt idx="743">
                        <c:v>210.44750999999999</c:v>
                      </c:pt>
                      <c:pt idx="744">
                        <c:v>210.37875399999999</c:v>
                      </c:pt>
                      <c:pt idx="745">
                        <c:v>215.43850699999999</c:v>
                      </c:pt>
                      <c:pt idx="746">
                        <c:v>215.576065</c:v>
                      </c:pt>
                      <c:pt idx="747">
                        <c:v>214.760605</c:v>
                      </c:pt>
                      <c:pt idx="748">
                        <c:v>218.69053600000001</c:v>
                      </c:pt>
                      <c:pt idx="749">
                        <c:v>220.01686100000001</c:v>
                      </c:pt>
                      <c:pt idx="750">
                        <c:v>217.148056</c:v>
                      </c:pt>
                      <c:pt idx="751">
                        <c:v>218.84773300000001</c:v>
                      </c:pt>
                      <c:pt idx="752">
                        <c:v>221.019012</c:v>
                      </c:pt>
                      <c:pt idx="753">
                        <c:v>220.223175</c:v>
                      </c:pt>
                      <c:pt idx="754">
                        <c:v>217.79647800000001</c:v>
                      </c:pt>
                      <c:pt idx="755">
                        <c:v>218.523483</c:v>
                      </c:pt>
                      <c:pt idx="756">
                        <c:v>213.876373</c:v>
                      </c:pt>
                      <c:pt idx="757">
                        <c:v>214.08268699999999</c:v>
                      </c:pt>
                      <c:pt idx="758">
                        <c:v>208.531677</c:v>
                      </c:pt>
                      <c:pt idx="759">
                        <c:v>214.46586600000001</c:v>
                      </c:pt>
                      <c:pt idx="760">
                        <c:v>215.77256800000001</c:v>
                      </c:pt>
                      <c:pt idx="761">
                        <c:v>213.67988600000001</c:v>
                      </c:pt>
                      <c:pt idx="762">
                        <c:v>211.164703</c:v>
                      </c:pt>
                      <c:pt idx="763">
                        <c:v>212.55001799999999</c:v>
                      </c:pt>
                      <c:pt idx="764">
                        <c:v>209.28817699999999</c:v>
                      </c:pt>
                      <c:pt idx="765">
                        <c:v>208.924667</c:v>
                      </c:pt>
                      <c:pt idx="766">
                        <c:v>212.64827</c:v>
                      </c:pt>
                      <c:pt idx="767">
                        <c:v>220.40988200000001</c:v>
                      </c:pt>
                      <c:pt idx="768">
                        <c:v>221.028839</c:v>
                      </c:pt>
                      <c:pt idx="769">
                        <c:v>221.991669</c:v>
                      </c:pt>
                      <c:pt idx="770">
                        <c:v>225.50894199999999</c:v>
                      </c:pt>
                      <c:pt idx="771">
                        <c:v>228.25990300000001</c:v>
                      </c:pt>
                      <c:pt idx="772">
                        <c:v>228.81990099999999</c:v>
                      </c:pt>
                      <c:pt idx="773">
                        <c:v>234.74427800000001</c:v>
                      </c:pt>
                      <c:pt idx="774">
                        <c:v>227.89639299999999</c:v>
                      </c:pt>
                      <c:pt idx="775">
                        <c:v>235.45167499999999</c:v>
                      </c:pt>
                      <c:pt idx="776">
                        <c:v>235.31410199999999</c:v>
                      </c:pt>
                      <c:pt idx="777">
                        <c:v>238.74298099999999</c:v>
                      </c:pt>
                      <c:pt idx="778">
                        <c:v>237.770309</c:v>
                      </c:pt>
                      <c:pt idx="779">
                        <c:v>237.956985</c:v>
                      </c:pt>
                      <c:pt idx="780">
                        <c:v>238.22224399999999</c:v>
                      </c:pt>
                      <c:pt idx="781">
                        <c:v>239.499481</c:v>
                      </c:pt>
                      <c:pt idx="782">
                        <c:v>238.56613200000001</c:v>
                      </c:pt>
                      <c:pt idx="783">
                        <c:v>240.20687899999999</c:v>
                      </c:pt>
                      <c:pt idx="784">
                        <c:v>240.698105</c:v>
                      </c:pt>
                      <c:pt idx="785">
                        <c:v>239.43071</c:v>
                      </c:pt>
                      <c:pt idx="786">
                        <c:v>240.47451799999999</c:v>
                      </c:pt>
                      <c:pt idx="787">
                        <c:v>240.07077000000001</c:v>
                      </c:pt>
                      <c:pt idx="788">
                        <c:v>237.29379299999999</c:v>
                      </c:pt>
                      <c:pt idx="789">
                        <c:v>230.932343</c:v>
                      </c:pt>
                      <c:pt idx="790">
                        <c:v>229.71125799999999</c:v>
                      </c:pt>
                      <c:pt idx="791">
                        <c:v>230.971756</c:v>
                      </c:pt>
                      <c:pt idx="792">
                        <c:v>225.49658199999999</c:v>
                      </c:pt>
                      <c:pt idx="793">
                        <c:v>228.834869</c:v>
                      </c:pt>
                      <c:pt idx="794">
                        <c:v>233.325287</c:v>
                      </c:pt>
                      <c:pt idx="795">
                        <c:v>230.30212399999999</c:v>
                      </c:pt>
                      <c:pt idx="796">
                        <c:v>224.08840900000001</c:v>
                      </c:pt>
                      <c:pt idx="797">
                        <c:v>223.27104199999999</c:v>
                      </c:pt>
                      <c:pt idx="798">
                        <c:v>228.066742</c:v>
                      </c:pt>
                      <c:pt idx="799">
                        <c:v>223.92095900000001</c:v>
                      </c:pt>
                      <c:pt idx="800">
                        <c:v>230.21348599999999</c:v>
                      </c:pt>
                      <c:pt idx="801">
                        <c:v>228.87423699999999</c:v>
                      </c:pt>
                      <c:pt idx="802">
                        <c:v>233.51239000000001</c:v>
                      </c:pt>
                      <c:pt idx="803">
                        <c:v>232.15342699999999</c:v>
                      </c:pt>
                      <c:pt idx="804">
                        <c:v>231.227768</c:v>
                      </c:pt>
                      <c:pt idx="805">
                        <c:v>234.08354199999999</c:v>
                      </c:pt>
                      <c:pt idx="806">
                        <c:v>233.42373699999999</c:v>
                      </c:pt>
                      <c:pt idx="807">
                        <c:v>227.20017999999999</c:v>
                      </c:pt>
                      <c:pt idx="808">
                        <c:v>226.835846</c:v>
                      </c:pt>
                      <c:pt idx="809">
                        <c:v>232.38978599999999</c:v>
                      </c:pt>
                      <c:pt idx="810">
                        <c:v>233.955521</c:v>
                      </c:pt>
                      <c:pt idx="811">
                        <c:v>231.86785900000001</c:v>
                      </c:pt>
                      <c:pt idx="812">
                        <c:v>228.79547099999999</c:v>
                      </c:pt>
                      <c:pt idx="813">
                        <c:v>232.872299</c:v>
                      </c:pt>
                      <c:pt idx="814">
                        <c:v>231.65123</c:v>
                      </c:pt>
                      <c:pt idx="815">
                        <c:v>228.312927</c:v>
                      </c:pt>
                      <c:pt idx="816">
                        <c:v>232.173126</c:v>
                      </c:pt>
                      <c:pt idx="817">
                        <c:v>238.65273999999999</c:v>
                      </c:pt>
                      <c:pt idx="818">
                        <c:v>245.27024800000001</c:v>
                      </c:pt>
                      <c:pt idx="819">
                        <c:v>244.07870500000001</c:v>
                      </c:pt>
                      <c:pt idx="820">
                        <c:v>246.08755500000001</c:v>
                      </c:pt>
                      <c:pt idx="821">
                        <c:v>249.386459</c:v>
                      </c:pt>
                      <c:pt idx="822">
                        <c:v>251.94679300000001</c:v>
                      </c:pt>
                      <c:pt idx="823">
                        <c:v>252.005875</c:v>
                      </c:pt>
                      <c:pt idx="824">
                        <c:v>254.54650899999999</c:v>
                      </c:pt>
                      <c:pt idx="825">
                        <c:v>251.69075000000001</c:v>
                      </c:pt>
                      <c:pt idx="826">
                        <c:v>255.541122</c:v>
                      </c:pt>
                      <c:pt idx="827">
                        <c:v>256.76217700000001</c:v>
                      </c:pt>
                      <c:pt idx="828">
                        <c:v>254.792709</c:v>
                      </c:pt>
                      <c:pt idx="829">
                        <c:v>254.32002299999999</c:v>
                      </c:pt>
                      <c:pt idx="830">
                        <c:v>256.60461400000003</c:v>
                      </c:pt>
                      <c:pt idx="831">
                        <c:v>253.24670399999999</c:v>
                      </c:pt>
                      <c:pt idx="832">
                        <c:v>257.165955</c:v>
                      </c:pt>
                      <c:pt idx="833">
                        <c:v>257.559845</c:v>
                      </c:pt>
                      <c:pt idx="834">
                        <c:v>257.97345000000001</c:v>
                      </c:pt>
                      <c:pt idx="835">
                        <c:v>250.67649800000001</c:v>
                      </c:pt>
                      <c:pt idx="836">
                        <c:v>248.65774500000001</c:v>
                      </c:pt>
                      <c:pt idx="837">
                        <c:v>248.33279400000001</c:v>
                      </c:pt>
                      <c:pt idx="838">
                        <c:v>248.017685</c:v>
                      </c:pt>
                      <c:pt idx="839">
                        <c:v>244.00976600000001</c:v>
                      </c:pt>
                      <c:pt idx="840">
                        <c:v>242.7099</c:v>
                      </c:pt>
                      <c:pt idx="841">
                        <c:v>245.92016599999999</c:v>
                      </c:pt>
                      <c:pt idx="842">
                        <c:v>248.60850500000001</c:v>
                      </c:pt>
                      <c:pt idx="843">
                        <c:v>243.409042</c:v>
                      </c:pt>
                      <c:pt idx="844">
                        <c:v>242.47352599999999</c:v>
                      </c:pt>
                      <c:pt idx="845">
                        <c:v>235.35385099999999</c:v>
                      </c:pt>
                      <c:pt idx="846">
                        <c:v>239.322372</c:v>
                      </c:pt>
                      <c:pt idx="847">
                        <c:v>244.36425800000001</c:v>
                      </c:pt>
                      <c:pt idx="848">
                        <c:v>241.43957499999999</c:v>
                      </c:pt>
                      <c:pt idx="849">
                        <c:v>239.37162799999999</c:v>
                      </c:pt>
                      <c:pt idx="850">
                        <c:v>239.96383700000001</c:v>
                      </c:pt>
                      <c:pt idx="851">
                        <c:v>243.28019699999999</c:v>
                      </c:pt>
                      <c:pt idx="852">
                        <c:v>241.987213</c:v>
                      </c:pt>
                      <c:pt idx="853">
                        <c:v>247.52439899999999</c:v>
                      </c:pt>
                      <c:pt idx="854">
                        <c:v>248.452179</c:v>
                      </c:pt>
                      <c:pt idx="855">
                        <c:v>248.225189</c:v>
                      </c:pt>
                      <c:pt idx="856">
                        <c:v>246.073486</c:v>
                      </c:pt>
                      <c:pt idx="857">
                        <c:v>246.43866</c:v>
                      </c:pt>
                      <c:pt idx="858">
                        <c:v>244.18826300000001</c:v>
                      </c:pt>
                      <c:pt idx="859">
                        <c:v>244.08956900000001</c:v>
                      </c:pt>
                      <c:pt idx="860">
                        <c:v>242.52020300000001</c:v>
                      </c:pt>
                      <c:pt idx="861">
                        <c:v>247.53424100000001</c:v>
                      </c:pt>
                      <c:pt idx="862">
                        <c:v>250.51506000000001</c:v>
                      </c:pt>
                      <c:pt idx="863">
                        <c:v>249.29115300000001</c:v>
                      </c:pt>
                      <c:pt idx="864">
                        <c:v>250.29791299999999</c:v>
                      </c:pt>
                      <c:pt idx="865">
                        <c:v>253.90051299999999</c:v>
                      </c:pt>
                      <c:pt idx="866">
                        <c:v>254.54209900000001</c:v>
                      </c:pt>
                      <c:pt idx="867">
                        <c:v>256.51611300000002</c:v>
                      </c:pt>
                      <c:pt idx="868">
                        <c:v>255.00598099999999</c:v>
                      </c:pt>
                      <c:pt idx="869">
                        <c:v>254.038712</c:v>
                      </c:pt>
                      <c:pt idx="870">
                        <c:v>257.51303100000001</c:v>
                      </c:pt>
                      <c:pt idx="871">
                        <c:v>256.06210299999998</c:v>
                      </c:pt>
                      <c:pt idx="872">
                        <c:v>259.22058099999998</c:v>
                      </c:pt>
                      <c:pt idx="873">
                        <c:v>262.06317100000001</c:v>
                      </c:pt>
                      <c:pt idx="874">
                        <c:v>261.82626299999998</c:v>
                      </c:pt>
                      <c:pt idx="875">
                        <c:v>263.227844</c:v>
                      </c:pt>
                      <c:pt idx="876">
                        <c:v>261.57952899999998</c:v>
                      </c:pt>
                      <c:pt idx="877">
                        <c:v>265.23150600000002</c:v>
                      </c:pt>
                      <c:pt idx="878">
                        <c:v>267.87670900000001</c:v>
                      </c:pt>
                      <c:pt idx="879">
                        <c:v>267.38324</c:v>
                      </c:pt>
                      <c:pt idx="880">
                        <c:v>268.07406600000002</c:v>
                      </c:pt>
                      <c:pt idx="881">
                        <c:v>274.04553199999998</c:v>
                      </c:pt>
                      <c:pt idx="882">
                        <c:v>274.05545000000001</c:v>
                      </c:pt>
                      <c:pt idx="883">
                        <c:v>276.29595899999998</c:v>
                      </c:pt>
                      <c:pt idx="884">
                        <c:v>273.81857300000001</c:v>
                      </c:pt>
                      <c:pt idx="885">
                        <c:v>274.33178700000002</c:v>
                      </c:pt>
                      <c:pt idx="886">
                        <c:v>273.71984900000001</c:v>
                      </c:pt>
                      <c:pt idx="887">
                        <c:v>277.332336</c:v>
                      </c:pt>
                      <c:pt idx="888">
                        <c:v>278.84249899999998</c:v>
                      </c:pt>
                      <c:pt idx="889">
                        <c:v>277.38171399999999</c:v>
                      </c:pt>
                      <c:pt idx="890">
                        <c:v>277.10534699999999</c:v>
                      </c:pt>
                      <c:pt idx="891">
                        <c:v>273.41387900000001</c:v>
                      </c:pt>
                      <c:pt idx="892">
                        <c:v>275.69387799999998</c:v>
                      </c:pt>
                      <c:pt idx="893">
                        <c:v>277.74688700000002</c:v>
                      </c:pt>
                      <c:pt idx="894">
                        <c:v>282.42535400000003</c:v>
                      </c:pt>
                      <c:pt idx="895">
                        <c:v>285.90954599999998</c:v>
                      </c:pt>
                      <c:pt idx="896">
                        <c:v>285.29754600000001</c:v>
                      </c:pt>
                      <c:pt idx="897">
                        <c:v>282.82019000000003</c:v>
                      </c:pt>
                      <c:pt idx="898">
                        <c:v>282.50433299999997</c:v>
                      </c:pt>
                      <c:pt idx="899">
                        <c:v>282.78070100000002</c:v>
                      </c:pt>
                      <c:pt idx="900">
                        <c:v>281.21127300000001</c:v>
                      </c:pt>
                      <c:pt idx="901">
                        <c:v>281.12252799999999</c:v>
                      </c:pt>
                      <c:pt idx="902">
                        <c:v>283.39260899999999</c:v>
                      </c:pt>
                      <c:pt idx="903">
                        <c:v>282.790527</c:v>
                      </c:pt>
                      <c:pt idx="904">
                        <c:v>285.761505</c:v>
                      </c:pt>
                      <c:pt idx="905">
                        <c:v>285.70224000000002</c:v>
                      </c:pt>
                      <c:pt idx="906">
                        <c:v>284.58691399999998</c:v>
                      </c:pt>
                      <c:pt idx="907">
                        <c:v>282.72146600000002</c:v>
                      </c:pt>
                      <c:pt idx="908">
                        <c:v>283.22482300000001</c:v>
                      </c:pt>
                      <c:pt idx="909">
                        <c:v>286.04769900000002</c:v>
                      </c:pt>
                      <c:pt idx="910">
                        <c:v>289.048248</c:v>
                      </c:pt>
                      <c:pt idx="911">
                        <c:v>290.77554300000003</c:v>
                      </c:pt>
                      <c:pt idx="912">
                        <c:v>289.275238</c:v>
                      </c:pt>
                      <c:pt idx="913">
                        <c:v>287.505157</c:v>
                      </c:pt>
                      <c:pt idx="914">
                        <c:v>293.47808800000001</c:v>
                      </c:pt>
                      <c:pt idx="915">
                        <c:v>300.98391700000002</c:v>
                      </c:pt>
                      <c:pt idx="916">
                        <c:v>301.27066000000002</c:v>
                      </c:pt>
                      <c:pt idx="917">
                        <c:v>299.26318400000002</c:v>
                      </c:pt>
                      <c:pt idx="918">
                        <c:v>298.66000400000001</c:v>
                      </c:pt>
                      <c:pt idx="919">
                        <c:v>295.77236900000003</c:v>
                      </c:pt>
                      <c:pt idx="920">
                        <c:v>296.39541600000001</c:v>
                      </c:pt>
                      <c:pt idx="921">
                        <c:v>300.22247299999998</c:v>
                      </c:pt>
                      <c:pt idx="922">
                        <c:v>298.53143299999999</c:v>
                      </c:pt>
                      <c:pt idx="923">
                        <c:v>298.481964</c:v>
                      </c:pt>
                      <c:pt idx="924">
                        <c:v>297.80954000000003</c:v>
                      </c:pt>
                      <c:pt idx="925">
                        <c:v>297.79965199999998</c:v>
                      </c:pt>
                      <c:pt idx="926">
                        <c:v>296.850281</c:v>
                      </c:pt>
                      <c:pt idx="927">
                        <c:v>296.87994400000002</c:v>
                      </c:pt>
                      <c:pt idx="928">
                        <c:v>293.95275900000001</c:v>
                      </c:pt>
                      <c:pt idx="929">
                        <c:v>292.42987099999999</c:v>
                      </c:pt>
                      <c:pt idx="930">
                        <c:v>293.69567899999998</c:v>
                      </c:pt>
                      <c:pt idx="931">
                        <c:v>296.46463</c:v>
                      </c:pt>
                      <c:pt idx="932">
                        <c:v>301.43884300000002</c:v>
                      </c:pt>
                      <c:pt idx="933">
                        <c:v>301.83438100000001</c:v>
                      </c:pt>
                      <c:pt idx="934">
                        <c:v>296.54376200000002</c:v>
                      </c:pt>
                      <c:pt idx="935">
                        <c:v>291.03555299999999</c:v>
                      </c:pt>
                      <c:pt idx="936">
                        <c:v>291.529968</c:v>
                      </c:pt>
                      <c:pt idx="937">
                        <c:v>295.26800500000002</c:v>
                      </c:pt>
                      <c:pt idx="938">
                        <c:v>296.23715199999998</c:v>
                      </c:pt>
                      <c:pt idx="939">
                        <c:v>296.02951000000002</c:v>
                      </c:pt>
                      <c:pt idx="940">
                        <c:v>290.90695199999999</c:v>
                      </c:pt>
                      <c:pt idx="941">
                        <c:v>280.37506100000002</c:v>
                      </c:pt>
                      <c:pt idx="942">
                        <c:v>280.849762</c:v>
                      </c:pt>
                      <c:pt idx="943">
                        <c:v>278.79284699999999</c:v>
                      </c:pt>
                      <c:pt idx="944">
                        <c:v>285.89318800000001</c:v>
                      </c:pt>
                      <c:pt idx="945">
                        <c:v>279.969604</c:v>
                      </c:pt>
                      <c:pt idx="946">
                        <c:v>285.55697600000002</c:v>
                      </c:pt>
                      <c:pt idx="947">
                        <c:v>289.85870399999999</c:v>
                      </c:pt>
                      <c:pt idx="948">
                        <c:v>291.57943699999998</c:v>
                      </c:pt>
                      <c:pt idx="949">
                        <c:v>291.57943699999998</c:v>
                      </c:pt>
                      <c:pt idx="950">
                        <c:v>290.966339</c:v>
                      </c:pt>
                      <c:pt idx="951">
                        <c:v>289.63125600000001</c:v>
                      </c:pt>
                      <c:pt idx="952">
                        <c:v>293.02319299999999</c:v>
                      </c:pt>
                      <c:pt idx="953">
                        <c:v>299.39178500000003</c:v>
                      </c:pt>
                      <c:pt idx="954">
                        <c:v>300.83560199999999</c:v>
                      </c:pt>
                      <c:pt idx="955">
                        <c:v>303.881439</c:v>
                      </c:pt>
                      <c:pt idx="956">
                        <c:v>304.81100500000002</c:v>
                      </c:pt>
                      <c:pt idx="957">
                        <c:v>304.000092</c:v>
                      </c:pt>
                      <c:pt idx="958">
                        <c:v>307.312927</c:v>
                      </c:pt>
                      <c:pt idx="959">
                        <c:v>305.730682</c:v>
                      </c:pt>
                      <c:pt idx="960">
                        <c:v>304.71212800000001</c:v>
                      </c:pt>
                      <c:pt idx="961">
                        <c:v>306.67013500000002</c:v>
                      </c:pt>
                      <c:pt idx="962">
                        <c:v>319.58526599999999</c:v>
                      </c:pt>
                      <c:pt idx="963">
                        <c:v>320.75216699999999</c:v>
                      </c:pt>
                      <c:pt idx="964">
                        <c:v>327.94149800000002</c:v>
                      </c:pt>
                      <c:pt idx="965">
                        <c:v>325.71649200000002</c:v>
                      </c:pt>
                      <c:pt idx="966">
                        <c:v>329.43478399999998</c:v>
                      </c:pt>
                      <c:pt idx="967">
                        <c:v>330.29513500000002</c:v>
                      </c:pt>
                      <c:pt idx="968">
                        <c:v>332.70806900000002</c:v>
                      </c:pt>
                      <c:pt idx="969">
                        <c:v>332.33227499999998</c:v>
                      </c:pt>
                      <c:pt idx="970">
                        <c:v>333.25195300000001</c:v>
                      </c:pt>
                      <c:pt idx="971">
                        <c:v>332.22351099999997</c:v>
                      </c:pt>
                      <c:pt idx="972">
                        <c:v>327.130585</c:v>
                      </c:pt>
                      <c:pt idx="973">
                        <c:v>328.74255399999998</c:v>
                      </c:pt>
                      <c:pt idx="974">
                        <c:v>332.98498499999999</c:v>
                      </c:pt>
                      <c:pt idx="975">
                        <c:v>332.34219400000001</c:v>
                      </c:pt>
                      <c:pt idx="976">
                        <c:v>335.74404900000002</c:v>
                      </c:pt>
                      <c:pt idx="977">
                        <c:v>335.97189300000002</c:v>
                      </c:pt>
                      <c:pt idx="978">
                        <c:v>338.10192899999998</c:v>
                      </c:pt>
                      <c:pt idx="979">
                        <c:v>339.92480499999999</c:v>
                      </c:pt>
                      <c:pt idx="980">
                        <c:v>336.67532299999999</c:v>
                      </c:pt>
                      <c:pt idx="981">
                        <c:v>334.54525799999999</c:v>
                      </c:pt>
                      <c:pt idx="982">
                        <c:v>334.77310199999999</c:v>
                      </c:pt>
                      <c:pt idx="983">
                        <c:v>326.619507</c:v>
                      </c:pt>
                      <c:pt idx="984">
                        <c:v>333.50500499999998</c:v>
                      </c:pt>
                      <c:pt idx="985">
                        <c:v>327.52108800000002</c:v>
                      </c:pt>
                      <c:pt idx="986">
                        <c:v>327.01580799999999</c:v>
                      </c:pt>
                      <c:pt idx="987">
                        <c:v>326.43127399999997</c:v>
                      </c:pt>
                      <c:pt idx="988">
                        <c:v>320.01144399999998</c:v>
                      </c:pt>
                      <c:pt idx="989">
                        <c:v>323.16189600000001</c:v>
                      </c:pt>
                      <c:pt idx="990">
                        <c:v>331.81088299999999</c:v>
                      </c:pt>
                      <c:pt idx="991">
                        <c:v>331.86041299999999</c:v>
                      </c:pt>
                      <c:pt idx="992">
                        <c:v>330.00778200000002</c:v>
                      </c:pt>
                      <c:pt idx="993">
                        <c:v>339.36019900000002</c:v>
                      </c:pt>
                      <c:pt idx="994">
                        <c:v>336.24926799999997</c:v>
                      </c:pt>
                      <c:pt idx="995">
                        <c:v>325.29196200000001</c:v>
                      </c:pt>
                      <c:pt idx="996">
                        <c:v>331.54336499999999</c:v>
                      </c:pt>
                      <c:pt idx="997">
                        <c:v>321.88391100000001</c:v>
                      </c:pt>
                      <c:pt idx="998">
                        <c:v>320.79409800000002</c:v>
                      </c:pt>
                      <c:pt idx="999">
                        <c:v>316.94021600000002</c:v>
                      </c:pt>
                      <c:pt idx="1000">
                        <c:v>324.25170900000001</c:v>
                      </c:pt>
                      <c:pt idx="1001">
                        <c:v>330.10687300000001</c:v>
                      </c:pt>
                      <c:pt idx="1002">
                        <c:v>331.58300800000001</c:v>
                      </c:pt>
                      <c:pt idx="1003">
                        <c:v>339.27099600000003</c:v>
                      </c:pt>
                      <c:pt idx="1004">
                        <c:v>338.08209199999999</c:v>
                      </c:pt>
                      <c:pt idx="1005">
                        <c:v>338.77563500000002</c:v>
                      </c:pt>
                      <c:pt idx="1006">
                        <c:v>336.17004400000002</c:v>
                      </c:pt>
                      <c:pt idx="1007">
                        <c:v>333.19787600000001</c:v>
                      </c:pt>
                      <c:pt idx="1008">
                        <c:v>331.64248700000002</c:v>
                      </c:pt>
                      <c:pt idx="1009">
                        <c:v>325.95578</c:v>
                      </c:pt>
                      <c:pt idx="1010">
                        <c:v>313.44302399999998</c:v>
                      </c:pt>
                      <c:pt idx="1011">
                        <c:v>310.96618699999999</c:v>
                      </c:pt>
                      <c:pt idx="1012">
                        <c:v>311.12475599999999</c:v>
                      </c:pt>
                      <c:pt idx="1013">
                        <c:v>311.35253899999998</c:v>
                      </c:pt>
                      <c:pt idx="1014">
                        <c:v>312.05599999999998</c:v>
                      </c:pt>
                      <c:pt idx="1015">
                        <c:v>315.31542999999999</c:v>
                      </c:pt>
                      <c:pt idx="1016">
                        <c:v>301.97048999999998</c:v>
                      </c:pt>
                      <c:pt idx="1017">
                        <c:v>307.32034299999998</c:v>
                      </c:pt>
                      <c:pt idx="1018">
                        <c:v>299.84042399999998</c:v>
                      </c:pt>
                      <c:pt idx="1019">
                        <c:v>300.51413000000002</c:v>
                      </c:pt>
                      <c:pt idx="1020">
                        <c:v>298.80020100000002</c:v>
                      </c:pt>
                      <c:pt idx="1021">
                        <c:v>293.28192100000001</c:v>
                      </c:pt>
                      <c:pt idx="1022">
                        <c:v>293.61874399999999</c:v>
                      </c:pt>
                      <c:pt idx="1023">
                        <c:v>285.81189000000001</c:v>
                      </c:pt>
                      <c:pt idx="1024">
                        <c:v>293.95556599999998</c:v>
                      </c:pt>
                      <c:pt idx="1025">
                        <c:v>297.05651899999998</c:v>
                      </c:pt>
                      <c:pt idx="1026">
                        <c:v>305.39840700000002</c:v>
                      </c:pt>
                      <c:pt idx="1027">
                        <c:v>308.09314000000001</c:v>
                      </c:pt>
                      <c:pt idx="1028">
                        <c:v>305.89373799999998</c:v>
                      </c:pt>
                      <c:pt idx="1029">
                        <c:v>310.55011000000002</c:v>
                      </c:pt>
                      <c:pt idx="1030">
                        <c:v>298.45343000000003</c:v>
                      </c:pt>
                      <c:pt idx="1031">
                        <c:v>303.09991500000001</c:v>
                      </c:pt>
                      <c:pt idx="1032">
                        <c:v>298.15621900000002</c:v>
                      </c:pt>
                      <c:pt idx="1033">
                        <c:v>301.73272700000001</c:v>
                      </c:pt>
                      <c:pt idx="1034">
                        <c:v>308.32098400000001</c:v>
                      </c:pt>
                      <c:pt idx="1035">
                        <c:v>299.57293700000002</c:v>
                      </c:pt>
                      <c:pt idx="1036">
                        <c:v>292.301086</c:v>
                      </c:pt>
                      <c:pt idx="1037">
                        <c:v>292.26147500000002</c:v>
                      </c:pt>
                      <c:pt idx="1038">
                        <c:v>297.680725</c:v>
                      </c:pt>
                      <c:pt idx="1039">
                        <c:v>297.33325200000002</c:v>
                      </c:pt>
                      <c:pt idx="1040">
                        <c:v>288.62670900000001</c:v>
                      </c:pt>
                      <c:pt idx="1041">
                        <c:v>285.846924</c:v>
                      </c:pt>
                      <c:pt idx="1042">
                        <c:v>285.63842799999998</c:v>
                      </c:pt>
                      <c:pt idx="1043">
                        <c:v>278.24237099999999</c:v>
                      </c:pt>
                      <c:pt idx="1044">
                        <c:v>292.45877100000001</c:v>
                      </c:pt>
                      <c:pt idx="1045">
                        <c:v>295.15905800000002</c:v>
                      </c:pt>
                      <c:pt idx="1046">
                        <c:v>296.62835699999999</c:v>
                      </c:pt>
                      <c:pt idx="1047">
                        <c:v>292.81616200000002</c:v>
                      </c:pt>
                      <c:pt idx="1048">
                        <c:v>298.01821899999999</c:v>
                      </c:pt>
                      <c:pt idx="1049">
                        <c:v>293.77914399999997</c:v>
                      </c:pt>
                      <c:pt idx="1050">
                        <c:v>287.76297</c:v>
                      </c:pt>
                      <c:pt idx="1051">
                        <c:v>276.89221199999997</c:v>
                      </c:pt>
                      <c:pt idx="1052">
                        <c:v>273.854309</c:v>
                      </c:pt>
                      <c:pt idx="1053">
                        <c:v>286.412781</c:v>
                      </c:pt>
                      <c:pt idx="1054">
                        <c:v>283.52383400000002</c:v>
                      </c:pt>
                      <c:pt idx="1055">
                        <c:v>278.04379299999999</c:v>
                      </c:pt>
                      <c:pt idx="1056">
                        <c:v>274.44006300000001</c:v>
                      </c:pt>
                      <c:pt idx="1057">
                        <c:v>285.07257099999998</c:v>
                      </c:pt>
                      <c:pt idx="1058">
                        <c:v>292.26019300000002</c:v>
                      </c:pt>
                      <c:pt idx="1059">
                        <c:v>293.08419800000001</c:v>
                      </c:pt>
                      <c:pt idx="1060">
                        <c:v>298.25646999999998</c:v>
                      </c:pt>
                      <c:pt idx="1061">
                        <c:v>296.99566700000003</c:v>
                      </c:pt>
                      <c:pt idx="1062">
                        <c:v>301.860229</c:v>
                      </c:pt>
                      <c:pt idx="1063">
                        <c:v>297.32330300000001</c:v>
                      </c:pt>
                      <c:pt idx="1064">
                        <c:v>301.89996300000001</c:v>
                      </c:pt>
                      <c:pt idx="1065">
                        <c:v>301.483002</c:v>
                      </c:pt>
                      <c:pt idx="1066">
                        <c:v>308.45220899999998</c:v>
                      </c:pt>
                      <c:pt idx="1067">
                        <c:v>313.12814300000002</c:v>
                      </c:pt>
                      <c:pt idx="1068">
                        <c:v>311.58932499999997</c:v>
                      </c:pt>
                      <c:pt idx="1069">
                        <c:v>306.07946800000002</c:v>
                      </c:pt>
                      <c:pt idx="1070">
                        <c:v>307.18145800000002</c:v>
                      </c:pt>
                      <c:pt idx="1071">
                        <c:v>312.691284</c:v>
                      </c:pt>
                      <c:pt idx="1072">
                        <c:v>308.63089000000002</c:v>
                      </c:pt>
                      <c:pt idx="1073">
                        <c:v>297.33325200000002</c:v>
                      </c:pt>
                      <c:pt idx="1074">
                        <c:v>299.18969700000002</c:v>
                      </c:pt>
                      <c:pt idx="1075">
                        <c:v>294.82150300000001</c:v>
                      </c:pt>
                      <c:pt idx="1076">
                        <c:v>283.19622800000002</c:v>
                      </c:pt>
                      <c:pt idx="1077">
                        <c:v>280.01937900000001</c:v>
                      </c:pt>
                      <c:pt idx="1078">
                        <c:v>285.539154</c:v>
                      </c:pt>
                      <c:pt idx="1079">
                        <c:v>277.80551100000002</c:v>
                      </c:pt>
                      <c:pt idx="1080">
                        <c:v>278.49054000000001</c:v>
                      </c:pt>
                      <c:pt idx="1081">
                        <c:v>283.23593099999999</c:v>
                      </c:pt>
                      <c:pt idx="1082">
                        <c:v>284.28826900000001</c:v>
                      </c:pt>
                      <c:pt idx="1083">
                        <c:v>278.77844199999998</c:v>
                      </c:pt>
                      <c:pt idx="1084">
                        <c:v>272.04748499999999</c:v>
                      </c:pt>
                      <c:pt idx="1085">
                        <c:v>278.68905599999999</c:v>
                      </c:pt>
                      <c:pt idx="1086">
                        <c:v>268.26504499999999</c:v>
                      </c:pt>
                      <c:pt idx="1087">
                        <c:v>281.171021</c:v>
                      </c:pt>
                      <c:pt idx="1088">
                        <c:v>287.53463699999998</c:v>
                      </c:pt>
                      <c:pt idx="1089">
                        <c:v>275.51220699999999</c:v>
                      </c:pt>
                      <c:pt idx="1090">
                        <c:v>282.41195699999997</c:v>
                      </c:pt>
                      <c:pt idx="1091">
                        <c:v>279.74142499999999</c:v>
                      </c:pt>
                      <c:pt idx="1092">
                        <c:v>287.88211100000001</c:v>
                      </c:pt>
                      <c:pt idx="1093">
                        <c:v>275.34347500000001</c:v>
                      </c:pt>
                      <c:pt idx="1094">
                        <c:v>272.74243200000001</c:v>
                      </c:pt>
                      <c:pt idx="1095">
                        <c:v>262.66583300000002</c:v>
                      </c:pt>
                      <c:pt idx="1096">
                        <c:v>267.55026199999998</c:v>
                      </c:pt>
                      <c:pt idx="1097">
                        <c:v>258.665009</c:v>
                      </c:pt>
                      <c:pt idx="1098">
                        <c:v>253.50262499999999</c:v>
                      </c:pt>
                      <c:pt idx="1099">
                        <c:v>259.23089599999997</c:v>
                      </c:pt>
                      <c:pt idx="1100">
                        <c:v>259.60815400000001</c:v>
                      </c:pt>
                      <c:pt idx="1101">
                        <c:v>264.889679</c:v>
                      </c:pt>
                      <c:pt idx="1102">
                        <c:v>252.82933</c:v>
                      </c:pt>
                      <c:pt idx="1103">
                        <c:v>251.893936</c:v>
                      </c:pt>
                      <c:pt idx="1104">
                        <c:v>251.31680299999999</c:v>
                      </c:pt>
                      <c:pt idx="1105">
                        <c:v>259.36697400000003</c:v>
                      </c:pt>
                      <c:pt idx="1106">
                        <c:v>258.34204099999999</c:v>
                      </c:pt>
                      <c:pt idx="1107">
                        <c:v>261.22775300000001</c:v>
                      </c:pt>
                      <c:pt idx="1108">
                        <c:v>264.59112499999998</c:v>
                      </c:pt>
                      <c:pt idx="1109">
                        <c:v>271.89498900000001</c:v>
                      </c:pt>
                      <c:pt idx="1110">
                        <c:v>270.531769</c:v>
                      </c:pt>
                      <c:pt idx="1111">
                        <c:v>271.07904100000002</c:v>
                      </c:pt>
                      <c:pt idx="1112">
                        <c:v>273.22839399999998</c:v>
                      </c:pt>
                      <c:pt idx="1113">
                        <c:v>268.69085699999999</c:v>
                      </c:pt>
                      <c:pt idx="1114">
                        <c:v>267.42709400000001</c:v>
                      </c:pt>
                      <c:pt idx="1115">
                        <c:v>271.158661</c:v>
                      </c:pt>
                      <c:pt idx="1116">
                        <c:v>269.07894900000002</c:v>
                      </c:pt>
                      <c:pt idx="1117">
                        <c:v>263.486603</c:v>
                      </c:pt>
                      <c:pt idx="1118">
                        <c:v>251.74468999999999</c:v>
                      </c:pt>
                      <c:pt idx="1119">
                        <c:v>241.06748999999999</c:v>
                      </c:pt>
                      <c:pt idx="1120">
                        <c:v>243.28653</c:v>
                      </c:pt>
                      <c:pt idx="1121">
                        <c:v>250.520737</c:v>
                      </c:pt>
                      <c:pt idx="1122">
                        <c:v>243.76416</c:v>
                      </c:pt>
                      <c:pt idx="1123">
                        <c:v>246.43095400000001</c:v>
                      </c:pt>
                      <c:pt idx="1124">
                        <c:v>252.49099699999999</c:v>
                      </c:pt>
                      <c:pt idx="1125">
                        <c:v>251.88398699999999</c:v>
                      </c:pt>
                      <c:pt idx="1126">
                        <c:v>257.58575400000001</c:v>
                      </c:pt>
                      <c:pt idx="1127">
                        <c:v>266.382294</c:v>
                      </c:pt>
                      <c:pt idx="1128">
                        <c:v>263.58612099999999</c:v>
                      </c:pt>
                      <c:pt idx="1129">
                        <c:v>255.21751399999999</c:v>
                      </c:pt>
                      <c:pt idx="1130">
                        <c:v>258.978882</c:v>
                      </c:pt>
                      <c:pt idx="1131">
                        <c:v>255.56575000000001</c:v>
                      </c:pt>
                      <c:pt idx="1132">
                        <c:v>258.30224600000003</c:v>
                      </c:pt>
                      <c:pt idx="1133">
                        <c:v>261.556152</c:v>
                      </c:pt>
                      <c:pt idx="1134">
                        <c:v>264.89959700000003</c:v>
                      </c:pt>
                      <c:pt idx="1135">
                        <c:v>267.07879600000001</c:v>
                      </c:pt>
                      <c:pt idx="1136">
                        <c:v>266.342468</c:v>
                      </c:pt>
                      <c:pt idx="1137">
                        <c:v>263.20797700000003</c:v>
                      </c:pt>
                      <c:pt idx="1138">
                        <c:v>252.42132599999999</c:v>
                      </c:pt>
                      <c:pt idx="1139">
                        <c:v>251.47601299999999</c:v>
                      </c:pt>
                      <c:pt idx="1140">
                        <c:v>252.82933</c:v>
                      </c:pt>
                      <c:pt idx="1141">
                        <c:v>255.45632900000001</c:v>
                      </c:pt>
                      <c:pt idx="1142">
                        <c:v>252.99847399999999</c:v>
                      </c:pt>
                      <c:pt idx="1143">
                        <c:v>258.25250199999999</c:v>
                      </c:pt>
                      <c:pt idx="1144">
                        <c:v>260.97900399999997</c:v>
                      </c:pt>
                      <c:pt idx="1145">
                        <c:v>263.53634599999998</c:v>
                      </c:pt>
                      <c:pt idx="1146">
                        <c:v>259.07836900000001</c:v>
                      </c:pt>
                      <c:pt idx="1147">
                        <c:v>257.55593900000002</c:v>
                      </c:pt>
                      <c:pt idx="1148">
                        <c:v>250.660034</c:v>
                      </c:pt>
                      <c:pt idx="1149">
                        <c:v>267.417145</c:v>
                      </c:pt>
                      <c:pt idx="1150">
                        <c:v>275.04937699999999</c:v>
                      </c:pt>
                      <c:pt idx="1151">
                        <c:v>279.358093</c:v>
                      </c:pt>
                      <c:pt idx="1152">
                        <c:v>276.64150999999998</c:v>
                      </c:pt>
                      <c:pt idx="1153">
                        <c:v>273.46725500000002</c:v>
                      </c:pt>
                      <c:pt idx="1154">
                        <c:v>281.07959</c:v>
                      </c:pt>
                      <c:pt idx="1155">
                        <c:v>282.25375400000001</c:v>
                      </c:pt>
                      <c:pt idx="1156">
                        <c:v>281.51739500000002</c:v>
                      </c:pt>
                      <c:pt idx="1157">
                        <c:v>278.940155</c:v>
                      </c:pt>
                      <c:pt idx="1158">
                        <c:v>280.91039999999998</c:v>
                      </c:pt>
                      <c:pt idx="1159">
                        <c:v>287.73663299999998</c:v>
                      </c:pt>
                      <c:pt idx="1160">
                        <c:v>285.607147</c:v>
                      </c:pt>
                      <c:pt idx="1161">
                        <c:v>290.47311400000001</c:v>
                      </c:pt>
                      <c:pt idx="1162">
                        <c:v>292.02542099999999</c:v>
                      </c:pt>
                      <c:pt idx="1163">
                        <c:v>291.26916499999999</c:v>
                      </c:pt>
                      <c:pt idx="1164">
                        <c:v>290.50134300000002</c:v>
                      </c:pt>
                      <c:pt idx="1165">
                        <c:v>289.35455300000001</c:v>
                      </c:pt>
                      <c:pt idx="1166">
                        <c:v>285.34585600000003</c:v>
                      </c:pt>
                      <c:pt idx="1167">
                        <c:v>276.96945199999999</c:v>
                      </c:pt>
                      <c:pt idx="1168">
                        <c:v>275.66314699999998</c:v>
                      </c:pt>
                      <c:pt idx="1169">
                        <c:v>275.01498400000003</c:v>
                      </c:pt>
                      <c:pt idx="1170">
                        <c:v>278.06637599999999</c:v>
                      </c:pt>
                      <c:pt idx="1171">
                        <c:v>267.33660900000001</c:v>
                      </c:pt>
                      <c:pt idx="1172">
                        <c:v>264.48464999999999</c:v>
                      </c:pt>
                      <c:pt idx="1173">
                        <c:v>262.23098800000002</c:v>
                      </c:pt>
                      <c:pt idx="1174">
                        <c:v>260.73519900000002</c:v>
                      </c:pt>
                      <c:pt idx="1175">
                        <c:v>259.66821299999998</c:v>
                      </c:pt>
                      <c:pt idx="1176">
                        <c:v>255.340408</c:v>
                      </c:pt>
                      <c:pt idx="1177">
                        <c:v>252.53829999999999</c:v>
                      </c:pt>
                      <c:pt idx="1178">
                        <c:v>257.36471599999999</c:v>
                      </c:pt>
                      <c:pt idx="1179">
                        <c:v>257.79348800000002</c:v>
                      </c:pt>
                      <c:pt idx="1180">
                        <c:v>263.71679699999999</c:v>
                      </c:pt>
                      <c:pt idx="1181">
                        <c:v>265.90063500000002</c:v>
                      </c:pt>
                      <c:pt idx="1182">
                        <c:v>251.28185999999999</c:v>
                      </c:pt>
                      <c:pt idx="1183">
                        <c:v>251.5112</c:v>
                      </c:pt>
                      <c:pt idx="1184">
                        <c:v>244.69042999999999</c:v>
                      </c:pt>
                      <c:pt idx="1185">
                        <c:v>244.05223100000001</c:v>
                      </c:pt>
                      <c:pt idx="1186">
                        <c:v>243.83284</c:v>
                      </c:pt>
                      <c:pt idx="1187">
                        <c:v>241.76866100000001</c:v>
                      </c:pt>
                      <c:pt idx="1188">
                        <c:v>238.27848800000001</c:v>
                      </c:pt>
                      <c:pt idx="1189">
                        <c:v>240.30278000000001</c:v>
                      </c:pt>
                      <c:pt idx="1190">
                        <c:v>237.25138899999999</c:v>
                      </c:pt>
                      <c:pt idx="1191">
                        <c:v>236.78270000000001</c:v>
                      </c:pt>
                      <c:pt idx="1192">
                        <c:v>235.74563599999999</c:v>
                      </c:pt>
                      <c:pt idx="1193">
                        <c:v>240.39254800000001</c:v>
                      </c:pt>
                      <c:pt idx="1194">
                        <c:v>236.83256499999999</c:v>
                      </c:pt>
                      <c:pt idx="1195">
                        <c:v>232.24548300000001</c:v>
                      </c:pt>
                      <c:pt idx="1196">
                        <c:v>240.06346099999999</c:v>
                      </c:pt>
                      <c:pt idx="1197">
                        <c:v>248.180588</c:v>
                      </c:pt>
                      <c:pt idx="1198">
                        <c:v>248.49968000000001</c:v>
                      </c:pt>
                      <c:pt idx="1199">
                        <c:v>246.096451</c:v>
                      </c:pt>
                      <c:pt idx="1200">
                        <c:v>233.58174099999999</c:v>
                      </c:pt>
                      <c:pt idx="1201">
                        <c:v>228.60575900000001</c:v>
                      </c:pt>
                      <c:pt idx="1202">
                        <c:v>224.77654999999999</c:v>
                      </c:pt>
                      <c:pt idx="1203">
                        <c:v>225.11558500000001</c:v>
                      </c:pt>
                      <c:pt idx="1204">
                        <c:v>233.58174099999999</c:v>
                      </c:pt>
                      <c:pt idx="1205">
                        <c:v>227.91769400000001</c:v>
                      </c:pt>
                      <c:pt idx="1206">
                        <c:v>236.86248800000001</c:v>
                      </c:pt>
                      <c:pt idx="1207">
                        <c:v>237.829758</c:v>
                      </c:pt>
                      <c:pt idx="1208">
                        <c:v>235.81542999999999</c:v>
                      </c:pt>
                      <c:pt idx="1209">
                        <c:v>235.48635899999999</c:v>
                      </c:pt>
                      <c:pt idx="1210">
                        <c:v>241.43957499999999</c:v>
                      </c:pt>
                      <c:pt idx="1211">
                        <c:v>246.55517599999999</c:v>
                      </c:pt>
                      <c:pt idx="1212">
                        <c:v>249.95558199999999</c:v>
                      </c:pt>
                      <c:pt idx="1213">
                        <c:v>230.669937</c:v>
                      </c:pt>
                      <c:pt idx="1214">
                        <c:v>226.11277799999999</c:v>
                      </c:pt>
                      <c:pt idx="1215">
                        <c:v>235.20713799999999</c:v>
                      </c:pt>
                      <c:pt idx="1216">
                        <c:v>231.47766100000001</c:v>
                      </c:pt>
                      <c:pt idx="1217">
                        <c:v>227.52879300000001</c:v>
                      </c:pt>
                      <c:pt idx="1218">
                        <c:v>219.48147599999999</c:v>
                      </c:pt>
                      <c:pt idx="1219">
                        <c:v>213.64790300000001</c:v>
                      </c:pt>
                      <c:pt idx="1220">
                        <c:v>220.76783800000001</c:v>
                      </c:pt>
                      <c:pt idx="1221">
                        <c:v>227.22962999999999</c:v>
                      </c:pt>
                      <c:pt idx="1222">
                        <c:v>228.226822</c:v>
                      </c:pt>
                      <c:pt idx="1223">
                        <c:v>223.879074</c:v>
                      </c:pt>
                      <c:pt idx="1224">
                        <c:v>242.29716500000001</c:v>
                      </c:pt>
                      <c:pt idx="1225">
                        <c:v>246.415558</c:v>
                      </c:pt>
                      <c:pt idx="1226">
                        <c:v>240.871185</c:v>
                      </c:pt>
                      <c:pt idx="1227">
                        <c:v>241.290009</c:v>
                      </c:pt>
                      <c:pt idx="1228">
                        <c:v>241.729996</c:v>
                      </c:pt>
                      <c:pt idx="1229">
                        <c:v>241.679993</c:v>
                      </c:pt>
                      <c:pt idx="1230">
                        <c:v>241.220001</c:v>
                      </c:pt>
                      <c:pt idx="1231">
                        <c:v>242.050003</c:v>
                      </c:pt>
                      <c:pt idx="1232">
                        <c:v>245.029999</c:v>
                      </c:pt>
                      <c:pt idx="1233">
                        <c:v>247.58000200000001</c:v>
                      </c:pt>
                      <c:pt idx="1234">
                        <c:v>247.490005</c:v>
                      </c:pt>
                      <c:pt idx="1235">
                        <c:v>241.759995</c:v>
                      </c:pt>
                      <c:pt idx="1236">
                        <c:v>240.33000200000001</c:v>
                      </c:pt>
                      <c:pt idx="1237">
                        <c:v>255.13999899999999</c:v>
                      </c:pt>
                      <c:pt idx="1238">
                        <c:v>254.69000199999999</c:v>
                      </c:pt>
                      <c:pt idx="1239">
                        <c:v>255.020004</c:v>
                      </c:pt>
                      <c:pt idx="1240">
                        <c:v>250.199997</c:v>
                      </c:pt>
                      <c:pt idx="1241">
                        <c:v>245.11999499999999</c:v>
                      </c:pt>
                      <c:pt idx="1242">
                        <c:v>244.36999499999999</c:v>
                      </c:pt>
                      <c:pt idx="1243">
                        <c:v>247.39999399999999</c:v>
                      </c:pt>
                      <c:pt idx="1244">
                        <c:v>245.41999799999999</c:v>
                      </c:pt>
                      <c:pt idx="1245">
                        <c:v>252.509995</c:v>
                      </c:pt>
                      <c:pt idx="1246">
                        <c:v>256.92001299999998</c:v>
                      </c:pt>
                      <c:pt idx="1247">
                        <c:v>257.22000100000002</c:v>
                      </c:pt>
                      <c:pt idx="1248">
                        <c:v>249.009995</c:v>
                      </c:pt>
                      <c:pt idx="1249">
                        <c:v>244.69000199999999</c:v>
                      </c:pt>
                      <c:pt idx="1250">
                        <c:v>240.449997</c:v>
                      </c:pt>
                      <c:pt idx="1251">
                        <c:v>241.800003</c:v>
                      </c:pt>
                      <c:pt idx="1252">
                        <c:v>244.429993</c:v>
                      </c:pt>
                      <c:pt idx="1253">
                        <c:v>238.19000199999999</c:v>
                      </c:pt>
                      <c:pt idx="1254">
                        <c:v>238.729996</c:v>
                      </c:pt>
                      <c:pt idx="1255">
                        <c:v>236.96000699999999</c:v>
                      </c:pt>
                      <c:pt idx="1256">
                        <c:v>234.529999</c:v>
                      </c:pt>
                      <c:pt idx="1257">
                        <c:v>241.009995</c:v>
                      </c:pt>
                      <c:pt idx="1258">
                        <c:v>239.820007</c:v>
                      </c:pt>
                      <c:pt idx="1259">
                        <c:v>239.58000200000001</c:v>
                      </c:pt>
                      <c:pt idx="1260">
                        <c:v>229.10000600000001</c:v>
                      </c:pt>
                      <c:pt idx="1261">
                        <c:v>222.30999800000001</c:v>
                      </c:pt>
                      <c:pt idx="1262">
                        <c:v>224.929993</c:v>
                      </c:pt>
                      <c:pt idx="1263">
                        <c:v>227.11999499999999</c:v>
                      </c:pt>
                      <c:pt idx="1264">
                        <c:v>228.85000600000001</c:v>
                      </c:pt>
                      <c:pt idx="1265">
                        <c:v>235.770004</c:v>
                      </c:pt>
                      <c:pt idx="1266">
                        <c:v>238.509995</c:v>
                      </c:pt>
                      <c:pt idx="1267">
                        <c:v>239.229996</c:v>
                      </c:pt>
                      <c:pt idx="1268">
                        <c:v>240.35000600000001</c:v>
                      </c:pt>
                      <c:pt idx="1269">
                        <c:v>235.80999800000001</c:v>
                      </c:pt>
                      <c:pt idx="1270">
                        <c:v>231.929993</c:v>
                      </c:pt>
                      <c:pt idx="1271">
                        <c:v>240.220001</c:v>
                      </c:pt>
                      <c:pt idx="1272">
                        <c:v>242.58000200000001</c:v>
                      </c:pt>
                      <c:pt idx="1273">
                        <c:v>242.03999300000001</c:v>
                      </c:pt>
                      <c:pt idx="1274">
                        <c:v>240.61000100000001</c:v>
                      </c:pt>
                      <c:pt idx="1275">
                        <c:v>248</c:v>
                      </c:pt>
                      <c:pt idx="1276">
                        <c:v>248.16000399999999</c:v>
                      </c:pt>
                      <c:pt idx="1277">
                        <c:v>242.71000699999999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EE1-40DE-97BE-45B86551FF75}"/>
                  </c:ext>
                </c:extLst>
              </c15:ser>
            </c15:filteredLineSeries>
          </c:ext>
        </c:extLst>
      </c:lineChart>
      <c:dateAx>
        <c:axId val="894787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ln w="3175">
                      <a:solidFill>
                        <a:srgbClr val="000000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ln w="3175">
                      <a:solidFill>
                        <a:srgbClr val="000000"/>
                      </a:solidFill>
                    </a:ln>
                    <a:solidFill>
                      <a:schemeClr val="tx1"/>
                    </a:solidFill>
                  </a:rPr>
                  <a:t>Timeline</a:t>
                </a:r>
              </a:p>
            </c:rich>
          </c:tx>
          <c:layout>
            <c:manualLayout>
              <c:xMode val="edge"/>
              <c:yMode val="edge"/>
              <c:x val="0.49758357487922711"/>
              <c:y val="0.904026666666666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ln w="3175">
                    <a:solidFill>
                      <a:srgbClr val="000000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809]mm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3175"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68607"/>
        <c:crosses val="autoZero"/>
        <c:auto val="1"/>
        <c:lblOffset val="100"/>
        <c:baseTimeUnit val="days"/>
        <c:majorUnit val="5"/>
        <c:majorTimeUnit val="months"/>
      </c:dateAx>
      <c:valAx>
        <c:axId val="9035686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ln w="3175">
                      <a:solidFill>
                        <a:srgbClr val="000000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ln w="3175">
                      <a:solidFill>
                        <a:srgbClr val="000000"/>
                      </a:solidFill>
                    </a:ln>
                    <a:solidFill>
                      <a:schemeClr val="tx1"/>
                    </a:solidFill>
                  </a:rPr>
                  <a:t>Moving Average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1" i="0" u="none" strike="noStrike" kern="1200" baseline="0">
                  <a:ln w="3175">
                    <a:solidFill>
                      <a:srgbClr val="000000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3175"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787615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ln w="3175">
                <a:solidFill>
                  <a:schemeClr val="tx2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1EEEA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800" b="0" i="0" u="none" strike="noStrike" kern="1200" spc="0" baseline="0">
                <a:ln w="3175">
                  <a:solidFill>
                    <a:schemeClr val="bg2"/>
                  </a:solidFill>
                </a:ln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kern="1200" spc="0" baseline="0">
                <a:ln w="3175">
                  <a:solidFill>
                    <a:schemeClr val="bg2"/>
                  </a:solidFill>
                </a:ln>
                <a:solidFill>
                  <a:schemeClr val="bg1"/>
                </a:solidFill>
                <a:latin typeface="+mn-lt"/>
                <a:ea typeface="+mn-ea"/>
                <a:cs typeface="+mn-cs"/>
              </a:rPr>
              <a:t>Tesla</a:t>
            </a:r>
          </a:p>
        </c:rich>
      </c:tx>
      <c:overlay val="0"/>
      <c:spPr>
        <a:solidFill>
          <a:schemeClr val="bg2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800" b="0" i="0" u="none" strike="noStrike" kern="1200" spc="0" baseline="0">
              <a:ln w="3175">
                <a:solidFill>
                  <a:schemeClr val="bg2"/>
                </a:solidFill>
              </a:ln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628014289251786E-2"/>
          <c:y val="0.19830665065193429"/>
          <c:w val="0.93997981973411393"/>
          <c:h val="0.61452079865792431"/>
        </c:manualLayout>
      </c:layout>
      <c:lineChart>
        <c:grouping val="standard"/>
        <c:varyColors val="0"/>
        <c:ser>
          <c:idx val="0"/>
          <c:order val="0"/>
          <c:tx>
            <c:strRef>
              <c:f>Tesla!$F$1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rgbClr val="2900F6"/>
              </a:solidFill>
              <a:round/>
            </a:ln>
            <a:effectLst/>
          </c:spPr>
          <c:marker>
            <c:symbol val="none"/>
          </c:marker>
          <c:cat>
            <c:numRef>
              <c:f>Tesla!$A$2:$A$1279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Tesla!$F$2:$F$1279</c:f>
              <c:numCache>
                <c:formatCode>General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73-4802-AF98-CAD383DE634A}"/>
            </c:ext>
          </c:extLst>
        </c:ser>
        <c:ser>
          <c:idx val="1"/>
          <c:order val="1"/>
          <c:tx>
            <c:strRef>
              <c:f>Tesla!$J$1</c:f>
              <c:strCache>
                <c:ptCount val="1"/>
                <c:pt idx="0">
                  <c:v>Moving average (20 days )</c:v>
                </c:pt>
              </c:strCache>
            </c:strRef>
          </c:tx>
          <c:spPr>
            <a:ln w="28575" cap="rnd">
              <a:solidFill>
                <a:srgbClr val="FF0101"/>
              </a:solidFill>
              <a:round/>
            </a:ln>
            <a:effectLst/>
          </c:spPr>
          <c:marker>
            <c:symbol val="none"/>
          </c:marker>
          <c:cat>
            <c:numRef>
              <c:f>Tesla!$A$2:$A$1279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Tesla!$J$2:$J$1279</c:f>
              <c:numCache>
                <c:formatCode>General</c:formatCode>
                <c:ptCount val="1278"/>
                <c:pt idx="19">
                  <c:v>22.519800150000005</c:v>
                </c:pt>
                <c:pt idx="20">
                  <c:v>22.632400100000005</c:v>
                </c:pt>
                <c:pt idx="21">
                  <c:v>22.739066750000006</c:v>
                </c:pt>
                <c:pt idx="22">
                  <c:v>22.836166800000004</c:v>
                </c:pt>
                <c:pt idx="23">
                  <c:v>22.891333550000006</c:v>
                </c:pt>
                <c:pt idx="24">
                  <c:v>22.883200250000005</c:v>
                </c:pt>
                <c:pt idx="25">
                  <c:v>22.920900249999999</c:v>
                </c:pt>
                <c:pt idx="26">
                  <c:v>22.855666900000003</c:v>
                </c:pt>
                <c:pt idx="27">
                  <c:v>22.763900249999999</c:v>
                </c:pt>
                <c:pt idx="28">
                  <c:v>22.695600299999999</c:v>
                </c:pt>
                <c:pt idx="29">
                  <c:v>22.64093355</c:v>
                </c:pt>
                <c:pt idx="30">
                  <c:v>22.558100249999999</c:v>
                </c:pt>
                <c:pt idx="31">
                  <c:v>22.523100299999996</c:v>
                </c:pt>
                <c:pt idx="32">
                  <c:v>22.474666899999995</c:v>
                </c:pt>
                <c:pt idx="33">
                  <c:v>22.418700349999998</c:v>
                </c:pt>
                <c:pt idx="34">
                  <c:v>22.353733649999999</c:v>
                </c:pt>
                <c:pt idx="35">
                  <c:v>22.354666900000002</c:v>
                </c:pt>
                <c:pt idx="36">
                  <c:v>22.402700199999998</c:v>
                </c:pt>
                <c:pt idx="37">
                  <c:v>22.451266799999996</c:v>
                </c:pt>
                <c:pt idx="38">
                  <c:v>22.456133400000002</c:v>
                </c:pt>
                <c:pt idx="39">
                  <c:v>22.446933400000002</c:v>
                </c:pt>
                <c:pt idx="40">
                  <c:v>22.369000050000004</c:v>
                </c:pt>
                <c:pt idx="41">
                  <c:v>22.321900050000004</c:v>
                </c:pt>
                <c:pt idx="42">
                  <c:v>22.287233300000004</c:v>
                </c:pt>
                <c:pt idx="43">
                  <c:v>22.270799850000003</c:v>
                </c:pt>
                <c:pt idx="44">
                  <c:v>22.26523315</c:v>
                </c:pt>
                <c:pt idx="45">
                  <c:v>22.212233200000007</c:v>
                </c:pt>
                <c:pt idx="46">
                  <c:v>22.252033200000003</c:v>
                </c:pt>
                <c:pt idx="47">
                  <c:v>22.368999800000005</c:v>
                </c:pt>
                <c:pt idx="48">
                  <c:v>22.456033050000002</c:v>
                </c:pt>
                <c:pt idx="49">
                  <c:v>22.465933049999997</c:v>
                </c:pt>
                <c:pt idx="50">
                  <c:v>22.476899750000001</c:v>
                </c:pt>
                <c:pt idx="51">
                  <c:v>22.434499649999999</c:v>
                </c:pt>
                <c:pt idx="52">
                  <c:v>22.361399649999999</c:v>
                </c:pt>
                <c:pt idx="53">
                  <c:v>22.280666249999999</c:v>
                </c:pt>
                <c:pt idx="54">
                  <c:v>22.224766249999995</c:v>
                </c:pt>
                <c:pt idx="55">
                  <c:v>22.101199649999998</c:v>
                </c:pt>
                <c:pt idx="56">
                  <c:v>21.932833049999996</c:v>
                </c:pt>
                <c:pt idx="57">
                  <c:v>21.755366449999997</c:v>
                </c:pt>
                <c:pt idx="58">
                  <c:v>21.515999849999996</c:v>
                </c:pt>
                <c:pt idx="59">
                  <c:v>21.23173315</c:v>
                </c:pt>
                <c:pt idx="60">
                  <c:v>21.0157332</c:v>
                </c:pt>
                <c:pt idx="61">
                  <c:v>20.740266600000002</c:v>
                </c:pt>
                <c:pt idx="62">
                  <c:v>20.520866599999998</c:v>
                </c:pt>
                <c:pt idx="63">
                  <c:v>20.383333299999997</c:v>
                </c:pt>
                <c:pt idx="64">
                  <c:v>20.2947332</c:v>
                </c:pt>
                <c:pt idx="65">
                  <c:v>20.195399799999997</c:v>
                </c:pt>
                <c:pt idx="66">
                  <c:v>20.070366499999995</c:v>
                </c:pt>
                <c:pt idx="67">
                  <c:v>19.934333199999998</c:v>
                </c:pt>
                <c:pt idx="68">
                  <c:v>19.797966549999998</c:v>
                </c:pt>
                <c:pt idx="69">
                  <c:v>19.689466549999999</c:v>
                </c:pt>
                <c:pt idx="70">
                  <c:v>19.605266550000003</c:v>
                </c:pt>
                <c:pt idx="71">
                  <c:v>19.504799949999999</c:v>
                </c:pt>
                <c:pt idx="72">
                  <c:v>19.418566649999995</c:v>
                </c:pt>
                <c:pt idx="73">
                  <c:v>19.361233349999999</c:v>
                </c:pt>
                <c:pt idx="74">
                  <c:v>19.306400049999997</c:v>
                </c:pt>
                <c:pt idx="75">
                  <c:v>19.24353335</c:v>
                </c:pt>
                <c:pt idx="76">
                  <c:v>19.182966649999997</c:v>
                </c:pt>
                <c:pt idx="77">
                  <c:v>19.113899949999997</c:v>
                </c:pt>
                <c:pt idx="78">
                  <c:v>19.118933300000002</c:v>
                </c:pt>
                <c:pt idx="79">
                  <c:v>19.211266649999999</c:v>
                </c:pt>
                <c:pt idx="80">
                  <c:v>19.304433249999999</c:v>
                </c:pt>
                <c:pt idx="81">
                  <c:v>19.4424998</c:v>
                </c:pt>
                <c:pt idx="82">
                  <c:v>19.550466499999999</c:v>
                </c:pt>
                <c:pt idx="83">
                  <c:v>19.597833249999994</c:v>
                </c:pt>
                <c:pt idx="84">
                  <c:v>19.526933299999996</c:v>
                </c:pt>
                <c:pt idx="85">
                  <c:v>19.509566700000001</c:v>
                </c:pt>
                <c:pt idx="86">
                  <c:v>19.553266749999999</c:v>
                </c:pt>
                <c:pt idx="87">
                  <c:v>19.544166649999998</c:v>
                </c:pt>
                <c:pt idx="88">
                  <c:v>19.563899999999997</c:v>
                </c:pt>
                <c:pt idx="89">
                  <c:v>19.600366699999999</c:v>
                </c:pt>
                <c:pt idx="90">
                  <c:v>19.6027667</c:v>
                </c:pt>
                <c:pt idx="91">
                  <c:v>19.605300000000003</c:v>
                </c:pt>
                <c:pt idx="92">
                  <c:v>19.593600000000002</c:v>
                </c:pt>
                <c:pt idx="93">
                  <c:v>19.570700000000002</c:v>
                </c:pt>
                <c:pt idx="94">
                  <c:v>19.518900050000003</c:v>
                </c:pt>
                <c:pt idx="95">
                  <c:v>19.474166700000001</c:v>
                </c:pt>
                <c:pt idx="96">
                  <c:v>19.477900049999999</c:v>
                </c:pt>
                <c:pt idx="97">
                  <c:v>19.4497334</c:v>
                </c:pt>
                <c:pt idx="98">
                  <c:v>19.444333449999998</c:v>
                </c:pt>
                <c:pt idx="99">
                  <c:v>19.418900099999995</c:v>
                </c:pt>
                <c:pt idx="100">
                  <c:v>19.368133449999995</c:v>
                </c:pt>
                <c:pt idx="101">
                  <c:v>19.334333549999997</c:v>
                </c:pt>
                <c:pt idx="102">
                  <c:v>19.307000199999997</c:v>
                </c:pt>
                <c:pt idx="103">
                  <c:v>19.252266799999994</c:v>
                </c:pt>
                <c:pt idx="104">
                  <c:v>19.276833449999991</c:v>
                </c:pt>
                <c:pt idx="105">
                  <c:v>19.285666749999997</c:v>
                </c:pt>
                <c:pt idx="106">
                  <c:v>19.246866699999998</c:v>
                </c:pt>
                <c:pt idx="107">
                  <c:v>19.305300049999996</c:v>
                </c:pt>
                <c:pt idx="108">
                  <c:v>19.336100000000002</c:v>
                </c:pt>
                <c:pt idx="109">
                  <c:v>19.378233350000002</c:v>
                </c:pt>
                <c:pt idx="110">
                  <c:v>19.481699949999999</c:v>
                </c:pt>
                <c:pt idx="111">
                  <c:v>19.651033349999999</c:v>
                </c:pt>
                <c:pt idx="112">
                  <c:v>19.853033300000003</c:v>
                </c:pt>
                <c:pt idx="113">
                  <c:v>20.090499950000002</c:v>
                </c:pt>
                <c:pt idx="114">
                  <c:v>20.33593325</c:v>
                </c:pt>
                <c:pt idx="115">
                  <c:v>20.64929995</c:v>
                </c:pt>
                <c:pt idx="116">
                  <c:v>20.876166550000001</c:v>
                </c:pt>
                <c:pt idx="117">
                  <c:v>21.166866600000002</c:v>
                </c:pt>
                <c:pt idx="118">
                  <c:v>21.394999899999998</c:v>
                </c:pt>
                <c:pt idx="119">
                  <c:v>21.580933300000002</c:v>
                </c:pt>
                <c:pt idx="120">
                  <c:v>21.761466599999999</c:v>
                </c:pt>
                <c:pt idx="121">
                  <c:v>21.955599850000002</c:v>
                </c:pt>
                <c:pt idx="122">
                  <c:v>22.1315332</c:v>
                </c:pt>
                <c:pt idx="123">
                  <c:v>22.348866550000004</c:v>
                </c:pt>
                <c:pt idx="124">
                  <c:v>22.5192999</c:v>
                </c:pt>
                <c:pt idx="125">
                  <c:v>22.647066500000001</c:v>
                </c:pt>
                <c:pt idx="126">
                  <c:v>22.712833199999999</c:v>
                </c:pt>
                <c:pt idx="127">
                  <c:v>22.67836655</c:v>
                </c:pt>
                <c:pt idx="128">
                  <c:v>22.654399849999997</c:v>
                </c:pt>
                <c:pt idx="129">
                  <c:v>22.657233099999999</c:v>
                </c:pt>
                <c:pt idx="130">
                  <c:v>22.625133099999999</c:v>
                </c:pt>
                <c:pt idx="131">
                  <c:v>22.545766399999998</c:v>
                </c:pt>
                <c:pt idx="132">
                  <c:v>22.452199799999999</c:v>
                </c:pt>
                <c:pt idx="133">
                  <c:v>22.322699749999995</c:v>
                </c:pt>
                <c:pt idx="134">
                  <c:v>22.162466349999995</c:v>
                </c:pt>
                <c:pt idx="135">
                  <c:v>22.001999699999995</c:v>
                </c:pt>
                <c:pt idx="136">
                  <c:v>21.906333100000001</c:v>
                </c:pt>
                <c:pt idx="137">
                  <c:v>21.766366399999999</c:v>
                </c:pt>
                <c:pt idx="138">
                  <c:v>21.653266349999999</c:v>
                </c:pt>
                <c:pt idx="139">
                  <c:v>21.551832949999998</c:v>
                </c:pt>
                <c:pt idx="140">
                  <c:v>21.433232999999998</c:v>
                </c:pt>
                <c:pt idx="141">
                  <c:v>21.322366349999999</c:v>
                </c:pt>
                <c:pt idx="142">
                  <c:v>21.196199650000001</c:v>
                </c:pt>
                <c:pt idx="143">
                  <c:v>21.020366299999999</c:v>
                </c:pt>
                <c:pt idx="144">
                  <c:v>20.844433000000002</c:v>
                </c:pt>
                <c:pt idx="145">
                  <c:v>20.721332999999998</c:v>
                </c:pt>
                <c:pt idx="146">
                  <c:v>20.687932949999997</c:v>
                </c:pt>
                <c:pt idx="147">
                  <c:v>20.822533050000001</c:v>
                </c:pt>
                <c:pt idx="148">
                  <c:v>20.953433050000001</c:v>
                </c:pt>
                <c:pt idx="149">
                  <c:v>21.031699799999998</c:v>
                </c:pt>
                <c:pt idx="150">
                  <c:v>21.222033199999995</c:v>
                </c:pt>
                <c:pt idx="151">
                  <c:v>21.393299849999995</c:v>
                </c:pt>
                <c:pt idx="152">
                  <c:v>21.512433249999994</c:v>
                </c:pt>
                <c:pt idx="153">
                  <c:v>21.634499949999999</c:v>
                </c:pt>
                <c:pt idx="154">
                  <c:v>21.78886675</c:v>
                </c:pt>
                <c:pt idx="155">
                  <c:v>21.87203345</c:v>
                </c:pt>
                <c:pt idx="156">
                  <c:v>21.921500049999999</c:v>
                </c:pt>
                <c:pt idx="157">
                  <c:v>21.972233350000003</c:v>
                </c:pt>
                <c:pt idx="158">
                  <c:v>21.945300050000004</c:v>
                </c:pt>
                <c:pt idx="159">
                  <c:v>21.962766800000001</c:v>
                </c:pt>
                <c:pt idx="160">
                  <c:v>22.044333400000003</c:v>
                </c:pt>
                <c:pt idx="161">
                  <c:v>22.087333449999999</c:v>
                </c:pt>
                <c:pt idx="162">
                  <c:v>22.132166799999997</c:v>
                </c:pt>
                <c:pt idx="163">
                  <c:v>22.217633500000002</c:v>
                </c:pt>
                <c:pt idx="164">
                  <c:v>22.314633449999999</c:v>
                </c:pt>
                <c:pt idx="165">
                  <c:v>22.360366849999998</c:v>
                </c:pt>
                <c:pt idx="166">
                  <c:v>22.374266849999998</c:v>
                </c:pt>
                <c:pt idx="167">
                  <c:v>22.219633399999999</c:v>
                </c:pt>
                <c:pt idx="168">
                  <c:v>22.064600099999996</c:v>
                </c:pt>
                <c:pt idx="169">
                  <c:v>21.887799999999999</c:v>
                </c:pt>
                <c:pt idx="170">
                  <c:v>21.55836665</c:v>
                </c:pt>
                <c:pt idx="171">
                  <c:v>21.260400000000001</c:v>
                </c:pt>
                <c:pt idx="172">
                  <c:v>20.963033299999999</c:v>
                </c:pt>
                <c:pt idx="173">
                  <c:v>20.729733299999999</c:v>
                </c:pt>
                <c:pt idx="174">
                  <c:v>20.473166549999995</c:v>
                </c:pt>
                <c:pt idx="175">
                  <c:v>20.282833149999998</c:v>
                </c:pt>
                <c:pt idx="176">
                  <c:v>20.118733199999998</c:v>
                </c:pt>
                <c:pt idx="177">
                  <c:v>19.984566549999997</c:v>
                </c:pt>
                <c:pt idx="178">
                  <c:v>19.949033199999995</c:v>
                </c:pt>
                <c:pt idx="179">
                  <c:v>19.870766499999995</c:v>
                </c:pt>
                <c:pt idx="180">
                  <c:v>19.794499949999999</c:v>
                </c:pt>
                <c:pt idx="181">
                  <c:v>19.716799899999998</c:v>
                </c:pt>
                <c:pt idx="182">
                  <c:v>19.646799950000002</c:v>
                </c:pt>
                <c:pt idx="183">
                  <c:v>19.569666550000001</c:v>
                </c:pt>
                <c:pt idx="184">
                  <c:v>19.508733249999999</c:v>
                </c:pt>
                <c:pt idx="185">
                  <c:v>19.501133199999998</c:v>
                </c:pt>
                <c:pt idx="186">
                  <c:v>19.509499849999997</c:v>
                </c:pt>
                <c:pt idx="187">
                  <c:v>19.381566549999995</c:v>
                </c:pt>
                <c:pt idx="188">
                  <c:v>19.411699899999999</c:v>
                </c:pt>
                <c:pt idx="189">
                  <c:v>19.451933349999997</c:v>
                </c:pt>
                <c:pt idx="190">
                  <c:v>19.49880005</c:v>
                </c:pt>
                <c:pt idx="191">
                  <c:v>19.50173345</c:v>
                </c:pt>
                <c:pt idx="192">
                  <c:v>19.497433399999998</c:v>
                </c:pt>
                <c:pt idx="193">
                  <c:v>19.380966749999999</c:v>
                </c:pt>
                <c:pt idx="194">
                  <c:v>19.325500099999999</c:v>
                </c:pt>
                <c:pt idx="195">
                  <c:v>19.213300150000002</c:v>
                </c:pt>
                <c:pt idx="196">
                  <c:v>19.089200100000003</c:v>
                </c:pt>
                <c:pt idx="197">
                  <c:v>18.967800149999999</c:v>
                </c:pt>
                <c:pt idx="198">
                  <c:v>18.850300150000002</c:v>
                </c:pt>
                <c:pt idx="199">
                  <c:v>18.822400099999999</c:v>
                </c:pt>
                <c:pt idx="200">
                  <c:v>18.731600100000001</c:v>
                </c:pt>
                <c:pt idx="201">
                  <c:v>18.616866800000004</c:v>
                </c:pt>
                <c:pt idx="202">
                  <c:v>18.486533349999998</c:v>
                </c:pt>
                <c:pt idx="203">
                  <c:v>18.357433399999998</c:v>
                </c:pt>
                <c:pt idx="204">
                  <c:v>18.334600049999999</c:v>
                </c:pt>
                <c:pt idx="205">
                  <c:v>18.264333450000002</c:v>
                </c:pt>
                <c:pt idx="206">
                  <c:v>18.28880015</c:v>
                </c:pt>
                <c:pt idx="207">
                  <c:v>18.50923345</c:v>
                </c:pt>
                <c:pt idx="208">
                  <c:v>18.589733499999998</c:v>
                </c:pt>
                <c:pt idx="209">
                  <c:v>18.686000150000002</c:v>
                </c:pt>
                <c:pt idx="210">
                  <c:v>18.827733499999997</c:v>
                </c:pt>
                <c:pt idx="211">
                  <c:v>19.035900099999996</c:v>
                </c:pt>
                <c:pt idx="212">
                  <c:v>19.317433449999996</c:v>
                </c:pt>
                <c:pt idx="213">
                  <c:v>19.620233449999997</c:v>
                </c:pt>
                <c:pt idx="214">
                  <c:v>19.881100099999998</c:v>
                </c:pt>
                <c:pt idx="215">
                  <c:v>20.185366749999996</c:v>
                </c:pt>
                <c:pt idx="216">
                  <c:v>20.515933449999999</c:v>
                </c:pt>
                <c:pt idx="217">
                  <c:v>20.8217</c:v>
                </c:pt>
                <c:pt idx="218">
                  <c:v>21.060666649999995</c:v>
                </c:pt>
                <c:pt idx="219">
                  <c:v>21.267800049999998</c:v>
                </c:pt>
                <c:pt idx="220">
                  <c:v>21.508533249999996</c:v>
                </c:pt>
                <c:pt idx="221">
                  <c:v>21.790299949999998</c:v>
                </c:pt>
                <c:pt idx="222">
                  <c:v>22.104666699999999</c:v>
                </c:pt>
                <c:pt idx="223">
                  <c:v>22.413066699999998</c:v>
                </c:pt>
                <c:pt idx="224">
                  <c:v>22.590900049999998</c:v>
                </c:pt>
                <c:pt idx="225">
                  <c:v>22.756533349999998</c:v>
                </c:pt>
                <c:pt idx="226">
                  <c:v>22.793099999999999</c:v>
                </c:pt>
                <c:pt idx="227">
                  <c:v>22.843433449999999</c:v>
                </c:pt>
                <c:pt idx="228">
                  <c:v>22.873666699999998</c:v>
                </c:pt>
                <c:pt idx="229">
                  <c:v>22.9335667</c:v>
                </c:pt>
                <c:pt idx="230">
                  <c:v>22.946399999999997</c:v>
                </c:pt>
                <c:pt idx="231">
                  <c:v>22.967066699999997</c:v>
                </c:pt>
                <c:pt idx="232">
                  <c:v>23.007333299999999</c:v>
                </c:pt>
                <c:pt idx="233">
                  <c:v>23.068333299999999</c:v>
                </c:pt>
                <c:pt idx="234">
                  <c:v>23.141666649999998</c:v>
                </c:pt>
                <c:pt idx="235">
                  <c:v>23.1743667</c:v>
                </c:pt>
                <c:pt idx="236">
                  <c:v>23.220199999999998</c:v>
                </c:pt>
                <c:pt idx="237">
                  <c:v>23.274366700000002</c:v>
                </c:pt>
                <c:pt idx="238">
                  <c:v>23.3921001</c:v>
                </c:pt>
                <c:pt idx="239">
                  <c:v>23.5189667</c:v>
                </c:pt>
                <c:pt idx="240">
                  <c:v>23.59133345</c:v>
                </c:pt>
                <c:pt idx="241">
                  <c:v>23.5912668</c:v>
                </c:pt>
                <c:pt idx="242">
                  <c:v>23.533666749999998</c:v>
                </c:pt>
                <c:pt idx="243">
                  <c:v>23.465333399999999</c:v>
                </c:pt>
                <c:pt idx="244">
                  <c:v>23.358300049999997</c:v>
                </c:pt>
                <c:pt idx="245">
                  <c:v>23.296900099999995</c:v>
                </c:pt>
                <c:pt idx="246">
                  <c:v>23.195433449999996</c:v>
                </c:pt>
                <c:pt idx="247">
                  <c:v>23.129066649999999</c:v>
                </c:pt>
                <c:pt idx="248">
                  <c:v>23.036433349999999</c:v>
                </c:pt>
                <c:pt idx="249">
                  <c:v>22.989766599999992</c:v>
                </c:pt>
                <c:pt idx="250">
                  <c:v>22.961866549999996</c:v>
                </c:pt>
                <c:pt idx="251">
                  <c:v>22.827333199999998</c:v>
                </c:pt>
                <c:pt idx="252">
                  <c:v>22.633566599999995</c:v>
                </c:pt>
                <c:pt idx="253">
                  <c:v>22.493533249999999</c:v>
                </c:pt>
                <c:pt idx="254">
                  <c:v>22.399866599999996</c:v>
                </c:pt>
                <c:pt idx="255">
                  <c:v>22.32446655</c:v>
                </c:pt>
                <c:pt idx="256">
                  <c:v>22.235733249999999</c:v>
                </c:pt>
                <c:pt idx="257">
                  <c:v>22.163099899999999</c:v>
                </c:pt>
                <c:pt idx="258">
                  <c:v>22.098633200000002</c:v>
                </c:pt>
                <c:pt idx="259">
                  <c:v>21.957333200000001</c:v>
                </c:pt>
                <c:pt idx="260">
                  <c:v>21.88639985</c:v>
                </c:pt>
                <c:pt idx="261">
                  <c:v>21.8784998</c:v>
                </c:pt>
                <c:pt idx="262">
                  <c:v>21.912766449999999</c:v>
                </c:pt>
                <c:pt idx="263">
                  <c:v>21.810399800000003</c:v>
                </c:pt>
                <c:pt idx="264">
                  <c:v>21.755533100000001</c:v>
                </c:pt>
                <c:pt idx="265">
                  <c:v>21.648266400000001</c:v>
                </c:pt>
                <c:pt idx="266">
                  <c:v>21.635333050000003</c:v>
                </c:pt>
                <c:pt idx="267">
                  <c:v>21.538499850000001</c:v>
                </c:pt>
                <c:pt idx="268">
                  <c:v>21.47266655</c:v>
                </c:pt>
                <c:pt idx="269">
                  <c:v>21.351299950000001</c:v>
                </c:pt>
                <c:pt idx="270">
                  <c:v>21.2712</c:v>
                </c:pt>
                <c:pt idx="271">
                  <c:v>21.260866650000001</c:v>
                </c:pt>
                <c:pt idx="272">
                  <c:v>21.3003666</c:v>
                </c:pt>
                <c:pt idx="273">
                  <c:v>21.284366600000002</c:v>
                </c:pt>
                <c:pt idx="274">
                  <c:v>21.238999850000003</c:v>
                </c:pt>
                <c:pt idx="275">
                  <c:v>21.178566550000006</c:v>
                </c:pt>
                <c:pt idx="276">
                  <c:v>21.075166650000007</c:v>
                </c:pt>
                <c:pt idx="277">
                  <c:v>20.944600050000005</c:v>
                </c:pt>
                <c:pt idx="278">
                  <c:v>20.829866750000001</c:v>
                </c:pt>
                <c:pt idx="279">
                  <c:v>20.754566750000002</c:v>
                </c:pt>
                <c:pt idx="280">
                  <c:v>20.633700050000002</c:v>
                </c:pt>
                <c:pt idx="281">
                  <c:v>20.492766699999997</c:v>
                </c:pt>
                <c:pt idx="282">
                  <c:v>20.361333399999999</c:v>
                </c:pt>
                <c:pt idx="283">
                  <c:v>20.372599999999995</c:v>
                </c:pt>
                <c:pt idx="284">
                  <c:v>20.384733449999992</c:v>
                </c:pt>
                <c:pt idx="285">
                  <c:v>20.396866749999994</c:v>
                </c:pt>
                <c:pt idx="286">
                  <c:v>20.407533399999995</c:v>
                </c:pt>
                <c:pt idx="287">
                  <c:v>20.413299949999992</c:v>
                </c:pt>
                <c:pt idx="288">
                  <c:v>20.418233199999996</c:v>
                </c:pt>
                <c:pt idx="289">
                  <c:v>20.475833249999994</c:v>
                </c:pt>
                <c:pt idx="290">
                  <c:v>20.512866549999995</c:v>
                </c:pt>
                <c:pt idx="291">
                  <c:v>20.472099849999999</c:v>
                </c:pt>
                <c:pt idx="292">
                  <c:v>20.382599899999999</c:v>
                </c:pt>
                <c:pt idx="293">
                  <c:v>20.2614333</c:v>
                </c:pt>
                <c:pt idx="294">
                  <c:v>20.111066699999999</c:v>
                </c:pt>
                <c:pt idx="295">
                  <c:v>19.975633299999998</c:v>
                </c:pt>
                <c:pt idx="296">
                  <c:v>19.897733249999998</c:v>
                </c:pt>
                <c:pt idx="297">
                  <c:v>19.84813325</c:v>
                </c:pt>
                <c:pt idx="298">
                  <c:v>19.74986655</c:v>
                </c:pt>
                <c:pt idx="299">
                  <c:v>19.673699900000003</c:v>
                </c:pt>
                <c:pt idx="300">
                  <c:v>19.612999950000003</c:v>
                </c:pt>
                <c:pt idx="301">
                  <c:v>19.518533300000001</c:v>
                </c:pt>
                <c:pt idx="302">
                  <c:v>19.390566650000004</c:v>
                </c:pt>
                <c:pt idx="303">
                  <c:v>19.263333350000003</c:v>
                </c:pt>
                <c:pt idx="304">
                  <c:v>19.166799950000001</c:v>
                </c:pt>
                <c:pt idx="305">
                  <c:v>19.109433300000006</c:v>
                </c:pt>
                <c:pt idx="306">
                  <c:v>19.008833250000006</c:v>
                </c:pt>
                <c:pt idx="307">
                  <c:v>18.881000000000007</c:v>
                </c:pt>
                <c:pt idx="308">
                  <c:v>18.780700100000004</c:v>
                </c:pt>
                <c:pt idx="309">
                  <c:v>18.647666750000006</c:v>
                </c:pt>
                <c:pt idx="310">
                  <c:v>18.510133450000005</c:v>
                </c:pt>
                <c:pt idx="311">
                  <c:v>18.460366799999999</c:v>
                </c:pt>
                <c:pt idx="312">
                  <c:v>18.47310015</c:v>
                </c:pt>
                <c:pt idx="313">
                  <c:v>18.504233399999997</c:v>
                </c:pt>
                <c:pt idx="314">
                  <c:v>18.5561334</c:v>
                </c:pt>
                <c:pt idx="315">
                  <c:v>18.5267667</c:v>
                </c:pt>
                <c:pt idx="316">
                  <c:v>18.4961667</c:v>
                </c:pt>
                <c:pt idx="317">
                  <c:v>18.437100000000001</c:v>
                </c:pt>
                <c:pt idx="318">
                  <c:v>18.400266600000002</c:v>
                </c:pt>
                <c:pt idx="319">
                  <c:v>18.357266549999999</c:v>
                </c:pt>
                <c:pt idx="320">
                  <c:v>18.285466549999995</c:v>
                </c:pt>
                <c:pt idx="321">
                  <c:v>18.259699849999997</c:v>
                </c:pt>
                <c:pt idx="322">
                  <c:v>18.249333199999999</c:v>
                </c:pt>
                <c:pt idx="323">
                  <c:v>18.268966599999999</c:v>
                </c:pt>
                <c:pt idx="324">
                  <c:v>18.261066650000004</c:v>
                </c:pt>
                <c:pt idx="325">
                  <c:v>18.258533300000003</c:v>
                </c:pt>
                <c:pt idx="326">
                  <c:v>18.252599999999997</c:v>
                </c:pt>
                <c:pt idx="327">
                  <c:v>18.264199900000001</c:v>
                </c:pt>
                <c:pt idx="328">
                  <c:v>18.233833149999995</c:v>
                </c:pt>
                <c:pt idx="329">
                  <c:v>18.143166449999999</c:v>
                </c:pt>
                <c:pt idx="330">
                  <c:v>17.998233099999997</c:v>
                </c:pt>
                <c:pt idx="331">
                  <c:v>17.870266449999995</c:v>
                </c:pt>
                <c:pt idx="332">
                  <c:v>17.701966449999993</c:v>
                </c:pt>
                <c:pt idx="333">
                  <c:v>17.529066499999999</c:v>
                </c:pt>
                <c:pt idx="334">
                  <c:v>17.370033149999998</c:v>
                </c:pt>
                <c:pt idx="335">
                  <c:v>17.327533249999998</c:v>
                </c:pt>
                <c:pt idx="336">
                  <c:v>17.262133249999998</c:v>
                </c:pt>
                <c:pt idx="337">
                  <c:v>17.17499995</c:v>
                </c:pt>
                <c:pt idx="338">
                  <c:v>17.083433300000003</c:v>
                </c:pt>
                <c:pt idx="339">
                  <c:v>16.969833349999998</c:v>
                </c:pt>
                <c:pt idx="340">
                  <c:v>16.8735</c:v>
                </c:pt>
                <c:pt idx="341">
                  <c:v>16.737866700000001</c:v>
                </c:pt>
                <c:pt idx="342">
                  <c:v>16.624300000000002</c:v>
                </c:pt>
                <c:pt idx="343">
                  <c:v>16.4862666</c:v>
                </c:pt>
                <c:pt idx="344">
                  <c:v>16.343266549999999</c:v>
                </c:pt>
                <c:pt idx="345">
                  <c:v>16.135833249999997</c:v>
                </c:pt>
                <c:pt idx="346">
                  <c:v>15.944533299999998</c:v>
                </c:pt>
                <c:pt idx="347">
                  <c:v>15.748466700000003</c:v>
                </c:pt>
                <c:pt idx="348">
                  <c:v>15.5287001</c:v>
                </c:pt>
                <c:pt idx="349">
                  <c:v>15.3549001</c:v>
                </c:pt>
                <c:pt idx="350">
                  <c:v>15.20653345</c:v>
                </c:pt>
                <c:pt idx="351">
                  <c:v>15.03063345</c:v>
                </c:pt>
                <c:pt idx="352">
                  <c:v>14.867866749999999</c:v>
                </c:pt>
                <c:pt idx="353">
                  <c:v>14.715233399999999</c:v>
                </c:pt>
                <c:pt idx="354">
                  <c:v>14.518766750000001</c:v>
                </c:pt>
                <c:pt idx="355">
                  <c:v>14.265233349999999</c:v>
                </c:pt>
                <c:pt idx="356">
                  <c:v>14.059433350000001</c:v>
                </c:pt>
                <c:pt idx="357">
                  <c:v>13.891200000000001</c:v>
                </c:pt>
                <c:pt idx="358">
                  <c:v>13.761566700000003</c:v>
                </c:pt>
                <c:pt idx="359">
                  <c:v>13.63663335</c:v>
                </c:pt>
                <c:pt idx="360">
                  <c:v>13.547833349999999</c:v>
                </c:pt>
                <c:pt idx="361">
                  <c:v>13.514799999999999</c:v>
                </c:pt>
                <c:pt idx="362">
                  <c:v>13.437966699999999</c:v>
                </c:pt>
                <c:pt idx="363">
                  <c:v>13.3778334</c:v>
                </c:pt>
                <c:pt idx="364">
                  <c:v>13.333133399999999</c:v>
                </c:pt>
                <c:pt idx="365">
                  <c:v>13.37980005</c:v>
                </c:pt>
                <c:pt idx="366">
                  <c:v>13.444400050000002</c:v>
                </c:pt>
                <c:pt idx="367">
                  <c:v>13.515566699999999</c:v>
                </c:pt>
                <c:pt idx="368">
                  <c:v>13.6052</c:v>
                </c:pt>
                <c:pt idx="369">
                  <c:v>13.693100000000001</c:v>
                </c:pt>
                <c:pt idx="370">
                  <c:v>13.803133300000002</c:v>
                </c:pt>
                <c:pt idx="371">
                  <c:v>13.906666650000002</c:v>
                </c:pt>
                <c:pt idx="372">
                  <c:v>14.004700000000003</c:v>
                </c:pt>
                <c:pt idx="373">
                  <c:v>14.120099999999999</c:v>
                </c:pt>
                <c:pt idx="374">
                  <c:v>14.247766649999999</c:v>
                </c:pt>
                <c:pt idx="375">
                  <c:v>14.408433350000001</c:v>
                </c:pt>
                <c:pt idx="376">
                  <c:v>14.511600000000001</c:v>
                </c:pt>
                <c:pt idx="377">
                  <c:v>14.639300000000002</c:v>
                </c:pt>
                <c:pt idx="378">
                  <c:v>14.729800000000003</c:v>
                </c:pt>
                <c:pt idx="379">
                  <c:v>14.81593335</c:v>
                </c:pt>
                <c:pt idx="380">
                  <c:v>14.873200000000001</c:v>
                </c:pt>
                <c:pt idx="381">
                  <c:v>14.945933349999999</c:v>
                </c:pt>
                <c:pt idx="382">
                  <c:v>15.04373335</c:v>
                </c:pt>
                <c:pt idx="383">
                  <c:v>15.147633350000001</c:v>
                </c:pt>
                <c:pt idx="384">
                  <c:v>15.276233349999998</c:v>
                </c:pt>
                <c:pt idx="385">
                  <c:v>15.367399999999998</c:v>
                </c:pt>
                <c:pt idx="386">
                  <c:v>15.467799999999997</c:v>
                </c:pt>
                <c:pt idx="387">
                  <c:v>15.558166649999999</c:v>
                </c:pt>
                <c:pt idx="388">
                  <c:v>15.686699999999997</c:v>
                </c:pt>
                <c:pt idx="389">
                  <c:v>15.799433350000001</c:v>
                </c:pt>
                <c:pt idx="390">
                  <c:v>15.921200050000001</c:v>
                </c:pt>
                <c:pt idx="391">
                  <c:v>16.071600050000001</c:v>
                </c:pt>
                <c:pt idx="392">
                  <c:v>16.1034334</c:v>
                </c:pt>
                <c:pt idx="393">
                  <c:v>16.120766750000001</c:v>
                </c:pt>
                <c:pt idx="394">
                  <c:v>16.161800100000001</c:v>
                </c:pt>
                <c:pt idx="395">
                  <c:v>16.212100100000001</c:v>
                </c:pt>
                <c:pt idx="396">
                  <c:v>16.2689667</c:v>
                </c:pt>
                <c:pt idx="397">
                  <c:v>16.265466700000001</c:v>
                </c:pt>
                <c:pt idx="398">
                  <c:v>16.269600049999998</c:v>
                </c:pt>
                <c:pt idx="399">
                  <c:v>16.262866699999996</c:v>
                </c:pt>
                <c:pt idx="400">
                  <c:v>16.265166699999998</c:v>
                </c:pt>
                <c:pt idx="401">
                  <c:v>16.246833349999996</c:v>
                </c:pt>
                <c:pt idx="402">
                  <c:v>16.245833349999998</c:v>
                </c:pt>
                <c:pt idx="403">
                  <c:v>16.212266649999997</c:v>
                </c:pt>
                <c:pt idx="404">
                  <c:v>16.1306333</c:v>
                </c:pt>
                <c:pt idx="405">
                  <c:v>16.072700000000001</c:v>
                </c:pt>
                <c:pt idx="406">
                  <c:v>15.955233299999998</c:v>
                </c:pt>
                <c:pt idx="407">
                  <c:v>15.828899999999999</c:v>
                </c:pt>
                <c:pt idx="408">
                  <c:v>15.701433349999999</c:v>
                </c:pt>
                <c:pt idx="409">
                  <c:v>15.605266649999999</c:v>
                </c:pt>
                <c:pt idx="410">
                  <c:v>15.490899949999999</c:v>
                </c:pt>
                <c:pt idx="411">
                  <c:v>15.344066600000001</c:v>
                </c:pt>
                <c:pt idx="412">
                  <c:v>15.321833250000001</c:v>
                </c:pt>
                <c:pt idx="413">
                  <c:v>15.266366549999997</c:v>
                </c:pt>
                <c:pt idx="414">
                  <c:v>15.1971332</c:v>
                </c:pt>
                <c:pt idx="415">
                  <c:v>15.103199849999999</c:v>
                </c:pt>
                <c:pt idx="416">
                  <c:v>15.016466599999996</c:v>
                </c:pt>
                <c:pt idx="417">
                  <c:v>14.975999949999999</c:v>
                </c:pt>
                <c:pt idx="418">
                  <c:v>14.946899949999999</c:v>
                </c:pt>
                <c:pt idx="419">
                  <c:v>14.935866650000003</c:v>
                </c:pt>
                <c:pt idx="420">
                  <c:v>14.902300000000002</c:v>
                </c:pt>
                <c:pt idx="421">
                  <c:v>14.889500000000002</c:v>
                </c:pt>
                <c:pt idx="422">
                  <c:v>14.853333300000003</c:v>
                </c:pt>
                <c:pt idx="423">
                  <c:v>14.842600000000001</c:v>
                </c:pt>
                <c:pt idx="424">
                  <c:v>14.864366700000001</c:v>
                </c:pt>
                <c:pt idx="425">
                  <c:v>14.9047</c:v>
                </c:pt>
                <c:pt idx="426">
                  <c:v>14.9922</c:v>
                </c:pt>
                <c:pt idx="427">
                  <c:v>15.090733299999993</c:v>
                </c:pt>
                <c:pt idx="428">
                  <c:v>15.166966549999998</c:v>
                </c:pt>
                <c:pt idx="429">
                  <c:v>15.226833149999999</c:v>
                </c:pt>
                <c:pt idx="430">
                  <c:v>15.285599899999998</c:v>
                </c:pt>
                <c:pt idx="431">
                  <c:v>15.371499949999995</c:v>
                </c:pt>
                <c:pt idx="432">
                  <c:v>15.433066549999998</c:v>
                </c:pt>
                <c:pt idx="433">
                  <c:v>15.532499949999998</c:v>
                </c:pt>
                <c:pt idx="434">
                  <c:v>15.55986665</c:v>
                </c:pt>
                <c:pt idx="435">
                  <c:v>15.608599999999999</c:v>
                </c:pt>
                <c:pt idx="436">
                  <c:v>15.698500050000002</c:v>
                </c:pt>
                <c:pt idx="437">
                  <c:v>15.766566699999998</c:v>
                </c:pt>
                <c:pt idx="438">
                  <c:v>15.817433399999995</c:v>
                </c:pt>
                <c:pt idx="439">
                  <c:v>15.883033449999996</c:v>
                </c:pt>
                <c:pt idx="440">
                  <c:v>15.957866849999997</c:v>
                </c:pt>
                <c:pt idx="441">
                  <c:v>15.969366849999997</c:v>
                </c:pt>
                <c:pt idx="442">
                  <c:v>15.982633549999997</c:v>
                </c:pt>
                <c:pt idx="443">
                  <c:v>16.0024002</c:v>
                </c:pt>
                <c:pt idx="444">
                  <c:v>16.017433449999999</c:v>
                </c:pt>
                <c:pt idx="445">
                  <c:v>16.0088668</c:v>
                </c:pt>
                <c:pt idx="446">
                  <c:v>16.005100149999997</c:v>
                </c:pt>
                <c:pt idx="447">
                  <c:v>16.014066800000002</c:v>
                </c:pt>
                <c:pt idx="448">
                  <c:v>16.061233550000001</c:v>
                </c:pt>
                <c:pt idx="449">
                  <c:v>16.104900300000004</c:v>
                </c:pt>
                <c:pt idx="450">
                  <c:v>16.159100299999999</c:v>
                </c:pt>
                <c:pt idx="451">
                  <c:v>16.210333550000001</c:v>
                </c:pt>
                <c:pt idx="452">
                  <c:v>16.264766900000001</c:v>
                </c:pt>
                <c:pt idx="453">
                  <c:v>16.305666850000001</c:v>
                </c:pt>
                <c:pt idx="454">
                  <c:v>16.413566899999999</c:v>
                </c:pt>
                <c:pt idx="455">
                  <c:v>16.500166849999999</c:v>
                </c:pt>
                <c:pt idx="456">
                  <c:v>16.690566749999999</c:v>
                </c:pt>
                <c:pt idx="457">
                  <c:v>16.977233449999996</c:v>
                </c:pt>
                <c:pt idx="458">
                  <c:v>17.266700099999998</c:v>
                </c:pt>
                <c:pt idx="459">
                  <c:v>17.505133350000001</c:v>
                </c:pt>
                <c:pt idx="460">
                  <c:v>17.744733350000001</c:v>
                </c:pt>
                <c:pt idx="461">
                  <c:v>18.017700049999998</c:v>
                </c:pt>
                <c:pt idx="462">
                  <c:v>18.29063335</c:v>
                </c:pt>
                <c:pt idx="463">
                  <c:v>18.556466700000001</c:v>
                </c:pt>
                <c:pt idx="464">
                  <c:v>18.813700150000003</c:v>
                </c:pt>
                <c:pt idx="465">
                  <c:v>19.0872001</c:v>
                </c:pt>
                <c:pt idx="466">
                  <c:v>19.389866750000003</c:v>
                </c:pt>
                <c:pt idx="467">
                  <c:v>19.6873668</c:v>
                </c:pt>
                <c:pt idx="468">
                  <c:v>19.981133500000002</c:v>
                </c:pt>
                <c:pt idx="469">
                  <c:v>20.287933500000001</c:v>
                </c:pt>
                <c:pt idx="470">
                  <c:v>20.575800050000002</c:v>
                </c:pt>
                <c:pt idx="471">
                  <c:v>20.867066800000003</c:v>
                </c:pt>
                <c:pt idx="472">
                  <c:v>21.1844669</c:v>
                </c:pt>
                <c:pt idx="473">
                  <c:v>21.506100200000002</c:v>
                </c:pt>
                <c:pt idx="474">
                  <c:v>21.852566800000009</c:v>
                </c:pt>
                <c:pt idx="475">
                  <c:v>22.177700150000007</c:v>
                </c:pt>
                <c:pt idx="476">
                  <c:v>22.361533500000004</c:v>
                </c:pt>
                <c:pt idx="477">
                  <c:v>22.377900150000006</c:v>
                </c:pt>
                <c:pt idx="478">
                  <c:v>22.406666800000004</c:v>
                </c:pt>
                <c:pt idx="479">
                  <c:v>22.449000100000003</c:v>
                </c:pt>
                <c:pt idx="480">
                  <c:v>22.503266700000001</c:v>
                </c:pt>
                <c:pt idx="481">
                  <c:v>22.553333349999999</c:v>
                </c:pt>
                <c:pt idx="482">
                  <c:v>22.625200049999997</c:v>
                </c:pt>
                <c:pt idx="483">
                  <c:v>22.687633399999996</c:v>
                </c:pt>
                <c:pt idx="484">
                  <c:v>22.74033335</c:v>
                </c:pt>
                <c:pt idx="485">
                  <c:v>22.752966799999999</c:v>
                </c:pt>
                <c:pt idx="486">
                  <c:v>22.754133549999999</c:v>
                </c:pt>
                <c:pt idx="487">
                  <c:v>22.762100150000002</c:v>
                </c:pt>
                <c:pt idx="488">
                  <c:v>22.774600150000001</c:v>
                </c:pt>
                <c:pt idx="489">
                  <c:v>22.783833399999999</c:v>
                </c:pt>
                <c:pt idx="490">
                  <c:v>22.829066750000003</c:v>
                </c:pt>
                <c:pt idx="491">
                  <c:v>22.859200100000002</c:v>
                </c:pt>
                <c:pt idx="492">
                  <c:v>22.956966650000005</c:v>
                </c:pt>
                <c:pt idx="493">
                  <c:v>23.053633400000002</c:v>
                </c:pt>
                <c:pt idx="494">
                  <c:v>23.165733350000004</c:v>
                </c:pt>
                <c:pt idx="495">
                  <c:v>23.338466750000002</c:v>
                </c:pt>
                <c:pt idx="496">
                  <c:v>23.507666749999999</c:v>
                </c:pt>
                <c:pt idx="497">
                  <c:v>23.794933399999998</c:v>
                </c:pt>
                <c:pt idx="498">
                  <c:v>24.091300049999997</c:v>
                </c:pt>
                <c:pt idx="499">
                  <c:v>24.431366799999999</c:v>
                </c:pt>
                <c:pt idx="500">
                  <c:v>24.76166675</c:v>
                </c:pt>
                <c:pt idx="501">
                  <c:v>25.044200099999998</c:v>
                </c:pt>
                <c:pt idx="502">
                  <c:v>25.322400049999999</c:v>
                </c:pt>
                <c:pt idx="503">
                  <c:v>25.635933349999998</c:v>
                </c:pt>
                <c:pt idx="504">
                  <c:v>26.00253335</c:v>
                </c:pt>
                <c:pt idx="505">
                  <c:v>26.406433300000003</c:v>
                </c:pt>
                <c:pt idx="506">
                  <c:v>26.850333200000001</c:v>
                </c:pt>
                <c:pt idx="507">
                  <c:v>27.359033300000004</c:v>
                </c:pt>
                <c:pt idx="508">
                  <c:v>27.800699900000001</c:v>
                </c:pt>
                <c:pt idx="509">
                  <c:v>28.218866650000002</c:v>
                </c:pt>
                <c:pt idx="510">
                  <c:v>28.769466600000005</c:v>
                </c:pt>
                <c:pt idx="511">
                  <c:v>29.367899799999996</c:v>
                </c:pt>
                <c:pt idx="512">
                  <c:v>29.824566500000003</c:v>
                </c:pt>
                <c:pt idx="513">
                  <c:v>30.272899749999993</c:v>
                </c:pt>
                <c:pt idx="514">
                  <c:v>30.664066449999996</c:v>
                </c:pt>
                <c:pt idx="515">
                  <c:v>31.141266399999996</c:v>
                </c:pt>
                <c:pt idx="516">
                  <c:v>31.6878332</c:v>
                </c:pt>
                <c:pt idx="517">
                  <c:v>32.197766549999997</c:v>
                </c:pt>
                <c:pt idx="518">
                  <c:v>32.662999900000003</c:v>
                </c:pt>
                <c:pt idx="519">
                  <c:v>33.086599800000002</c:v>
                </c:pt>
                <c:pt idx="520">
                  <c:v>33.541666400000004</c:v>
                </c:pt>
                <c:pt idx="521">
                  <c:v>34.095966349999998</c:v>
                </c:pt>
                <c:pt idx="522">
                  <c:v>34.837566499999994</c:v>
                </c:pt>
                <c:pt idx="523">
                  <c:v>35.571933200000004</c:v>
                </c:pt>
                <c:pt idx="524">
                  <c:v>36.695233200000004</c:v>
                </c:pt>
                <c:pt idx="525">
                  <c:v>38.146966500000005</c:v>
                </c:pt>
                <c:pt idx="526">
                  <c:v>39.032433200000007</c:v>
                </c:pt>
                <c:pt idx="527">
                  <c:v>39.888499900000006</c:v>
                </c:pt>
                <c:pt idx="528">
                  <c:v>40.77759995000001</c:v>
                </c:pt>
                <c:pt idx="529">
                  <c:v>41.754699950000003</c:v>
                </c:pt>
                <c:pt idx="530">
                  <c:v>42.586433299999996</c:v>
                </c:pt>
                <c:pt idx="531">
                  <c:v>43.351000099999993</c:v>
                </c:pt>
                <c:pt idx="532">
                  <c:v>44.302666699999996</c:v>
                </c:pt>
                <c:pt idx="533">
                  <c:v>45.257800149999994</c:v>
                </c:pt>
                <c:pt idx="534">
                  <c:v>46.417466750000003</c:v>
                </c:pt>
                <c:pt idx="535">
                  <c:v>47.651533299999997</c:v>
                </c:pt>
                <c:pt idx="536">
                  <c:v>48.751033200000009</c:v>
                </c:pt>
                <c:pt idx="537">
                  <c:v>49.847033149999994</c:v>
                </c:pt>
                <c:pt idx="538">
                  <c:v>50.743599749999994</c:v>
                </c:pt>
                <c:pt idx="539">
                  <c:v>51.549899749999994</c:v>
                </c:pt>
                <c:pt idx="540">
                  <c:v>52.256233099999996</c:v>
                </c:pt>
                <c:pt idx="541">
                  <c:v>52.582933100000005</c:v>
                </c:pt>
                <c:pt idx="542">
                  <c:v>52.673532899999998</c:v>
                </c:pt>
                <c:pt idx="543">
                  <c:v>52.983699649999991</c:v>
                </c:pt>
                <c:pt idx="544">
                  <c:v>52.868733049999989</c:v>
                </c:pt>
                <c:pt idx="545">
                  <c:v>52.410199749999983</c:v>
                </c:pt>
                <c:pt idx="546">
                  <c:v>52.376333049999985</c:v>
                </c:pt>
                <c:pt idx="547">
                  <c:v>52.224732949999996</c:v>
                </c:pt>
                <c:pt idx="548">
                  <c:v>51.757832899999997</c:v>
                </c:pt>
                <c:pt idx="549">
                  <c:v>51.337999499999988</c:v>
                </c:pt>
                <c:pt idx="550">
                  <c:v>50.870832950000008</c:v>
                </c:pt>
                <c:pt idx="551">
                  <c:v>50.181699500000008</c:v>
                </c:pt>
                <c:pt idx="552">
                  <c:v>49.323766300000003</c:v>
                </c:pt>
                <c:pt idx="553">
                  <c:v>48.140566200000009</c:v>
                </c:pt>
                <c:pt idx="554">
                  <c:v>46.713232950000005</c:v>
                </c:pt>
                <c:pt idx="555">
                  <c:v>44.859233050000007</c:v>
                </c:pt>
                <c:pt idx="556">
                  <c:v>43.286666349999997</c:v>
                </c:pt>
                <c:pt idx="557">
                  <c:v>41.708433099999993</c:v>
                </c:pt>
                <c:pt idx="558">
                  <c:v>40.376766499999995</c:v>
                </c:pt>
                <c:pt idx="559">
                  <c:v>39.393733299999994</c:v>
                </c:pt>
                <c:pt idx="560">
                  <c:v>38.595233449999988</c:v>
                </c:pt>
                <c:pt idx="561">
                  <c:v>38.092433499999991</c:v>
                </c:pt>
                <c:pt idx="562">
                  <c:v>37.580333649999993</c:v>
                </c:pt>
                <c:pt idx="563">
                  <c:v>36.775366900000002</c:v>
                </c:pt>
                <c:pt idx="564">
                  <c:v>36.037000200000001</c:v>
                </c:pt>
                <c:pt idx="565">
                  <c:v>35.143866849999995</c:v>
                </c:pt>
                <c:pt idx="566">
                  <c:v>34.243633550000006</c:v>
                </c:pt>
                <c:pt idx="567">
                  <c:v>33.498733650000005</c:v>
                </c:pt>
                <c:pt idx="568">
                  <c:v>33.192867</c:v>
                </c:pt>
                <c:pt idx="569">
                  <c:v>32.8599338</c:v>
                </c:pt>
                <c:pt idx="570">
                  <c:v>32.575300399999996</c:v>
                </c:pt>
                <c:pt idx="571">
                  <c:v>32.616800499999997</c:v>
                </c:pt>
                <c:pt idx="572">
                  <c:v>32.964567150000001</c:v>
                </c:pt>
                <c:pt idx="573">
                  <c:v>33.847300500000003</c:v>
                </c:pt>
                <c:pt idx="574">
                  <c:v>34.846067200000007</c:v>
                </c:pt>
                <c:pt idx="575">
                  <c:v>36.12603395</c:v>
                </c:pt>
                <c:pt idx="576">
                  <c:v>37.213534050000007</c:v>
                </c:pt>
                <c:pt idx="577">
                  <c:v>38.276300599999999</c:v>
                </c:pt>
                <c:pt idx="578">
                  <c:v>39.117733950000002</c:v>
                </c:pt>
                <c:pt idx="579">
                  <c:v>39.874767299999995</c:v>
                </c:pt>
                <c:pt idx="580">
                  <c:v>40.429367249999999</c:v>
                </c:pt>
                <c:pt idx="581">
                  <c:v>41.086000599999998</c:v>
                </c:pt>
                <c:pt idx="582">
                  <c:v>42.033967199999999</c:v>
                </c:pt>
                <c:pt idx="583">
                  <c:v>42.9239338</c:v>
                </c:pt>
                <c:pt idx="584">
                  <c:v>43.8456337</c:v>
                </c:pt>
                <c:pt idx="585">
                  <c:v>44.846700300000002</c:v>
                </c:pt>
                <c:pt idx="586">
                  <c:v>45.669533550000004</c:v>
                </c:pt>
                <c:pt idx="587">
                  <c:v>46.606800050000011</c:v>
                </c:pt>
                <c:pt idx="588">
                  <c:v>47.446700100000008</c:v>
                </c:pt>
                <c:pt idx="589">
                  <c:v>48.237133400000012</c:v>
                </c:pt>
                <c:pt idx="590">
                  <c:v>49.007800050000007</c:v>
                </c:pt>
                <c:pt idx="591">
                  <c:v>49.829199900000006</c:v>
                </c:pt>
                <c:pt idx="592">
                  <c:v>50.363666500000008</c:v>
                </c:pt>
                <c:pt idx="593">
                  <c:v>50.695399850000015</c:v>
                </c:pt>
                <c:pt idx="594">
                  <c:v>50.899166500000014</c:v>
                </c:pt>
                <c:pt idx="595">
                  <c:v>51.092899700000018</c:v>
                </c:pt>
                <c:pt idx="596">
                  <c:v>51.243832949999998</c:v>
                </c:pt>
                <c:pt idx="597">
                  <c:v>51.468066400000012</c:v>
                </c:pt>
                <c:pt idx="598">
                  <c:v>51.872366299999996</c:v>
                </c:pt>
                <c:pt idx="599">
                  <c:v>52.150532900000009</c:v>
                </c:pt>
                <c:pt idx="600">
                  <c:v>52.557099500000007</c:v>
                </c:pt>
                <c:pt idx="601">
                  <c:v>52.862866200000006</c:v>
                </c:pt>
                <c:pt idx="602">
                  <c:v>52.929932749999999</c:v>
                </c:pt>
                <c:pt idx="603">
                  <c:v>53.100299399999997</c:v>
                </c:pt>
                <c:pt idx="604">
                  <c:v>53.117966249999995</c:v>
                </c:pt>
                <c:pt idx="605">
                  <c:v>53.295033050000008</c:v>
                </c:pt>
                <c:pt idx="606">
                  <c:v>53.950966449999996</c:v>
                </c:pt>
                <c:pt idx="607">
                  <c:v>54.352199949999999</c:v>
                </c:pt>
                <c:pt idx="608">
                  <c:v>54.734699800000008</c:v>
                </c:pt>
                <c:pt idx="609">
                  <c:v>55.007366349999998</c:v>
                </c:pt>
                <c:pt idx="610">
                  <c:v>55.359433000000003</c:v>
                </c:pt>
                <c:pt idx="611">
                  <c:v>55.794433050000009</c:v>
                </c:pt>
                <c:pt idx="612">
                  <c:v>56.225699800000008</c:v>
                </c:pt>
                <c:pt idx="613">
                  <c:v>56.944499950000001</c:v>
                </c:pt>
                <c:pt idx="614">
                  <c:v>57.550766750000001</c:v>
                </c:pt>
                <c:pt idx="615">
                  <c:v>57.990600199999996</c:v>
                </c:pt>
                <c:pt idx="616">
                  <c:v>58.629700099999994</c:v>
                </c:pt>
                <c:pt idx="617">
                  <c:v>59.19136675</c:v>
                </c:pt>
                <c:pt idx="618">
                  <c:v>59.803966700000004</c:v>
                </c:pt>
                <c:pt idx="619">
                  <c:v>60.431966549999991</c:v>
                </c:pt>
                <c:pt idx="620">
                  <c:v>61.009633399999998</c:v>
                </c:pt>
                <c:pt idx="621">
                  <c:v>61.601100099999982</c:v>
                </c:pt>
                <c:pt idx="622">
                  <c:v>62.21080014999999</c:v>
                </c:pt>
                <c:pt idx="623">
                  <c:v>62.679533399999983</c:v>
                </c:pt>
                <c:pt idx="624">
                  <c:v>63.280100049999987</c:v>
                </c:pt>
                <c:pt idx="625">
                  <c:v>63.69589994999999</c:v>
                </c:pt>
                <c:pt idx="626">
                  <c:v>64.066733350000007</c:v>
                </c:pt>
                <c:pt idx="627">
                  <c:v>64.727566699999997</c:v>
                </c:pt>
                <c:pt idx="628">
                  <c:v>65.516466700000009</c:v>
                </c:pt>
                <c:pt idx="629">
                  <c:v>66.664066700000006</c:v>
                </c:pt>
                <c:pt idx="630">
                  <c:v>68.283800100000008</c:v>
                </c:pt>
                <c:pt idx="631">
                  <c:v>69.750266799999991</c:v>
                </c:pt>
                <c:pt idx="632">
                  <c:v>71.167633600000002</c:v>
                </c:pt>
                <c:pt idx="633">
                  <c:v>72.398400249999995</c:v>
                </c:pt>
                <c:pt idx="634">
                  <c:v>74.304433549999999</c:v>
                </c:pt>
                <c:pt idx="635">
                  <c:v>76.17703354999999</c:v>
                </c:pt>
                <c:pt idx="636">
                  <c:v>77.930033800000004</c:v>
                </c:pt>
                <c:pt idx="637">
                  <c:v>79.809633549999987</c:v>
                </c:pt>
                <c:pt idx="638">
                  <c:v>81.505800199999996</c:v>
                </c:pt>
                <c:pt idx="639">
                  <c:v>83.162067000000008</c:v>
                </c:pt>
                <c:pt idx="640">
                  <c:v>85.302400199999994</c:v>
                </c:pt>
                <c:pt idx="641">
                  <c:v>87.215866850000012</c:v>
                </c:pt>
                <c:pt idx="642">
                  <c:v>89.184366950000012</c:v>
                </c:pt>
                <c:pt idx="643">
                  <c:v>91.025100250000008</c:v>
                </c:pt>
                <c:pt idx="644">
                  <c:v>92.461833500000012</c:v>
                </c:pt>
                <c:pt idx="645">
                  <c:v>94.394700150000006</c:v>
                </c:pt>
                <c:pt idx="646">
                  <c:v>95.951833649999998</c:v>
                </c:pt>
                <c:pt idx="647">
                  <c:v>97.349500199999994</c:v>
                </c:pt>
                <c:pt idx="648">
                  <c:v>98.575700299999994</c:v>
                </c:pt>
                <c:pt idx="649">
                  <c:v>99.316033849999982</c:v>
                </c:pt>
                <c:pt idx="650">
                  <c:v>99.69410049999999</c:v>
                </c:pt>
                <c:pt idx="651">
                  <c:v>100.01790039999999</c:v>
                </c:pt>
                <c:pt idx="652">
                  <c:v>100.41503364999998</c:v>
                </c:pt>
                <c:pt idx="653">
                  <c:v>100.73270029999999</c:v>
                </c:pt>
                <c:pt idx="654">
                  <c:v>100.42623365</c:v>
                </c:pt>
                <c:pt idx="655">
                  <c:v>100.16460034999999</c:v>
                </c:pt>
                <c:pt idx="656">
                  <c:v>99.689900150000014</c:v>
                </c:pt>
                <c:pt idx="657">
                  <c:v>99.719066949999998</c:v>
                </c:pt>
                <c:pt idx="658">
                  <c:v>100.12026705</c:v>
                </c:pt>
                <c:pt idx="659">
                  <c:v>100.61983369999999</c:v>
                </c:pt>
                <c:pt idx="660">
                  <c:v>101.261967</c:v>
                </c:pt>
                <c:pt idx="661">
                  <c:v>102.32440025000001</c:v>
                </c:pt>
                <c:pt idx="662">
                  <c:v>103.27840035000001</c:v>
                </c:pt>
                <c:pt idx="663">
                  <c:v>104.90760075</c:v>
                </c:pt>
                <c:pt idx="664">
                  <c:v>107.01753385000002</c:v>
                </c:pt>
                <c:pt idx="665">
                  <c:v>108.59953384999999</c:v>
                </c:pt>
                <c:pt idx="666">
                  <c:v>110.4223667</c:v>
                </c:pt>
                <c:pt idx="667">
                  <c:v>112.60256649999999</c:v>
                </c:pt>
                <c:pt idx="668">
                  <c:v>115.10676650000001</c:v>
                </c:pt>
                <c:pt idx="669">
                  <c:v>117.71556625000001</c:v>
                </c:pt>
                <c:pt idx="670">
                  <c:v>121.07089995000001</c:v>
                </c:pt>
                <c:pt idx="671">
                  <c:v>124.03173369999999</c:v>
                </c:pt>
                <c:pt idx="672">
                  <c:v>126.53783380000002</c:v>
                </c:pt>
                <c:pt idx="673">
                  <c:v>128.35590059999998</c:v>
                </c:pt>
                <c:pt idx="674">
                  <c:v>130.48553390000001</c:v>
                </c:pt>
                <c:pt idx="675">
                  <c:v>131.26046715000001</c:v>
                </c:pt>
                <c:pt idx="676">
                  <c:v>132.7838337</c:v>
                </c:pt>
                <c:pt idx="677">
                  <c:v>133.79030040000001</c:v>
                </c:pt>
                <c:pt idx="678">
                  <c:v>134.59896699999999</c:v>
                </c:pt>
                <c:pt idx="679">
                  <c:v>136.09026720000003</c:v>
                </c:pt>
                <c:pt idx="680">
                  <c:v>137.46746715</c:v>
                </c:pt>
                <c:pt idx="681">
                  <c:v>138.53983345</c:v>
                </c:pt>
                <c:pt idx="682">
                  <c:v>139.33523294999998</c:v>
                </c:pt>
                <c:pt idx="683">
                  <c:v>140.03163259999999</c:v>
                </c:pt>
                <c:pt idx="684">
                  <c:v>140.68819919999999</c:v>
                </c:pt>
                <c:pt idx="685">
                  <c:v>141.04469945</c:v>
                </c:pt>
                <c:pt idx="686">
                  <c:v>140.63956639999998</c:v>
                </c:pt>
                <c:pt idx="687">
                  <c:v>139.92550009999997</c:v>
                </c:pt>
                <c:pt idx="688">
                  <c:v>139.25200004999996</c:v>
                </c:pt>
                <c:pt idx="689">
                  <c:v>138.89399984999997</c:v>
                </c:pt>
                <c:pt idx="690">
                  <c:v>137.57316624999999</c:v>
                </c:pt>
                <c:pt idx="691">
                  <c:v>136.80583225000001</c:v>
                </c:pt>
                <c:pt idx="692">
                  <c:v>136.81899905</c:v>
                </c:pt>
                <c:pt idx="693">
                  <c:v>136.95383179999999</c:v>
                </c:pt>
                <c:pt idx="694">
                  <c:v>137.07649799999999</c:v>
                </c:pt>
                <c:pt idx="695">
                  <c:v>138.4726646</c:v>
                </c:pt>
                <c:pt idx="696">
                  <c:v>139.45633125000001</c:v>
                </c:pt>
                <c:pt idx="697">
                  <c:v>140.36599770000001</c:v>
                </c:pt>
                <c:pt idx="698">
                  <c:v>141.38733139999997</c:v>
                </c:pt>
                <c:pt idx="699">
                  <c:v>141.76533124999997</c:v>
                </c:pt>
                <c:pt idx="700">
                  <c:v>141.71349789999999</c:v>
                </c:pt>
                <c:pt idx="701">
                  <c:v>142.03916474999997</c:v>
                </c:pt>
                <c:pt idx="702">
                  <c:v>142.46333159999998</c:v>
                </c:pt>
                <c:pt idx="703">
                  <c:v>142.42199859999997</c:v>
                </c:pt>
                <c:pt idx="704">
                  <c:v>142.11266559999999</c:v>
                </c:pt>
                <c:pt idx="705">
                  <c:v>142.07449875</c:v>
                </c:pt>
                <c:pt idx="706">
                  <c:v>142.77916564999998</c:v>
                </c:pt>
                <c:pt idx="707">
                  <c:v>143.4124985</c:v>
                </c:pt>
                <c:pt idx="708">
                  <c:v>143.63399889999999</c:v>
                </c:pt>
                <c:pt idx="709">
                  <c:v>143.61866610000004</c:v>
                </c:pt>
                <c:pt idx="710">
                  <c:v>143.71216590000006</c:v>
                </c:pt>
                <c:pt idx="711">
                  <c:v>143.32899940000007</c:v>
                </c:pt>
                <c:pt idx="712">
                  <c:v>142.70683220000006</c:v>
                </c:pt>
                <c:pt idx="713">
                  <c:v>142.25599905000007</c:v>
                </c:pt>
                <c:pt idx="714">
                  <c:v>141.83649905000001</c:v>
                </c:pt>
                <c:pt idx="715">
                  <c:v>142.0018326</c:v>
                </c:pt>
                <c:pt idx="716">
                  <c:v>141.92983244999999</c:v>
                </c:pt>
                <c:pt idx="717">
                  <c:v>142.132666</c:v>
                </c:pt>
                <c:pt idx="718">
                  <c:v>142.06516569999999</c:v>
                </c:pt>
                <c:pt idx="719">
                  <c:v>141.71449889999997</c:v>
                </c:pt>
                <c:pt idx="720">
                  <c:v>141.10966569999997</c:v>
                </c:pt>
                <c:pt idx="721">
                  <c:v>140.37349929999999</c:v>
                </c:pt>
                <c:pt idx="722">
                  <c:v>139.75483244999998</c:v>
                </c:pt>
                <c:pt idx="723">
                  <c:v>139.23533249999997</c:v>
                </c:pt>
                <c:pt idx="724">
                  <c:v>138.85633239999999</c:v>
                </c:pt>
                <c:pt idx="725">
                  <c:v>139.18416599999998</c:v>
                </c:pt>
                <c:pt idx="726">
                  <c:v>140.25083240000001</c:v>
                </c:pt>
                <c:pt idx="727">
                  <c:v>141.47549974999998</c:v>
                </c:pt>
                <c:pt idx="728">
                  <c:v>142.62516635000003</c:v>
                </c:pt>
                <c:pt idx="729">
                  <c:v>144.31799930000005</c:v>
                </c:pt>
                <c:pt idx="730">
                  <c:v>146.49633255000003</c:v>
                </c:pt>
                <c:pt idx="731">
                  <c:v>149.29599915000003</c:v>
                </c:pt>
                <c:pt idx="732">
                  <c:v>152.21149900000003</c:v>
                </c:pt>
                <c:pt idx="733">
                  <c:v>155.20416565000002</c:v>
                </c:pt>
                <c:pt idx="734">
                  <c:v>158.27499925000001</c:v>
                </c:pt>
                <c:pt idx="735">
                  <c:v>160.69033280000002</c:v>
                </c:pt>
                <c:pt idx="736">
                  <c:v>163.56366654999999</c:v>
                </c:pt>
                <c:pt idx="737">
                  <c:v>166.24616625000002</c:v>
                </c:pt>
                <c:pt idx="738">
                  <c:v>169.77633284999999</c:v>
                </c:pt>
                <c:pt idx="739">
                  <c:v>173.58666609999997</c:v>
                </c:pt>
                <c:pt idx="740">
                  <c:v>176.82199935</c:v>
                </c:pt>
                <c:pt idx="741">
                  <c:v>180.32099914999998</c:v>
                </c:pt>
                <c:pt idx="742">
                  <c:v>183.62483294999998</c:v>
                </c:pt>
                <c:pt idx="743">
                  <c:v>187.48033294999999</c:v>
                </c:pt>
                <c:pt idx="744">
                  <c:v>191.23299939999998</c:v>
                </c:pt>
                <c:pt idx="745">
                  <c:v>194.25233225000002</c:v>
                </c:pt>
                <c:pt idx="746">
                  <c:v>197.07333215</c:v>
                </c:pt>
                <c:pt idx="747">
                  <c:v>200.33549875</c:v>
                </c:pt>
                <c:pt idx="748">
                  <c:v>203.00633155000003</c:v>
                </c:pt>
                <c:pt idx="749">
                  <c:v>204.98116525</c:v>
                </c:pt>
                <c:pt idx="750">
                  <c:v>206.49116510000005</c:v>
                </c:pt>
                <c:pt idx="751">
                  <c:v>207.95399850000004</c:v>
                </c:pt>
                <c:pt idx="752">
                  <c:v>209.25283200000004</c:v>
                </c:pt>
                <c:pt idx="753">
                  <c:v>210.89266585000004</c:v>
                </c:pt>
                <c:pt idx="754">
                  <c:v>212.72633285000001</c:v>
                </c:pt>
                <c:pt idx="755">
                  <c:v>215.00716555</c:v>
                </c:pt>
                <c:pt idx="756">
                  <c:v>217.28033220000003</c:v>
                </c:pt>
                <c:pt idx="757">
                  <c:v>219.54816590000001</c:v>
                </c:pt>
                <c:pt idx="758">
                  <c:v>221.45183260000005</c:v>
                </c:pt>
                <c:pt idx="759">
                  <c:v>224.22116624999998</c:v>
                </c:pt>
                <c:pt idx="760">
                  <c:v>228.81349944999997</c:v>
                </c:pt>
                <c:pt idx="761">
                  <c:v>231.88216625000001</c:v>
                </c:pt>
                <c:pt idx="762">
                  <c:v>235.87299949999996</c:v>
                </c:pt>
                <c:pt idx="763">
                  <c:v>239.44933315000003</c:v>
                </c:pt>
                <c:pt idx="764">
                  <c:v>242.97849955000001</c:v>
                </c:pt>
                <c:pt idx="765">
                  <c:v>246.36833265000001</c:v>
                </c:pt>
                <c:pt idx="766">
                  <c:v>249.51249925000008</c:v>
                </c:pt>
                <c:pt idx="767">
                  <c:v>252.10333250000002</c:v>
                </c:pt>
                <c:pt idx="768">
                  <c:v>255.35549925000001</c:v>
                </c:pt>
                <c:pt idx="769">
                  <c:v>258.79383160000003</c:v>
                </c:pt>
                <c:pt idx="770">
                  <c:v>262.70749889999996</c:v>
                </c:pt>
                <c:pt idx="771">
                  <c:v>266.39616619999998</c:v>
                </c:pt>
                <c:pt idx="772">
                  <c:v>269.73733364999993</c:v>
                </c:pt>
                <c:pt idx="773">
                  <c:v>272.56133264999994</c:v>
                </c:pt>
                <c:pt idx="774">
                  <c:v>274.20716624999994</c:v>
                </c:pt>
                <c:pt idx="775">
                  <c:v>276.44283364999995</c:v>
                </c:pt>
                <c:pt idx="776">
                  <c:v>278.82649989999999</c:v>
                </c:pt>
                <c:pt idx="777">
                  <c:v>280.81949989999998</c:v>
                </c:pt>
                <c:pt idx="778">
                  <c:v>282.38633264999999</c:v>
                </c:pt>
                <c:pt idx="779">
                  <c:v>282.98949884999996</c:v>
                </c:pt>
                <c:pt idx="780">
                  <c:v>282.71283260000001</c:v>
                </c:pt>
                <c:pt idx="781">
                  <c:v>283.35066525000002</c:v>
                </c:pt>
                <c:pt idx="782">
                  <c:v>282.60699920000002</c:v>
                </c:pt>
                <c:pt idx="783">
                  <c:v>281.89449920000004</c:v>
                </c:pt>
                <c:pt idx="784">
                  <c:v>281.41316685000004</c:v>
                </c:pt>
                <c:pt idx="785">
                  <c:v>280.91416780000003</c:v>
                </c:pt>
                <c:pt idx="786">
                  <c:v>280.14083405000008</c:v>
                </c:pt>
                <c:pt idx="787">
                  <c:v>279.08966674999999</c:v>
                </c:pt>
                <c:pt idx="788">
                  <c:v>278.02816619999999</c:v>
                </c:pt>
                <c:pt idx="789">
                  <c:v>275.82583389999996</c:v>
                </c:pt>
                <c:pt idx="790">
                  <c:v>272.79316714999993</c:v>
                </c:pt>
                <c:pt idx="791">
                  <c:v>270.44199984999989</c:v>
                </c:pt>
                <c:pt idx="792">
                  <c:v>267.40966569999995</c:v>
                </c:pt>
                <c:pt idx="793">
                  <c:v>264.74416660000003</c:v>
                </c:pt>
                <c:pt idx="794">
                  <c:v>263.49249954999999</c:v>
                </c:pt>
                <c:pt idx="795">
                  <c:v>260.93633269999998</c:v>
                </c:pt>
                <c:pt idx="796">
                  <c:v>257.27649989999998</c:v>
                </c:pt>
                <c:pt idx="797">
                  <c:v>253.38899989999999</c:v>
                </c:pt>
                <c:pt idx="798">
                  <c:v>249.18833384999999</c:v>
                </c:pt>
                <c:pt idx="799">
                  <c:v>244.36783445</c:v>
                </c:pt>
                <c:pt idx="800">
                  <c:v>241.2038345</c:v>
                </c:pt>
                <c:pt idx="801">
                  <c:v>238.18050155</c:v>
                </c:pt>
                <c:pt idx="802">
                  <c:v>236.42683410000001</c:v>
                </c:pt>
                <c:pt idx="803">
                  <c:v>234.46133344999998</c:v>
                </c:pt>
                <c:pt idx="804">
                  <c:v>232.65833280000001</c:v>
                </c:pt>
                <c:pt idx="805">
                  <c:v>230.66933210000002</c:v>
                </c:pt>
                <c:pt idx="806">
                  <c:v>229.06366575000001</c:v>
                </c:pt>
                <c:pt idx="807">
                  <c:v>226.82666625000002</c:v>
                </c:pt>
                <c:pt idx="808">
                  <c:v>224.71949995000006</c:v>
                </c:pt>
                <c:pt idx="809">
                  <c:v>223.97783275</c:v>
                </c:pt>
                <c:pt idx="810">
                  <c:v>223.36649925</c:v>
                </c:pt>
                <c:pt idx="811">
                  <c:v>221.50399925000002</c:v>
                </c:pt>
                <c:pt idx="812">
                  <c:v>220.80683280000002</c:v>
                </c:pt>
                <c:pt idx="813">
                  <c:v>219.8603324</c:v>
                </c:pt>
                <c:pt idx="814">
                  <c:v>218.07466575000004</c:v>
                </c:pt>
                <c:pt idx="815">
                  <c:v>217.22766565000006</c:v>
                </c:pt>
                <c:pt idx="816">
                  <c:v>217.47316510000005</c:v>
                </c:pt>
                <c:pt idx="817">
                  <c:v>218.14499814999999</c:v>
                </c:pt>
                <c:pt idx="818">
                  <c:v>219.69666515</c:v>
                </c:pt>
                <c:pt idx="819">
                  <c:v>221.84033120000004</c:v>
                </c:pt>
                <c:pt idx="820">
                  <c:v>221.79683070000004</c:v>
                </c:pt>
                <c:pt idx="821">
                  <c:v>222.05916435000003</c:v>
                </c:pt>
                <c:pt idx="822">
                  <c:v>221.68283150000002</c:v>
                </c:pt>
                <c:pt idx="823">
                  <c:v>221.82033149999998</c:v>
                </c:pt>
                <c:pt idx="824">
                  <c:v>222.72666539999994</c:v>
                </c:pt>
                <c:pt idx="825">
                  <c:v>223.64916524999995</c:v>
                </c:pt>
                <c:pt idx="826">
                  <c:v>224.2664992</c:v>
                </c:pt>
                <c:pt idx="827">
                  <c:v>225.71016605</c:v>
                </c:pt>
                <c:pt idx="828">
                  <c:v>226.70616674999997</c:v>
                </c:pt>
                <c:pt idx="829">
                  <c:v>227.52266685000001</c:v>
                </c:pt>
                <c:pt idx="830">
                  <c:v>228.88866645000002</c:v>
                </c:pt>
                <c:pt idx="831">
                  <c:v>230.37900000000005</c:v>
                </c:pt>
                <c:pt idx="832">
                  <c:v>231.86249990000005</c:v>
                </c:pt>
                <c:pt idx="833">
                  <c:v>233.85400000000004</c:v>
                </c:pt>
                <c:pt idx="834">
                  <c:v>235.41149970000001</c:v>
                </c:pt>
                <c:pt idx="835">
                  <c:v>236.39116585000002</c:v>
                </c:pt>
                <c:pt idx="836">
                  <c:v>236.54233315000005</c:v>
                </c:pt>
                <c:pt idx="837">
                  <c:v>237.33716655000003</c:v>
                </c:pt>
                <c:pt idx="838">
                  <c:v>237.23466640000001</c:v>
                </c:pt>
                <c:pt idx="839">
                  <c:v>236.93433375000001</c:v>
                </c:pt>
                <c:pt idx="840">
                  <c:v>236.93383399999999</c:v>
                </c:pt>
                <c:pt idx="841">
                  <c:v>236.59616694999994</c:v>
                </c:pt>
                <c:pt idx="842">
                  <c:v>236.51866679999998</c:v>
                </c:pt>
                <c:pt idx="843">
                  <c:v>235.30299984999996</c:v>
                </c:pt>
                <c:pt idx="844">
                  <c:v>232.88433299999997</c:v>
                </c:pt>
                <c:pt idx="845">
                  <c:v>230.51200024999997</c:v>
                </c:pt>
                <c:pt idx="846">
                  <c:v>227.72600019999999</c:v>
                </c:pt>
                <c:pt idx="847">
                  <c:v>225.22533340000001</c:v>
                </c:pt>
                <c:pt idx="848">
                  <c:v>222.92866665000003</c:v>
                </c:pt>
                <c:pt idx="849">
                  <c:v>220.57666700000004</c:v>
                </c:pt>
                <c:pt idx="850">
                  <c:v>217.56566770000003</c:v>
                </c:pt>
                <c:pt idx="851">
                  <c:v>215.35050125000004</c:v>
                </c:pt>
                <c:pt idx="852">
                  <c:v>212.87516785000003</c:v>
                </c:pt>
                <c:pt idx="853">
                  <c:v>210.67916789999998</c:v>
                </c:pt>
                <c:pt idx="854">
                  <c:v>209.01166834999998</c:v>
                </c:pt>
                <c:pt idx="855">
                  <c:v>207.75716849999998</c:v>
                </c:pt>
                <c:pt idx="856">
                  <c:v>206.98800189999997</c:v>
                </c:pt>
                <c:pt idx="857">
                  <c:v>205.5843352</c:v>
                </c:pt>
                <c:pt idx="858">
                  <c:v>204.56766804999998</c:v>
                </c:pt>
                <c:pt idx="859">
                  <c:v>203.42633429999998</c:v>
                </c:pt>
                <c:pt idx="860">
                  <c:v>201.7913345</c:v>
                </c:pt>
                <c:pt idx="861">
                  <c:v>200.71650154999998</c:v>
                </c:pt>
                <c:pt idx="862">
                  <c:v>199.59583505000001</c:v>
                </c:pt>
                <c:pt idx="863">
                  <c:v>199.17166895</c:v>
                </c:pt>
                <c:pt idx="864">
                  <c:v>198.86466900000002</c:v>
                </c:pt>
                <c:pt idx="865">
                  <c:v>199.20183560000004</c:v>
                </c:pt>
                <c:pt idx="866">
                  <c:v>199.83850170000002</c:v>
                </c:pt>
                <c:pt idx="867">
                  <c:v>200.30433495000003</c:v>
                </c:pt>
                <c:pt idx="868">
                  <c:v>200.67983470000001</c:v>
                </c:pt>
                <c:pt idx="869">
                  <c:v>201.1298347</c:v>
                </c:pt>
                <c:pt idx="870">
                  <c:v>202.01550134999999</c:v>
                </c:pt>
                <c:pt idx="871">
                  <c:v>202.62433464999998</c:v>
                </c:pt>
                <c:pt idx="872">
                  <c:v>203.29016795000001</c:v>
                </c:pt>
                <c:pt idx="873">
                  <c:v>203.57800139999998</c:v>
                </c:pt>
                <c:pt idx="874">
                  <c:v>204.44266814999997</c:v>
                </c:pt>
                <c:pt idx="875">
                  <c:v>205.4541687</c:v>
                </c:pt>
                <c:pt idx="876">
                  <c:v>206.13783494999998</c:v>
                </c:pt>
                <c:pt idx="877">
                  <c:v>207.19616854999998</c:v>
                </c:pt>
                <c:pt idx="878">
                  <c:v>208.14383545000004</c:v>
                </c:pt>
                <c:pt idx="879">
                  <c:v>209.38683550000002</c:v>
                </c:pt>
                <c:pt idx="880">
                  <c:v>211.13816835000003</c:v>
                </c:pt>
                <c:pt idx="881">
                  <c:v>212.46900180000003</c:v>
                </c:pt>
                <c:pt idx="882">
                  <c:v>213.37650149999999</c:v>
                </c:pt>
                <c:pt idx="883">
                  <c:v>214.0608345</c:v>
                </c:pt>
                <c:pt idx="884">
                  <c:v>214.96133424999999</c:v>
                </c:pt>
                <c:pt idx="885">
                  <c:v>215.74183425000001</c:v>
                </c:pt>
                <c:pt idx="886">
                  <c:v>217.00533449999998</c:v>
                </c:pt>
                <c:pt idx="887">
                  <c:v>217.85283434999997</c:v>
                </c:pt>
                <c:pt idx="888">
                  <c:v>218.75316775000002</c:v>
                </c:pt>
                <c:pt idx="889">
                  <c:v>219.51533435000002</c:v>
                </c:pt>
                <c:pt idx="890">
                  <c:v>219.97566760000001</c:v>
                </c:pt>
                <c:pt idx="891">
                  <c:v>220.35750050000001</c:v>
                </c:pt>
                <c:pt idx="892">
                  <c:v>221.01866765000005</c:v>
                </c:pt>
                <c:pt idx="893">
                  <c:v>221.54500050000001</c:v>
                </c:pt>
                <c:pt idx="894">
                  <c:v>221.4231667</c:v>
                </c:pt>
                <c:pt idx="895">
                  <c:v>220.81583334999999</c:v>
                </c:pt>
                <c:pt idx="896">
                  <c:v>220.57833335000001</c:v>
                </c:pt>
                <c:pt idx="897">
                  <c:v>219.84599994999999</c:v>
                </c:pt>
                <c:pt idx="898">
                  <c:v>219.28300025000004</c:v>
                </c:pt>
                <c:pt idx="899">
                  <c:v>219.24383395000001</c:v>
                </c:pt>
                <c:pt idx="900">
                  <c:v>219.39850084999998</c:v>
                </c:pt>
                <c:pt idx="901">
                  <c:v>219.91133424999998</c:v>
                </c:pt>
                <c:pt idx="902">
                  <c:v>220.74733430000001</c:v>
                </c:pt>
                <c:pt idx="903">
                  <c:v>221.85183415</c:v>
                </c:pt>
                <c:pt idx="904">
                  <c:v>222.88216785</c:v>
                </c:pt>
                <c:pt idx="905">
                  <c:v>223.58466800000002</c:v>
                </c:pt>
                <c:pt idx="906">
                  <c:v>224.05233460000005</c:v>
                </c:pt>
                <c:pt idx="907">
                  <c:v>224.74316790000003</c:v>
                </c:pt>
                <c:pt idx="908">
                  <c:v>225.65050125000002</c:v>
                </c:pt>
                <c:pt idx="909">
                  <c:v>226.84466780000002</c:v>
                </c:pt>
                <c:pt idx="910">
                  <c:v>228.06050109999995</c:v>
                </c:pt>
                <c:pt idx="911">
                  <c:v>228.72633439999998</c:v>
                </c:pt>
                <c:pt idx="912">
                  <c:v>228.81316759999999</c:v>
                </c:pt>
                <c:pt idx="913">
                  <c:v>229.37483444999998</c:v>
                </c:pt>
                <c:pt idx="914">
                  <c:v>229.77833479999995</c:v>
                </c:pt>
                <c:pt idx="915">
                  <c:v>230.39300074999997</c:v>
                </c:pt>
                <c:pt idx="916">
                  <c:v>231.20433419999995</c:v>
                </c:pt>
                <c:pt idx="917">
                  <c:v>232.2661674</c:v>
                </c:pt>
                <c:pt idx="918">
                  <c:v>233.33650049999997</c:v>
                </c:pt>
                <c:pt idx="919">
                  <c:v>233.73333354999994</c:v>
                </c:pt>
                <c:pt idx="920">
                  <c:v>234.14533379999997</c:v>
                </c:pt>
                <c:pt idx="921">
                  <c:v>234.49933390000001</c:v>
                </c:pt>
                <c:pt idx="922">
                  <c:v>234.93233404999995</c:v>
                </c:pt>
                <c:pt idx="923">
                  <c:v>235.31850119999996</c:v>
                </c:pt>
                <c:pt idx="924">
                  <c:v>235.61450109999996</c:v>
                </c:pt>
                <c:pt idx="925">
                  <c:v>236.18900065000003</c:v>
                </c:pt>
                <c:pt idx="926">
                  <c:v>236.84166715000006</c:v>
                </c:pt>
                <c:pt idx="927">
                  <c:v>237.57300030000002</c:v>
                </c:pt>
                <c:pt idx="928">
                  <c:v>238.35699995000004</c:v>
                </c:pt>
                <c:pt idx="929">
                  <c:v>238.59066695000001</c:v>
                </c:pt>
                <c:pt idx="930">
                  <c:v>239.02116700000002</c:v>
                </c:pt>
                <c:pt idx="931">
                  <c:v>239.99316710000002</c:v>
                </c:pt>
                <c:pt idx="932">
                  <c:v>241.49516675000001</c:v>
                </c:pt>
                <c:pt idx="933">
                  <c:v>242.62850034999997</c:v>
                </c:pt>
                <c:pt idx="934">
                  <c:v>244.06216659999995</c:v>
                </c:pt>
                <c:pt idx="935">
                  <c:v>244.89400024999995</c:v>
                </c:pt>
                <c:pt idx="936">
                  <c:v>245.44533389999998</c:v>
                </c:pt>
                <c:pt idx="937">
                  <c:v>246.16950074999994</c:v>
                </c:pt>
                <c:pt idx="938">
                  <c:v>246.87683409999994</c:v>
                </c:pt>
                <c:pt idx="939">
                  <c:v>248.09733429999997</c:v>
                </c:pt>
                <c:pt idx="940">
                  <c:v>249.42133484999999</c:v>
                </c:pt>
                <c:pt idx="941">
                  <c:v>250.198835</c:v>
                </c:pt>
                <c:pt idx="942">
                  <c:v>250.95866855000003</c:v>
                </c:pt>
                <c:pt idx="943">
                  <c:v>251.64850235000003</c:v>
                </c:pt>
                <c:pt idx="944">
                  <c:v>252.36233594999999</c:v>
                </c:pt>
                <c:pt idx="945">
                  <c:v>253.16166989999996</c:v>
                </c:pt>
                <c:pt idx="946">
                  <c:v>253.62283624999995</c:v>
                </c:pt>
                <c:pt idx="947">
                  <c:v>254.10416939999999</c:v>
                </c:pt>
                <c:pt idx="948">
                  <c:v>254.75000374999999</c:v>
                </c:pt>
                <c:pt idx="949">
                  <c:v>255.57033609999999</c:v>
                </c:pt>
                <c:pt idx="950">
                  <c:v>256.38600304999994</c:v>
                </c:pt>
                <c:pt idx="951">
                  <c:v>257.40650324999996</c:v>
                </c:pt>
                <c:pt idx="952">
                  <c:v>258.32733604999999</c:v>
                </c:pt>
                <c:pt idx="953">
                  <c:v>259.34950324999994</c:v>
                </c:pt>
                <c:pt idx="954">
                  <c:v>260.74183725</c:v>
                </c:pt>
                <c:pt idx="955">
                  <c:v>263.07417139999995</c:v>
                </c:pt>
                <c:pt idx="956">
                  <c:v>265.15567084999998</c:v>
                </c:pt>
                <c:pt idx="957">
                  <c:v>267.05333780000001</c:v>
                </c:pt>
                <c:pt idx="958">
                  <c:v>269.39267114999996</c:v>
                </c:pt>
                <c:pt idx="959">
                  <c:v>271.64750359999999</c:v>
                </c:pt>
                <c:pt idx="960">
                  <c:v>275.53916924999999</c:v>
                </c:pt>
                <c:pt idx="961">
                  <c:v>279.55366815000002</c:v>
                </c:pt>
                <c:pt idx="962">
                  <c:v>283.82950130000006</c:v>
                </c:pt>
                <c:pt idx="963">
                  <c:v>288.85550075000003</c:v>
                </c:pt>
                <c:pt idx="964">
                  <c:v>294.50183409999994</c:v>
                </c:pt>
                <c:pt idx="965">
                  <c:v>301.6195007</c:v>
                </c:pt>
                <c:pt idx="966">
                  <c:v>308.14300074999994</c:v>
                </c:pt>
                <c:pt idx="967">
                  <c:v>315.32816769999999</c:v>
                </c:pt>
                <c:pt idx="968">
                  <c:v>322.59983364999999</c:v>
                </c:pt>
                <c:pt idx="969">
                  <c:v>329.87650139999994</c:v>
                </c:pt>
                <c:pt idx="970">
                  <c:v>336.05983419999995</c:v>
                </c:pt>
                <c:pt idx="971">
                  <c:v>339.68950030000002</c:v>
                </c:pt>
                <c:pt idx="972">
                  <c:v>343.97066789999997</c:v>
                </c:pt>
                <c:pt idx="973">
                  <c:v>348.05716689999997</c:v>
                </c:pt>
                <c:pt idx="974">
                  <c:v>351.23033279999993</c:v>
                </c:pt>
                <c:pt idx="975">
                  <c:v>353.61833174999998</c:v>
                </c:pt>
                <c:pt idx="976">
                  <c:v>356.79266494999996</c:v>
                </c:pt>
                <c:pt idx="977">
                  <c:v>360.51283095000002</c:v>
                </c:pt>
                <c:pt idx="978">
                  <c:v>363.8858305</c:v>
                </c:pt>
                <c:pt idx="979">
                  <c:v>367.67549725000003</c:v>
                </c:pt>
                <c:pt idx="980">
                  <c:v>369.8756636</c:v>
                </c:pt>
                <c:pt idx="981">
                  <c:v>371.38566420000001</c:v>
                </c:pt>
                <c:pt idx="982">
                  <c:v>372.68799725000002</c:v>
                </c:pt>
                <c:pt idx="983">
                  <c:v>372.76933120000001</c:v>
                </c:pt>
                <c:pt idx="984">
                  <c:v>373.15249770000003</c:v>
                </c:pt>
                <c:pt idx="985">
                  <c:v>372.08866410000002</c:v>
                </c:pt>
                <c:pt idx="986">
                  <c:v>370.80533130000003</c:v>
                </c:pt>
                <c:pt idx="987">
                  <c:v>368.65099780000003</c:v>
                </c:pt>
                <c:pt idx="988">
                  <c:v>365.06866445000003</c:v>
                </c:pt>
                <c:pt idx="989">
                  <c:v>361.51733084999995</c:v>
                </c:pt>
                <c:pt idx="990">
                  <c:v>359.66416469999996</c:v>
                </c:pt>
                <c:pt idx="991">
                  <c:v>360.42183224999997</c:v>
                </c:pt>
                <c:pt idx="992">
                  <c:v>359.35266569999987</c:v>
                </c:pt>
                <c:pt idx="993">
                  <c:v>358.57799989999995</c:v>
                </c:pt>
                <c:pt idx="994">
                  <c:v>357.46116639999997</c:v>
                </c:pt>
                <c:pt idx="995">
                  <c:v>356.54649964999993</c:v>
                </c:pt>
                <c:pt idx="996">
                  <c:v>355.23416599999996</c:v>
                </c:pt>
                <c:pt idx="997">
                  <c:v>352.53266610000003</c:v>
                </c:pt>
                <c:pt idx="998">
                  <c:v>349.80249950000001</c:v>
                </c:pt>
                <c:pt idx="999">
                  <c:v>345.85050059999998</c:v>
                </c:pt>
                <c:pt idx="1000">
                  <c:v>342.21150065</c:v>
                </c:pt>
                <c:pt idx="1001">
                  <c:v>340.54216780000007</c:v>
                </c:pt>
                <c:pt idx="1002">
                  <c:v>339.72550060000003</c:v>
                </c:pt>
                <c:pt idx="1003">
                  <c:v>339.9258332</c:v>
                </c:pt>
                <c:pt idx="1004">
                  <c:v>339.11716619999999</c:v>
                </c:pt>
                <c:pt idx="1005">
                  <c:v>338.1409989</c:v>
                </c:pt>
                <c:pt idx="1006">
                  <c:v>337.72999885000002</c:v>
                </c:pt>
                <c:pt idx="1007">
                  <c:v>337.2663331</c:v>
                </c:pt>
                <c:pt idx="1008">
                  <c:v>340.34649970000004</c:v>
                </c:pt>
                <c:pt idx="1009">
                  <c:v>342.68949895000003</c:v>
                </c:pt>
                <c:pt idx="1010">
                  <c:v>343.29566499999999</c:v>
                </c:pt>
                <c:pt idx="1011">
                  <c:v>343.22466435000001</c:v>
                </c:pt>
                <c:pt idx="1012">
                  <c:v>343.61066440000002</c:v>
                </c:pt>
                <c:pt idx="1013">
                  <c:v>344.29549715000002</c:v>
                </c:pt>
                <c:pt idx="1014">
                  <c:v>345.92866364999998</c:v>
                </c:pt>
                <c:pt idx="1015">
                  <c:v>348.39049684999998</c:v>
                </c:pt>
                <c:pt idx="1016">
                  <c:v>349.31666415000001</c:v>
                </c:pt>
                <c:pt idx="1017">
                  <c:v>351.36149749999998</c:v>
                </c:pt>
                <c:pt idx="1018">
                  <c:v>352.99383084999999</c:v>
                </c:pt>
                <c:pt idx="1019">
                  <c:v>354.58899685</c:v>
                </c:pt>
                <c:pt idx="1020">
                  <c:v>355.55133049999995</c:v>
                </c:pt>
                <c:pt idx="1021">
                  <c:v>354.46849659999998</c:v>
                </c:pt>
                <c:pt idx="1022">
                  <c:v>352.18516379999994</c:v>
                </c:pt>
                <c:pt idx="1023">
                  <c:v>349.25949700000001</c:v>
                </c:pt>
                <c:pt idx="1024">
                  <c:v>346.74183034999999</c:v>
                </c:pt>
                <c:pt idx="1025">
                  <c:v>342.45699759999997</c:v>
                </c:pt>
                <c:pt idx="1026">
                  <c:v>338.72383109999998</c:v>
                </c:pt>
                <c:pt idx="1027">
                  <c:v>336.72283009999995</c:v>
                </c:pt>
                <c:pt idx="1028">
                  <c:v>332.2473296</c:v>
                </c:pt>
                <c:pt idx="1029">
                  <c:v>328.18182975000002</c:v>
                </c:pt>
                <c:pt idx="1030">
                  <c:v>324.89882955000007</c:v>
                </c:pt>
                <c:pt idx="1031">
                  <c:v>322.54249715000003</c:v>
                </c:pt>
                <c:pt idx="1032">
                  <c:v>320.54882955000005</c:v>
                </c:pt>
                <c:pt idx="1033">
                  <c:v>318.28016350000001</c:v>
                </c:pt>
                <c:pt idx="1034">
                  <c:v>316.07349690000007</c:v>
                </c:pt>
                <c:pt idx="1035">
                  <c:v>312.71233055000005</c:v>
                </c:pt>
                <c:pt idx="1036">
                  <c:v>309.85299670000001</c:v>
                </c:pt>
                <c:pt idx="1037">
                  <c:v>306.9554976</c:v>
                </c:pt>
                <c:pt idx="1038">
                  <c:v>305.15416399999998</c:v>
                </c:pt>
                <c:pt idx="1039">
                  <c:v>303.94983050000008</c:v>
                </c:pt>
                <c:pt idx="1040">
                  <c:v>301.95116415000007</c:v>
                </c:pt>
                <c:pt idx="1041">
                  <c:v>300.50249780000001</c:v>
                </c:pt>
                <c:pt idx="1042">
                  <c:v>298.69466395000006</c:v>
                </c:pt>
                <c:pt idx="1043">
                  <c:v>296.12199705</c:v>
                </c:pt>
                <c:pt idx="1044">
                  <c:v>293.84466400000002</c:v>
                </c:pt>
                <c:pt idx="1045">
                  <c:v>293.5241638</c:v>
                </c:pt>
                <c:pt idx="1046">
                  <c:v>293.92549739999993</c:v>
                </c:pt>
                <c:pt idx="1047">
                  <c:v>292.71966399999997</c:v>
                </c:pt>
                <c:pt idx="1048">
                  <c:v>291.86366424999994</c:v>
                </c:pt>
                <c:pt idx="1049">
                  <c:v>290.75749815</c:v>
                </c:pt>
                <c:pt idx="1050">
                  <c:v>289.87666475000003</c:v>
                </c:pt>
                <c:pt idx="1051">
                  <c:v>287.8976639</c:v>
                </c:pt>
                <c:pt idx="1052">
                  <c:v>286.51533054999999</c:v>
                </c:pt>
                <c:pt idx="1053">
                  <c:v>285.46483004999993</c:v>
                </c:pt>
                <c:pt idx="1054">
                  <c:v>283.90316319999994</c:v>
                </c:pt>
                <c:pt idx="1055">
                  <c:v>282.08316349999996</c:v>
                </c:pt>
                <c:pt idx="1056">
                  <c:v>280.52266394999992</c:v>
                </c:pt>
                <c:pt idx="1057">
                  <c:v>279.29149634999999</c:v>
                </c:pt>
                <c:pt idx="1058">
                  <c:v>277.92149664999999</c:v>
                </c:pt>
                <c:pt idx="1059">
                  <c:v>277.05832985000001</c:v>
                </c:pt>
                <c:pt idx="1060">
                  <c:v>277.54232945000001</c:v>
                </c:pt>
                <c:pt idx="1061">
                  <c:v>278.61199650000009</c:v>
                </c:pt>
                <c:pt idx="1062">
                  <c:v>281.48616335000008</c:v>
                </c:pt>
                <c:pt idx="1063">
                  <c:v>285.40399780000001</c:v>
                </c:pt>
                <c:pt idx="1064">
                  <c:v>288.9564972</c:v>
                </c:pt>
                <c:pt idx="1065">
                  <c:v>292.30266420000004</c:v>
                </c:pt>
                <c:pt idx="1066">
                  <c:v>295.99282989999995</c:v>
                </c:pt>
                <c:pt idx="1067">
                  <c:v>299.91283109999995</c:v>
                </c:pt>
                <c:pt idx="1068">
                  <c:v>303.48116455000002</c:v>
                </c:pt>
                <c:pt idx="1069">
                  <c:v>307.45299835000003</c:v>
                </c:pt>
                <c:pt idx="1070">
                  <c:v>311.55799865</c:v>
                </c:pt>
                <c:pt idx="1071">
                  <c:v>317.23916625000004</c:v>
                </c:pt>
                <c:pt idx="1072">
                  <c:v>321.68683315000004</c:v>
                </c:pt>
                <c:pt idx="1073">
                  <c:v>324.79999995000003</c:v>
                </c:pt>
                <c:pt idx="1074">
                  <c:v>328.44933465000003</c:v>
                </c:pt>
                <c:pt idx="1075">
                  <c:v>332.28500055000006</c:v>
                </c:pt>
                <c:pt idx="1076">
                  <c:v>335.7776672</c:v>
                </c:pt>
                <c:pt idx="1077">
                  <c:v>338.86200099999996</c:v>
                </c:pt>
                <c:pt idx="1078">
                  <c:v>341.89766844999997</c:v>
                </c:pt>
                <c:pt idx="1079">
                  <c:v>343.78766939999991</c:v>
                </c:pt>
                <c:pt idx="1080">
                  <c:v>345.43600314999992</c:v>
                </c:pt>
                <c:pt idx="1081">
                  <c:v>347.21916964999991</c:v>
                </c:pt>
                <c:pt idx="1082">
                  <c:v>346.93950349999994</c:v>
                </c:pt>
                <c:pt idx="1083">
                  <c:v>347.1006698999999</c:v>
                </c:pt>
                <c:pt idx="1084">
                  <c:v>346.95283664999999</c:v>
                </c:pt>
                <c:pt idx="1085">
                  <c:v>346.74250339999998</c:v>
                </c:pt>
                <c:pt idx="1086">
                  <c:v>343.15217139999999</c:v>
                </c:pt>
                <c:pt idx="1087">
                  <c:v>339.51783760000001</c:v>
                </c:pt>
                <c:pt idx="1088">
                  <c:v>335.90983739999996</c:v>
                </c:pt>
                <c:pt idx="1089">
                  <c:v>332.46250309999999</c:v>
                </c:pt>
                <c:pt idx="1090">
                  <c:v>329.43500370000004</c:v>
                </c:pt>
                <c:pt idx="1091">
                  <c:v>325.49833684999999</c:v>
                </c:pt>
                <c:pt idx="1092">
                  <c:v>323.18767099999997</c:v>
                </c:pt>
                <c:pt idx="1093">
                  <c:v>320.31300364999998</c:v>
                </c:pt>
                <c:pt idx="1094">
                  <c:v>317.11950239999999</c:v>
                </c:pt>
                <c:pt idx="1095">
                  <c:v>313.14650279999995</c:v>
                </c:pt>
                <c:pt idx="1096">
                  <c:v>310.21500254999995</c:v>
                </c:pt>
                <c:pt idx="1097">
                  <c:v>305.99916930000001</c:v>
                </c:pt>
                <c:pt idx="1098">
                  <c:v>301.09300244999997</c:v>
                </c:pt>
                <c:pt idx="1099">
                  <c:v>297.50283520000005</c:v>
                </c:pt>
                <c:pt idx="1100">
                  <c:v>292.83750165000004</c:v>
                </c:pt>
                <c:pt idx="1101">
                  <c:v>288.39516765000002</c:v>
                </c:pt>
                <c:pt idx="1102">
                  <c:v>283.93866745000003</c:v>
                </c:pt>
                <c:pt idx="1103">
                  <c:v>278.94933335000002</c:v>
                </c:pt>
                <c:pt idx="1104">
                  <c:v>273.26350035000002</c:v>
                </c:pt>
                <c:pt idx="1105">
                  <c:v>267.87816635000001</c:v>
                </c:pt>
                <c:pt idx="1106">
                  <c:v>263.74049924999997</c:v>
                </c:pt>
                <c:pt idx="1107">
                  <c:v>260.02866604999997</c:v>
                </c:pt>
                <c:pt idx="1108">
                  <c:v>257.19899995000003</c:v>
                </c:pt>
                <c:pt idx="1109">
                  <c:v>255.34683399999994</c:v>
                </c:pt>
                <c:pt idx="1110">
                  <c:v>252.93549975000002</c:v>
                </c:pt>
                <c:pt idx="1111">
                  <c:v>250.12083220000005</c:v>
                </c:pt>
                <c:pt idx="1112">
                  <c:v>247.16049895</c:v>
                </c:pt>
                <c:pt idx="1113">
                  <c:v>244.33166594999997</c:v>
                </c:pt>
                <c:pt idx="1114">
                  <c:v>241.81816650000002</c:v>
                </c:pt>
                <c:pt idx="1115">
                  <c:v>240.64400040000004</c:v>
                </c:pt>
                <c:pt idx="1116">
                  <c:v>239.40333420000002</c:v>
                </c:pt>
                <c:pt idx="1117">
                  <c:v>239.15533384999998</c:v>
                </c:pt>
                <c:pt idx="1118">
                  <c:v>238.63350004999998</c:v>
                </c:pt>
                <c:pt idx="1119">
                  <c:v>236.5938333</c:v>
                </c:pt>
                <c:pt idx="1120">
                  <c:v>235.56549999999999</c:v>
                </c:pt>
                <c:pt idx="1121">
                  <c:v>234.52200024999996</c:v>
                </c:pt>
                <c:pt idx="1122">
                  <c:v>233.34683389999995</c:v>
                </c:pt>
                <c:pt idx="1123">
                  <c:v>232.36116724999997</c:v>
                </c:pt>
                <c:pt idx="1124">
                  <c:v>233.14800045000001</c:v>
                </c:pt>
                <c:pt idx="1125">
                  <c:v>233.70400094999999</c:v>
                </c:pt>
                <c:pt idx="1126">
                  <c:v>234.98816765000001</c:v>
                </c:pt>
                <c:pt idx="1127">
                  <c:v>236.29350059999996</c:v>
                </c:pt>
                <c:pt idx="1128">
                  <c:v>236.74400030000001</c:v>
                </c:pt>
                <c:pt idx="1129">
                  <c:v>235.71666644999999</c:v>
                </c:pt>
                <c:pt idx="1130">
                  <c:v>234.50350039999998</c:v>
                </c:pt>
                <c:pt idx="1131">
                  <c:v>233.38766714999997</c:v>
                </c:pt>
                <c:pt idx="1132">
                  <c:v>231.83416674999998</c:v>
                </c:pt>
                <c:pt idx="1133">
                  <c:v>231.76166689999997</c:v>
                </c:pt>
                <c:pt idx="1134">
                  <c:v>231.43433379999996</c:v>
                </c:pt>
                <c:pt idx="1135">
                  <c:v>231.7171669</c:v>
                </c:pt>
                <c:pt idx="1136">
                  <c:v>232.16200024999998</c:v>
                </c:pt>
                <c:pt idx="1137">
                  <c:v>231.89383389999998</c:v>
                </c:pt>
                <c:pt idx="1138">
                  <c:v>231.93583444999999</c:v>
                </c:pt>
                <c:pt idx="1139">
                  <c:v>233.00100090000001</c:v>
                </c:pt>
                <c:pt idx="1140">
                  <c:v>233.87216790000008</c:v>
                </c:pt>
                <c:pt idx="1141">
                  <c:v>234.2255012</c:v>
                </c:pt>
                <c:pt idx="1142">
                  <c:v>235.59783394999999</c:v>
                </c:pt>
                <c:pt idx="1143">
                  <c:v>237.03633415000004</c:v>
                </c:pt>
                <c:pt idx="1144">
                  <c:v>237.55950080000002</c:v>
                </c:pt>
                <c:pt idx="1145">
                  <c:v>239.34050054999994</c:v>
                </c:pt>
                <c:pt idx="1146">
                  <c:v>241.19916754999994</c:v>
                </c:pt>
                <c:pt idx="1147">
                  <c:v>242.33550024999994</c:v>
                </c:pt>
                <c:pt idx="1148">
                  <c:v>243.03249959999994</c:v>
                </c:pt>
                <c:pt idx="1149">
                  <c:v>245.14033344999999</c:v>
                </c:pt>
                <c:pt idx="1150">
                  <c:v>247.76083290000003</c:v>
                </c:pt>
                <c:pt idx="1151">
                  <c:v>251.39466620000007</c:v>
                </c:pt>
                <c:pt idx="1152">
                  <c:v>254.89533300000008</c:v>
                </c:pt>
                <c:pt idx="1153">
                  <c:v>258.27133319999996</c:v>
                </c:pt>
                <c:pt idx="1154">
                  <c:v>262.05449970000001</c:v>
                </c:pt>
                <c:pt idx="1155">
                  <c:v>265.25899949999996</c:v>
                </c:pt>
                <c:pt idx="1156">
                  <c:v>267.12933334999997</c:v>
                </c:pt>
                <c:pt idx="1157">
                  <c:v>269.93333345000002</c:v>
                </c:pt>
                <c:pt idx="1158">
                  <c:v>272.44650029999997</c:v>
                </c:pt>
                <c:pt idx="1159">
                  <c:v>275.31233359999999</c:v>
                </c:pt>
                <c:pt idx="1160">
                  <c:v>277.72816690000002</c:v>
                </c:pt>
                <c:pt idx="1161">
                  <c:v>280.72633355000005</c:v>
                </c:pt>
                <c:pt idx="1162">
                  <c:v>284.16500085000001</c:v>
                </c:pt>
                <c:pt idx="1163">
                  <c:v>287.2166671</c:v>
                </c:pt>
                <c:pt idx="1164">
                  <c:v>290.04150079999999</c:v>
                </c:pt>
                <c:pt idx="1165">
                  <c:v>291.59966730000002</c:v>
                </c:pt>
                <c:pt idx="1166">
                  <c:v>292.82083275000002</c:v>
                </c:pt>
                <c:pt idx="1167">
                  <c:v>293.89483330000002</c:v>
                </c:pt>
                <c:pt idx="1168">
                  <c:v>295.77450099999999</c:v>
                </c:pt>
                <c:pt idx="1169">
                  <c:v>296.88833464999999</c:v>
                </c:pt>
                <c:pt idx="1170">
                  <c:v>297.64683530000002</c:v>
                </c:pt>
                <c:pt idx="1171">
                  <c:v>297.19383540000001</c:v>
                </c:pt>
                <c:pt idx="1172">
                  <c:v>296.57100215000003</c:v>
                </c:pt>
                <c:pt idx="1173">
                  <c:v>295.42666924999997</c:v>
                </c:pt>
                <c:pt idx="1174">
                  <c:v>293.83733515</c:v>
                </c:pt>
                <c:pt idx="1175">
                  <c:v>292.2636688</c:v>
                </c:pt>
                <c:pt idx="1176">
                  <c:v>291.36566770000002</c:v>
                </c:pt>
                <c:pt idx="1177">
                  <c:v>290.56550135000003</c:v>
                </c:pt>
                <c:pt idx="1178">
                  <c:v>290.58383474999999</c:v>
                </c:pt>
                <c:pt idx="1179">
                  <c:v>290.32900230000001</c:v>
                </c:pt>
                <c:pt idx="1180">
                  <c:v>290.98150169999997</c:v>
                </c:pt>
                <c:pt idx="1181">
                  <c:v>291.20100239999999</c:v>
                </c:pt>
                <c:pt idx="1182">
                  <c:v>290.3415023</c:v>
                </c:pt>
                <c:pt idx="1183">
                  <c:v>290.14383534999996</c:v>
                </c:pt>
                <c:pt idx="1184">
                  <c:v>290.13150164999996</c:v>
                </c:pt>
                <c:pt idx="1185">
                  <c:v>290.15550219999994</c:v>
                </c:pt>
                <c:pt idx="1186">
                  <c:v>290.77566975000002</c:v>
                </c:pt>
                <c:pt idx="1187">
                  <c:v>291.7165038</c:v>
                </c:pt>
                <c:pt idx="1188">
                  <c:v>291.93383624999996</c:v>
                </c:pt>
                <c:pt idx="1189">
                  <c:v>291.50850204999995</c:v>
                </c:pt>
                <c:pt idx="1190">
                  <c:v>290.47150104999997</c:v>
                </c:pt>
                <c:pt idx="1191">
                  <c:v>289.86750174999997</c:v>
                </c:pt>
                <c:pt idx="1192">
                  <c:v>289.77350149999995</c:v>
                </c:pt>
                <c:pt idx="1193">
                  <c:v>290.27900080000001</c:v>
                </c:pt>
                <c:pt idx="1194">
                  <c:v>289.90900109999995</c:v>
                </c:pt>
                <c:pt idx="1195">
                  <c:v>289.31350089999995</c:v>
                </c:pt>
                <c:pt idx="1196">
                  <c:v>287.92300104999998</c:v>
                </c:pt>
                <c:pt idx="1197">
                  <c:v>286.67400050000003</c:v>
                </c:pt>
                <c:pt idx="1198">
                  <c:v>284.5294998</c:v>
                </c:pt>
                <c:pt idx="1199">
                  <c:v>281.97299955</c:v>
                </c:pt>
                <c:pt idx="1200">
                  <c:v>278.14250025000007</c:v>
                </c:pt>
                <c:pt idx="1201">
                  <c:v>274.06949995000002</c:v>
                </c:pt>
                <c:pt idx="1202">
                  <c:v>270.2879997</c:v>
                </c:pt>
                <c:pt idx="1203">
                  <c:v>266.01950069999998</c:v>
                </c:pt>
                <c:pt idx="1204">
                  <c:v>261.91800074999998</c:v>
                </c:pt>
                <c:pt idx="1205">
                  <c:v>257.00000069999993</c:v>
                </c:pt>
                <c:pt idx="1206">
                  <c:v>252.51400064999993</c:v>
                </c:pt>
                <c:pt idx="1207">
                  <c:v>248.08700019999998</c:v>
                </c:pt>
                <c:pt idx="1208">
                  <c:v>244.14900044999999</c:v>
                </c:pt>
                <c:pt idx="1209">
                  <c:v>240.08350060000006</c:v>
                </c:pt>
                <c:pt idx="1210">
                  <c:v>237.03900135000009</c:v>
                </c:pt>
                <c:pt idx="1211">
                  <c:v>233.80100085000004</c:v>
                </c:pt>
                <c:pt idx="1212">
                  <c:v>230.77500065000004</c:v>
                </c:pt>
                <c:pt idx="1213">
                  <c:v>227.61650070000002</c:v>
                </c:pt>
                <c:pt idx="1214">
                  <c:v>225.46050094999995</c:v>
                </c:pt>
                <c:pt idx="1215">
                  <c:v>223.62400114999997</c:v>
                </c:pt>
                <c:pt idx="1216">
                  <c:v>222.88100109999999</c:v>
                </c:pt>
                <c:pt idx="1217">
                  <c:v>221.80000135</c:v>
                </c:pt>
                <c:pt idx="1218">
                  <c:v>220.50850124999997</c:v>
                </c:pt>
                <c:pt idx="1219">
                  <c:v>219.36750089999995</c:v>
                </c:pt>
                <c:pt idx="1220">
                  <c:v>218.58750059999997</c:v>
                </c:pt>
                <c:pt idx="1221">
                  <c:v>217.29350034999999</c:v>
                </c:pt>
                <c:pt idx="1222">
                  <c:v>216.03350050000003</c:v>
                </c:pt>
                <c:pt idx="1223">
                  <c:v>214.05100005000003</c:v>
                </c:pt>
                <c:pt idx="1224">
                  <c:v>212.50100004999999</c:v>
                </c:pt>
                <c:pt idx="1225">
                  <c:v>212.04999985000001</c:v>
                </c:pt>
                <c:pt idx="1226">
                  <c:v>210.62999940000003</c:v>
                </c:pt>
                <c:pt idx="1227">
                  <c:v>209.34149920000004</c:v>
                </c:pt>
                <c:pt idx="1228">
                  <c:v>207.58549945000004</c:v>
                </c:pt>
                <c:pt idx="1229">
                  <c:v>206.37999940000003</c:v>
                </c:pt>
                <c:pt idx="1230">
                  <c:v>204.6674994</c:v>
                </c:pt>
                <c:pt idx="1231">
                  <c:v>202.49849914999999</c:v>
                </c:pt>
                <c:pt idx="1232">
                  <c:v>199.87299944999998</c:v>
                </c:pt>
                <c:pt idx="1233">
                  <c:v>197.80099934999998</c:v>
                </c:pt>
                <c:pt idx="1234">
                  <c:v>195.68949959999998</c:v>
                </c:pt>
                <c:pt idx="1235">
                  <c:v>193.40949929999994</c:v>
                </c:pt>
                <c:pt idx="1236">
                  <c:v>191.07399974999996</c:v>
                </c:pt>
                <c:pt idx="1237">
                  <c:v>189.41799924999998</c:v>
                </c:pt>
                <c:pt idx="1238">
                  <c:v>188.40399930000001</c:v>
                </c:pt>
                <c:pt idx="1239">
                  <c:v>187.38149945000004</c:v>
                </c:pt>
                <c:pt idx="1240">
                  <c:v>186.13049925000004</c:v>
                </c:pt>
                <c:pt idx="1241">
                  <c:v>185.26749950000004</c:v>
                </c:pt>
                <c:pt idx="1242">
                  <c:v>184.40449900000002</c:v>
                </c:pt>
                <c:pt idx="1243">
                  <c:v>184.19699930000002</c:v>
                </c:pt>
                <c:pt idx="1244">
                  <c:v>183.61349939999999</c:v>
                </c:pt>
                <c:pt idx="1245">
                  <c:v>182.20599969999998</c:v>
                </c:pt>
                <c:pt idx="1246">
                  <c:v>180.70599969999998</c:v>
                </c:pt>
                <c:pt idx="1247">
                  <c:v>178.82499994999995</c:v>
                </c:pt>
                <c:pt idx="1248">
                  <c:v>177.36249994999994</c:v>
                </c:pt>
                <c:pt idx="1249">
                  <c:v>175.71549984999996</c:v>
                </c:pt>
                <c:pt idx="1250">
                  <c:v>174.19949949999994</c:v>
                </c:pt>
                <c:pt idx="1251">
                  <c:v>172.69599989999998</c:v>
                </c:pt>
                <c:pt idx="1252">
                  <c:v>171.07900004999996</c:v>
                </c:pt>
                <c:pt idx="1253">
                  <c:v>168.18650009999999</c:v>
                </c:pt>
                <c:pt idx="1254">
                  <c:v>165.20100014999997</c:v>
                </c:pt>
                <c:pt idx="1255">
                  <c:v>161.51000015</c:v>
                </c:pt>
                <c:pt idx="1256">
                  <c:v>158.10400000000001</c:v>
                </c:pt>
                <c:pt idx="1257">
                  <c:v>154.46000015000001</c:v>
                </c:pt>
                <c:pt idx="1258">
                  <c:v>150.8840003</c:v>
                </c:pt>
                <c:pt idx="1259">
                  <c:v>146.54600015000003</c:v>
                </c:pt>
                <c:pt idx="1260">
                  <c:v>143.10550025000003</c:v>
                </c:pt>
                <c:pt idx="1261">
                  <c:v>139.63149970000003</c:v>
                </c:pt>
                <c:pt idx="1262">
                  <c:v>136.58249995</c:v>
                </c:pt>
                <c:pt idx="1263">
                  <c:v>133.89899970000002</c:v>
                </c:pt>
                <c:pt idx="1264">
                  <c:v>130.88899945</c:v>
                </c:pt>
                <c:pt idx="1265">
                  <c:v>128.65899915</c:v>
                </c:pt>
                <c:pt idx="1266">
                  <c:v>126.78949919999999</c:v>
                </c:pt>
                <c:pt idx="1267">
                  <c:v>125.06949915</c:v>
                </c:pt>
                <c:pt idx="1268">
                  <c:v>123.76049949999999</c:v>
                </c:pt>
                <c:pt idx="1269">
                  <c:v>122.68799964999998</c:v>
                </c:pt>
                <c:pt idx="1270">
                  <c:v>121.55299979999998</c:v>
                </c:pt>
                <c:pt idx="1271">
                  <c:v>121.33399954999997</c:v>
                </c:pt>
                <c:pt idx="1272">
                  <c:v>121.64299920000001</c:v>
                </c:pt>
                <c:pt idx="1273">
                  <c:v>122.56999925</c:v>
                </c:pt>
                <c:pt idx="1274">
                  <c:v>123.6339988</c:v>
                </c:pt>
                <c:pt idx="1275">
                  <c:v>126.19249910000001</c:v>
                </c:pt>
                <c:pt idx="1276">
                  <c:v>129.45199885000002</c:v>
                </c:pt>
                <c:pt idx="1277">
                  <c:v>131.69399905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73-4802-AF98-CAD383DE634A}"/>
            </c:ext>
          </c:extLst>
        </c:ser>
        <c:ser>
          <c:idx val="2"/>
          <c:order val="2"/>
          <c:tx>
            <c:strRef>
              <c:f>Tesla!$L$1</c:f>
              <c:strCache>
                <c:ptCount val="1"/>
                <c:pt idx="0">
                  <c:v>Moving average (200 days 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Tesla!$A$2:$A$1279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Tesla!$L$2:$L$1279</c:f>
              <c:numCache>
                <c:formatCode>General</c:formatCode>
                <c:ptCount val="1278"/>
                <c:pt idx="199">
                  <c:v>20.861733309999995</c:v>
                </c:pt>
                <c:pt idx="200">
                  <c:v>20.845483309999995</c:v>
                </c:pt>
                <c:pt idx="201">
                  <c:v>20.827703309999993</c:v>
                </c:pt>
                <c:pt idx="202">
                  <c:v>20.809496634999995</c:v>
                </c:pt>
                <c:pt idx="203">
                  <c:v>20.790953304999995</c:v>
                </c:pt>
                <c:pt idx="204">
                  <c:v>20.776863299999995</c:v>
                </c:pt>
                <c:pt idx="205">
                  <c:v>20.761799969999991</c:v>
                </c:pt>
                <c:pt idx="206">
                  <c:v>20.755153304999993</c:v>
                </c:pt>
                <c:pt idx="207">
                  <c:v>20.752803294999993</c:v>
                </c:pt>
                <c:pt idx="208">
                  <c:v>20.752346629999991</c:v>
                </c:pt>
                <c:pt idx="209">
                  <c:v>20.748959959999993</c:v>
                </c:pt>
                <c:pt idx="210">
                  <c:v>20.745679969999991</c:v>
                </c:pt>
                <c:pt idx="211">
                  <c:v>20.745583304999997</c:v>
                </c:pt>
                <c:pt idx="212">
                  <c:v>20.744379969999997</c:v>
                </c:pt>
                <c:pt idx="213">
                  <c:v>20.740993309999993</c:v>
                </c:pt>
                <c:pt idx="214">
                  <c:v>20.737083309999992</c:v>
                </c:pt>
                <c:pt idx="215">
                  <c:v>20.737839974999996</c:v>
                </c:pt>
                <c:pt idx="216">
                  <c:v>20.742426639999994</c:v>
                </c:pt>
                <c:pt idx="217">
                  <c:v>20.744979964999992</c:v>
                </c:pt>
                <c:pt idx="218">
                  <c:v>20.738896629999996</c:v>
                </c:pt>
                <c:pt idx="219">
                  <c:v>20.736533299999991</c:v>
                </c:pt>
                <c:pt idx="220">
                  <c:v>20.733096624999988</c:v>
                </c:pt>
                <c:pt idx="221">
                  <c:v>20.732826629999987</c:v>
                </c:pt>
                <c:pt idx="222">
                  <c:v>20.736346624999992</c:v>
                </c:pt>
                <c:pt idx="223">
                  <c:v>20.743126619999988</c:v>
                </c:pt>
                <c:pt idx="224">
                  <c:v>20.747633279999992</c:v>
                </c:pt>
                <c:pt idx="225">
                  <c:v>20.745363279999996</c:v>
                </c:pt>
                <c:pt idx="226">
                  <c:v>20.748896614999992</c:v>
                </c:pt>
                <c:pt idx="227">
                  <c:v>20.760756614999995</c:v>
                </c:pt>
                <c:pt idx="228">
                  <c:v>20.770153269999991</c:v>
                </c:pt>
                <c:pt idx="229">
                  <c:v>20.778223274999995</c:v>
                </c:pt>
                <c:pt idx="230">
                  <c:v>20.784509944999996</c:v>
                </c:pt>
                <c:pt idx="231">
                  <c:v>20.789979944999995</c:v>
                </c:pt>
                <c:pt idx="232">
                  <c:v>20.797646609999994</c:v>
                </c:pt>
                <c:pt idx="233">
                  <c:v>20.805956604999992</c:v>
                </c:pt>
                <c:pt idx="234">
                  <c:v>20.815876609999989</c:v>
                </c:pt>
                <c:pt idx="235">
                  <c:v>20.819809954999993</c:v>
                </c:pt>
                <c:pt idx="236">
                  <c:v>20.824176619999999</c:v>
                </c:pt>
                <c:pt idx="237">
                  <c:v>20.827289954999998</c:v>
                </c:pt>
                <c:pt idx="238">
                  <c:v>20.832493299999996</c:v>
                </c:pt>
                <c:pt idx="239">
                  <c:v>20.843736629999995</c:v>
                </c:pt>
                <c:pt idx="240">
                  <c:v>20.855329964999992</c:v>
                </c:pt>
                <c:pt idx="241">
                  <c:v>20.859763304999998</c:v>
                </c:pt>
                <c:pt idx="242">
                  <c:v>20.860989969999991</c:v>
                </c:pt>
                <c:pt idx="243">
                  <c:v>20.862579974999996</c:v>
                </c:pt>
                <c:pt idx="244">
                  <c:v>20.856939969999996</c:v>
                </c:pt>
                <c:pt idx="245">
                  <c:v>20.853829969999992</c:v>
                </c:pt>
                <c:pt idx="246">
                  <c:v>20.843236639999997</c:v>
                </c:pt>
                <c:pt idx="247">
                  <c:v>20.836763299999998</c:v>
                </c:pt>
                <c:pt idx="248">
                  <c:v>20.828193299999999</c:v>
                </c:pt>
                <c:pt idx="249">
                  <c:v>20.830606629999998</c:v>
                </c:pt>
                <c:pt idx="250">
                  <c:v>20.833006624999999</c:v>
                </c:pt>
                <c:pt idx="251">
                  <c:v>20.829263299999997</c:v>
                </c:pt>
                <c:pt idx="252">
                  <c:v>20.824863305000004</c:v>
                </c:pt>
                <c:pt idx="253">
                  <c:v>20.827243305000003</c:v>
                </c:pt>
                <c:pt idx="254">
                  <c:v>20.833386645000004</c:v>
                </c:pt>
                <c:pt idx="255">
                  <c:v>20.842136645000004</c:v>
                </c:pt>
                <c:pt idx="256">
                  <c:v>20.854466640000002</c:v>
                </c:pt>
                <c:pt idx="257">
                  <c:v>20.868063300000003</c:v>
                </c:pt>
                <c:pt idx="258">
                  <c:v>20.890756635000002</c:v>
                </c:pt>
                <c:pt idx="259">
                  <c:v>20.916296634999998</c:v>
                </c:pt>
                <c:pt idx="260">
                  <c:v>20.942396630000005</c:v>
                </c:pt>
                <c:pt idx="261">
                  <c:v>20.973586625000003</c:v>
                </c:pt>
                <c:pt idx="262">
                  <c:v>21.000179955000007</c:v>
                </c:pt>
                <c:pt idx="263">
                  <c:v>21.005286625000007</c:v>
                </c:pt>
                <c:pt idx="264">
                  <c:v>21.003019960000003</c:v>
                </c:pt>
                <c:pt idx="265">
                  <c:v>20.999116630000003</c:v>
                </c:pt>
                <c:pt idx="266">
                  <c:v>20.999733295000006</c:v>
                </c:pt>
                <c:pt idx="267">
                  <c:v>20.997179965000004</c:v>
                </c:pt>
                <c:pt idx="268">
                  <c:v>20.995663300000004</c:v>
                </c:pt>
                <c:pt idx="269">
                  <c:v>20.996789970000009</c:v>
                </c:pt>
                <c:pt idx="270">
                  <c:v>20.999599970000009</c:v>
                </c:pt>
                <c:pt idx="271">
                  <c:v>21.004869970000005</c:v>
                </c:pt>
                <c:pt idx="272">
                  <c:v>21.013043300000007</c:v>
                </c:pt>
                <c:pt idx="273">
                  <c:v>21.019556630000007</c:v>
                </c:pt>
                <c:pt idx="274">
                  <c:v>21.026646625000012</c:v>
                </c:pt>
                <c:pt idx="275">
                  <c:v>21.035639965000009</c:v>
                </c:pt>
                <c:pt idx="276">
                  <c:v>21.043686640000004</c:v>
                </c:pt>
                <c:pt idx="277">
                  <c:v>21.051133310000004</c:v>
                </c:pt>
                <c:pt idx="278">
                  <c:v>21.061849980000005</c:v>
                </c:pt>
                <c:pt idx="279">
                  <c:v>21.070626645000001</c:v>
                </c:pt>
                <c:pt idx="280">
                  <c:v>21.075323310000002</c:v>
                </c:pt>
                <c:pt idx="281">
                  <c:v>21.078613315000013</c:v>
                </c:pt>
                <c:pt idx="282">
                  <c:v>21.08126664500001</c:v>
                </c:pt>
                <c:pt idx="283">
                  <c:v>21.082763300000011</c:v>
                </c:pt>
                <c:pt idx="284">
                  <c:v>21.088799975000011</c:v>
                </c:pt>
                <c:pt idx="285">
                  <c:v>21.087846635000009</c:v>
                </c:pt>
                <c:pt idx="286">
                  <c:v>21.085159960000013</c:v>
                </c:pt>
                <c:pt idx="287">
                  <c:v>21.084093295000013</c:v>
                </c:pt>
                <c:pt idx="288">
                  <c:v>21.081096620000011</c:v>
                </c:pt>
                <c:pt idx="289">
                  <c:v>21.084336625000013</c:v>
                </c:pt>
                <c:pt idx="290">
                  <c:v>21.090609955000009</c:v>
                </c:pt>
                <c:pt idx="291">
                  <c:v>21.091549955000016</c:v>
                </c:pt>
                <c:pt idx="292">
                  <c:v>21.091943290000017</c:v>
                </c:pt>
                <c:pt idx="293">
                  <c:v>21.088629960000013</c:v>
                </c:pt>
                <c:pt idx="294">
                  <c:v>21.08586329000001</c:v>
                </c:pt>
                <c:pt idx="295">
                  <c:v>21.085786625000019</c:v>
                </c:pt>
                <c:pt idx="296">
                  <c:v>21.085669960000018</c:v>
                </c:pt>
                <c:pt idx="297">
                  <c:v>21.090973295000015</c:v>
                </c:pt>
                <c:pt idx="298">
                  <c:v>21.092403290000014</c:v>
                </c:pt>
                <c:pt idx="299">
                  <c:v>21.096106625000012</c:v>
                </c:pt>
                <c:pt idx="300">
                  <c:v>21.099809960000012</c:v>
                </c:pt>
                <c:pt idx="301">
                  <c:v>21.097033290000013</c:v>
                </c:pt>
                <c:pt idx="302">
                  <c:v>21.089623290000013</c:v>
                </c:pt>
                <c:pt idx="303">
                  <c:v>21.083869955000015</c:v>
                </c:pt>
                <c:pt idx="304">
                  <c:v>21.077796625000015</c:v>
                </c:pt>
                <c:pt idx="305">
                  <c:v>21.070223290000012</c:v>
                </c:pt>
                <c:pt idx="306">
                  <c:v>21.061356615000012</c:v>
                </c:pt>
                <c:pt idx="307">
                  <c:v>21.041663290000017</c:v>
                </c:pt>
                <c:pt idx="308">
                  <c:v>21.025556630000015</c:v>
                </c:pt>
                <c:pt idx="309">
                  <c:v>21.011279965000014</c:v>
                </c:pt>
                <c:pt idx="310">
                  <c:v>20.993453305000006</c:v>
                </c:pt>
                <c:pt idx="311">
                  <c:v>20.972483300000011</c:v>
                </c:pt>
                <c:pt idx="312">
                  <c:v>20.953949975000011</c:v>
                </c:pt>
                <c:pt idx="313">
                  <c:v>20.93000330500001</c:v>
                </c:pt>
                <c:pt idx="314">
                  <c:v>20.907883305000009</c:v>
                </c:pt>
                <c:pt idx="315">
                  <c:v>20.873533300000009</c:v>
                </c:pt>
                <c:pt idx="316">
                  <c:v>20.847669975000013</c:v>
                </c:pt>
                <c:pt idx="317">
                  <c:v>20.817996635000014</c:v>
                </c:pt>
                <c:pt idx="318">
                  <c:v>20.792929960000016</c:v>
                </c:pt>
                <c:pt idx="319">
                  <c:v>20.773739950000014</c:v>
                </c:pt>
                <c:pt idx="320">
                  <c:v>20.752209955000012</c:v>
                </c:pt>
                <c:pt idx="321">
                  <c:v>20.727443290000014</c:v>
                </c:pt>
                <c:pt idx="322">
                  <c:v>20.701403290000016</c:v>
                </c:pt>
                <c:pt idx="323">
                  <c:v>20.675879960000017</c:v>
                </c:pt>
                <c:pt idx="324">
                  <c:v>20.651973300000012</c:v>
                </c:pt>
                <c:pt idx="325">
                  <c:v>20.631369970000009</c:v>
                </c:pt>
                <c:pt idx="326">
                  <c:v>20.615333295000017</c:v>
                </c:pt>
                <c:pt idx="327">
                  <c:v>20.600246625000018</c:v>
                </c:pt>
                <c:pt idx="328">
                  <c:v>20.583499960000012</c:v>
                </c:pt>
                <c:pt idx="329">
                  <c:v>20.559873300000007</c:v>
                </c:pt>
                <c:pt idx="330">
                  <c:v>20.530763305000008</c:v>
                </c:pt>
                <c:pt idx="331">
                  <c:v>20.504933305000012</c:v>
                </c:pt>
                <c:pt idx="332">
                  <c:v>20.478926640000012</c:v>
                </c:pt>
                <c:pt idx="333">
                  <c:v>20.450639980000016</c:v>
                </c:pt>
                <c:pt idx="334">
                  <c:v>20.428639985000014</c:v>
                </c:pt>
                <c:pt idx="335">
                  <c:v>20.406086655000014</c:v>
                </c:pt>
                <c:pt idx="336">
                  <c:v>20.383249990000014</c:v>
                </c:pt>
                <c:pt idx="337">
                  <c:v>20.358859990000013</c:v>
                </c:pt>
                <c:pt idx="338">
                  <c:v>20.335946655000015</c:v>
                </c:pt>
                <c:pt idx="339">
                  <c:v>20.315539990000012</c:v>
                </c:pt>
                <c:pt idx="340">
                  <c:v>20.296236655000008</c:v>
                </c:pt>
                <c:pt idx="341">
                  <c:v>20.268993325000007</c:v>
                </c:pt>
                <c:pt idx="342">
                  <c:v>20.244213325000011</c:v>
                </c:pt>
                <c:pt idx="343">
                  <c:v>20.222469990000011</c:v>
                </c:pt>
                <c:pt idx="344">
                  <c:v>20.201856655000011</c:v>
                </c:pt>
                <c:pt idx="345">
                  <c:v>20.172819995000012</c:v>
                </c:pt>
                <c:pt idx="346">
                  <c:v>20.140993330000008</c:v>
                </c:pt>
                <c:pt idx="347">
                  <c:v>20.092839990000005</c:v>
                </c:pt>
                <c:pt idx="348">
                  <c:v>20.041026665000008</c:v>
                </c:pt>
                <c:pt idx="349">
                  <c:v>19.99219333000001</c:v>
                </c:pt>
                <c:pt idx="350">
                  <c:v>19.92921333000001</c:v>
                </c:pt>
                <c:pt idx="351">
                  <c:v>19.868666665000013</c:v>
                </c:pt>
                <c:pt idx="352">
                  <c:v>19.81446999000001</c:v>
                </c:pt>
                <c:pt idx="353">
                  <c:v>19.758713325000009</c:v>
                </c:pt>
                <c:pt idx="354">
                  <c:v>19.701629985000011</c:v>
                </c:pt>
                <c:pt idx="355">
                  <c:v>19.645406645000012</c:v>
                </c:pt>
                <c:pt idx="356">
                  <c:v>19.597043320000012</c:v>
                </c:pt>
                <c:pt idx="357">
                  <c:v>19.550756655000011</c:v>
                </c:pt>
                <c:pt idx="358">
                  <c:v>19.517573320000011</c:v>
                </c:pt>
                <c:pt idx="359">
                  <c:v>19.482926645000013</c:v>
                </c:pt>
                <c:pt idx="360">
                  <c:v>19.446586650000011</c:v>
                </c:pt>
                <c:pt idx="361">
                  <c:v>19.411739980000007</c:v>
                </c:pt>
                <c:pt idx="362">
                  <c:v>19.374793315000012</c:v>
                </c:pt>
                <c:pt idx="363">
                  <c:v>19.338489980000013</c:v>
                </c:pt>
                <c:pt idx="364">
                  <c:v>19.303706650000009</c:v>
                </c:pt>
                <c:pt idx="365">
                  <c:v>19.274763315000008</c:v>
                </c:pt>
                <c:pt idx="366">
                  <c:v>19.248006650000011</c:v>
                </c:pt>
                <c:pt idx="367">
                  <c:v>19.222433320000007</c:v>
                </c:pt>
                <c:pt idx="368">
                  <c:v>19.195086655000011</c:v>
                </c:pt>
                <c:pt idx="369">
                  <c:v>19.172723330000011</c:v>
                </c:pt>
                <c:pt idx="370">
                  <c:v>19.153689995000015</c:v>
                </c:pt>
                <c:pt idx="371">
                  <c:v>19.133293330000011</c:v>
                </c:pt>
                <c:pt idx="372">
                  <c:v>19.118636660000007</c:v>
                </c:pt>
                <c:pt idx="373">
                  <c:v>19.097749995000012</c:v>
                </c:pt>
                <c:pt idx="374">
                  <c:v>19.079089995000015</c:v>
                </c:pt>
                <c:pt idx="375">
                  <c:v>19.057966665000016</c:v>
                </c:pt>
                <c:pt idx="376">
                  <c:v>19.03633000000001</c:v>
                </c:pt>
                <c:pt idx="377">
                  <c:v>19.016230000000011</c:v>
                </c:pt>
                <c:pt idx="378">
                  <c:v>18.995650000000008</c:v>
                </c:pt>
                <c:pt idx="379">
                  <c:v>18.977443330000014</c:v>
                </c:pt>
                <c:pt idx="380">
                  <c:v>18.954456655000012</c:v>
                </c:pt>
                <c:pt idx="381">
                  <c:v>18.93465332500001</c:v>
                </c:pt>
                <c:pt idx="382">
                  <c:v>18.914486655000008</c:v>
                </c:pt>
                <c:pt idx="383">
                  <c:v>18.896286660000008</c:v>
                </c:pt>
                <c:pt idx="384">
                  <c:v>18.880456660000011</c:v>
                </c:pt>
                <c:pt idx="385">
                  <c:v>18.861389995000014</c:v>
                </c:pt>
                <c:pt idx="386">
                  <c:v>18.843836665000012</c:v>
                </c:pt>
                <c:pt idx="387">
                  <c:v>18.840093330000013</c:v>
                </c:pt>
                <c:pt idx="388">
                  <c:v>18.82258666500001</c:v>
                </c:pt>
                <c:pt idx="389">
                  <c:v>18.807473330000011</c:v>
                </c:pt>
                <c:pt idx="390">
                  <c:v>18.795929995000012</c:v>
                </c:pt>
                <c:pt idx="391">
                  <c:v>18.790279990000013</c:v>
                </c:pt>
                <c:pt idx="392">
                  <c:v>18.779236660000016</c:v>
                </c:pt>
                <c:pt idx="393">
                  <c:v>18.771729995000012</c:v>
                </c:pt>
                <c:pt idx="394">
                  <c:v>18.762719995000012</c:v>
                </c:pt>
                <c:pt idx="395">
                  <c:v>18.757846660000013</c:v>
                </c:pt>
                <c:pt idx="396">
                  <c:v>18.754306660000012</c:v>
                </c:pt>
                <c:pt idx="397">
                  <c:v>18.745996655000013</c:v>
                </c:pt>
                <c:pt idx="398">
                  <c:v>18.737579990000011</c:v>
                </c:pt>
                <c:pt idx="399">
                  <c:v>18.721489990000013</c:v>
                </c:pt>
                <c:pt idx="400">
                  <c:v>18.707813315000013</c:v>
                </c:pt>
                <c:pt idx="401">
                  <c:v>18.697649980000016</c:v>
                </c:pt>
                <c:pt idx="402">
                  <c:v>18.690416655000014</c:v>
                </c:pt>
                <c:pt idx="403">
                  <c:v>18.681769985000013</c:v>
                </c:pt>
                <c:pt idx="404">
                  <c:v>18.660059985000011</c:v>
                </c:pt>
                <c:pt idx="405">
                  <c:v>18.642226650000008</c:v>
                </c:pt>
                <c:pt idx="406">
                  <c:v>18.610479980000008</c:v>
                </c:pt>
                <c:pt idx="407">
                  <c:v>18.57205998500001</c:v>
                </c:pt>
                <c:pt idx="408">
                  <c:v>18.533756650000011</c:v>
                </c:pt>
                <c:pt idx="409">
                  <c:v>18.49939998000001</c:v>
                </c:pt>
                <c:pt idx="410">
                  <c:v>18.462246640000014</c:v>
                </c:pt>
                <c:pt idx="411">
                  <c:v>18.421096640000016</c:v>
                </c:pt>
                <c:pt idx="412">
                  <c:v>18.379676640000014</c:v>
                </c:pt>
                <c:pt idx="413">
                  <c:v>18.336343305000018</c:v>
                </c:pt>
                <c:pt idx="414">
                  <c:v>18.294323305000017</c:v>
                </c:pt>
                <c:pt idx="415">
                  <c:v>18.249629970000015</c:v>
                </c:pt>
                <c:pt idx="416">
                  <c:v>18.204359975000013</c:v>
                </c:pt>
                <c:pt idx="417">
                  <c:v>18.161426650000013</c:v>
                </c:pt>
                <c:pt idx="418">
                  <c:v>18.126203320000016</c:v>
                </c:pt>
                <c:pt idx="419">
                  <c:v>18.088296650000014</c:v>
                </c:pt>
                <c:pt idx="420">
                  <c:v>18.047189990000014</c:v>
                </c:pt>
                <c:pt idx="421">
                  <c:v>18.007569985000011</c:v>
                </c:pt>
                <c:pt idx="422">
                  <c:v>17.965283315000008</c:v>
                </c:pt>
                <c:pt idx="423">
                  <c:v>17.924723315000008</c:v>
                </c:pt>
                <c:pt idx="424">
                  <c:v>17.88740665000001</c:v>
                </c:pt>
                <c:pt idx="425">
                  <c:v>17.857043315000009</c:v>
                </c:pt>
                <c:pt idx="426">
                  <c:v>17.83038998000001</c:v>
                </c:pt>
                <c:pt idx="427">
                  <c:v>17.796789970000006</c:v>
                </c:pt>
                <c:pt idx="428">
                  <c:v>17.763086635000008</c:v>
                </c:pt>
                <c:pt idx="429">
                  <c:v>17.728726625000007</c:v>
                </c:pt>
                <c:pt idx="430">
                  <c:v>17.696166630000008</c:v>
                </c:pt>
                <c:pt idx="431">
                  <c:v>17.66153996500001</c:v>
                </c:pt>
                <c:pt idx="432">
                  <c:v>17.622249965000009</c:v>
                </c:pt>
                <c:pt idx="433">
                  <c:v>17.582759970000005</c:v>
                </c:pt>
                <c:pt idx="434">
                  <c:v>17.536143305000003</c:v>
                </c:pt>
                <c:pt idx="435">
                  <c:v>17.493053300000007</c:v>
                </c:pt>
                <c:pt idx="436">
                  <c:v>17.452189980000011</c:v>
                </c:pt>
                <c:pt idx="437">
                  <c:v>17.410646650000004</c:v>
                </c:pt>
                <c:pt idx="438">
                  <c:v>17.368736650000006</c:v>
                </c:pt>
                <c:pt idx="439">
                  <c:v>17.324703325000002</c:v>
                </c:pt>
                <c:pt idx="440">
                  <c:v>17.283843330000007</c:v>
                </c:pt>
                <c:pt idx="441">
                  <c:v>17.245379990000004</c:v>
                </c:pt>
                <c:pt idx="442">
                  <c:v>17.210179995000004</c:v>
                </c:pt>
                <c:pt idx="443">
                  <c:v>17.178429995000009</c:v>
                </c:pt>
                <c:pt idx="444">
                  <c:v>17.153319990000004</c:v>
                </c:pt>
                <c:pt idx="445">
                  <c:v>17.128239985000008</c:v>
                </c:pt>
                <c:pt idx="446">
                  <c:v>17.111356650000005</c:v>
                </c:pt>
                <c:pt idx="447">
                  <c:v>17.085289985000003</c:v>
                </c:pt>
                <c:pt idx="448">
                  <c:v>17.065566655000005</c:v>
                </c:pt>
                <c:pt idx="449">
                  <c:v>17.040239995</c:v>
                </c:pt>
                <c:pt idx="450">
                  <c:v>17.015890005000003</c:v>
                </c:pt>
                <c:pt idx="451">
                  <c:v>16.999840000000003</c:v>
                </c:pt>
                <c:pt idx="452">
                  <c:v>16.985369994999999</c:v>
                </c:pt>
                <c:pt idx="453">
                  <c:v>16.963973330000002</c:v>
                </c:pt>
                <c:pt idx="454">
                  <c:v>16.937513335000002</c:v>
                </c:pt>
                <c:pt idx="455">
                  <c:v>16.91062333</c:v>
                </c:pt>
                <c:pt idx="456">
                  <c:v>16.89767333</c:v>
                </c:pt>
                <c:pt idx="457">
                  <c:v>16.892060004999998</c:v>
                </c:pt>
                <c:pt idx="458">
                  <c:v>16.885543339999998</c:v>
                </c:pt>
                <c:pt idx="459">
                  <c:v>16.87948334</c:v>
                </c:pt>
                <c:pt idx="460">
                  <c:v>16.869676680000001</c:v>
                </c:pt>
                <c:pt idx="461">
                  <c:v>16.859300015000002</c:v>
                </c:pt>
                <c:pt idx="462">
                  <c:v>16.847966685000003</c:v>
                </c:pt>
                <c:pt idx="463">
                  <c:v>16.853036685000003</c:v>
                </c:pt>
                <c:pt idx="464">
                  <c:v>16.859136695</c:v>
                </c:pt>
                <c:pt idx="465">
                  <c:v>16.872133355000003</c:v>
                </c:pt>
                <c:pt idx="466">
                  <c:v>16.886810019999999</c:v>
                </c:pt>
                <c:pt idx="467">
                  <c:v>16.900176680000005</c:v>
                </c:pt>
                <c:pt idx="468">
                  <c:v>16.916413350000006</c:v>
                </c:pt>
                <c:pt idx="469">
                  <c:v>16.933903350000005</c:v>
                </c:pt>
                <c:pt idx="470">
                  <c:v>16.946350010000007</c:v>
                </c:pt>
                <c:pt idx="471">
                  <c:v>16.960460015000006</c:v>
                </c:pt>
                <c:pt idx="472">
                  <c:v>16.973780025000007</c:v>
                </c:pt>
                <c:pt idx="473">
                  <c:v>16.986146690000002</c:v>
                </c:pt>
                <c:pt idx="474">
                  <c:v>16.998870030000006</c:v>
                </c:pt>
                <c:pt idx="475">
                  <c:v>17.010536690000002</c:v>
                </c:pt>
                <c:pt idx="476">
                  <c:v>17.026310015000007</c:v>
                </c:pt>
                <c:pt idx="477">
                  <c:v>17.035390015000004</c:v>
                </c:pt>
                <c:pt idx="478">
                  <c:v>17.043223345000005</c:v>
                </c:pt>
                <c:pt idx="479">
                  <c:v>17.048926675000004</c:v>
                </c:pt>
                <c:pt idx="480">
                  <c:v>17.056633345000005</c:v>
                </c:pt>
                <c:pt idx="481">
                  <c:v>17.065356680000004</c:v>
                </c:pt>
                <c:pt idx="482">
                  <c:v>17.074353350000003</c:v>
                </c:pt>
                <c:pt idx="483">
                  <c:v>17.084540025000003</c:v>
                </c:pt>
                <c:pt idx="484">
                  <c:v>17.094696684999999</c:v>
                </c:pt>
                <c:pt idx="485">
                  <c:v>17.107743360000001</c:v>
                </c:pt>
                <c:pt idx="486">
                  <c:v>17.121470035000005</c:v>
                </c:pt>
                <c:pt idx="487">
                  <c:v>17.135056700000003</c:v>
                </c:pt>
                <c:pt idx="488">
                  <c:v>17.152050044999999</c:v>
                </c:pt>
                <c:pt idx="489">
                  <c:v>17.164703365000001</c:v>
                </c:pt>
                <c:pt idx="490">
                  <c:v>17.177970029999997</c:v>
                </c:pt>
                <c:pt idx="491">
                  <c:v>17.199170039999998</c:v>
                </c:pt>
                <c:pt idx="492">
                  <c:v>17.231216700000001</c:v>
                </c:pt>
                <c:pt idx="493">
                  <c:v>17.265366700000001</c:v>
                </c:pt>
                <c:pt idx="494">
                  <c:v>17.304336695000003</c:v>
                </c:pt>
                <c:pt idx="495">
                  <c:v>17.346820035</c:v>
                </c:pt>
                <c:pt idx="496">
                  <c:v>17.387303365000005</c:v>
                </c:pt>
                <c:pt idx="497">
                  <c:v>17.430070030000003</c:v>
                </c:pt>
                <c:pt idx="498">
                  <c:v>17.477366695000004</c:v>
                </c:pt>
                <c:pt idx="499">
                  <c:v>17.524693365000005</c:v>
                </c:pt>
                <c:pt idx="500">
                  <c:v>17.571500025000002</c:v>
                </c:pt>
                <c:pt idx="501">
                  <c:v>17.617923360000002</c:v>
                </c:pt>
                <c:pt idx="502">
                  <c:v>17.667536690000006</c:v>
                </c:pt>
                <c:pt idx="503">
                  <c:v>17.721800025000004</c:v>
                </c:pt>
                <c:pt idx="504">
                  <c:v>17.778270025000005</c:v>
                </c:pt>
                <c:pt idx="505">
                  <c:v>17.837443360000002</c:v>
                </c:pt>
                <c:pt idx="506">
                  <c:v>17.905620030000001</c:v>
                </c:pt>
                <c:pt idx="507">
                  <c:v>17.982860030000005</c:v>
                </c:pt>
                <c:pt idx="508">
                  <c:v>18.054050025000002</c:v>
                </c:pt>
                <c:pt idx="509">
                  <c:v>18.121823355000004</c:v>
                </c:pt>
                <c:pt idx="510">
                  <c:v>18.203903345000004</c:v>
                </c:pt>
                <c:pt idx="511">
                  <c:v>18.289923340000001</c:v>
                </c:pt>
                <c:pt idx="512">
                  <c:v>18.366363335000003</c:v>
                </c:pt>
                <c:pt idx="513">
                  <c:v>18.442233335000005</c:v>
                </c:pt>
                <c:pt idx="514">
                  <c:v>18.515130000000003</c:v>
                </c:pt>
                <c:pt idx="515">
                  <c:v>18.608270005000001</c:v>
                </c:pt>
                <c:pt idx="516">
                  <c:v>18.706470015000001</c:v>
                </c:pt>
                <c:pt idx="517">
                  <c:v>18.806136684999998</c:v>
                </c:pt>
                <c:pt idx="518">
                  <c:v>18.903640025000001</c:v>
                </c:pt>
                <c:pt idx="519">
                  <c:v>18.997626690000001</c:v>
                </c:pt>
                <c:pt idx="520">
                  <c:v>19.097120009999998</c:v>
                </c:pt>
                <c:pt idx="521">
                  <c:v>19.201550009999995</c:v>
                </c:pt>
                <c:pt idx="522">
                  <c:v>19.326360019999996</c:v>
                </c:pt>
                <c:pt idx="523">
                  <c:v>19.452096684999997</c:v>
                </c:pt>
                <c:pt idx="524">
                  <c:v>19.621686679999996</c:v>
                </c:pt>
                <c:pt idx="525">
                  <c:v>19.826286679999999</c:v>
                </c:pt>
                <c:pt idx="526">
                  <c:v>19.983603349999996</c:v>
                </c:pt>
                <c:pt idx="527">
                  <c:v>20.145290029999998</c:v>
                </c:pt>
                <c:pt idx="528">
                  <c:v>20.308426704999999</c:v>
                </c:pt>
                <c:pt idx="529">
                  <c:v>20.482976705000002</c:v>
                </c:pt>
                <c:pt idx="530">
                  <c:v>20.662723364999998</c:v>
                </c:pt>
                <c:pt idx="531">
                  <c:v>20.837996704999995</c:v>
                </c:pt>
                <c:pt idx="532">
                  <c:v>21.026433359999992</c:v>
                </c:pt>
                <c:pt idx="533">
                  <c:v>21.215106699999993</c:v>
                </c:pt>
                <c:pt idx="534">
                  <c:v>21.419873359999993</c:v>
                </c:pt>
                <c:pt idx="535">
                  <c:v>21.640670009999994</c:v>
                </c:pt>
                <c:pt idx="536">
                  <c:v>21.855360009999998</c:v>
                </c:pt>
                <c:pt idx="537">
                  <c:v>22.073340004999995</c:v>
                </c:pt>
                <c:pt idx="538">
                  <c:v>22.269656669999996</c:v>
                </c:pt>
                <c:pt idx="539">
                  <c:v>22.455633329999998</c:v>
                </c:pt>
                <c:pt idx="540">
                  <c:v>22.635393319999995</c:v>
                </c:pt>
                <c:pt idx="541">
                  <c:v>22.786056649999995</c:v>
                </c:pt>
                <c:pt idx="542">
                  <c:v>22.931283309999994</c:v>
                </c:pt>
                <c:pt idx="543">
                  <c:v>23.101839989999995</c:v>
                </c:pt>
                <c:pt idx="544">
                  <c:v>23.274233329999998</c:v>
                </c:pt>
                <c:pt idx="545">
                  <c:v>23.453723329999992</c:v>
                </c:pt>
                <c:pt idx="546">
                  <c:v>23.626783324999991</c:v>
                </c:pt>
                <c:pt idx="547">
                  <c:v>23.792916654999996</c:v>
                </c:pt>
                <c:pt idx="548">
                  <c:v>23.931339985000001</c:v>
                </c:pt>
                <c:pt idx="549">
                  <c:v>24.081286644999995</c:v>
                </c:pt>
                <c:pt idx="550">
                  <c:v>24.229153314999994</c:v>
                </c:pt>
                <c:pt idx="551">
                  <c:v>24.353103309999987</c:v>
                </c:pt>
                <c:pt idx="552">
                  <c:v>24.472023314999987</c:v>
                </c:pt>
                <c:pt idx="553">
                  <c:v>24.55763997999999</c:v>
                </c:pt>
                <c:pt idx="554">
                  <c:v>24.639319979999993</c:v>
                </c:pt>
                <c:pt idx="555">
                  <c:v>24.700069979999988</c:v>
                </c:pt>
                <c:pt idx="556">
                  <c:v>24.778083309999989</c:v>
                </c:pt>
                <c:pt idx="557">
                  <c:v>24.855063314999988</c:v>
                </c:pt>
                <c:pt idx="558">
                  <c:v>24.931176649999987</c:v>
                </c:pt>
                <c:pt idx="559">
                  <c:v>25.031343324999987</c:v>
                </c:pt>
                <c:pt idx="560">
                  <c:v>25.140133329999991</c:v>
                </c:pt>
                <c:pt idx="561">
                  <c:v>25.243819999999996</c:v>
                </c:pt>
                <c:pt idx="562">
                  <c:v>25.34552000499999</c:v>
                </c:pt>
                <c:pt idx="563">
                  <c:v>25.441593339999994</c:v>
                </c:pt>
                <c:pt idx="564">
                  <c:v>25.544620009999996</c:v>
                </c:pt>
                <c:pt idx="565">
                  <c:v>25.630130009999995</c:v>
                </c:pt>
                <c:pt idx="566">
                  <c:v>25.706706674999992</c:v>
                </c:pt>
                <c:pt idx="567">
                  <c:v>25.791233349999992</c:v>
                </c:pt>
                <c:pt idx="568">
                  <c:v>25.890106684999992</c:v>
                </c:pt>
                <c:pt idx="569">
                  <c:v>25.99797002499999</c:v>
                </c:pt>
                <c:pt idx="570">
                  <c:v>26.106370024999993</c:v>
                </c:pt>
                <c:pt idx="571">
                  <c:v>26.224116694999989</c:v>
                </c:pt>
                <c:pt idx="572">
                  <c:v>26.36801002999999</c:v>
                </c:pt>
                <c:pt idx="573">
                  <c:v>26.530360029999986</c:v>
                </c:pt>
                <c:pt idx="574">
                  <c:v>26.699150034999988</c:v>
                </c:pt>
                <c:pt idx="575">
                  <c:v>26.871830039999992</c:v>
                </c:pt>
                <c:pt idx="576">
                  <c:v>27.048276714999989</c:v>
                </c:pt>
                <c:pt idx="577">
                  <c:v>27.218763374999991</c:v>
                </c:pt>
                <c:pt idx="578">
                  <c:v>27.369970044999992</c:v>
                </c:pt>
                <c:pt idx="579">
                  <c:v>27.537226719999992</c:v>
                </c:pt>
                <c:pt idx="580">
                  <c:v>27.695750054999998</c:v>
                </c:pt>
                <c:pt idx="581">
                  <c:v>27.857826724999995</c:v>
                </c:pt>
                <c:pt idx="582">
                  <c:v>28.044543389999994</c:v>
                </c:pt>
                <c:pt idx="583">
                  <c:v>28.219223384999996</c:v>
                </c:pt>
                <c:pt idx="584">
                  <c:v>28.401560044999997</c:v>
                </c:pt>
                <c:pt idx="585">
                  <c:v>28.578060039999997</c:v>
                </c:pt>
                <c:pt idx="586">
                  <c:v>28.726880029999997</c:v>
                </c:pt>
                <c:pt idx="587">
                  <c:v>28.89609669</c:v>
                </c:pt>
                <c:pt idx="588">
                  <c:v>29.066106695000002</c:v>
                </c:pt>
                <c:pt idx="589">
                  <c:v>29.241740030000003</c:v>
                </c:pt>
                <c:pt idx="590">
                  <c:v>29.415030025000007</c:v>
                </c:pt>
                <c:pt idx="591">
                  <c:v>29.599876680000001</c:v>
                </c:pt>
                <c:pt idx="592">
                  <c:v>29.794033340000002</c:v>
                </c:pt>
                <c:pt idx="593">
                  <c:v>29.987823340000006</c:v>
                </c:pt>
                <c:pt idx="594">
                  <c:v>30.172886675000004</c:v>
                </c:pt>
                <c:pt idx="595">
                  <c:v>30.359910000000003</c:v>
                </c:pt>
                <c:pt idx="596">
                  <c:v>30.545763340000004</c:v>
                </c:pt>
                <c:pt idx="597">
                  <c:v>30.739023345</c:v>
                </c:pt>
                <c:pt idx="598">
                  <c:v>30.930246670000002</c:v>
                </c:pt>
                <c:pt idx="599">
                  <c:v>31.125993340000004</c:v>
                </c:pt>
                <c:pt idx="600">
                  <c:v>31.324943335000007</c:v>
                </c:pt>
                <c:pt idx="601">
                  <c:v>31.519430010000011</c:v>
                </c:pt>
                <c:pt idx="602">
                  <c:v>31.712953330000008</c:v>
                </c:pt>
                <c:pt idx="603">
                  <c:v>31.908026660000004</c:v>
                </c:pt>
                <c:pt idx="604">
                  <c:v>32.100293340000007</c:v>
                </c:pt>
                <c:pt idx="605">
                  <c:v>32.300293345000007</c:v>
                </c:pt>
                <c:pt idx="606">
                  <c:v>32.526453345000007</c:v>
                </c:pt>
                <c:pt idx="607">
                  <c:v>32.748426685000005</c:v>
                </c:pt>
                <c:pt idx="608">
                  <c:v>32.969433340000002</c:v>
                </c:pt>
                <c:pt idx="609">
                  <c:v>33.181950000000001</c:v>
                </c:pt>
                <c:pt idx="610">
                  <c:v>33.401883330000004</c:v>
                </c:pt>
                <c:pt idx="611">
                  <c:v>33.644913325000005</c:v>
                </c:pt>
                <c:pt idx="612">
                  <c:v>33.884419995000009</c:v>
                </c:pt>
                <c:pt idx="613">
                  <c:v>34.155636680000001</c:v>
                </c:pt>
                <c:pt idx="614">
                  <c:v>34.408250029999998</c:v>
                </c:pt>
                <c:pt idx="615">
                  <c:v>34.648650035000003</c:v>
                </c:pt>
                <c:pt idx="616">
                  <c:v>34.907086690000007</c:v>
                </c:pt>
                <c:pt idx="617">
                  <c:v>35.160560025000002</c:v>
                </c:pt>
                <c:pt idx="618">
                  <c:v>35.415953345000005</c:v>
                </c:pt>
                <c:pt idx="619">
                  <c:v>35.675603330000001</c:v>
                </c:pt>
                <c:pt idx="620">
                  <c:v>35.935676675000003</c:v>
                </c:pt>
                <c:pt idx="621">
                  <c:v>36.190590020000002</c:v>
                </c:pt>
                <c:pt idx="622">
                  <c:v>36.448700015000007</c:v>
                </c:pt>
                <c:pt idx="623">
                  <c:v>36.691720000000004</c:v>
                </c:pt>
                <c:pt idx="624">
                  <c:v>36.941866675000007</c:v>
                </c:pt>
                <c:pt idx="625">
                  <c:v>37.179413340000004</c:v>
                </c:pt>
                <c:pt idx="626">
                  <c:v>37.433906680000007</c:v>
                </c:pt>
                <c:pt idx="627">
                  <c:v>37.712110025000001</c:v>
                </c:pt>
                <c:pt idx="628">
                  <c:v>38.004383355000002</c:v>
                </c:pt>
                <c:pt idx="629">
                  <c:v>38.325673355000006</c:v>
                </c:pt>
                <c:pt idx="630">
                  <c:v>38.70170335000001</c:v>
                </c:pt>
                <c:pt idx="631">
                  <c:v>39.082790010000004</c:v>
                </c:pt>
                <c:pt idx="632">
                  <c:v>39.4578767</c:v>
                </c:pt>
                <c:pt idx="633">
                  <c:v>39.842226710000006</c:v>
                </c:pt>
                <c:pt idx="634">
                  <c:v>40.282706720000007</c:v>
                </c:pt>
                <c:pt idx="635">
                  <c:v>40.705493390000008</c:v>
                </c:pt>
                <c:pt idx="636">
                  <c:v>41.130240065000017</c:v>
                </c:pt>
                <c:pt idx="637">
                  <c:v>41.564866710000018</c:v>
                </c:pt>
                <c:pt idx="638">
                  <c:v>41.984790025000009</c:v>
                </c:pt>
                <c:pt idx="639">
                  <c:v>42.403506685000018</c:v>
                </c:pt>
                <c:pt idx="640">
                  <c:v>42.870130010000018</c:v>
                </c:pt>
                <c:pt idx="641">
                  <c:v>43.315240020000019</c:v>
                </c:pt>
                <c:pt idx="642">
                  <c:v>43.768873355000011</c:v>
                </c:pt>
                <c:pt idx="643">
                  <c:v>44.193990005000003</c:v>
                </c:pt>
                <c:pt idx="644">
                  <c:v>44.586306680000014</c:v>
                </c:pt>
                <c:pt idx="645">
                  <c:v>45.017996675000013</c:v>
                </c:pt>
                <c:pt idx="646">
                  <c:v>45.42858003000002</c:v>
                </c:pt>
                <c:pt idx="647">
                  <c:v>45.845653365000025</c:v>
                </c:pt>
                <c:pt idx="648">
                  <c:v>46.255830030000013</c:v>
                </c:pt>
                <c:pt idx="649">
                  <c:v>46.646786710000015</c:v>
                </c:pt>
                <c:pt idx="650">
                  <c:v>47.055203370000008</c:v>
                </c:pt>
                <c:pt idx="651">
                  <c:v>47.463546695000005</c:v>
                </c:pt>
                <c:pt idx="652">
                  <c:v>47.872903375000007</c:v>
                </c:pt>
                <c:pt idx="653">
                  <c:v>48.284930055000011</c:v>
                </c:pt>
                <c:pt idx="654">
                  <c:v>48.68397339500001</c:v>
                </c:pt>
                <c:pt idx="655">
                  <c:v>49.071936740000019</c:v>
                </c:pt>
                <c:pt idx="656">
                  <c:v>49.430173405000005</c:v>
                </c:pt>
                <c:pt idx="657">
                  <c:v>49.839050060000019</c:v>
                </c:pt>
                <c:pt idx="658">
                  <c:v>50.270146720000014</c:v>
                </c:pt>
                <c:pt idx="659">
                  <c:v>50.714976720000024</c:v>
                </c:pt>
                <c:pt idx="660">
                  <c:v>51.221853375000016</c:v>
                </c:pt>
                <c:pt idx="661">
                  <c:v>51.745910040000005</c:v>
                </c:pt>
                <c:pt idx="662">
                  <c:v>52.267650055000011</c:v>
                </c:pt>
                <c:pt idx="663">
                  <c:v>52.829103410000023</c:v>
                </c:pt>
                <c:pt idx="664">
                  <c:v>53.406690050000016</c:v>
                </c:pt>
                <c:pt idx="665">
                  <c:v>53.969230050000014</c:v>
                </c:pt>
                <c:pt idx="666">
                  <c:v>54.531830025000019</c:v>
                </c:pt>
                <c:pt idx="667">
                  <c:v>55.137173335000007</c:v>
                </c:pt>
                <c:pt idx="668">
                  <c:v>55.768393330000016</c:v>
                </c:pt>
                <c:pt idx="669">
                  <c:v>56.389549985000009</c:v>
                </c:pt>
                <c:pt idx="670">
                  <c:v>57.104713360000012</c:v>
                </c:pt>
                <c:pt idx="671">
                  <c:v>57.780013385000032</c:v>
                </c:pt>
                <c:pt idx="672">
                  <c:v>58.40824006500003</c:v>
                </c:pt>
                <c:pt idx="673">
                  <c:v>58.969910095000017</c:v>
                </c:pt>
                <c:pt idx="674">
                  <c:v>59.547270105000024</c:v>
                </c:pt>
                <c:pt idx="675">
                  <c:v>59.980213440000007</c:v>
                </c:pt>
                <c:pt idx="676">
                  <c:v>60.47240342500001</c:v>
                </c:pt>
                <c:pt idx="677">
                  <c:v>60.980290085000007</c:v>
                </c:pt>
                <c:pt idx="678">
                  <c:v>61.489376740000004</c:v>
                </c:pt>
                <c:pt idx="679">
                  <c:v>62.079103430000011</c:v>
                </c:pt>
                <c:pt idx="680">
                  <c:v>62.718273419999996</c:v>
                </c:pt>
                <c:pt idx="681">
                  <c:v>63.344560049999998</c:v>
                </c:pt>
                <c:pt idx="682">
                  <c:v>63.938653344999992</c:v>
                </c:pt>
                <c:pt idx="683">
                  <c:v>64.563503329999989</c:v>
                </c:pt>
                <c:pt idx="684">
                  <c:v>65.201476634999977</c:v>
                </c:pt>
                <c:pt idx="685">
                  <c:v>65.798403314999987</c:v>
                </c:pt>
                <c:pt idx="686">
                  <c:v>66.320373309999979</c:v>
                </c:pt>
                <c:pt idx="687">
                  <c:v>66.853513329999984</c:v>
                </c:pt>
                <c:pt idx="688">
                  <c:v>67.416133319999986</c:v>
                </c:pt>
                <c:pt idx="689">
                  <c:v>68.00056662999998</c:v>
                </c:pt>
                <c:pt idx="690">
                  <c:v>68.579123309999972</c:v>
                </c:pt>
                <c:pt idx="691">
                  <c:v>69.17467659999997</c:v>
                </c:pt>
                <c:pt idx="692">
                  <c:v>69.794443304999973</c:v>
                </c:pt>
                <c:pt idx="693">
                  <c:v>70.359929934999968</c:v>
                </c:pt>
                <c:pt idx="694">
                  <c:v>70.938346569999979</c:v>
                </c:pt>
                <c:pt idx="695">
                  <c:v>71.493633224999968</c:v>
                </c:pt>
                <c:pt idx="696">
                  <c:v>72.067269874999965</c:v>
                </c:pt>
                <c:pt idx="697">
                  <c:v>72.637396514999978</c:v>
                </c:pt>
                <c:pt idx="698">
                  <c:v>73.218979874999974</c:v>
                </c:pt>
                <c:pt idx="699">
                  <c:v>73.812499874999972</c:v>
                </c:pt>
                <c:pt idx="700">
                  <c:v>74.413456534999966</c:v>
                </c:pt>
                <c:pt idx="701">
                  <c:v>75.044056514999966</c:v>
                </c:pt>
                <c:pt idx="702">
                  <c:v>75.652746499999978</c:v>
                </c:pt>
                <c:pt idx="703">
                  <c:v>76.242109854999967</c:v>
                </c:pt>
                <c:pt idx="704">
                  <c:v>76.812489859999971</c:v>
                </c:pt>
                <c:pt idx="705">
                  <c:v>77.365209859999979</c:v>
                </c:pt>
                <c:pt idx="706">
                  <c:v>77.913256554999975</c:v>
                </c:pt>
                <c:pt idx="707">
                  <c:v>78.458859849999968</c:v>
                </c:pt>
                <c:pt idx="708">
                  <c:v>78.999463219999996</c:v>
                </c:pt>
                <c:pt idx="709">
                  <c:v>79.540546574999993</c:v>
                </c:pt>
                <c:pt idx="710">
                  <c:v>80.073393239999987</c:v>
                </c:pt>
                <c:pt idx="711">
                  <c:v>80.570786559999988</c:v>
                </c:pt>
                <c:pt idx="712">
                  <c:v>81.082669874999993</c:v>
                </c:pt>
                <c:pt idx="713">
                  <c:v>81.55823986499999</c:v>
                </c:pt>
                <c:pt idx="714">
                  <c:v>82.055589829999988</c:v>
                </c:pt>
                <c:pt idx="715">
                  <c:v>82.579689844999976</c:v>
                </c:pt>
                <c:pt idx="716">
                  <c:v>83.09146979999997</c:v>
                </c:pt>
                <c:pt idx="717">
                  <c:v>83.630886459999971</c:v>
                </c:pt>
                <c:pt idx="718">
                  <c:v>84.159196454999972</c:v>
                </c:pt>
                <c:pt idx="719">
                  <c:v>84.67528978499999</c:v>
                </c:pt>
                <c:pt idx="720">
                  <c:v>85.17025646499998</c:v>
                </c:pt>
                <c:pt idx="721">
                  <c:v>85.671809809999971</c:v>
                </c:pt>
                <c:pt idx="722">
                  <c:v>86.144473094999981</c:v>
                </c:pt>
                <c:pt idx="723">
                  <c:v>86.608449784999976</c:v>
                </c:pt>
                <c:pt idx="724">
                  <c:v>87.028599779999951</c:v>
                </c:pt>
                <c:pt idx="725">
                  <c:v>87.468929809999977</c:v>
                </c:pt>
                <c:pt idx="726">
                  <c:v>88.035096474999975</c:v>
                </c:pt>
                <c:pt idx="727">
                  <c:v>88.61755983499998</c:v>
                </c:pt>
                <c:pt idx="728">
                  <c:v>89.18421985999997</c:v>
                </c:pt>
                <c:pt idx="729">
                  <c:v>89.79687650999999</c:v>
                </c:pt>
                <c:pt idx="730">
                  <c:v>90.464383164999958</c:v>
                </c:pt>
                <c:pt idx="731">
                  <c:v>91.165286464999951</c:v>
                </c:pt>
                <c:pt idx="732">
                  <c:v>91.873553104999957</c:v>
                </c:pt>
                <c:pt idx="733">
                  <c:v>92.552876414999957</c:v>
                </c:pt>
                <c:pt idx="734">
                  <c:v>93.241343079999965</c:v>
                </c:pt>
                <c:pt idx="735">
                  <c:v>93.883569794999971</c:v>
                </c:pt>
                <c:pt idx="736">
                  <c:v>94.572733134999964</c:v>
                </c:pt>
                <c:pt idx="737">
                  <c:v>95.270799769999954</c:v>
                </c:pt>
                <c:pt idx="738">
                  <c:v>96.062469764999989</c:v>
                </c:pt>
                <c:pt idx="739">
                  <c:v>96.878966419999983</c:v>
                </c:pt>
                <c:pt idx="740">
                  <c:v>97.626833090000005</c:v>
                </c:pt>
                <c:pt idx="741">
                  <c:v>98.445616414999989</c:v>
                </c:pt>
                <c:pt idx="742">
                  <c:v>99.239603099999982</c:v>
                </c:pt>
                <c:pt idx="743">
                  <c:v>100.05811311499998</c:v>
                </c:pt>
                <c:pt idx="744">
                  <c:v>100.86502641499999</c:v>
                </c:pt>
                <c:pt idx="745">
                  <c:v>101.65314305999999</c:v>
                </c:pt>
                <c:pt idx="746">
                  <c:v>102.50479638500001</c:v>
                </c:pt>
                <c:pt idx="747">
                  <c:v>103.428636415</c:v>
                </c:pt>
                <c:pt idx="748">
                  <c:v>104.30906972500001</c:v>
                </c:pt>
                <c:pt idx="749">
                  <c:v>105.16119308499999</c:v>
                </c:pt>
                <c:pt idx="750">
                  <c:v>106.02641637999999</c:v>
                </c:pt>
                <c:pt idx="751">
                  <c:v>106.94251636499997</c:v>
                </c:pt>
                <c:pt idx="752">
                  <c:v>107.86645967499999</c:v>
                </c:pt>
                <c:pt idx="753">
                  <c:v>108.82808638</c:v>
                </c:pt>
                <c:pt idx="754">
                  <c:v>109.84265307</c:v>
                </c:pt>
                <c:pt idx="755">
                  <c:v>110.89836304499998</c:v>
                </c:pt>
                <c:pt idx="756">
                  <c:v>111.97209971999997</c:v>
                </c:pt>
                <c:pt idx="757">
                  <c:v>113.05477304999997</c:v>
                </c:pt>
                <c:pt idx="758">
                  <c:v>114.16997637499998</c:v>
                </c:pt>
                <c:pt idx="759">
                  <c:v>115.36170971499998</c:v>
                </c:pt>
                <c:pt idx="760">
                  <c:v>116.64865968999995</c:v>
                </c:pt>
                <c:pt idx="761">
                  <c:v>117.82458968999995</c:v>
                </c:pt>
                <c:pt idx="762">
                  <c:v>119.06886968499995</c:v>
                </c:pt>
                <c:pt idx="763">
                  <c:v>120.32550973999997</c:v>
                </c:pt>
                <c:pt idx="764">
                  <c:v>121.55917634999997</c:v>
                </c:pt>
                <c:pt idx="765">
                  <c:v>122.77558963999998</c:v>
                </c:pt>
                <c:pt idx="766">
                  <c:v>124.03168295499997</c:v>
                </c:pt>
                <c:pt idx="767">
                  <c:v>125.28909629999997</c:v>
                </c:pt>
                <c:pt idx="768">
                  <c:v>126.52533294999998</c:v>
                </c:pt>
                <c:pt idx="769">
                  <c:v>127.75458286499996</c:v>
                </c:pt>
                <c:pt idx="770">
                  <c:v>129.03963622999993</c:v>
                </c:pt>
                <c:pt idx="771">
                  <c:v>130.32045293499996</c:v>
                </c:pt>
                <c:pt idx="772">
                  <c:v>131.54373632499994</c:v>
                </c:pt>
                <c:pt idx="773">
                  <c:v>132.69948959499993</c:v>
                </c:pt>
                <c:pt idx="774">
                  <c:v>133.77876297499998</c:v>
                </c:pt>
                <c:pt idx="775">
                  <c:v>134.93004301499997</c:v>
                </c:pt>
                <c:pt idx="776">
                  <c:v>136.13339630499996</c:v>
                </c:pt>
                <c:pt idx="777">
                  <c:v>137.30909297999997</c:v>
                </c:pt>
                <c:pt idx="778">
                  <c:v>138.49683624499997</c:v>
                </c:pt>
                <c:pt idx="779">
                  <c:v>139.67318286999998</c:v>
                </c:pt>
                <c:pt idx="780">
                  <c:v>140.87700622499997</c:v>
                </c:pt>
                <c:pt idx="781">
                  <c:v>142.051056155</c:v>
                </c:pt>
                <c:pt idx="782">
                  <c:v>143.12617288499999</c:v>
                </c:pt>
                <c:pt idx="783">
                  <c:v>144.22256627999997</c:v>
                </c:pt>
                <c:pt idx="784">
                  <c:v>145.31592966499997</c:v>
                </c:pt>
                <c:pt idx="785">
                  <c:v>146.38233638999998</c:v>
                </c:pt>
                <c:pt idx="786">
                  <c:v>147.47881300499998</c:v>
                </c:pt>
                <c:pt idx="787">
                  <c:v>148.53738296999998</c:v>
                </c:pt>
                <c:pt idx="788">
                  <c:v>149.58347955999997</c:v>
                </c:pt>
                <c:pt idx="789">
                  <c:v>150.51345291499999</c:v>
                </c:pt>
                <c:pt idx="790">
                  <c:v>151.41817293999998</c:v>
                </c:pt>
                <c:pt idx="791">
                  <c:v>152.38173293</c:v>
                </c:pt>
                <c:pt idx="792">
                  <c:v>153.24833624499999</c:v>
                </c:pt>
                <c:pt idx="793">
                  <c:v>154.10436626999999</c:v>
                </c:pt>
                <c:pt idx="794">
                  <c:v>155.03809628000002</c:v>
                </c:pt>
                <c:pt idx="795">
                  <c:v>155.914386315</c:v>
                </c:pt>
                <c:pt idx="796">
                  <c:v>156.73666300000002</c:v>
                </c:pt>
                <c:pt idx="797">
                  <c:v>157.50118633000002</c:v>
                </c:pt>
                <c:pt idx="798">
                  <c:v>158.228433</c:v>
                </c:pt>
                <c:pt idx="799">
                  <c:v>158.89491302499999</c:v>
                </c:pt>
                <c:pt idx="800">
                  <c:v>159.74167972499998</c:v>
                </c:pt>
                <c:pt idx="801">
                  <c:v>160.58281969000001</c:v>
                </c:pt>
                <c:pt idx="802">
                  <c:v>161.47586301999999</c:v>
                </c:pt>
                <c:pt idx="803">
                  <c:v>162.35866968500002</c:v>
                </c:pt>
                <c:pt idx="804">
                  <c:v>163.26996632000001</c:v>
                </c:pt>
                <c:pt idx="805">
                  <c:v>164.11976629500001</c:v>
                </c:pt>
                <c:pt idx="806">
                  <c:v>164.990082935</c:v>
                </c:pt>
                <c:pt idx="807">
                  <c:v>165.78482960000002</c:v>
                </c:pt>
                <c:pt idx="808">
                  <c:v>166.58195957500001</c:v>
                </c:pt>
                <c:pt idx="809">
                  <c:v>167.410499555</c:v>
                </c:pt>
                <c:pt idx="810">
                  <c:v>168.21887956499998</c:v>
                </c:pt>
                <c:pt idx="811">
                  <c:v>168.95268955000003</c:v>
                </c:pt>
                <c:pt idx="812">
                  <c:v>169.70644954500003</c:v>
                </c:pt>
                <c:pt idx="813">
                  <c:v>170.39594951500004</c:v>
                </c:pt>
                <c:pt idx="814">
                  <c:v>171.09048618000006</c:v>
                </c:pt>
                <c:pt idx="815">
                  <c:v>171.83809286000005</c:v>
                </c:pt>
                <c:pt idx="816">
                  <c:v>172.62100950000004</c:v>
                </c:pt>
                <c:pt idx="817">
                  <c:v>173.39654947000002</c:v>
                </c:pt>
                <c:pt idx="818">
                  <c:v>174.21770284500002</c:v>
                </c:pt>
                <c:pt idx="819">
                  <c:v>175.03574949000003</c:v>
                </c:pt>
                <c:pt idx="820">
                  <c:v>175.82039945500003</c:v>
                </c:pt>
                <c:pt idx="821">
                  <c:v>176.62862611500003</c:v>
                </c:pt>
                <c:pt idx="822">
                  <c:v>177.42306615500004</c:v>
                </c:pt>
                <c:pt idx="823">
                  <c:v>178.27274949500003</c:v>
                </c:pt>
                <c:pt idx="824">
                  <c:v>179.21462285500004</c:v>
                </c:pt>
                <c:pt idx="825">
                  <c:v>180.11509282500003</c:v>
                </c:pt>
                <c:pt idx="826">
                  <c:v>181.01005952000003</c:v>
                </c:pt>
                <c:pt idx="827">
                  <c:v>181.88308953500004</c:v>
                </c:pt>
                <c:pt idx="828">
                  <c:v>182.70092958000004</c:v>
                </c:pt>
                <c:pt idx="829">
                  <c:v>183.49635957000007</c:v>
                </c:pt>
                <c:pt idx="830">
                  <c:v>184.27936620000003</c:v>
                </c:pt>
                <c:pt idx="831">
                  <c:v>185.01556287000005</c:v>
                </c:pt>
                <c:pt idx="832">
                  <c:v>185.77593617500006</c:v>
                </c:pt>
                <c:pt idx="833">
                  <c:v>186.54150949000007</c:v>
                </c:pt>
                <c:pt idx="834">
                  <c:v>187.20119279500005</c:v>
                </c:pt>
                <c:pt idx="835">
                  <c:v>187.85950609000002</c:v>
                </c:pt>
                <c:pt idx="836">
                  <c:v>188.48223943500005</c:v>
                </c:pt>
                <c:pt idx="837">
                  <c:v>189.14930277000002</c:v>
                </c:pt>
                <c:pt idx="838">
                  <c:v>189.79058946500004</c:v>
                </c:pt>
                <c:pt idx="839">
                  <c:v>190.41297616500003</c:v>
                </c:pt>
                <c:pt idx="840">
                  <c:v>190.98354283500004</c:v>
                </c:pt>
                <c:pt idx="841">
                  <c:v>191.56665612500004</c:v>
                </c:pt>
                <c:pt idx="842">
                  <c:v>192.15649614000003</c:v>
                </c:pt>
                <c:pt idx="843">
                  <c:v>192.70053945500004</c:v>
                </c:pt>
                <c:pt idx="844">
                  <c:v>193.25687280500006</c:v>
                </c:pt>
                <c:pt idx="845">
                  <c:v>193.72682283499998</c:v>
                </c:pt>
                <c:pt idx="846">
                  <c:v>194.187476175</c:v>
                </c:pt>
                <c:pt idx="847">
                  <c:v>194.67067285500002</c:v>
                </c:pt>
                <c:pt idx="848">
                  <c:v>195.13622621499999</c:v>
                </c:pt>
                <c:pt idx="849">
                  <c:v>195.62242288500002</c:v>
                </c:pt>
                <c:pt idx="850">
                  <c:v>196.06652292000001</c:v>
                </c:pt>
                <c:pt idx="851">
                  <c:v>196.54882295499999</c:v>
                </c:pt>
                <c:pt idx="852">
                  <c:v>197.02194959500005</c:v>
                </c:pt>
                <c:pt idx="853">
                  <c:v>197.53615625000006</c:v>
                </c:pt>
                <c:pt idx="854">
                  <c:v>198.05973626500003</c:v>
                </c:pt>
                <c:pt idx="855">
                  <c:v>198.61876290500004</c:v>
                </c:pt>
                <c:pt idx="856">
                  <c:v>199.21204961000007</c:v>
                </c:pt>
                <c:pt idx="857">
                  <c:v>199.73582959500004</c:v>
                </c:pt>
                <c:pt idx="858">
                  <c:v>200.23532956500003</c:v>
                </c:pt>
                <c:pt idx="859">
                  <c:v>200.693626225</c:v>
                </c:pt>
                <c:pt idx="860">
                  <c:v>201.03647958499997</c:v>
                </c:pt>
                <c:pt idx="861">
                  <c:v>201.40586625500003</c:v>
                </c:pt>
                <c:pt idx="862">
                  <c:v>201.78823961000006</c:v>
                </c:pt>
                <c:pt idx="863">
                  <c:v>202.12694627500002</c:v>
                </c:pt>
                <c:pt idx="864">
                  <c:v>202.44158632</c:v>
                </c:pt>
                <c:pt idx="865">
                  <c:v>202.78705300999999</c:v>
                </c:pt>
                <c:pt idx="866">
                  <c:v>203.12908967499999</c:v>
                </c:pt>
                <c:pt idx="867">
                  <c:v>203.4408497</c:v>
                </c:pt>
                <c:pt idx="868">
                  <c:v>203.693533035</c:v>
                </c:pt>
                <c:pt idx="869">
                  <c:v>203.96384972999996</c:v>
                </c:pt>
                <c:pt idx="870">
                  <c:v>204.16098306000001</c:v>
                </c:pt>
                <c:pt idx="871">
                  <c:v>204.40808305000002</c:v>
                </c:pt>
                <c:pt idx="872">
                  <c:v>204.69718301</c:v>
                </c:pt>
                <c:pt idx="873">
                  <c:v>205.05836632999998</c:v>
                </c:pt>
                <c:pt idx="874">
                  <c:v>205.45544968999999</c:v>
                </c:pt>
                <c:pt idx="875">
                  <c:v>206.03813306000004</c:v>
                </c:pt>
                <c:pt idx="876">
                  <c:v>206.54744973500001</c:v>
                </c:pt>
                <c:pt idx="877">
                  <c:v>207.07641641000001</c:v>
                </c:pt>
                <c:pt idx="878">
                  <c:v>207.58981641</c:v>
                </c:pt>
                <c:pt idx="879">
                  <c:v>208.02328305499998</c:v>
                </c:pt>
                <c:pt idx="880">
                  <c:v>208.40354970500002</c:v>
                </c:pt>
                <c:pt idx="881">
                  <c:v>208.79878309</c:v>
                </c:pt>
                <c:pt idx="882">
                  <c:v>209.19236646499996</c:v>
                </c:pt>
                <c:pt idx="883">
                  <c:v>209.52986646499997</c:v>
                </c:pt>
                <c:pt idx="884">
                  <c:v>209.86889982499997</c:v>
                </c:pt>
                <c:pt idx="885">
                  <c:v>210.25676648999996</c:v>
                </c:pt>
                <c:pt idx="886">
                  <c:v>210.76566648499997</c:v>
                </c:pt>
                <c:pt idx="887">
                  <c:v>211.233583125</c:v>
                </c:pt>
                <c:pt idx="888">
                  <c:v>211.643649805</c:v>
                </c:pt>
                <c:pt idx="889">
                  <c:v>212.02598318</c:v>
                </c:pt>
                <c:pt idx="890">
                  <c:v>212.40123319500006</c:v>
                </c:pt>
                <c:pt idx="891">
                  <c:v>212.76324987500007</c:v>
                </c:pt>
                <c:pt idx="892">
                  <c:v>213.11714987000002</c:v>
                </c:pt>
                <c:pt idx="893">
                  <c:v>213.51748320000002</c:v>
                </c:pt>
                <c:pt idx="894">
                  <c:v>213.89011656</c:v>
                </c:pt>
                <c:pt idx="895">
                  <c:v>214.272449935</c:v>
                </c:pt>
                <c:pt idx="896">
                  <c:v>214.65964994499998</c:v>
                </c:pt>
                <c:pt idx="897">
                  <c:v>215.02441663499997</c:v>
                </c:pt>
                <c:pt idx="898">
                  <c:v>215.37938329499997</c:v>
                </c:pt>
                <c:pt idx="899">
                  <c:v>215.77113332499997</c:v>
                </c:pt>
                <c:pt idx="900">
                  <c:v>216.17204999999998</c:v>
                </c:pt>
                <c:pt idx="901">
                  <c:v>216.58600003999993</c:v>
                </c:pt>
                <c:pt idx="902">
                  <c:v>217.02076673499997</c:v>
                </c:pt>
                <c:pt idx="903">
                  <c:v>217.47285001999992</c:v>
                </c:pt>
                <c:pt idx="904">
                  <c:v>217.94585004999993</c:v>
                </c:pt>
                <c:pt idx="905">
                  <c:v>218.40778341499998</c:v>
                </c:pt>
                <c:pt idx="906">
                  <c:v>218.89298337999989</c:v>
                </c:pt>
                <c:pt idx="907">
                  <c:v>219.36665006499993</c:v>
                </c:pt>
                <c:pt idx="908">
                  <c:v>219.84530003999993</c:v>
                </c:pt>
                <c:pt idx="909">
                  <c:v>220.34858334999998</c:v>
                </c:pt>
                <c:pt idx="910">
                  <c:v>220.83606671499999</c:v>
                </c:pt>
                <c:pt idx="911">
                  <c:v>221.30298337499997</c:v>
                </c:pt>
                <c:pt idx="912">
                  <c:v>221.72778340999997</c:v>
                </c:pt>
                <c:pt idx="913">
                  <c:v>222.22936674000002</c:v>
                </c:pt>
                <c:pt idx="914">
                  <c:v>222.684300135</c:v>
                </c:pt>
                <c:pt idx="915">
                  <c:v>223.11156675000001</c:v>
                </c:pt>
                <c:pt idx="916">
                  <c:v>223.58710012</c:v>
                </c:pt>
                <c:pt idx="917">
                  <c:v>224.03776677500005</c:v>
                </c:pt>
                <c:pt idx="918">
                  <c:v>224.50651677500005</c:v>
                </c:pt>
                <c:pt idx="919">
                  <c:v>224.97301679000003</c:v>
                </c:pt>
                <c:pt idx="920">
                  <c:v>225.47561681000002</c:v>
                </c:pt>
                <c:pt idx="921">
                  <c:v>225.99858350000002</c:v>
                </c:pt>
                <c:pt idx="922">
                  <c:v>226.53851689500004</c:v>
                </c:pt>
                <c:pt idx="923">
                  <c:v>227.08116689000002</c:v>
                </c:pt>
                <c:pt idx="924">
                  <c:v>227.62166692000002</c:v>
                </c:pt>
                <c:pt idx="925">
                  <c:v>228.10826688000006</c:v>
                </c:pt>
                <c:pt idx="926">
                  <c:v>228.55206685500005</c:v>
                </c:pt>
                <c:pt idx="927">
                  <c:v>228.97640012000002</c:v>
                </c:pt>
                <c:pt idx="928">
                  <c:v>229.41848340000004</c:v>
                </c:pt>
                <c:pt idx="929">
                  <c:v>229.77585011500003</c:v>
                </c:pt>
                <c:pt idx="930">
                  <c:v>230.08855016000001</c:v>
                </c:pt>
                <c:pt idx="931">
                  <c:v>230.37270017000006</c:v>
                </c:pt>
                <c:pt idx="932">
                  <c:v>230.65615018500003</c:v>
                </c:pt>
                <c:pt idx="933">
                  <c:v>230.97180021000003</c:v>
                </c:pt>
                <c:pt idx="934">
                  <c:v>231.26301687000006</c:v>
                </c:pt>
                <c:pt idx="935">
                  <c:v>231.53193349500006</c:v>
                </c:pt>
                <c:pt idx="936">
                  <c:v>231.77526685500013</c:v>
                </c:pt>
                <c:pt idx="937">
                  <c:v>232.0301002250001</c:v>
                </c:pt>
                <c:pt idx="938">
                  <c:v>232.21656690000012</c:v>
                </c:pt>
                <c:pt idx="939">
                  <c:v>232.42408361000008</c:v>
                </c:pt>
                <c:pt idx="940">
                  <c:v>232.73555036000008</c:v>
                </c:pt>
                <c:pt idx="941">
                  <c:v>232.98636708500013</c:v>
                </c:pt>
                <c:pt idx="942">
                  <c:v>233.27190045500009</c:v>
                </c:pt>
                <c:pt idx="943">
                  <c:v>233.49798383000012</c:v>
                </c:pt>
                <c:pt idx="944">
                  <c:v>233.73460057500014</c:v>
                </c:pt>
                <c:pt idx="945">
                  <c:v>233.99920064500012</c:v>
                </c:pt>
                <c:pt idx="946">
                  <c:v>234.20701726500013</c:v>
                </c:pt>
                <c:pt idx="947">
                  <c:v>234.35326718500011</c:v>
                </c:pt>
                <c:pt idx="948">
                  <c:v>234.59285062000009</c:v>
                </c:pt>
                <c:pt idx="949">
                  <c:v>234.8347672000001</c:v>
                </c:pt>
                <c:pt idx="950">
                  <c:v>235.07803395500011</c:v>
                </c:pt>
                <c:pt idx="951">
                  <c:v>235.31795064500008</c:v>
                </c:pt>
                <c:pt idx="952">
                  <c:v>235.56360059000014</c:v>
                </c:pt>
                <c:pt idx="953">
                  <c:v>235.81748395000014</c:v>
                </c:pt>
                <c:pt idx="954">
                  <c:v>236.06456731000014</c:v>
                </c:pt>
                <c:pt idx="955">
                  <c:v>236.33863408000016</c:v>
                </c:pt>
                <c:pt idx="956">
                  <c:v>236.56280072000015</c:v>
                </c:pt>
                <c:pt idx="957">
                  <c:v>236.78061741500014</c:v>
                </c:pt>
                <c:pt idx="958">
                  <c:v>237.01065075500017</c:v>
                </c:pt>
                <c:pt idx="959">
                  <c:v>237.16671734500017</c:v>
                </c:pt>
                <c:pt idx="960">
                  <c:v>237.40811734000016</c:v>
                </c:pt>
                <c:pt idx="961">
                  <c:v>237.75351727500012</c:v>
                </c:pt>
                <c:pt idx="962">
                  <c:v>238.06755063500012</c:v>
                </c:pt>
                <c:pt idx="963">
                  <c:v>238.43860059000014</c:v>
                </c:pt>
                <c:pt idx="964">
                  <c:v>238.88693403000013</c:v>
                </c:pt>
                <c:pt idx="965">
                  <c:v>239.5243174500001</c:v>
                </c:pt>
                <c:pt idx="966">
                  <c:v>240.07006741500015</c:v>
                </c:pt>
                <c:pt idx="967">
                  <c:v>240.6757507050001</c:v>
                </c:pt>
                <c:pt idx="968">
                  <c:v>241.31728406000013</c:v>
                </c:pt>
                <c:pt idx="969">
                  <c:v>241.94303418000007</c:v>
                </c:pt>
                <c:pt idx="970">
                  <c:v>242.41326748500012</c:v>
                </c:pt>
                <c:pt idx="971">
                  <c:v>242.64728405500006</c:v>
                </c:pt>
                <c:pt idx="972">
                  <c:v>242.98693401500009</c:v>
                </c:pt>
                <c:pt idx="973">
                  <c:v>243.36706737500009</c:v>
                </c:pt>
                <c:pt idx="974">
                  <c:v>243.76688396500001</c:v>
                </c:pt>
                <c:pt idx="975">
                  <c:v>244.05618389000003</c:v>
                </c:pt>
                <c:pt idx="976">
                  <c:v>244.35941722500004</c:v>
                </c:pt>
                <c:pt idx="977">
                  <c:v>244.74995052000006</c:v>
                </c:pt>
                <c:pt idx="978">
                  <c:v>245.16060054000005</c:v>
                </c:pt>
                <c:pt idx="979">
                  <c:v>245.6353171850001</c:v>
                </c:pt>
                <c:pt idx="980">
                  <c:v>246.1244004400001</c:v>
                </c:pt>
                <c:pt idx="981">
                  <c:v>246.55701717000011</c:v>
                </c:pt>
                <c:pt idx="982">
                  <c:v>247.07565044000009</c:v>
                </c:pt>
                <c:pt idx="983">
                  <c:v>247.52608379000006</c:v>
                </c:pt>
                <c:pt idx="984">
                  <c:v>248.06086711500004</c:v>
                </c:pt>
                <c:pt idx="985">
                  <c:v>248.64176707999999</c:v>
                </c:pt>
                <c:pt idx="986">
                  <c:v>249.13651714</c:v>
                </c:pt>
                <c:pt idx="987">
                  <c:v>249.63188381000001</c:v>
                </c:pt>
                <c:pt idx="988">
                  <c:v>250.02133388499999</c:v>
                </c:pt>
                <c:pt idx="989">
                  <c:v>250.51218387499995</c:v>
                </c:pt>
                <c:pt idx="990">
                  <c:v>251.10036723999994</c:v>
                </c:pt>
                <c:pt idx="991">
                  <c:v>251.64526729499991</c:v>
                </c:pt>
                <c:pt idx="992">
                  <c:v>252.18123401499994</c:v>
                </c:pt>
                <c:pt idx="993">
                  <c:v>252.75045070499996</c:v>
                </c:pt>
                <c:pt idx="994">
                  <c:v>253.16375065</c:v>
                </c:pt>
                <c:pt idx="995">
                  <c:v>253.61720058499992</c:v>
                </c:pt>
                <c:pt idx="996">
                  <c:v>254.15518383499992</c:v>
                </c:pt>
                <c:pt idx="997">
                  <c:v>254.66431713999995</c:v>
                </c:pt>
                <c:pt idx="998">
                  <c:v>255.22201710499994</c:v>
                </c:pt>
                <c:pt idx="999">
                  <c:v>255.78358379999992</c:v>
                </c:pt>
                <c:pt idx="1000">
                  <c:v>256.22516705499993</c:v>
                </c:pt>
                <c:pt idx="1001">
                  <c:v>256.79318379499995</c:v>
                </c:pt>
                <c:pt idx="1002">
                  <c:v>257.40551708999993</c:v>
                </c:pt>
                <c:pt idx="1003">
                  <c:v>258.07253376499995</c:v>
                </c:pt>
                <c:pt idx="1004">
                  <c:v>258.70675045499996</c:v>
                </c:pt>
                <c:pt idx="1005">
                  <c:v>259.38893375999999</c:v>
                </c:pt>
                <c:pt idx="1006">
                  <c:v>260.00315044999996</c:v>
                </c:pt>
                <c:pt idx="1007">
                  <c:v>260.67585049499996</c:v>
                </c:pt>
                <c:pt idx="1008">
                  <c:v>261.58403385999998</c:v>
                </c:pt>
                <c:pt idx="1009">
                  <c:v>262.38335049499995</c:v>
                </c:pt>
                <c:pt idx="1010">
                  <c:v>263.09328381499995</c:v>
                </c:pt>
                <c:pt idx="1011">
                  <c:v>263.81733380499998</c:v>
                </c:pt>
                <c:pt idx="1012">
                  <c:v>264.46161717499996</c:v>
                </c:pt>
                <c:pt idx="1013">
                  <c:v>265.19396717999996</c:v>
                </c:pt>
                <c:pt idx="1014">
                  <c:v>265.94915043999993</c:v>
                </c:pt>
                <c:pt idx="1015">
                  <c:v>266.73348370499997</c:v>
                </c:pt>
                <c:pt idx="1016">
                  <c:v>267.33953373999998</c:v>
                </c:pt>
                <c:pt idx="1017">
                  <c:v>267.98596707499996</c:v>
                </c:pt>
                <c:pt idx="1018">
                  <c:v>268.55173367499992</c:v>
                </c:pt>
                <c:pt idx="1019">
                  <c:v>269.05845036499994</c:v>
                </c:pt>
                <c:pt idx="1020">
                  <c:v>269.60061703499997</c:v>
                </c:pt>
                <c:pt idx="1021">
                  <c:v>270.03411701999994</c:v>
                </c:pt>
                <c:pt idx="1022">
                  <c:v>270.45575031999988</c:v>
                </c:pt>
                <c:pt idx="1023">
                  <c:v>270.81645031499988</c:v>
                </c:pt>
                <c:pt idx="1024">
                  <c:v>271.10826694999992</c:v>
                </c:pt>
                <c:pt idx="1025">
                  <c:v>271.2697169949999</c:v>
                </c:pt>
                <c:pt idx="1026">
                  <c:v>271.44888363999996</c:v>
                </c:pt>
                <c:pt idx="1027">
                  <c:v>271.77711689999995</c:v>
                </c:pt>
                <c:pt idx="1028">
                  <c:v>272.13815014499994</c:v>
                </c:pt>
                <c:pt idx="1029">
                  <c:v>272.44926678499996</c:v>
                </c:pt>
                <c:pt idx="1030">
                  <c:v>272.69430012499993</c:v>
                </c:pt>
                <c:pt idx="1031">
                  <c:v>273.03368351999995</c:v>
                </c:pt>
                <c:pt idx="1032">
                  <c:v>273.33025013999998</c:v>
                </c:pt>
                <c:pt idx="1033">
                  <c:v>273.63658352999994</c:v>
                </c:pt>
                <c:pt idx="1034">
                  <c:v>274.01535015999997</c:v>
                </c:pt>
                <c:pt idx="1035">
                  <c:v>274.36560017499994</c:v>
                </c:pt>
                <c:pt idx="1036">
                  <c:v>274.670600095</c:v>
                </c:pt>
                <c:pt idx="1037">
                  <c:v>274.94780018</c:v>
                </c:pt>
                <c:pt idx="1038">
                  <c:v>275.343683435</c:v>
                </c:pt>
                <c:pt idx="1039">
                  <c:v>275.76000004000002</c:v>
                </c:pt>
                <c:pt idx="1040">
                  <c:v>276.10235005000004</c:v>
                </c:pt>
                <c:pt idx="1041">
                  <c:v>276.42475010500004</c:v>
                </c:pt>
                <c:pt idx="1042">
                  <c:v>276.67335003500006</c:v>
                </c:pt>
                <c:pt idx="1043">
                  <c:v>276.89835003500002</c:v>
                </c:pt>
                <c:pt idx="1044">
                  <c:v>277.20430005000003</c:v>
                </c:pt>
                <c:pt idx="1045">
                  <c:v>277.57093335000002</c:v>
                </c:pt>
                <c:pt idx="1046">
                  <c:v>278.06883336000004</c:v>
                </c:pt>
                <c:pt idx="1047">
                  <c:v>278.52654996000001</c:v>
                </c:pt>
                <c:pt idx="1048">
                  <c:v>279.03164990499999</c:v>
                </c:pt>
                <c:pt idx="1049">
                  <c:v>279.46734989999999</c:v>
                </c:pt>
                <c:pt idx="1050">
                  <c:v>279.92539982999995</c:v>
                </c:pt>
                <c:pt idx="1051">
                  <c:v>280.28839978500002</c:v>
                </c:pt>
                <c:pt idx="1052">
                  <c:v>280.69426640999995</c:v>
                </c:pt>
                <c:pt idx="1053">
                  <c:v>281.115149745</c:v>
                </c:pt>
                <c:pt idx="1054">
                  <c:v>281.50449964500001</c:v>
                </c:pt>
                <c:pt idx="1055">
                  <c:v>281.79819967500003</c:v>
                </c:pt>
                <c:pt idx="1056">
                  <c:v>282.02406630000007</c:v>
                </c:pt>
                <c:pt idx="1057">
                  <c:v>282.31851629500011</c:v>
                </c:pt>
                <c:pt idx="1058">
                  <c:v>282.67906629500004</c:v>
                </c:pt>
                <c:pt idx="1059">
                  <c:v>283.12319959500002</c:v>
                </c:pt>
                <c:pt idx="1060">
                  <c:v>283.677449545</c:v>
                </c:pt>
                <c:pt idx="1061">
                  <c:v>284.2142996</c:v>
                </c:pt>
                <c:pt idx="1062">
                  <c:v>284.86238286500009</c:v>
                </c:pt>
                <c:pt idx="1063">
                  <c:v>285.52158292000007</c:v>
                </c:pt>
                <c:pt idx="1064">
                  <c:v>286.21348287000006</c:v>
                </c:pt>
                <c:pt idx="1065">
                  <c:v>286.88101621000004</c:v>
                </c:pt>
                <c:pt idx="1066">
                  <c:v>287.68426618000007</c:v>
                </c:pt>
                <c:pt idx="1067">
                  <c:v>288.4873995750001</c:v>
                </c:pt>
                <c:pt idx="1068">
                  <c:v>289.31178289000007</c:v>
                </c:pt>
                <c:pt idx="1069">
                  <c:v>290.09966626500011</c:v>
                </c:pt>
                <c:pt idx="1070">
                  <c:v>290.87964956000013</c:v>
                </c:pt>
                <c:pt idx="1071">
                  <c:v>291.74988294500008</c:v>
                </c:pt>
                <c:pt idx="1072">
                  <c:v>292.53393293000005</c:v>
                </c:pt>
                <c:pt idx="1073">
                  <c:v>293.23734960000002</c:v>
                </c:pt>
                <c:pt idx="1074">
                  <c:v>293.90516629500007</c:v>
                </c:pt>
                <c:pt idx="1075">
                  <c:v>294.48128285999996</c:v>
                </c:pt>
                <c:pt idx="1076">
                  <c:v>294.98804952500001</c:v>
                </c:pt>
                <c:pt idx="1077">
                  <c:v>295.48509954000002</c:v>
                </c:pt>
                <c:pt idx="1078">
                  <c:v>296.05444959499999</c:v>
                </c:pt>
                <c:pt idx="1079">
                  <c:v>296.56328298499994</c:v>
                </c:pt>
                <c:pt idx="1080">
                  <c:v>297.10723302499997</c:v>
                </c:pt>
                <c:pt idx="1081">
                  <c:v>297.68931638499998</c:v>
                </c:pt>
                <c:pt idx="1082">
                  <c:v>298.21868306499999</c:v>
                </c:pt>
                <c:pt idx="1083">
                  <c:v>298.82556645999995</c:v>
                </c:pt>
                <c:pt idx="1084">
                  <c:v>299.41263310999994</c:v>
                </c:pt>
                <c:pt idx="1085">
                  <c:v>299.98108312499994</c:v>
                </c:pt>
                <c:pt idx="1086">
                  <c:v>300.29894986999994</c:v>
                </c:pt>
                <c:pt idx="1087">
                  <c:v>300.65389989999994</c:v>
                </c:pt>
                <c:pt idx="1088">
                  <c:v>301.02744985499993</c:v>
                </c:pt>
                <c:pt idx="1089">
                  <c:v>301.39438313999995</c:v>
                </c:pt>
                <c:pt idx="1090">
                  <c:v>301.8255831699999</c:v>
                </c:pt>
                <c:pt idx="1091">
                  <c:v>302.26396657999987</c:v>
                </c:pt>
                <c:pt idx="1092">
                  <c:v>302.75083326499987</c:v>
                </c:pt>
                <c:pt idx="1093">
                  <c:v>303.11414991499993</c:v>
                </c:pt>
                <c:pt idx="1094">
                  <c:v>303.47479986499991</c:v>
                </c:pt>
                <c:pt idx="1095">
                  <c:v>303.71434980499993</c:v>
                </c:pt>
                <c:pt idx="1096">
                  <c:v>303.95171644499987</c:v>
                </c:pt>
                <c:pt idx="1097">
                  <c:v>304.10041647499997</c:v>
                </c:pt>
                <c:pt idx="1098">
                  <c:v>304.23544981499992</c:v>
                </c:pt>
                <c:pt idx="1099">
                  <c:v>304.38918310999992</c:v>
                </c:pt>
                <c:pt idx="1100">
                  <c:v>304.45113310499994</c:v>
                </c:pt>
                <c:pt idx="1101">
                  <c:v>304.53769972499992</c:v>
                </c:pt>
                <c:pt idx="1102">
                  <c:v>304.53781637999992</c:v>
                </c:pt>
                <c:pt idx="1103">
                  <c:v>304.53531637999987</c:v>
                </c:pt>
                <c:pt idx="1104">
                  <c:v>304.45076635999988</c:v>
                </c:pt>
                <c:pt idx="1105">
                  <c:v>304.41043295999987</c:v>
                </c:pt>
                <c:pt idx="1106">
                  <c:v>304.26776633499992</c:v>
                </c:pt>
                <c:pt idx="1107">
                  <c:v>304.18244971499985</c:v>
                </c:pt>
                <c:pt idx="1108">
                  <c:v>304.18229972499984</c:v>
                </c:pt>
                <c:pt idx="1109">
                  <c:v>304.24459975999986</c:v>
                </c:pt>
                <c:pt idx="1110">
                  <c:v>304.31308303499986</c:v>
                </c:pt>
                <c:pt idx="1111">
                  <c:v>304.40341635999977</c:v>
                </c:pt>
                <c:pt idx="1112">
                  <c:v>304.58556639999983</c:v>
                </c:pt>
                <c:pt idx="1113">
                  <c:v>304.6098330649998</c:v>
                </c:pt>
                <c:pt idx="1114">
                  <c:v>304.67878303499981</c:v>
                </c:pt>
                <c:pt idx="1115">
                  <c:v>304.73944976999985</c:v>
                </c:pt>
                <c:pt idx="1116">
                  <c:v>304.77161644499984</c:v>
                </c:pt>
                <c:pt idx="1117">
                  <c:v>304.78933311999987</c:v>
                </c:pt>
                <c:pt idx="1118">
                  <c:v>304.76514976999982</c:v>
                </c:pt>
                <c:pt idx="1119">
                  <c:v>304.67523308499989</c:v>
                </c:pt>
                <c:pt idx="1120">
                  <c:v>304.59314972499988</c:v>
                </c:pt>
                <c:pt idx="1121">
                  <c:v>304.53996635999988</c:v>
                </c:pt>
                <c:pt idx="1122">
                  <c:v>304.37926636499992</c:v>
                </c:pt>
                <c:pt idx="1123">
                  <c:v>304.23958298499986</c:v>
                </c:pt>
                <c:pt idx="1124">
                  <c:v>304.20411629499984</c:v>
                </c:pt>
                <c:pt idx="1125">
                  <c:v>304.1619329899998</c:v>
                </c:pt>
                <c:pt idx="1126">
                  <c:v>304.08241638499976</c:v>
                </c:pt>
                <c:pt idx="1127">
                  <c:v>304.05449974499976</c:v>
                </c:pt>
                <c:pt idx="1128">
                  <c:v>304.02099975999977</c:v>
                </c:pt>
                <c:pt idx="1129">
                  <c:v>303.95719970999983</c:v>
                </c:pt>
                <c:pt idx="1130">
                  <c:v>303.86131637499977</c:v>
                </c:pt>
                <c:pt idx="1131">
                  <c:v>303.74286636499977</c:v>
                </c:pt>
                <c:pt idx="1132">
                  <c:v>303.61946639999979</c:v>
                </c:pt>
                <c:pt idx="1133">
                  <c:v>303.52314971999976</c:v>
                </c:pt>
                <c:pt idx="1134">
                  <c:v>303.4159997549998</c:v>
                </c:pt>
                <c:pt idx="1135">
                  <c:v>303.42176643499977</c:v>
                </c:pt>
                <c:pt idx="1136">
                  <c:v>303.44328307999979</c:v>
                </c:pt>
                <c:pt idx="1137">
                  <c:v>303.36176643499982</c:v>
                </c:pt>
                <c:pt idx="1138">
                  <c:v>303.27104980499979</c:v>
                </c:pt>
                <c:pt idx="1139">
                  <c:v>303.16559974499978</c:v>
                </c:pt>
                <c:pt idx="1140">
                  <c:v>303.03823302999984</c:v>
                </c:pt>
                <c:pt idx="1141">
                  <c:v>302.94263297999981</c:v>
                </c:pt>
                <c:pt idx="1142">
                  <c:v>302.84318290499976</c:v>
                </c:pt>
                <c:pt idx="1143">
                  <c:v>302.7783661649998</c:v>
                </c:pt>
                <c:pt idx="1144">
                  <c:v>302.72383277999978</c:v>
                </c:pt>
                <c:pt idx="1145">
                  <c:v>302.77981605499986</c:v>
                </c:pt>
                <c:pt idx="1146">
                  <c:v>302.84004951499981</c:v>
                </c:pt>
                <c:pt idx="1147">
                  <c:v>302.87763282999981</c:v>
                </c:pt>
                <c:pt idx="1148">
                  <c:v>302.84924934499981</c:v>
                </c:pt>
                <c:pt idx="1149">
                  <c:v>302.91419944499978</c:v>
                </c:pt>
                <c:pt idx="1150">
                  <c:v>302.99879935999985</c:v>
                </c:pt>
                <c:pt idx="1151">
                  <c:v>303.14168265999984</c:v>
                </c:pt>
                <c:pt idx="1152">
                  <c:v>303.27626609499981</c:v>
                </c:pt>
                <c:pt idx="1153">
                  <c:v>303.41533271499986</c:v>
                </c:pt>
                <c:pt idx="1154">
                  <c:v>303.54726599999981</c:v>
                </c:pt>
                <c:pt idx="1155">
                  <c:v>303.64024924499984</c:v>
                </c:pt>
                <c:pt idx="1156">
                  <c:v>303.6406493299998</c:v>
                </c:pt>
                <c:pt idx="1157">
                  <c:v>303.64976599999983</c:v>
                </c:pt>
                <c:pt idx="1158">
                  <c:v>303.57643271999984</c:v>
                </c:pt>
                <c:pt idx="1159">
                  <c:v>303.5320827449998</c:v>
                </c:pt>
                <c:pt idx="1160">
                  <c:v>303.25713279499979</c:v>
                </c:pt>
                <c:pt idx="1161">
                  <c:v>303.05989951999982</c:v>
                </c:pt>
                <c:pt idx="1162">
                  <c:v>302.87673285999983</c:v>
                </c:pt>
                <c:pt idx="1163">
                  <c:v>302.61448279999991</c:v>
                </c:pt>
                <c:pt idx="1164">
                  <c:v>302.27779944999986</c:v>
                </c:pt>
                <c:pt idx="1165">
                  <c:v>301.77783271499987</c:v>
                </c:pt>
                <c:pt idx="1166">
                  <c:v>301.30783271499985</c:v>
                </c:pt>
                <c:pt idx="1167">
                  <c:v>300.73429938999988</c:v>
                </c:pt>
                <c:pt idx="1168">
                  <c:v>300.16671607999984</c:v>
                </c:pt>
                <c:pt idx="1169">
                  <c:v>299.61538276999983</c:v>
                </c:pt>
                <c:pt idx="1170">
                  <c:v>299.15749946999989</c:v>
                </c:pt>
                <c:pt idx="1171">
                  <c:v>298.89211616999989</c:v>
                </c:pt>
                <c:pt idx="1172">
                  <c:v>298.53629951999994</c:v>
                </c:pt>
                <c:pt idx="1173">
                  <c:v>298.15228294999991</c:v>
                </c:pt>
                <c:pt idx="1174">
                  <c:v>297.80796623499992</c:v>
                </c:pt>
                <c:pt idx="1175">
                  <c:v>297.50478294999999</c:v>
                </c:pt>
                <c:pt idx="1176">
                  <c:v>297.097949605</c:v>
                </c:pt>
                <c:pt idx="1177">
                  <c:v>296.65503304000003</c:v>
                </c:pt>
                <c:pt idx="1178">
                  <c:v>296.24623314500008</c:v>
                </c:pt>
                <c:pt idx="1179">
                  <c:v>295.79743325000004</c:v>
                </c:pt>
                <c:pt idx="1180">
                  <c:v>295.367716605</c:v>
                </c:pt>
                <c:pt idx="1181">
                  <c:v>295.04143334000008</c:v>
                </c:pt>
                <c:pt idx="1182">
                  <c:v>294.64208336500008</c:v>
                </c:pt>
                <c:pt idx="1183">
                  <c:v>294.35193321500003</c:v>
                </c:pt>
                <c:pt idx="1184">
                  <c:v>293.97569984500007</c:v>
                </c:pt>
                <c:pt idx="1185">
                  <c:v>293.58451652500008</c:v>
                </c:pt>
                <c:pt idx="1186">
                  <c:v>293.30486656000011</c:v>
                </c:pt>
                <c:pt idx="1187">
                  <c:v>293.04084999000014</c:v>
                </c:pt>
                <c:pt idx="1188">
                  <c:v>292.85323326000014</c:v>
                </c:pt>
                <c:pt idx="1189">
                  <c:v>292.61449989000016</c:v>
                </c:pt>
                <c:pt idx="1190">
                  <c:v>292.23823310500012</c:v>
                </c:pt>
                <c:pt idx="1191">
                  <c:v>291.83668312000015</c:v>
                </c:pt>
                <c:pt idx="1192">
                  <c:v>291.57838310000017</c:v>
                </c:pt>
                <c:pt idx="1193">
                  <c:v>291.32238304000015</c:v>
                </c:pt>
                <c:pt idx="1194">
                  <c:v>291.05274970500011</c:v>
                </c:pt>
                <c:pt idx="1195">
                  <c:v>290.78148307500015</c:v>
                </c:pt>
                <c:pt idx="1196">
                  <c:v>290.36683311000013</c:v>
                </c:pt>
                <c:pt idx="1197">
                  <c:v>290.06916648000021</c:v>
                </c:pt>
                <c:pt idx="1198">
                  <c:v>289.71893317500013</c:v>
                </c:pt>
                <c:pt idx="1199">
                  <c:v>289.40968314500014</c:v>
                </c:pt>
                <c:pt idx="1200">
                  <c:v>288.96081656500019</c:v>
                </c:pt>
                <c:pt idx="1201">
                  <c:v>288.39416655500014</c:v>
                </c:pt>
                <c:pt idx="1202">
                  <c:v>287.69833327500021</c:v>
                </c:pt>
                <c:pt idx="1203">
                  <c:v>286.96129996500019</c:v>
                </c:pt>
                <c:pt idx="1204">
                  <c:v>286.25578330000025</c:v>
                </c:pt>
                <c:pt idx="1205">
                  <c:v>285.47041670500022</c:v>
                </c:pt>
                <c:pt idx="1206">
                  <c:v>284.78326674000022</c:v>
                </c:pt>
                <c:pt idx="1207">
                  <c:v>284.12291670000019</c:v>
                </c:pt>
                <c:pt idx="1208">
                  <c:v>283.23348333500019</c:v>
                </c:pt>
                <c:pt idx="1209">
                  <c:v>282.35390005500017</c:v>
                </c:pt>
                <c:pt idx="1210">
                  <c:v>281.6125667400002</c:v>
                </c:pt>
                <c:pt idx="1211">
                  <c:v>280.89431677000022</c:v>
                </c:pt>
                <c:pt idx="1212">
                  <c:v>280.2948167250002</c:v>
                </c:pt>
                <c:pt idx="1213">
                  <c:v>279.65448339500023</c:v>
                </c:pt>
                <c:pt idx="1214">
                  <c:v>279.00593343500026</c:v>
                </c:pt>
                <c:pt idx="1215">
                  <c:v>278.3048335050002</c:v>
                </c:pt>
                <c:pt idx="1216">
                  <c:v>277.72326680500015</c:v>
                </c:pt>
                <c:pt idx="1217">
                  <c:v>277.11301686500019</c:v>
                </c:pt>
                <c:pt idx="1218">
                  <c:v>276.47040021500021</c:v>
                </c:pt>
                <c:pt idx="1219">
                  <c:v>275.88753355000017</c:v>
                </c:pt>
                <c:pt idx="1220">
                  <c:v>275.26443357500017</c:v>
                </c:pt>
                <c:pt idx="1221">
                  <c:v>274.67666693000018</c:v>
                </c:pt>
                <c:pt idx="1222">
                  <c:v>274.08316694500013</c:v>
                </c:pt>
                <c:pt idx="1223">
                  <c:v>273.44045027000016</c:v>
                </c:pt>
                <c:pt idx="1224">
                  <c:v>272.83170027000017</c:v>
                </c:pt>
                <c:pt idx="1225">
                  <c:v>272.42971693000015</c:v>
                </c:pt>
                <c:pt idx="1226">
                  <c:v>271.97388357000017</c:v>
                </c:pt>
                <c:pt idx="1227">
                  <c:v>271.38478361000017</c:v>
                </c:pt>
                <c:pt idx="1228">
                  <c:v>270.76730032000012</c:v>
                </c:pt>
                <c:pt idx="1229">
                  <c:v>270.17371702000014</c:v>
                </c:pt>
                <c:pt idx="1230">
                  <c:v>269.58943372500011</c:v>
                </c:pt>
                <c:pt idx="1231">
                  <c:v>268.88991697000012</c:v>
                </c:pt>
                <c:pt idx="1232">
                  <c:v>268.22723371500012</c:v>
                </c:pt>
                <c:pt idx="1233">
                  <c:v>267.60656698000008</c:v>
                </c:pt>
                <c:pt idx="1234">
                  <c:v>266.96753370500011</c:v>
                </c:pt>
                <c:pt idx="1235">
                  <c:v>266.37455038000013</c:v>
                </c:pt>
                <c:pt idx="1236">
                  <c:v>265.8453671100001</c:v>
                </c:pt>
                <c:pt idx="1237">
                  <c:v>265.35926703000018</c:v>
                </c:pt>
                <c:pt idx="1238">
                  <c:v>264.79538374500015</c:v>
                </c:pt>
                <c:pt idx="1239">
                  <c:v>264.2307004450002</c:v>
                </c:pt>
                <c:pt idx="1240">
                  <c:v>263.68236708500018</c:v>
                </c:pt>
                <c:pt idx="1241">
                  <c:v>263.15316710000025</c:v>
                </c:pt>
                <c:pt idx="1242">
                  <c:v>262.65415045000026</c:v>
                </c:pt>
                <c:pt idx="1243">
                  <c:v>262.24795049500023</c:v>
                </c:pt>
                <c:pt idx="1244">
                  <c:v>261.80858381000019</c:v>
                </c:pt>
                <c:pt idx="1245">
                  <c:v>261.29790052000021</c:v>
                </c:pt>
                <c:pt idx="1246">
                  <c:v>260.65193380000017</c:v>
                </c:pt>
                <c:pt idx="1247">
                  <c:v>259.99531720500016</c:v>
                </c:pt>
                <c:pt idx="1248">
                  <c:v>259.31718389000014</c:v>
                </c:pt>
                <c:pt idx="1249">
                  <c:v>258.66951719000014</c:v>
                </c:pt>
                <c:pt idx="1250">
                  <c:v>258.02171720000018</c:v>
                </c:pt>
                <c:pt idx="1251">
                  <c:v>257.36975057000012</c:v>
                </c:pt>
                <c:pt idx="1252">
                  <c:v>256.68360066500014</c:v>
                </c:pt>
                <c:pt idx="1253">
                  <c:v>255.87873398500008</c:v>
                </c:pt>
                <c:pt idx="1254">
                  <c:v>255.09731740000007</c:v>
                </c:pt>
                <c:pt idx="1255">
                  <c:v>254.31723404500005</c:v>
                </c:pt>
                <c:pt idx="1256">
                  <c:v>253.603500715</c:v>
                </c:pt>
                <c:pt idx="1257">
                  <c:v>252.87611741000003</c:v>
                </c:pt>
                <c:pt idx="1258">
                  <c:v>252.09163411000006</c:v>
                </c:pt>
                <c:pt idx="1259">
                  <c:v>251.17946747500005</c:v>
                </c:pt>
                <c:pt idx="1260">
                  <c:v>250.23868416500002</c:v>
                </c:pt>
                <c:pt idx="1261">
                  <c:v>249.25511742000006</c:v>
                </c:pt>
                <c:pt idx="1262">
                  <c:v>248.16378411000005</c:v>
                </c:pt>
                <c:pt idx="1263">
                  <c:v>247.09745068500004</c:v>
                </c:pt>
                <c:pt idx="1264">
                  <c:v>246.00183403500003</c:v>
                </c:pt>
                <c:pt idx="1265">
                  <c:v>244.93353401500005</c:v>
                </c:pt>
                <c:pt idx="1266">
                  <c:v>243.73160073</c:v>
                </c:pt>
                <c:pt idx="1267">
                  <c:v>242.51098400999999</c:v>
                </c:pt>
                <c:pt idx="1268">
                  <c:v>241.34511738500001</c:v>
                </c:pt>
                <c:pt idx="1269">
                  <c:v>240.19301732</c:v>
                </c:pt>
                <c:pt idx="1270">
                  <c:v>239.02121731499994</c:v>
                </c:pt>
                <c:pt idx="1271">
                  <c:v>237.77923390000001</c:v>
                </c:pt>
                <c:pt idx="1272">
                  <c:v>236.67921726999998</c:v>
                </c:pt>
                <c:pt idx="1273">
                  <c:v>235.65573391499998</c:v>
                </c:pt>
                <c:pt idx="1274">
                  <c:v>234.61578381499996</c:v>
                </c:pt>
                <c:pt idx="1275">
                  <c:v>233.70798389999999</c:v>
                </c:pt>
                <c:pt idx="1276">
                  <c:v>232.97093387999996</c:v>
                </c:pt>
                <c:pt idx="1277">
                  <c:v>232.15931721499999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73-4802-AF98-CAD383DE6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405583"/>
        <c:axId val="744403183"/>
      </c:lineChart>
      <c:dateAx>
        <c:axId val="744405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ln w="3175">
                      <a:solidFill>
                        <a:srgbClr val="000000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Timeline</a:t>
                </a:r>
              </a:p>
            </c:rich>
          </c:tx>
          <c:layout>
            <c:manualLayout>
              <c:xMode val="edge"/>
              <c:yMode val="edge"/>
              <c:x val="0.49660009872949418"/>
              <c:y val="0.909314934183416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809]mm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ln w="3175"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03183"/>
        <c:crosses val="autoZero"/>
        <c:auto val="1"/>
        <c:lblOffset val="100"/>
        <c:baseTimeUnit val="days"/>
        <c:majorUnit val="5"/>
        <c:majorTimeUnit val="months"/>
        <c:minorUnit val="1"/>
        <c:minorTimeUnit val="months"/>
      </c:dateAx>
      <c:valAx>
        <c:axId val="7444031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b" anchorCtr="0"/>
              <a:lstStyle/>
              <a:p>
                <a:pPr algn="ctr" rtl="0">
                  <a:defRPr lang="en-US" sz="1000" b="1" i="0" u="none" strike="noStrike" kern="1200" baseline="0">
                    <a:ln w="3175">
                      <a:solidFill>
                        <a:srgbClr val="000000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ln w="3175">
                      <a:solidFill>
                        <a:srgbClr val="000000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Moving Average</a:t>
                </a:r>
              </a:p>
              <a:p>
                <a:pPr algn="ctr" rtl="0">
                  <a:defRPr b="1">
                    <a:ln w="3175">
                      <a:solidFill>
                        <a:srgbClr val="000000"/>
                      </a:solidFill>
                    </a:ln>
                  </a:defRPr>
                </a:pPr>
                <a:endParaRPr lang="en-US" sz="1000" b="1" i="0" u="none" strike="noStrike" kern="1200" baseline="0">
                  <a:ln w="3175">
                    <a:solidFill>
                      <a:srgbClr val="000000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b" anchorCtr="0"/>
            <a:lstStyle/>
            <a:p>
              <a:pPr algn="ctr" rtl="0">
                <a:defRPr lang="en-US" sz="1000" b="1" i="0" u="none" strike="noStrike" kern="1200" baseline="0">
                  <a:ln w="3175">
                    <a:solidFill>
                      <a:srgbClr val="000000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ln w="3175"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05583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ln w="3175">
                <a:solidFill>
                  <a:schemeClr val="tx2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1EEEA"/>
    </a:solidFill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9758436734350188E-2"/>
          <c:y val="7.630215115256668E-2"/>
          <c:w val="0.9399798102160305"/>
          <c:h val="0.73652514917618817"/>
        </c:manualLayout>
      </c:layout>
      <c:lineChart>
        <c:grouping val="standard"/>
        <c:varyColors val="0"/>
        <c:ser>
          <c:idx val="1"/>
          <c:order val="1"/>
          <c:tx>
            <c:strRef>
              <c:f>Tesla!$J$1</c:f>
              <c:strCache>
                <c:ptCount val="1"/>
                <c:pt idx="0">
                  <c:v>Moving average (20 days )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Tesla!$A$2:$A$1279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Tesla!$J$2:$J$1279</c:f>
              <c:numCache>
                <c:formatCode>General</c:formatCode>
                <c:ptCount val="1278"/>
                <c:pt idx="19">
                  <c:v>22.519800150000005</c:v>
                </c:pt>
                <c:pt idx="20">
                  <c:v>22.632400100000005</c:v>
                </c:pt>
                <c:pt idx="21">
                  <c:v>22.739066750000006</c:v>
                </c:pt>
                <c:pt idx="22">
                  <c:v>22.836166800000004</c:v>
                </c:pt>
                <c:pt idx="23">
                  <c:v>22.891333550000006</c:v>
                </c:pt>
                <c:pt idx="24">
                  <c:v>22.883200250000005</c:v>
                </c:pt>
                <c:pt idx="25">
                  <c:v>22.920900249999999</c:v>
                </c:pt>
                <c:pt idx="26">
                  <c:v>22.855666900000003</c:v>
                </c:pt>
                <c:pt idx="27">
                  <c:v>22.763900249999999</c:v>
                </c:pt>
                <c:pt idx="28">
                  <c:v>22.695600299999999</c:v>
                </c:pt>
                <c:pt idx="29">
                  <c:v>22.64093355</c:v>
                </c:pt>
                <c:pt idx="30">
                  <c:v>22.558100249999999</c:v>
                </c:pt>
                <c:pt idx="31">
                  <c:v>22.523100299999996</c:v>
                </c:pt>
                <c:pt idx="32">
                  <c:v>22.474666899999995</c:v>
                </c:pt>
                <c:pt idx="33">
                  <c:v>22.418700349999998</c:v>
                </c:pt>
                <c:pt idx="34">
                  <c:v>22.353733649999999</c:v>
                </c:pt>
                <c:pt idx="35">
                  <c:v>22.354666900000002</c:v>
                </c:pt>
                <c:pt idx="36">
                  <c:v>22.402700199999998</c:v>
                </c:pt>
                <c:pt idx="37">
                  <c:v>22.451266799999996</c:v>
                </c:pt>
                <c:pt idx="38">
                  <c:v>22.456133400000002</c:v>
                </c:pt>
                <c:pt idx="39">
                  <c:v>22.446933400000002</c:v>
                </c:pt>
                <c:pt idx="40">
                  <c:v>22.369000050000004</c:v>
                </c:pt>
                <c:pt idx="41">
                  <c:v>22.321900050000004</c:v>
                </c:pt>
                <c:pt idx="42">
                  <c:v>22.287233300000004</c:v>
                </c:pt>
                <c:pt idx="43">
                  <c:v>22.270799850000003</c:v>
                </c:pt>
                <c:pt idx="44">
                  <c:v>22.26523315</c:v>
                </c:pt>
                <c:pt idx="45">
                  <c:v>22.212233200000007</c:v>
                </c:pt>
                <c:pt idx="46">
                  <c:v>22.252033200000003</c:v>
                </c:pt>
                <c:pt idx="47">
                  <c:v>22.368999800000005</c:v>
                </c:pt>
                <c:pt idx="48">
                  <c:v>22.456033050000002</c:v>
                </c:pt>
                <c:pt idx="49">
                  <c:v>22.465933049999997</c:v>
                </c:pt>
                <c:pt idx="50">
                  <c:v>22.476899750000001</c:v>
                </c:pt>
                <c:pt idx="51">
                  <c:v>22.434499649999999</c:v>
                </c:pt>
                <c:pt idx="52">
                  <c:v>22.361399649999999</c:v>
                </c:pt>
                <c:pt idx="53">
                  <c:v>22.280666249999999</c:v>
                </c:pt>
                <c:pt idx="54">
                  <c:v>22.224766249999995</c:v>
                </c:pt>
                <c:pt idx="55">
                  <c:v>22.101199649999998</c:v>
                </c:pt>
                <c:pt idx="56">
                  <c:v>21.932833049999996</c:v>
                </c:pt>
                <c:pt idx="57">
                  <c:v>21.755366449999997</c:v>
                </c:pt>
                <c:pt idx="58">
                  <c:v>21.515999849999996</c:v>
                </c:pt>
                <c:pt idx="59">
                  <c:v>21.23173315</c:v>
                </c:pt>
                <c:pt idx="60">
                  <c:v>21.0157332</c:v>
                </c:pt>
                <c:pt idx="61">
                  <c:v>20.740266600000002</c:v>
                </c:pt>
                <c:pt idx="62">
                  <c:v>20.520866599999998</c:v>
                </c:pt>
                <c:pt idx="63">
                  <c:v>20.383333299999997</c:v>
                </c:pt>
                <c:pt idx="64">
                  <c:v>20.2947332</c:v>
                </c:pt>
                <c:pt idx="65">
                  <c:v>20.195399799999997</c:v>
                </c:pt>
                <c:pt idx="66">
                  <c:v>20.070366499999995</c:v>
                </c:pt>
                <c:pt idx="67">
                  <c:v>19.934333199999998</c:v>
                </c:pt>
                <c:pt idx="68">
                  <c:v>19.797966549999998</c:v>
                </c:pt>
                <c:pt idx="69">
                  <c:v>19.689466549999999</c:v>
                </c:pt>
                <c:pt idx="70">
                  <c:v>19.605266550000003</c:v>
                </c:pt>
                <c:pt idx="71">
                  <c:v>19.504799949999999</c:v>
                </c:pt>
                <c:pt idx="72">
                  <c:v>19.418566649999995</c:v>
                </c:pt>
                <c:pt idx="73">
                  <c:v>19.361233349999999</c:v>
                </c:pt>
                <c:pt idx="74">
                  <c:v>19.306400049999997</c:v>
                </c:pt>
                <c:pt idx="75">
                  <c:v>19.24353335</c:v>
                </c:pt>
                <c:pt idx="76">
                  <c:v>19.182966649999997</c:v>
                </c:pt>
                <c:pt idx="77">
                  <c:v>19.113899949999997</c:v>
                </c:pt>
                <c:pt idx="78">
                  <c:v>19.118933300000002</c:v>
                </c:pt>
                <c:pt idx="79">
                  <c:v>19.211266649999999</c:v>
                </c:pt>
                <c:pt idx="80">
                  <c:v>19.304433249999999</c:v>
                </c:pt>
                <c:pt idx="81">
                  <c:v>19.4424998</c:v>
                </c:pt>
                <c:pt idx="82">
                  <c:v>19.550466499999999</c:v>
                </c:pt>
                <c:pt idx="83">
                  <c:v>19.597833249999994</c:v>
                </c:pt>
                <c:pt idx="84">
                  <c:v>19.526933299999996</c:v>
                </c:pt>
                <c:pt idx="85">
                  <c:v>19.509566700000001</c:v>
                </c:pt>
                <c:pt idx="86">
                  <c:v>19.553266749999999</c:v>
                </c:pt>
                <c:pt idx="87">
                  <c:v>19.544166649999998</c:v>
                </c:pt>
                <c:pt idx="88">
                  <c:v>19.563899999999997</c:v>
                </c:pt>
                <c:pt idx="89">
                  <c:v>19.600366699999999</c:v>
                </c:pt>
                <c:pt idx="90">
                  <c:v>19.6027667</c:v>
                </c:pt>
                <c:pt idx="91">
                  <c:v>19.605300000000003</c:v>
                </c:pt>
                <c:pt idx="92">
                  <c:v>19.593600000000002</c:v>
                </c:pt>
                <c:pt idx="93">
                  <c:v>19.570700000000002</c:v>
                </c:pt>
                <c:pt idx="94">
                  <c:v>19.518900050000003</c:v>
                </c:pt>
                <c:pt idx="95">
                  <c:v>19.474166700000001</c:v>
                </c:pt>
                <c:pt idx="96">
                  <c:v>19.477900049999999</c:v>
                </c:pt>
                <c:pt idx="97">
                  <c:v>19.4497334</c:v>
                </c:pt>
                <c:pt idx="98">
                  <c:v>19.444333449999998</c:v>
                </c:pt>
                <c:pt idx="99">
                  <c:v>19.418900099999995</c:v>
                </c:pt>
                <c:pt idx="100">
                  <c:v>19.368133449999995</c:v>
                </c:pt>
                <c:pt idx="101">
                  <c:v>19.334333549999997</c:v>
                </c:pt>
                <c:pt idx="102">
                  <c:v>19.307000199999997</c:v>
                </c:pt>
                <c:pt idx="103">
                  <c:v>19.252266799999994</c:v>
                </c:pt>
                <c:pt idx="104">
                  <c:v>19.276833449999991</c:v>
                </c:pt>
                <c:pt idx="105">
                  <c:v>19.285666749999997</c:v>
                </c:pt>
                <c:pt idx="106">
                  <c:v>19.246866699999998</c:v>
                </c:pt>
                <c:pt idx="107">
                  <c:v>19.305300049999996</c:v>
                </c:pt>
                <c:pt idx="108">
                  <c:v>19.336100000000002</c:v>
                </c:pt>
                <c:pt idx="109">
                  <c:v>19.378233350000002</c:v>
                </c:pt>
                <c:pt idx="110">
                  <c:v>19.481699949999999</c:v>
                </c:pt>
                <c:pt idx="111">
                  <c:v>19.651033349999999</c:v>
                </c:pt>
                <c:pt idx="112">
                  <c:v>19.853033300000003</c:v>
                </c:pt>
                <c:pt idx="113">
                  <c:v>20.090499950000002</c:v>
                </c:pt>
                <c:pt idx="114">
                  <c:v>20.33593325</c:v>
                </c:pt>
                <c:pt idx="115">
                  <c:v>20.64929995</c:v>
                </c:pt>
                <c:pt idx="116">
                  <c:v>20.876166550000001</c:v>
                </c:pt>
                <c:pt idx="117">
                  <c:v>21.166866600000002</c:v>
                </c:pt>
                <c:pt idx="118">
                  <c:v>21.394999899999998</c:v>
                </c:pt>
                <c:pt idx="119">
                  <c:v>21.580933300000002</c:v>
                </c:pt>
                <c:pt idx="120">
                  <c:v>21.761466599999999</c:v>
                </c:pt>
                <c:pt idx="121">
                  <c:v>21.955599850000002</c:v>
                </c:pt>
                <c:pt idx="122">
                  <c:v>22.1315332</c:v>
                </c:pt>
                <c:pt idx="123">
                  <c:v>22.348866550000004</c:v>
                </c:pt>
                <c:pt idx="124">
                  <c:v>22.5192999</c:v>
                </c:pt>
                <c:pt idx="125">
                  <c:v>22.647066500000001</c:v>
                </c:pt>
                <c:pt idx="126">
                  <c:v>22.712833199999999</c:v>
                </c:pt>
                <c:pt idx="127">
                  <c:v>22.67836655</c:v>
                </c:pt>
                <c:pt idx="128">
                  <c:v>22.654399849999997</c:v>
                </c:pt>
                <c:pt idx="129">
                  <c:v>22.657233099999999</c:v>
                </c:pt>
                <c:pt idx="130">
                  <c:v>22.625133099999999</c:v>
                </c:pt>
                <c:pt idx="131">
                  <c:v>22.545766399999998</c:v>
                </c:pt>
                <c:pt idx="132">
                  <c:v>22.452199799999999</c:v>
                </c:pt>
                <c:pt idx="133">
                  <c:v>22.322699749999995</c:v>
                </c:pt>
                <c:pt idx="134">
                  <c:v>22.162466349999995</c:v>
                </c:pt>
                <c:pt idx="135">
                  <c:v>22.001999699999995</c:v>
                </c:pt>
                <c:pt idx="136">
                  <c:v>21.906333100000001</c:v>
                </c:pt>
                <c:pt idx="137">
                  <c:v>21.766366399999999</c:v>
                </c:pt>
                <c:pt idx="138">
                  <c:v>21.653266349999999</c:v>
                </c:pt>
                <c:pt idx="139">
                  <c:v>21.551832949999998</c:v>
                </c:pt>
                <c:pt idx="140">
                  <c:v>21.433232999999998</c:v>
                </c:pt>
                <c:pt idx="141">
                  <c:v>21.322366349999999</c:v>
                </c:pt>
                <c:pt idx="142">
                  <c:v>21.196199650000001</c:v>
                </c:pt>
                <c:pt idx="143">
                  <c:v>21.020366299999999</c:v>
                </c:pt>
                <c:pt idx="144">
                  <c:v>20.844433000000002</c:v>
                </c:pt>
                <c:pt idx="145">
                  <c:v>20.721332999999998</c:v>
                </c:pt>
                <c:pt idx="146">
                  <c:v>20.687932949999997</c:v>
                </c:pt>
                <c:pt idx="147">
                  <c:v>20.822533050000001</c:v>
                </c:pt>
                <c:pt idx="148">
                  <c:v>20.953433050000001</c:v>
                </c:pt>
                <c:pt idx="149">
                  <c:v>21.031699799999998</c:v>
                </c:pt>
                <c:pt idx="150">
                  <c:v>21.222033199999995</c:v>
                </c:pt>
                <c:pt idx="151">
                  <c:v>21.393299849999995</c:v>
                </c:pt>
                <c:pt idx="152">
                  <c:v>21.512433249999994</c:v>
                </c:pt>
                <c:pt idx="153">
                  <c:v>21.634499949999999</c:v>
                </c:pt>
                <c:pt idx="154">
                  <c:v>21.78886675</c:v>
                </c:pt>
                <c:pt idx="155">
                  <c:v>21.87203345</c:v>
                </c:pt>
                <c:pt idx="156">
                  <c:v>21.921500049999999</c:v>
                </c:pt>
                <c:pt idx="157">
                  <c:v>21.972233350000003</c:v>
                </c:pt>
                <c:pt idx="158">
                  <c:v>21.945300050000004</c:v>
                </c:pt>
                <c:pt idx="159">
                  <c:v>21.962766800000001</c:v>
                </c:pt>
                <c:pt idx="160">
                  <c:v>22.044333400000003</c:v>
                </c:pt>
                <c:pt idx="161">
                  <c:v>22.087333449999999</c:v>
                </c:pt>
                <c:pt idx="162">
                  <c:v>22.132166799999997</c:v>
                </c:pt>
                <c:pt idx="163">
                  <c:v>22.217633500000002</c:v>
                </c:pt>
                <c:pt idx="164">
                  <c:v>22.314633449999999</c:v>
                </c:pt>
                <c:pt idx="165">
                  <c:v>22.360366849999998</c:v>
                </c:pt>
                <c:pt idx="166">
                  <c:v>22.374266849999998</c:v>
                </c:pt>
                <c:pt idx="167">
                  <c:v>22.219633399999999</c:v>
                </c:pt>
                <c:pt idx="168">
                  <c:v>22.064600099999996</c:v>
                </c:pt>
                <c:pt idx="169">
                  <c:v>21.887799999999999</c:v>
                </c:pt>
                <c:pt idx="170">
                  <c:v>21.55836665</c:v>
                </c:pt>
                <c:pt idx="171">
                  <c:v>21.260400000000001</c:v>
                </c:pt>
                <c:pt idx="172">
                  <c:v>20.963033299999999</c:v>
                </c:pt>
                <c:pt idx="173">
                  <c:v>20.729733299999999</c:v>
                </c:pt>
                <c:pt idx="174">
                  <c:v>20.473166549999995</c:v>
                </c:pt>
                <c:pt idx="175">
                  <c:v>20.282833149999998</c:v>
                </c:pt>
                <c:pt idx="176">
                  <c:v>20.118733199999998</c:v>
                </c:pt>
                <c:pt idx="177">
                  <c:v>19.984566549999997</c:v>
                </c:pt>
                <c:pt idx="178">
                  <c:v>19.949033199999995</c:v>
                </c:pt>
                <c:pt idx="179">
                  <c:v>19.870766499999995</c:v>
                </c:pt>
                <c:pt idx="180">
                  <c:v>19.794499949999999</c:v>
                </c:pt>
                <c:pt idx="181">
                  <c:v>19.716799899999998</c:v>
                </c:pt>
                <c:pt idx="182">
                  <c:v>19.646799950000002</c:v>
                </c:pt>
                <c:pt idx="183">
                  <c:v>19.569666550000001</c:v>
                </c:pt>
                <c:pt idx="184">
                  <c:v>19.508733249999999</c:v>
                </c:pt>
                <c:pt idx="185">
                  <c:v>19.501133199999998</c:v>
                </c:pt>
                <c:pt idx="186">
                  <c:v>19.509499849999997</c:v>
                </c:pt>
                <c:pt idx="187">
                  <c:v>19.381566549999995</c:v>
                </c:pt>
                <c:pt idx="188">
                  <c:v>19.411699899999999</c:v>
                </c:pt>
                <c:pt idx="189">
                  <c:v>19.451933349999997</c:v>
                </c:pt>
                <c:pt idx="190">
                  <c:v>19.49880005</c:v>
                </c:pt>
                <c:pt idx="191">
                  <c:v>19.50173345</c:v>
                </c:pt>
                <c:pt idx="192">
                  <c:v>19.497433399999998</c:v>
                </c:pt>
                <c:pt idx="193">
                  <c:v>19.380966749999999</c:v>
                </c:pt>
                <c:pt idx="194">
                  <c:v>19.325500099999999</c:v>
                </c:pt>
                <c:pt idx="195">
                  <c:v>19.213300150000002</c:v>
                </c:pt>
                <c:pt idx="196">
                  <c:v>19.089200100000003</c:v>
                </c:pt>
                <c:pt idx="197">
                  <c:v>18.967800149999999</c:v>
                </c:pt>
                <c:pt idx="198">
                  <c:v>18.850300150000002</c:v>
                </c:pt>
                <c:pt idx="199">
                  <c:v>18.822400099999999</c:v>
                </c:pt>
                <c:pt idx="200">
                  <c:v>18.731600100000001</c:v>
                </c:pt>
                <c:pt idx="201">
                  <c:v>18.616866800000004</c:v>
                </c:pt>
                <c:pt idx="202">
                  <c:v>18.486533349999998</c:v>
                </c:pt>
                <c:pt idx="203">
                  <c:v>18.357433399999998</c:v>
                </c:pt>
                <c:pt idx="204">
                  <c:v>18.334600049999999</c:v>
                </c:pt>
                <c:pt idx="205">
                  <c:v>18.264333450000002</c:v>
                </c:pt>
                <c:pt idx="206">
                  <c:v>18.28880015</c:v>
                </c:pt>
                <c:pt idx="207">
                  <c:v>18.50923345</c:v>
                </c:pt>
                <c:pt idx="208">
                  <c:v>18.589733499999998</c:v>
                </c:pt>
                <c:pt idx="209">
                  <c:v>18.686000150000002</c:v>
                </c:pt>
                <c:pt idx="210">
                  <c:v>18.827733499999997</c:v>
                </c:pt>
                <c:pt idx="211">
                  <c:v>19.035900099999996</c:v>
                </c:pt>
                <c:pt idx="212">
                  <c:v>19.317433449999996</c:v>
                </c:pt>
                <c:pt idx="213">
                  <c:v>19.620233449999997</c:v>
                </c:pt>
                <c:pt idx="214">
                  <c:v>19.881100099999998</c:v>
                </c:pt>
                <c:pt idx="215">
                  <c:v>20.185366749999996</c:v>
                </c:pt>
                <c:pt idx="216">
                  <c:v>20.515933449999999</c:v>
                </c:pt>
                <c:pt idx="217">
                  <c:v>20.8217</c:v>
                </c:pt>
                <c:pt idx="218">
                  <c:v>21.060666649999995</c:v>
                </c:pt>
                <c:pt idx="219">
                  <c:v>21.267800049999998</c:v>
                </c:pt>
                <c:pt idx="220">
                  <c:v>21.508533249999996</c:v>
                </c:pt>
                <c:pt idx="221">
                  <c:v>21.790299949999998</c:v>
                </c:pt>
                <c:pt idx="222">
                  <c:v>22.104666699999999</c:v>
                </c:pt>
                <c:pt idx="223">
                  <c:v>22.413066699999998</c:v>
                </c:pt>
                <c:pt idx="224">
                  <c:v>22.590900049999998</c:v>
                </c:pt>
                <c:pt idx="225">
                  <c:v>22.756533349999998</c:v>
                </c:pt>
                <c:pt idx="226">
                  <c:v>22.793099999999999</c:v>
                </c:pt>
                <c:pt idx="227">
                  <c:v>22.843433449999999</c:v>
                </c:pt>
                <c:pt idx="228">
                  <c:v>22.873666699999998</c:v>
                </c:pt>
                <c:pt idx="229">
                  <c:v>22.9335667</c:v>
                </c:pt>
                <c:pt idx="230">
                  <c:v>22.946399999999997</c:v>
                </c:pt>
                <c:pt idx="231">
                  <c:v>22.967066699999997</c:v>
                </c:pt>
                <c:pt idx="232">
                  <c:v>23.007333299999999</c:v>
                </c:pt>
                <c:pt idx="233">
                  <c:v>23.068333299999999</c:v>
                </c:pt>
                <c:pt idx="234">
                  <c:v>23.141666649999998</c:v>
                </c:pt>
                <c:pt idx="235">
                  <c:v>23.1743667</c:v>
                </c:pt>
                <c:pt idx="236">
                  <c:v>23.220199999999998</c:v>
                </c:pt>
                <c:pt idx="237">
                  <c:v>23.274366700000002</c:v>
                </c:pt>
                <c:pt idx="238">
                  <c:v>23.3921001</c:v>
                </c:pt>
                <c:pt idx="239">
                  <c:v>23.5189667</c:v>
                </c:pt>
                <c:pt idx="240">
                  <c:v>23.59133345</c:v>
                </c:pt>
                <c:pt idx="241">
                  <c:v>23.5912668</c:v>
                </c:pt>
                <c:pt idx="242">
                  <c:v>23.533666749999998</c:v>
                </c:pt>
                <c:pt idx="243">
                  <c:v>23.465333399999999</c:v>
                </c:pt>
                <c:pt idx="244">
                  <c:v>23.358300049999997</c:v>
                </c:pt>
                <c:pt idx="245">
                  <c:v>23.296900099999995</c:v>
                </c:pt>
                <c:pt idx="246">
                  <c:v>23.195433449999996</c:v>
                </c:pt>
                <c:pt idx="247">
                  <c:v>23.129066649999999</c:v>
                </c:pt>
                <c:pt idx="248">
                  <c:v>23.036433349999999</c:v>
                </c:pt>
                <c:pt idx="249">
                  <c:v>22.989766599999992</c:v>
                </c:pt>
                <c:pt idx="250">
                  <c:v>22.961866549999996</c:v>
                </c:pt>
                <c:pt idx="251">
                  <c:v>22.827333199999998</c:v>
                </c:pt>
                <c:pt idx="252">
                  <c:v>22.633566599999995</c:v>
                </c:pt>
                <c:pt idx="253">
                  <c:v>22.493533249999999</c:v>
                </c:pt>
                <c:pt idx="254">
                  <c:v>22.399866599999996</c:v>
                </c:pt>
                <c:pt idx="255">
                  <c:v>22.32446655</c:v>
                </c:pt>
                <c:pt idx="256">
                  <c:v>22.235733249999999</c:v>
                </c:pt>
                <c:pt idx="257">
                  <c:v>22.163099899999999</c:v>
                </c:pt>
                <c:pt idx="258">
                  <c:v>22.098633200000002</c:v>
                </c:pt>
                <c:pt idx="259">
                  <c:v>21.957333200000001</c:v>
                </c:pt>
                <c:pt idx="260">
                  <c:v>21.88639985</c:v>
                </c:pt>
                <c:pt idx="261">
                  <c:v>21.8784998</c:v>
                </c:pt>
                <c:pt idx="262">
                  <c:v>21.912766449999999</c:v>
                </c:pt>
                <c:pt idx="263">
                  <c:v>21.810399800000003</c:v>
                </c:pt>
                <c:pt idx="264">
                  <c:v>21.755533100000001</c:v>
                </c:pt>
                <c:pt idx="265">
                  <c:v>21.648266400000001</c:v>
                </c:pt>
                <c:pt idx="266">
                  <c:v>21.635333050000003</c:v>
                </c:pt>
                <c:pt idx="267">
                  <c:v>21.538499850000001</c:v>
                </c:pt>
                <c:pt idx="268">
                  <c:v>21.47266655</c:v>
                </c:pt>
                <c:pt idx="269">
                  <c:v>21.351299950000001</c:v>
                </c:pt>
                <c:pt idx="270">
                  <c:v>21.2712</c:v>
                </c:pt>
                <c:pt idx="271">
                  <c:v>21.260866650000001</c:v>
                </c:pt>
                <c:pt idx="272">
                  <c:v>21.3003666</c:v>
                </c:pt>
                <c:pt idx="273">
                  <c:v>21.284366600000002</c:v>
                </c:pt>
                <c:pt idx="274">
                  <c:v>21.238999850000003</c:v>
                </c:pt>
                <c:pt idx="275">
                  <c:v>21.178566550000006</c:v>
                </c:pt>
                <c:pt idx="276">
                  <c:v>21.075166650000007</c:v>
                </c:pt>
                <c:pt idx="277">
                  <c:v>20.944600050000005</c:v>
                </c:pt>
                <c:pt idx="278">
                  <c:v>20.829866750000001</c:v>
                </c:pt>
                <c:pt idx="279">
                  <c:v>20.754566750000002</c:v>
                </c:pt>
                <c:pt idx="280">
                  <c:v>20.633700050000002</c:v>
                </c:pt>
                <c:pt idx="281">
                  <c:v>20.492766699999997</c:v>
                </c:pt>
                <c:pt idx="282">
                  <c:v>20.361333399999999</c:v>
                </c:pt>
                <c:pt idx="283">
                  <c:v>20.372599999999995</c:v>
                </c:pt>
                <c:pt idx="284">
                  <c:v>20.384733449999992</c:v>
                </c:pt>
                <c:pt idx="285">
                  <c:v>20.396866749999994</c:v>
                </c:pt>
                <c:pt idx="286">
                  <c:v>20.407533399999995</c:v>
                </c:pt>
                <c:pt idx="287">
                  <c:v>20.413299949999992</c:v>
                </c:pt>
                <c:pt idx="288">
                  <c:v>20.418233199999996</c:v>
                </c:pt>
                <c:pt idx="289">
                  <c:v>20.475833249999994</c:v>
                </c:pt>
                <c:pt idx="290">
                  <c:v>20.512866549999995</c:v>
                </c:pt>
                <c:pt idx="291">
                  <c:v>20.472099849999999</c:v>
                </c:pt>
                <c:pt idx="292">
                  <c:v>20.382599899999999</c:v>
                </c:pt>
                <c:pt idx="293">
                  <c:v>20.2614333</c:v>
                </c:pt>
                <c:pt idx="294">
                  <c:v>20.111066699999999</c:v>
                </c:pt>
                <c:pt idx="295">
                  <c:v>19.975633299999998</c:v>
                </c:pt>
                <c:pt idx="296">
                  <c:v>19.897733249999998</c:v>
                </c:pt>
                <c:pt idx="297">
                  <c:v>19.84813325</c:v>
                </c:pt>
                <c:pt idx="298">
                  <c:v>19.74986655</c:v>
                </c:pt>
                <c:pt idx="299">
                  <c:v>19.673699900000003</c:v>
                </c:pt>
                <c:pt idx="300">
                  <c:v>19.612999950000003</c:v>
                </c:pt>
                <c:pt idx="301">
                  <c:v>19.518533300000001</c:v>
                </c:pt>
                <c:pt idx="302">
                  <c:v>19.390566650000004</c:v>
                </c:pt>
                <c:pt idx="303">
                  <c:v>19.263333350000003</c:v>
                </c:pt>
                <c:pt idx="304">
                  <c:v>19.166799950000001</c:v>
                </c:pt>
                <c:pt idx="305">
                  <c:v>19.109433300000006</c:v>
                </c:pt>
                <c:pt idx="306">
                  <c:v>19.008833250000006</c:v>
                </c:pt>
                <c:pt idx="307">
                  <c:v>18.881000000000007</c:v>
                </c:pt>
                <c:pt idx="308">
                  <c:v>18.780700100000004</c:v>
                </c:pt>
                <c:pt idx="309">
                  <c:v>18.647666750000006</c:v>
                </c:pt>
                <c:pt idx="310">
                  <c:v>18.510133450000005</c:v>
                </c:pt>
                <c:pt idx="311">
                  <c:v>18.460366799999999</c:v>
                </c:pt>
                <c:pt idx="312">
                  <c:v>18.47310015</c:v>
                </c:pt>
                <c:pt idx="313">
                  <c:v>18.504233399999997</c:v>
                </c:pt>
                <c:pt idx="314">
                  <c:v>18.5561334</c:v>
                </c:pt>
                <c:pt idx="315">
                  <c:v>18.5267667</c:v>
                </c:pt>
                <c:pt idx="316">
                  <c:v>18.4961667</c:v>
                </c:pt>
                <c:pt idx="317">
                  <c:v>18.437100000000001</c:v>
                </c:pt>
                <c:pt idx="318">
                  <c:v>18.400266600000002</c:v>
                </c:pt>
                <c:pt idx="319">
                  <c:v>18.357266549999999</c:v>
                </c:pt>
                <c:pt idx="320">
                  <c:v>18.285466549999995</c:v>
                </c:pt>
                <c:pt idx="321">
                  <c:v>18.259699849999997</c:v>
                </c:pt>
                <c:pt idx="322">
                  <c:v>18.249333199999999</c:v>
                </c:pt>
                <c:pt idx="323">
                  <c:v>18.268966599999999</c:v>
                </c:pt>
                <c:pt idx="324">
                  <c:v>18.261066650000004</c:v>
                </c:pt>
                <c:pt idx="325">
                  <c:v>18.258533300000003</c:v>
                </c:pt>
                <c:pt idx="326">
                  <c:v>18.252599999999997</c:v>
                </c:pt>
                <c:pt idx="327">
                  <c:v>18.264199900000001</c:v>
                </c:pt>
                <c:pt idx="328">
                  <c:v>18.233833149999995</c:v>
                </c:pt>
                <c:pt idx="329">
                  <c:v>18.143166449999999</c:v>
                </c:pt>
                <c:pt idx="330">
                  <c:v>17.998233099999997</c:v>
                </c:pt>
                <c:pt idx="331">
                  <c:v>17.870266449999995</c:v>
                </c:pt>
                <c:pt idx="332">
                  <c:v>17.701966449999993</c:v>
                </c:pt>
                <c:pt idx="333">
                  <c:v>17.529066499999999</c:v>
                </c:pt>
                <c:pt idx="334">
                  <c:v>17.370033149999998</c:v>
                </c:pt>
                <c:pt idx="335">
                  <c:v>17.327533249999998</c:v>
                </c:pt>
                <c:pt idx="336">
                  <c:v>17.262133249999998</c:v>
                </c:pt>
                <c:pt idx="337">
                  <c:v>17.17499995</c:v>
                </c:pt>
                <c:pt idx="338">
                  <c:v>17.083433300000003</c:v>
                </c:pt>
                <c:pt idx="339">
                  <c:v>16.969833349999998</c:v>
                </c:pt>
                <c:pt idx="340">
                  <c:v>16.8735</c:v>
                </c:pt>
                <c:pt idx="341">
                  <c:v>16.737866700000001</c:v>
                </c:pt>
                <c:pt idx="342">
                  <c:v>16.624300000000002</c:v>
                </c:pt>
                <c:pt idx="343">
                  <c:v>16.4862666</c:v>
                </c:pt>
                <c:pt idx="344">
                  <c:v>16.343266549999999</c:v>
                </c:pt>
                <c:pt idx="345">
                  <c:v>16.135833249999997</c:v>
                </c:pt>
                <c:pt idx="346">
                  <c:v>15.944533299999998</c:v>
                </c:pt>
                <c:pt idx="347">
                  <c:v>15.748466700000003</c:v>
                </c:pt>
                <c:pt idx="348">
                  <c:v>15.5287001</c:v>
                </c:pt>
                <c:pt idx="349">
                  <c:v>15.3549001</c:v>
                </c:pt>
                <c:pt idx="350">
                  <c:v>15.20653345</c:v>
                </c:pt>
                <c:pt idx="351">
                  <c:v>15.03063345</c:v>
                </c:pt>
                <c:pt idx="352">
                  <c:v>14.867866749999999</c:v>
                </c:pt>
                <c:pt idx="353">
                  <c:v>14.715233399999999</c:v>
                </c:pt>
                <c:pt idx="354">
                  <c:v>14.518766750000001</c:v>
                </c:pt>
                <c:pt idx="355">
                  <c:v>14.265233349999999</c:v>
                </c:pt>
                <c:pt idx="356">
                  <c:v>14.059433350000001</c:v>
                </c:pt>
                <c:pt idx="357">
                  <c:v>13.891200000000001</c:v>
                </c:pt>
                <c:pt idx="358">
                  <c:v>13.761566700000003</c:v>
                </c:pt>
                <c:pt idx="359">
                  <c:v>13.63663335</c:v>
                </c:pt>
                <c:pt idx="360">
                  <c:v>13.547833349999999</c:v>
                </c:pt>
                <c:pt idx="361">
                  <c:v>13.514799999999999</c:v>
                </c:pt>
                <c:pt idx="362">
                  <c:v>13.437966699999999</c:v>
                </c:pt>
                <c:pt idx="363">
                  <c:v>13.3778334</c:v>
                </c:pt>
                <c:pt idx="364">
                  <c:v>13.333133399999999</c:v>
                </c:pt>
                <c:pt idx="365">
                  <c:v>13.37980005</c:v>
                </c:pt>
                <c:pt idx="366">
                  <c:v>13.444400050000002</c:v>
                </c:pt>
                <c:pt idx="367">
                  <c:v>13.515566699999999</c:v>
                </c:pt>
                <c:pt idx="368">
                  <c:v>13.6052</c:v>
                </c:pt>
                <c:pt idx="369">
                  <c:v>13.693100000000001</c:v>
                </c:pt>
                <c:pt idx="370">
                  <c:v>13.803133300000002</c:v>
                </c:pt>
                <c:pt idx="371">
                  <c:v>13.906666650000002</c:v>
                </c:pt>
                <c:pt idx="372">
                  <c:v>14.004700000000003</c:v>
                </c:pt>
                <c:pt idx="373">
                  <c:v>14.120099999999999</c:v>
                </c:pt>
                <c:pt idx="374">
                  <c:v>14.247766649999999</c:v>
                </c:pt>
                <c:pt idx="375">
                  <c:v>14.408433350000001</c:v>
                </c:pt>
                <c:pt idx="376">
                  <c:v>14.511600000000001</c:v>
                </c:pt>
                <c:pt idx="377">
                  <c:v>14.639300000000002</c:v>
                </c:pt>
                <c:pt idx="378">
                  <c:v>14.729800000000003</c:v>
                </c:pt>
                <c:pt idx="379">
                  <c:v>14.81593335</c:v>
                </c:pt>
                <c:pt idx="380">
                  <c:v>14.873200000000001</c:v>
                </c:pt>
                <c:pt idx="381">
                  <c:v>14.945933349999999</c:v>
                </c:pt>
                <c:pt idx="382">
                  <c:v>15.04373335</c:v>
                </c:pt>
                <c:pt idx="383">
                  <c:v>15.147633350000001</c:v>
                </c:pt>
                <c:pt idx="384">
                  <c:v>15.276233349999998</c:v>
                </c:pt>
                <c:pt idx="385">
                  <c:v>15.367399999999998</c:v>
                </c:pt>
                <c:pt idx="386">
                  <c:v>15.467799999999997</c:v>
                </c:pt>
                <c:pt idx="387">
                  <c:v>15.558166649999999</c:v>
                </c:pt>
                <c:pt idx="388">
                  <c:v>15.686699999999997</c:v>
                </c:pt>
                <c:pt idx="389">
                  <c:v>15.799433350000001</c:v>
                </c:pt>
                <c:pt idx="390">
                  <c:v>15.921200050000001</c:v>
                </c:pt>
                <c:pt idx="391">
                  <c:v>16.071600050000001</c:v>
                </c:pt>
                <c:pt idx="392">
                  <c:v>16.1034334</c:v>
                </c:pt>
                <c:pt idx="393">
                  <c:v>16.120766750000001</c:v>
                </c:pt>
                <c:pt idx="394">
                  <c:v>16.161800100000001</c:v>
                </c:pt>
                <c:pt idx="395">
                  <c:v>16.212100100000001</c:v>
                </c:pt>
                <c:pt idx="396">
                  <c:v>16.2689667</c:v>
                </c:pt>
                <c:pt idx="397">
                  <c:v>16.265466700000001</c:v>
                </c:pt>
                <c:pt idx="398">
                  <c:v>16.269600049999998</c:v>
                </c:pt>
                <c:pt idx="399">
                  <c:v>16.262866699999996</c:v>
                </c:pt>
                <c:pt idx="400">
                  <c:v>16.265166699999998</c:v>
                </c:pt>
                <c:pt idx="401">
                  <c:v>16.246833349999996</c:v>
                </c:pt>
                <c:pt idx="402">
                  <c:v>16.245833349999998</c:v>
                </c:pt>
                <c:pt idx="403">
                  <c:v>16.212266649999997</c:v>
                </c:pt>
                <c:pt idx="404">
                  <c:v>16.1306333</c:v>
                </c:pt>
                <c:pt idx="405">
                  <c:v>16.072700000000001</c:v>
                </c:pt>
                <c:pt idx="406">
                  <c:v>15.955233299999998</c:v>
                </c:pt>
                <c:pt idx="407">
                  <c:v>15.828899999999999</c:v>
                </c:pt>
                <c:pt idx="408">
                  <c:v>15.701433349999999</c:v>
                </c:pt>
                <c:pt idx="409">
                  <c:v>15.605266649999999</c:v>
                </c:pt>
                <c:pt idx="410">
                  <c:v>15.490899949999999</c:v>
                </c:pt>
                <c:pt idx="411">
                  <c:v>15.344066600000001</c:v>
                </c:pt>
                <c:pt idx="412">
                  <c:v>15.321833250000001</c:v>
                </c:pt>
                <c:pt idx="413">
                  <c:v>15.266366549999997</c:v>
                </c:pt>
                <c:pt idx="414">
                  <c:v>15.1971332</c:v>
                </c:pt>
                <c:pt idx="415">
                  <c:v>15.103199849999999</c:v>
                </c:pt>
                <c:pt idx="416">
                  <c:v>15.016466599999996</c:v>
                </c:pt>
                <c:pt idx="417">
                  <c:v>14.975999949999999</c:v>
                </c:pt>
                <c:pt idx="418">
                  <c:v>14.946899949999999</c:v>
                </c:pt>
                <c:pt idx="419">
                  <c:v>14.935866650000003</c:v>
                </c:pt>
                <c:pt idx="420">
                  <c:v>14.902300000000002</c:v>
                </c:pt>
                <c:pt idx="421">
                  <c:v>14.889500000000002</c:v>
                </c:pt>
                <c:pt idx="422">
                  <c:v>14.853333300000003</c:v>
                </c:pt>
                <c:pt idx="423">
                  <c:v>14.842600000000001</c:v>
                </c:pt>
                <c:pt idx="424">
                  <c:v>14.864366700000001</c:v>
                </c:pt>
                <c:pt idx="425">
                  <c:v>14.9047</c:v>
                </c:pt>
                <c:pt idx="426">
                  <c:v>14.9922</c:v>
                </c:pt>
                <c:pt idx="427">
                  <c:v>15.090733299999993</c:v>
                </c:pt>
                <c:pt idx="428">
                  <c:v>15.166966549999998</c:v>
                </c:pt>
                <c:pt idx="429">
                  <c:v>15.226833149999999</c:v>
                </c:pt>
                <c:pt idx="430">
                  <c:v>15.285599899999998</c:v>
                </c:pt>
                <c:pt idx="431">
                  <c:v>15.371499949999995</c:v>
                </c:pt>
                <c:pt idx="432">
                  <c:v>15.433066549999998</c:v>
                </c:pt>
                <c:pt idx="433">
                  <c:v>15.532499949999998</c:v>
                </c:pt>
                <c:pt idx="434">
                  <c:v>15.55986665</c:v>
                </c:pt>
                <c:pt idx="435">
                  <c:v>15.608599999999999</c:v>
                </c:pt>
                <c:pt idx="436">
                  <c:v>15.698500050000002</c:v>
                </c:pt>
                <c:pt idx="437">
                  <c:v>15.766566699999998</c:v>
                </c:pt>
                <c:pt idx="438">
                  <c:v>15.817433399999995</c:v>
                </c:pt>
                <c:pt idx="439">
                  <c:v>15.883033449999996</c:v>
                </c:pt>
                <c:pt idx="440">
                  <c:v>15.957866849999997</c:v>
                </c:pt>
                <c:pt idx="441">
                  <c:v>15.969366849999997</c:v>
                </c:pt>
                <c:pt idx="442">
                  <c:v>15.982633549999997</c:v>
                </c:pt>
                <c:pt idx="443">
                  <c:v>16.0024002</c:v>
                </c:pt>
                <c:pt idx="444">
                  <c:v>16.017433449999999</c:v>
                </c:pt>
                <c:pt idx="445">
                  <c:v>16.0088668</c:v>
                </c:pt>
                <c:pt idx="446">
                  <c:v>16.005100149999997</c:v>
                </c:pt>
                <c:pt idx="447">
                  <c:v>16.014066800000002</c:v>
                </c:pt>
                <c:pt idx="448">
                  <c:v>16.061233550000001</c:v>
                </c:pt>
                <c:pt idx="449">
                  <c:v>16.104900300000004</c:v>
                </c:pt>
                <c:pt idx="450">
                  <c:v>16.159100299999999</c:v>
                </c:pt>
                <c:pt idx="451">
                  <c:v>16.210333550000001</c:v>
                </c:pt>
                <c:pt idx="452">
                  <c:v>16.264766900000001</c:v>
                </c:pt>
                <c:pt idx="453">
                  <c:v>16.305666850000001</c:v>
                </c:pt>
                <c:pt idx="454">
                  <c:v>16.413566899999999</c:v>
                </c:pt>
                <c:pt idx="455">
                  <c:v>16.500166849999999</c:v>
                </c:pt>
                <c:pt idx="456">
                  <c:v>16.690566749999999</c:v>
                </c:pt>
                <c:pt idx="457">
                  <c:v>16.977233449999996</c:v>
                </c:pt>
                <c:pt idx="458">
                  <c:v>17.266700099999998</c:v>
                </c:pt>
                <c:pt idx="459">
                  <c:v>17.505133350000001</c:v>
                </c:pt>
                <c:pt idx="460">
                  <c:v>17.744733350000001</c:v>
                </c:pt>
                <c:pt idx="461">
                  <c:v>18.017700049999998</c:v>
                </c:pt>
                <c:pt idx="462">
                  <c:v>18.29063335</c:v>
                </c:pt>
                <c:pt idx="463">
                  <c:v>18.556466700000001</c:v>
                </c:pt>
                <c:pt idx="464">
                  <c:v>18.813700150000003</c:v>
                </c:pt>
                <c:pt idx="465">
                  <c:v>19.0872001</c:v>
                </c:pt>
                <c:pt idx="466">
                  <c:v>19.389866750000003</c:v>
                </c:pt>
                <c:pt idx="467">
                  <c:v>19.6873668</c:v>
                </c:pt>
                <c:pt idx="468">
                  <c:v>19.981133500000002</c:v>
                </c:pt>
                <c:pt idx="469">
                  <c:v>20.287933500000001</c:v>
                </c:pt>
                <c:pt idx="470">
                  <c:v>20.575800050000002</c:v>
                </c:pt>
                <c:pt idx="471">
                  <c:v>20.867066800000003</c:v>
                </c:pt>
                <c:pt idx="472">
                  <c:v>21.1844669</c:v>
                </c:pt>
                <c:pt idx="473">
                  <c:v>21.506100200000002</c:v>
                </c:pt>
                <c:pt idx="474">
                  <c:v>21.852566800000009</c:v>
                </c:pt>
                <c:pt idx="475">
                  <c:v>22.177700150000007</c:v>
                </c:pt>
                <c:pt idx="476">
                  <c:v>22.361533500000004</c:v>
                </c:pt>
                <c:pt idx="477">
                  <c:v>22.377900150000006</c:v>
                </c:pt>
                <c:pt idx="478">
                  <c:v>22.406666800000004</c:v>
                </c:pt>
                <c:pt idx="479">
                  <c:v>22.449000100000003</c:v>
                </c:pt>
                <c:pt idx="480">
                  <c:v>22.503266700000001</c:v>
                </c:pt>
                <c:pt idx="481">
                  <c:v>22.553333349999999</c:v>
                </c:pt>
                <c:pt idx="482">
                  <c:v>22.625200049999997</c:v>
                </c:pt>
                <c:pt idx="483">
                  <c:v>22.687633399999996</c:v>
                </c:pt>
                <c:pt idx="484">
                  <c:v>22.74033335</c:v>
                </c:pt>
                <c:pt idx="485">
                  <c:v>22.752966799999999</c:v>
                </c:pt>
                <c:pt idx="486">
                  <c:v>22.754133549999999</c:v>
                </c:pt>
                <c:pt idx="487">
                  <c:v>22.762100150000002</c:v>
                </c:pt>
                <c:pt idx="488">
                  <c:v>22.774600150000001</c:v>
                </c:pt>
                <c:pt idx="489">
                  <c:v>22.783833399999999</c:v>
                </c:pt>
                <c:pt idx="490">
                  <c:v>22.829066750000003</c:v>
                </c:pt>
                <c:pt idx="491">
                  <c:v>22.859200100000002</c:v>
                </c:pt>
                <c:pt idx="492">
                  <c:v>22.956966650000005</c:v>
                </c:pt>
                <c:pt idx="493">
                  <c:v>23.053633400000002</c:v>
                </c:pt>
                <c:pt idx="494">
                  <c:v>23.165733350000004</c:v>
                </c:pt>
                <c:pt idx="495">
                  <c:v>23.338466750000002</c:v>
                </c:pt>
                <c:pt idx="496">
                  <c:v>23.507666749999999</c:v>
                </c:pt>
                <c:pt idx="497">
                  <c:v>23.794933399999998</c:v>
                </c:pt>
                <c:pt idx="498">
                  <c:v>24.091300049999997</c:v>
                </c:pt>
                <c:pt idx="499">
                  <c:v>24.431366799999999</c:v>
                </c:pt>
                <c:pt idx="500">
                  <c:v>24.76166675</c:v>
                </c:pt>
                <c:pt idx="501">
                  <c:v>25.044200099999998</c:v>
                </c:pt>
                <c:pt idx="502">
                  <c:v>25.322400049999999</c:v>
                </c:pt>
                <c:pt idx="503">
                  <c:v>25.635933349999998</c:v>
                </c:pt>
                <c:pt idx="504">
                  <c:v>26.00253335</c:v>
                </c:pt>
                <c:pt idx="505">
                  <c:v>26.406433300000003</c:v>
                </c:pt>
                <c:pt idx="506">
                  <c:v>26.850333200000001</c:v>
                </c:pt>
                <c:pt idx="507">
                  <c:v>27.359033300000004</c:v>
                </c:pt>
                <c:pt idx="508">
                  <c:v>27.800699900000001</c:v>
                </c:pt>
                <c:pt idx="509">
                  <c:v>28.218866650000002</c:v>
                </c:pt>
                <c:pt idx="510">
                  <c:v>28.769466600000005</c:v>
                </c:pt>
                <c:pt idx="511">
                  <c:v>29.367899799999996</c:v>
                </c:pt>
                <c:pt idx="512">
                  <c:v>29.824566500000003</c:v>
                </c:pt>
                <c:pt idx="513">
                  <c:v>30.272899749999993</c:v>
                </c:pt>
                <c:pt idx="514">
                  <c:v>30.664066449999996</c:v>
                </c:pt>
                <c:pt idx="515">
                  <c:v>31.141266399999996</c:v>
                </c:pt>
                <c:pt idx="516">
                  <c:v>31.6878332</c:v>
                </c:pt>
                <c:pt idx="517">
                  <c:v>32.197766549999997</c:v>
                </c:pt>
                <c:pt idx="518">
                  <c:v>32.662999900000003</c:v>
                </c:pt>
                <c:pt idx="519">
                  <c:v>33.086599800000002</c:v>
                </c:pt>
                <c:pt idx="520">
                  <c:v>33.541666400000004</c:v>
                </c:pt>
                <c:pt idx="521">
                  <c:v>34.095966349999998</c:v>
                </c:pt>
                <c:pt idx="522">
                  <c:v>34.837566499999994</c:v>
                </c:pt>
                <c:pt idx="523">
                  <c:v>35.571933200000004</c:v>
                </c:pt>
                <c:pt idx="524">
                  <c:v>36.695233200000004</c:v>
                </c:pt>
                <c:pt idx="525">
                  <c:v>38.146966500000005</c:v>
                </c:pt>
                <c:pt idx="526">
                  <c:v>39.032433200000007</c:v>
                </c:pt>
                <c:pt idx="527">
                  <c:v>39.888499900000006</c:v>
                </c:pt>
                <c:pt idx="528">
                  <c:v>40.77759995000001</c:v>
                </c:pt>
                <c:pt idx="529">
                  <c:v>41.754699950000003</c:v>
                </c:pt>
                <c:pt idx="530">
                  <c:v>42.586433299999996</c:v>
                </c:pt>
                <c:pt idx="531">
                  <c:v>43.351000099999993</c:v>
                </c:pt>
                <c:pt idx="532">
                  <c:v>44.302666699999996</c:v>
                </c:pt>
                <c:pt idx="533">
                  <c:v>45.257800149999994</c:v>
                </c:pt>
                <c:pt idx="534">
                  <c:v>46.417466750000003</c:v>
                </c:pt>
                <c:pt idx="535">
                  <c:v>47.651533299999997</c:v>
                </c:pt>
                <c:pt idx="536">
                  <c:v>48.751033200000009</c:v>
                </c:pt>
                <c:pt idx="537">
                  <c:v>49.847033149999994</c:v>
                </c:pt>
                <c:pt idx="538">
                  <c:v>50.743599749999994</c:v>
                </c:pt>
                <c:pt idx="539">
                  <c:v>51.549899749999994</c:v>
                </c:pt>
                <c:pt idx="540">
                  <c:v>52.256233099999996</c:v>
                </c:pt>
                <c:pt idx="541">
                  <c:v>52.582933100000005</c:v>
                </c:pt>
                <c:pt idx="542">
                  <c:v>52.673532899999998</c:v>
                </c:pt>
                <c:pt idx="543">
                  <c:v>52.983699649999991</c:v>
                </c:pt>
                <c:pt idx="544">
                  <c:v>52.868733049999989</c:v>
                </c:pt>
                <c:pt idx="545">
                  <c:v>52.410199749999983</c:v>
                </c:pt>
                <c:pt idx="546">
                  <c:v>52.376333049999985</c:v>
                </c:pt>
                <c:pt idx="547">
                  <c:v>52.224732949999996</c:v>
                </c:pt>
                <c:pt idx="548">
                  <c:v>51.757832899999997</c:v>
                </c:pt>
                <c:pt idx="549">
                  <c:v>51.337999499999988</c:v>
                </c:pt>
                <c:pt idx="550">
                  <c:v>50.870832950000008</c:v>
                </c:pt>
                <c:pt idx="551">
                  <c:v>50.181699500000008</c:v>
                </c:pt>
                <c:pt idx="552">
                  <c:v>49.323766300000003</c:v>
                </c:pt>
                <c:pt idx="553">
                  <c:v>48.140566200000009</c:v>
                </c:pt>
                <c:pt idx="554">
                  <c:v>46.713232950000005</c:v>
                </c:pt>
                <c:pt idx="555">
                  <c:v>44.859233050000007</c:v>
                </c:pt>
                <c:pt idx="556">
                  <c:v>43.286666349999997</c:v>
                </c:pt>
                <c:pt idx="557">
                  <c:v>41.708433099999993</c:v>
                </c:pt>
                <c:pt idx="558">
                  <c:v>40.376766499999995</c:v>
                </c:pt>
                <c:pt idx="559">
                  <c:v>39.393733299999994</c:v>
                </c:pt>
                <c:pt idx="560">
                  <c:v>38.595233449999988</c:v>
                </c:pt>
                <c:pt idx="561">
                  <c:v>38.092433499999991</c:v>
                </c:pt>
                <c:pt idx="562">
                  <c:v>37.580333649999993</c:v>
                </c:pt>
                <c:pt idx="563">
                  <c:v>36.775366900000002</c:v>
                </c:pt>
                <c:pt idx="564">
                  <c:v>36.037000200000001</c:v>
                </c:pt>
                <c:pt idx="565">
                  <c:v>35.143866849999995</c:v>
                </c:pt>
                <c:pt idx="566">
                  <c:v>34.243633550000006</c:v>
                </c:pt>
                <c:pt idx="567">
                  <c:v>33.498733650000005</c:v>
                </c:pt>
                <c:pt idx="568">
                  <c:v>33.192867</c:v>
                </c:pt>
                <c:pt idx="569">
                  <c:v>32.8599338</c:v>
                </c:pt>
                <c:pt idx="570">
                  <c:v>32.575300399999996</c:v>
                </c:pt>
                <c:pt idx="571">
                  <c:v>32.616800499999997</c:v>
                </c:pt>
                <c:pt idx="572">
                  <c:v>32.964567150000001</c:v>
                </c:pt>
                <c:pt idx="573">
                  <c:v>33.847300500000003</c:v>
                </c:pt>
                <c:pt idx="574">
                  <c:v>34.846067200000007</c:v>
                </c:pt>
                <c:pt idx="575">
                  <c:v>36.12603395</c:v>
                </c:pt>
                <c:pt idx="576">
                  <c:v>37.213534050000007</c:v>
                </c:pt>
                <c:pt idx="577">
                  <c:v>38.276300599999999</c:v>
                </c:pt>
                <c:pt idx="578">
                  <c:v>39.117733950000002</c:v>
                </c:pt>
                <c:pt idx="579">
                  <c:v>39.874767299999995</c:v>
                </c:pt>
                <c:pt idx="580">
                  <c:v>40.429367249999999</c:v>
                </c:pt>
                <c:pt idx="581">
                  <c:v>41.086000599999998</c:v>
                </c:pt>
                <c:pt idx="582">
                  <c:v>42.033967199999999</c:v>
                </c:pt>
                <c:pt idx="583">
                  <c:v>42.9239338</c:v>
                </c:pt>
                <c:pt idx="584">
                  <c:v>43.8456337</c:v>
                </c:pt>
                <c:pt idx="585">
                  <c:v>44.846700300000002</c:v>
                </c:pt>
                <c:pt idx="586">
                  <c:v>45.669533550000004</c:v>
                </c:pt>
                <c:pt idx="587">
                  <c:v>46.606800050000011</c:v>
                </c:pt>
                <c:pt idx="588">
                  <c:v>47.446700100000008</c:v>
                </c:pt>
                <c:pt idx="589">
                  <c:v>48.237133400000012</c:v>
                </c:pt>
                <c:pt idx="590">
                  <c:v>49.007800050000007</c:v>
                </c:pt>
                <c:pt idx="591">
                  <c:v>49.829199900000006</c:v>
                </c:pt>
                <c:pt idx="592">
                  <c:v>50.363666500000008</c:v>
                </c:pt>
                <c:pt idx="593">
                  <c:v>50.695399850000015</c:v>
                </c:pt>
                <c:pt idx="594">
                  <c:v>50.899166500000014</c:v>
                </c:pt>
                <c:pt idx="595">
                  <c:v>51.092899700000018</c:v>
                </c:pt>
                <c:pt idx="596">
                  <c:v>51.243832949999998</c:v>
                </c:pt>
                <c:pt idx="597">
                  <c:v>51.468066400000012</c:v>
                </c:pt>
                <c:pt idx="598">
                  <c:v>51.872366299999996</c:v>
                </c:pt>
                <c:pt idx="599">
                  <c:v>52.150532900000009</c:v>
                </c:pt>
                <c:pt idx="600">
                  <c:v>52.557099500000007</c:v>
                </c:pt>
                <c:pt idx="601">
                  <c:v>52.862866200000006</c:v>
                </c:pt>
                <c:pt idx="602">
                  <c:v>52.929932749999999</c:v>
                </c:pt>
                <c:pt idx="603">
                  <c:v>53.100299399999997</c:v>
                </c:pt>
                <c:pt idx="604">
                  <c:v>53.117966249999995</c:v>
                </c:pt>
                <c:pt idx="605">
                  <c:v>53.295033050000008</c:v>
                </c:pt>
                <c:pt idx="606">
                  <c:v>53.950966449999996</c:v>
                </c:pt>
                <c:pt idx="607">
                  <c:v>54.352199949999999</c:v>
                </c:pt>
                <c:pt idx="608">
                  <c:v>54.734699800000008</c:v>
                </c:pt>
                <c:pt idx="609">
                  <c:v>55.007366349999998</c:v>
                </c:pt>
                <c:pt idx="610">
                  <c:v>55.359433000000003</c:v>
                </c:pt>
                <c:pt idx="611">
                  <c:v>55.794433050000009</c:v>
                </c:pt>
                <c:pt idx="612">
                  <c:v>56.225699800000008</c:v>
                </c:pt>
                <c:pt idx="613">
                  <c:v>56.944499950000001</c:v>
                </c:pt>
                <c:pt idx="614">
                  <c:v>57.550766750000001</c:v>
                </c:pt>
                <c:pt idx="615">
                  <c:v>57.990600199999996</c:v>
                </c:pt>
                <c:pt idx="616">
                  <c:v>58.629700099999994</c:v>
                </c:pt>
                <c:pt idx="617">
                  <c:v>59.19136675</c:v>
                </c:pt>
                <c:pt idx="618">
                  <c:v>59.803966700000004</c:v>
                </c:pt>
                <c:pt idx="619">
                  <c:v>60.431966549999991</c:v>
                </c:pt>
                <c:pt idx="620">
                  <c:v>61.009633399999998</c:v>
                </c:pt>
                <c:pt idx="621">
                  <c:v>61.601100099999982</c:v>
                </c:pt>
                <c:pt idx="622">
                  <c:v>62.21080014999999</c:v>
                </c:pt>
                <c:pt idx="623">
                  <c:v>62.679533399999983</c:v>
                </c:pt>
                <c:pt idx="624">
                  <c:v>63.280100049999987</c:v>
                </c:pt>
                <c:pt idx="625">
                  <c:v>63.69589994999999</c:v>
                </c:pt>
                <c:pt idx="626">
                  <c:v>64.066733350000007</c:v>
                </c:pt>
                <c:pt idx="627">
                  <c:v>64.727566699999997</c:v>
                </c:pt>
                <c:pt idx="628">
                  <c:v>65.516466700000009</c:v>
                </c:pt>
                <c:pt idx="629">
                  <c:v>66.664066700000006</c:v>
                </c:pt>
                <c:pt idx="630">
                  <c:v>68.283800100000008</c:v>
                </c:pt>
                <c:pt idx="631">
                  <c:v>69.750266799999991</c:v>
                </c:pt>
                <c:pt idx="632">
                  <c:v>71.167633600000002</c:v>
                </c:pt>
                <c:pt idx="633">
                  <c:v>72.398400249999995</c:v>
                </c:pt>
                <c:pt idx="634">
                  <c:v>74.304433549999999</c:v>
                </c:pt>
                <c:pt idx="635">
                  <c:v>76.17703354999999</c:v>
                </c:pt>
                <c:pt idx="636">
                  <c:v>77.930033800000004</c:v>
                </c:pt>
                <c:pt idx="637">
                  <c:v>79.809633549999987</c:v>
                </c:pt>
                <c:pt idx="638">
                  <c:v>81.505800199999996</c:v>
                </c:pt>
                <c:pt idx="639">
                  <c:v>83.162067000000008</c:v>
                </c:pt>
                <c:pt idx="640">
                  <c:v>85.302400199999994</c:v>
                </c:pt>
                <c:pt idx="641">
                  <c:v>87.215866850000012</c:v>
                </c:pt>
                <c:pt idx="642">
                  <c:v>89.184366950000012</c:v>
                </c:pt>
                <c:pt idx="643">
                  <c:v>91.025100250000008</c:v>
                </c:pt>
                <c:pt idx="644">
                  <c:v>92.461833500000012</c:v>
                </c:pt>
                <c:pt idx="645">
                  <c:v>94.394700150000006</c:v>
                </c:pt>
                <c:pt idx="646">
                  <c:v>95.951833649999998</c:v>
                </c:pt>
                <c:pt idx="647">
                  <c:v>97.349500199999994</c:v>
                </c:pt>
                <c:pt idx="648">
                  <c:v>98.575700299999994</c:v>
                </c:pt>
                <c:pt idx="649">
                  <c:v>99.316033849999982</c:v>
                </c:pt>
                <c:pt idx="650">
                  <c:v>99.69410049999999</c:v>
                </c:pt>
                <c:pt idx="651">
                  <c:v>100.01790039999999</c:v>
                </c:pt>
                <c:pt idx="652">
                  <c:v>100.41503364999998</c:v>
                </c:pt>
                <c:pt idx="653">
                  <c:v>100.73270029999999</c:v>
                </c:pt>
                <c:pt idx="654">
                  <c:v>100.42623365</c:v>
                </c:pt>
                <c:pt idx="655">
                  <c:v>100.16460034999999</c:v>
                </c:pt>
                <c:pt idx="656">
                  <c:v>99.689900150000014</c:v>
                </c:pt>
                <c:pt idx="657">
                  <c:v>99.719066949999998</c:v>
                </c:pt>
                <c:pt idx="658">
                  <c:v>100.12026705</c:v>
                </c:pt>
                <c:pt idx="659">
                  <c:v>100.61983369999999</c:v>
                </c:pt>
                <c:pt idx="660">
                  <c:v>101.261967</c:v>
                </c:pt>
                <c:pt idx="661">
                  <c:v>102.32440025000001</c:v>
                </c:pt>
                <c:pt idx="662">
                  <c:v>103.27840035000001</c:v>
                </c:pt>
                <c:pt idx="663">
                  <c:v>104.90760075</c:v>
                </c:pt>
                <c:pt idx="664">
                  <c:v>107.01753385000002</c:v>
                </c:pt>
                <c:pt idx="665">
                  <c:v>108.59953384999999</c:v>
                </c:pt>
                <c:pt idx="666">
                  <c:v>110.4223667</c:v>
                </c:pt>
                <c:pt idx="667">
                  <c:v>112.60256649999999</c:v>
                </c:pt>
                <c:pt idx="668">
                  <c:v>115.10676650000001</c:v>
                </c:pt>
                <c:pt idx="669">
                  <c:v>117.71556625000001</c:v>
                </c:pt>
                <c:pt idx="670">
                  <c:v>121.07089995000001</c:v>
                </c:pt>
                <c:pt idx="671">
                  <c:v>124.03173369999999</c:v>
                </c:pt>
                <c:pt idx="672">
                  <c:v>126.53783380000002</c:v>
                </c:pt>
                <c:pt idx="673">
                  <c:v>128.35590059999998</c:v>
                </c:pt>
                <c:pt idx="674">
                  <c:v>130.48553390000001</c:v>
                </c:pt>
                <c:pt idx="675">
                  <c:v>131.26046715000001</c:v>
                </c:pt>
                <c:pt idx="676">
                  <c:v>132.7838337</c:v>
                </c:pt>
                <c:pt idx="677">
                  <c:v>133.79030040000001</c:v>
                </c:pt>
                <c:pt idx="678">
                  <c:v>134.59896699999999</c:v>
                </c:pt>
                <c:pt idx="679">
                  <c:v>136.09026720000003</c:v>
                </c:pt>
                <c:pt idx="680">
                  <c:v>137.46746715</c:v>
                </c:pt>
                <c:pt idx="681">
                  <c:v>138.53983345</c:v>
                </c:pt>
                <c:pt idx="682">
                  <c:v>139.33523294999998</c:v>
                </c:pt>
                <c:pt idx="683">
                  <c:v>140.03163259999999</c:v>
                </c:pt>
                <c:pt idx="684">
                  <c:v>140.68819919999999</c:v>
                </c:pt>
                <c:pt idx="685">
                  <c:v>141.04469945</c:v>
                </c:pt>
                <c:pt idx="686">
                  <c:v>140.63956639999998</c:v>
                </c:pt>
                <c:pt idx="687">
                  <c:v>139.92550009999997</c:v>
                </c:pt>
                <c:pt idx="688">
                  <c:v>139.25200004999996</c:v>
                </c:pt>
                <c:pt idx="689">
                  <c:v>138.89399984999997</c:v>
                </c:pt>
                <c:pt idx="690">
                  <c:v>137.57316624999999</c:v>
                </c:pt>
                <c:pt idx="691">
                  <c:v>136.80583225000001</c:v>
                </c:pt>
                <c:pt idx="692">
                  <c:v>136.81899905</c:v>
                </c:pt>
                <c:pt idx="693">
                  <c:v>136.95383179999999</c:v>
                </c:pt>
                <c:pt idx="694">
                  <c:v>137.07649799999999</c:v>
                </c:pt>
                <c:pt idx="695">
                  <c:v>138.4726646</c:v>
                </c:pt>
                <c:pt idx="696">
                  <c:v>139.45633125000001</c:v>
                </c:pt>
                <c:pt idx="697">
                  <c:v>140.36599770000001</c:v>
                </c:pt>
                <c:pt idx="698">
                  <c:v>141.38733139999997</c:v>
                </c:pt>
                <c:pt idx="699">
                  <c:v>141.76533124999997</c:v>
                </c:pt>
                <c:pt idx="700">
                  <c:v>141.71349789999999</c:v>
                </c:pt>
                <c:pt idx="701">
                  <c:v>142.03916474999997</c:v>
                </c:pt>
                <c:pt idx="702">
                  <c:v>142.46333159999998</c:v>
                </c:pt>
                <c:pt idx="703">
                  <c:v>142.42199859999997</c:v>
                </c:pt>
                <c:pt idx="704">
                  <c:v>142.11266559999999</c:v>
                </c:pt>
                <c:pt idx="705">
                  <c:v>142.07449875</c:v>
                </c:pt>
                <c:pt idx="706">
                  <c:v>142.77916564999998</c:v>
                </c:pt>
                <c:pt idx="707">
                  <c:v>143.4124985</c:v>
                </c:pt>
                <c:pt idx="708">
                  <c:v>143.63399889999999</c:v>
                </c:pt>
                <c:pt idx="709">
                  <c:v>143.61866610000004</c:v>
                </c:pt>
                <c:pt idx="710">
                  <c:v>143.71216590000006</c:v>
                </c:pt>
                <c:pt idx="711">
                  <c:v>143.32899940000007</c:v>
                </c:pt>
                <c:pt idx="712">
                  <c:v>142.70683220000006</c:v>
                </c:pt>
                <c:pt idx="713">
                  <c:v>142.25599905000007</c:v>
                </c:pt>
                <c:pt idx="714">
                  <c:v>141.83649905000001</c:v>
                </c:pt>
                <c:pt idx="715">
                  <c:v>142.0018326</c:v>
                </c:pt>
                <c:pt idx="716">
                  <c:v>141.92983244999999</c:v>
                </c:pt>
                <c:pt idx="717">
                  <c:v>142.132666</c:v>
                </c:pt>
                <c:pt idx="718">
                  <c:v>142.06516569999999</c:v>
                </c:pt>
                <c:pt idx="719">
                  <c:v>141.71449889999997</c:v>
                </c:pt>
                <c:pt idx="720">
                  <c:v>141.10966569999997</c:v>
                </c:pt>
                <c:pt idx="721">
                  <c:v>140.37349929999999</c:v>
                </c:pt>
                <c:pt idx="722">
                  <c:v>139.75483244999998</c:v>
                </c:pt>
                <c:pt idx="723">
                  <c:v>139.23533249999997</c:v>
                </c:pt>
                <c:pt idx="724">
                  <c:v>138.85633239999999</c:v>
                </c:pt>
                <c:pt idx="725">
                  <c:v>139.18416599999998</c:v>
                </c:pt>
                <c:pt idx="726">
                  <c:v>140.25083240000001</c:v>
                </c:pt>
                <c:pt idx="727">
                  <c:v>141.47549974999998</c:v>
                </c:pt>
                <c:pt idx="728">
                  <c:v>142.62516635000003</c:v>
                </c:pt>
                <c:pt idx="729">
                  <c:v>144.31799930000005</c:v>
                </c:pt>
                <c:pt idx="730">
                  <c:v>146.49633255000003</c:v>
                </c:pt>
                <c:pt idx="731">
                  <c:v>149.29599915000003</c:v>
                </c:pt>
                <c:pt idx="732">
                  <c:v>152.21149900000003</c:v>
                </c:pt>
                <c:pt idx="733">
                  <c:v>155.20416565000002</c:v>
                </c:pt>
                <c:pt idx="734">
                  <c:v>158.27499925000001</c:v>
                </c:pt>
                <c:pt idx="735">
                  <c:v>160.69033280000002</c:v>
                </c:pt>
                <c:pt idx="736">
                  <c:v>163.56366654999999</c:v>
                </c:pt>
                <c:pt idx="737">
                  <c:v>166.24616625000002</c:v>
                </c:pt>
                <c:pt idx="738">
                  <c:v>169.77633284999999</c:v>
                </c:pt>
                <c:pt idx="739">
                  <c:v>173.58666609999997</c:v>
                </c:pt>
                <c:pt idx="740">
                  <c:v>176.82199935</c:v>
                </c:pt>
                <c:pt idx="741">
                  <c:v>180.32099914999998</c:v>
                </c:pt>
                <c:pt idx="742">
                  <c:v>183.62483294999998</c:v>
                </c:pt>
                <c:pt idx="743">
                  <c:v>187.48033294999999</c:v>
                </c:pt>
                <c:pt idx="744">
                  <c:v>191.23299939999998</c:v>
                </c:pt>
                <c:pt idx="745">
                  <c:v>194.25233225000002</c:v>
                </c:pt>
                <c:pt idx="746">
                  <c:v>197.07333215</c:v>
                </c:pt>
                <c:pt idx="747">
                  <c:v>200.33549875</c:v>
                </c:pt>
                <c:pt idx="748">
                  <c:v>203.00633155000003</c:v>
                </c:pt>
                <c:pt idx="749">
                  <c:v>204.98116525</c:v>
                </c:pt>
                <c:pt idx="750">
                  <c:v>206.49116510000005</c:v>
                </c:pt>
                <c:pt idx="751">
                  <c:v>207.95399850000004</c:v>
                </c:pt>
                <c:pt idx="752">
                  <c:v>209.25283200000004</c:v>
                </c:pt>
                <c:pt idx="753">
                  <c:v>210.89266585000004</c:v>
                </c:pt>
                <c:pt idx="754">
                  <c:v>212.72633285000001</c:v>
                </c:pt>
                <c:pt idx="755">
                  <c:v>215.00716555</c:v>
                </c:pt>
                <c:pt idx="756">
                  <c:v>217.28033220000003</c:v>
                </c:pt>
                <c:pt idx="757">
                  <c:v>219.54816590000001</c:v>
                </c:pt>
                <c:pt idx="758">
                  <c:v>221.45183260000005</c:v>
                </c:pt>
                <c:pt idx="759">
                  <c:v>224.22116624999998</c:v>
                </c:pt>
                <c:pt idx="760">
                  <c:v>228.81349944999997</c:v>
                </c:pt>
                <c:pt idx="761">
                  <c:v>231.88216625000001</c:v>
                </c:pt>
                <c:pt idx="762">
                  <c:v>235.87299949999996</c:v>
                </c:pt>
                <c:pt idx="763">
                  <c:v>239.44933315000003</c:v>
                </c:pt>
                <c:pt idx="764">
                  <c:v>242.97849955000001</c:v>
                </c:pt>
                <c:pt idx="765">
                  <c:v>246.36833265000001</c:v>
                </c:pt>
                <c:pt idx="766">
                  <c:v>249.51249925000008</c:v>
                </c:pt>
                <c:pt idx="767">
                  <c:v>252.10333250000002</c:v>
                </c:pt>
                <c:pt idx="768">
                  <c:v>255.35549925000001</c:v>
                </c:pt>
                <c:pt idx="769">
                  <c:v>258.79383160000003</c:v>
                </c:pt>
                <c:pt idx="770">
                  <c:v>262.70749889999996</c:v>
                </c:pt>
                <c:pt idx="771">
                  <c:v>266.39616619999998</c:v>
                </c:pt>
                <c:pt idx="772">
                  <c:v>269.73733364999993</c:v>
                </c:pt>
                <c:pt idx="773">
                  <c:v>272.56133264999994</c:v>
                </c:pt>
                <c:pt idx="774">
                  <c:v>274.20716624999994</c:v>
                </c:pt>
                <c:pt idx="775">
                  <c:v>276.44283364999995</c:v>
                </c:pt>
                <c:pt idx="776">
                  <c:v>278.82649989999999</c:v>
                </c:pt>
                <c:pt idx="777">
                  <c:v>280.81949989999998</c:v>
                </c:pt>
                <c:pt idx="778">
                  <c:v>282.38633264999999</c:v>
                </c:pt>
                <c:pt idx="779">
                  <c:v>282.98949884999996</c:v>
                </c:pt>
                <c:pt idx="780">
                  <c:v>282.71283260000001</c:v>
                </c:pt>
                <c:pt idx="781">
                  <c:v>283.35066525000002</c:v>
                </c:pt>
                <c:pt idx="782">
                  <c:v>282.60699920000002</c:v>
                </c:pt>
                <c:pt idx="783">
                  <c:v>281.89449920000004</c:v>
                </c:pt>
                <c:pt idx="784">
                  <c:v>281.41316685000004</c:v>
                </c:pt>
                <c:pt idx="785">
                  <c:v>280.91416780000003</c:v>
                </c:pt>
                <c:pt idx="786">
                  <c:v>280.14083405000008</c:v>
                </c:pt>
                <c:pt idx="787">
                  <c:v>279.08966674999999</c:v>
                </c:pt>
                <c:pt idx="788">
                  <c:v>278.02816619999999</c:v>
                </c:pt>
                <c:pt idx="789">
                  <c:v>275.82583389999996</c:v>
                </c:pt>
                <c:pt idx="790">
                  <c:v>272.79316714999993</c:v>
                </c:pt>
                <c:pt idx="791">
                  <c:v>270.44199984999989</c:v>
                </c:pt>
                <c:pt idx="792">
                  <c:v>267.40966569999995</c:v>
                </c:pt>
                <c:pt idx="793">
                  <c:v>264.74416660000003</c:v>
                </c:pt>
                <c:pt idx="794">
                  <c:v>263.49249954999999</c:v>
                </c:pt>
                <c:pt idx="795">
                  <c:v>260.93633269999998</c:v>
                </c:pt>
                <c:pt idx="796">
                  <c:v>257.27649989999998</c:v>
                </c:pt>
                <c:pt idx="797">
                  <c:v>253.38899989999999</c:v>
                </c:pt>
                <c:pt idx="798">
                  <c:v>249.18833384999999</c:v>
                </c:pt>
                <c:pt idx="799">
                  <c:v>244.36783445</c:v>
                </c:pt>
                <c:pt idx="800">
                  <c:v>241.2038345</c:v>
                </c:pt>
                <c:pt idx="801">
                  <c:v>238.18050155</c:v>
                </c:pt>
                <c:pt idx="802">
                  <c:v>236.42683410000001</c:v>
                </c:pt>
                <c:pt idx="803">
                  <c:v>234.46133344999998</c:v>
                </c:pt>
                <c:pt idx="804">
                  <c:v>232.65833280000001</c:v>
                </c:pt>
                <c:pt idx="805">
                  <c:v>230.66933210000002</c:v>
                </c:pt>
                <c:pt idx="806">
                  <c:v>229.06366575000001</c:v>
                </c:pt>
                <c:pt idx="807">
                  <c:v>226.82666625000002</c:v>
                </c:pt>
                <c:pt idx="808">
                  <c:v>224.71949995000006</c:v>
                </c:pt>
                <c:pt idx="809">
                  <c:v>223.97783275</c:v>
                </c:pt>
                <c:pt idx="810">
                  <c:v>223.36649925</c:v>
                </c:pt>
                <c:pt idx="811">
                  <c:v>221.50399925000002</c:v>
                </c:pt>
                <c:pt idx="812">
                  <c:v>220.80683280000002</c:v>
                </c:pt>
                <c:pt idx="813">
                  <c:v>219.8603324</c:v>
                </c:pt>
                <c:pt idx="814">
                  <c:v>218.07466575000004</c:v>
                </c:pt>
                <c:pt idx="815">
                  <c:v>217.22766565000006</c:v>
                </c:pt>
                <c:pt idx="816">
                  <c:v>217.47316510000005</c:v>
                </c:pt>
                <c:pt idx="817">
                  <c:v>218.14499814999999</c:v>
                </c:pt>
                <c:pt idx="818">
                  <c:v>219.69666515</c:v>
                </c:pt>
                <c:pt idx="819">
                  <c:v>221.84033120000004</c:v>
                </c:pt>
                <c:pt idx="820">
                  <c:v>221.79683070000004</c:v>
                </c:pt>
                <c:pt idx="821">
                  <c:v>222.05916435000003</c:v>
                </c:pt>
                <c:pt idx="822">
                  <c:v>221.68283150000002</c:v>
                </c:pt>
                <c:pt idx="823">
                  <c:v>221.82033149999998</c:v>
                </c:pt>
                <c:pt idx="824">
                  <c:v>222.72666539999994</c:v>
                </c:pt>
                <c:pt idx="825">
                  <c:v>223.64916524999995</c:v>
                </c:pt>
                <c:pt idx="826">
                  <c:v>224.2664992</c:v>
                </c:pt>
                <c:pt idx="827">
                  <c:v>225.71016605</c:v>
                </c:pt>
                <c:pt idx="828">
                  <c:v>226.70616674999997</c:v>
                </c:pt>
                <c:pt idx="829">
                  <c:v>227.52266685000001</c:v>
                </c:pt>
                <c:pt idx="830">
                  <c:v>228.88866645000002</c:v>
                </c:pt>
                <c:pt idx="831">
                  <c:v>230.37900000000005</c:v>
                </c:pt>
                <c:pt idx="832">
                  <c:v>231.86249990000005</c:v>
                </c:pt>
                <c:pt idx="833">
                  <c:v>233.85400000000004</c:v>
                </c:pt>
                <c:pt idx="834">
                  <c:v>235.41149970000001</c:v>
                </c:pt>
                <c:pt idx="835">
                  <c:v>236.39116585000002</c:v>
                </c:pt>
                <c:pt idx="836">
                  <c:v>236.54233315000005</c:v>
                </c:pt>
                <c:pt idx="837">
                  <c:v>237.33716655000003</c:v>
                </c:pt>
                <c:pt idx="838">
                  <c:v>237.23466640000001</c:v>
                </c:pt>
                <c:pt idx="839">
                  <c:v>236.93433375000001</c:v>
                </c:pt>
                <c:pt idx="840">
                  <c:v>236.93383399999999</c:v>
                </c:pt>
                <c:pt idx="841">
                  <c:v>236.59616694999994</c:v>
                </c:pt>
                <c:pt idx="842">
                  <c:v>236.51866679999998</c:v>
                </c:pt>
                <c:pt idx="843">
                  <c:v>235.30299984999996</c:v>
                </c:pt>
                <c:pt idx="844">
                  <c:v>232.88433299999997</c:v>
                </c:pt>
                <c:pt idx="845">
                  <c:v>230.51200024999997</c:v>
                </c:pt>
                <c:pt idx="846">
                  <c:v>227.72600019999999</c:v>
                </c:pt>
                <c:pt idx="847">
                  <c:v>225.22533340000001</c:v>
                </c:pt>
                <c:pt idx="848">
                  <c:v>222.92866665000003</c:v>
                </c:pt>
                <c:pt idx="849">
                  <c:v>220.57666700000004</c:v>
                </c:pt>
                <c:pt idx="850">
                  <c:v>217.56566770000003</c:v>
                </c:pt>
                <c:pt idx="851">
                  <c:v>215.35050125000004</c:v>
                </c:pt>
                <c:pt idx="852">
                  <c:v>212.87516785000003</c:v>
                </c:pt>
                <c:pt idx="853">
                  <c:v>210.67916789999998</c:v>
                </c:pt>
                <c:pt idx="854">
                  <c:v>209.01166834999998</c:v>
                </c:pt>
                <c:pt idx="855">
                  <c:v>207.75716849999998</c:v>
                </c:pt>
                <c:pt idx="856">
                  <c:v>206.98800189999997</c:v>
                </c:pt>
                <c:pt idx="857">
                  <c:v>205.5843352</c:v>
                </c:pt>
                <c:pt idx="858">
                  <c:v>204.56766804999998</c:v>
                </c:pt>
                <c:pt idx="859">
                  <c:v>203.42633429999998</c:v>
                </c:pt>
                <c:pt idx="860">
                  <c:v>201.7913345</c:v>
                </c:pt>
                <c:pt idx="861">
                  <c:v>200.71650154999998</c:v>
                </c:pt>
                <c:pt idx="862">
                  <c:v>199.59583505000001</c:v>
                </c:pt>
                <c:pt idx="863">
                  <c:v>199.17166895</c:v>
                </c:pt>
                <c:pt idx="864">
                  <c:v>198.86466900000002</c:v>
                </c:pt>
                <c:pt idx="865">
                  <c:v>199.20183560000004</c:v>
                </c:pt>
                <c:pt idx="866">
                  <c:v>199.83850170000002</c:v>
                </c:pt>
                <c:pt idx="867">
                  <c:v>200.30433495000003</c:v>
                </c:pt>
                <c:pt idx="868">
                  <c:v>200.67983470000001</c:v>
                </c:pt>
                <c:pt idx="869">
                  <c:v>201.1298347</c:v>
                </c:pt>
                <c:pt idx="870">
                  <c:v>202.01550134999999</c:v>
                </c:pt>
                <c:pt idx="871">
                  <c:v>202.62433464999998</c:v>
                </c:pt>
                <c:pt idx="872">
                  <c:v>203.29016795000001</c:v>
                </c:pt>
                <c:pt idx="873">
                  <c:v>203.57800139999998</c:v>
                </c:pt>
                <c:pt idx="874">
                  <c:v>204.44266814999997</c:v>
                </c:pt>
                <c:pt idx="875">
                  <c:v>205.4541687</c:v>
                </c:pt>
                <c:pt idx="876">
                  <c:v>206.13783494999998</c:v>
                </c:pt>
                <c:pt idx="877">
                  <c:v>207.19616854999998</c:v>
                </c:pt>
                <c:pt idx="878">
                  <c:v>208.14383545000004</c:v>
                </c:pt>
                <c:pt idx="879">
                  <c:v>209.38683550000002</c:v>
                </c:pt>
                <c:pt idx="880">
                  <c:v>211.13816835000003</c:v>
                </c:pt>
                <c:pt idx="881">
                  <c:v>212.46900180000003</c:v>
                </c:pt>
                <c:pt idx="882">
                  <c:v>213.37650149999999</c:v>
                </c:pt>
                <c:pt idx="883">
                  <c:v>214.0608345</c:v>
                </c:pt>
                <c:pt idx="884">
                  <c:v>214.96133424999999</c:v>
                </c:pt>
                <c:pt idx="885">
                  <c:v>215.74183425000001</c:v>
                </c:pt>
                <c:pt idx="886">
                  <c:v>217.00533449999998</c:v>
                </c:pt>
                <c:pt idx="887">
                  <c:v>217.85283434999997</c:v>
                </c:pt>
                <c:pt idx="888">
                  <c:v>218.75316775000002</c:v>
                </c:pt>
                <c:pt idx="889">
                  <c:v>219.51533435000002</c:v>
                </c:pt>
                <c:pt idx="890">
                  <c:v>219.97566760000001</c:v>
                </c:pt>
                <c:pt idx="891">
                  <c:v>220.35750050000001</c:v>
                </c:pt>
                <c:pt idx="892">
                  <c:v>221.01866765000005</c:v>
                </c:pt>
                <c:pt idx="893">
                  <c:v>221.54500050000001</c:v>
                </c:pt>
                <c:pt idx="894">
                  <c:v>221.4231667</c:v>
                </c:pt>
                <c:pt idx="895">
                  <c:v>220.81583334999999</c:v>
                </c:pt>
                <c:pt idx="896">
                  <c:v>220.57833335000001</c:v>
                </c:pt>
                <c:pt idx="897">
                  <c:v>219.84599994999999</c:v>
                </c:pt>
                <c:pt idx="898">
                  <c:v>219.28300025000004</c:v>
                </c:pt>
                <c:pt idx="899">
                  <c:v>219.24383395000001</c:v>
                </c:pt>
                <c:pt idx="900">
                  <c:v>219.39850084999998</c:v>
                </c:pt>
                <c:pt idx="901">
                  <c:v>219.91133424999998</c:v>
                </c:pt>
                <c:pt idx="902">
                  <c:v>220.74733430000001</c:v>
                </c:pt>
                <c:pt idx="903">
                  <c:v>221.85183415</c:v>
                </c:pt>
                <c:pt idx="904">
                  <c:v>222.88216785</c:v>
                </c:pt>
                <c:pt idx="905">
                  <c:v>223.58466800000002</c:v>
                </c:pt>
                <c:pt idx="906">
                  <c:v>224.05233460000005</c:v>
                </c:pt>
                <c:pt idx="907">
                  <c:v>224.74316790000003</c:v>
                </c:pt>
                <c:pt idx="908">
                  <c:v>225.65050125000002</c:v>
                </c:pt>
                <c:pt idx="909">
                  <c:v>226.84466780000002</c:v>
                </c:pt>
                <c:pt idx="910">
                  <c:v>228.06050109999995</c:v>
                </c:pt>
                <c:pt idx="911">
                  <c:v>228.72633439999998</c:v>
                </c:pt>
                <c:pt idx="912">
                  <c:v>228.81316759999999</c:v>
                </c:pt>
                <c:pt idx="913">
                  <c:v>229.37483444999998</c:v>
                </c:pt>
                <c:pt idx="914">
                  <c:v>229.77833479999995</c:v>
                </c:pt>
                <c:pt idx="915">
                  <c:v>230.39300074999997</c:v>
                </c:pt>
                <c:pt idx="916">
                  <c:v>231.20433419999995</c:v>
                </c:pt>
                <c:pt idx="917">
                  <c:v>232.2661674</c:v>
                </c:pt>
                <c:pt idx="918">
                  <c:v>233.33650049999997</c:v>
                </c:pt>
                <c:pt idx="919">
                  <c:v>233.73333354999994</c:v>
                </c:pt>
                <c:pt idx="920">
                  <c:v>234.14533379999997</c:v>
                </c:pt>
                <c:pt idx="921">
                  <c:v>234.49933390000001</c:v>
                </c:pt>
                <c:pt idx="922">
                  <c:v>234.93233404999995</c:v>
                </c:pt>
                <c:pt idx="923">
                  <c:v>235.31850119999996</c:v>
                </c:pt>
                <c:pt idx="924">
                  <c:v>235.61450109999996</c:v>
                </c:pt>
                <c:pt idx="925">
                  <c:v>236.18900065000003</c:v>
                </c:pt>
                <c:pt idx="926">
                  <c:v>236.84166715000006</c:v>
                </c:pt>
                <c:pt idx="927">
                  <c:v>237.57300030000002</c:v>
                </c:pt>
                <c:pt idx="928">
                  <c:v>238.35699995000004</c:v>
                </c:pt>
                <c:pt idx="929">
                  <c:v>238.59066695000001</c:v>
                </c:pt>
                <c:pt idx="930">
                  <c:v>239.02116700000002</c:v>
                </c:pt>
                <c:pt idx="931">
                  <c:v>239.99316710000002</c:v>
                </c:pt>
                <c:pt idx="932">
                  <c:v>241.49516675000001</c:v>
                </c:pt>
                <c:pt idx="933">
                  <c:v>242.62850034999997</c:v>
                </c:pt>
                <c:pt idx="934">
                  <c:v>244.06216659999995</c:v>
                </c:pt>
                <c:pt idx="935">
                  <c:v>244.89400024999995</c:v>
                </c:pt>
                <c:pt idx="936">
                  <c:v>245.44533389999998</c:v>
                </c:pt>
                <c:pt idx="937">
                  <c:v>246.16950074999994</c:v>
                </c:pt>
                <c:pt idx="938">
                  <c:v>246.87683409999994</c:v>
                </c:pt>
                <c:pt idx="939">
                  <c:v>248.09733429999997</c:v>
                </c:pt>
                <c:pt idx="940">
                  <c:v>249.42133484999999</c:v>
                </c:pt>
                <c:pt idx="941">
                  <c:v>250.198835</c:v>
                </c:pt>
                <c:pt idx="942">
                  <c:v>250.95866855000003</c:v>
                </c:pt>
                <c:pt idx="943">
                  <c:v>251.64850235000003</c:v>
                </c:pt>
                <c:pt idx="944">
                  <c:v>252.36233594999999</c:v>
                </c:pt>
                <c:pt idx="945">
                  <c:v>253.16166989999996</c:v>
                </c:pt>
                <c:pt idx="946">
                  <c:v>253.62283624999995</c:v>
                </c:pt>
                <c:pt idx="947">
                  <c:v>254.10416939999999</c:v>
                </c:pt>
                <c:pt idx="948">
                  <c:v>254.75000374999999</c:v>
                </c:pt>
                <c:pt idx="949">
                  <c:v>255.57033609999999</c:v>
                </c:pt>
                <c:pt idx="950">
                  <c:v>256.38600304999994</c:v>
                </c:pt>
                <c:pt idx="951">
                  <c:v>257.40650324999996</c:v>
                </c:pt>
                <c:pt idx="952">
                  <c:v>258.32733604999999</c:v>
                </c:pt>
                <c:pt idx="953">
                  <c:v>259.34950324999994</c:v>
                </c:pt>
                <c:pt idx="954">
                  <c:v>260.74183725</c:v>
                </c:pt>
                <c:pt idx="955">
                  <c:v>263.07417139999995</c:v>
                </c:pt>
                <c:pt idx="956">
                  <c:v>265.15567084999998</c:v>
                </c:pt>
                <c:pt idx="957">
                  <c:v>267.05333780000001</c:v>
                </c:pt>
                <c:pt idx="958">
                  <c:v>269.39267114999996</c:v>
                </c:pt>
                <c:pt idx="959">
                  <c:v>271.64750359999999</c:v>
                </c:pt>
                <c:pt idx="960">
                  <c:v>275.53916924999999</c:v>
                </c:pt>
                <c:pt idx="961">
                  <c:v>279.55366815000002</c:v>
                </c:pt>
                <c:pt idx="962">
                  <c:v>283.82950130000006</c:v>
                </c:pt>
                <c:pt idx="963">
                  <c:v>288.85550075000003</c:v>
                </c:pt>
                <c:pt idx="964">
                  <c:v>294.50183409999994</c:v>
                </c:pt>
                <c:pt idx="965">
                  <c:v>301.6195007</c:v>
                </c:pt>
                <c:pt idx="966">
                  <c:v>308.14300074999994</c:v>
                </c:pt>
                <c:pt idx="967">
                  <c:v>315.32816769999999</c:v>
                </c:pt>
                <c:pt idx="968">
                  <c:v>322.59983364999999</c:v>
                </c:pt>
                <c:pt idx="969">
                  <c:v>329.87650139999994</c:v>
                </c:pt>
                <c:pt idx="970">
                  <c:v>336.05983419999995</c:v>
                </c:pt>
                <c:pt idx="971">
                  <c:v>339.68950030000002</c:v>
                </c:pt>
                <c:pt idx="972">
                  <c:v>343.97066789999997</c:v>
                </c:pt>
                <c:pt idx="973">
                  <c:v>348.05716689999997</c:v>
                </c:pt>
                <c:pt idx="974">
                  <c:v>351.23033279999993</c:v>
                </c:pt>
                <c:pt idx="975">
                  <c:v>353.61833174999998</c:v>
                </c:pt>
                <c:pt idx="976">
                  <c:v>356.79266494999996</c:v>
                </c:pt>
                <c:pt idx="977">
                  <c:v>360.51283095000002</c:v>
                </c:pt>
                <c:pt idx="978">
                  <c:v>363.8858305</c:v>
                </c:pt>
                <c:pt idx="979">
                  <c:v>367.67549725000003</c:v>
                </c:pt>
                <c:pt idx="980">
                  <c:v>369.8756636</c:v>
                </c:pt>
                <c:pt idx="981">
                  <c:v>371.38566420000001</c:v>
                </c:pt>
                <c:pt idx="982">
                  <c:v>372.68799725000002</c:v>
                </c:pt>
                <c:pt idx="983">
                  <c:v>372.76933120000001</c:v>
                </c:pt>
                <c:pt idx="984">
                  <c:v>373.15249770000003</c:v>
                </c:pt>
                <c:pt idx="985">
                  <c:v>372.08866410000002</c:v>
                </c:pt>
                <c:pt idx="986">
                  <c:v>370.80533130000003</c:v>
                </c:pt>
                <c:pt idx="987">
                  <c:v>368.65099780000003</c:v>
                </c:pt>
                <c:pt idx="988">
                  <c:v>365.06866445000003</c:v>
                </c:pt>
                <c:pt idx="989">
                  <c:v>361.51733084999995</c:v>
                </c:pt>
                <c:pt idx="990">
                  <c:v>359.66416469999996</c:v>
                </c:pt>
                <c:pt idx="991">
                  <c:v>360.42183224999997</c:v>
                </c:pt>
                <c:pt idx="992">
                  <c:v>359.35266569999987</c:v>
                </c:pt>
                <c:pt idx="993">
                  <c:v>358.57799989999995</c:v>
                </c:pt>
                <c:pt idx="994">
                  <c:v>357.46116639999997</c:v>
                </c:pt>
                <c:pt idx="995">
                  <c:v>356.54649964999993</c:v>
                </c:pt>
                <c:pt idx="996">
                  <c:v>355.23416599999996</c:v>
                </c:pt>
                <c:pt idx="997">
                  <c:v>352.53266610000003</c:v>
                </c:pt>
                <c:pt idx="998">
                  <c:v>349.80249950000001</c:v>
                </c:pt>
                <c:pt idx="999">
                  <c:v>345.85050059999998</c:v>
                </c:pt>
                <c:pt idx="1000">
                  <c:v>342.21150065</c:v>
                </c:pt>
                <c:pt idx="1001">
                  <c:v>340.54216780000007</c:v>
                </c:pt>
                <c:pt idx="1002">
                  <c:v>339.72550060000003</c:v>
                </c:pt>
                <c:pt idx="1003">
                  <c:v>339.9258332</c:v>
                </c:pt>
                <c:pt idx="1004">
                  <c:v>339.11716619999999</c:v>
                </c:pt>
                <c:pt idx="1005">
                  <c:v>338.1409989</c:v>
                </c:pt>
                <c:pt idx="1006">
                  <c:v>337.72999885000002</c:v>
                </c:pt>
                <c:pt idx="1007">
                  <c:v>337.2663331</c:v>
                </c:pt>
                <c:pt idx="1008">
                  <c:v>340.34649970000004</c:v>
                </c:pt>
                <c:pt idx="1009">
                  <c:v>342.68949895000003</c:v>
                </c:pt>
                <c:pt idx="1010">
                  <c:v>343.29566499999999</c:v>
                </c:pt>
                <c:pt idx="1011">
                  <c:v>343.22466435000001</c:v>
                </c:pt>
                <c:pt idx="1012">
                  <c:v>343.61066440000002</c:v>
                </c:pt>
                <c:pt idx="1013">
                  <c:v>344.29549715000002</c:v>
                </c:pt>
                <c:pt idx="1014">
                  <c:v>345.92866364999998</c:v>
                </c:pt>
                <c:pt idx="1015">
                  <c:v>348.39049684999998</c:v>
                </c:pt>
                <c:pt idx="1016">
                  <c:v>349.31666415000001</c:v>
                </c:pt>
                <c:pt idx="1017">
                  <c:v>351.36149749999998</c:v>
                </c:pt>
                <c:pt idx="1018">
                  <c:v>352.99383084999999</c:v>
                </c:pt>
                <c:pt idx="1019">
                  <c:v>354.58899685</c:v>
                </c:pt>
                <c:pt idx="1020">
                  <c:v>355.55133049999995</c:v>
                </c:pt>
                <c:pt idx="1021">
                  <c:v>354.46849659999998</c:v>
                </c:pt>
                <c:pt idx="1022">
                  <c:v>352.18516379999994</c:v>
                </c:pt>
                <c:pt idx="1023">
                  <c:v>349.25949700000001</c:v>
                </c:pt>
                <c:pt idx="1024">
                  <c:v>346.74183034999999</c:v>
                </c:pt>
                <c:pt idx="1025">
                  <c:v>342.45699759999997</c:v>
                </c:pt>
                <c:pt idx="1026">
                  <c:v>338.72383109999998</c:v>
                </c:pt>
                <c:pt idx="1027">
                  <c:v>336.72283009999995</c:v>
                </c:pt>
                <c:pt idx="1028">
                  <c:v>332.2473296</c:v>
                </c:pt>
                <c:pt idx="1029">
                  <c:v>328.18182975000002</c:v>
                </c:pt>
                <c:pt idx="1030">
                  <c:v>324.89882955000007</c:v>
                </c:pt>
                <c:pt idx="1031">
                  <c:v>322.54249715000003</c:v>
                </c:pt>
                <c:pt idx="1032">
                  <c:v>320.54882955000005</c:v>
                </c:pt>
                <c:pt idx="1033">
                  <c:v>318.28016350000001</c:v>
                </c:pt>
                <c:pt idx="1034">
                  <c:v>316.07349690000007</c:v>
                </c:pt>
                <c:pt idx="1035">
                  <c:v>312.71233055000005</c:v>
                </c:pt>
                <c:pt idx="1036">
                  <c:v>309.85299670000001</c:v>
                </c:pt>
                <c:pt idx="1037">
                  <c:v>306.9554976</c:v>
                </c:pt>
                <c:pt idx="1038">
                  <c:v>305.15416399999998</c:v>
                </c:pt>
                <c:pt idx="1039">
                  <c:v>303.94983050000008</c:v>
                </c:pt>
                <c:pt idx="1040">
                  <c:v>301.95116415000007</c:v>
                </c:pt>
                <c:pt idx="1041">
                  <c:v>300.50249780000001</c:v>
                </c:pt>
                <c:pt idx="1042">
                  <c:v>298.69466395000006</c:v>
                </c:pt>
                <c:pt idx="1043">
                  <c:v>296.12199705</c:v>
                </c:pt>
                <c:pt idx="1044">
                  <c:v>293.84466400000002</c:v>
                </c:pt>
                <c:pt idx="1045">
                  <c:v>293.5241638</c:v>
                </c:pt>
                <c:pt idx="1046">
                  <c:v>293.92549739999993</c:v>
                </c:pt>
                <c:pt idx="1047">
                  <c:v>292.71966399999997</c:v>
                </c:pt>
                <c:pt idx="1048">
                  <c:v>291.86366424999994</c:v>
                </c:pt>
                <c:pt idx="1049">
                  <c:v>290.75749815</c:v>
                </c:pt>
                <c:pt idx="1050">
                  <c:v>289.87666475000003</c:v>
                </c:pt>
                <c:pt idx="1051">
                  <c:v>287.8976639</c:v>
                </c:pt>
                <c:pt idx="1052">
                  <c:v>286.51533054999999</c:v>
                </c:pt>
                <c:pt idx="1053">
                  <c:v>285.46483004999993</c:v>
                </c:pt>
                <c:pt idx="1054">
                  <c:v>283.90316319999994</c:v>
                </c:pt>
                <c:pt idx="1055">
                  <c:v>282.08316349999996</c:v>
                </c:pt>
                <c:pt idx="1056">
                  <c:v>280.52266394999992</c:v>
                </c:pt>
                <c:pt idx="1057">
                  <c:v>279.29149634999999</c:v>
                </c:pt>
                <c:pt idx="1058">
                  <c:v>277.92149664999999</c:v>
                </c:pt>
                <c:pt idx="1059">
                  <c:v>277.05832985000001</c:v>
                </c:pt>
                <c:pt idx="1060">
                  <c:v>277.54232945000001</c:v>
                </c:pt>
                <c:pt idx="1061">
                  <c:v>278.61199650000009</c:v>
                </c:pt>
                <c:pt idx="1062">
                  <c:v>281.48616335000008</c:v>
                </c:pt>
                <c:pt idx="1063">
                  <c:v>285.40399780000001</c:v>
                </c:pt>
                <c:pt idx="1064">
                  <c:v>288.9564972</c:v>
                </c:pt>
                <c:pt idx="1065">
                  <c:v>292.30266420000004</c:v>
                </c:pt>
                <c:pt idx="1066">
                  <c:v>295.99282989999995</c:v>
                </c:pt>
                <c:pt idx="1067">
                  <c:v>299.91283109999995</c:v>
                </c:pt>
                <c:pt idx="1068">
                  <c:v>303.48116455000002</c:v>
                </c:pt>
                <c:pt idx="1069">
                  <c:v>307.45299835000003</c:v>
                </c:pt>
                <c:pt idx="1070">
                  <c:v>311.55799865</c:v>
                </c:pt>
                <c:pt idx="1071">
                  <c:v>317.23916625000004</c:v>
                </c:pt>
                <c:pt idx="1072">
                  <c:v>321.68683315000004</c:v>
                </c:pt>
                <c:pt idx="1073">
                  <c:v>324.79999995000003</c:v>
                </c:pt>
                <c:pt idx="1074">
                  <c:v>328.44933465000003</c:v>
                </c:pt>
                <c:pt idx="1075">
                  <c:v>332.28500055000006</c:v>
                </c:pt>
                <c:pt idx="1076">
                  <c:v>335.7776672</c:v>
                </c:pt>
                <c:pt idx="1077">
                  <c:v>338.86200099999996</c:v>
                </c:pt>
                <c:pt idx="1078">
                  <c:v>341.89766844999997</c:v>
                </c:pt>
                <c:pt idx="1079">
                  <c:v>343.78766939999991</c:v>
                </c:pt>
                <c:pt idx="1080">
                  <c:v>345.43600314999992</c:v>
                </c:pt>
                <c:pt idx="1081">
                  <c:v>347.21916964999991</c:v>
                </c:pt>
                <c:pt idx="1082">
                  <c:v>346.93950349999994</c:v>
                </c:pt>
                <c:pt idx="1083">
                  <c:v>347.1006698999999</c:v>
                </c:pt>
                <c:pt idx="1084">
                  <c:v>346.95283664999999</c:v>
                </c:pt>
                <c:pt idx="1085">
                  <c:v>346.74250339999998</c:v>
                </c:pt>
                <c:pt idx="1086">
                  <c:v>343.15217139999999</c:v>
                </c:pt>
                <c:pt idx="1087">
                  <c:v>339.51783760000001</c:v>
                </c:pt>
                <c:pt idx="1088">
                  <c:v>335.90983739999996</c:v>
                </c:pt>
                <c:pt idx="1089">
                  <c:v>332.46250309999999</c:v>
                </c:pt>
                <c:pt idx="1090">
                  <c:v>329.43500370000004</c:v>
                </c:pt>
                <c:pt idx="1091">
                  <c:v>325.49833684999999</c:v>
                </c:pt>
                <c:pt idx="1092">
                  <c:v>323.18767099999997</c:v>
                </c:pt>
                <c:pt idx="1093">
                  <c:v>320.31300364999998</c:v>
                </c:pt>
                <c:pt idx="1094">
                  <c:v>317.11950239999999</c:v>
                </c:pt>
                <c:pt idx="1095">
                  <c:v>313.14650279999995</c:v>
                </c:pt>
                <c:pt idx="1096">
                  <c:v>310.21500254999995</c:v>
                </c:pt>
                <c:pt idx="1097">
                  <c:v>305.99916930000001</c:v>
                </c:pt>
                <c:pt idx="1098">
                  <c:v>301.09300244999997</c:v>
                </c:pt>
                <c:pt idx="1099">
                  <c:v>297.50283520000005</c:v>
                </c:pt>
                <c:pt idx="1100">
                  <c:v>292.83750165000004</c:v>
                </c:pt>
                <c:pt idx="1101">
                  <c:v>288.39516765000002</c:v>
                </c:pt>
                <c:pt idx="1102">
                  <c:v>283.93866745000003</c:v>
                </c:pt>
                <c:pt idx="1103">
                  <c:v>278.94933335000002</c:v>
                </c:pt>
                <c:pt idx="1104">
                  <c:v>273.26350035000002</c:v>
                </c:pt>
                <c:pt idx="1105">
                  <c:v>267.87816635000001</c:v>
                </c:pt>
                <c:pt idx="1106">
                  <c:v>263.74049924999997</c:v>
                </c:pt>
                <c:pt idx="1107">
                  <c:v>260.02866604999997</c:v>
                </c:pt>
                <c:pt idx="1108">
                  <c:v>257.19899995000003</c:v>
                </c:pt>
                <c:pt idx="1109">
                  <c:v>255.34683399999994</c:v>
                </c:pt>
                <c:pt idx="1110">
                  <c:v>252.93549975000002</c:v>
                </c:pt>
                <c:pt idx="1111">
                  <c:v>250.12083220000005</c:v>
                </c:pt>
                <c:pt idx="1112">
                  <c:v>247.16049895</c:v>
                </c:pt>
                <c:pt idx="1113">
                  <c:v>244.33166594999997</c:v>
                </c:pt>
                <c:pt idx="1114">
                  <c:v>241.81816650000002</c:v>
                </c:pt>
                <c:pt idx="1115">
                  <c:v>240.64400040000004</c:v>
                </c:pt>
                <c:pt idx="1116">
                  <c:v>239.40333420000002</c:v>
                </c:pt>
                <c:pt idx="1117">
                  <c:v>239.15533384999998</c:v>
                </c:pt>
                <c:pt idx="1118">
                  <c:v>238.63350004999998</c:v>
                </c:pt>
                <c:pt idx="1119">
                  <c:v>236.5938333</c:v>
                </c:pt>
                <c:pt idx="1120">
                  <c:v>235.56549999999999</c:v>
                </c:pt>
                <c:pt idx="1121">
                  <c:v>234.52200024999996</c:v>
                </c:pt>
                <c:pt idx="1122">
                  <c:v>233.34683389999995</c:v>
                </c:pt>
                <c:pt idx="1123">
                  <c:v>232.36116724999997</c:v>
                </c:pt>
                <c:pt idx="1124">
                  <c:v>233.14800045000001</c:v>
                </c:pt>
                <c:pt idx="1125">
                  <c:v>233.70400094999999</c:v>
                </c:pt>
                <c:pt idx="1126">
                  <c:v>234.98816765000001</c:v>
                </c:pt>
                <c:pt idx="1127">
                  <c:v>236.29350059999996</c:v>
                </c:pt>
                <c:pt idx="1128">
                  <c:v>236.74400030000001</c:v>
                </c:pt>
                <c:pt idx="1129">
                  <c:v>235.71666644999999</c:v>
                </c:pt>
                <c:pt idx="1130">
                  <c:v>234.50350039999998</c:v>
                </c:pt>
                <c:pt idx="1131">
                  <c:v>233.38766714999997</c:v>
                </c:pt>
                <c:pt idx="1132">
                  <c:v>231.83416674999998</c:v>
                </c:pt>
                <c:pt idx="1133">
                  <c:v>231.76166689999997</c:v>
                </c:pt>
                <c:pt idx="1134">
                  <c:v>231.43433379999996</c:v>
                </c:pt>
                <c:pt idx="1135">
                  <c:v>231.7171669</c:v>
                </c:pt>
                <c:pt idx="1136">
                  <c:v>232.16200024999998</c:v>
                </c:pt>
                <c:pt idx="1137">
                  <c:v>231.89383389999998</c:v>
                </c:pt>
                <c:pt idx="1138">
                  <c:v>231.93583444999999</c:v>
                </c:pt>
                <c:pt idx="1139">
                  <c:v>233.00100090000001</c:v>
                </c:pt>
                <c:pt idx="1140">
                  <c:v>233.87216790000008</c:v>
                </c:pt>
                <c:pt idx="1141">
                  <c:v>234.2255012</c:v>
                </c:pt>
                <c:pt idx="1142">
                  <c:v>235.59783394999999</c:v>
                </c:pt>
                <c:pt idx="1143">
                  <c:v>237.03633415000004</c:v>
                </c:pt>
                <c:pt idx="1144">
                  <c:v>237.55950080000002</c:v>
                </c:pt>
                <c:pt idx="1145">
                  <c:v>239.34050054999994</c:v>
                </c:pt>
                <c:pt idx="1146">
                  <c:v>241.19916754999994</c:v>
                </c:pt>
                <c:pt idx="1147">
                  <c:v>242.33550024999994</c:v>
                </c:pt>
                <c:pt idx="1148">
                  <c:v>243.03249959999994</c:v>
                </c:pt>
                <c:pt idx="1149">
                  <c:v>245.14033344999999</c:v>
                </c:pt>
                <c:pt idx="1150">
                  <c:v>247.76083290000003</c:v>
                </c:pt>
                <c:pt idx="1151">
                  <c:v>251.39466620000007</c:v>
                </c:pt>
                <c:pt idx="1152">
                  <c:v>254.89533300000008</c:v>
                </c:pt>
                <c:pt idx="1153">
                  <c:v>258.27133319999996</c:v>
                </c:pt>
                <c:pt idx="1154">
                  <c:v>262.05449970000001</c:v>
                </c:pt>
                <c:pt idx="1155">
                  <c:v>265.25899949999996</c:v>
                </c:pt>
                <c:pt idx="1156">
                  <c:v>267.12933334999997</c:v>
                </c:pt>
                <c:pt idx="1157">
                  <c:v>269.93333345000002</c:v>
                </c:pt>
                <c:pt idx="1158">
                  <c:v>272.44650029999997</c:v>
                </c:pt>
                <c:pt idx="1159">
                  <c:v>275.31233359999999</c:v>
                </c:pt>
                <c:pt idx="1160">
                  <c:v>277.72816690000002</c:v>
                </c:pt>
                <c:pt idx="1161">
                  <c:v>280.72633355000005</c:v>
                </c:pt>
                <c:pt idx="1162">
                  <c:v>284.16500085000001</c:v>
                </c:pt>
                <c:pt idx="1163">
                  <c:v>287.2166671</c:v>
                </c:pt>
                <c:pt idx="1164">
                  <c:v>290.04150079999999</c:v>
                </c:pt>
                <c:pt idx="1165">
                  <c:v>291.59966730000002</c:v>
                </c:pt>
                <c:pt idx="1166">
                  <c:v>292.82083275000002</c:v>
                </c:pt>
                <c:pt idx="1167">
                  <c:v>293.89483330000002</c:v>
                </c:pt>
                <c:pt idx="1168">
                  <c:v>295.77450099999999</c:v>
                </c:pt>
                <c:pt idx="1169">
                  <c:v>296.88833464999999</c:v>
                </c:pt>
                <c:pt idx="1170">
                  <c:v>297.64683530000002</c:v>
                </c:pt>
                <c:pt idx="1171">
                  <c:v>297.19383540000001</c:v>
                </c:pt>
                <c:pt idx="1172">
                  <c:v>296.57100215000003</c:v>
                </c:pt>
                <c:pt idx="1173">
                  <c:v>295.42666924999997</c:v>
                </c:pt>
                <c:pt idx="1174">
                  <c:v>293.83733515</c:v>
                </c:pt>
                <c:pt idx="1175">
                  <c:v>292.2636688</c:v>
                </c:pt>
                <c:pt idx="1176">
                  <c:v>291.36566770000002</c:v>
                </c:pt>
                <c:pt idx="1177">
                  <c:v>290.56550135000003</c:v>
                </c:pt>
                <c:pt idx="1178">
                  <c:v>290.58383474999999</c:v>
                </c:pt>
                <c:pt idx="1179">
                  <c:v>290.32900230000001</c:v>
                </c:pt>
                <c:pt idx="1180">
                  <c:v>290.98150169999997</c:v>
                </c:pt>
                <c:pt idx="1181">
                  <c:v>291.20100239999999</c:v>
                </c:pt>
                <c:pt idx="1182">
                  <c:v>290.3415023</c:v>
                </c:pt>
                <c:pt idx="1183">
                  <c:v>290.14383534999996</c:v>
                </c:pt>
                <c:pt idx="1184">
                  <c:v>290.13150164999996</c:v>
                </c:pt>
                <c:pt idx="1185">
                  <c:v>290.15550219999994</c:v>
                </c:pt>
                <c:pt idx="1186">
                  <c:v>290.77566975000002</c:v>
                </c:pt>
                <c:pt idx="1187">
                  <c:v>291.7165038</c:v>
                </c:pt>
                <c:pt idx="1188">
                  <c:v>291.93383624999996</c:v>
                </c:pt>
                <c:pt idx="1189">
                  <c:v>291.50850204999995</c:v>
                </c:pt>
                <c:pt idx="1190">
                  <c:v>290.47150104999997</c:v>
                </c:pt>
                <c:pt idx="1191">
                  <c:v>289.86750174999997</c:v>
                </c:pt>
                <c:pt idx="1192">
                  <c:v>289.77350149999995</c:v>
                </c:pt>
                <c:pt idx="1193">
                  <c:v>290.27900080000001</c:v>
                </c:pt>
                <c:pt idx="1194">
                  <c:v>289.90900109999995</c:v>
                </c:pt>
                <c:pt idx="1195">
                  <c:v>289.31350089999995</c:v>
                </c:pt>
                <c:pt idx="1196">
                  <c:v>287.92300104999998</c:v>
                </c:pt>
                <c:pt idx="1197">
                  <c:v>286.67400050000003</c:v>
                </c:pt>
                <c:pt idx="1198">
                  <c:v>284.5294998</c:v>
                </c:pt>
                <c:pt idx="1199">
                  <c:v>281.97299955</c:v>
                </c:pt>
                <c:pt idx="1200">
                  <c:v>278.14250025000007</c:v>
                </c:pt>
                <c:pt idx="1201">
                  <c:v>274.06949995000002</c:v>
                </c:pt>
                <c:pt idx="1202">
                  <c:v>270.2879997</c:v>
                </c:pt>
                <c:pt idx="1203">
                  <c:v>266.01950069999998</c:v>
                </c:pt>
                <c:pt idx="1204">
                  <c:v>261.91800074999998</c:v>
                </c:pt>
                <c:pt idx="1205">
                  <c:v>257.00000069999993</c:v>
                </c:pt>
                <c:pt idx="1206">
                  <c:v>252.51400064999993</c:v>
                </c:pt>
                <c:pt idx="1207">
                  <c:v>248.08700019999998</c:v>
                </c:pt>
                <c:pt idx="1208">
                  <c:v>244.14900044999999</c:v>
                </c:pt>
                <c:pt idx="1209">
                  <c:v>240.08350060000006</c:v>
                </c:pt>
                <c:pt idx="1210">
                  <c:v>237.03900135000009</c:v>
                </c:pt>
                <c:pt idx="1211">
                  <c:v>233.80100085000004</c:v>
                </c:pt>
                <c:pt idx="1212">
                  <c:v>230.77500065000004</c:v>
                </c:pt>
                <c:pt idx="1213">
                  <c:v>227.61650070000002</c:v>
                </c:pt>
                <c:pt idx="1214">
                  <c:v>225.46050094999995</c:v>
                </c:pt>
                <c:pt idx="1215">
                  <c:v>223.62400114999997</c:v>
                </c:pt>
                <c:pt idx="1216">
                  <c:v>222.88100109999999</c:v>
                </c:pt>
                <c:pt idx="1217">
                  <c:v>221.80000135</c:v>
                </c:pt>
                <c:pt idx="1218">
                  <c:v>220.50850124999997</c:v>
                </c:pt>
                <c:pt idx="1219">
                  <c:v>219.36750089999995</c:v>
                </c:pt>
                <c:pt idx="1220">
                  <c:v>218.58750059999997</c:v>
                </c:pt>
                <c:pt idx="1221">
                  <c:v>217.29350034999999</c:v>
                </c:pt>
                <c:pt idx="1222">
                  <c:v>216.03350050000003</c:v>
                </c:pt>
                <c:pt idx="1223">
                  <c:v>214.05100005000003</c:v>
                </c:pt>
                <c:pt idx="1224">
                  <c:v>212.50100004999999</c:v>
                </c:pt>
                <c:pt idx="1225">
                  <c:v>212.04999985000001</c:v>
                </c:pt>
                <c:pt idx="1226">
                  <c:v>210.62999940000003</c:v>
                </c:pt>
                <c:pt idx="1227">
                  <c:v>209.34149920000004</c:v>
                </c:pt>
                <c:pt idx="1228">
                  <c:v>207.58549945000004</c:v>
                </c:pt>
                <c:pt idx="1229">
                  <c:v>206.37999940000003</c:v>
                </c:pt>
                <c:pt idx="1230">
                  <c:v>204.6674994</c:v>
                </c:pt>
                <c:pt idx="1231">
                  <c:v>202.49849914999999</c:v>
                </c:pt>
                <c:pt idx="1232">
                  <c:v>199.87299944999998</c:v>
                </c:pt>
                <c:pt idx="1233">
                  <c:v>197.80099934999998</c:v>
                </c:pt>
                <c:pt idx="1234">
                  <c:v>195.68949959999998</c:v>
                </c:pt>
                <c:pt idx="1235">
                  <c:v>193.40949929999994</c:v>
                </c:pt>
                <c:pt idx="1236">
                  <c:v>191.07399974999996</c:v>
                </c:pt>
                <c:pt idx="1237">
                  <c:v>189.41799924999998</c:v>
                </c:pt>
                <c:pt idx="1238">
                  <c:v>188.40399930000001</c:v>
                </c:pt>
                <c:pt idx="1239">
                  <c:v>187.38149945000004</c:v>
                </c:pt>
                <c:pt idx="1240">
                  <c:v>186.13049925000004</c:v>
                </c:pt>
                <c:pt idx="1241">
                  <c:v>185.26749950000004</c:v>
                </c:pt>
                <c:pt idx="1242">
                  <c:v>184.40449900000002</c:v>
                </c:pt>
                <c:pt idx="1243">
                  <c:v>184.19699930000002</c:v>
                </c:pt>
                <c:pt idx="1244">
                  <c:v>183.61349939999999</c:v>
                </c:pt>
                <c:pt idx="1245">
                  <c:v>182.20599969999998</c:v>
                </c:pt>
                <c:pt idx="1246">
                  <c:v>180.70599969999998</c:v>
                </c:pt>
                <c:pt idx="1247">
                  <c:v>178.82499994999995</c:v>
                </c:pt>
                <c:pt idx="1248">
                  <c:v>177.36249994999994</c:v>
                </c:pt>
                <c:pt idx="1249">
                  <c:v>175.71549984999996</c:v>
                </c:pt>
                <c:pt idx="1250">
                  <c:v>174.19949949999994</c:v>
                </c:pt>
                <c:pt idx="1251">
                  <c:v>172.69599989999998</c:v>
                </c:pt>
                <c:pt idx="1252">
                  <c:v>171.07900004999996</c:v>
                </c:pt>
                <c:pt idx="1253">
                  <c:v>168.18650009999999</c:v>
                </c:pt>
                <c:pt idx="1254">
                  <c:v>165.20100014999997</c:v>
                </c:pt>
                <c:pt idx="1255">
                  <c:v>161.51000015</c:v>
                </c:pt>
                <c:pt idx="1256">
                  <c:v>158.10400000000001</c:v>
                </c:pt>
                <c:pt idx="1257">
                  <c:v>154.46000015000001</c:v>
                </c:pt>
                <c:pt idx="1258">
                  <c:v>150.8840003</c:v>
                </c:pt>
                <c:pt idx="1259">
                  <c:v>146.54600015000003</c:v>
                </c:pt>
                <c:pt idx="1260">
                  <c:v>143.10550025000003</c:v>
                </c:pt>
                <c:pt idx="1261">
                  <c:v>139.63149970000003</c:v>
                </c:pt>
                <c:pt idx="1262">
                  <c:v>136.58249995</c:v>
                </c:pt>
                <c:pt idx="1263">
                  <c:v>133.89899970000002</c:v>
                </c:pt>
                <c:pt idx="1264">
                  <c:v>130.88899945</c:v>
                </c:pt>
                <c:pt idx="1265">
                  <c:v>128.65899915</c:v>
                </c:pt>
                <c:pt idx="1266">
                  <c:v>126.78949919999999</c:v>
                </c:pt>
                <c:pt idx="1267">
                  <c:v>125.06949915</c:v>
                </c:pt>
                <c:pt idx="1268">
                  <c:v>123.76049949999999</c:v>
                </c:pt>
                <c:pt idx="1269">
                  <c:v>122.68799964999998</c:v>
                </c:pt>
                <c:pt idx="1270">
                  <c:v>121.55299979999998</c:v>
                </c:pt>
                <c:pt idx="1271">
                  <c:v>121.33399954999997</c:v>
                </c:pt>
                <c:pt idx="1272">
                  <c:v>121.64299920000001</c:v>
                </c:pt>
                <c:pt idx="1273">
                  <c:v>122.56999925</c:v>
                </c:pt>
                <c:pt idx="1274">
                  <c:v>123.6339988</c:v>
                </c:pt>
                <c:pt idx="1275">
                  <c:v>126.19249910000001</c:v>
                </c:pt>
                <c:pt idx="1276">
                  <c:v>129.45199885000002</c:v>
                </c:pt>
                <c:pt idx="1277">
                  <c:v>131.69399905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52-439D-A7D0-5AC7001E9D36}"/>
            </c:ext>
          </c:extLst>
        </c:ser>
        <c:ser>
          <c:idx val="2"/>
          <c:order val="2"/>
          <c:tx>
            <c:strRef>
              <c:f>Tesla!$L$1</c:f>
              <c:strCache>
                <c:ptCount val="1"/>
                <c:pt idx="0">
                  <c:v>Moving average (200 days 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Tesla!$A$2:$A$1279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Tesla!$L$2:$L$1279</c:f>
              <c:numCache>
                <c:formatCode>General</c:formatCode>
                <c:ptCount val="1278"/>
                <c:pt idx="199">
                  <c:v>20.861733309999995</c:v>
                </c:pt>
                <c:pt idx="200">
                  <c:v>20.845483309999995</c:v>
                </c:pt>
                <c:pt idx="201">
                  <c:v>20.827703309999993</c:v>
                </c:pt>
                <c:pt idx="202">
                  <c:v>20.809496634999995</c:v>
                </c:pt>
                <c:pt idx="203">
                  <c:v>20.790953304999995</c:v>
                </c:pt>
                <c:pt idx="204">
                  <c:v>20.776863299999995</c:v>
                </c:pt>
                <c:pt idx="205">
                  <c:v>20.761799969999991</c:v>
                </c:pt>
                <c:pt idx="206">
                  <c:v>20.755153304999993</c:v>
                </c:pt>
                <c:pt idx="207">
                  <c:v>20.752803294999993</c:v>
                </c:pt>
                <c:pt idx="208">
                  <c:v>20.752346629999991</c:v>
                </c:pt>
                <c:pt idx="209">
                  <c:v>20.748959959999993</c:v>
                </c:pt>
                <c:pt idx="210">
                  <c:v>20.745679969999991</c:v>
                </c:pt>
                <c:pt idx="211">
                  <c:v>20.745583304999997</c:v>
                </c:pt>
                <c:pt idx="212">
                  <c:v>20.744379969999997</c:v>
                </c:pt>
                <c:pt idx="213">
                  <c:v>20.740993309999993</c:v>
                </c:pt>
                <c:pt idx="214">
                  <c:v>20.737083309999992</c:v>
                </c:pt>
                <c:pt idx="215">
                  <c:v>20.737839974999996</c:v>
                </c:pt>
                <c:pt idx="216">
                  <c:v>20.742426639999994</c:v>
                </c:pt>
                <c:pt idx="217">
                  <c:v>20.744979964999992</c:v>
                </c:pt>
                <c:pt idx="218">
                  <c:v>20.738896629999996</c:v>
                </c:pt>
                <c:pt idx="219">
                  <c:v>20.736533299999991</c:v>
                </c:pt>
                <c:pt idx="220">
                  <c:v>20.733096624999988</c:v>
                </c:pt>
                <c:pt idx="221">
                  <c:v>20.732826629999987</c:v>
                </c:pt>
                <c:pt idx="222">
                  <c:v>20.736346624999992</c:v>
                </c:pt>
                <c:pt idx="223">
                  <c:v>20.743126619999988</c:v>
                </c:pt>
                <c:pt idx="224">
                  <c:v>20.747633279999992</c:v>
                </c:pt>
                <c:pt idx="225">
                  <c:v>20.745363279999996</c:v>
                </c:pt>
                <c:pt idx="226">
                  <c:v>20.748896614999992</c:v>
                </c:pt>
                <c:pt idx="227">
                  <c:v>20.760756614999995</c:v>
                </c:pt>
                <c:pt idx="228">
                  <c:v>20.770153269999991</c:v>
                </c:pt>
                <c:pt idx="229">
                  <c:v>20.778223274999995</c:v>
                </c:pt>
                <c:pt idx="230">
                  <c:v>20.784509944999996</c:v>
                </c:pt>
                <c:pt idx="231">
                  <c:v>20.789979944999995</c:v>
                </c:pt>
                <c:pt idx="232">
                  <c:v>20.797646609999994</c:v>
                </c:pt>
                <c:pt idx="233">
                  <c:v>20.805956604999992</c:v>
                </c:pt>
                <c:pt idx="234">
                  <c:v>20.815876609999989</c:v>
                </c:pt>
                <c:pt idx="235">
                  <c:v>20.819809954999993</c:v>
                </c:pt>
                <c:pt idx="236">
                  <c:v>20.824176619999999</c:v>
                </c:pt>
                <c:pt idx="237">
                  <c:v>20.827289954999998</c:v>
                </c:pt>
                <c:pt idx="238">
                  <c:v>20.832493299999996</c:v>
                </c:pt>
                <c:pt idx="239">
                  <c:v>20.843736629999995</c:v>
                </c:pt>
                <c:pt idx="240">
                  <c:v>20.855329964999992</c:v>
                </c:pt>
                <c:pt idx="241">
                  <c:v>20.859763304999998</c:v>
                </c:pt>
                <c:pt idx="242">
                  <c:v>20.860989969999991</c:v>
                </c:pt>
                <c:pt idx="243">
                  <c:v>20.862579974999996</c:v>
                </c:pt>
                <c:pt idx="244">
                  <c:v>20.856939969999996</c:v>
                </c:pt>
                <c:pt idx="245">
                  <c:v>20.853829969999992</c:v>
                </c:pt>
                <c:pt idx="246">
                  <c:v>20.843236639999997</c:v>
                </c:pt>
                <c:pt idx="247">
                  <c:v>20.836763299999998</c:v>
                </c:pt>
                <c:pt idx="248">
                  <c:v>20.828193299999999</c:v>
                </c:pt>
                <c:pt idx="249">
                  <c:v>20.830606629999998</c:v>
                </c:pt>
                <c:pt idx="250">
                  <c:v>20.833006624999999</c:v>
                </c:pt>
                <c:pt idx="251">
                  <c:v>20.829263299999997</c:v>
                </c:pt>
                <c:pt idx="252">
                  <c:v>20.824863305000004</c:v>
                </c:pt>
                <c:pt idx="253">
                  <c:v>20.827243305000003</c:v>
                </c:pt>
                <c:pt idx="254">
                  <c:v>20.833386645000004</c:v>
                </c:pt>
                <c:pt idx="255">
                  <c:v>20.842136645000004</c:v>
                </c:pt>
                <c:pt idx="256">
                  <c:v>20.854466640000002</c:v>
                </c:pt>
                <c:pt idx="257">
                  <c:v>20.868063300000003</c:v>
                </c:pt>
                <c:pt idx="258">
                  <c:v>20.890756635000002</c:v>
                </c:pt>
                <c:pt idx="259">
                  <c:v>20.916296634999998</c:v>
                </c:pt>
                <c:pt idx="260">
                  <c:v>20.942396630000005</c:v>
                </c:pt>
                <c:pt idx="261">
                  <c:v>20.973586625000003</c:v>
                </c:pt>
                <c:pt idx="262">
                  <c:v>21.000179955000007</c:v>
                </c:pt>
                <c:pt idx="263">
                  <c:v>21.005286625000007</c:v>
                </c:pt>
                <c:pt idx="264">
                  <c:v>21.003019960000003</c:v>
                </c:pt>
                <c:pt idx="265">
                  <c:v>20.999116630000003</c:v>
                </c:pt>
                <c:pt idx="266">
                  <c:v>20.999733295000006</c:v>
                </c:pt>
                <c:pt idx="267">
                  <c:v>20.997179965000004</c:v>
                </c:pt>
                <c:pt idx="268">
                  <c:v>20.995663300000004</c:v>
                </c:pt>
                <c:pt idx="269">
                  <c:v>20.996789970000009</c:v>
                </c:pt>
                <c:pt idx="270">
                  <c:v>20.999599970000009</c:v>
                </c:pt>
                <c:pt idx="271">
                  <c:v>21.004869970000005</c:v>
                </c:pt>
                <c:pt idx="272">
                  <c:v>21.013043300000007</c:v>
                </c:pt>
                <c:pt idx="273">
                  <c:v>21.019556630000007</c:v>
                </c:pt>
                <c:pt idx="274">
                  <c:v>21.026646625000012</c:v>
                </c:pt>
                <c:pt idx="275">
                  <c:v>21.035639965000009</c:v>
                </c:pt>
                <c:pt idx="276">
                  <c:v>21.043686640000004</c:v>
                </c:pt>
                <c:pt idx="277">
                  <c:v>21.051133310000004</c:v>
                </c:pt>
                <c:pt idx="278">
                  <c:v>21.061849980000005</c:v>
                </c:pt>
                <c:pt idx="279">
                  <c:v>21.070626645000001</c:v>
                </c:pt>
                <c:pt idx="280">
                  <c:v>21.075323310000002</c:v>
                </c:pt>
                <c:pt idx="281">
                  <c:v>21.078613315000013</c:v>
                </c:pt>
                <c:pt idx="282">
                  <c:v>21.08126664500001</c:v>
                </c:pt>
                <c:pt idx="283">
                  <c:v>21.082763300000011</c:v>
                </c:pt>
                <c:pt idx="284">
                  <c:v>21.088799975000011</c:v>
                </c:pt>
                <c:pt idx="285">
                  <c:v>21.087846635000009</c:v>
                </c:pt>
                <c:pt idx="286">
                  <c:v>21.085159960000013</c:v>
                </c:pt>
                <c:pt idx="287">
                  <c:v>21.084093295000013</c:v>
                </c:pt>
                <c:pt idx="288">
                  <c:v>21.081096620000011</c:v>
                </c:pt>
                <c:pt idx="289">
                  <c:v>21.084336625000013</c:v>
                </c:pt>
                <c:pt idx="290">
                  <c:v>21.090609955000009</c:v>
                </c:pt>
                <c:pt idx="291">
                  <c:v>21.091549955000016</c:v>
                </c:pt>
                <c:pt idx="292">
                  <c:v>21.091943290000017</c:v>
                </c:pt>
                <c:pt idx="293">
                  <c:v>21.088629960000013</c:v>
                </c:pt>
                <c:pt idx="294">
                  <c:v>21.08586329000001</c:v>
                </c:pt>
                <c:pt idx="295">
                  <c:v>21.085786625000019</c:v>
                </c:pt>
                <c:pt idx="296">
                  <c:v>21.085669960000018</c:v>
                </c:pt>
                <c:pt idx="297">
                  <c:v>21.090973295000015</c:v>
                </c:pt>
                <c:pt idx="298">
                  <c:v>21.092403290000014</c:v>
                </c:pt>
                <c:pt idx="299">
                  <c:v>21.096106625000012</c:v>
                </c:pt>
                <c:pt idx="300">
                  <c:v>21.099809960000012</c:v>
                </c:pt>
                <c:pt idx="301">
                  <c:v>21.097033290000013</c:v>
                </c:pt>
                <c:pt idx="302">
                  <c:v>21.089623290000013</c:v>
                </c:pt>
                <c:pt idx="303">
                  <c:v>21.083869955000015</c:v>
                </c:pt>
                <c:pt idx="304">
                  <c:v>21.077796625000015</c:v>
                </c:pt>
                <c:pt idx="305">
                  <c:v>21.070223290000012</c:v>
                </c:pt>
                <c:pt idx="306">
                  <c:v>21.061356615000012</c:v>
                </c:pt>
                <c:pt idx="307">
                  <c:v>21.041663290000017</c:v>
                </c:pt>
                <c:pt idx="308">
                  <c:v>21.025556630000015</c:v>
                </c:pt>
                <c:pt idx="309">
                  <c:v>21.011279965000014</c:v>
                </c:pt>
                <c:pt idx="310">
                  <c:v>20.993453305000006</c:v>
                </c:pt>
                <c:pt idx="311">
                  <c:v>20.972483300000011</c:v>
                </c:pt>
                <c:pt idx="312">
                  <c:v>20.953949975000011</c:v>
                </c:pt>
                <c:pt idx="313">
                  <c:v>20.93000330500001</c:v>
                </c:pt>
                <c:pt idx="314">
                  <c:v>20.907883305000009</c:v>
                </c:pt>
                <c:pt idx="315">
                  <c:v>20.873533300000009</c:v>
                </c:pt>
                <c:pt idx="316">
                  <c:v>20.847669975000013</c:v>
                </c:pt>
                <c:pt idx="317">
                  <c:v>20.817996635000014</c:v>
                </c:pt>
                <c:pt idx="318">
                  <c:v>20.792929960000016</c:v>
                </c:pt>
                <c:pt idx="319">
                  <c:v>20.773739950000014</c:v>
                </c:pt>
                <c:pt idx="320">
                  <c:v>20.752209955000012</c:v>
                </c:pt>
                <c:pt idx="321">
                  <c:v>20.727443290000014</c:v>
                </c:pt>
                <c:pt idx="322">
                  <c:v>20.701403290000016</c:v>
                </c:pt>
                <c:pt idx="323">
                  <c:v>20.675879960000017</c:v>
                </c:pt>
                <c:pt idx="324">
                  <c:v>20.651973300000012</c:v>
                </c:pt>
                <c:pt idx="325">
                  <c:v>20.631369970000009</c:v>
                </c:pt>
                <c:pt idx="326">
                  <c:v>20.615333295000017</c:v>
                </c:pt>
                <c:pt idx="327">
                  <c:v>20.600246625000018</c:v>
                </c:pt>
                <c:pt idx="328">
                  <c:v>20.583499960000012</c:v>
                </c:pt>
                <c:pt idx="329">
                  <c:v>20.559873300000007</c:v>
                </c:pt>
                <c:pt idx="330">
                  <c:v>20.530763305000008</c:v>
                </c:pt>
                <c:pt idx="331">
                  <c:v>20.504933305000012</c:v>
                </c:pt>
                <c:pt idx="332">
                  <c:v>20.478926640000012</c:v>
                </c:pt>
                <c:pt idx="333">
                  <c:v>20.450639980000016</c:v>
                </c:pt>
                <c:pt idx="334">
                  <c:v>20.428639985000014</c:v>
                </c:pt>
                <c:pt idx="335">
                  <c:v>20.406086655000014</c:v>
                </c:pt>
                <c:pt idx="336">
                  <c:v>20.383249990000014</c:v>
                </c:pt>
                <c:pt idx="337">
                  <c:v>20.358859990000013</c:v>
                </c:pt>
                <c:pt idx="338">
                  <c:v>20.335946655000015</c:v>
                </c:pt>
                <c:pt idx="339">
                  <c:v>20.315539990000012</c:v>
                </c:pt>
                <c:pt idx="340">
                  <c:v>20.296236655000008</c:v>
                </c:pt>
                <c:pt idx="341">
                  <c:v>20.268993325000007</c:v>
                </c:pt>
                <c:pt idx="342">
                  <c:v>20.244213325000011</c:v>
                </c:pt>
                <c:pt idx="343">
                  <c:v>20.222469990000011</c:v>
                </c:pt>
                <c:pt idx="344">
                  <c:v>20.201856655000011</c:v>
                </c:pt>
                <c:pt idx="345">
                  <c:v>20.172819995000012</c:v>
                </c:pt>
                <c:pt idx="346">
                  <c:v>20.140993330000008</c:v>
                </c:pt>
                <c:pt idx="347">
                  <c:v>20.092839990000005</c:v>
                </c:pt>
                <c:pt idx="348">
                  <c:v>20.041026665000008</c:v>
                </c:pt>
                <c:pt idx="349">
                  <c:v>19.99219333000001</c:v>
                </c:pt>
                <c:pt idx="350">
                  <c:v>19.92921333000001</c:v>
                </c:pt>
                <c:pt idx="351">
                  <c:v>19.868666665000013</c:v>
                </c:pt>
                <c:pt idx="352">
                  <c:v>19.81446999000001</c:v>
                </c:pt>
                <c:pt idx="353">
                  <c:v>19.758713325000009</c:v>
                </c:pt>
                <c:pt idx="354">
                  <c:v>19.701629985000011</c:v>
                </c:pt>
                <c:pt idx="355">
                  <c:v>19.645406645000012</c:v>
                </c:pt>
                <c:pt idx="356">
                  <c:v>19.597043320000012</c:v>
                </c:pt>
                <c:pt idx="357">
                  <c:v>19.550756655000011</c:v>
                </c:pt>
                <c:pt idx="358">
                  <c:v>19.517573320000011</c:v>
                </c:pt>
                <c:pt idx="359">
                  <c:v>19.482926645000013</c:v>
                </c:pt>
                <c:pt idx="360">
                  <c:v>19.446586650000011</c:v>
                </c:pt>
                <c:pt idx="361">
                  <c:v>19.411739980000007</c:v>
                </c:pt>
                <c:pt idx="362">
                  <c:v>19.374793315000012</c:v>
                </c:pt>
                <c:pt idx="363">
                  <c:v>19.338489980000013</c:v>
                </c:pt>
                <c:pt idx="364">
                  <c:v>19.303706650000009</c:v>
                </c:pt>
                <c:pt idx="365">
                  <c:v>19.274763315000008</c:v>
                </c:pt>
                <c:pt idx="366">
                  <c:v>19.248006650000011</c:v>
                </c:pt>
                <c:pt idx="367">
                  <c:v>19.222433320000007</c:v>
                </c:pt>
                <c:pt idx="368">
                  <c:v>19.195086655000011</c:v>
                </c:pt>
                <c:pt idx="369">
                  <c:v>19.172723330000011</c:v>
                </c:pt>
                <c:pt idx="370">
                  <c:v>19.153689995000015</c:v>
                </c:pt>
                <c:pt idx="371">
                  <c:v>19.133293330000011</c:v>
                </c:pt>
                <c:pt idx="372">
                  <c:v>19.118636660000007</c:v>
                </c:pt>
                <c:pt idx="373">
                  <c:v>19.097749995000012</c:v>
                </c:pt>
                <c:pt idx="374">
                  <c:v>19.079089995000015</c:v>
                </c:pt>
                <c:pt idx="375">
                  <c:v>19.057966665000016</c:v>
                </c:pt>
                <c:pt idx="376">
                  <c:v>19.03633000000001</c:v>
                </c:pt>
                <c:pt idx="377">
                  <c:v>19.016230000000011</c:v>
                </c:pt>
                <c:pt idx="378">
                  <c:v>18.995650000000008</c:v>
                </c:pt>
                <c:pt idx="379">
                  <c:v>18.977443330000014</c:v>
                </c:pt>
                <c:pt idx="380">
                  <c:v>18.954456655000012</c:v>
                </c:pt>
                <c:pt idx="381">
                  <c:v>18.93465332500001</c:v>
                </c:pt>
                <c:pt idx="382">
                  <c:v>18.914486655000008</c:v>
                </c:pt>
                <c:pt idx="383">
                  <c:v>18.896286660000008</c:v>
                </c:pt>
                <c:pt idx="384">
                  <c:v>18.880456660000011</c:v>
                </c:pt>
                <c:pt idx="385">
                  <c:v>18.861389995000014</c:v>
                </c:pt>
                <c:pt idx="386">
                  <c:v>18.843836665000012</c:v>
                </c:pt>
                <c:pt idx="387">
                  <c:v>18.840093330000013</c:v>
                </c:pt>
                <c:pt idx="388">
                  <c:v>18.82258666500001</c:v>
                </c:pt>
                <c:pt idx="389">
                  <c:v>18.807473330000011</c:v>
                </c:pt>
                <c:pt idx="390">
                  <c:v>18.795929995000012</c:v>
                </c:pt>
                <c:pt idx="391">
                  <c:v>18.790279990000013</c:v>
                </c:pt>
                <c:pt idx="392">
                  <c:v>18.779236660000016</c:v>
                </c:pt>
                <c:pt idx="393">
                  <c:v>18.771729995000012</c:v>
                </c:pt>
                <c:pt idx="394">
                  <c:v>18.762719995000012</c:v>
                </c:pt>
                <c:pt idx="395">
                  <c:v>18.757846660000013</c:v>
                </c:pt>
                <c:pt idx="396">
                  <c:v>18.754306660000012</c:v>
                </c:pt>
                <c:pt idx="397">
                  <c:v>18.745996655000013</c:v>
                </c:pt>
                <c:pt idx="398">
                  <c:v>18.737579990000011</c:v>
                </c:pt>
                <c:pt idx="399">
                  <c:v>18.721489990000013</c:v>
                </c:pt>
                <c:pt idx="400">
                  <c:v>18.707813315000013</c:v>
                </c:pt>
                <c:pt idx="401">
                  <c:v>18.697649980000016</c:v>
                </c:pt>
                <c:pt idx="402">
                  <c:v>18.690416655000014</c:v>
                </c:pt>
                <c:pt idx="403">
                  <c:v>18.681769985000013</c:v>
                </c:pt>
                <c:pt idx="404">
                  <c:v>18.660059985000011</c:v>
                </c:pt>
                <c:pt idx="405">
                  <c:v>18.642226650000008</c:v>
                </c:pt>
                <c:pt idx="406">
                  <c:v>18.610479980000008</c:v>
                </c:pt>
                <c:pt idx="407">
                  <c:v>18.57205998500001</c:v>
                </c:pt>
                <c:pt idx="408">
                  <c:v>18.533756650000011</c:v>
                </c:pt>
                <c:pt idx="409">
                  <c:v>18.49939998000001</c:v>
                </c:pt>
                <c:pt idx="410">
                  <c:v>18.462246640000014</c:v>
                </c:pt>
                <c:pt idx="411">
                  <c:v>18.421096640000016</c:v>
                </c:pt>
                <c:pt idx="412">
                  <c:v>18.379676640000014</c:v>
                </c:pt>
                <c:pt idx="413">
                  <c:v>18.336343305000018</c:v>
                </c:pt>
                <c:pt idx="414">
                  <c:v>18.294323305000017</c:v>
                </c:pt>
                <c:pt idx="415">
                  <c:v>18.249629970000015</c:v>
                </c:pt>
                <c:pt idx="416">
                  <c:v>18.204359975000013</c:v>
                </c:pt>
                <c:pt idx="417">
                  <c:v>18.161426650000013</c:v>
                </c:pt>
                <c:pt idx="418">
                  <c:v>18.126203320000016</c:v>
                </c:pt>
                <c:pt idx="419">
                  <c:v>18.088296650000014</c:v>
                </c:pt>
                <c:pt idx="420">
                  <c:v>18.047189990000014</c:v>
                </c:pt>
                <c:pt idx="421">
                  <c:v>18.007569985000011</c:v>
                </c:pt>
                <c:pt idx="422">
                  <c:v>17.965283315000008</c:v>
                </c:pt>
                <c:pt idx="423">
                  <c:v>17.924723315000008</c:v>
                </c:pt>
                <c:pt idx="424">
                  <c:v>17.88740665000001</c:v>
                </c:pt>
                <c:pt idx="425">
                  <c:v>17.857043315000009</c:v>
                </c:pt>
                <c:pt idx="426">
                  <c:v>17.83038998000001</c:v>
                </c:pt>
                <c:pt idx="427">
                  <c:v>17.796789970000006</c:v>
                </c:pt>
                <c:pt idx="428">
                  <c:v>17.763086635000008</c:v>
                </c:pt>
                <c:pt idx="429">
                  <c:v>17.728726625000007</c:v>
                </c:pt>
                <c:pt idx="430">
                  <c:v>17.696166630000008</c:v>
                </c:pt>
                <c:pt idx="431">
                  <c:v>17.66153996500001</c:v>
                </c:pt>
                <c:pt idx="432">
                  <c:v>17.622249965000009</c:v>
                </c:pt>
                <c:pt idx="433">
                  <c:v>17.582759970000005</c:v>
                </c:pt>
                <c:pt idx="434">
                  <c:v>17.536143305000003</c:v>
                </c:pt>
                <c:pt idx="435">
                  <c:v>17.493053300000007</c:v>
                </c:pt>
                <c:pt idx="436">
                  <c:v>17.452189980000011</c:v>
                </c:pt>
                <c:pt idx="437">
                  <c:v>17.410646650000004</c:v>
                </c:pt>
                <c:pt idx="438">
                  <c:v>17.368736650000006</c:v>
                </c:pt>
                <c:pt idx="439">
                  <c:v>17.324703325000002</c:v>
                </c:pt>
                <c:pt idx="440">
                  <c:v>17.283843330000007</c:v>
                </c:pt>
                <c:pt idx="441">
                  <c:v>17.245379990000004</c:v>
                </c:pt>
                <c:pt idx="442">
                  <c:v>17.210179995000004</c:v>
                </c:pt>
                <c:pt idx="443">
                  <c:v>17.178429995000009</c:v>
                </c:pt>
                <c:pt idx="444">
                  <c:v>17.153319990000004</c:v>
                </c:pt>
                <c:pt idx="445">
                  <c:v>17.128239985000008</c:v>
                </c:pt>
                <c:pt idx="446">
                  <c:v>17.111356650000005</c:v>
                </c:pt>
                <c:pt idx="447">
                  <c:v>17.085289985000003</c:v>
                </c:pt>
                <c:pt idx="448">
                  <c:v>17.065566655000005</c:v>
                </c:pt>
                <c:pt idx="449">
                  <c:v>17.040239995</c:v>
                </c:pt>
                <c:pt idx="450">
                  <c:v>17.015890005000003</c:v>
                </c:pt>
                <c:pt idx="451">
                  <c:v>16.999840000000003</c:v>
                </c:pt>
                <c:pt idx="452">
                  <c:v>16.985369994999999</c:v>
                </c:pt>
                <c:pt idx="453">
                  <c:v>16.963973330000002</c:v>
                </c:pt>
                <c:pt idx="454">
                  <c:v>16.937513335000002</c:v>
                </c:pt>
                <c:pt idx="455">
                  <c:v>16.91062333</c:v>
                </c:pt>
                <c:pt idx="456">
                  <c:v>16.89767333</c:v>
                </c:pt>
                <c:pt idx="457">
                  <c:v>16.892060004999998</c:v>
                </c:pt>
                <c:pt idx="458">
                  <c:v>16.885543339999998</c:v>
                </c:pt>
                <c:pt idx="459">
                  <c:v>16.87948334</c:v>
                </c:pt>
                <c:pt idx="460">
                  <c:v>16.869676680000001</c:v>
                </c:pt>
                <c:pt idx="461">
                  <c:v>16.859300015000002</c:v>
                </c:pt>
                <c:pt idx="462">
                  <c:v>16.847966685000003</c:v>
                </c:pt>
                <c:pt idx="463">
                  <c:v>16.853036685000003</c:v>
                </c:pt>
                <c:pt idx="464">
                  <c:v>16.859136695</c:v>
                </c:pt>
                <c:pt idx="465">
                  <c:v>16.872133355000003</c:v>
                </c:pt>
                <c:pt idx="466">
                  <c:v>16.886810019999999</c:v>
                </c:pt>
                <c:pt idx="467">
                  <c:v>16.900176680000005</c:v>
                </c:pt>
                <c:pt idx="468">
                  <c:v>16.916413350000006</c:v>
                </c:pt>
                <c:pt idx="469">
                  <c:v>16.933903350000005</c:v>
                </c:pt>
                <c:pt idx="470">
                  <c:v>16.946350010000007</c:v>
                </c:pt>
                <c:pt idx="471">
                  <c:v>16.960460015000006</c:v>
                </c:pt>
                <c:pt idx="472">
                  <c:v>16.973780025000007</c:v>
                </c:pt>
                <c:pt idx="473">
                  <c:v>16.986146690000002</c:v>
                </c:pt>
                <c:pt idx="474">
                  <c:v>16.998870030000006</c:v>
                </c:pt>
                <c:pt idx="475">
                  <c:v>17.010536690000002</c:v>
                </c:pt>
                <c:pt idx="476">
                  <c:v>17.026310015000007</c:v>
                </c:pt>
                <c:pt idx="477">
                  <c:v>17.035390015000004</c:v>
                </c:pt>
                <c:pt idx="478">
                  <c:v>17.043223345000005</c:v>
                </c:pt>
                <c:pt idx="479">
                  <c:v>17.048926675000004</c:v>
                </c:pt>
                <c:pt idx="480">
                  <c:v>17.056633345000005</c:v>
                </c:pt>
                <c:pt idx="481">
                  <c:v>17.065356680000004</c:v>
                </c:pt>
                <c:pt idx="482">
                  <c:v>17.074353350000003</c:v>
                </c:pt>
                <c:pt idx="483">
                  <c:v>17.084540025000003</c:v>
                </c:pt>
                <c:pt idx="484">
                  <c:v>17.094696684999999</c:v>
                </c:pt>
                <c:pt idx="485">
                  <c:v>17.107743360000001</c:v>
                </c:pt>
                <c:pt idx="486">
                  <c:v>17.121470035000005</c:v>
                </c:pt>
                <c:pt idx="487">
                  <c:v>17.135056700000003</c:v>
                </c:pt>
                <c:pt idx="488">
                  <c:v>17.152050044999999</c:v>
                </c:pt>
                <c:pt idx="489">
                  <c:v>17.164703365000001</c:v>
                </c:pt>
                <c:pt idx="490">
                  <c:v>17.177970029999997</c:v>
                </c:pt>
                <c:pt idx="491">
                  <c:v>17.199170039999998</c:v>
                </c:pt>
                <c:pt idx="492">
                  <c:v>17.231216700000001</c:v>
                </c:pt>
                <c:pt idx="493">
                  <c:v>17.265366700000001</c:v>
                </c:pt>
                <c:pt idx="494">
                  <c:v>17.304336695000003</c:v>
                </c:pt>
                <c:pt idx="495">
                  <c:v>17.346820035</c:v>
                </c:pt>
                <c:pt idx="496">
                  <c:v>17.387303365000005</c:v>
                </c:pt>
                <c:pt idx="497">
                  <c:v>17.430070030000003</c:v>
                </c:pt>
                <c:pt idx="498">
                  <c:v>17.477366695000004</c:v>
                </c:pt>
                <c:pt idx="499">
                  <c:v>17.524693365000005</c:v>
                </c:pt>
                <c:pt idx="500">
                  <c:v>17.571500025000002</c:v>
                </c:pt>
                <c:pt idx="501">
                  <c:v>17.617923360000002</c:v>
                </c:pt>
                <c:pt idx="502">
                  <c:v>17.667536690000006</c:v>
                </c:pt>
                <c:pt idx="503">
                  <c:v>17.721800025000004</c:v>
                </c:pt>
                <c:pt idx="504">
                  <c:v>17.778270025000005</c:v>
                </c:pt>
                <c:pt idx="505">
                  <c:v>17.837443360000002</c:v>
                </c:pt>
                <c:pt idx="506">
                  <c:v>17.905620030000001</c:v>
                </c:pt>
                <c:pt idx="507">
                  <c:v>17.982860030000005</c:v>
                </c:pt>
                <c:pt idx="508">
                  <c:v>18.054050025000002</c:v>
                </c:pt>
                <c:pt idx="509">
                  <c:v>18.121823355000004</c:v>
                </c:pt>
                <c:pt idx="510">
                  <c:v>18.203903345000004</c:v>
                </c:pt>
                <c:pt idx="511">
                  <c:v>18.289923340000001</c:v>
                </c:pt>
                <c:pt idx="512">
                  <c:v>18.366363335000003</c:v>
                </c:pt>
                <c:pt idx="513">
                  <c:v>18.442233335000005</c:v>
                </c:pt>
                <c:pt idx="514">
                  <c:v>18.515130000000003</c:v>
                </c:pt>
                <c:pt idx="515">
                  <c:v>18.608270005000001</c:v>
                </c:pt>
                <c:pt idx="516">
                  <c:v>18.706470015000001</c:v>
                </c:pt>
                <c:pt idx="517">
                  <c:v>18.806136684999998</c:v>
                </c:pt>
                <c:pt idx="518">
                  <c:v>18.903640025000001</c:v>
                </c:pt>
                <c:pt idx="519">
                  <c:v>18.997626690000001</c:v>
                </c:pt>
                <c:pt idx="520">
                  <c:v>19.097120009999998</c:v>
                </c:pt>
                <c:pt idx="521">
                  <c:v>19.201550009999995</c:v>
                </c:pt>
                <c:pt idx="522">
                  <c:v>19.326360019999996</c:v>
                </c:pt>
                <c:pt idx="523">
                  <c:v>19.452096684999997</c:v>
                </c:pt>
                <c:pt idx="524">
                  <c:v>19.621686679999996</c:v>
                </c:pt>
                <c:pt idx="525">
                  <c:v>19.826286679999999</c:v>
                </c:pt>
                <c:pt idx="526">
                  <c:v>19.983603349999996</c:v>
                </c:pt>
                <c:pt idx="527">
                  <c:v>20.145290029999998</c:v>
                </c:pt>
                <c:pt idx="528">
                  <c:v>20.308426704999999</c:v>
                </c:pt>
                <c:pt idx="529">
                  <c:v>20.482976705000002</c:v>
                </c:pt>
                <c:pt idx="530">
                  <c:v>20.662723364999998</c:v>
                </c:pt>
                <c:pt idx="531">
                  <c:v>20.837996704999995</c:v>
                </c:pt>
                <c:pt idx="532">
                  <c:v>21.026433359999992</c:v>
                </c:pt>
                <c:pt idx="533">
                  <c:v>21.215106699999993</c:v>
                </c:pt>
                <c:pt idx="534">
                  <c:v>21.419873359999993</c:v>
                </c:pt>
                <c:pt idx="535">
                  <c:v>21.640670009999994</c:v>
                </c:pt>
                <c:pt idx="536">
                  <c:v>21.855360009999998</c:v>
                </c:pt>
                <c:pt idx="537">
                  <c:v>22.073340004999995</c:v>
                </c:pt>
                <c:pt idx="538">
                  <c:v>22.269656669999996</c:v>
                </c:pt>
                <c:pt idx="539">
                  <c:v>22.455633329999998</c:v>
                </c:pt>
                <c:pt idx="540">
                  <c:v>22.635393319999995</c:v>
                </c:pt>
                <c:pt idx="541">
                  <c:v>22.786056649999995</c:v>
                </c:pt>
                <c:pt idx="542">
                  <c:v>22.931283309999994</c:v>
                </c:pt>
                <c:pt idx="543">
                  <c:v>23.101839989999995</c:v>
                </c:pt>
                <c:pt idx="544">
                  <c:v>23.274233329999998</c:v>
                </c:pt>
                <c:pt idx="545">
                  <c:v>23.453723329999992</c:v>
                </c:pt>
                <c:pt idx="546">
                  <c:v>23.626783324999991</c:v>
                </c:pt>
                <c:pt idx="547">
                  <c:v>23.792916654999996</c:v>
                </c:pt>
                <c:pt idx="548">
                  <c:v>23.931339985000001</c:v>
                </c:pt>
                <c:pt idx="549">
                  <c:v>24.081286644999995</c:v>
                </c:pt>
                <c:pt idx="550">
                  <c:v>24.229153314999994</c:v>
                </c:pt>
                <c:pt idx="551">
                  <c:v>24.353103309999987</c:v>
                </c:pt>
                <c:pt idx="552">
                  <c:v>24.472023314999987</c:v>
                </c:pt>
                <c:pt idx="553">
                  <c:v>24.55763997999999</c:v>
                </c:pt>
                <c:pt idx="554">
                  <c:v>24.639319979999993</c:v>
                </c:pt>
                <c:pt idx="555">
                  <c:v>24.700069979999988</c:v>
                </c:pt>
                <c:pt idx="556">
                  <c:v>24.778083309999989</c:v>
                </c:pt>
                <c:pt idx="557">
                  <c:v>24.855063314999988</c:v>
                </c:pt>
                <c:pt idx="558">
                  <c:v>24.931176649999987</c:v>
                </c:pt>
                <c:pt idx="559">
                  <c:v>25.031343324999987</c:v>
                </c:pt>
                <c:pt idx="560">
                  <c:v>25.140133329999991</c:v>
                </c:pt>
                <c:pt idx="561">
                  <c:v>25.243819999999996</c:v>
                </c:pt>
                <c:pt idx="562">
                  <c:v>25.34552000499999</c:v>
                </c:pt>
                <c:pt idx="563">
                  <c:v>25.441593339999994</c:v>
                </c:pt>
                <c:pt idx="564">
                  <c:v>25.544620009999996</c:v>
                </c:pt>
                <c:pt idx="565">
                  <c:v>25.630130009999995</c:v>
                </c:pt>
                <c:pt idx="566">
                  <c:v>25.706706674999992</c:v>
                </c:pt>
                <c:pt idx="567">
                  <c:v>25.791233349999992</c:v>
                </c:pt>
                <c:pt idx="568">
                  <c:v>25.890106684999992</c:v>
                </c:pt>
                <c:pt idx="569">
                  <c:v>25.99797002499999</c:v>
                </c:pt>
                <c:pt idx="570">
                  <c:v>26.106370024999993</c:v>
                </c:pt>
                <c:pt idx="571">
                  <c:v>26.224116694999989</c:v>
                </c:pt>
                <c:pt idx="572">
                  <c:v>26.36801002999999</c:v>
                </c:pt>
                <c:pt idx="573">
                  <c:v>26.530360029999986</c:v>
                </c:pt>
                <c:pt idx="574">
                  <c:v>26.699150034999988</c:v>
                </c:pt>
                <c:pt idx="575">
                  <c:v>26.871830039999992</c:v>
                </c:pt>
                <c:pt idx="576">
                  <c:v>27.048276714999989</c:v>
                </c:pt>
                <c:pt idx="577">
                  <c:v>27.218763374999991</c:v>
                </c:pt>
                <c:pt idx="578">
                  <c:v>27.369970044999992</c:v>
                </c:pt>
                <c:pt idx="579">
                  <c:v>27.537226719999992</c:v>
                </c:pt>
                <c:pt idx="580">
                  <c:v>27.695750054999998</c:v>
                </c:pt>
                <c:pt idx="581">
                  <c:v>27.857826724999995</c:v>
                </c:pt>
                <c:pt idx="582">
                  <c:v>28.044543389999994</c:v>
                </c:pt>
                <c:pt idx="583">
                  <c:v>28.219223384999996</c:v>
                </c:pt>
                <c:pt idx="584">
                  <c:v>28.401560044999997</c:v>
                </c:pt>
                <c:pt idx="585">
                  <c:v>28.578060039999997</c:v>
                </c:pt>
                <c:pt idx="586">
                  <c:v>28.726880029999997</c:v>
                </c:pt>
                <c:pt idx="587">
                  <c:v>28.89609669</c:v>
                </c:pt>
                <c:pt idx="588">
                  <c:v>29.066106695000002</c:v>
                </c:pt>
                <c:pt idx="589">
                  <c:v>29.241740030000003</c:v>
                </c:pt>
                <c:pt idx="590">
                  <c:v>29.415030025000007</c:v>
                </c:pt>
                <c:pt idx="591">
                  <c:v>29.599876680000001</c:v>
                </c:pt>
                <c:pt idx="592">
                  <c:v>29.794033340000002</c:v>
                </c:pt>
                <c:pt idx="593">
                  <c:v>29.987823340000006</c:v>
                </c:pt>
                <c:pt idx="594">
                  <c:v>30.172886675000004</c:v>
                </c:pt>
                <c:pt idx="595">
                  <c:v>30.359910000000003</c:v>
                </c:pt>
                <c:pt idx="596">
                  <c:v>30.545763340000004</c:v>
                </c:pt>
                <c:pt idx="597">
                  <c:v>30.739023345</c:v>
                </c:pt>
                <c:pt idx="598">
                  <c:v>30.930246670000002</c:v>
                </c:pt>
                <c:pt idx="599">
                  <c:v>31.125993340000004</c:v>
                </c:pt>
                <c:pt idx="600">
                  <c:v>31.324943335000007</c:v>
                </c:pt>
                <c:pt idx="601">
                  <c:v>31.519430010000011</c:v>
                </c:pt>
                <c:pt idx="602">
                  <c:v>31.712953330000008</c:v>
                </c:pt>
                <c:pt idx="603">
                  <c:v>31.908026660000004</c:v>
                </c:pt>
                <c:pt idx="604">
                  <c:v>32.100293340000007</c:v>
                </c:pt>
                <c:pt idx="605">
                  <c:v>32.300293345000007</c:v>
                </c:pt>
                <c:pt idx="606">
                  <c:v>32.526453345000007</c:v>
                </c:pt>
                <c:pt idx="607">
                  <c:v>32.748426685000005</c:v>
                </c:pt>
                <c:pt idx="608">
                  <c:v>32.969433340000002</c:v>
                </c:pt>
                <c:pt idx="609">
                  <c:v>33.181950000000001</c:v>
                </c:pt>
                <c:pt idx="610">
                  <c:v>33.401883330000004</c:v>
                </c:pt>
                <c:pt idx="611">
                  <c:v>33.644913325000005</c:v>
                </c:pt>
                <c:pt idx="612">
                  <c:v>33.884419995000009</c:v>
                </c:pt>
                <c:pt idx="613">
                  <c:v>34.155636680000001</c:v>
                </c:pt>
                <c:pt idx="614">
                  <c:v>34.408250029999998</c:v>
                </c:pt>
                <c:pt idx="615">
                  <c:v>34.648650035000003</c:v>
                </c:pt>
                <c:pt idx="616">
                  <c:v>34.907086690000007</c:v>
                </c:pt>
                <c:pt idx="617">
                  <c:v>35.160560025000002</c:v>
                </c:pt>
                <c:pt idx="618">
                  <c:v>35.415953345000005</c:v>
                </c:pt>
                <c:pt idx="619">
                  <c:v>35.675603330000001</c:v>
                </c:pt>
                <c:pt idx="620">
                  <c:v>35.935676675000003</c:v>
                </c:pt>
                <c:pt idx="621">
                  <c:v>36.190590020000002</c:v>
                </c:pt>
                <c:pt idx="622">
                  <c:v>36.448700015000007</c:v>
                </c:pt>
                <c:pt idx="623">
                  <c:v>36.691720000000004</c:v>
                </c:pt>
                <c:pt idx="624">
                  <c:v>36.941866675000007</c:v>
                </c:pt>
                <c:pt idx="625">
                  <c:v>37.179413340000004</c:v>
                </c:pt>
                <c:pt idx="626">
                  <c:v>37.433906680000007</c:v>
                </c:pt>
                <c:pt idx="627">
                  <c:v>37.712110025000001</c:v>
                </c:pt>
                <c:pt idx="628">
                  <c:v>38.004383355000002</c:v>
                </c:pt>
                <c:pt idx="629">
                  <c:v>38.325673355000006</c:v>
                </c:pt>
                <c:pt idx="630">
                  <c:v>38.70170335000001</c:v>
                </c:pt>
                <c:pt idx="631">
                  <c:v>39.082790010000004</c:v>
                </c:pt>
                <c:pt idx="632">
                  <c:v>39.4578767</c:v>
                </c:pt>
                <c:pt idx="633">
                  <c:v>39.842226710000006</c:v>
                </c:pt>
                <c:pt idx="634">
                  <c:v>40.282706720000007</c:v>
                </c:pt>
                <c:pt idx="635">
                  <c:v>40.705493390000008</c:v>
                </c:pt>
                <c:pt idx="636">
                  <c:v>41.130240065000017</c:v>
                </c:pt>
                <c:pt idx="637">
                  <c:v>41.564866710000018</c:v>
                </c:pt>
                <c:pt idx="638">
                  <c:v>41.984790025000009</c:v>
                </c:pt>
                <c:pt idx="639">
                  <c:v>42.403506685000018</c:v>
                </c:pt>
                <c:pt idx="640">
                  <c:v>42.870130010000018</c:v>
                </c:pt>
                <c:pt idx="641">
                  <c:v>43.315240020000019</c:v>
                </c:pt>
                <c:pt idx="642">
                  <c:v>43.768873355000011</c:v>
                </c:pt>
                <c:pt idx="643">
                  <c:v>44.193990005000003</c:v>
                </c:pt>
                <c:pt idx="644">
                  <c:v>44.586306680000014</c:v>
                </c:pt>
                <c:pt idx="645">
                  <c:v>45.017996675000013</c:v>
                </c:pt>
                <c:pt idx="646">
                  <c:v>45.42858003000002</c:v>
                </c:pt>
                <c:pt idx="647">
                  <c:v>45.845653365000025</c:v>
                </c:pt>
                <c:pt idx="648">
                  <c:v>46.255830030000013</c:v>
                </c:pt>
                <c:pt idx="649">
                  <c:v>46.646786710000015</c:v>
                </c:pt>
                <c:pt idx="650">
                  <c:v>47.055203370000008</c:v>
                </c:pt>
                <c:pt idx="651">
                  <c:v>47.463546695000005</c:v>
                </c:pt>
                <c:pt idx="652">
                  <c:v>47.872903375000007</c:v>
                </c:pt>
                <c:pt idx="653">
                  <c:v>48.284930055000011</c:v>
                </c:pt>
                <c:pt idx="654">
                  <c:v>48.68397339500001</c:v>
                </c:pt>
                <c:pt idx="655">
                  <c:v>49.071936740000019</c:v>
                </c:pt>
                <c:pt idx="656">
                  <c:v>49.430173405000005</c:v>
                </c:pt>
                <c:pt idx="657">
                  <c:v>49.839050060000019</c:v>
                </c:pt>
                <c:pt idx="658">
                  <c:v>50.270146720000014</c:v>
                </c:pt>
                <c:pt idx="659">
                  <c:v>50.714976720000024</c:v>
                </c:pt>
                <c:pt idx="660">
                  <c:v>51.221853375000016</c:v>
                </c:pt>
                <c:pt idx="661">
                  <c:v>51.745910040000005</c:v>
                </c:pt>
                <c:pt idx="662">
                  <c:v>52.267650055000011</c:v>
                </c:pt>
                <c:pt idx="663">
                  <c:v>52.829103410000023</c:v>
                </c:pt>
                <c:pt idx="664">
                  <c:v>53.406690050000016</c:v>
                </c:pt>
                <c:pt idx="665">
                  <c:v>53.969230050000014</c:v>
                </c:pt>
                <c:pt idx="666">
                  <c:v>54.531830025000019</c:v>
                </c:pt>
                <c:pt idx="667">
                  <c:v>55.137173335000007</c:v>
                </c:pt>
                <c:pt idx="668">
                  <c:v>55.768393330000016</c:v>
                </c:pt>
                <c:pt idx="669">
                  <c:v>56.389549985000009</c:v>
                </c:pt>
                <c:pt idx="670">
                  <c:v>57.104713360000012</c:v>
                </c:pt>
                <c:pt idx="671">
                  <c:v>57.780013385000032</c:v>
                </c:pt>
                <c:pt idx="672">
                  <c:v>58.40824006500003</c:v>
                </c:pt>
                <c:pt idx="673">
                  <c:v>58.969910095000017</c:v>
                </c:pt>
                <c:pt idx="674">
                  <c:v>59.547270105000024</c:v>
                </c:pt>
                <c:pt idx="675">
                  <c:v>59.980213440000007</c:v>
                </c:pt>
                <c:pt idx="676">
                  <c:v>60.47240342500001</c:v>
                </c:pt>
                <c:pt idx="677">
                  <c:v>60.980290085000007</c:v>
                </c:pt>
                <c:pt idx="678">
                  <c:v>61.489376740000004</c:v>
                </c:pt>
                <c:pt idx="679">
                  <c:v>62.079103430000011</c:v>
                </c:pt>
                <c:pt idx="680">
                  <c:v>62.718273419999996</c:v>
                </c:pt>
                <c:pt idx="681">
                  <c:v>63.344560049999998</c:v>
                </c:pt>
                <c:pt idx="682">
                  <c:v>63.938653344999992</c:v>
                </c:pt>
                <c:pt idx="683">
                  <c:v>64.563503329999989</c:v>
                </c:pt>
                <c:pt idx="684">
                  <c:v>65.201476634999977</c:v>
                </c:pt>
                <c:pt idx="685">
                  <c:v>65.798403314999987</c:v>
                </c:pt>
                <c:pt idx="686">
                  <c:v>66.320373309999979</c:v>
                </c:pt>
                <c:pt idx="687">
                  <c:v>66.853513329999984</c:v>
                </c:pt>
                <c:pt idx="688">
                  <c:v>67.416133319999986</c:v>
                </c:pt>
                <c:pt idx="689">
                  <c:v>68.00056662999998</c:v>
                </c:pt>
                <c:pt idx="690">
                  <c:v>68.579123309999972</c:v>
                </c:pt>
                <c:pt idx="691">
                  <c:v>69.17467659999997</c:v>
                </c:pt>
                <c:pt idx="692">
                  <c:v>69.794443304999973</c:v>
                </c:pt>
                <c:pt idx="693">
                  <c:v>70.359929934999968</c:v>
                </c:pt>
                <c:pt idx="694">
                  <c:v>70.938346569999979</c:v>
                </c:pt>
                <c:pt idx="695">
                  <c:v>71.493633224999968</c:v>
                </c:pt>
                <c:pt idx="696">
                  <c:v>72.067269874999965</c:v>
                </c:pt>
                <c:pt idx="697">
                  <c:v>72.637396514999978</c:v>
                </c:pt>
                <c:pt idx="698">
                  <c:v>73.218979874999974</c:v>
                </c:pt>
                <c:pt idx="699">
                  <c:v>73.812499874999972</c:v>
                </c:pt>
                <c:pt idx="700">
                  <c:v>74.413456534999966</c:v>
                </c:pt>
                <c:pt idx="701">
                  <c:v>75.044056514999966</c:v>
                </c:pt>
                <c:pt idx="702">
                  <c:v>75.652746499999978</c:v>
                </c:pt>
                <c:pt idx="703">
                  <c:v>76.242109854999967</c:v>
                </c:pt>
                <c:pt idx="704">
                  <c:v>76.812489859999971</c:v>
                </c:pt>
                <c:pt idx="705">
                  <c:v>77.365209859999979</c:v>
                </c:pt>
                <c:pt idx="706">
                  <c:v>77.913256554999975</c:v>
                </c:pt>
                <c:pt idx="707">
                  <c:v>78.458859849999968</c:v>
                </c:pt>
                <c:pt idx="708">
                  <c:v>78.999463219999996</c:v>
                </c:pt>
                <c:pt idx="709">
                  <c:v>79.540546574999993</c:v>
                </c:pt>
                <c:pt idx="710">
                  <c:v>80.073393239999987</c:v>
                </c:pt>
                <c:pt idx="711">
                  <c:v>80.570786559999988</c:v>
                </c:pt>
                <c:pt idx="712">
                  <c:v>81.082669874999993</c:v>
                </c:pt>
                <c:pt idx="713">
                  <c:v>81.55823986499999</c:v>
                </c:pt>
                <c:pt idx="714">
                  <c:v>82.055589829999988</c:v>
                </c:pt>
                <c:pt idx="715">
                  <c:v>82.579689844999976</c:v>
                </c:pt>
                <c:pt idx="716">
                  <c:v>83.09146979999997</c:v>
                </c:pt>
                <c:pt idx="717">
                  <c:v>83.630886459999971</c:v>
                </c:pt>
                <c:pt idx="718">
                  <c:v>84.159196454999972</c:v>
                </c:pt>
                <c:pt idx="719">
                  <c:v>84.67528978499999</c:v>
                </c:pt>
                <c:pt idx="720">
                  <c:v>85.17025646499998</c:v>
                </c:pt>
                <c:pt idx="721">
                  <c:v>85.671809809999971</c:v>
                </c:pt>
                <c:pt idx="722">
                  <c:v>86.144473094999981</c:v>
                </c:pt>
                <c:pt idx="723">
                  <c:v>86.608449784999976</c:v>
                </c:pt>
                <c:pt idx="724">
                  <c:v>87.028599779999951</c:v>
                </c:pt>
                <c:pt idx="725">
                  <c:v>87.468929809999977</c:v>
                </c:pt>
                <c:pt idx="726">
                  <c:v>88.035096474999975</c:v>
                </c:pt>
                <c:pt idx="727">
                  <c:v>88.61755983499998</c:v>
                </c:pt>
                <c:pt idx="728">
                  <c:v>89.18421985999997</c:v>
                </c:pt>
                <c:pt idx="729">
                  <c:v>89.79687650999999</c:v>
                </c:pt>
                <c:pt idx="730">
                  <c:v>90.464383164999958</c:v>
                </c:pt>
                <c:pt idx="731">
                  <c:v>91.165286464999951</c:v>
                </c:pt>
                <c:pt idx="732">
                  <c:v>91.873553104999957</c:v>
                </c:pt>
                <c:pt idx="733">
                  <c:v>92.552876414999957</c:v>
                </c:pt>
                <c:pt idx="734">
                  <c:v>93.241343079999965</c:v>
                </c:pt>
                <c:pt idx="735">
                  <c:v>93.883569794999971</c:v>
                </c:pt>
                <c:pt idx="736">
                  <c:v>94.572733134999964</c:v>
                </c:pt>
                <c:pt idx="737">
                  <c:v>95.270799769999954</c:v>
                </c:pt>
                <c:pt idx="738">
                  <c:v>96.062469764999989</c:v>
                </c:pt>
                <c:pt idx="739">
                  <c:v>96.878966419999983</c:v>
                </c:pt>
                <c:pt idx="740">
                  <c:v>97.626833090000005</c:v>
                </c:pt>
                <c:pt idx="741">
                  <c:v>98.445616414999989</c:v>
                </c:pt>
                <c:pt idx="742">
                  <c:v>99.239603099999982</c:v>
                </c:pt>
                <c:pt idx="743">
                  <c:v>100.05811311499998</c:v>
                </c:pt>
                <c:pt idx="744">
                  <c:v>100.86502641499999</c:v>
                </c:pt>
                <c:pt idx="745">
                  <c:v>101.65314305999999</c:v>
                </c:pt>
                <c:pt idx="746">
                  <c:v>102.50479638500001</c:v>
                </c:pt>
                <c:pt idx="747">
                  <c:v>103.428636415</c:v>
                </c:pt>
                <c:pt idx="748">
                  <c:v>104.30906972500001</c:v>
                </c:pt>
                <c:pt idx="749">
                  <c:v>105.16119308499999</c:v>
                </c:pt>
                <c:pt idx="750">
                  <c:v>106.02641637999999</c:v>
                </c:pt>
                <c:pt idx="751">
                  <c:v>106.94251636499997</c:v>
                </c:pt>
                <c:pt idx="752">
                  <c:v>107.86645967499999</c:v>
                </c:pt>
                <c:pt idx="753">
                  <c:v>108.82808638</c:v>
                </c:pt>
                <c:pt idx="754">
                  <c:v>109.84265307</c:v>
                </c:pt>
                <c:pt idx="755">
                  <c:v>110.89836304499998</c:v>
                </c:pt>
                <c:pt idx="756">
                  <c:v>111.97209971999997</c:v>
                </c:pt>
                <c:pt idx="757">
                  <c:v>113.05477304999997</c:v>
                </c:pt>
                <c:pt idx="758">
                  <c:v>114.16997637499998</c:v>
                </c:pt>
                <c:pt idx="759">
                  <c:v>115.36170971499998</c:v>
                </c:pt>
                <c:pt idx="760">
                  <c:v>116.64865968999995</c:v>
                </c:pt>
                <c:pt idx="761">
                  <c:v>117.82458968999995</c:v>
                </c:pt>
                <c:pt idx="762">
                  <c:v>119.06886968499995</c:v>
                </c:pt>
                <c:pt idx="763">
                  <c:v>120.32550973999997</c:v>
                </c:pt>
                <c:pt idx="764">
                  <c:v>121.55917634999997</c:v>
                </c:pt>
                <c:pt idx="765">
                  <c:v>122.77558963999998</c:v>
                </c:pt>
                <c:pt idx="766">
                  <c:v>124.03168295499997</c:v>
                </c:pt>
                <c:pt idx="767">
                  <c:v>125.28909629999997</c:v>
                </c:pt>
                <c:pt idx="768">
                  <c:v>126.52533294999998</c:v>
                </c:pt>
                <c:pt idx="769">
                  <c:v>127.75458286499996</c:v>
                </c:pt>
                <c:pt idx="770">
                  <c:v>129.03963622999993</c:v>
                </c:pt>
                <c:pt idx="771">
                  <c:v>130.32045293499996</c:v>
                </c:pt>
                <c:pt idx="772">
                  <c:v>131.54373632499994</c:v>
                </c:pt>
                <c:pt idx="773">
                  <c:v>132.69948959499993</c:v>
                </c:pt>
                <c:pt idx="774">
                  <c:v>133.77876297499998</c:v>
                </c:pt>
                <c:pt idx="775">
                  <c:v>134.93004301499997</c:v>
                </c:pt>
                <c:pt idx="776">
                  <c:v>136.13339630499996</c:v>
                </c:pt>
                <c:pt idx="777">
                  <c:v>137.30909297999997</c:v>
                </c:pt>
                <c:pt idx="778">
                  <c:v>138.49683624499997</c:v>
                </c:pt>
                <c:pt idx="779">
                  <c:v>139.67318286999998</c:v>
                </c:pt>
                <c:pt idx="780">
                  <c:v>140.87700622499997</c:v>
                </c:pt>
                <c:pt idx="781">
                  <c:v>142.051056155</c:v>
                </c:pt>
                <c:pt idx="782">
                  <c:v>143.12617288499999</c:v>
                </c:pt>
                <c:pt idx="783">
                  <c:v>144.22256627999997</c:v>
                </c:pt>
                <c:pt idx="784">
                  <c:v>145.31592966499997</c:v>
                </c:pt>
                <c:pt idx="785">
                  <c:v>146.38233638999998</c:v>
                </c:pt>
                <c:pt idx="786">
                  <c:v>147.47881300499998</c:v>
                </c:pt>
                <c:pt idx="787">
                  <c:v>148.53738296999998</c:v>
                </c:pt>
                <c:pt idx="788">
                  <c:v>149.58347955999997</c:v>
                </c:pt>
                <c:pt idx="789">
                  <c:v>150.51345291499999</c:v>
                </c:pt>
                <c:pt idx="790">
                  <c:v>151.41817293999998</c:v>
                </c:pt>
                <c:pt idx="791">
                  <c:v>152.38173293</c:v>
                </c:pt>
                <c:pt idx="792">
                  <c:v>153.24833624499999</c:v>
                </c:pt>
                <c:pt idx="793">
                  <c:v>154.10436626999999</c:v>
                </c:pt>
                <c:pt idx="794">
                  <c:v>155.03809628000002</c:v>
                </c:pt>
                <c:pt idx="795">
                  <c:v>155.914386315</c:v>
                </c:pt>
                <c:pt idx="796">
                  <c:v>156.73666300000002</c:v>
                </c:pt>
                <c:pt idx="797">
                  <c:v>157.50118633000002</c:v>
                </c:pt>
                <c:pt idx="798">
                  <c:v>158.228433</c:v>
                </c:pt>
                <c:pt idx="799">
                  <c:v>158.89491302499999</c:v>
                </c:pt>
                <c:pt idx="800">
                  <c:v>159.74167972499998</c:v>
                </c:pt>
                <c:pt idx="801">
                  <c:v>160.58281969000001</c:v>
                </c:pt>
                <c:pt idx="802">
                  <c:v>161.47586301999999</c:v>
                </c:pt>
                <c:pt idx="803">
                  <c:v>162.35866968500002</c:v>
                </c:pt>
                <c:pt idx="804">
                  <c:v>163.26996632000001</c:v>
                </c:pt>
                <c:pt idx="805">
                  <c:v>164.11976629500001</c:v>
                </c:pt>
                <c:pt idx="806">
                  <c:v>164.990082935</c:v>
                </c:pt>
                <c:pt idx="807">
                  <c:v>165.78482960000002</c:v>
                </c:pt>
                <c:pt idx="808">
                  <c:v>166.58195957500001</c:v>
                </c:pt>
                <c:pt idx="809">
                  <c:v>167.410499555</c:v>
                </c:pt>
                <c:pt idx="810">
                  <c:v>168.21887956499998</c:v>
                </c:pt>
                <c:pt idx="811">
                  <c:v>168.95268955000003</c:v>
                </c:pt>
                <c:pt idx="812">
                  <c:v>169.70644954500003</c:v>
                </c:pt>
                <c:pt idx="813">
                  <c:v>170.39594951500004</c:v>
                </c:pt>
                <c:pt idx="814">
                  <c:v>171.09048618000006</c:v>
                </c:pt>
                <c:pt idx="815">
                  <c:v>171.83809286000005</c:v>
                </c:pt>
                <c:pt idx="816">
                  <c:v>172.62100950000004</c:v>
                </c:pt>
                <c:pt idx="817">
                  <c:v>173.39654947000002</c:v>
                </c:pt>
                <c:pt idx="818">
                  <c:v>174.21770284500002</c:v>
                </c:pt>
                <c:pt idx="819">
                  <c:v>175.03574949000003</c:v>
                </c:pt>
                <c:pt idx="820">
                  <c:v>175.82039945500003</c:v>
                </c:pt>
                <c:pt idx="821">
                  <c:v>176.62862611500003</c:v>
                </c:pt>
                <c:pt idx="822">
                  <c:v>177.42306615500004</c:v>
                </c:pt>
                <c:pt idx="823">
                  <c:v>178.27274949500003</c:v>
                </c:pt>
                <c:pt idx="824">
                  <c:v>179.21462285500004</c:v>
                </c:pt>
                <c:pt idx="825">
                  <c:v>180.11509282500003</c:v>
                </c:pt>
                <c:pt idx="826">
                  <c:v>181.01005952000003</c:v>
                </c:pt>
                <c:pt idx="827">
                  <c:v>181.88308953500004</c:v>
                </c:pt>
                <c:pt idx="828">
                  <c:v>182.70092958000004</c:v>
                </c:pt>
                <c:pt idx="829">
                  <c:v>183.49635957000007</c:v>
                </c:pt>
                <c:pt idx="830">
                  <c:v>184.27936620000003</c:v>
                </c:pt>
                <c:pt idx="831">
                  <c:v>185.01556287000005</c:v>
                </c:pt>
                <c:pt idx="832">
                  <c:v>185.77593617500006</c:v>
                </c:pt>
                <c:pt idx="833">
                  <c:v>186.54150949000007</c:v>
                </c:pt>
                <c:pt idx="834">
                  <c:v>187.20119279500005</c:v>
                </c:pt>
                <c:pt idx="835">
                  <c:v>187.85950609000002</c:v>
                </c:pt>
                <c:pt idx="836">
                  <c:v>188.48223943500005</c:v>
                </c:pt>
                <c:pt idx="837">
                  <c:v>189.14930277000002</c:v>
                </c:pt>
                <c:pt idx="838">
                  <c:v>189.79058946500004</c:v>
                </c:pt>
                <c:pt idx="839">
                  <c:v>190.41297616500003</c:v>
                </c:pt>
                <c:pt idx="840">
                  <c:v>190.98354283500004</c:v>
                </c:pt>
                <c:pt idx="841">
                  <c:v>191.56665612500004</c:v>
                </c:pt>
                <c:pt idx="842">
                  <c:v>192.15649614000003</c:v>
                </c:pt>
                <c:pt idx="843">
                  <c:v>192.70053945500004</c:v>
                </c:pt>
                <c:pt idx="844">
                  <c:v>193.25687280500006</c:v>
                </c:pt>
                <c:pt idx="845">
                  <c:v>193.72682283499998</c:v>
                </c:pt>
                <c:pt idx="846">
                  <c:v>194.187476175</c:v>
                </c:pt>
                <c:pt idx="847">
                  <c:v>194.67067285500002</c:v>
                </c:pt>
                <c:pt idx="848">
                  <c:v>195.13622621499999</c:v>
                </c:pt>
                <c:pt idx="849">
                  <c:v>195.62242288500002</c:v>
                </c:pt>
                <c:pt idx="850">
                  <c:v>196.06652292000001</c:v>
                </c:pt>
                <c:pt idx="851">
                  <c:v>196.54882295499999</c:v>
                </c:pt>
                <c:pt idx="852">
                  <c:v>197.02194959500005</c:v>
                </c:pt>
                <c:pt idx="853">
                  <c:v>197.53615625000006</c:v>
                </c:pt>
                <c:pt idx="854">
                  <c:v>198.05973626500003</c:v>
                </c:pt>
                <c:pt idx="855">
                  <c:v>198.61876290500004</c:v>
                </c:pt>
                <c:pt idx="856">
                  <c:v>199.21204961000007</c:v>
                </c:pt>
                <c:pt idx="857">
                  <c:v>199.73582959500004</c:v>
                </c:pt>
                <c:pt idx="858">
                  <c:v>200.23532956500003</c:v>
                </c:pt>
                <c:pt idx="859">
                  <c:v>200.693626225</c:v>
                </c:pt>
                <c:pt idx="860">
                  <c:v>201.03647958499997</c:v>
                </c:pt>
                <c:pt idx="861">
                  <c:v>201.40586625500003</c:v>
                </c:pt>
                <c:pt idx="862">
                  <c:v>201.78823961000006</c:v>
                </c:pt>
                <c:pt idx="863">
                  <c:v>202.12694627500002</c:v>
                </c:pt>
                <c:pt idx="864">
                  <c:v>202.44158632</c:v>
                </c:pt>
                <c:pt idx="865">
                  <c:v>202.78705300999999</c:v>
                </c:pt>
                <c:pt idx="866">
                  <c:v>203.12908967499999</c:v>
                </c:pt>
                <c:pt idx="867">
                  <c:v>203.4408497</c:v>
                </c:pt>
                <c:pt idx="868">
                  <c:v>203.693533035</c:v>
                </c:pt>
                <c:pt idx="869">
                  <c:v>203.96384972999996</c:v>
                </c:pt>
                <c:pt idx="870">
                  <c:v>204.16098306000001</c:v>
                </c:pt>
                <c:pt idx="871">
                  <c:v>204.40808305000002</c:v>
                </c:pt>
                <c:pt idx="872">
                  <c:v>204.69718301</c:v>
                </c:pt>
                <c:pt idx="873">
                  <c:v>205.05836632999998</c:v>
                </c:pt>
                <c:pt idx="874">
                  <c:v>205.45544968999999</c:v>
                </c:pt>
                <c:pt idx="875">
                  <c:v>206.03813306000004</c:v>
                </c:pt>
                <c:pt idx="876">
                  <c:v>206.54744973500001</c:v>
                </c:pt>
                <c:pt idx="877">
                  <c:v>207.07641641000001</c:v>
                </c:pt>
                <c:pt idx="878">
                  <c:v>207.58981641</c:v>
                </c:pt>
                <c:pt idx="879">
                  <c:v>208.02328305499998</c:v>
                </c:pt>
                <c:pt idx="880">
                  <c:v>208.40354970500002</c:v>
                </c:pt>
                <c:pt idx="881">
                  <c:v>208.79878309</c:v>
                </c:pt>
                <c:pt idx="882">
                  <c:v>209.19236646499996</c:v>
                </c:pt>
                <c:pt idx="883">
                  <c:v>209.52986646499997</c:v>
                </c:pt>
                <c:pt idx="884">
                  <c:v>209.86889982499997</c:v>
                </c:pt>
                <c:pt idx="885">
                  <c:v>210.25676648999996</c:v>
                </c:pt>
                <c:pt idx="886">
                  <c:v>210.76566648499997</c:v>
                </c:pt>
                <c:pt idx="887">
                  <c:v>211.233583125</c:v>
                </c:pt>
                <c:pt idx="888">
                  <c:v>211.643649805</c:v>
                </c:pt>
                <c:pt idx="889">
                  <c:v>212.02598318</c:v>
                </c:pt>
                <c:pt idx="890">
                  <c:v>212.40123319500006</c:v>
                </c:pt>
                <c:pt idx="891">
                  <c:v>212.76324987500007</c:v>
                </c:pt>
                <c:pt idx="892">
                  <c:v>213.11714987000002</c:v>
                </c:pt>
                <c:pt idx="893">
                  <c:v>213.51748320000002</c:v>
                </c:pt>
                <c:pt idx="894">
                  <c:v>213.89011656</c:v>
                </c:pt>
                <c:pt idx="895">
                  <c:v>214.272449935</c:v>
                </c:pt>
                <c:pt idx="896">
                  <c:v>214.65964994499998</c:v>
                </c:pt>
                <c:pt idx="897">
                  <c:v>215.02441663499997</c:v>
                </c:pt>
                <c:pt idx="898">
                  <c:v>215.37938329499997</c:v>
                </c:pt>
                <c:pt idx="899">
                  <c:v>215.77113332499997</c:v>
                </c:pt>
                <c:pt idx="900">
                  <c:v>216.17204999999998</c:v>
                </c:pt>
                <c:pt idx="901">
                  <c:v>216.58600003999993</c:v>
                </c:pt>
                <c:pt idx="902">
                  <c:v>217.02076673499997</c:v>
                </c:pt>
                <c:pt idx="903">
                  <c:v>217.47285001999992</c:v>
                </c:pt>
                <c:pt idx="904">
                  <c:v>217.94585004999993</c:v>
                </c:pt>
                <c:pt idx="905">
                  <c:v>218.40778341499998</c:v>
                </c:pt>
                <c:pt idx="906">
                  <c:v>218.89298337999989</c:v>
                </c:pt>
                <c:pt idx="907">
                  <c:v>219.36665006499993</c:v>
                </c:pt>
                <c:pt idx="908">
                  <c:v>219.84530003999993</c:v>
                </c:pt>
                <c:pt idx="909">
                  <c:v>220.34858334999998</c:v>
                </c:pt>
                <c:pt idx="910">
                  <c:v>220.83606671499999</c:v>
                </c:pt>
                <c:pt idx="911">
                  <c:v>221.30298337499997</c:v>
                </c:pt>
                <c:pt idx="912">
                  <c:v>221.72778340999997</c:v>
                </c:pt>
                <c:pt idx="913">
                  <c:v>222.22936674000002</c:v>
                </c:pt>
                <c:pt idx="914">
                  <c:v>222.684300135</c:v>
                </c:pt>
                <c:pt idx="915">
                  <c:v>223.11156675000001</c:v>
                </c:pt>
                <c:pt idx="916">
                  <c:v>223.58710012</c:v>
                </c:pt>
                <c:pt idx="917">
                  <c:v>224.03776677500005</c:v>
                </c:pt>
                <c:pt idx="918">
                  <c:v>224.50651677500005</c:v>
                </c:pt>
                <c:pt idx="919">
                  <c:v>224.97301679000003</c:v>
                </c:pt>
                <c:pt idx="920">
                  <c:v>225.47561681000002</c:v>
                </c:pt>
                <c:pt idx="921">
                  <c:v>225.99858350000002</c:v>
                </c:pt>
                <c:pt idx="922">
                  <c:v>226.53851689500004</c:v>
                </c:pt>
                <c:pt idx="923">
                  <c:v>227.08116689000002</c:v>
                </c:pt>
                <c:pt idx="924">
                  <c:v>227.62166692000002</c:v>
                </c:pt>
                <c:pt idx="925">
                  <c:v>228.10826688000006</c:v>
                </c:pt>
                <c:pt idx="926">
                  <c:v>228.55206685500005</c:v>
                </c:pt>
                <c:pt idx="927">
                  <c:v>228.97640012000002</c:v>
                </c:pt>
                <c:pt idx="928">
                  <c:v>229.41848340000004</c:v>
                </c:pt>
                <c:pt idx="929">
                  <c:v>229.77585011500003</c:v>
                </c:pt>
                <c:pt idx="930">
                  <c:v>230.08855016000001</c:v>
                </c:pt>
                <c:pt idx="931">
                  <c:v>230.37270017000006</c:v>
                </c:pt>
                <c:pt idx="932">
                  <c:v>230.65615018500003</c:v>
                </c:pt>
                <c:pt idx="933">
                  <c:v>230.97180021000003</c:v>
                </c:pt>
                <c:pt idx="934">
                  <c:v>231.26301687000006</c:v>
                </c:pt>
                <c:pt idx="935">
                  <c:v>231.53193349500006</c:v>
                </c:pt>
                <c:pt idx="936">
                  <c:v>231.77526685500013</c:v>
                </c:pt>
                <c:pt idx="937">
                  <c:v>232.0301002250001</c:v>
                </c:pt>
                <c:pt idx="938">
                  <c:v>232.21656690000012</c:v>
                </c:pt>
                <c:pt idx="939">
                  <c:v>232.42408361000008</c:v>
                </c:pt>
                <c:pt idx="940">
                  <c:v>232.73555036000008</c:v>
                </c:pt>
                <c:pt idx="941">
                  <c:v>232.98636708500013</c:v>
                </c:pt>
                <c:pt idx="942">
                  <c:v>233.27190045500009</c:v>
                </c:pt>
                <c:pt idx="943">
                  <c:v>233.49798383000012</c:v>
                </c:pt>
                <c:pt idx="944">
                  <c:v>233.73460057500014</c:v>
                </c:pt>
                <c:pt idx="945">
                  <c:v>233.99920064500012</c:v>
                </c:pt>
                <c:pt idx="946">
                  <c:v>234.20701726500013</c:v>
                </c:pt>
                <c:pt idx="947">
                  <c:v>234.35326718500011</c:v>
                </c:pt>
                <c:pt idx="948">
                  <c:v>234.59285062000009</c:v>
                </c:pt>
                <c:pt idx="949">
                  <c:v>234.8347672000001</c:v>
                </c:pt>
                <c:pt idx="950">
                  <c:v>235.07803395500011</c:v>
                </c:pt>
                <c:pt idx="951">
                  <c:v>235.31795064500008</c:v>
                </c:pt>
                <c:pt idx="952">
                  <c:v>235.56360059000014</c:v>
                </c:pt>
                <c:pt idx="953">
                  <c:v>235.81748395000014</c:v>
                </c:pt>
                <c:pt idx="954">
                  <c:v>236.06456731000014</c:v>
                </c:pt>
                <c:pt idx="955">
                  <c:v>236.33863408000016</c:v>
                </c:pt>
                <c:pt idx="956">
                  <c:v>236.56280072000015</c:v>
                </c:pt>
                <c:pt idx="957">
                  <c:v>236.78061741500014</c:v>
                </c:pt>
                <c:pt idx="958">
                  <c:v>237.01065075500017</c:v>
                </c:pt>
                <c:pt idx="959">
                  <c:v>237.16671734500017</c:v>
                </c:pt>
                <c:pt idx="960">
                  <c:v>237.40811734000016</c:v>
                </c:pt>
                <c:pt idx="961">
                  <c:v>237.75351727500012</c:v>
                </c:pt>
                <c:pt idx="962">
                  <c:v>238.06755063500012</c:v>
                </c:pt>
                <c:pt idx="963">
                  <c:v>238.43860059000014</c:v>
                </c:pt>
                <c:pt idx="964">
                  <c:v>238.88693403000013</c:v>
                </c:pt>
                <c:pt idx="965">
                  <c:v>239.5243174500001</c:v>
                </c:pt>
                <c:pt idx="966">
                  <c:v>240.07006741500015</c:v>
                </c:pt>
                <c:pt idx="967">
                  <c:v>240.6757507050001</c:v>
                </c:pt>
                <c:pt idx="968">
                  <c:v>241.31728406000013</c:v>
                </c:pt>
                <c:pt idx="969">
                  <c:v>241.94303418000007</c:v>
                </c:pt>
                <c:pt idx="970">
                  <c:v>242.41326748500012</c:v>
                </c:pt>
                <c:pt idx="971">
                  <c:v>242.64728405500006</c:v>
                </c:pt>
                <c:pt idx="972">
                  <c:v>242.98693401500009</c:v>
                </c:pt>
                <c:pt idx="973">
                  <c:v>243.36706737500009</c:v>
                </c:pt>
                <c:pt idx="974">
                  <c:v>243.76688396500001</c:v>
                </c:pt>
                <c:pt idx="975">
                  <c:v>244.05618389000003</c:v>
                </c:pt>
                <c:pt idx="976">
                  <c:v>244.35941722500004</c:v>
                </c:pt>
                <c:pt idx="977">
                  <c:v>244.74995052000006</c:v>
                </c:pt>
                <c:pt idx="978">
                  <c:v>245.16060054000005</c:v>
                </c:pt>
                <c:pt idx="979">
                  <c:v>245.6353171850001</c:v>
                </c:pt>
                <c:pt idx="980">
                  <c:v>246.1244004400001</c:v>
                </c:pt>
                <c:pt idx="981">
                  <c:v>246.55701717000011</c:v>
                </c:pt>
                <c:pt idx="982">
                  <c:v>247.07565044000009</c:v>
                </c:pt>
                <c:pt idx="983">
                  <c:v>247.52608379000006</c:v>
                </c:pt>
                <c:pt idx="984">
                  <c:v>248.06086711500004</c:v>
                </c:pt>
                <c:pt idx="985">
                  <c:v>248.64176707999999</c:v>
                </c:pt>
                <c:pt idx="986">
                  <c:v>249.13651714</c:v>
                </c:pt>
                <c:pt idx="987">
                  <c:v>249.63188381000001</c:v>
                </c:pt>
                <c:pt idx="988">
                  <c:v>250.02133388499999</c:v>
                </c:pt>
                <c:pt idx="989">
                  <c:v>250.51218387499995</c:v>
                </c:pt>
                <c:pt idx="990">
                  <c:v>251.10036723999994</c:v>
                </c:pt>
                <c:pt idx="991">
                  <c:v>251.64526729499991</c:v>
                </c:pt>
                <c:pt idx="992">
                  <c:v>252.18123401499994</c:v>
                </c:pt>
                <c:pt idx="993">
                  <c:v>252.75045070499996</c:v>
                </c:pt>
                <c:pt idx="994">
                  <c:v>253.16375065</c:v>
                </c:pt>
                <c:pt idx="995">
                  <c:v>253.61720058499992</c:v>
                </c:pt>
                <c:pt idx="996">
                  <c:v>254.15518383499992</c:v>
                </c:pt>
                <c:pt idx="997">
                  <c:v>254.66431713999995</c:v>
                </c:pt>
                <c:pt idx="998">
                  <c:v>255.22201710499994</c:v>
                </c:pt>
                <c:pt idx="999">
                  <c:v>255.78358379999992</c:v>
                </c:pt>
                <c:pt idx="1000">
                  <c:v>256.22516705499993</c:v>
                </c:pt>
                <c:pt idx="1001">
                  <c:v>256.79318379499995</c:v>
                </c:pt>
                <c:pt idx="1002">
                  <c:v>257.40551708999993</c:v>
                </c:pt>
                <c:pt idx="1003">
                  <c:v>258.07253376499995</c:v>
                </c:pt>
                <c:pt idx="1004">
                  <c:v>258.70675045499996</c:v>
                </c:pt>
                <c:pt idx="1005">
                  <c:v>259.38893375999999</c:v>
                </c:pt>
                <c:pt idx="1006">
                  <c:v>260.00315044999996</c:v>
                </c:pt>
                <c:pt idx="1007">
                  <c:v>260.67585049499996</c:v>
                </c:pt>
                <c:pt idx="1008">
                  <c:v>261.58403385999998</c:v>
                </c:pt>
                <c:pt idx="1009">
                  <c:v>262.38335049499995</c:v>
                </c:pt>
                <c:pt idx="1010">
                  <c:v>263.09328381499995</c:v>
                </c:pt>
                <c:pt idx="1011">
                  <c:v>263.81733380499998</c:v>
                </c:pt>
                <c:pt idx="1012">
                  <c:v>264.46161717499996</c:v>
                </c:pt>
                <c:pt idx="1013">
                  <c:v>265.19396717999996</c:v>
                </c:pt>
                <c:pt idx="1014">
                  <c:v>265.94915043999993</c:v>
                </c:pt>
                <c:pt idx="1015">
                  <c:v>266.73348370499997</c:v>
                </c:pt>
                <c:pt idx="1016">
                  <c:v>267.33953373999998</c:v>
                </c:pt>
                <c:pt idx="1017">
                  <c:v>267.98596707499996</c:v>
                </c:pt>
                <c:pt idx="1018">
                  <c:v>268.55173367499992</c:v>
                </c:pt>
                <c:pt idx="1019">
                  <c:v>269.05845036499994</c:v>
                </c:pt>
                <c:pt idx="1020">
                  <c:v>269.60061703499997</c:v>
                </c:pt>
                <c:pt idx="1021">
                  <c:v>270.03411701999994</c:v>
                </c:pt>
                <c:pt idx="1022">
                  <c:v>270.45575031999988</c:v>
                </c:pt>
                <c:pt idx="1023">
                  <c:v>270.81645031499988</c:v>
                </c:pt>
                <c:pt idx="1024">
                  <c:v>271.10826694999992</c:v>
                </c:pt>
                <c:pt idx="1025">
                  <c:v>271.2697169949999</c:v>
                </c:pt>
                <c:pt idx="1026">
                  <c:v>271.44888363999996</c:v>
                </c:pt>
                <c:pt idx="1027">
                  <c:v>271.77711689999995</c:v>
                </c:pt>
                <c:pt idx="1028">
                  <c:v>272.13815014499994</c:v>
                </c:pt>
                <c:pt idx="1029">
                  <c:v>272.44926678499996</c:v>
                </c:pt>
                <c:pt idx="1030">
                  <c:v>272.69430012499993</c:v>
                </c:pt>
                <c:pt idx="1031">
                  <c:v>273.03368351999995</c:v>
                </c:pt>
                <c:pt idx="1032">
                  <c:v>273.33025013999998</c:v>
                </c:pt>
                <c:pt idx="1033">
                  <c:v>273.63658352999994</c:v>
                </c:pt>
                <c:pt idx="1034">
                  <c:v>274.01535015999997</c:v>
                </c:pt>
                <c:pt idx="1035">
                  <c:v>274.36560017499994</c:v>
                </c:pt>
                <c:pt idx="1036">
                  <c:v>274.670600095</c:v>
                </c:pt>
                <c:pt idx="1037">
                  <c:v>274.94780018</c:v>
                </c:pt>
                <c:pt idx="1038">
                  <c:v>275.343683435</c:v>
                </c:pt>
                <c:pt idx="1039">
                  <c:v>275.76000004000002</c:v>
                </c:pt>
                <c:pt idx="1040">
                  <c:v>276.10235005000004</c:v>
                </c:pt>
                <c:pt idx="1041">
                  <c:v>276.42475010500004</c:v>
                </c:pt>
                <c:pt idx="1042">
                  <c:v>276.67335003500006</c:v>
                </c:pt>
                <c:pt idx="1043">
                  <c:v>276.89835003500002</c:v>
                </c:pt>
                <c:pt idx="1044">
                  <c:v>277.20430005000003</c:v>
                </c:pt>
                <c:pt idx="1045">
                  <c:v>277.57093335000002</c:v>
                </c:pt>
                <c:pt idx="1046">
                  <c:v>278.06883336000004</c:v>
                </c:pt>
                <c:pt idx="1047">
                  <c:v>278.52654996000001</c:v>
                </c:pt>
                <c:pt idx="1048">
                  <c:v>279.03164990499999</c:v>
                </c:pt>
                <c:pt idx="1049">
                  <c:v>279.46734989999999</c:v>
                </c:pt>
                <c:pt idx="1050">
                  <c:v>279.92539982999995</c:v>
                </c:pt>
                <c:pt idx="1051">
                  <c:v>280.28839978500002</c:v>
                </c:pt>
                <c:pt idx="1052">
                  <c:v>280.69426640999995</c:v>
                </c:pt>
                <c:pt idx="1053">
                  <c:v>281.115149745</c:v>
                </c:pt>
                <c:pt idx="1054">
                  <c:v>281.50449964500001</c:v>
                </c:pt>
                <c:pt idx="1055">
                  <c:v>281.79819967500003</c:v>
                </c:pt>
                <c:pt idx="1056">
                  <c:v>282.02406630000007</c:v>
                </c:pt>
                <c:pt idx="1057">
                  <c:v>282.31851629500011</c:v>
                </c:pt>
                <c:pt idx="1058">
                  <c:v>282.67906629500004</c:v>
                </c:pt>
                <c:pt idx="1059">
                  <c:v>283.12319959500002</c:v>
                </c:pt>
                <c:pt idx="1060">
                  <c:v>283.677449545</c:v>
                </c:pt>
                <c:pt idx="1061">
                  <c:v>284.2142996</c:v>
                </c:pt>
                <c:pt idx="1062">
                  <c:v>284.86238286500009</c:v>
                </c:pt>
                <c:pt idx="1063">
                  <c:v>285.52158292000007</c:v>
                </c:pt>
                <c:pt idx="1064">
                  <c:v>286.21348287000006</c:v>
                </c:pt>
                <c:pt idx="1065">
                  <c:v>286.88101621000004</c:v>
                </c:pt>
                <c:pt idx="1066">
                  <c:v>287.68426618000007</c:v>
                </c:pt>
                <c:pt idx="1067">
                  <c:v>288.4873995750001</c:v>
                </c:pt>
                <c:pt idx="1068">
                  <c:v>289.31178289000007</c:v>
                </c:pt>
                <c:pt idx="1069">
                  <c:v>290.09966626500011</c:v>
                </c:pt>
                <c:pt idx="1070">
                  <c:v>290.87964956000013</c:v>
                </c:pt>
                <c:pt idx="1071">
                  <c:v>291.74988294500008</c:v>
                </c:pt>
                <c:pt idx="1072">
                  <c:v>292.53393293000005</c:v>
                </c:pt>
                <c:pt idx="1073">
                  <c:v>293.23734960000002</c:v>
                </c:pt>
                <c:pt idx="1074">
                  <c:v>293.90516629500007</c:v>
                </c:pt>
                <c:pt idx="1075">
                  <c:v>294.48128285999996</c:v>
                </c:pt>
                <c:pt idx="1076">
                  <c:v>294.98804952500001</c:v>
                </c:pt>
                <c:pt idx="1077">
                  <c:v>295.48509954000002</c:v>
                </c:pt>
                <c:pt idx="1078">
                  <c:v>296.05444959499999</c:v>
                </c:pt>
                <c:pt idx="1079">
                  <c:v>296.56328298499994</c:v>
                </c:pt>
                <c:pt idx="1080">
                  <c:v>297.10723302499997</c:v>
                </c:pt>
                <c:pt idx="1081">
                  <c:v>297.68931638499998</c:v>
                </c:pt>
                <c:pt idx="1082">
                  <c:v>298.21868306499999</c:v>
                </c:pt>
                <c:pt idx="1083">
                  <c:v>298.82556645999995</c:v>
                </c:pt>
                <c:pt idx="1084">
                  <c:v>299.41263310999994</c:v>
                </c:pt>
                <c:pt idx="1085">
                  <c:v>299.98108312499994</c:v>
                </c:pt>
                <c:pt idx="1086">
                  <c:v>300.29894986999994</c:v>
                </c:pt>
                <c:pt idx="1087">
                  <c:v>300.65389989999994</c:v>
                </c:pt>
                <c:pt idx="1088">
                  <c:v>301.02744985499993</c:v>
                </c:pt>
                <c:pt idx="1089">
                  <c:v>301.39438313999995</c:v>
                </c:pt>
                <c:pt idx="1090">
                  <c:v>301.8255831699999</c:v>
                </c:pt>
                <c:pt idx="1091">
                  <c:v>302.26396657999987</c:v>
                </c:pt>
                <c:pt idx="1092">
                  <c:v>302.75083326499987</c:v>
                </c:pt>
                <c:pt idx="1093">
                  <c:v>303.11414991499993</c:v>
                </c:pt>
                <c:pt idx="1094">
                  <c:v>303.47479986499991</c:v>
                </c:pt>
                <c:pt idx="1095">
                  <c:v>303.71434980499993</c:v>
                </c:pt>
                <c:pt idx="1096">
                  <c:v>303.95171644499987</c:v>
                </c:pt>
                <c:pt idx="1097">
                  <c:v>304.10041647499997</c:v>
                </c:pt>
                <c:pt idx="1098">
                  <c:v>304.23544981499992</c:v>
                </c:pt>
                <c:pt idx="1099">
                  <c:v>304.38918310999992</c:v>
                </c:pt>
                <c:pt idx="1100">
                  <c:v>304.45113310499994</c:v>
                </c:pt>
                <c:pt idx="1101">
                  <c:v>304.53769972499992</c:v>
                </c:pt>
                <c:pt idx="1102">
                  <c:v>304.53781637999992</c:v>
                </c:pt>
                <c:pt idx="1103">
                  <c:v>304.53531637999987</c:v>
                </c:pt>
                <c:pt idx="1104">
                  <c:v>304.45076635999988</c:v>
                </c:pt>
                <c:pt idx="1105">
                  <c:v>304.41043295999987</c:v>
                </c:pt>
                <c:pt idx="1106">
                  <c:v>304.26776633499992</c:v>
                </c:pt>
                <c:pt idx="1107">
                  <c:v>304.18244971499985</c:v>
                </c:pt>
                <c:pt idx="1108">
                  <c:v>304.18229972499984</c:v>
                </c:pt>
                <c:pt idx="1109">
                  <c:v>304.24459975999986</c:v>
                </c:pt>
                <c:pt idx="1110">
                  <c:v>304.31308303499986</c:v>
                </c:pt>
                <c:pt idx="1111">
                  <c:v>304.40341635999977</c:v>
                </c:pt>
                <c:pt idx="1112">
                  <c:v>304.58556639999983</c:v>
                </c:pt>
                <c:pt idx="1113">
                  <c:v>304.6098330649998</c:v>
                </c:pt>
                <c:pt idx="1114">
                  <c:v>304.67878303499981</c:v>
                </c:pt>
                <c:pt idx="1115">
                  <c:v>304.73944976999985</c:v>
                </c:pt>
                <c:pt idx="1116">
                  <c:v>304.77161644499984</c:v>
                </c:pt>
                <c:pt idx="1117">
                  <c:v>304.78933311999987</c:v>
                </c:pt>
                <c:pt idx="1118">
                  <c:v>304.76514976999982</c:v>
                </c:pt>
                <c:pt idx="1119">
                  <c:v>304.67523308499989</c:v>
                </c:pt>
                <c:pt idx="1120">
                  <c:v>304.59314972499988</c:v>
                </c:pt>
                <c:pt idx="1121">
                  <c:v>304.53996635999988</c:v>
                </c:pt>
                <c:pt idx="1122">
                  <c:v>304.37926636499992</c:v>
                </c:pt>
                <c:pt idx="1123">
                  <c:v>304.23958298499986</c:v>
                </c:pt>
                <c:pt idx="1124">
                  <c:v>304.20411629499984</c:v>
                </c:pt>
                <c:pt idx="1125">
                  <c:v>304.1619329899998</c:v>
                </c:pt>
                <c:pt idx="1126">
                  <c:v>304.08241638499976</c:v>
                </c:pt>
                <c:pt idx="1127">
                  <c:v>304.05449974499976</c:v>
                </c:pt>
                <c:pt idx="1128">
                  <c:v>304.02099975999977</c:v>
                </c:pt>
                <c:pt idx="1129">
                  <c:v>303.95719970999983</c:v>
                </c:pt>
                <c:pt idx="1130">
                  <c:v>303.86131637499977</c:v>
                </c:pt>
                <c:pt idx="1131">
                  <c:v>303.74286636499977</c:v>
                </c:pt>
                <c:pt idx="1132">
                  <c:v>303.61946639999979</c:v>
                </c:pt>
                <c:pt idx="1133">
                  <c:v>303.52314971999976</c:v>
                </c:pt>
                <c:pt idx="1134">
                  <c:v>303.4159997549998</c:v>
                </c:pt>
                <c:pt idx="1135">
                  <c:v>303.42176643499977</c:v>
                </c:pt>
                <c:pt idx="1136">
                  <c:v>303.44328307999979</c:v>
                </c:pt>
                <c:pt idx="1137">
                  <c:v>303.36176643499982</c:v>
                </c:pt>
                <c:pt idx="1138">
                  <c:v>303.27104980499979</c:v>
                </c:pt>
                <c:pt idx="1139">
                  <c:v>303.16559974499978</c:v>
                </c:pt>
                <c:pt idx="1140">
                  <c:v>303.03823302999984</c:v>
                </c:pt>
                <c:pt idx="1141">
                  <c:v>302.94263297999981</c:v>
                </c:pt>
                <c:pt idx="1142">
                  <c:v>302.84318290499976</c:v>
                </c:pt>
                <c:pt idx="1143">
                  <c:v>302.7783661649998</c:v>
                </c:pt>
                <c:pt idx="1144">
                  <c:v>302.72383277999978</c:v>
                </c:pt>
                <c:pt idx="1145">
                  <c:v>302.77981605499986</c:v>
                </c:pt>
                <c:pt idx="1146">
                  <c:v>302.84004951499981</c:v>
                </c:pt>
                <c:pt idx="1147">
                  <c:v>302.87763282999981</c:v>
                </c:pt>
                <c:pt idx="1148">
                  <c:v>302.84924934499981</c:v>
                </c:pt>
                <c:pt idx="1149">
                  <c:v>302.91419944499978</c:v>
                </c:pt>
                <c:pt idx="1150">
                  <c:v>302.99879935999985</c:v>
                </c:pt>
                <c:pt idx="1151">
                  <c:v>303.14168265999984</c:v>
                </c:pt>
                <c:pt idx="1152">
                  <c:v>303.27626609499981</c:v>
                </c:pt>
                <c:pt idx="1153">
                  <c:v>303.41533271499986</c:v>
                </c:pt>
                <c:pt idx="1154">
                  <c:v>303.54726599999981</c:v>
                </c:pt>
                <c:pt idx="1155">
                  <c:v>303.64024924499984</c:v>
                </c:pt>
                <c:pt idx="1156">
                  <c:v>303.6406493299998</c:v>
                </c:pt>
                <c:pt idx="1157">
                  <c:v>303.64976599999983</c:v>
                </c:pt>
                <c:pt idx="1158">
                  <c:v>303.57643271999984</c:v>
                </c:pt>
                <c:pt idx="1159">
                  <c:v>303.5320827449998</c:v>
                </c:pt>
                <c:pt idx="1160">
                  <c:v>303.25713279499979</c:v>
                </c:pt>
                <c:pt idx="1161">
                  <c:v>303.05989951999982</c:v>
                </c:pt>
                <c:pt idx="1162">
                  <c:v>302.87673285999983</c:v>
                </c:pt>
                <c:pt idx="1163">
                  <c:v>302.61448279999991</c:v>
                </c:pt>
                <c:pt idx="1164">
                  <c:v>302.27779944999986</c:v>
                </c:pt>
                <c:pt idx="1165">
                  <c:v>301.77783271499987</c:v>
                </c:pt>
                <c:pt idx="1166">
                  <c:v>301.30783271499985</c:v>
                </c:pt>
                <c:pt idx="1167">
                  <c:v>300.73429938999988</c:v>
                </c:pt>
                <c:pt idx="1168">
                  <c:v>300.16671607999984</c:v>
                </c:pt>
                <c:pt idx="1169">
                  <c:v>299.61538276999983</c:v>
                </c:pt>
                <c:pt idx="1170">
                  <c:v>299.15749946999989</c:v>
                </c:pt>
                <c:pt idx="1171">
                  <c:v>298.89211616999989</c:v>
                </c:pt>
                <c:pt idx="1172">
                  <c:v>298.53629951999994</c:v>
                </c:pt>
                <c:pt idx="1173">
                  <c:v>298.15228294999991</c:v>
                </c:pt>
                <c:pt idx="1174">
                  <c:v>297.80796623499992</c:v>
                </c:pt>
                <c:pt idx="1175">
                  <c:v>297.50478294999999</c:v>
                </c:pt>
                <c:pt idx="1176">
                  <c:v>297.097949605</c:v>
                </c:pt>
                <c:pt idx="1177">
                  <c:v>296.65503304000003</c:v>
                </c:pt>
                <c:pt idx="1178">
                  <c:v>296.24623314500008</c:v>
                </c:pt>
                <c:pt idx="1179">
                  <c:v>295.79743325000004</c:v>
                </c:pt>
                <c:pt idx="1180">
                  <c:v>295.367716605</c:v>
                </c:pt>
                <c:pt idx="1181">
                  <c:v>295.04143334000008</c:v>
                </c:pt>
                <c:pt idx="1182">
                  <c:v>294.64208336500008</c:v>
                </c:pt>
                <c:pt idx="1183">
                  <c:v>294.35193321500003</c:v>
                </c:pt>
                <c:pt idx="1184">
                  <c:v>293.97569984500007</c:v>
                </c:pt>
                <c:pt idx="1185">
                  <c:v>293.58451652500008</c:v>
                </c:pt>
                <c:pt idx="1186">
                  <c:v>293.30486656000011</c:v>
                </c:pt>
                <c:pt idx="1187">
                  <c:v>293.04084999000014</c:v>
                </c:pt>
                <c:pt idx="1188">
                  <c:v>292.85323326000014</c:v>
                </c:pt>
                <c:pt idx="1189">
                  <c:v>292.61449989000016</c:v>
                </c:pt>
                <c:pt idx="1190">
                  <c:v>292.23823310500012</c:v>
                </c:pt>
                <c:pt idx="1191">
                  <c:v>291.83668312000015</c:v>
                </c:pt>
                <c:pt idx="1192">
                  <c:v>291.57838310000017</c:v>
                </c:pt>
                <c:pt idx="1193">
                  <c:v>291.32238304000015</c:v>
                </c:pt>
                <c:pt idx="1194">
                  <c:v>291.05274970500011</c:v>
                </c:pt>
                <c:pt idx="1195">
                  <c:v>290.78148307500015</c:v>
                </c:pt>
                <c:pt idx="1196">
                  <c:v>290.36683311000013</c:v>
                </c:pt>
                <c:pt idx="1197">
                  <c:v>290.06916648000021</c:v>
                </c:pt>
                <c:pt idx="1198">
                  <c:v>289.71893317500013</c:v>
                </c:pt>
                <c:pt idx="1199">
                  <c:v>289.40968314500014</c:v>
                </c:pt>
                <c:pt idx="1200">
                  <c:v>288.96081656500019</c:v>
                </c:pt>
                <c:pt idx="1201">
                  <c:v>288.39416655500014</c:v>
                </c:pt>
                <c:pt idx="1202">
                  <c:v>287.69833327500021</c:v>
                </c:pt>
                <c:pt idx="1203">
                  <c:v>286.96129996500019</c:v>
                </c:pt>
                <c:pt idx="1204">
                  <c:v>286.25578330000025</c:v>
                </c:pt>
                <c:pt idx="1205">
                  <c:v>285.47041670500022</c:v>
                </c:pt>
                <c:pt idx="1206">
                  <c:v>284.78326674000022</c:v>
                </c:pt>
                <c:pt idx="1207">
                  <c:v>284.12291670000019</c:v>
                </c:pt>
                <c:pt idx="1208">
                  <c:v>283.23348333500019</c:v>
                </c:pt>
                <c:pt idx="1209">
                  <c:v>282.35390005500017</c:v>
                </c:pt>
                <c:pt idx="1210">
                  <c:v>281.6125667400002</c:v>
                </c:pt>
                <c:pt idx="1211">
                  <c:v>280.89431677000022</c:v>
                </c:pt>
                <c:pt idx="1212">
                  <c:v>280.2948167250002</c:v>
                </c:pt>
                <c:pt idx="1213">
                  <c:v>279.65448339500023</c:v>
                </c:pt>
                <c:pt idx="1214">
                  <c:v>279.00593343500026</c:v>
                </c:pt>
                <c:pt idx="1215">
                  <c:v>278.3048335050002</c:v>
                </c:pt>
                <c:pt idx="1216">
                  <c:v>277.72326680500015</c:v>
                </c:pt>
                <c:pt idx="1217">
                  <c:v>277.11301686500019</c:v>
                </c:pt>
                <c:pt idx="1218">
                  <c:v>276.47040021500021</c:v>
                </c:pt>
                <c:pt idx="1219">
                  <c:v>275.88753355000017</c:v>
                </c:pt>
                <c:pt idx="1220">
                  <c:v>275.26443357500017</c:v>
                </c:pt>
                <c:pt idx="1221">
                  <c:v>274.67666693000018</c:v>
                </c:pt>
                <c:pt idx="1222">
                  <c:v>274.08316694500013</c:v>
                </c:pt>
                <c:pt idx="1223">
                  <c:v>273.44045027000016</c:v>
                </c:pt>
                <c:pt idx="1224">
                  <c:v>272.83170027000017</c:v>
                </c:pt>
                <c:pt idx="1225">
                  <c:v>272.42971693000015</c:v>
                </c:pt>
                <c:pt idx="1226">
                  <c:v>271.97388357000017</c:v>
                </c:pt>
                <c:pt idx="1227">
                  <c:v>271.38478361000017</c:v>
                </c:pt>
                <c:pt idx="1228">
                  <c:v>270.76730032000012</c:v>
                </c:pt>
                <c:pt idx="1229">
                  <c:v>270.17371702000014</c:v>
                </c:pt>
                <c:pt idx="1230">
                  <c:v>269.58943372500011</c:v>
                </c:pt>
                <c:pt idx="1231">
                  <c:v>268.88991697000012</c:v>
                </c:pt>
                <c:pt idx="1232">
                  <c:v>268.22723371500012</c:v>
                </c:pt>
                <c:pt idx="1233">
                  <c:v>267.60656698000008</c:v>
                </c:pt>
                <c:pt idx="1234">
                  <c:v>266.96753370500011</c:v>
                </c:pt>
                <c:pt idx="1235">
                  <c:v>266.37455038000013</c:v>
                </c:pt>
                <c:pt idx="1236">
                  <c:v>265.8453671100001</c:v>
                </c:pt>
                <c:pt idx="1237">
                  <c:v>265.35926703000018</c:v>
                </c:pt>
                <c:pt idx="1238">
                  <c:v>264.79538374500015</c:v>
                </c:pt>
                <c:pt idx="1239">
                  <c:v>264.2307004450002</c:v>
                </c:pt>
                <c:pt idx="1240">
                  <c:v>263.68236708500018</c:v>
                </c:pt>
                <c:pt idx="1241">
                  <c:v>263.15316710000025</c:v>
                </c:pt>
                <c:pt idx="1242">
                  <c:v>262.65415045000026</c:v>
                </c:pt>
                <c:pt idx="1243">
                  <c:v>262.24795049500023</c:v>
                </c:pt>
                <c:pt idx="1244">
                  <c:v>261.80858381000019</c:v>
                </c:pt>
                <c:pt idx="1245">
                  <c:v>261.29790052000021</c:v>
                </c:pt>
                <c:pt idx="1246">
                  <c:v>260.65193380000017</c:v>
                </c:pt>
                <c:pt idx="1247">
                  <c:v>259.99531720500016</c:v>
                </c:pt>
                <c:pt idx="1248">
                  <c:v>259.31718389000014</c:v>
                </c:pt>
                <c:pt idx="1249">
                  <c:v>258.66951719000014</c:v>
                </c:pt>
                <c:pt idx="1250">
                  <c:v>258.02171720000018</c:v>
                </c:pt>
                <c:pt idx="1251">
                  <c:v>257.36975057000012</c:v>
                </c:pt>
                <c:pt idx="1252">
                  <c:v>256.68360066500014</c:v>
                </c:pt>
                <c:pt idx="1253">
                  <c:v>255.87873398500008</c:v>
                </c:pt>
                <c:pt idx="1254">
                  <c:v>255.09731740000007</c:v>
                </c:pt>
                <c:pt idx="1255">
                  <c:v>254.31723404500005</c:v>
                </c:pt>
                <c:pt idx="1256">
                  <c:v>253.603500715</c:v>
                </c:pt>
                <c:pt idx="1257">
                  <c:v>252.87611741000003</c:v>
                </c:pt>
                <c:pt idx="1258">
                  <c:v>252.09163411000006</c:v>
                </c:pt>
                <c:pt idx="1259">
                  <c:v>251.17946747500005</c:v>
                </c:pt>
                <c:pt idx="1260">
                  <c:v>250.23868416500002</c:v>
                </c:pt>
                <c:pt idx="1261">
                  <c:v>249.25511742000006</c:v>
                </c:pt>
                <c:pt idx="1262">
                  <c:v>248.16378411000005</c:v>
                </c:pt>
                <c:pt idx="1263">
                  <c:v>247.09745068500004</c:v>
                </c:pt>
                <c:pt idx="1264">
                  <c:v>246.00183403500003</c:v>
                </c:pt>
                <c:pt idx="1265">
                  <c:v>244.93353401500005</c:v>
                </c:pt>
                <c:pt idx="1266">
                  <c:v>243.73160073</c:v>
                </c:pt>
                <c:pt idx="1267">
                  <c:v>242.51098400999999</c:v>
                </c:pt>
                <c:pt idx="1268">
                  <c:v>241.34511738500001</c:v>
                </c:pt>
                <c:pt idx="1269">
                  <c:v>240.19301732</c:v>
                </c:pt>
                <c:pt idx="1270">
                  <c:v>239.02121731499994</c:v>
                </c:pt>
                <c:pt idx="1271">
                  <c:v>237.77923390000001</c:v>
                </c:pt>
                <c:pt idx="1272">
                  <c:v>236.67921726999998</c:v>
                </c:pt>
                <c:pt idx="1273">
                  <c:v>235.65573391499998</c:v>
                </c:pt>
                <c:pt idx="1274">
                  <c:v>234.61578381499996</c:v>
                </c:pt>
                <c:pt idx="1275">
                  <c:v>233.70798389999999</c:v>
                </c:pt>
                <c:pt idx="1276">
                  <c:v>232.97093387999996</c:v>
                </c:pt>
                <c:pt idx="1277">
                  <c:v>232.15931721499999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52-439D-A7D0-5AC7001E9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rgbClr val="F25454"/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downBars>
        </c:upDownBars>
        <c:smooth val="0"/>
        <c:axId val="744405583"/>
        <c:axId val="7444031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Tesla!$F$1</c15:sqref>
                        </c15:formulaRef>
                      </c:ext>
                    </c:extLst>
                    <c:strCache>
                      <c:ptCount val="1"/>
                      <c:pt idx="0">
                        <c:v>Adj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Tesla!$A$2:$A$1279</c15:sqref>
                        </c15:formulaRef>
                      </c:ext>
                    </c:extLst>
                    <c:numCache>
                      <c:formatCode>d/m/yyyy</c:formatCode>
                      <c:ptCount val="1278"/>
                      <c:pt idx="0">
                        <c:v>43102</c:v>
                      </c:pt>
                      <c:pt idx="1">
                        <c:v>43103</c:v>
                      </c:pt>
                      <c:pt idx="2">
                        <c:v>43104</c:v>
                      </c:pt>
                      <c:pt idx="3">
                        <c:v>43105</c:v>
                      </c:pt>
                      <c:pt idx="4">
                        <c:v>43108</c:v>
                      </c:pt>
                      <c:pt idx="5">
                        <c:v>43109</c:v>
                      </c:pt>
                      <c:pt idx="6">
                        <c:v>43110</c:v>
                      </c:pt>
                      <c:pt idx="7">
                        <c:v>43111</c:v>
                      </c:pt>
                      <c:pt idx="8">
                        <c:v>43112</c:v>
                      </c:pt>
                      <c:pt idx="9">
                        <c:v>43116</c:v>
                      </c:pt>
                      <c:pt idx="10">
                        <c:v>43117</c:v>
                      </c:pt>
                      <c:pt idx="11">
                        <c:v>43118</c:v>
                      </c:pt>
                      <c:pt idx="12">
                        <c:v>43119</c:v>
                      </c:pt>
                      <c:pt idx="13">
                        <c:v>43122</c:v>
                      </c:pt>
                      <c:pt idx="14">
                        <c:v>43123</c:v>
                      </c:pt>
                      <c:pt idx="15">
                        <c:v>43124</c:v>
                      </c:pt>
                      <c:pt idx="16">
                        <c:v>43125</c:v>
                      </c:pt>
                      <c:pt idx="17">
                        <c:v>43126</c:v>
                      </c:pt>
                      <c:pt idx="18">
                        <c:v>43129</c:v>
                      </c:pt>
                      <c:pt idx="19">
                        <c:v>43130</c:v>
                      </c:pt>
                      <c:pt idx="20">
                        <c:v>43131</c:v>
                      </c:pt>
                      <c:pt idx="21">
                        <c:v>43132</c:v>
                      </c:pt>
                      <c:pt idx="22">
                        <c:v>43133</c:v>
                      </c:pt>
                      <c:pt idx="23">
                        <c:v>43136</c:v>
                      </c:pt>
                      <c:pt idx="24">
                        <c:v>43137</c:v>
                      </c:pt>
                      <c:pt idx="25">
                        <c:v>43138</c:v>
                      </c:pt>
                      <c:pt idx="26">
                        <c:v>43139</c:v>
                      </c:pt>
                      <c:pt idx="27">
                        <c:v>43140</c:v>
                      </c:pt>
                      <c:pt idx="28">
                        <c:v>43143</c:v>
                      </c:pt>
                      <c:pt idx="29">
                        <c:v>43144</c:v>
                      </c:pt>
                      <c:pt idx="30">
                        <c:v>43145</c:v>
                      </c:pt>
                      <c:pt idx="31">
                        <c:v>43146</c:v>
                      </c:pt>
                      <c:pt idx="32">
                        <c:v>43147</c:v>
                      </c:pt>
                      <c:pt idx="33">
                        <c:v>43151</c:v>
                      </c:pt>
                      <c:pt idx="34">
                        <c:v>43152</c:v>
                      </c:pt>
                      <c:pt idx="35">
                        <c:v>43153</c:v>
                      </c:pt>
                      <c:pt idx="36">
                        <c:v>43154</c:v>
                      </c:pt>
                      <c:pt idx="37">
                        <c:v>43157</c:v>
                      </c:pt>
                      <c:pt idx="38">
                        <c:v>43158</c:v>
                      </c:pt>
                      <c:pt idx="39">
                        <c:v>43159</c:v>
                      </c:pt>
                      <c:pt idx="40">
                        <c:v>43160</c:v>
                      </c:pt>
                      <c:pt idx="41">
                        <c:v>43161</c:v>
                      </c:pt>
                      <c:pt idx="42">
                        <c:v>43164</c:v>
                      </c:pt>
                      <c:pt idx="43">
                        <c:v>43165</c:v>
                      </c:pt>
                      <c:pt idx="44">
                        <c:v>43166</c:v>
                      </c:pt>
                      <c:pt idx="45">
                        <c:v>43167</c:v>
                      </c:pt>
                      <c:pt idx="46">
                        <c:v>43168</c:v>
                      </c:pt>
                      <c:pt idx="47">
                        <c:v>43171</c:v>
                      </c:pt>
                      <c:pt idx="48">
                        <c:v>43172</c:v>
                      </c:pt>
                      <c:pt idx="49">
                        <c:v>43173</c:v>
                      </c:pt>
                      <c:pt idx="50">
                        <c:v>43174</c:v>
                      </c:pt>
                      <c:pt idx="51">
                        <c:v>43175</c:v>
                      </c:pt>
                      <c:pt idx="52">
                        <c:v>43178</c:v>
                      </c:pt>
                      <c:pt idx="53">
                        <c:v>43179</c:v>
                      </c:pt>
                      <c:pt idx="54">
                        <c:v>43180</c:v>
                      </c:pt>
                      <c:pt idx="55">
                        <c:v>43181</c:v>
                      </c:pt>
                      <c:pt idx="56">
                        <c:v>43182</c:v>
                      </c:pt>
                      <c:pt idx="57">
                        <c:v>43185</c:v>
                      </c:pt>
                      <c:pt idx="58">
                        <c:v>43186</c:v>
                      </c:pt>
                      <c:pt idx="59">
                        <c:v>43187</c:v>
                      </c:pt>
                      <c:pt idx="60">
                        <c:v>43188</c:v>
                      </c:pt>
                      <c:pt idx="61">
                        <c:v>43192</c:v>
                      </c:pt>
                      <c:pt idx="62">
                        <c:v>43193</c:v>
                      </c:pt>
                      <c:pt idx="63">
                        <c:v>43194</c:v>
                      </c:pt>
                      <c:pt idx="64">
                        <c:v>43195</c:v>
                      </c:pt>
                      <c:pt idx="65">
                        <c:v>43196</c:v>
                      </c:pt>
                      <c:pt idx="66">
                        <c:v>43199</c:v>
                      </c:pt>
                      <c:pt idx="67">
                        <c:v>43200</c:v>
                      </c:pt>
                      <c:pt idx="68">
                        <c:v>43201</c:v>
                      </c:pt>
                      <c:pt idx="69">
                        <c:v>43202</c:v>
                      </c:pt>
                      <c:pt idx="70">
                        <c:v>43203</c:v>
                      </c:pt>
                      <c:pt idx="71">
                        <c:v>43206</c:v>
                      </c:pt>
                      <c:pt idx="72">
                        <c:v>43207</c:v>
                      </c:pt>
                      <c:pt idx="73">
                        <c:v>43208</c:v>
                      </c:pt>
                      <c:pt idx="74">
                        <c:v>43209</c:v>
                      </c:pt>
                      <c:pt idx="75">
                        <c:v>43210</c:v>
                      </c:pt>
                      <c:pt idx="76">
                        <c:v>43213</c:v>
                      </c:pt>
                      <c:pt idx="77">
                        <c:v>43214</c:v>
                      </c:pt>
                      <c:pt idx="78">
                        <c:v>43215</c:v>
                      </c:pt>
                      <c:pt idx="79">
                        <c:v>43216</c:v>
                      </c:pt>
                      <c:pt idx="80">
                        <c:v>43217</c:v>
                      </c:pt>
                      <c:pt idx="81">
                        <c:v>43220</c:v>
                      </c:pt>
                      <c:pt idx="82">
                        <c:v>43221</c:v>
                      </c:pt>
                      <c:pt idx="83">
                        <c:v>43222</c:v>
                      </c:pt>
                      <c:pt idx="84">
                        <c:v>43223</c:v>
                      </c:pt>
                      <c:pt idx="85">
                        <c:v>43224</c:v>
                      </c:pt>
                      <c:pt idx="86">
                        <c:v>43227</c:v>
                      </c:pt>
                      <c:pt idx="87">
                        <c:v>43228</c:v>
                      </c:pt>
                      <c:pt idx="88">
                        <c:v>43229</c:v>
                      </c:pt>
                      <c:pt idx="89">
                        <c:v>43230</c:v>
                      </c:pt>
                      <c:pt idx="90">
                        <c:v>43231</c:v>
                      </c:pt>
                      <c:pt idx="91">
                        <c:v>43234</c:v>
                      </c:pt>
                      <c:pt idx="92">
                        <c:v>43235</c:v>
                      </c:pt>
                      <c:pt idx="93">
                        <c:v>43236</c:v>
                      </c:pt>
                      <c:pt idx="94">
                        <c:v>43237</c:v>
                      </c:pt>
                      <c:pt idx="95">
                        <c:v>43238</c:v>
                      </c:pt>
                      <c:pt idx="96">
                        <c:v>43241</c:v>
                      </c:pt>
                      <c:pt idx="97">
                        <c:v>43242</c:v>
                      </c:pt>
                      <c:pt idx="98">
                        <c:v>43243</c:v>
                      </c:pt>
                      <c:pt idx="99">
                        <c:v>43244</c:v>
                      </c:pt>
                      <c:pt idx="100">
                        <c:v>43245</c:v>
                      </c:pt>
                      <c:pt idx="101">
                        <c:v>43249</c:v>
                      </c:pt>
                      <c:pt idx="102">
                        <c:v>43250</c:v>
                      </c:pt>
                      <c:pt idx="103">
                        <c:v>43251</c:v>
                      </c:pt>
                      <c:pt idx="104">
                        <c:v>43252</c:v>
                      </c:pt>
                      <c:pt idx="105">
                        <c:v>43255</c:v>
                      </c:pt>
                      <c:pt idx="106">
                        <c:v>43256</c:v>
                      </c:pt>
                      <c:pt idx="107">
                        <c:v>43257</c:v>
                      </c:pt>
                      <c:pt idx="108">
                        <c:v>43258</c:v>
                      </c:pt>
                      <c:pt idx="109">
                        <c:v>43259</c:v>
                      </c:pt>
                      <c:pt idx="110">
                        <c:v>43262</c:v>
                      </c:pt>
                      <c:pt idx="111">
                        <c:v>43263</c:v>
                      </c:pt>
                      <c:pt idx="112">
                        <c:v>43264</c:v>
                      </c:pt>
                      <c:pt idx="113">
                        <c:v>43265</c:v>
                      </c:pt>
                      <c:pt idx="114">
                        <c:v>43266</c:v>
                      </c:pt>
                      <c:pt idx="115">
                        <c:v>43269</c:v>
                      </c:pt>
                      <c:pt idx="116">
                        <c:v>43270</c:v>
                      </c:pt>
                      <c:pt idx="117">
                        <c:v>43271</c:v>
                      </c:pt>
                      <c:pt idx="118">
                        <c:v>43272</c:v>
                      </c:pt>
                      <c:pt idx="119">
                        <c:v>43273</c:v>
                      </c:pt>
                      <c:pt idx="120">
                        <c:v>43276</c:v>
                      </c:pt>
                      <c:pt idx="121">
                        <c:v>43277</c:v>
                      </c:pt>
                      <c:pt idx="122">
                        <c:v>43278</c:v>
                      </c:pt>
                      <c:pt idx="123">
                        <c:v>43279</c:v>
                      </c:pt>
                      <c:pt idx="124">
                        <c:v>43280</c:v>
                      </c:pt>
                      <c:pt idx="125">
                        <c:v>43283</c:v>
                      </c:pt>
                      <c:pt idx="126">
                        <c:v>43284</c:v>
                      </c:pt>
                      <c:pt idx="127">
                        <c:v>43286</c:v>
                      </c:pt>
                      <c:pt idx="128">
                        <c:v>43287</c:v>
                      </c:pt>
                      <c:pt idx="129">
                        <c:v>43290</c:v>
                      </c:pt>
                      <c:pt idx="130">
                        <c:v>43291</c:v>
                      </c:pt>
                      <c:pt idx="131">
                        <c:v>43292</c:v>
                      </c:pt>
                      <c:pt idx="132">
                        <c:v>43293</c:v>
                      </c:pt>
                      <c:pt idx="133">
                        <c:v>43294</c:v>
                      </c:pt>
                      <c:pt idx="134">
                        <c:v>43297</c:v>
                      </c:pt>
                      <c:pt idx="135">
                        <c:v>43298</c:v>
                      </c:pt>
                      <c:pt idx="136">
                        <c:v>43299</c:v>
                      </c:pt>
                      <c:pt idx="137">
                        <c:v>43300</c:v>
                      </c:pt>
                      <c:pt idx="138">
                        <c:v>43301</c:v>
                      </c:pt>
                      <c:pt idx="139">
                        <c:v>43304</c:v>
                      </c:pt>
                      <c:pt idx="140">
                        <c:v>43305</c:v>
                      </c:pt>
                      <c:pt idx="141">
                        <c:v>43306</c:v>
                      </c:pt>
                      <c:pt idx="142">
                        <c:v>43307</c:v>
                      </c:pt>
                      <c:pt idx="143">
                        <c:v>43308</c:v>
                      </c:pt>
                      <c:pt idx="144">
                        <c:v>43311</c:v>
                      </c:pt>
                      <c:pt idx="145">
                        <c:v>43312</c:v>
                      </c:pt>
                      <c:pt idx="146">
                        <c:v>43313</c:v>
                      </c:pt>
                      <c:pt idx="147">
                        <c:v>43314</c:v>
                      </c:pt>
                      <c:pt idx="148">
                        <c:v>43315</c:v>
                      </c:pt>
                      <c:pt idx="149">
                        <c:v>43318</c:v>
                      </c:pt>
                      <c:pt idx="150">
                        <c:v>43319</c:v>
                      </c:pt>
                      <c:pt idx="151">
                        <c:v>43320</c:v>
                      </c:pt>
                      <c:pt idx="152">
                        <c:v>43321</c:v>
                      </c:pt>
                      <c:pt idx="153">
                        <c:v>43322</c:v>
                      </c:pt>
                      <c:pt idx="154">
                        <c:v>43325</c:v>
                      </c:pt>
                      <c:pt idx="155">
                        <c:v>43326</c:v>
                      </c:pt>
                      <c:pt idx="156">
                        <c:v>43327</c:v>
                      </c:pt>
                      <c:pt idx="157">
                        <c:v>43328</c:v>
                      </c:pt>
                      <c:pt idx="158">
                        <c:v>43329</c:v>
                      </c:pt>
                      <c:pt idx="159">
                        <c:v>43332</c:v>
                      </c:pt>
                      <c:pt idx="160">
                        <c:v>43333</c:v>
                      </c:pt>
                      <c:pt idx="161">
                        <c:v>43334</c:v>
                      </c:pt>
                      <c:pt idx="162">
                        <c:v>43335</c:v>
                      </c:pt>
                      <c:pt idx="163">
                        <c:v>43336</c:v>
                      </c:pt>
                      <c:pt idx="164">
                        <c:v>43339</c:v>
                      </c:pt>
                      <c:pt idx="165">
                        <c:v>43340</c:v>
                      </c:pt>
                      <c:pt idx="166">
                        <c:v>43341</c:v>
                      </c:pt>
                      <c:pt idx="167">
                        <c:v>43342</c:v>
                      </c:pt>
                      <c:pt idx="168">
                        <c:v>43343</c:v>
                      </c:pt>
                      <c:pt idx="169">
                        <c:v>43347</c:v>
                      </c:pt>
                      <c:pt idx="170">
                        <c:v>43348</c:v>
                      </c:pt>
                      <c:pt idx="171">
                        <c:v>43349</c:v>
                      </c:pt>
                      <c:pt idx="172">
                        <c:v>43350</c:v>
                      </c:pt>
                      <c:pt idx="173">
                        <c:v>43353</c:v>
                      </c:pt>
                      <c:pt idx="174">
                        <c:v>43354</c:v>
                      </c:pt>
                      <c:pt idx="175">
                        <c:v>43355</c:v>
                      </c:pt>
                      <c:pt idx="176">
                        <c:v>43356</c:v>
                      </c:pt>
                      <c:pt idx="177">
                        <c:v>43357</c:v>
                      </c:pt>
                      <c:pt idx="178">
                        <c:v>43360</c:v>
                      </c:pt>
                      <c:pt idx="179">
                        <c:v>43361</c:v>
                      </c:pt>
                      <c:pt idx="180">
                        <c:v>43362</c:v>
                      </c:pt>
                      <c:pt idx="181">
                        <c:v>43363</c:v>
                      </c:pt>
                      <c:pt idx="182">
                        <c:v>43364</c:v>
                      </c:pt>
                      <c:pt idx="183">
                        <c:v>43367</c:v>
                      </c:pt>
                      <c:pt idx="184">
                        <c:v>43368</c:v>
                      </c:pt>
                      <c:pt idx="185">
                        <c:v>43369</c:v>
                      </c:pt>
                      <c:pt idx="186">
                        <c:v>43370</c:v>
                      </c:pt>
                      <c:pt idx="187">
                        <c:v>43371</c:v>
                      </c:pt>
                      <c:pt idx="188">
                        <c:v>43374</c:v>
                      </c:pt>
                      <c:pt idx="189">
                        <c:v>43375</c:v>
                      </c:pt>
                      <c:pt idx="190">
                        <c:v>43376</c:v>
                      </c:pt>
                      <c:pt idx="191">
                        <c:v>43377</c:v>
                      </c:pt>
                      <c:pt idx="192">
                        <c:v>43378</c:v>
                      </c:pt>
                      <c:pt idx="193">
                        <c:v>43381</c:v>
                      </c:pt>
                      <c:pt idx="194">
                        <c:v>43382</c:v>
                      </c:pt>
                      <c:pt idx="195">
                        <c:v>43383</c:v>
                      </c:pt>
                      <c:pt idx="196">
                        <c:v>43384</c:v>
                      </c:pt>
                      <c:pt idx="197">
                        <c:v>43385</c:v>
                      </c:pt>
                      <c:pt idx="198">
                        <c:v>43388</c:v>
                      </c:pt>
                      <c:pt idx="199">
                        <c:v>43389</c:v>
                      </c:pt>
                      <c:pt idx="200">
                        <c:v>43390</c:v>
                      </c:pt>
                      <c:pt idx="201">
                        <c:v>43391</c:v>
                      </c:pt>
                      <c:pt idx="202">
                        <c:v>43392</c:v>
                      </c:pt>
                      <c:pt idx="203">
                        <c:v>43395</c:v>
                      </c:pt>
                      <c:pt idx="204">
                        <c:v>43396</c:v>
                      </c:pt>
                      <c:pt idx="205">
                        <c:v>43397</c:v>
                      </c:pt>
                      <c:pt idx="206">
                        <c:v>43398</c:v>
                      </c:pt>
                      <c:pt idx="207">
                        <c:v>43399</c:v>
                      </c:pt>
                      <c:pt idx="208">
                        <c:v>43402</c:v>
                      </c:pt>
                      <c:pt idx="209">
                        <c:v>43403</c:v>
                      </c:pt>
                      <c:pt idx="210">
                        <c:v>43404</c:v>
                      </c:pt>
                      <c:pt idx="211">
                        <c:v>43405</c:v>
                      </c:pt>
                      <c:pt idx="212">
                        <c:v>43406</c:v>
                      </c:pt>
                      <c:pt idx="213">
                        <c:v>43409</c:v>
                      </c:pt>
                      <c:pt idx="214">
                        <c:v>43410</c:v>
                      </c:pt>
                      <c:pt idx="215">
                        <c:v>43411</c:v>
                      </c:pt>
                      <c:pt idx="216">
                        <c:v>43412</c:v>
                      </c:pt>
                      <c:pt idx="217">
                        <c:v>43413</c:v>
                      </c:pt>
                      <c:pt idx="218">
                        <c:v>43416</c:v>
                      </c:pt>
                      <c:pt idx="219">
                        <c:v>43417</c:v>
                      </c:pt>
                      <c:pt idx="220">
                        <c:v>43418</c:v>
                      </c:pt>
                      <c:pt idx="221">
                        <c:v>43419</c:v>
                      </c:pt>
                      <c:pt idx="222">
                        <c:v>43420</c:v>
                      </c:pt>
                      <c:pt idx="223">
                        <c:v>43423</c:v>
                      </c:pt>
                      <c:pt idx="224">
                        <c:v>43424</c:v>
                      </c:pt>
                      <c:pt idx="225">
                        <c:v>43425</c:v>
                      </c:pt>
                      <c:pt idx="226">
                        <c:v>43427</c:v>
                      </c:pt>
                      <c:pt idx="227">
                        <c:v>43430</c:v>
                      </c:pt>
                      <c:pt idx="228">
                        <c:v>43431</c:v>
                      </c:pt>
                      <c:pt idx="229">
                        <c:v>43432</c:v>
                      </c:pt>
                      <c:pt idx="230">
                        <c:v>43433</c:v>
                      </c:pt>
                      <c:pt idx="231">
                        <c:v>43434</c:v>
                      </c:pt>
                      <c:pt idx="232">
                        <c:v>43437</c:v>
                      </c:pt>
                      <c:pt idx="233">
                        <c:v>43438</c:v>
                      </c:pt>
                      <c:pt idx="234">
                        <c:v>43440</c:v>
                      </c:pt>
                      <c:pt idx="235">
                        <c:v>43441</c:v>
                      </c:pt>
                      <c:pt idx="236">
                        <c:v>43444</c:v>
                      </c:pt>
                      <c:pt idx="237">
                        <c:v>43445</c:v>
                      </c:pt>
                      <c:pt idx="238">
                        <c:v>43446</c:v>
                      </c:pt>
                      <c:pt idx="239">
                        <c:v>43447</c:v>
                      </c:pt>
                      <c:pt idx="240">
                        <c:v>43448</c:v>
                      </c:pt>
                      <c:pt idx="241">
                        <c:v>43451</c:v>
                      </c:pt>
                      <c:pt idx="242">
                        <c:v>43452</c:v>
                      </c:pt>
                      <c:pt idx="243">
                        <c:v>43453</c:v>
                      </c:pt>
                      <c:pt idx="244">
                        <c:v>43454</c:v>
                      </c:pt>
                      <c:pt idx="245">
                        <c:v>43455</c:v>
                      </c:pt>
                      <c:pt idx="246">
                        <c:v>43458</c:v>
                      </c:pt>
                      <c:pt idx="247">
                        <c:v>43460</c:v>
                      </c:pt>
                      <c:pt idx="248">
                        <c:v>43461</c:v>
                      </c:pt>
                      <c:pt idx="249">
                        <c:v>43462</c:v>
                      </c:pt>
                      <c:pt idx="250">
                        <c:v>43465</c:v>
                      </c:pt>
                      <c:pt idx="251">
                        <c:v>43467</c:v>
                      </c:pt>
                      <c:pt idx="252">
                        <c:v>43468</c:v>
                      </c:pt>
                      <c:pt idx="253">
                        <c:v>43469</c:v>
                      </c:pt>
                      <c:pt idx="254">
                        <c:v>43472</c:v>
                      </c:pt>
                      <c:pt idx="255">
                        <c:v>43473</c:v>
                      </c:pt>
                      <c:pt idx="256">
                        <c:v>43474</c:v>
                      </c:pt>
                      <c:pt idx="257">
                        <c:v>43475</c:v>
                      </c:pt>
                      <c:pt idx="258">
                        <c:v>43476</c:v>
                      </c:pt>
                      <c:pt idx="259">
                        <c:v>43479</c:v>
                      </c:pt>
                      <c:pt idx="260">
                        <c:v>43480</c:v>
                      </c:pt>
                      <c:pt idx="261">
                        <c:v>43481</c:v>
                      </c:pt>
                      <c:pt idx="262">
                        <c:v>43482</c:v>
                      </c:pt>
                      <c:pt idx="263">
                        <c:v>43483</c:v>
                      </c:pt>
                      <c:pt idx="264">
                        <c:v>43487</c:v>
                      </c:pt>
                      <c:pt idx="265">
                        <c:v>43488</c:v>
                      </c:pt>
                      <c:pt idx="266">
                        <c:v>43489</c:v>
                      </c:pt>
                      <c:pt idx="267">
                        <c:v>43490</c:v>
                      </c:pt>
                      <c:pt idx="268">
                        <c:v>43493</c:v>
                      </c:pt>
                      <c:pt idx="269">
                        <c:v>43494</c:v>
                      </c:pt>
                      <c:pt idx="270">
                        <c:v>43495</c:v>
                      </c:pt>
                      <c:pt idx="271">
                        <c:v>43496</c:v>
                      </c:pt>
                      <c:pt idx="272">
                        <c:v>43497</c:v>
                      </c:pt>
                      <c:pt idx="273">
                        <c:v>43500</c:v>
                      </c:pt>
                      <c:pt idx="274">
                        <c:v>43501</c:v>
                      </c:pt>
                      <c:pt idx="275">
                        <c:v>43502</c:v>
                      </c:pt>
                      <c:pt idx="276">
                        <c:v>43503</c:v>
                      </c:pt>
                      <c:pt idx="277">
                        <c:v>43504</c:v>
                      </c:pt>
                      <c:pt idx="278">
                        <c:v>43507</c:v>
                      </c:pt>
                      <c:pt idx="279">
                        <c:v>43508</c:v>
                      </c:pt>
                      <c:pt idx="280">
                        <c:v>43509</c:v>
                      </c:pt>
                      <c:pt idx="281">
                        <c:v>43510</c:v>
                      </c:pt>
                      <c:pt idx="282">
                        <c:v>43511</c:v>
                      </c:pt>
                      <c:pt idx="283">
                        <c:v>43515</c:v>
                      </c:pt>
                      <c:pt idx="284">
                        <c:v>43516</c:v>
                      </c:pt>
                      <c:pt idx="285">
                        <c:v>43517</c:v>
                      </c:pt>
                      <c:pt idx="286">
                        <c:v>43518</c:v>
                      </c:pt>
                      <c:pt idx="287">
                        <c:v>43521</c:v>
                      </c:pt>
                      <c:pt idx="288">
                        <c:v>43522</c:v>
                      </c:pt>
                      <c:pt idx="289">
                        <c:v>43523</c:v>
                      </c:pt>
                      <c:pt idx="290">
                        <c:v>43524</c:v>
                      </c:pt>
                      <c:pt idx="291">
                        <c:v>43525</c:v>
                      </c:pt>
                      <c:pt idx="292">
                        <c:v>43528</c:v>
                      </c:pt>
                      <c:pt idx="293">
                        <c:v>43529</c:v>
                      </c:pt>
                      <c:pt idx="294">
                        <c:v>43530</c:v>
                      </c:pt>
                      <c:pt idx="295">
                        <c:v>43531</c:v>
                      </c:pt>
                      <c:pt idx="296">
                        <c:v>43532</c:v>
                      </c:pt>
                      <c:pt idx="297">
                        <c:v>43535</c:v>
                      </c:pt>
                      <c:pt idx="298">
                        <c:v>43536</c:v>
                      </c:pt>
                      <c:pt idx="299">
                        <c:v>43537</c:v>
                      </c:pt>
                      <c:pt idx="300">
                        <c:v>43538</c:v>
                      </c:pt>
                      <c:pt idx="301">
                        <c:v>43539</c:v>
                      </c:pt>
                      <c:pt idx="302">
                        <c:v>43542</c:v>
                      </c:pt>
                      <c:pt idx="303">
                        <c:v>43543</c:v>
                      </c:pt>
                      <c:pt idx="304">
                        <c:v>43544</c:v>
                      </c:pt>
                      <c:pt idx="305">
                        <c:v>43545</c:v>
                      </c:pt>
                      <c:pt idx="306">
                        <c:v>43546</c:v>
                      </c:pt>
                      <c:pt idx="307">
                        <c:v>43549</c:v>
                      </c:pt>
                      <c:pt idx="308">
                        <c:v>43550</c:v>
                      </c:pt>
                      <c:pt idx="309">
                        <c:v>43551</c:v>
                      </c:pt>
                      <c:pt idx="310">
                        <c:v>43552</c:v>
                      </c:pt>
                      <c:pt idx="311">
                        <c:v>43553</c:v>
                      </c:pt>
                      <c:pt idx="312">
                        <c:v>43556</c:v>
                      </c:pt>
                      <c:pt idx="313">
                        <c:v>43557</c:v>
                      </c:pt>
                      <c:pt idx="314">
                        <c:v>43558</c:v>
                      </c:pt>
                      <c:pt idx="315">
                        <c:v>43559</c:v>
                      </c:pt>
                      <c:pt idx="316">
                        <c:v>43560</c:v>
                      </c:pt>
                      <c:pt idx="317">
                        <c:v>43563</c:v>
                      </c:pt>
                      <c:pt idx="318">
                        <c:v>43564</c:v>
                      </c:pt>
                      <c:pt idx="319">
                        <c:v>43565</c:v>
                      </c:pt>
                      <c:pt idx="320">
                        <c:v>43566</c:v>
                      </c:pt>
                      <c:pt idx="321">
                        <c:v>43567</c:v>
                      </c:pt>
                      <c:pt idx="322">
                        <c:v>43570</c:v>
                      </c:pt>
                      <c:pt idx="323">
                        <c:v>43571</c:v>
                      </c:pt>
                      <c:pt idx="324">
                        <c:v>43572</c:v>
                      </c:pt>
                      <c:pt idx="325">
                        <c:v>43573</c:v>
                      </c:pt>
                      <c:pt idx="326">
                        <c:v>43577</c:v>
                      </c:pt>
                      <c:pt idx="327">
                        <c:v>43578</c:v>
                      </c:pt>
                      <c:pt idx="328">
                        <c:v>43579</c:v>
                      </c:pt>
                      <c:pt idx="329">
                        <c:v>43580</c:v>
                      </c:pt>
                      <c:pt idx="330">
                        <c:v>43581</c:v>
                      </c:pt>
                      <c:pt idx="331">
                        <c:v>43584</c:v>
                      </c:pt>
                      <c:pt idx="332">
                        <c:v>43585</c:v>
                      </c:pt>
                      <c:pt idx="333">
                        <c:v>43586</c:v>
                      </c:pt>
                      <c:pt idx="334">
                        <c:v>43587</c:v>
                      </c:pt>
                      <c:pt idx="335">
                        <c:v>43588</c:v>
                      </c:pt>
                      <c:pt idx="336">
                        <c:v>43591</c:v>
                      </c:pt>
                      <c:pt idx="337">
                        <c:v>43592</c:v>
                      </c:pt>
                      <c:pt idx="338">
                        <c:v>43593</c:v>
                      </c:pt>
                      <c:pt idx="339">
                        <c:v>43594</c:v>
                      </c:pt>
                      <c:pt idx="340">
                        <c:v>43595</c:v>
                      </c:pt>
                      <c:pt idx="341">
                        <c:v>43598</c:v>
                      </c:pt>
                      <c:pt idx="342">
                        <c:v>43599</c:v>
                      </c:pt>
                      <c:pt idx="343">
                        <c:v>43600</c:v>
                      </c:pt>
                      <c:pt idx="344">
                        <c:v>43601</c:v>
                      </c:pt>
                      <c:pt idx="345">
                        <c:v>43602</c:v>
                      </c:pt>
                      <c:pt idx="346">
                        <c:v>43605</c:v>
                      </c:pt>
                      <c:pt idx="347">
                        <c:v>43606</c:v>
                      </c:pt>
                      <c:pt idx="348">
                        <c:v>43607</c:v>
                      </c:pt>
                      <c:pt idx="349">
                        <c:v>43608</c:v>
                      </c:pt>
                      <c:pt idx="350">
                        <c:v>43609</c:v>
                      </c:pt>
                      <c:pt idx="351">
                        <c:v>43613</c:v>
                      </c:pt>
                      <c:pt idx="352">
                        <c:v>43614</c:v>
                      </c:pt>
                      <c:pt idx="353">
                        <c:v>43615</c:v>
                      </c:pt>
                      <c:pt idx="354">
                        <c:v>43616</c:v>
                      </c:pt>
                      <c:pt idx="355">
                        <c:v>43619</c:v>
                      </c:pt>
                      <c:pt idx="356">
                        <c:v>43620</c:v>
                      </c:pt>
                      <c:pt idx="357">
                        <c:v>43621</c:v>
                      </c:pt>
                      <c:pt idx="358">
                        <c:v>43622</c:v>
                      </c:pt>
                      <c:pt idx="359">
                        <c:v>43623</c:v>
                      </c:pt>
                      <c:pt idx="360">
                        <c:v>43626</c:v>
                      </c:pt>
                      <c:pt idx="361">
                        <c:v>43627</c:v>
                      </c:pt>
                      <c:pt idx="362">
                        <c:v>43628</c:v>
                      </c:pt>
                      <c:pt idx="363">
                        <c:v>43629</c:v>
                      </c:pt>
                      <c:pt idx="364">
                        <c:v>43630</c:v>
                      </c:pt>
                      <c:pt idx="365">
                        <c:v>43633</c:v>
                      </c:pt>
                      <c:pt idx="366">
                        <c:v>43634</c:v>
                      </c:pt>
                      <c:pt idx="367">
                        <c:v>43635</c:v>
                      </c:pt>
                      <c:pt idx="368">
                        <c:v>43636</c:v>
                      </c:pt>
                      <c:pt idx="369">
                        <c:v>43637</c:v>
                      </c:pt>
                      <c:pt idx="370">
                        <c:v>43640</c:v>
                      </c:pt>
                      <c:pt idx="371">
                        <c:v>43641</c:v>
                      </c:pt>
                      <c:pt idx="372">
                        <c:v>43642</c:v>
                      </c:pt>
                      <c:pt idx="373">
                        <c:v>43643</c:v>
                      </c:pt>
                      <c:pt idx="374">
                        <c:v>43644</c:v>
                      </c:pt>
                      <c:pt idx="375">
                        <c:v>43647</c:v>
                      </c:pt>
                      <c:pt idx="376">
                        <c:v>43648</c:v>
                      </c:pt>
                      <c:pt idx="377">
                        <c:v>43649</c:v>
                      </c:pt>
                      <c:pt idx="378">
                        <c:v>43651</c:v>
                      </c:pt>
                      <c:pt idx="379">
                        <c:v>43654</c:v>
                      </c:pt>
                      <c:pt idx="380">
                        <c:v>43655</c:v>
                      </c:pt>
                      <c:pt idx="381">
                        <c:v>43656</c:v>
                      </c:pt>
                      <c:pt idx="382">
                        <c:v>43657</c:v>
                      </c:pt>
                      <c:pt idx="383">
                        <c:v>43658</c:v>
                      </c:pt>
                      <c:pt idx="384">
                        <c:v>43661</c:v>
                      </c:pt>
                      <c:pt idx="385">
                        <c:v>43662</c:v>
                      </c:pt>
                      <c:pt idx="386">
                        <c:v>43663</c:v>
                      </c:pt>
                      <c:pt idx="387">
                        <c:v>43664</c:v>
                      </c:pt>
                      <c:pt idx="388">
                        <c:v>43665</c:v>
                      </c:pt>
                      <c:pt idx="389">
                        <c:v>43668</c:v>
                      </c:pt>
                      <c:pt idx="390">
                        <c:v>43669</c:v>
                      </c:pt>
                      <c:pt idx="391">
                        <c:v>43670</c:v>
                      </c:pt>
                      <c:pt idx="392">
                        <c:v>43671</c:v>
                      </c:pt>
                      <c:pt idx="393">
                        <c:v>43672</c:v>
                      </c:pt>
                      <c:pt idx="394">
                        <c:v>43675</c:v>
                      </c:pt>
                      <c:pt idx="395">
                        <c:v>43676</c:v>
                      </c:pt>
                      <c:pt idx="396">
                        <c:v>43677</c:v>
                      </c:pt>
                      <c:pt idx="397">
                        <c:v>43678</c:v>
                      </c:pt>
                      <c:pt idx="398">
                        <c:v>43679</c:v>
                      </c:pt>
                      <c:pt idx="399">
                        <c:v>43682</c:v>
                      </c:pt>
                      <c:pt idx="400">
                        <c:v>43683</c:v>
                      </c:pt>
                      <c:pt idx="401">
                        <c:v>43684</c:v>
                      </c:pt>
                      <c:pt idx="402">
                        <c:v>43685</c:v>
                      </c:pt>
                      <c:pt idx="403">
                        <c:v>43686</c:v>
                      </c:pt>
                      <c:pt idx="404">
                        <c:v>43689</c:v>
                      </c:pt>
                      <c:pt idx="405">
                        <c:v>43690</c:v>
                      </c:pt>
                      <c:pt idx="406">
                        <c:v>43691</c:v>
                      </c:pt>
                      <c:pt idx="407">
                        <c:v>43692</c:v>
                      </c:pt>
                      <c:pt idx="408">
                        <c:v>43693</c:v>
                      </c:pt>
                      <c:pt idx="409">
                        <c:v>43696</c:v>
                      </c:pt>
                      <c:pt idx="410">
                        <c:v>43697</c:v>
                      </c:pt>
                      <c:pt idx="411">
                        <c:v>43698</c:v>
                      </c:pt>
                      <c:pt idx="412">
                        <c:v>43699</c:v>
                      </c:pt>
                      <c:pt idx="413">
                        <c:v>43700</c:v>
                      </c:pt>
                      <c:pt idx="414">
                        <c:v>43703</c:v>
                      </c:pt>
                      <c:pt idx="415">
                        <c:v>43704</c:v>
                      </c:pt>
                      <c:pt idx="416">
                        <c:v>43705</c:v>
                      </c:pt>
                      <c:pt idx="417">
                        <c:v>43706</c:v>
                      </c:pt>
                      <c:pt idx="418">
                        <c:v>43707</c:v>
                      </c:pt>
                      <c:pt idx="419">
                        <c:v>43711</c:v>
                      </c:pt>
                      <c:pt idx="420">
                        <c:v>43712</c:v>
                      </c:pt>
                      <c:pt idx="421">
                        <c:v>43713</c:v>
                      </c:pt>
                      <c:pt idx="422">
                        <c:v>43714</c:v>
                      </c:pt>
                      <c:pt idx="423">
                        <c:v>43717</c:v>
                      </c:pt>
                      <c:pt idx="424">
                        <c:v>43718</c:v>
                      </c:pt>
                      <c:pt idx="425">
                        <c:v>43719</c:v>
                      </c:pt>
                      <c:pt idx="426">
                        <c:v>43720</c:v>
                      </c:pt>
                      <c:pt idx="427">
                        <c:v>43721</c:v>
                      </c:pt>
                      <c:pt idx="428">
                        <c:v>43724</c:v>
                      </c:pt>
                      <c:pt idx="429">
                        <c:v>43725</c:v>
                      </c:pt>
                      <c:pt idx="430">
                        <c:v>43726</c:v>
                      </c:pt>
                      <c:pt idx="431">
                        <c:v>43727</c:v>
                      </c:pt>
                      <c:pt idx="432">
                        <c:v>43728</c:v>
                      </c:pt>
                      <c:pt idx="433">
                        <c:v>43731</c:v>
                      </c:pt>
                      <c:pt idx="434">
                        <c:v>43732</c:v>
                      </c:pt>
                      <c:pt idx="435">
                        <c:v>43733</c:v>
                      </c:pt>
                      <c:pt idx="436">
                        <c:v>43734</c:v>
                      </c:pt>
                      <c:pt idx="437">
                        <c:v>43735</c:v>
                      </c:pt>
                      <c:pt idx="438">
                        <c:v>43738</c:v>
                      </c:pt>
                      <c:pt idx="439">
                        <c:v>43739</c:v>
                      </c:pt>
                      <c:pt idx="440">
                        <c:v>43740</c:v>
                      </c:pt>
                      <c:pt idx="441">
                        <c:v>43741</c:v>
                      </c:pt>
                      <c:pt idx="442">
                        <c:v>43742</c:v>
                      </c:pt>
                      <c:pt idx="443">
                        <c:v>43745</c:v>
                      </c:pt>
                      <c:pt idx="444">
                        <c:v>43746</c:v>
                      </c:pt>
                      <c:pt idx="445">
                        <c:v>43747</c:v>
                      </c:pt>
                      <c:pt idx="446">
                        <c:v>43748</c:v>
                      </c:pt>
                      <c:pt idx="447">
                        <c:v>43749</c:v>
                      </c:pt>
                      <c:pt idx="448">
                        <c:v>43752</c:v>
                      </c:pt>
                      <c:pt idx="449">
                        <c:v>43753</c:v>
                      </c:pt>
                      <c:pt idx="450">
                        <c:v>43754</c:v>
                      </c:pt>
                      <c:pt idx="451">
                        <c:v>43755</c:v>
                      </c:pt>
                      <c:pt idx="452">
                        <c:v>43756</c:v>
                      </c:pt>
                      <c:pt idx="453">
                        <c:v>43759</c:v>
                      </c:pt>
                      <c:pt idx="454">
                        <c:v>43760</c:v>
                      </c:pt>
                      <c:pt idx="455">
                        <c:v>43761</c:v>
                      </c:pt>
                      <c:pt idx="456">
                        <c:v>43762</c:v>
                      </c:pt>
                      <c:pt idx="457">
                        <c:v>43763</c:v>
                      </c:pt>
                      <c:pt idx="458">
                        <c:v>43766</c:v>
                      </c:pt>
                      <c:pt idx="459">
                        <c:v>43767</c:v>
                      </c:pt>
                      <c:pt idx="460">
                        <c:v>43768</c:v>
                      </c:pt>
                      <c:pt idx="461">
                        <c:v>43769</c:v>
                      </c:pt>
                      <c:pt idx="462">
                        <c:v>43770</c:v>
                      </c:pt>
                      <c:pt idx="463">
                        <c:v>43773</c:v>
                      </c:pt>
                      <c:pt idx="464">
                        <c:v>43774</c:v>
                      </c:pt>
                      <c:pt idx="465">
                        <c:v>43775</c:v>
                      </c:pt>
                      <c:pt idx="466">
                        <c:v>43776</c:v>
                      </c:pt>
                      <c:pt idx="467">
                        <c:v>43777</c:v>
                      </c:pt>
                      <c:pt idx="468">
                        <c:v>43780</c:v>
                      </c:pt>
                      <c:pt idx="469">
                        <c:v>43781</c:v>
                      </c:pt>
                      <c:pt idx="470">
                        <c:v>43782</c:v>
                      </c:pt>
                      <c:pt idx="471">
                        <c:v>43783</c:v>
                      </c:pt>
                      <c:pt idx="472">
                        <c:v>43784</c:v>
                      </c:pt>
                      <c:pt idx="473">
                        <c:v>43787</c:v>
                      </c:pt>
                      <c:pt idx="474">
                        <c:v>43788</c:v>
                      </c:pt>
                      <c:pt idx="475">
                        <c:v>43789</c:v>
                      </c:pt>
                      <c:pt idx="476">
                        <c:v>43790</c:v>
                      </c:pt>
                      <c:pt idx="477">
                        <c:v>43791</c:v>
                      </c:pt>
                      <c:pt idx="478">
                        <c:v>43794</c:v>
                      </c:pt>
                      <c:pt idx="479">
                        <c:v>43795</c:v>
                      </c:pt>
                      <c:pt idx="480">
                        <c:v>43796</c:v>
                      </c:pt>
                      <c:pt idx="481">
                        <c:v>43798</c:v>
                      </c:pt>
                      <c:pt idx="482">
                        <c:v>43801</c:v>
                      </c:pt>
                      <c:pt idx="483">
                        <c:v>43802</c:v>
                      </c:pt>
                      <c:pt idx="484">
                        <c:v>43803</c:v>
                      </c:pt>
                      <c:pt idx="485">
                        <c:v>43804</c:v>
                      </c:pt>
                      <c:pt idx="486">
                        <c:v>43805</c:v>
                      </c:pt>
                      <c:pt idx="487">
                        <c:v>43808</c:v>
                      </c:pt>
                      <c:pt idx="488">
                        <c:v>43809</c:v>
                      </c:pt>
                      <c:pt idx="489">
                        <c:v>43810</c:v>
                      </c:pt>
                      <c:pt idx="490">
                        <c:v>43811</c:v>
                      </c:pt>
                      <c:pt idx="491">
                        <c:v>43812</c:v>
                      </c:pt>
                      <c:pt idx="492">
                        <c:v>43815</c:v>
                      </c:pt>
                      <c:pt idx="493">
                        <c:v>43816</c:v>
                      </c:pt>
                      <c:pt idx="494">
                        <c:v>43817</c:v>
                      </c:pt>
                      <c:pt idx="495">
                        <c:v>43818</c:v>
                      </c:pt>
                      <c:pt idx="496">
                        <c:v>43819</c:v>
                      </c:pt>
                      <c:pt idx="497">
                        <c:v>43822</c:v>
                      </c:pt>
                      <c:pt idx="498">
                        <c:v>43823</c:v>
                      </c:pt>
                      <c:pt idx="499">
                        <c:v>43825</c:v>
                      </c:pt>
                      <c:pt idx="500">
                        <c:v>43826</c:v>
                      </c:pt>
                      <c:pt idx="501">
                        <c:v>43829</c:v>
                      </c:pt>
                      <c:pt idx="502">
                        <c:v>43830</c:v>
                      </c:pt>
                      <c:pt idx="503">
                        <c:v>43832</c:v>
                      </c:pt>
                      <c:pt idx="504">
                        <c:v>43833</c:v>
                      </c:pt>
                      <c:pt idx="505">
                        <c:v>43836</c:v>
                      </c:pt>
                      <c:pt idx="506">
                        <c:v>43837</c:v>
                      </c:pt>
                      <c:pt idx="507">
                        <c:v>43838</c:v>
                      </c:pt>
                      <c:pt idx="508">
                        <c:v>43839</c:v>
                      </c:pt>
                      <c:pt idx="509">
                        <c:v>43840</c:v>
                      </c:pt>
                      <c:pt idx="510">
                        <c:v>43843</c:v>
                      </c:pt>
                      <c:pt idx="511">
                        <c:v>43844</c:v>
                      </c:pt>
                      <c:pt idx="512">
                        <c:v>43845</c:v>
                      </c:pt>
                      <c:pt idx="513">
                        <c:v>43846</c:v>
                      </c:pt>
                      <c:pt idx="514">
                        <c:v>43847</c:v>
                      </c:pt>
                      <c:pt idx="515">
                        <c:v>43851</c:v>
                      </c:pt>
                      <c:pt idx="516">
                        <c:v>43852</c:v>
                      </c:pt>
                      <c:pt idx="517">
                        <c:v>43853</c:v>
                      </c:pt>
                      <c:pt idx="518">
                        <c:v>43854</c:v>
                      </c:pt>
                      <c:pt idx="519">
                        <c:v>43857</c:v>
                      </c:pt>
                      <c:pt idx="520">
                        <c:v>43858</c:v>
                      </c:pt>
                      <c:pt idx="521">
                        <c:v>43859</c:v>
                      </c:pt>
                      <c:pt idx="522">
                        <c:v>43860</c:v>
                      </c:pt>
                      <c:pt idx="523">
                        <c:v>43861</c:v>
                      </c:pt>
                      <c:pt idx="524">
                        <c:v>43864</c:v>
                      </c:pt>
                      <c:pt idx="525">
                        <c:v>43865</c:v>
                      </c:pt>
                      <c:pt idx="526">
                        <c:v>43866</c:v>
                      </c:pt>
                      <c:pt idx="527">
                        <c:v>43867</c:v>
                      </c:pt>
                      <c:pt idx="528">
                        <c:v>43868</c:v>
                      </c:pt>
                      <c:pt idx="529">
                        <c:v>43871</c:v>
                      </c:pt>
                      <c:pt idx="530">
                        <c:v>43872</c:v>
                      </c:pt>
                      <c:pt idx="531">
                        <c:v>43873</c:v>
                      </c:pt>
                      <c:pt idx="532">
                        <c:v>43874</c:v>
                      </c:pt>
                      <c:pt idx="533">
                        <c:v>43875</c:v>
                      </c:pt>
                      <c:pt idx="534">
                        <c:v>43879</c:v>
                      </c:pt>
                      <c:pt idx="535">
                        <c:v>43880</c:v>
                      </c:pt>
                      <c:pt idx="536">
                        <c:v>43881</c:v>
                      </c:pt>
                      <c:pt idx="537">
                        <c:v>43882</c:v>
                      </c:pt>
                      <c:pt idx="538">
                        <c:v>43885</c:v>
                      </c:pt>
                      <c:pt idx="539">
                        <c:v>43886</c:v>
                      </c:pt>
                      <c:pt idx="540">
                        <c:v>43887</c:v>
                      </c:pt>
                      <c:pt idx="541">
                        <c:v>43888</c:v>
                      </c:pt>
                      <c:pt idx="542">
                        <c:v>43889</c:v>
                      </c:pt>
                      <c:pt idx="543">
                        <c:v>43892</c:v>
                      </c:pt>
                      <c:pt idx="544">
                        <c:v>43893</c:v>
                      </c:pt>
                      <c:pt idx="545">
                        <c:v>43894</c:v>
                      </c:pt>
                      <c:pt idx="546">
                        <c:v>43895</c:v>
                      </c:pt>
                      <c:pt idx="547">
                        <c:v>43896</c:v>
                      </c:pt>
                      <c:pt idx="548">
                        <c:v>43899</c:v>
                      </c:pt>
                      <c:pt idx="549">
                        <c:v>43900</c:v>
                      </c:pt>
                      <c:pt idx="550">
                        <c:v>43901</c:v>
                      </c:pt>
                      <c:pt idx="551">
                        <c:v>43902</c:v>
                      </c:pt>
                      <c:pt idx="552">
                        <c:v>43903</c:v>
                      </c:pt>
                      <c:pt idx="553">
                        <c:v>43906</c:v>
                      </c:pt>
                      <c:pt idx="554">
                        <c:v>43907</c:v>
                      </c:pt>
                      <c:pt idx="555">
                        <c:v>43908</c:v>
                      </c:pt>
                      <c:pt idx="556">
                        <c:v>43909</c:v>
                      </c:pt>
                      <c:pt idx="557">
                        <c:v>43910</c:v>
                      </c:pt>
                      <c:pt idx="558">
                        <c:v>43913</c:v>
                      </c:pt>
                      <c:pt idx="559">
                        <c:v>43914</c:v>
                      </c:pt>
                      <c:pt idx="560">
                        <c:v>43915</c:v>
                      </c:pt>
                      <c:pt idx="561">
                        <c:v>43916</c:v>
                      </c:pt>
                      <c:pt idx="562">
                        <c:v>43917</c:v>
                      </c:pt>
                      <c:pt idx="563">
                        <c:v>43920</c:v>
                      </c:pt>
                      <c:pt idx="564">
                        <c:v>43921</c:v>
                      </c:pt>
                      <c:pt idx="565">
                        <c:v>43922</c:v>
                      </c:pt>
                      <c:pt idx="566">
                        <c:v>43923</c:v>
                      </c:pt>
                      <c:pt idx="567">
                        <c:v>43924</c:v>
                      </c:pt>
                      <c:pt idx="568">
                        <c:v>43927</c:v>
                      </c:pt>
                      <c:pt idx="569">
                        <c:v>43928</c:v>
                      </c:pt>
                      <c:pt idx="570">
                        <c:v>43929</c:v>
                      </c:pt>
                      <c:pt idx="571">
                        <c:v>43930</c:v>
                      </c:pt>
                      <c:pt idx="572">
                        <c:v>43934</c:v>
                      </c:pt>
                      <c:pt idx="573">
                        <c:v>43935</c:v>
                      </c:pt>
                      <c:pt idx="574">
                        <c:v>43936</c:v>
                      </c:pt>
                      <c:pt idx="575">
                        <c:v>43937</c:v>
                      </c:pt>
                      <c:pt idx="576">
                        <c:v>43938</c:v>
                      </c:pt>
                      <c:pt idx="577">
                        <c:v>43941</c:v>
                      </c:pt>
                      <c:pt idx="578">
                        <c:v>43942</c:v>
                      </c:pt>
                      <c:pt idx="579">
                        <c:v>43943</c:v>
                      </c:pt>
                      <c:pt idx="580">
                        <c:v>43944</c:v>
                      </c:pt>
                      <c:pt idx="581">
                        <c:v>43945</c:v>
                      </c:pt>
                      <c:pt idx="582">
                        <c:v>43948</c:v>
                      </c:pt>
                      <c:pt idx="583">
                        <c:v>43949</c:v>
                      </c:pt>
                      <c:pt idx="584">
                        <c:v>43950</c:v>
                      </c:pt>
                      <c:pt idx="585">
                        <c:v>43951</c:v>
                      </c:pt>
                      <c:pt idx="586">
                        <c:v>43952</c:v>
                      </c:pt>
                      <c:pt idx="587">
                        <c:v>43955</c:v>
                      </c:pt>
                      <c:pt idx="588">
                        <c:v>43956</c:v>
                      </c:pt>
                      <c:pt idx="589">
                        <c:v>43957</c:v>
                      </c:pt>
                      <c:pt idx="590">
                        <c:v>43958</c:v>
                      </c:pt>
                      <c:pt idx="591">
                        <c:v>43959</c:v>
                      </c:pt>
                      <c:pt idx="592">
                        <c:v>43962</c:v>
                      </c:pt>
                      <c:pt idx="593">
                        <c:v>43963</c:v>
                      </c:pt>
                      <c:pt idx="594">
                        <c:v>43964</c:v>
                      </c:pt>
                      <c:pt idx="595">
                        <c:v>43965</c:v>
                      </c:pt>
                      <c:pt idx="596">
                        <c:v>43966</c:v>
                      </c:pt>
                      <c:pt idx="597">
                        <c:v>43969</c:v>
                      </c:pt>
                      <c:pt idx="598">
                        <c:v>43970</c:v>
                      </c:pt>
                      <c:pt idx="599">
                        <c:v>43971</c:v>
                      </c:pt>
                      <c:pt idx="600">
                        <c:v>43972</c:v>
                      </c:pt>
                      <c:pt idx="601">
                        <c:v>43973</c:v>
                      </c:pt>
                      <c:pt idx="602">
                        <c:v>43977</c:v>
                      </c:pt>
                      <c:pt idx="603">
                        <c:v>43978</c:v>
                      </c:pt>
                      <c:pt idx="604">
                        <c:v>43979</c:v>
                      </c:pt>
                      <c:pt idx="605">
                        <c:v>43980</c:v>
                      </c:pt>
                      <c:pt idx="606">
                        <c:v>43983</c:v>
                      </c:pt>
                      <c:pt idx="607">
                        <c:v>43984</c:v>
                      </c:pt>
                      <c:pt idx="608">
                        <c:v>43985</c:v>
                      </c:pt>
                      <c:pt idx="609">
                        <c:v>43986</c:v>
                      </c:pt>
                      <c:pt idx="610">
                        <c:v>43987</c:v>
                      </c:pt>
                      <c:pt idx="611">
                        <c:v>43990</c:v>
                      </c:pt>
                      <c:pt idx="612">
                        <c:v>43991</c:v>
                      </c:pt>
                      <c:pt idx="613">
                        <c:v>43992</c:v>
                      </c:pt>
                      <c:pt idx="614">
                        <c:v>43993</c:v>
                      </c:pt>
                      <c:pt idx="615">
                        <c:v>43994</c:v>
                      </c:pt>
                      <c:pt idx="616">
                        <c:v>43997</c:v>
                      </c:pt>
                      <c:pt idx="617">
                        <c:v>43998</c:v>
                      </c:pt>
                      <c:pt idx="618">
                        <c:v>43999</c:v>
                      </c:pt>
                      <c:pt idx="619">
                        <c:v>44000</c:v>
                      </c:pt>
                      <c:pt idx="620">
                        <c:v>44001</c:v>
                      </c:pt>
                      <c:pt idx="621">
                        <c:v>44004</c:v>
                      </c:pt>
                      <c:pt idx="622">
                        <c:v>44005</c:v>
                      </c:pt>
                      <c:pt idx="623">
                        <c:v>44006</c:v>
                      </c:pt>
                      <c:pt idx="624">
                        <c:v>44007</c:v>
                      </c:pt>
                      <c:pt idx="625">
                        <c:v>44008</c:v>
                      </c:pt>
                      <c:pt idx="626">
                        <c:v>44011</c:v>
                      </c:pt>
                      <c:pt idx="627">
                        <c:v>44012</c:v>
                      </c:pt>
                      <c:pt idx="628">
                        <c:v>44013</c:v>
                      </c:pt>
                      <c:pt idx="629">
                        <c:v>44014</c:v>
                      </c:pt>
                      <c:pt idx="630">
                        <c:v>44018</c:v>
                      </c:pt>
                      <c:pt idx="631">
                        <c:v>44019</c:v>
                      </c:pt>
                      <c:pt idx="632">
                        <c:v>44020</c:v>
                      </c:pt>
                      <c:pt idx="633">
                        <c:v>44021</c:v>
                      </c:pt>
                      <c:pt idx="634">
                        <c:v>44022</c:v>
                      </c:pt>
                      <c:pt idx="635">
                        <c:v>44025</c:v>
                      </c:pt>
                      <c:pt idx="636">
                        <c:v>44026</c:v>
                      </c:pt>
                      <c:pt idx="637">
                        <c:v>44027</c:v>
                      </c:pt>
                      <c:pt idx="638">
                        <c:v>44028</c:v>
                      </c:pt>
                      <c:pt idx="639">
                        <c:v>44029</c:v>
                      </c:pt>
                      <c:pt idx="640">
                        <c:v>44032</c:v>
                      </c:pt>
                      <c:pt idx="641">
                        <c:v>44033</c:v>
                      </c:pt>
                      <c:pt idx="642">
                        <c:v>44034</c:v>
                      </c:pt>
                      <c:pt idx="643">
                        <c:v>44035</c:v>
                      </c:pt>
                      <c:pt idx="644">
                        <c:v>44036</c:v>
                      </c:pt>
                      <c:pt idx="645">
                        <c:v>44039</c:v>
                      </c:pt>
                      <c:pt idx="646">
                        <c:v>44040</c:v>
                      </c:pt>
                      <c:pt idx="647">
                        <c:v>44041</c:v>
                      </c:pt>
                      <c:pt idx="648">
                        <c:v>44042</c:v>
                      </c:pt>
                      <c:pt idx="649">
                        <c:v>44043</c:v>
                      </c:pt>
                      <c:pt idx="650">
                        <c:v>44046</c:v>
                      </c:pt>
                      <c:pt idx="651">
                        <c:v>44047</c:v>
                      </c:pt>
                      <c:pt idx="652">
                        <c:v>44048</c:v>
                      </c:pt>
                      <c:pt idx="653">
                        <c:v>44049</c:v>
                      </c:pt>
                      <c:pt idx="654">
                        <c:v>44050</c:v>
                      </c:pt>
                      <c:pt idx="655">
                        <c:v>44053</c:v>
                      </c:pt>
                      <c:pt idx="656">
                        <c:v>44054</c:v>
                      </c:pt>
                      <c:pt idx="657">
                        <c:v>44055</c:v>
                      </c:pt>
                      <c:pt idx="658">
                        <c:v>44056</c:v>
                      </c:pt>
                      <c:pt idx="659">
                        <c:v>44057</c:v>
                      </c:pt>
                      <c:pt idx="660">
                        <c:v>44060</c:v>
                      </c:pt>
                      <c:pt idx="661">
                        <c:v>44061</c:v>
                      </c:pt>
                      <c:pt idx="662">
                        <c:v>44062</c:v>
                      </c:pt>
                      <c:pt idx="663">
                        <c:v>44063</c:v>
                      </c:pt>
                      <c:pt idx="664">
                        <c:v>44064</c:v>
                      </c:pt>
                      <c:pt idx="665">
                        <c:v>44067</c:v>
                      </c:pt>
                      <c:pt idx="666">
                        <c:v>44068</c:v>
                      </c:pt>
                      <c:pt idx="667">
                        <c:v>44069</c:v>
                      </c:pt>
                      <c:pt idx="668">
                        <c:v>44070</c:v>
                      </c:pt>
                      <c:pt idx="669">
                        <c:v>44071</c:v>
                      </c:pt>
                      <c:pt idx="670">
                        <c:v>44074</c:v>
                      </c:pt>
                      <c:pt idx="671">
                        <c:v>44075</c:v>
                      </c:pt>
                      <c:pt idx="672">
                        <c:v>44076</c:v>
                      </c:pt>
                      <c:pt idx="673">
                        <c:v>44077</c:v>
                      </c:pt>
                      <c:pt idx="674">
                        <c:v>44078</c:v>
                      </c:pt>
                      <c:pt idx="675">
                        <c:v>44082</c:v>
                      </c:pt>
                      <c:pt idx="676">
                        <c:v>44083</c:v>
                      </c:pt>
                      <c:pt idx="677">
                        <c:v>44084</c:v>
                      </c:pt>
                      <c:pt idx="678">
                        <c:v>44085</c:v>
                      </c:pt>
                      <c:pt idx="679">
                        <c:v>44088</c:v>
                      </c:pt>
                      <c:pt idx="680">
                        <c:v>44089</c:v>
                      </c:pt>
                      <c:pt idx="681">
                        <c:v>44090</c:v>
                      </c:pt>
                      <c:pt idx="682">
                        <c:v>44091</c:v>
                      </c:pt>
                      <c:pt idx="683">
                        <c:v>44092</c:v>
                      </c:pt>
                      <c:pt idx="684">
                        <c:v>44095</c:v>
                      </c:pt>
                      <c:pt idx="685">
                        <c:v>44096</c:v>
                      </c:pt>
                      <c:pt idx="686">
                        <c:v>44097</c:v>
                      </c:pt>
                      <c:pt idx="687">
                        <c:v>44098</c:v>
                      </c:pt>
                      <c:pt idx="688">
                        <c:v>44099</c:v>
                      </c:pt>
                      <c:pt idx="689">
                        <c:v>44102</c:v>
                      </c:pt>
                      <c:pt idx="690">
                        <c:v>44103</c:v>
                      </c:pt>
                      <c:pt idx="691">
                        <c:v>44104</c:v>
                      </c:pt>
                      <c:pt idx="692">
                        <c:v>44105</c:v>
                      </c:pt>
                      <c:pt idx="693">
                        <c:v>44106</c:v>
                      </c:pt>
                      <c:pt idx="694">
                        <c:v>44109</c:v>
                      </c:pt>
                      <c:pt idx="695">
                        <c:v>44110</c:v>
                      </c:pt>
                      <c:pt idx="696">
                        <c:v>44111</c:v>
                      </c:pt>
                      <c:pt idx="697">
                        <c:v>44112</c:v>
                      </c:pt>
                      <c:pt idx="698">
                        <c:v>44113</c:v>
                      </c:pt>
                      <c:pt idx="699">
                        <c:v>44116</c:v>
                      </c:pt>
                      <c:pt idx="700">
                        <c:v>44117</c:v>
                      </c:pt>
                      <c:pt idx="701">
                        <c:v>44118</c:v>
                      </c:pt>
                      <c:pt idx="702">
                        <c:v>44119</c:v>
                      </c:pt>
                      <c:pt idx="703">
                        <c:v>44120</c:v>
                      </c:pt>
                      <c:pt idx="704">
                        <c:v>44123</c:v>
                      </c:pt>
                      <c:pt idx="705">
                        <c:v>44124</c:v>
                      </c:pt>
                      <c:pt idx="706">
                        <c:v>44125</c:v>
                      </c:pt>
                      <c:pt idx="707">
                        <c:v>44126</c:v>
                      </c:pt>
                      <c:pt idx="708">
                        <c:v>44127</c:v>
                      </c:pt>
                      <c:pt idx="709">
                        <c:v>44130</c:v>
                      </c:pt>
                      <c:pt idx="710">
                        <c:v>44131</c:v>
                      </c:pt>
                      <c:pt idx="711">
                        <c:v>44132</c:v>
                      </c:pt>
                      <c:pt idx="712">
                        <c:v>44133</c:v>
                      </c:pt>
                      <c:pt idx="713">
                        <c:v>44134</c:v>
                      </c:pt>
                      <c:pt idx="714">
                        <c:v>44137</c:v>
                      </c:pt>
                      <c:pt idx="715">
                        <c:v>44138</c:v>
                      </c:pt>
                      <c:pt idx="716">
                        <c:v>44139</c:v>
                      </c:pt>
                      <c:pt idx="717">
                        <c:v>44140</c:v>
                      </c:pt>
                      <c:pt idx="718">
                        <c:v>44141</c:v>
                      </c:pt>
                      <c:pt idx="719">
                        <c:v>44144</c:v>
                      </c:pt>
                      <c:pt idx="720">
                        <c:v>44145</c:v>
                      </c:pt>
                      <c:pt idx="721">
                        <c:v>44146</c:v>
                      </c:pt>
                      <c:pt idx="722">
                        <c:v>44147</c:v>
                      </c:pt>
                      <c:pt idx="723">
                        <c:v>44148</c:v>
                      </c:pt>
                      <c:pt idx="724">
                        <c:v>44151</c:v>
                      </c:pt>
                      <c:pt idx="725">
                        <c:v>44152</c:v>
                      </c:pt>
                      <c:pt idx="726">
                        <c:v>44153</c:v>
                      </c:pt>
                      <c:pt idx="727">
                        <c:v>44154</c:v>
                      </c:pt>
                      <c:pt idx="728">
                        <c:v>44155</c:v>
                      </c:pt>
                      <c:pt idx="729">
                        <c:v>44158</c:v>
                      </c:pt>
                      <c:pt idx="730">
                        <c:v>44159</c:v>
                      </c:pt>
                      <c:pt idx="731">
                        <c:v>44160</c:v>
                      </c:pt>
                      <c:pt idx="732">
                        <c:v>44162</c:v>
                      </c:pt>
                      <c:pt idx="733">
                        <c:v>44165</c:v>
                      </c:pt>
                      <c:pt idx="734">
                        <c:v>44166</c:v>
                      </c:pt>
                      <c:pt idx="735">
                        <c:v>44167</c:v>
                      </c:pt>
                      <c:pt idx="736">
                        <c:v>44168</c:v>
                      </c:pt>
                      <c:pt idx="737">
                        <c:v>44169</c:v>
                      </c:pt>
                      <c:pt idx="738">
                        <c:v>44172</c:v>
                      </c:pt>
                      <c:pt idx="739">
                        <c:v>44173</c:v>
                      </c:pt>
                      <c:pt idx="740">
                        <c:v>44174</c:v>
                      </c:pt>
                      <c:pt idx="741">
                        <c:v>44175</c:v>
                      </c:pt>
                      <c:pt idx="742">
                        <c:v>44176</c:v>
                      </c:pt>
                      <c:pt idx="743">
                        <c:v>44179</c:v>
                      </c:pt>
                      <c:pt idx="744">
                        <c:v>44180</c:v>
                      </c:pt>
                      <c:pt idx="745">
                        <c:v>44181</c:v>
                      </c:pt>
                      <c:pt idx="746">
                        <c:v>44182</c:v>
                      </c:pt>
                      <c:pt idx="747">
                        <c:v>44183</c:v>
                      </c:pt>
                      <c:pt idx="748">
                        <c:v>44186</c:v>
                      </c:pt>
                      <c:pt idx="749">
                        <c:v>44187</c:v>
                      </c:pt>
                      <c:pt idx="750">
                        <c:v>44188</c:v>
                      </c:pt>
                      <c:pt idx="751">
                        <c:v>44189</c:v>
                      </c:pt>
                      <c:pt idx="752">
                        <c:v>44193</c:v>
                      </c:pt>
                      <c:pt idx="753">
                        <c:v>44194</c:v>
                      </c:pt>
                      <c:pt idx="754">
                        <c:v>44195</c:v>
                      </c:pt>
                      <c:pt idx="755">
                        <c:v>44196</c:v>
                      </c:pt>
                      <c:pt idx="756">
                        <c:v>44200</c:v>
                      </c:pt>
                      <c:pt idx="757">
                        <c:v>44201</c:v>
                      </c:pt>
                      <c:pt idx="758">
                        <c:v>44202</c:v>
                      </c:pt>
                      <c:pt idx="759">
                        <c:v>44203</c:v>
                      </c:pt>
                      <c:pt idx="760">
                        <c:v>44204</c:v>
                      </c:pt>
                      <c:pt idx="761">
                        <c:v>44207</c:v>
                      </c:pt>
                      <c:pt idx="762">
                        <c:v>44208</c:v>
                      </c:pt>
                      <c:pt idx="763">
                        <c:v>44209</c:v>
                      </c:pt>
                      <c:pt idx="764">
                        <c:v>44210</c:v>
                      </c:pt>
                      <c:pt idx="765">
                        <c:v>44211</c:v>
                      </c:pt>
                      <c:pt idx="766">
                        <c:v>44215</c:v>
                      </c:pt>
                      <c:pt idx="767">
                        <c:v>44216</c:v>
                      </c:pt>
                      <c:pt idx="768">
                        <c:v>44217</c:v>
                      </c:pt>
                      <c:pt idx="769">
                        <c:v>44218</c:v>
                      </c:pt>
                      <c:pt idx="770">
                        <c:v>44221</c:v>
                      </c:pt>
                      <c:pt idx="771">
                        <c:v>44222</c:v>
                      </c:pt>
                      <c:pt idx="772">
                        <c:v>44223</c:v>
                      </c:pt>
                      <c:pt idx="773">
                        <c:v>44224</c:v>
                      </c:pt>
                      <c:pt idx="774">
                        <c:v>44225</c:v>
                      </c:pt>
                      <c:pt idx="775">
                        <c:v>44228</c:v>
                      </c:pt>
                      <c:pt idx="776">
                        <c:v>44229</c:v>
                      </c:pt>
                      <c:pt idx="777">
                        <c:v>44230</c:v>
                      </c:pt>
                      <c:pt idx="778">
                        <c:v>44231</c:v>
                      </c:pt>
                      <c:pt idx="779">
                        <c:v>44232</c:v>
                      </c:pt>
                      <c:pt idx="780">
                        <c:v>44235</c:v>
                      </c:pt>
                      <c:pt idx="781">
                        <c:v>44236</c:v>
                      </c:pt>
                      <c:pt idx="782">
                        <c:v>44237</c:v>
                      </c:pt>
                      <c:pt idx="783">
                        <c:v>44238</c:v>
                      </c:pt>
                      <c:pt idx="784">
                        <c:v>44239</c:v>
                      </c:pt>
                      <c:pt idx="785">
                        <c:v>44243</c:v>
                      </c:pt>
                      <c:pt idx="786">
                        <c:v>44244</c:v>
                      </c:pt>
                      <c:pt idx="787">
                        <c:v>44245</c:v>
                      </c:pt>
                      <c:pt idx="788">
                        <c:v>44246</c:v>
                      </c:pt>
                      <c:pt idx="789">
                        <c:v>44249</c:v>
                      </c:pt>
                      <c:pt idx="790">
                        <c:v>44250</c:v>
                      </c:pt>
                      <c:pt idx="791">
                        <c:v>44251</c:v>
                      </c:pt>
                      <c:pt idx="792">
                        <c:v>44252</c:v>
                      </c:pt>
                      <c:pt idx="793">
                        <c:v>44253</c:v>
                      </c:pt>
                      <c:pt idx="794">
                        <c:v>44256</c:v>
                      </c:pt>
                      <c:pt idx="795">
                        <c:v>44257</c:v>
                      </c:pt>
                      <c:pt idx="796">
                        <c:v>44258</c:v>
                      </c:pt>
                      <c:pt idx="797">
                        <c:v>44259</c:v>
                      </c:pt>
                      <c:pt idx="798">
                        <c:v>44260</c:v>
                      </c:pt>
                      <c:pt idx="799">
                        <c:v>44263</c:v>
                      </c:pt>
                      <c:pt idx="800">
                        <c:v>44264</c:v>
                      </c:pt>
                      <c:pt idx="801">
                        <c:v>44265</c:v>
                      </c:pt>
                      <c:pt idx="802">
                        <c:v>44266</c:v>
                      </c:pt>
                      <c:pt idx="803">
                        <c:v>44267</c:v>
                      </c:pt>
                      <c:pt idx="804">
                        <c:v>44270</c:v>
                      </c:pt>
                      <c:pt idx="805">
                        <c:v>44271</c:v>
                      </c:pt>
                      <c:pt idx="806">
                        <c:v>44272</c:v>
                      </c:pt>
                      <c:pt idx="807">
                        <c:v>44273</c:v>
                      </c:pt>
                      <c:pt idx="808">
                        <c:v>44274</c:v>
                      </c:pt>
                      <c:pt idx="809">
                        <c:v>44277</c:v>
                      </c:pt>
                      <c:pt idx="810">
                        <c:v>44278</c:v>
                      </c:pt>
                      <c:pt idx="811">
                        <c:v>44279</c:v>
                      </c:pt>
                      <c:pt idx="812">
                        <c:v>44280</c:v>
                      </c:pt>
                      <c:pt idx="813">
                        <c:v>44281</c:v>
                      </c:pt>
                      <c:pt idx="814">
                        <c:v>44284</c:v>
                      </c:pt>
                      <c:pt idx="815">
                        <c:v>44285</c:v>
                      </c:pt>
                      <c:pt idx="816">
                        <c:v>44286</c:v>
                      </c:pt>
                      <c:pt idx="817">
                        <c:v>44287</c:v>
                      </c:pt>
                      <c:pt idx="818">
                        <c:v>44291</c:v>
                      </c:pt>
                      <c:pt idx="819">
                        <c:v>44292</c:v>
                      </c:pt>
                      <c:pt idx="820">
                        <c:v>44293</c:v>
                      </c:pt>
                      <c:pt idx="821">
                        <c:v>44294</c:v>
                      </c:pt>
                      <c:pt idx="822">
                        <c:v>44295</c:v>
                      </c:pt>
                      <c:pt idx="823">
                        <c:v>44298</c:v>
                      </c:pt>
                      <c:pt idx="824">
                        <c:v>44299</c:v>
                      </c:pt>
                      <c:pt idx="825">
                        <c:v>44300</c:v>
                      </c:pt>
                      <c:pt idx="826">
                        <c:v>44301</c:v>
                      </c:pt>
                      <c:pt idx="827">
                        <c:v>44302</c:v>
                      </c:pt>
                      <c:pt idx="828">
                        <c:v>44305</c:v>
                      </c:pt>
                      <c:pt idx="829">
                        <c:v>44306</c:v>
                      </c:pt>
                      <c:pt idx="830">
                        <c:v>44307</c:v>
                      </c:pt>
                      <c:pt idx="831">
                        <c:v>44308</c:v>
                      </c:pt>
                      <c:pt idx="832">
                        <c:v>44309</c:v>
                      </c:pt>
                      <c:pt idx="833">
                        <c:v>44312</c:v>
                      </c:pt>
                      <c:pt idx="834">
                        <c:v>44313</c:v>
                      </c:pt>
                      <c:pt idx="835">
                        <c:v>44314</c:v>
                      </c:pt>
                      <c:pt idx="836">
                        <c:v>44315</c:v>
                      </c:pt>
                      <c:pt idx="837">
                        <c:v>44316</c:v>
                      </c:pt>
                      <c:pt idx="838">
                        <c:v>44319</c:v>
                      </c:pt>
                      <c:pt idx="839">
                        <c:v>44320</c:v>
                      </c:pt>
                      <c:pt idx="840">
                        <c:v>44321</c:v>
                      </c:pt>
                      <c:pt idx="841">
                        <c:v>44322</c:v>
                      </c:pt>
                      <c:pt idx="842">
                        <c:v>44323</c:v>
                      </c:pt>
                      <c:pt idx="843">
                        <c:v>44326</c:v>
                      </c:pt>
                      <c:pt idx="844">
                        <c:v>44327</c:v>
                      </c:pt>
                      <c:pt idx="845">
                        <c:v>44328</c:v>
                      </c:pt>
                      <c:pt idx="846">
                        <c:v>44329</c:v>
                      </c:pt>
                      <c:pt idx="847">
                        <c:v>44330</c:v>
                      </c:pt>
                      <c:pt idx="848">
                        <c:v>44333</c:v>
                      </c:pt>
                      <c:pt idx="849">
                        <c:v>44334</c:v>
                      </c:pt>
                      <c:pt idx="850">
                        <c:v>44335</c:v>
                      </c:pt>
                      <c:pt idx="851">
                        <c:v>44336</c:v>
                      </c:pt>
                      <c:pt idx="852">
                        <c:v>44337</c:v>
                      </c:pt>
                      <c:pt idx="853">
                        <c:v>44340</c:v>
                      </c:pt>
                      <c:pt idx="854">
                        <c:v>44341</c:v>
                      </c:pt>
                      <c:pt idx="855">
                        <c:v>44342</c:v>
                      </c:pt>
                      <c:pt idx="856">
                        <c:v>44343</c:v>
                      </c:pt>
                      <c:pt idx="857">
                        <c:v>44344</c:v>
                      </c:pt>
                      <c:pt idx="858">
                        <c:v>44348</c:v>
                      </c:pt>
                      <c:pt idx="859">
                        <c:v>44349</c:v>
                      </c:pt>
                      <c:pt idx="860">
                        <c:v>44350</c:v>
                      </c:pt>
                      <c:pt idx="861">
                        <c:v>44351</c:v>
                      </c:pt>
                      <c:pt idx="862">
                        <c:v>44354</c:v>
                      </c:pt>
                      <c:pt idx="863">
                        <c:v>44355</c:v>
                      </c:pt>
                      <c:pt idx="864">
                        <c:v>44356</c:v>
                      </c:pt>
                      <c:pt idx="865">
                        <c:v>44357</c:v>
                      </c:pt>
                      <c:pt idx="866">
                        <c:v>44358</c:v>
                      </c:pt>
                      <c:pt idx="867">
                        <c:v>44361</c:v>
                      </c:pt>
                      <c:pt idx="868">
                        <c:v>44362</c:v>
                      </c:pt>
                      <c:pt idx="869">
                        <c:v>44363</c:v>
                      </c:pt>
                      <c:pt idx="870">
                        <c:v>44364</c:v>
                      </c:pt>
                      <c:pt idx="871">
                        <c:v>44365</c:v>
                      </c:pt>
                      <c:pt idx="872">
                        <c:v>44368</c:v>
                      </c:pt>
                      <c:pt idx="873">
                        <c:v>44369</c:v>
                      </c:pt>
                      <c:pt idx="874">
                        <c:v>44370</c:v>
                      </c:pt>
                      <c:pt idx="875">
                        <c:v>44371</c:v>
                      </c:pt>
                      <c:pt idx="876">
                        <c:v>44372</c:v>
                      </c:pt>
                      <c:pt idx="877">
                        <c:v>44375</c:v>
                      </c:pt>
                      <c:pt idx="878">
                        <c:v>44376</c:v>
                      </c:pt>
                      <c:pt idx="879">
                        <c:v>44377</c:v>
                      </c:pt>
                      <c:pt idx="880">
                        <c:v>44378</c:v>
                      </c:pt>
                      <c:pt idx="881">
                        <c:v>44379</c:v>
                      </c:pt>
                      <c:pt idx="882">
                        <c:v>44383</c:v>
                      </c:pt>
                      <c:pt idx="883">
                        <c:v>44384</c:v>
                      </c:pt>
                      <c:pt idx="884">
                        <c:v>44385</c:v>
                      </c:pt>
                      <c:pt idx="885">
                        <c:v>44386</c:v>
                      </c:pt>
                      <c:pt idx="886">
                        <c:v>44389</c:v>
                      </c:pt>
                      <c:pt idx="887">
                        <c:v>44390</c:v>
                      </c:pt>
                      <c:pt idx="888">
                        <c:v>44391</c:v>
                      </c:pt>
                      <c:pt idx="889">
                        <c:v>44392</c:v>
                      </c:pt>
                      <c:pt idx="890">
                        <c:v>44393</c:v>
                      </c:pt>
                      <c:pt idx="891">
                        <c:v>44396</c:v>
                      </c:pt>
                      <c:pt idx="892">
                        <c:v>44397</c:v>
                      </c:pt>
                      <c:pt idx="893">
                        <c:v>44398</c:v>
                      </c:pt>
                      <c:pt idx="894">
                        <c:v>44399</c:v>
                      </c:pt>
                      <c:pt idx="895">
                        <c:v>44400</c:v>
                      </c:pt>
                      <c:pt idx="896">
                        <c:v>44403</c:v>
                      </c:pt>
                      <c:pt idx="897">
                        <c:v>44404</c:v>
                      </c:pt>
                      <c:pt idx="898">
                        <c:v>44405</c:v>
                      </c:pt>
                      <c:pt idx="899">
                        <c:v>44406</c:v>
                      </c:pt>
                      <c:pt idx="900">
                        <c:v>44407</c:v>
                      </c:pt>
                      <c:pt idx="901">
                        <c:v>44410</c:v>
                      </c:pt>
                      <c:pt idx="902">
                        <c:v>44411</c:v>
                      </c:pt>
                      <c:pt idx="903">
                        <c:v>44412</c:v>
                      </c:pt>
                      <c:pt idx="904">
                        <c:v>44413</c:v>
                      </c:pt>
                      <c:pt idx="905">
                        <c:v>44414</c:v>
                      </c:pt>
                      <c:pt idx="906">
                        <c:v>44417</c:v>
                      </c:pt>
                      <c:pt idx="907">
                        <c:v>44418</c:v>
                      </c:pt>
                      <c:pt idx="908">
                        <c:v>44419</c:v>
                      </c:pt>
                      <c:pt idx="909">
                        <c:v>44420</c:v>
                      </c:pt>
                      <c:pt idx="910">
                        <c:v>44421</c:v>
                      </c:pt>
                      <c:pt idx="911">
                        <c:v>44424</c:v>
                      </c:pt>
                      <c:pt idx="912">
                        <c:v>44425</c:v>
                      </c:pt>
                      <c:pt idx="913">
                        <c:v>44426</c:v>
                      </c:pt>
                      <c:pt idx="914">
                        <c:v>44427</c:v>
                      </c:pt>
                      <c:pt idx="915">
                        <c:v>44428</c:v>
                      </c:pt>
                      <c:pt idx="916">
                        <c:v>44431</c:v>
                      </c:pt>
                      <c:pt idx="917">
                        <c:v>44432</c:v>
                      </c:pt>
                      <c:pt idx="918">
                        <c:v>44433</c:v>
                      </c:pt>
                      <c:pt idx="919">
                        <c:v>44434</c:v>
                      </c:pt>
                      <c:pt idx="920">
                        <c:v>44435</c:v>
                      </c:pt>
                      <c:pt idx="921">
                        <c:v>44438</c:v>
                      </c:pt>
                      <c:pt idx="922">
                        <c:v>44439</c:v>
                      </c:pt>
                      <c:pt idx="923">
                        <c:v>44440</c:v>
                      </c:pt>
                      <c:pt idx="924">
                        <c:v>44441</c:v>
                      </c:pt>
                      <c:pt idx="925">
                        <c:v>44442</c:v>
                      </c:pt>
                      <c:pt idx="926">
                        <c:v>44446</c:v>
                      </c:pt>
                      <c:pt idx="927">
                        <c:v>44447</c:v>
                      </c:pt>
                      <c:pt idx="928">
                        <c:v>44448</c:v>
                      </c:pt>
                      <c:pt idx="929">
                        <c:v>44449</c:v>
                      </c:pt>
                      <c:pt idx="930">
                        <c:v>44452</c:v>
                      </c:pt>
                      <c:pt idx="931">
                        <c:v>44453</c:v>
                      </c:pt>
                      <c:pt idx="932">
                        <c:v>44454</c:v>
                      </c:pt>
                      <c:pt idx="933">
                        <c:v>44455</c:v>
                      </c:pt>
                      <c:pt idx="934">
                        <c:v>44456</c:v>
                      </c:pt>
                      <c:pt idx="935">
                        <c:v>44459</c:v>
                      </c:pt>
                      <c:pt idx="936">
                        <c:v>44460</c:v>
                      </c:pt>
                      <c:pt idx="937">
                        <c:v>44461</c:v>
                      </c:pt>
                      <c:pt idx="938">
                        <c:v>44462</c:v>
                      </c:pt>
                      <c:pt idx="939">
                        <c:v>44463</c:v>
                      </c:pt>
                      <c:pt idx="940">
                        <c:v>44466</c:v>
                      </c:pt>
                      <c:pt idx="941">
                        <c:v>44467</c:v>
                      </c:pt>
                      <c:pt idx="942">
                        <c:v>44468</c:v>
                      </c:pt>
                      <c:pt idx="943">
                        <c:v>44469</c:v>
                      </c:pt>
                      <c:pt idx="944">
                        <c:v>44470</c:v>
                      </c:pt>
                      <c:pt idx="945">
                        <c:v>44473</c:v>
                      </c:pt>
                      <c:pt idx="946">
                        <c:v>44474</c:v>
                      </c:pt>
                      <c:pt idx="947">
                        <c:v>44475</c:v>
                      </c:pt>
                      <c:pt idx="948">
                        <c:v>44476</c:v>
                      </c:pt>
                      <c:pt idx="949">
                        <c:v>44477</c:v>
                      </c:pt>
                      <c:pt idx="950">
                        <c:v>44480</c:v>
                      </c:pt>
                      <c:pt idx="951">
                        <c:v>44481</c:v>
                      </c:pt>
                      <c:pt idx="952">
                        <c:v>44482</c:v>
                      </c:pt>
                      <c:pt idx="953">
                        <c:v>44483</c:v>
                      </c:pt>
                      <c:pt idx="954">
                        <c:v>44484</c:v>
                      </c:pt>
                      <c:pt idx="955">
                        <c:v>44487</c:v>
                      </c:pt>
                      <c:pt idx="956">
                        <c:v>44488</c:v>
                      </c:pt>
                      <c:pt idx="957">
                        <c:v>44489</c:v>
                      </c:pt>
                      <c:pt idx="958">
                        <c:v>44490</c:v>
                      </c:pt>
                      <c:pt idx="959">
                        <c:v>44491</c:v>
                      </c:pt>
                      <c:pt idx="960">
                        <c:v>44494</c:v>
                      </c:pt>
                      <c:pt idx="961">
                        <c:v>44495</c:v>
                      </c:pt>
                      <c:pt idx="962">
                        <c:v>44496</c:v>
                      </c:pt>
                      <c:pt idx="963">
                        <c:v>44497</c:v>
                      </c:pt>
                      <c:pt idx="964">
                        <c:v>44498</c:v>
                      </c:pt>
                      <c:pt idx="965">
                        <c:v>44501</c:v>
                      </c:pt>
                      <c:pt idx="966">
                        <c:v>44502</c:v>
                      </c:pt>
                      <c:pt idx="967">
                        <c:v>44503</c:v>
                      </c:pt>
                      <c:pt idx="968">
                        <c:v>44504</c:v>
                      </c:pt>
                      <c:pt idx="969">
                        <c:v>44505</c:v>
                      </c:pt>
                      <c:pt idx="970">
                        <c:v>44508</c:v>
                      </c:pt>
                      <c:pt idx="971">
                        <c:v>44509</c:v>
                      </c:pt>
                      <c:pt idx="972">
                        <c:v>44510</c:v>
                      </c:pt>
                      <c:pt idx="973">
                        <c:v>44511</c:v>
                      </c:pt>
                      <c:pt idx="974">
                        <c:v>44512</c:v>
                      </c:pt>
                      <c:pt idx="975">
                        <c:v>44515</c:v>
                      </c:pt>
                      <c:pt idx="976">
                        <c:v>44516</c:v>
                      </c:pt>
                      <c:pt idx="977">
                        <c:v>44517</c:v>
                      </c:pt>
                      <c:pt idx="978">
                        <c:v>44518</c:v>
                      </c:pt>
                      <c:pt idx="979">
                        <c:v>44519</c:v>
                      </c:pt>
                      <c:pt idx="980">
                        <c:v>44522</c:v>
                      </c:pt>
                      <c:pt idx="981">
                        <c:v>44523</c:v>
                      </c:pt>
                      <c:pt idx="982">
                        <c:v>44524</c:v>
                      </c:pt>
                      <c:pt idx="983">
                        <c:v>44526</c:v>
                      </c:pt>
                      <c:pt idx="984">
                        <c:v>44529</c:v>
                      </c:pt>
                      <c:pt idx="985">
                        <c:v>44530</c:v>
                      </c:pt>
                      <c:pt idx="986">
                        <c:v>44531</c:v>
                      </c:pt>
                      <c:pt idx="987">
                        <c:v>44532</c:v>
                      </c:pt>
                      <c:pt idx="988">
                        <c:v>44533</c:v>
                      </c:pt>
                      <c:pt idx="989">
                        <c:v>44536</c:v>
                      </c:pt>
                      <c:pt idx="990">
                        <c:v>44537</c:v>
                      </c:pt>
                      <c:pt idx="991">
                        <c:v>44538</c:v>
                      </c:pt>
                      <c:pt idx="992">
                        <c:v>44539</c:v>
                      </c:pt>
                      <c:pt idx="993">
                        <c:v>44540</c:v>
                      </c:pt>
                      <c:pt idx="994">
                        <c:v>44543</c:v>
                      </c:pt>
                      <c:pt idx="995">
                        <c:v>44544</c:v>
                      </c:pt>
                      <c:pt idx="996">
                        <c:v>44545</c:v>
                      </c:pt>
                      <c:pt idx="997">
                        <c:v>44546</c:v>
                      </c:pt>
                      <c:pt idx="998">
                        <c:v>44547</c:v>
                      </c:pt>
                      <c:pt idx="999">
                        <c:v>44550</c:v>
                      </c:pt>
                      <c:pt idx="1000">
                        <c:v>44551</c:v>
                      </c:pt>
                      <c:pt idx="1001">
                        <c:v>44552</c:v>
                      </c:pt>
                      <c:pt idx="1002">
                        <c:v>44553</c:v>
                      </c:pt>
                      <c:pt idx="1003">
                        <c:v>44557</c:v>
                      </c:pt>
                      <c:pt idx="1004">
                        <c:v>44558</c:v>
                      </c:pt>
                      <c:pt idx="1005">
                        <c:v>44559</c:v>
                      </c:pt>
                      <c:pt idx="1006">
                        <c:v>44560</c:v>
                      </c:pt>
                      <c:pt idx="1007">
                        <c:v>44561</c:v>
                      </c:pt>
                      <c:pt idx="1008">
                        <c:v>44564</c:v>
                      </c:pt>
                      <c:pt idx="1009">
                        <c:v>44565</c:v>
                      </c:pt>
                      <c:pt idx="1010">
                        <c:v>44566</c:v>
                      </c:pt>
                      <c:pt idx="1011">
                        <c:v>44567</c:v>
                      </c:pt>
                      <c:pt idx="1012">
                        <c:v>44568</c:v>
                      </c:pt>
                      <c:pt idx="1013">
                        <c:v>44571</c:v>
                      </c:pt>
                      <c:pt idx="1014">
                        <c:v>44572</c:v>
                      </c:pt>
                      <c:pt idx="1015">
                        <c:v>44573</c:v>
                      </c:pt>
                      <c:pt idx="1016">
                        <c:v>44574</c:v>
                      </c:pt>
                      <c:pt idx="1017">
                        <c:v>44575</c:v>
                      </c:pt>
                      <c:pt idx="1018">
                        <c:v>44579</c:v>
                      </c:pt>
                      <c:pt idx="1019">
                        <c:v>44580</c:v>
                      </c:pt>
                      <c:pt idx="1020">
                        <c:v>44581</c:v>
                      </c:pt>
                      <c:pt idx="1021">
                        <c:v>44582</c:v>
                      </c:pt>
                      <c:pt idx="1022">
                        <c:v>44585</c:v>
                      </c:pt>
                      <c:pt idx="1023">
                        <c:v>44586</c:v>
                      </c:pt>
                      <c:pt idx="1024">
                        <c:v>44587</c:v>
                      </c:pt>
                      <c:pt idx="1025">
                        <c:v>44588</c:v>
                      </c:pt>
                      <c:pt idx="1026">
                        <c:v>44589</c:v>
                      </c:pt>
                      <c:pt idx="1027">
                        <c:v>44592</c:v>
                      </c:pt>
                      <c:pt idx="1028">
                        <c:v>44593</c:v>
                      </c:pt>
                      <c:pt idx="1029">
                        <c:v>44594</c:v>
                      </c:pt>
                      <c:pt idx="1030">
                        <c:v>44595</c:v>
                      </c:pt>
                      <c:pt idx="1031">
                        <c:v>44596</c:v>
                      </c:pt>
                      <c:pt idx="1032">
                        <c:v>44599</c:v>
                      </c:pt>
                      <c:pt idx="1033">
                        <c:v>44600</c:v>
                      </c:pt>
                      <c:pt idx="1034">
                        <c:v>44601</c:v>
                      </c:pt>
                      <c:pt idx="1035">
                        <c:v>44602</c:v>
                      </c:pt>
                      <c:pt idx="1036">
                        <c:v>44603</c:v>
                      </c:pt>
                      <c:pt idx="1037">
                        <c:v>44606</c:v>
                      </c:pt>
                      <c:pt idx="1038">
                        <c:v>44607</c:v>
                      </c:pt>
                      <c:pt idx="1039">
                        <c:v>44608</c:v>
                      </c:pt>
                      <c:pt idx="1040">
                        <c:v>44609</c:v>
                      </c:pt>
                      <c:pt idx="1041">
                        <c:v>44610</c:v>
                      </c:pt>
                      <c:pt idx="1042">
                        <c:v>44614</c:v>
                      </c:pt>
                      <c:pt idx="1043">
                        <c:v>44615</c:v>
                      </c:pt>
                      <c:pt idx="1044">
                        <c:v>44616</c:v>
                      </c:pt>
                      <c:pt idx="1045">
                        <c:v>44617</c:v>
                      </c:pt>
                      <c:pt idx="1046">
                        <c:v>44620</c:v>
                      </c:pt>
                      <c:pt idx="1047">
                        <c:v>44621</c:v>
                      </c:pt>
                      <c:pt idx="1048">
                        <c:v>44622</c:v>
                      </c:pt>
                      <c:pt idx="1049">
                        <c:v>44623</c:v>
                      </c:pt>
                      <c:pt idx="1050">
                        <c:v>44624</c:v>
                      </c:pt>
                      <c:pt idx="1051">
                        <c:v>44627</c:v>
                      </c:pt>
                      <c:pt idx="1052">
                        <c:v>44628</c:v>
                      </c:pt>
                      <c:pt idx="1053">
                        <c:v>44629</c:v>
                      </c:pt>
                      <c:pt idx="1054">
                        <c:v>44630</c:v>
                      </c:pt>
                      <c:pt idx="1055">
                        <c:v>44631</c:v>
                      </c:pt>
                      <c:pt idx="1056">
                        <c:v>44634</c:v>
                      </c:pt>
                      <c:pt idx="1057">
                        <c:v>44635</c:v>
                      </c:pt>
                      <c:pt idx="1058">
                        <c:v>44636</c:v>
                      </c:pt>
                      <c:pt idx="1059">
                        <c:v>44637</c:v>
                      </c:pt>
                      <c:pt idx="1060">
                        <c:v>44638</c:v>
                      </c:pt>
                      <c:pt idx="1061">
                        <c:v>44641</c:v>
                      </c:pt>
                      <c:pt idx="1062">
                        <c:v>44642</c:v>
                      </c:pt>
                      <c:pt idx="1063">
                        <c:v>44643</c:v>
                      </c:pt>
                      <c:pt idx="1064">
                        <c:v>44644</c:v>
                      </c:pt>
                      <c:pt idx="1065">
                        <c:v>44645</c:v>
                      </c:pt>
                      <c:pt idx="1066">
                        <c:v>44648</c:v>
                      </c:pt>
                      <c:pt idx="1067">
                        <c:v>44649</c:v>
                      </c:pt>
                      <c:pt idx="1068">
                        <c:v>44650</c:v>
                      </c:pt>
                      <c:pt idx="1069">
                        <c:v>44651</c:v>
                      </c:pt>
                      <c:pt idx="1070">
                        <c:v>44652</c:v>
                      </c:pt>
                      <c:pt idx="1071">
                        <c:v>44655</c:v>
                      </c:pt>
                      <c:pt idx="1072">
                        <c:v>44656</c:v>
                      </c:pt>
                      <c:pt idx="1073">
                        <c:v>44657</c:v>
                      </c:pt>
                      <c:pt idx="1074">
                        <c:v>44658</c:v>
                      </c:pt>
                      <c:pt idx="1075">
                        <c:v>44659</c:v>
                      </c:pt>
                      <c:pt idx="1076">
                        <c:v>44662</c:v>
                      </c:pt>
                      <c:pt idx="1077">
                        <c:v>44663</c:v>
                      </c:pt>
                      <c:pt idx="1078">
                        <c:v>44664</c:v>
                      </c:pt>
                      <c:pt idx="1079">
                        <c:v>44665</c:v>
                      </c:pt>
                      <c:pt idx="1080">
                        <c:v>44669</c:v>
                      </c:pt>
                      <c:pt idx="1081">
                        <c:v>44670</c:v>
                      </c:pt>
                      <c:pt idx="1082">
                        <c:v>44671</c:v>
                      </c:pt>
                      <c:pt idx="1083">
                        <c:v>44672</c:v>
                      </c:pt>
                      <c:pt idx="1084">
                        <c:v>44673</c:v>
                      </c:pt>
                      <c:pt idx="1085">
                        <c:v>44676</c:v>
                      </c:pt>
                      <c:pt idx="1086">
                        <c:v>44677</c:v>
                      </c:pt>
                      <c:pt idx="1087">
                        <c:v>44678</c:v>
                      </c:pt>
                      <c:pt idx="1088">
                        <c:v>44679</c:v>
                      </c:pt>
                      <c:pt idx="1089">
                        <c:v>44680</c:v>
                      </c:pt>
                      <c:pt idx="1090">
                        <c:v>44683</c:v>
                      </c:pt>
                      <c:pt idx="1091">
                        <c:v>44684</c:v>
                      </c:pt>
                      <c:pt idx="1092">
                        <c:v>44685</c:v>
                      </c:pt>
                      <c:pt idx="1093">
                        <c:v>44686</c:v>
                      </c:pt>
                      <c:pt idx="1094">
                        <c:v>44687</c:v>
                      </c:pt>
                      <c:pt idx="1095">
                        <c:v>44690</c:v>
                      </c:pt>
                      <c:pt idx="1096">
                        <c:v>44691</c:v>
                      </c:pt>
                      <c:pt idx="1097">
                        <c:v>44692</c:v>
                      </c:pt>
                      <c:pt idx="1098">
                        <c:v>44693</c:v>
                      </c:pt>
                      <c:pt idx="1099">
                        <c:v>44694</c:v>
                      </c:pt>
                      <c:pt idx="1100">
                        <c:v>44697</c:v>
                      </c:pt>
                      <c:pt idx="1101">
                        <c:v>44698</c:v>
                      </c:pt>
                      <c:pt idx="1102">
                        <c:v>44699</c:v>
                      </c:pt>
                      <c:pt idx="1103">
                        <c:v>44700</c:v>
                      </c:pt>
                      <c:pt idx="1104">
                        <c:v>44701</c:v>
                      </c:pt>
                      <c:pt idx="1105">
                        <c:v>44704</c:v>
                      </c:pt>
                      <c:pt idx="1106">
                        <c:v>44705</c:v>
                      </c:pt>
                      <c:pt idx="1107">
                        <c:v>44706</c:v>
                      </c:pt>
                      <c:pt idx="1108">
                        <c:v>44707</c:v>
                      </c:pt>
                      <c:pt idx="1109">
                        <c:v>44708</c:v>
                      </c:pt>
                      <c:pt idx="1110">
                        <c:v>44712</c:v>
                      </c:pt>
                      <c:pt idx="1111">
                        <c:v>44713</c:v>
                      </c:pt>
                      <c:pt idx="1112">
                        <c:v>44714</c:v>
                      </c:pt>
                      <c:pt idx="1113">
                        <c:v>44715</c:v>
                      </c:pt>
                      <c:pt idx="1114">
                        <c:v>44718</c:v>
                      </c:pt>
                      <c:pt idx="1115">
                        <c:v>44719</c:v>
                      </c:pt>
                      <c:pt idx="1116">
                        <c:v>44720</c:v>
                      </c:pt>
                      <c:pt idx="1117">
                        <c:v>44721</c:v>
                      </c:pt>
                      <c:pt idx="1118">
                        <c:v>44722</c:v>
                      </c:pt>
                      <c:pt idx="1119">
                        <c:v>44725</c:v>
                      </c:pt>
                      <c:pt idx="1120">
                        <c:v>44726</c:v>
                      </c:pt>
                      <c:pt idx="1121">
                        <c:v>44727</c:v>
                      </c:pt>
                      <c:pt idx="1122">
                        <c:v>44728</c:v>
                      </c:pt>
                      <c:pt idx="1123">
                        <c:v>44729</c:v>
                      </c:pt>
                      <c:pt idx="1124">
                        <c:v>44733</c:v>
                      </c:pt>
                      <c:pt idx="1125">
                        <c:v>44734</c:v>
                      </c:pt>
                      <c:pt idx="1126">
                        <c:v>44735</c:v>
                      </c:pt>
                      <c:pt idx="1127">
                        <c:v>44736</c:v>
                      </c:pt>
                      <c:pt idx="1128">
                        <c:v>44739</c:v>
                      </c:pt>
                      <c:pt idx="1129">
                        <c:v>44740</c:v>
                      </c:pt>
                      <c:pt idx="1130">
                        <c:v>44741</c:v>
                      </c:pt>
                      <c:pt idx="1131">
                        <c:v>44742</c:v>
                      </c:pt>
                      <c:pt idx="1132">
                        <c:v>44743</c:v>
                      </c:pt>
                      <c:pt idx="1133">
                        <c:v>44747</c:v>
                      </c:pt>
                      <c:pt idx="1134">
                        <c:v>44748</c:v>
                      </c:pt>
                      <c:pt idx="1135">
                        <c:v>44749</c:v>
                      </c:pt>
                      <c:pt idx="1136">
                        <c:v>44750</c:v>
                      </c:pt>
                      <c:pt idx="1137">
                        <c:v>44753</c:v>
                      </c:pt>
                      <c:pt idx="1138">
                        <c:v>44754</c:v>
                      </c:pt>
                      <c:pt idx="1139">
                        <c:v>44755</c:v>
                      </c:pt>
                      <c:pt idx="1140">
                        <c:v>44756</c:v>
                      </c:pt>
                      <c:pt idx="1141">
                        <c:v>44757</c:v>
                      </c:pt>
                      <c:pt idx="1142">
                        <c:v>44760</c:v>
                      </c:pt>
                      <c:pt idx="1143">
                        <c:v>44761</c:v>
                      </c:pt>
                      <c:pt idx="1144">
                        <c:v>44762</c:v>
                      </c:pt>
                      <c:pt idx="1145">
                        <c:v>44763</c:v>
                      </c:pt>
                      <c:pt idx="1146">
                        <c:v>44764</c:v>
                      </c:pt>
                      <c:pt idx="1147">
                        <c:v>44767</c:v>
                      </c:pt>
                      <c:pt idx="1148">
                        <c:v>44768</c:v>
                      </c:pt>
                      <c:pt idx="1149">
                        <c:v>44769</c:v>
                      </c:pt>
                      <c:pt idx="1150">
                        <c:v>44770</c:v>
                      </c:pt>
                      <c:pt idx="1151">
                        <c:v>44771</c:v>
                      </c:pt>
                      <c:pt idx="1152">
                        <c:v>44774</c:v>
                      </c:pt>
                      <c:pt idx="1153">
                        <c:v>44775</c:v>
                      </c:pt>
                      <c:pt idx="1154">
                        <c:v>44776</c:v>
                      </c:pt>
                      <c:pt idx="1155">
                        <c:v>44777</c:v>
                      </c:pt>
                      <c:pt idx="1156">
                        <c:v>44778</c:v>
                      </c:pt>
                      <c:pt idx="1157">
                        <c:v>44781</c:v>
                      </c:pt>
                      <c:pt idx="1158">
                        <c:v>44782</c:v>
                      </c:pt>
                      <c:pt idx="1159">
                        <c:v>44783</c:v>
                      </c:pt>
                      <c:pt idx="1160">
                        <c:v>44784</c:v>
                      </c:pt>
                      <c:pt idx="1161">
                        <c:v>44785</c:v>
                      </c:pt>
                      <c:pt idx="1162">
                        <c:v>44788</c:v>
                      </c:pt>
                      <c:pt idx="1163">
                        <c:v>44789</c:v>
                      </c:pt>
                      <c:pt idx="1164">
                        <c:v>44790</c:v>
                      </c:pt>
                      <c:pt idx="1165">
                        <c:v>44791</c:v>
                      </c:pt>
                      <c:pt idx="1166">
                        <c:v>44792</c:v>
                      </c:pt>
                      <c:pt idx="1167">
                        <c:v>44795</c:v>
                      </c:pt>
                      <c:pt idx="1168">
                        <c:v>44796</c:v>
                      </c:pt>
                      <c:pt idx="1169">
                        <c:v>44797</c:v>
                      </c:pt>
                      <c:pt idx="1170">
                        <c:v>44798</c:v>
                      </c:pt>
                      <c:pt idx="1171">
                        <c:v>44799</c:v>
                      </c:pt>
                      <c:pt idx="1172">
                        <c:v>44802</c:v>
                      </c:pt>
                      <c:pt idx="1173">
                        <c:v>44803</c:v>
                      </c:pt>
                      <c:pt idx="1174">
                        <c:v>44804</c:v>
                      </c:pt>
                      <c:pt idx="1175">
                        <c:v>44805</c:v>
                      </c:pt>
                      <c:pt idx="1176">
                        <c:v>44806</c:v>
                      </c:pt>
                      <c:pt idx="1177">
                        <c:v>44810</c:v>
                      </c:pt>
                      <c:pt idx="1178">
                        <c:v>44811</c:v>
                      </c:pt>
                      <c:pt idx="1179">
                        <c:v>44812</c:v>
                      </c:pt>
                      <c:pt idx="1180">
                        <c:v>44813</c:v>
                      </c:pt>
                      <c:pt idx="1181">
                        <c:v>44816</c:v>
                      </c:pt>
                      <c:pt idx="1182">
                        <c:v>44817</c:v>
                      </c:pt>
                      <c:pt idx="1183">
                        <c:v>44818</c:v>
                      </c:pt>
                      <c:pt idx="1184">
                        <c:v>44819</c:v>
                      </c:pt>
                      <c:pt idx="1185">
                        <c:v>44820</c:v>
                      </c:pt>
                      <c:pt idx="1186">
                        <c:v>44823</c:v>
                      </c:pt>
                      <c:pt idx="1187">
                        <c:v>44824</c:v>
                      </c:pt>
                      <c:pt idx="1188">
                        <c:v>44825</c:v>
                      </c:pt>
                      <c:pt idx="1189">
                        <c:v>44826</c:v>
                      </c:pt>
                      <c:pt idx="1190">
                        <c:v>44827</c:v>
                      </c:pt>
                      <c:pt idx="1191">
                        <c:v>44830</c:v>
                      </c:pt>
                      <c:pt idx="1192">
                        <c:v>44831</c:v>
                      </c:pt>
                      <c:pt idx="1193">
                        <c:v>44832</c:v>
                      </c:pt>
                      <c:pt idx="1194">
                        <c:v>44833</c:v>
                      </c:pt>
                      <c:pt idx="1195">
                        <c:v>44834</c:v>
                      </c:pt>
                      <c:pt idx="1196">
                        <c:v>44837</c:v>
                      </c:pt>
                      <c:pt idx="1197">
                        <c:v>44838</c:v>
                      </c:pt>
                      <c:pt idx="1198">
                        <c:v>44839</c:v>
                      </c:pt>
                      <c:pt idx="1199">
                        <c:v>44840</c:v>
                      </c:pt>
                      <c:pt idx="1200">
                        <c:v>44841</c:v>
                      </c:pt>
                      <c:pt idx="1201">
                        <c:v>44844</c:v>
                      </c:pt>
                      <c:pt idx="1202">
                        <c:v>44845</c:v>
                      </c:pt>
                      <c:pt idx="1203">
                        <c:v>44846</c:v>
                      </c:pt>
                      <c:pt idx="1204">
                        <c:v>44847</c:v>
                      </c:pt>
                      <c:pt idx="1205">
                        <c:v>44848</c:v>
                      </c:pt>
                      <c:pt idx="1206">
                        <c:v>44851</c:v>
                      </c:pt>
                      <c:pt idx="1207">
                        <c:v>44852</c:v>
                      </c:pt>
                      <c:pt idx="1208">
                        <c:v>44853</c:v>
                      </c:pt>
                      <c:pt idx="1209">
                        <c:v>44854</c:v>
                      </c:pt>
                      <c:pt idx="1210">
                        <c:v>44855</c:v>
                      </c:pt>
                      <c:pt idx="1211">
                        <c:v>44858</c:v>
                      </c:pt>
                      <c:pt idx="1212">
                        <c:v>44859</c:v>
                      </c:pt>
                      <c:pt idx="1213">
                        <c:v>44860</c:v>
                      </c:pt>
                      <c:pt idx="1214">
                        <c:v>44861</c:v>
                      </c:pt>
                      <c:pt idx="1215">
                        <c:v>44862</c:v>
                      </c:pt>
                      <c:pt idx="1216">
                        <c:v>44865</c:v>
                      </c:pt>
                      <c:pt idx="1217">
                        <c:v>44866</c:v>
                      </c:pt>
                      <c:pt idx="1218">
                        <c:v>44867</c:v>
                      </c:pt>
                      <c:pt idx="1219">
                        <c:v>44868</c:v>
                      </c:pt>
                      <c:pt idx="1220">
                        <c:v>44869</c:v>
                      </c:pt>
                      <c:pt idx="1221">
                        <c:v>44872</c:v>
                      </c:pt>
                      <c:pt idx="1222">
                        <c:v>44873</c:v>
                      </c:pt>
                      <c:pt idx="1223">
                        <c:v>44874</c:v>
                      </c:pt>
                      <c:pt idx="1224">
                        <c:v>44875</c:v>
                      </c:pt>
                      <c:pt idx="1225">
                        <c:v>44876</c:v>
                      </c:pt>
                      <c:pt idx="1226">
                        <c:v>44879</c:v>
                      </c:pt>
                      <c:pt idx="1227">
                        <c:v>44880</c:v>
                      </c:pt>
                      <c:pt idx="1228">
                        <c:v>44881</c:v>
                      </c:pt>
                      <c:pt idx="1229">
                        <c:v>44882</c:v>
                      </c:pt>
                      <c:pt idx="1230">
                        <c:v>44883</c:v>
                      </c:pt>
                      <c:pt idx="1231">
                        <c:v>44886</c:v>
                      </c:pt>
                      <c:pt idx="1232">
                        <c:v>44887</c:v>
                      </c:pt>
                      <c:pt idx="1233">
                        <c:v>44888</c:v>
                      </c:pt>
                      <c:pt idx="1234">
                        <c:v>44890</c:v>
                      </c:pt>
                      <c:pt idx="1235">
                        <c:v>44893</c:v>
                      </c:pt>
                      <c:pt idx="1236">
                        <c:v>44894</c:v>
                      </c:pt>
                      <c:pt idx="1237">
                        <c:v>44895</c:v>
                      </c:pt>
                      <c:pt idx="1238">
                        <c:v>44896</c:v>
                      </c:pt>
                      <c:pt idx="1239">
                        <c:v>44897</c:v>
                      </c:pt>
                      <c:pt idx="1240">
                        <c:v>44900</c:v>
                      </c:pt>
                      <c:pt idx="1241">
                        <c:v>44901</c:v>
                      </c:pt>
                      <c:pt idx="1242">
                        <c:v>44902</c:v>
                      </c:pt>
                      <c:pt idx="1243">
                        <c:v>44903</c:v>
                      </c:pt>
                      <c:pt idx="1244">
                        <c:v>44904</c:v>
                      </c:pt>
                      <c:pt idx="1245">
                        <c:v>44907</c:v>
                      </c:pt>
                      <c:pt idx="1246">
                        <c:v>44908</c:v>
                      </c:pt>
                      <c:pt idx="1247">
                        <c:v>44909</c:v>
                      </c:pt>
                      <c:pt idx="1248">
                        <c:v>44910</c:v>
                      </c:pt>
                      <c:pt idx="1249">
                        <c:v>44911</c:v>
                      </c:pt>
                      <c:pt idx="1250">
                        <c:v>44914</c:v>
                      </c:pt>
                      <c:pt idx="1251">
                        <c:v>44915</c:v>
                      </c:pt>
                      <c:pt idx="1252">
                        <c:v>44916</c:v>
                      </c:pt>
                      <c:pt idx="1253">
                        <c:v>44917</c:v>
                      </c:pt>
                      <c:pt idx="1254">
                        <c:v>44918</c:v>
                      </c:pt>
                      <c:pt idx="1255">
                        <c:v>44922</c:v>
                      </c:pt>
                      <c:pt idx="1256">
                        <c:v>44923</c:v>
                      </c:pt>
                      <c:pt idx="1257">
                        <c:v>44924</c:v>
                      </c:pt>
                      <c:pt idx="1258">
                        <c:v>44925</c:v>
                      </c:pt>
                      <c:pt idx="1259">
                        <c:v>44929</c:v>
                      </c:pt>
                      <c:pt idx="1260">
                        <c:v>44930</c:v>
                      </c:pt>
                      <c:pt idx="1261">
                        <c:v>44931</c:v>
                      </c:pt>
                      <c:pt idx="1262">
                        <c:v>44932</c:v>
                      </c:pt>
                      <c:pt idx="1263">
                        <c:v>44935</c:v>
                      </c:pt>
                      <c:pt idx="1264">
                        <c:v>44936</c:v>
                      </c:pt>
                      <c:pt idx="1265">
                        <c:v>44937</c:v>
                      </c:pt>
                      <c:pt idx="1266">
                        <c:v>44938</c:v>
                      </c:pt>
                      <c:pt idx="1267">
                        <c:v>44939</c:v>
                      </c:pt>
                      <c:pt idx="1268">
                        <c:v>44943</c:v>
                      </c:pt>
                      <c:pt idx="1269">
                        <c:v>44944</c:v>
                      </c:pt>
                      <c:pt idx="1270">
                        <c:v>44945</c:v>
                      </c:pt>
                      <c:pt idx="1271">
                        <c:v>44946</c:v>
                      </c:pt>
                      <c:pt idx="1272">
                        <c:v>44949</c:v>
                      </c:pt>
                      <c:pt idx="1273">
                        <c:v>44950</c:v>
                      </c:pt>
                      <c:pt idx="1274">
                        <c:v>44951</c:v>
                      </c:pt>
                      <c:pt idx="1275">
                        <c:v>44952</c:v>
                      </c:pt>
                      <c:pt idx="1276">
                        <c:v>44953</c:v>
                      </c:pt>
                      <c:pt idx="1277">
                        <c:v>44956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Tesla!$F$2:$F$1279</c15:sqref>
                        </c15:formulaRef>
                      </c:ext>
                    </c:extLst>
                    <c:numCache>
                      <c:formatCode>General</c:formatCode>
                      <c:ptCount val="1278"/>
                      <c:pt idx="0">
                        <c:v>21.368668</c:v>
                      </c:pt>
                      <c:pt idx="1">
                        <c:v>21.15</c:v>
                      </c:pt>
                      <c:pt idx="2">
                        <c:v>20.974667</c:v>
                      </c:pt>
                      <c:pt idx="3">
                        <c:v>21.105333000000002</c:v>
                      </c:pt>
                      <c:pt idx="4">
                        <c:v>22.427333999999998</c:v>
                      </c:pt>
                      <c:pt idx="5">
                        <c:v>22.245999999999999</c:v>
                      </c:pt>
                      <c:pt idx="6">
                        <c:v>22.32</c:v>
                      </c:pt>
                      <c:pt idx="7">
                        <c:v>22.530000999999999</c:v>
                      </c:pt>
                      <c:pt idx="8">
                        <c:v>22.414667000000001</c:v>
                      </c:pt>
                      <c:pt idx="9">
                        <c:v>22.670667999999999</c:v>
                      </c:pt>
                      <c:pt idx="10">
                        <c:v>23.143999000000001</c:v>
                      </c:pt>
                      <c:pt idx="11">
                        <c:v>22.971333000000001</c:v>
                      </c:pt>
                      <c:pt idx="12">
                        <c:v>23.334667</c:v>
                      </c:pt>
                      <c:pt idx="13">
                        <c:v>23.437332000000001</c:v>
                      </c:pt>
                      <c:pt idx="14">
                        <c:v>23.519333</c:v>
                      </c:pt>
                      <c:pt idx="15">
                        <c:v>23.059334</c:v>
                      </c:pt>
                      <c:pt idx="16">
                        <c:v>22.509333000000002</c:v>
                      </c:pt>
                      <c:pt idx="17">
                        <c:v>22.856667000000002</c:v>
                      </c:pt>
                      <c:pt idx="18">
                        <c:v>23.302</c:v>
                      </c:pt>
                      <c:pt idx="19">
                        <c:v>23.054666999999998</c:v>
                      </c:pt>
                      <c:pt idx="20">
                        <c:v>23.620667000000001</c:v>
                      </c:pt>
                      <c:pt idx="21">
                        <c:v>23.283332999999999</c:v>
                      </c:pt>
                      <c:pt idx="22">
                        <c:v>22.916668000000001</c:v>
                      </c:pt>
                      <c:pt idx="23">
                        <c:v>22.208667999999999</c:v>
                      </c:pt>
                      <c:pt idx="24">
                        <c:v>22.264668</c:v>
                      </c:pt>
                      <c:pt idx="25">
                        <c:v>23</c:v>
                      </c:pt>
                      <c:pt idx="26">
                        <c:v>21.015332999999998</c:v>
                      </c:pt>
                      <c:pt idx="27">
                        <c:v>20.694668</c:v>
                      </c:pt>
                      <c:pt idx="28">
                        <c:v>21.048667999999999</c:v>
                      </c:pt>
                      <c:pt idx="29">
                        <c:v>21.577332999999999</c:v>
                      </c:pt>
                      <c:pt idx="30">
                        <c:v>21.487333</c:v>
                      </c:pt>
                      <c:pt idx="31">
                        <c:v>22.271334</c:v>
                      </c:pt>
                      <c:pt idx="32">
                        <c:v>22.365998999999999</c:v>
                      </c:pt>
                      <c:pt idx="33">
                        <c:v>22.318000999999999</c:v>
                      </c:pt>
                      <c:pt idx="34">
                        <c:v>22.219999000000001</c:v>
                      </c:pt>
                      <c:pt idx="35">
                        <c:v>23.077998999999998</c:v>
                      </c:pt>
                      <c:pt idx="36">
                        <c:v>23.469999000000001</c:v>
                      </c:pt>
                      <c:pt idx="37">
                        <c:v>23.827998999999998</c:v>
                      </c:pt>
                      <c:pt idx="38">
                        <c:v>23.399332000000001</c:v>
                      </c:pt>
                      <c:pt idx="39">
                        <c:v>22.870667000000001</c:v>
                      </c:pt>
                      <c:pt idx="40">
                        <c:v>22.062000000000001</c:v>
                      </c:pt>
                      <c:pt idx="41">
                        <c:v>22.341332999999999</c:v>
                      </c:pt>
                      <c:pt idx="42">
                        <c:v>22.223333</c:v>
                      </c:pt>
                      <c:pt idx="43">
                        <c:v>21.879999000000002</c:v>
                      </c:pt>
                      <c:pt idx="44">
                        <c:v>22.153334000000001</c:v>
                      </c:pt>
                      <c:pt idx="45">
                        <c:v>21.940000999999999</c:v>
                      </c:pt>
                      <c:pt idx="46">
                        <c:v>21.811333000000001</c:v>
                      </c:pt>
                      <c:pt idx="47">
                        <c:v>23.033999999999999</c:v>
                      </c:pt>
                      <c:pt idx="48">
                        <c:v>22.789332999999999</c:v>
                      </c:pt>
                      <c:pt idx="49">
                        <c:v>21.775333</c:v>
                      </c:pt>
                      <c:pt idx="50">
                        <c:v>21.706666999999999</c:v>
                      </c:pt>
                      <c:pt idx="51">
                        <c:v>21.423331999999998</c:v>
                      </c:pt>
                      <c:pt idx="52">
                        <c:v>20.903998999999999</c:v>
                      </c:pt>
                      <c:pt idx="53">
                        <c:v>20.703333000000001</c:v>
                      </c:pt>
                      <c:pt idx="54">
                        <c:v>21.101998999999999</c:v>
                      </c:pt>
                      <c:pt idx="55">
                        <c:v>20.606667000000002</c:v>
                      </c:pt>
                      <c:pt idx="56">
                        <c:v>20.102667</c:v>
                      </c:pt>
                      <c:pt idx="57">
                        <c:v>20.278666999999999</c:v>
                      </c:pt>
                      <c:pt idx="58">
                        <c:v>18.611999999999998</c:v>
                      </c:pt>
                      <c:pt idx="59">
                        <c:v>17.185333</c:v>
                      </c:pt>
                      <c:pt idx="60">
                        <c:v>17.742000999999998</c:v>
                      </c:pt>
                      <c:pt idx="61">
                        <c:v>16.832001000000002</c:v>
                      </c:pt>
                      <c:pt idx="62">
                        <c:v>17.835332999999999</c:v>
                      </c:pt>
                      <c:pt idx="63">
                        <c:v>19.129332999999999</c:v>
                      </c:pt>
                      <c:pt idx="64">
                        <c:v>20.381332</c:v>
                      </c:pt>
                      <c:pt idx="65">
                        <c:v>19.953333000000001</c:v>
                      </c:pt>
                      <c:pt idx="66">
                        <c:v>19.310666999999999</c:v>
                      </c:pt>
                      <c:pt idx="67">
                        <c:v>20.313334000000001</c:v>
                      </c:pt>
                      <c:pt idx="68">
                        <c:v>20.062000000000001</c:v>
                      </c:pt>
                      <c:pt idx="69">
                        <c:v>19.605333000000002</c:v>
                      </c:pt>
                      <c:pt idx="70">
                        <c:v>20.022666999999998</c:v>
                      </c:pt>
                      <c:pt idx="71">
                        <c:v>19.414000000000001</c:v>
                      </c:pt>
                      <c:pt idx="72">
                        <c:v>19.179333</c:v>
                      </c:pt>
                      <c:pt idx="73">
                        <c:v>19.556667000000001</c:v>
                      </c:pt>
                      <c:pt idx="74">
                        <c:v>20.005333</c:v>
                      </c:pt>
                      <c:pt idx="75">
                        <c:v>19.349333000000001</c:v>
                      </c:pt>
                      <c:pt idx="76">
                        <c:v>18.891332999999999</c:v>
                      </c:pt>
                      <c:pt idx="77">
                        <c:v>18.897333</c:v>
                      </c:pt>
                      <c:pt idx="78">
                        <c:v>18.712667</c:v>
                      </c:pt>
                      <c:pt idx="79">
                        <c:v>19.032</c:v>
                      </c:pt>
                      <c:pt idx="80">
                        <c:v>19.605333000000002</c:v>
                      </c:pt>
                      <c:pt idx="81">
                        <c:v>19.593332</c:v>
                      </c:pt>
                      <c:pt idx="82">
                        <c:v>19.994667</c:v>
                      </c:pt>
                      <c:pt idx="83">
                        <c:v>20.076668000000002</c:v>
                      </c:pt>
                      <c:pt idx="84">
                        <c:v>18.963332999999999</c:v>
                      </c:pt>
                      <c:pt idx="85">
                        <c:v>19.606000999999999</c:v>
                      </c:pt>
                      <c:pt idx="86">
                        <c:v>20.184667999999999</c:v>
                      </c:pt>
                      <c:pt idx="87">
                        <c:v>20.131332</c:v>
                      </c:pt>
                      <c:pt idx="88">
                        <c:v>20.456666999999999</c:v>
                      </c:pt>
                      <c:pt idx="89">
                        <c:v>20.334667</c:v>
                      </c:pt>
                      <c:pt idx="90">
                        <c:v>20.070667</c:v>
                      </c:pt>
                      <c:pt idx="91">
                        <c:v>19.464666000000001</c:v>
                      </c:pt>
                      <c:pt idx="92">
                        <c:v>18.945333000000002</c:v>
                      </c:pt>
                      <c:pt idx="93">
                        <c:v>19.098666999999999</c:v>
                      </c:pt>
                      <c:pt idx="94">
                        <c:v>18.969334</c:v>
                      </c:pt>
                      <c:pt idx="95">
                        <c:v>18.454666</c:v>
                      </c:pt>
                      <c:pt idx="96">
                        <c:v>18.966000000000001</c:v>
                      </c:pt>
                      <c:pt idx="97">
                        <c:v>18.334</c:v>
                      </c:pt>
                      <c:pt idx="98">
                        <c:v>18.604668</c:v>
                      </c:pt>
                      <c:pt idx="99">
                        <c:v>18.523333000000001</c:v>
                      </c:pt>
                      <c:pt idx="100">
                        <c:v>18.59</c:v>
                      </c:pt>
                      <c:pt idx="101">
                        <c:v>18.917334</c:v>
                      </c:pt>
                      <c:pt idx="102">
                        <c:v>19.448</c:v>
                      </c:pt>
                      <c:pt idx="103">
                        <c:v>18.981999999999999</c:v>
                      </c:pt>
                      <c:pt idx="104">
                        <c:v>19.454666</c:v>
                      </c:pt>
                      <c:pt idx="105">
                        <c:v>19.782667</c:v>
                      </c:pt>
                      <c:pt idx="106">
                        <c:v>19.408667000000001</c:v>
                      </c:pt>
                      <c:pt idx="107">
                        <c:v>21.299999</c:v>
                      </c:pt>
                      <c:pt idx="108">
                        <c:v>21.072666000000002</c:v>
                      </c:pt>
                      <c:pt idx="109">
                        <c:v>21.177333999999998</c:v>
                      </c:pt>
                      <c:pt idx="110">
                        <c:v>22.139999</c:v>
                      </c:pt>
                      <c:pt idx="111">
                        <c:v>22.851334000000001</c:v>
                      </c:pt>
                      <c:pt idx="112">
                        <c:v>22.985332</c:v>
                      </c:pt>
                      <c:pt idx="113">
                        <c:v>23.847999999999999</c:v>
                      </c:pt>
                      <c:pt idx="114">
                        <c:v>23.878</c:v>
                      </c:pt>
                      <c:pt idx="115">
                        <c:v>24.722000000000001</c:v>
                      </c:pt>
                      <c:pt idx="116">
                        <c:v>23.503332</c:v>
                      </c:pt>
                      <c:pt idx="117">
                        <c:v>24.148001000000001</c:v>
                      </c:pt>
                      <c:pt idx="118">
                        <c:v>23.167334</c:v>
                      </c:pt>
                      <c:pt idx="119">
                        <c:v>22.242000999999998</c:v>
                      </c:pt>
                      <c:pt idx="120">
                        <c:v>22.200665999999998</c:v>
                      </c:pt>
                      <c:pt idx="121">
                        <c:v>22.799999</c:v>
                      </c:pt>
                      <c:pt idx="122">
                        <c:v>22.966667000000001</c:v>
                      </c:pt>
                      <c:pt idx="123">
                        <c:v>23.328666999999999</c:v>
                      </c:pt>
                      <c:pt idx="124">
                        <c:v>22.863333000000001</c:v>
                      </c:pt>
                      <c:pt idx="125">
                        <c:v>22.337999</c:v>
                      </c:pt>
                      <c:pt idx="126">
                        <c:v>20.724001000000001</c:v>
                      </c:pt>
                      <c:pt idx="127">
                        <c:v>20.610665999999998</c:v>
                      </c:pt>
                      <c:pt idx="128">
                        <c:v>20.593332</c:v>
                      </c:pt>
                      <c:pt idx="129">
                        <c:v>21.233999000000001</c:v>
                      </c:pt>
                      <c:pt idx="130">
                        <c:v>21.497999</c:v>
                      </c:pt>
                      <c:pt idx="131">
                        <c:v>21.263999999999999</c:v>
                      </c:pt>
                      <c:pt idx="132">
                        <c:v>21.114000000000001</c:v>
                      </c:pt>
                      <c:pt idx="133">
                        <c:v>21.257999000000002</c:v>
                      </c:pt>
                      <c:pt idx="134">
                        <c:v>20.673331999999998</c:v>
                      </c:pt>
                      <c:pt idx="135">
                        <c:v>21.512667</c:v>
                      </c:pt>
                      <c:pt idx="136">
                        <c:v>21.59</c:v>
                      </c:pt>
                      <c:pt idx="137">
                        <c:v>21.348666999999999</c:v>
                      </c:pt>
                      <c:pt idx="138">
                        <c:v>20.905332999999999</c:v>
                      </c:pt>
                      <c:pt idx="139">
                        <c:v>20.213332999999999</c:v>
                      </c:pt>
                      <c:pt idx="140">
                        <c:v>19.828666999999999</c:v>
                      </c:pt>
                      <c:pt idx="141">
                        <c:v>20.582666</c:v>
                      </c:pt>
                      <c:pt idx="142">
                        <c:v>20.443332999999999</c:v>
                      </c:pt>
                      <c:pt idx="143">
                        <c:v>19.812000000000001</c:v>
                      </c:pt>
                      <c:pt idx="144">
                        <c:v>19.344667000000001</c:v>
                      </c:pt>
                      <c:pt idx="145">
                        <c:v>19.875999</c:v>
                      </c:pt>
                      <c:pt idx="146">
                        <c:v>20.056000000000001</c:v>
                      </c:pt>
                      <c:pt idx="147">
                        <c:v>23.302668000000001</c:v>
                      </c:pt>
                      <c:pt idx="148">
                        <c:v>23.211331999999999</c:v>
                      </c:pt>
                      <c:pt idx="149">
                        <c:v>22.799334000000002</c:v>
                      </c:pt>
                      <c:pt idx="150">
                        <c:v>25.304666999999998</c:v>
                      </c:pt>
                      <c:pt idx="151">
                        <c:v>24.689333000000001</c:v>
                      </c:pt>
                      <c:pt idx="152">
                        <c:v>23.496668</c:v>
                      </c:pt>
                      <c:pt idx="153">
                        <c:v>23.699332999999999</c:v>
                      </c:pt>
                      <c:pt idx="154">
                        <c:v>23.760667999999999</c:v>
                      </c:pt>
                      <c:pt idx="155">
                        <c:v>23.176000999999999</c:v>
                      </c:pt>
                      <c:pt idx="156">
                        <c:v>22.579332000000001</c:v>
                      </c:pt>
                      <c:pt idx="157">
                        <c:v>22.363333000000001</c:v>
                      </c:pt>
                      <c:pt idx="158">
                        <c:v>20.366667</c:v>
                      </c:pt>
                      <c:pt idx="159">
                        <c:v>20.562667999999999</c:v>
                      </c:pt>
                      <c:pt idx="160">
                        <c:v>21.459999</c:v>
                      </c:pt>
                      <c:pt idx="161">
                        <c:v>21.442667</c:v>
                      </c:pt>
                      <c:pt idx="162">
                        <c:v>21.34</c:v>
                      </c:pt>
                      <c:pt idx="163">
                        <c:v>21.521334</c:v>
                      </c:pt>
                      <c:pt idx="164">
                        <c:v>21.284666000000001</c:v>
                      </c:pt>
                      <c:pt idx="165">
                        <c:v>20.790666999999999</c:v>
                      </c:pt>
                      <c:pt idx="166">
                        <c:v>20.334</c:v>
                      </c:pt>
                      <c:pt idx="167">
                        <c:v>20.209999</c:v>
                      </c:pt>
                      <c:pt idx="168">
                        <c:v>20.110665999999998</c:v>
                      </c:pt>
                      <c:pt idx="169">
                        <c:v>19.263331999999998</c:v>
                      </c:pt>
                      <c:pt idx="170">
                        <c:v>18.716000000000001</c:v>
                      </c:pt>
                      <c:pt idx="171">
                        <c:v>18.73</c:v>
                      </c:pt>
                      <c:pt idx="172">
                        <c:v>17.549334000000002</c:v>
                      </c:pt>
                      <c:pt idx="173">
                        <c:v>19.033332999999999</c:v>
                      </c:pt>
                      <c:pt idx="174">
                        <c:v>18.629332999999999</c:v>
                      </c:pt>
                      <c:pt idx="175">
                        <c:v>19.369333000000001</c:v>
                      </c:pt>
                      <c:pt idx="176">
                        <c:v>19.297332999999998</c:v>
                      </c:pt>
                      <c:pt idx="177">
                        <c:v>19.68</c:v>
                      </c:pt>
                      <c:pt idx="178">
                        <c:v>19.655999999999999</c:v>
                      </c:pt>
                      <c:pt idx="179">
                        <c:v>18.997333999999999</c:v>
                      </c:pt>
                      <c:pt idx="180">
                        <c:v>19.934667999999999</c:v>
                      </c:pt>
                      <c:pt idx="181">
                        <c:v>19.888666000000001</c:v>
                      </c:pt>
                      <c:pt idx="182">
                        <c:v>19.940000999999999</c:v>
                      </c:pt>
                      <c:pt idx="183">
                        <c:v>19.978666</c:v>
                      </c:pt>
                      <c:pt idx="184">
                        <c:v>20.065999999999999</c:v>
                      </c:pt>
                      <c:pt idx="185">
                        <c:v>20.638666000000001</c:v>
                      </c:pt>
                      <c:pt idx="186">
                        <c:v>20.501332999999999</c:v>
                      </c:pt>
                      <c:pt idx="187">
                        <c:v>17.651333000000001</c:v>
                      </c:pt>
                      <c:pt idx="188">
                        <c:v>20.713332999999999</c:v>
                      </c:pt>
                      <c:pt idx="189">
                        <c:v>20.068000999999999</c:v>
                      </c:pt>
                      <c:pt idx="190">
                        <c:v>19.653334000000001</c:v>
                      </c:pt>
                      <c:pt idx="191">
                        <c:v>18.788668000000001</c:v>
                      </c:pt>
                      <c:pt idx="192">
                        <c:v>17.463332999999999</c:v>
                      </c:pt>
                      <c:pt idx="193">
                        <c:v>16.704000000000001</c:v>
                      </c:pt>
                      <c:pt idx="194">
                        <c:v>17.52</c:v>
                      </c:pt>
                      <c:pt idx="195">
                        <c:v>17.125333999999999</c:v>
                      </c:pt>
                      <c:pt idx="196">
                        <c:v>16.815332000000001</c:v>
                      </c:pt>
                      <c:pt idx="197">
                        <c:v>17.252001</c:v>
                      </c:pt>
                      <c:pt idx="198">
                        <c:v>17.306000000000001</c:v>
                      </c:pt>
                      <c:pt idx="199">
                        <c:v>18.439333000000001</c:v>
                      </c:pt>
                      <c:pt idx="200">
                        <c:v>18.118668</c:v>
                      </c:pt>
                      <c:pt idx="201">
                        <c:v>17.594000000000001</c:v>
                      </c:pt>
                      <c:pt idx="202">
                        <c:v>17.333331999999999</c:v>
                      </c:pt>
                      <c:pt idx="203">
                        <c:v>17.396667000000001</c:v>
                      </c:pt>
                      <c:pt idx="204">
                        <c:v>19.609332999999999</c:v>
                      </c:pt>
                      <c:pt idx="205">
                        <c:v>19.233333999999999</c:v>
                      </c:pt>
                      <c:pt idx="206">
                        <c:v>20.990666999999998</c:v>
                      </c:pt>
                      <c:pt idx="207">
                        <c:v>22.059999000000001</c:v>
                      </c:pt>
                      <c:pt idx="208">
                        <c:v>22.323333999999999</c:v>
                      </c:pt>
                      <c:pt idx="209">
                        <c:v>21.993334000000001</c:v>
                      </c:pt>
                      <c:pt idx="210">
                        <c:v>22.488001000000001</c:v>
                      </c:pt>
                      <c:pt idx="211">
                        <c:v>22.952000000000002</c:v>
                      </c:pt>
                      <c:pt idx="212">
                        <c:v>23.094000000000001</c:v>
                      </c:pt>
                      <c:pt idx="213">
                        <c:v>22.76</c:v>
                      </c:pt>
                      <c:pt idx="214">
                        <c:v>22.737333</c:v>
                      </c:pt>
                      <c:pt idx="215">
                        <c:v>23.210667000000001</c:v>
                      </c:pt>
                      <c:pt idx="216">
                        <c:v>23.426666000000001</c:v>
                      </c:pt>
                      <c:pt idx="217">
                        <c:v>23.367332000000001</c:v>
                      </c:pt>
                      <c:pt idx="218">
                        <c:v>22.085332999999999</c:v>
                      </c:pt>
                      <c:pt idx="219">
                        <c:v>22.582001000000002</c:v>
                      </c:pt>
                      <c:pt idx="220">
                        <c:v>22.933332</c:v>
                      </c:pt>
                      <c:pt idx="221">
                        <c:v>23.229334000000001</c:v>
                      </c:pt>
                      <c:pt idx="222">
                        <c:v>23.620667000000001</c:v>
                      </c:pt>
                      <c:pt idx="223">
                        <c:v>23.564667</c:v>
                      </c:pt>
                      <c:pt idx="224">
                        <c:v>23.166</c:v>
                      </c:pt>
                      <c:pt idx="225">
                        <c:v>22.545999999999999</c:v>
                      </c:pt>
                      <c:pt idx="226">
                        <c:v>21.722000000000001</c:v>
                      </c:pt>
                      <c:pt idx="227">
                        <c:v>23.066668</c:v>
                      </c:pt>
                      <c:pt idx="228">
                        <c:v>22.927999</c:v>
                      </c:pt>
                      <c:pt idx="229">
                        <c:v>23.191334000000001</c:v>
                      </c:pt>
                      <c:pt idx="230">
                        <c:v>22.744667</c:v>
                      </c:pt>
                      <c:pt idx="231">
                        <c:v>23.365334000000001</c:v>
                      </c:pt>
                      <c:pt idx="232">
                        <c:v>23.899332000000001</c:v>
                      </c:pt>
                      <c:pt idx="233">
                        <c:v>23.98</c:v>
                      </c:pt>
                      <c:pt idx="234">
                        <c:v>24.204000000000001</c:v>
                      </c:pt>
                      <c:pt idx="235">
                        <c:v>23.864668000000002</c:v>
                      </c:pt>
                      <c:pt idx="236">
                        <c:v>24.343332</c:v>
                      </c:pt>
                      <c:pt idx="237">
                        <c:v>24.450665999999998</c:v>
                      </c:pt>
                      <c:pt idx="238">
                        <c:v>24.440000999999999</c:v>
                      </c:pt>
                      <c:pt idx="239">
                        <c:v>25.119333000000001</c:v>
                      </c:pt>
                      <c:pt idx="240">
                        <c:v>24.380666999999999</c:v>
                      </c:pt>
                      <c:pt idx="241">
                        <c:v>23.228000999999999</c:v>
                      </c:pt>
                      <c:pt idx="242">
                        <c:v>22.468665999999999</c:v>
                      </c:pt>
                      <c:pt idx="243">
                        <c:v>22.198</c:v>
                      </c:pt>
                      <c:pt idx="244">
                        <c:v>21.025333</c:v>
                      </c:pt>
                      <c:pt idx="245">
                        <c:v>21.318000999999999</c:v>
                      </c:pt>
                      <c:pt idx="246">
                        <c:v>19.692667</c:v>
                      </c:pt>
                      <c:pt idx="247">
                        <c:v>21.739332000000001</c:v>
                      </c:pt>
                      <c:pt idx="248">
                        <c:v>21.075333000000001</c:v>
                      </c:pt>
                      <c:pt idx="249">
                        <c:v>22.257999000000002</c:v>
                      </c:pt>
                      <c:pt idx="250">
                        <c:v>22.186665999999999</c:v>
                      </c:pt>
                      <c:pt idx="251">
                        <c:v>20.674666999999999</c:v>
                      </c:pt>
                      <c:pt idx="252">
                        <c:v>20.024000000000001</c:v>
                      </c:pt>
                      <c:pt idx="253">
                        <c:v>21.179333</c:v>
                      </c:pt>
                      <c:pt idx="254">
                        <c:v>22.330666999999998</c:v>
                      </c:pt>
                      <c:pt idx="255">
                        <c:v>22.356667000000002</c:v>
                      </c:pt>
                      <c:pt idx="256">
                        <c:v>22.568666</c:v>
                      </c:pt>
                      <c:pt idx="257">
                        <c:v>22.997999</c:v>
                      </c:pt>
                      <c:pt idx="258">
                        <c:v>23.150666999999999</c:v>
                      </c:pt>
                      <c:pt idx="259">
                        <c:v>22.293333000000001</c:v>
                      </c:pt>
                      <c:pt idx="260">
                        <c:v>22.962</c:v>
                      </c:pt>
                      <c:pt idx="261">
                        <c:v>23.07</c:v>
                      </c:pt>
                      <c:pt idx="262">
                        <c:v>23.153998999999999</c:v>
                      </c:pt>
                      <c:pt idx="263">
                        <c:v>20.150666999999999</c:v>
                      </c:pt>
                      <c:pt idx="264">
                        <c:v>19.927999</c:v>
                      </c:pt>
                      <c:pt idx="265">
                        <c:v>19.172667000000001</c:v>
                      </c:pt>
                      <c:pt idx="266">
                        <c:v>19.434000000000001</c:v>
                      </c:pt>
                      <c:pt idx="267">
                        <c:v>19.802668000000001</c:v>
                      </c:pt>
                      <c:pt idx="268">
                        <c:v>19.758666999999999</c:v>
                      </c:pt>
                      <c:pt idx="269">
                        <c:v>19.830666999999998</c:v>
                      </c:pt>
                      <c:pt idx="270">
                        <c:v>20.584667</c:v>
                      </c:pt>
                      <c:pt idx="271">
                        <c:v>20.468</c:v>
                      </c:pt>
                      <c:pt idx="272">
                        <c:v>20.813998999999999</c:v>
                      </c:pt>
                      <c:pt idx="273">
                        <c:v>20.859332999999999</c:v>
                      </c:pt>
                      <c:pt idx="274">
                        <c:v>21.423331999999998</c:v>
                      </c:pt>
                      <c:pt idx="275">
                        <c:v>21.148001000000001</c:v>
                      </c:pt>
                      <c:pt idx="276">
                        <c:v>20.500668000000001</c:v>
                      </c:pt>
                      <c:pt idx="277">
                        <c:v>20.386666999999999</c:v>
                      </c:pt>
                      <c:pt idx="278">
                        <c:v>20.856000999999999</c:v>
                      </c:pt>
                      <c:pt idx="279">
                        <c:v>20.787333</c:v>
                      </c:pt>
                      <c:pt idx="280">
                        <c:v>20.544665999999999</c:v>
                      </c:pt>
                      <c:pt idx="281">
                        <c:v>20.251332999999999</c:v>
                      </c:pt>
                      <c:pt idx="282">
                        <c:v>20.525333</c:v>
                      </c:pt>
                      <c:pt idx="283">
                        <c:v>20.375999</c:v>
                      </c:pt>
                      <c:pt idx="284">
                        <c:v>20.170667999999999</c:v>
                      </c:pt>
                      <c:pt idx="285">
                        <c:v>19.415333</c:v>
                      </c:pt>
                      <c:pt idx="286">
                        <c:v>19.647333</c:v>
                      </c:pt>
                      <c:pt idx="287">
                        <c:v>19.917998999999998</c:v>
                      </c:pt>
                      <c:pt idx="288">
                        <c:v>19.857332</c:v>
                      </c:pt>
                      <c:pt idx="289">
                        <c:v>20.982668</c:v>
                      </c:pt>
                      <c:pt idx="290">
                        <c:v>21.325333000000001</c:v>
                      </c:pt>
                      <c:pt idx="291">
                        <c:v>19.652666</c:v>
                      </c:pt>
                      <c:pt idx="292">
                        <c:v>19.024000000000001</c:v>
                      </c:pt>
                      <c:pt idx="293">
                        <c:v>18.436001000000001</c:v>
                      </c:pt>
                      <c:pt idx="294">
                        <c:v>18.416</c:v>
                      </c:pt>
                      <c:pt idx="295">
                        <c:v>18.439333000000001</c:v>
                      </c:pt>
                      <c:pt idx="296">
                        <c:v>18.942667</c:v>
                      </c:pt>
                      <c:pt idx="297">
                        <c:v>19.394666999999998</c:v>
                      </c:pt>
                      <c:pt idx="298">
                        <c:v>18.890667000000001</c:v>
                      </c:pt>
                      <c:pt idx="299">
                        <c:v>19.263999999999999</c:v>
                      </c:pt>
                      <c:pt idx="300">
                        <c:v>19.330666999999998</c:v>
                      </c:pt>
                      <c:pt idx="301">
                        <c:v>18.361999999999998</c:v>
                      </c:pt>
                      <c:pt idx="302">
                        <c:v>17.966000000000001</c:v>
                      </c:pt>
                      <c:pt idx="303">
                        <c:v>17.831333000000001</c:v>
                      </c:pt>
                      <c:pt idx="304">
                        <c:v>18.239999999999998</c:v>
                      </c:pt>
                      <c:pt idx="305">
                        <c:v>18.268000000000001</c:v>
                      </c:pt>
                      <c:pt idx="306">
                        <c:v>17.635331999999998</c:v>
                      </c:pt>
                      <c:pt idx="307">
                        <c:v>17.361333999999999</c:v>
                      </c:pt>
                      <c:pt idx="308">
                        <c:v>17.851334000000001</c:v>
                      </c:pt>
                      <c:pt idx="309">
                        <c:v>18.322001</c:v>
                      </c:pt>
                      <c:pt idx="310">
                        <c:v>18.574667000000002</c:v>
                      </c:pt>
                      <c:pt idx="311">
                        <c:v>18.657333000000001</c:v>
                      </c:pt>
                      <c:pt idx="312">
                        <c:v>19.278666999999999</c:v>
                      </c:pt>
                      <c:pt idx="313">
                        <c:v>19.058665999999999</c:v>
                      </c:pt>
                      <c:pt idx="314">
                        <c:v>19.454000000000001</c:v>
                      </c:pt>
                      <c:pt idx="315">
                        <c:v>17.851998999999999</c:v>
                      </c:pt>
                      <c:pt idx="316">
                        <c:v>18.330666999999998</c:v>
                      </c:pt>
                      <c:pt idx="317">
                        <c:v>18.213332999999999</c:v>
                      </c:pt>
                      <c:pt idx="318">
                        <c:v>18.153998999999999</c:v>
                      </c:pt>
                      <c:pt idx="319">
                        <c:v>18.403998999999999</c:v>
                      </c:pt>
                      <c:pt idx="320">
                        <c:v>17.894666999999998</c:v>
                      </c:pt>
                      <c:pt idx="321">
                        <c:v>17.846665999999999</c:v>
                      </c:pt>
                      <c:pt idx="322">
                        <c:v>17.758666999999999</c:v>
                      </c:pt>
                      <c:pt idx="323">
                        <c:v>18.224001000000001</c:v>
                      </c:pt>
                      <c:pt idx="324">
                        <c:v>18.082001000000002</c:v>
                      </c:pt>
                      <c:pt idx="325">
                        <c:v>18.217333</c:v>
                      </c:pt>
                      <c:pt idx="326">
                        <c:v>17.516666000000001</c:v>
                      </c:pt>
                      <c:pt idx="327">
                        <c:v>17.593332</c:v>
                      </c:pt>
                      <c:pt idx="328">
                        <c:v>17.243998999999999</c:v>
                      </c:pt>
                      <c:pt idx="329">
                        <c:v>16.508666999999999</c:v>
                      </c:pt>
                      <c:pt idx="330">
                        <c:v>15.676</c:v>
                      </c:pt>
                      <c:pt idx="331">
                        <c:v>16.097999999999999</c:v>
                      </c:pt>
                      <c:pt idx="332">
                        <c:v>15.912667000000001</c:v>
                      </c:pt>
                      <c:pt idx="333">
                        <c:v>15.600667</c:v>
                      </c:pt>
                      <c:pt idx="334">
                        <c:v>16.273333000000001</c:v>
                      </c:pt>
                      <c:pt idx="335">
                        <c:v>17.002001</c:v>
                      </c:pt>
                      <c:pt idx="336">
                        <c:v>17.022666999999998</c:v>
                      </c:pt>
                      <c:pt idx="337">
                        <c:v>16.470666999999999</c:v>
                      </c:pt>
                      <c:pt idx="338">
                        <c:v>16.322666000000002</c:v>
                      </c:pt>
                      <c:pt idx="339">
                        <c:v>16.132000000000001</c:v>
                      </c:pt>
                      <c:pt idx="340">
                        <c:v>15.968</c:v>
                      </c:pt>
                      <c:pt idx="341">
                        <c:v>15.134</c:v>
                      </c:pt>
                      <c:pt idx="342">
                        <c:v>15.487333</c:v>
                      </c:pt>
                      <c:pt idx="343">
                        <c:v>15.463333</c:v>
                      </c:pt>
                      <c:pt idx="344">
                        <c:v>15.222</c:v>
                      </c:pt>
                      <c:pt idx="345">
                        <c:v>14.068667</c:v>
                      </c:pt>
                      <c:pt idx="346">
                        <c:v>13.690666999999999</c:v>
                      </c:pt>
                      <c:pt idx="347">
                        <c:v>13.672000000000001</c:v>
                      </c:pt>
                      <c:pt idx="348">
                        <c:v>12.848667000000001</c:v>
                      </c:pt>
                      <c:pt idx="349">
                        <c:v>13.032667</c:v>
                      </c:pt>
                      <c:pt idx="350">
                        <c:v>12.708667</c:v>
                      </c:pt>
                      <c:pt idx="351">
                        <c:v>12.58</c:v>
                      </c:pt>
                      <c:pt idx="352">
                        <c:v>12.657333</c:v>
                      </c:pt>
                      <c:pt idx="353">
                        <c:v>12.548</c:v>
                      </c:pt>
                      <c:pt idx="354">
                        <c:v>12.343999999999999</c:v>
                      </c:pt>
                      <c:pt idx="355">
                        <c:v>11.931333</c:v>
                      </c:pt>
                      <c:pt idx="356">
                        <c:v>12.906667000000001</c:v>
                      </c:pt>
                      <c:pt idx="357">
                        <c:v>13.106</c:v>
                      </c:pt>
                      <c:pt idx="358">
                        <c:v>13.73</c:v>
                      </c:pt>
                      <c:pt idx="359">
                        <c:v>13.633333</c:v>
                      </c:pt>
                      <c:pt idx="360">
                        <c:v>14.192</c:v>
                      </c:pt>
                      <c:pt idx="361">
                        <c:v>14.473333</c:v>
                      </c:pt>
                      <c:pt idx="362">
                        <c:v>13.950666999999999</c:v>
                      </c:pt>
                      <c:pt idx="363">
                        <c:v>14.260667</c:v>
                      </c:pt>
                      <c:pt idx="364">
                        <c:v>14.327999999999999</c:v>
                      </c:pt>
                      <c:pt idx="365">
                        <c:v>15.002000000000001</c:v>
                      </c:pt>
                      <c:pt idx="366">
                        <c:v>14.982666999999999</c:v>
                      </c:pt>
                      <c:pt idx="367">
                        <c:v>15.095333</c:v>
                      </c:pt>
                      <c:pt idx="368">
                        <c:v>14.641332999999999</c:v>
                      </c:pt>
                      <c:pt idx="369">
                        <c:v>14.790666999999999</c:v>
                      </c:pt>
                      <c:pt idx="370">
                        <c:v>14.909333</c:v>
                      </c:pt>
                      <c:pt idx="371">
                        <c:v>14.650667</c:v>
                      </c:pt>
                      <c:pt idx="372">
                        <c:v>14.618</c:v>
                      </c:pt>
                      <c:pt idx="373">
                        <c:v>14.856</c:v>
                      </c:pt>
                      <c:pt idx="374">
                        <c:v>14.897333</c:v>
                      </c:pt>
                      <c:pt idx="375">
                        <c:v>15.144667</c:v>
                      </c:pt>
                      <c:pt idx="376">
                        <c:v>14.97</c:v>
                      </c:pt>
                      <c:pt idx="377">
                        <c:v>15.66</c:v>
                      </c:pt>
                      <c:pt idx="378">
                        <c:v>15.54</c:v>
                      </c:pt>
                      <c:pt idx="379">
                        <c:v>15.356</c:v>
                      </c:pt>
                      <c:pt idx="380">
                        <c:v>15.337332999999999</c:v>
                      </c:pt>
                      <c:pt idx="381">
                        <c:v>15.928000000000001</c:v>
                      </c:pt>
                      <c:pt idx="382">
                        <c:v>15.906667000000001</c:v>
                      </c:pt>
                      <c:pt idx="383">
                        <c:v>16.338667000000001</c:v>
                      </c:pt>
                      <c:pt idx="384">
                        <c:v>16.899999999999999</c:v>
                      </c:pt>
                      <c:pt idx="385">
                        <c:v>16.825333000000001</c:v>
                      </c:pt>
                      <c:pt idx="386">
                        <c:v>16.990666999999998</c:v>
                      </c:pt>
                      <c:pt idx="387">
                        <c:v>16.902666</c:v>
                      </c:pt>
                      <c:pt idx="388">
                        <c:v>17.212</c:v>
                      </c:pt>
                      <c:pt idx="389">
                        <c:v>17.045334</c:v>
                      </c:pt>
                      <c:pt idx="390">
                        <c:v>17.344667000000001</c:v>
                      </c:pt>
                      <c:pt idx="391">
                        <c:v>17.658667000000001</c:v>
                      </c:pt>
                      <c:pt idx="392">
                        <c:v>15.254667</c:v>
                      </c:pt>
                      <c:pt idx="393">
                        <c:v>15.202667</c:v>
                      </c:pt>
                      <c:pt idx="394">
                        <c:v>15.718</c:v>
                      </c:pt>
                      <c:pt idx="395">
                        <c:v>16.150666999999999</c:v>
                      </c:pt>
                      <c:pt idx="396">
                        <c:v>16.107332</c:v>
                      </c:pt>
                      <c:pt idx="397">
                        <c:v>15.59</c:v>
                      </c:pt>
                      <c:pt idx="398">
                        <c:v>15.622667</c:v>
                      </c:pt>
                      <c:pt idx="399">
                        <c:v>15.221333</c:v>
                      </c:pt>
                      <c:pt idx="400">
                        <c:v>15.383333</c:v>
                      </c:pt>
                      <c:pt idx="401">
                        <c:v>15.561332999999999</c:v>
                      </c:pt>
                      <c:pt idx="402">
                        <c:v>15.886666999999999</c:v>
                      </c:pt>
                      <c:pt idx="403">
                        <c:v>15.667332999999999</c:v>
                      </c:pt>
                      <c:pt idx="404">
                        <c:v>15.267333000000001</c:v>
                      </c:pt>
                      <c:pt idx="405">
                        <c:v>15.666667</c:v>
                      </c:pt>
                      <c:pt idx="406">
                        <c:v>14.641332999999999</c:v>
                      </c:pt>
                      <c:pt idx="407">
                        <c:v>14.375999999999999</c:v>
                      </c:pt>
                      <c:pt idx="408">
                        <c:v>14.662667000000001</c:v>
                      </c:pt>
                      <c:pt idx="409">
                        <c:v>15.122</c:v>
                      </c:pt>
                      <c:pt idx="410">
                        <c:v>15.057333</c:v>
                      </c:pt>
                      <c:pt idx="411">
                        <c:v>14.722</c:v>
                      </c:pt>
                      <c:pt idx="412">
                        <c:v>14.81</c:v>
                      </c:pt>
                      <c:pt idx="413">
                        <c:v>14.093332999999999</c:v>
                      </c:pt>
                      <c:pt idx="414">
                        <c:v>14.333333</c:v>
                      </c:pt>
                      <c:pt idx="415">
                        <c:v>14.272</c:v>
                      </c:pt>
                      <c:pt idx="416">
                        <c:v>14.372667</c:v>
                      </c:pt>
                      <c:pt idx="417">
                        <c:v>14.780666999999999</c:v>
                      </c:pt>
                      <c:pt idx="418">
                        <c:v>15.040666999999999</c:v>
                      </c:pt>
                      <c:pt idx="419">
                        <c:v>15.000667</c:v>
                      </c:pt>
                      <c:pt idx="420">
                        <c:v>14.712</c:v>
                      </c:pt>
                      <c:pt idx="421">
                        <c:v>15.305332999999999</c:v>
                      </c:pt>
                      <c:pt idx="422">
                        <c:v>15.163333</c:v>
                      </c:pt>
                      <c:pt idx="423">
                        <c:v>15.452667</c:v>
                      </c:pt>
                      <c:pt idx="424">
                        <c:v>15.702667</c:v>
                      </c:pt>
                      <c:pt idx="425">
                        <c:v>16.473333</c:v>
                      </c:pt>
                      <c:pt idx="426">
                        <c:v>16.391332999999999</c:v>
                      </c:pt>
                      <c:pt idx="427">
                        <c:v>16.346665999999999</c:v>
                      </c:pt>
                      <c:pt idx="428">
                        <c:v>16.187332000000001</c:v>
                      </c:pt>
                      <c:pt idx="429">
                        <c:v>16.319331999999999</c:v>
                      </c:pt>
                      <c:pt idx="430">
                        <c:v>16.232668</c:v>
                      </c:pt>
                      <c:pt idx="431">
                        <c:v>16.440000999999999</c:v>
                      </c:pt>
                      <c:pt idx="432">
                        <c:v>16.041332000000001</c:v>
                      </c:pt>
                      <c:pt idx="433">
                        <c:v>16.082001000000002</c:v>
                      </c:pt>
                      <c:pt idx="434">
                        <c:v>14.880667000000001</c:v>
                      </c:pt>
                      <c:pt idx="435">
                        <c:v>15.246667</c:v>
                      </c:pt>
                      <c:pt idx="436">
                        <c:v>16.170667999999999</c:v>
                      </c:pt>
                      <c:pt idx="437">
                        <c:v>16.141999999999999</c:v>
                      </c:pt>
                      <c:pt idx="438">
                        <c:v>16.058001000000001</c:v>
                      </c:pt>
                      <c:pt idx="439">
                        <c:v>16.312667999999999</c:v>
                      </c:pt>
                      <c:pt idx="440">
                        <c:v>16.208667999999999</c:v>
                      </c:pt>
                      <c:pt idx="441">
                        <c:v>15.535333</c:v>
                      </c:pt>
                      <c:pt idx="442">
                        <c:v>15.428667000000001</c:v>
                      </c:pt>
                      <c:pt idx="443">
                        <c:v>15.848000000000001</c:v>
                      </c:pt>
                      <c:pt idx="444">
                        <c:v>16.003332</c:v>
                      </c:pt>
                      <c:pt idx="445">
                        <c:v>16.302</c:v>
                      </c:pt>
                      <c:pt idx="446">
                        <c:v>16.315999999999999</c:v>
                      </c:pt>
                      <c:pt idx="447">
                        <c:v>16.525998999999999</c:v>
                      </c:pt>
                      <c:pt idx="448">
                        <c:v>17.130666999999999</c:v>
                      </c:pt>
                      <c:pt idx="449">
                        <c:v>17.192667</c:v>
                      </c:pt>
                      <c:pt idx="450">
                        <c:v>17.316668</c:v>
                      </c:pt>
                      <c:pt idx="451">
                        <c:v>17.464666000000001</c:v>
                      </c:pt>
                      <c:pt idx="452">
                        <c:v>17.129999000000002</c:v>
                      </c:pt>
                      <c:pt idx="453">
                        <c:v>16.899999999999999</c:v>
                      </c:pt>
                      <c:pt idx="454">
                        <c:v>17.038668000000001</c:v>
                      </c:pt>
                      <c:pt idx="455">
                        <c:v>16.978666</c:v>
                      </c:pt>
                      <c:pt idx="456">
                        <c:v>19.978666</c:v>
                      </c:pt>
                      <c:pt idx="457">
                        <c:v>21.875333999999999</c:v>
                      </c:pt>
                      <c:pt idx="458">
                        <c:v>21.847334</c:v>
                      </c:pt>
                      <c:pt idx="459">
                        <c:v>21.081333000000001</c:v>
                      </c:pt>
                      <c:pt idx="460">
                        <c:v>21.000668000000001</c:v>
                      </c:pt>
                      <c:pt idx="461">
                        <c:v>20.994667</c:v>
                      </c:pt>
                      <c:pt idx="462">
                        <c:v>20.887333000000002</c:v>
                      </c:pt>
                      <c:pt idx="463">
                        <c:v>21.164667000000001</c:v>
                      </c:pt>
                      <c:pt idx="464">
                        <c:v>21.148001000000001</c:v>
                      </c:pt>
                      <c:pt idx="465">
                        <c:v>21.771999000000001</c:v>
                      </c:pt>
                      <c:pt idx="466">
                        <c:v>22.369333000000001</c:v>
                      </c:pt>
                      <c:pt idx="467">
                        <c:v>22.475999999999999</c:v>
                      </c:pt>
                      <c:pt idx="468">
                        <c:v>23.006001000000001</c:v>
                      </c:pt>
                      <c:pt idx="469">
                        <c:v>23.328666999999999</c:v>
                      </c:pt>
                      <c:pt idx="470">
                        <c:v>23.073999000000001</c:v>
                      </c:pt>
                      <c:pt idx="471">
                        <c:v>23.290001</c:v>
                      </c:pt>
                      <c:pt idx="472">
                        <c:v>23.478000999999999</c:v>
                      </c:pt>
                      <c:pt idx="473">
                        <c:v>23.332666</c:v>
                      </c:pt>
                      <c:pt idx="474">
                        <c:v>23.968</c:v>
                      </c:pt>
                      <c:pt idx="475">
                        <c:v>23.481332999999999</c:v>
                      </c:pt>
                      <c:pt idx="476">
                        <c:v>23.655332999999999</c:v>
                      </c:pt>
                      <c:pt idx="477">
                        <c:v>22.202667000000002</c:v>
                      </c:pt>
                      <c:pt idx="478">
                        <c:v>22.422667000000001</c:v>
                      </c:pt>
                      <c:pt idx="479">
                        <c:v>21.927999</c:v>
                      </c:pt>
                      <c:pt idx="480">
                        <c:v>22.085999999999999</c:v>
                      </c:pt>
                      <c:pt idx="481">
                        <c:v>21.995999999999999</c:v>
                      </c:pt>
                      <c:pt idx="482">
                        <c:v>22.324667000000002</c:v>
                      </c:pt>
                      <c:pt idx="483">
                        <c:v>22.413333999999999</c:v>
                      </c:pt>
                      <c:pt idx="484">
                        <c:v>22.202000000000002</c:v>
                      </c:pt>
                      <c:pt idx="485">
                        <c:v>22.024667999999998</c:v>
                      </c:pt>
                      <c:pt idx="486">
                        <c:v>22.392668</c:v>
                      </c:pt>
                      <c:pt idx="487">
                        <c:v>22.635331999999998</c:v>
                      </c:pt>
                      <c:pt idx="488">
                        <c:v>23.256001000000001</c:v>
                      </c:pt>
                      <c:pt idx="489">
                        <c:v>23.513331999999998</c:v>
                      </c:pt>
                      <c:pt idx="490">
                        <c:v>23.978666</c:v>
                      </c:pt>
                      <c:pt idx="491">
                        <c:v>23.892668</c:v>
                      </c:pt>
                      <c:pt idx="492">
                        <c:v>25.433332</c:v>
                      </c:pt>
                      <c:pt idx="493">
                        <c:v>25.266000999999999</c:v>
                      </c:pt>
                      <c:pt idx="494">
                        <c:v>26.209999</c:v>
                      </c:pt>
                      <c:pt idx="495">
                        <c:v>26.936001000000001</c:v>
                      </c:pt>
                      <c:pt idx="496">
                        <c:v>27.039332999999999</c:v>
                      </c:pt>
                      <c:pt idx="497">
                        <c:v>27.948</c:v>
                      </c:pt>
                      <c:pt idx="498">
                        <c:v>28.35</c:v>
                      </c:pt>
                      <c:pt idx="499">
                        <c:v>28.729334000000001</c:v>
                      </c:pt>
                      <c:pt idx="500">
                        <c:v>28.691998999999999</c:v>
                      </c:pt>
                      <c:pt idx="501">
                        <c:v>27.646667000000001</c:v>
                      </c:pt>
                      <c:pt idx="502">
                        <c:v>27.888666000000001</c:v>
                      </c:pt>
                      <c:pt idx="503">
                        <c:v>28.684000000000001</c:v>
                      </c:pt>
                      <c:pt idx="504">
                        <c:v>29.533999999999999</c:v>
                      </c:pt>
                      <c:pt idx="505">
                        <c:v>30.102667</c:v>
                      </c:pt>
                      <c:pt idx="506">
                        <c:v>31.270665999999999</c:v>
                      </c:pt>
                      <c:pt idx="507">
                        <c:v>32.809334</c:v>
                      </c:pt>
                      <c:pt idx="508">
                        <c:v>32.089333000000003</c:v>
                      </c:pt>
                      <c:pt idx="509">
                        <c:v>31.876667000000001</c:v>
                      </c:pt>
                      <c:pt idx="510">
                        <c:v>34.990665</c:v>
                      </c:pt>
                      <c:pt idx="511">
                        <c:v>35.861331999999997</c:v>
                      </c:pt>
                      <c:pt idx="512">
                        <c:v>34.566665999999998</c:v>
                      </c:pt>
                      <c:pt idx="513">
                        <c:v>34.232666000000002</c:v>
                      </c:pt>
                      <c:pt idx="514">
                        <c:v>34.033332999999999</c:v>
                      </c:pt>
                      <c:pt idx="515">
                        <c:v>36.479999999999997</c:v>
                      </c:pt>
                      <c:pt idx="516">
                        <c:v>37.970669000000001</c:v>
                      </c:pt>
                      <c:pt idx="517">
                        <c:v>38.146667000000001</c:v>
                      </c:pt>
                      <c:pt idx="518">
                        <c:v>37.654667000000003</c:v>
                      </c:pt>
                      <c:pt idx="519">
                        <c:v>37.201332000000001</c:v>
                      </c:pt>
                      <c:pt idx="520">
                        <c:v>37.793331000000002</c:v>
                      </c:pt>
                      <c:pt idx="521">
                        <c:v>38.732666000000002</c:v>
                      </c:pt>
                      <c:pt idx="522">
                        <c:v>42.720669000000001</c:v>
                      </c:pt>
                      <c:pt idx="523">
                        <c:v>43.371333999999997</c:v>
                      </c:pt>
                      <c:pt idx="524">
                        <c:v>52</c:v>
                      </c:pt>
                      <c:pt idx="525">
                        <c:v>59.137332999999998</c:v>
                      </c:pt>
                      <c:pt idx="526">
                        <c:v>48.98</c:v>
                      </c:pt>
                      <c:pt idx="527">
                        <c:v>49.930667999999997</c:v>
                      </c:pt>
                      <c:pt idx="528">
                        <c:v>49.871333999999997</c:v>
                      </c:pt>
                      <c:pt idx="529">
                        <c:v>51.418666999999999</c:v>
                      </c:pt>
                      <c:pt idx="530">
                        <c:v>51.625332</c:v>
                      </c:pt>
                      <c:pt idx="531">
                        <c:v>51.152667999999998</c:v>
                      </c:pt>
                      <c:pt idx="532">
                        <c:v>53.599997999999999</c:v>
                      </c:pt>
                      <c:pt idx="533">
                        <c:v>53.335335000000001</c:v>
                      </c:pt>
                      <c:pt idx="534">
                        <c:v>57.226664999999997</c:v>
                      </c:pt>
                      <c:pt idx="535">
                        <c:v>61.161330999999997</c:v>
                      </c:pt>
                      <c:pt idx="536">
                        <c:v>59.960667000000001</c:v>
                      </c:pt>
                      <c:pt idx="537">
                        <c:v>60.066665999999998</c:v>
                      </c:pt>
                      <c:pt idx="538">
                        <c:v>55.585999000000001</c:v>
                      </c:pt>
                      <c:pt idx="539">
                        <c:v>53.327331999999998</c:v>
                      </c:pt>
                      <c:pt idx="540">
                        <c:v>51.919998</c:v>
                      </c:pt>
                      <c:pt idx="541">
                        <c:v>45.266666000000001</c:v>
                      </c:pt>
                      <c:pt idx="542">
                        <c:v>44.532665000000001</c:v>
                      </c:pt>
                      <c:pt idx="543">
                        <c:v>49.574669</c:v>
                      </c:pt>
                      <c:pt idx="544">
                        <c:v>49.700668</c:v>
                      </c:pt>
                      <c:pt idx="545">
                        <c:v>49.966667000000001</c:v>
                      </c:pt>
                      <c:pt idx="546">
                        <c:v>48.302666000000002</c:v>
                      </c:pt>
                      <c:pt idx="547">
                        <c:v>46.898665999999999</c:v>
                      </c:pt>
                      <c:pt idx="548">
                        <c:v>40.533332999999999</c:v>
                      </c:pt>
                      <c:pt idx="549">
                        <c:v>43.021999000000001</c:v>
                      </c:pt>
                      <c:pt idx="550">
                        <c:v>42.282001000000001</c:v>
                      </c:pt>
                      <c:pt idx="551">
                        <c:v>37.369999</c:v>
                      </c:pt>
                      <c:pt idx="552">
                        <c:v>36.441333999999998</c:v>
                      </c:pt>
                      <c:pt idx="553">
                        <c:v>29.671333000000001</c:v>
                      </c:pt>
                      <c:pt idx="554">
                        <c:v>28.68</c:v>
                      </c:pt>
                      <c:pt idx="555">
                        <c:v>24.081333000000001</c:v>
                      </c:pt>
                      <c:pt idx="556">
                        <c:v>28.509333000000002</c:v>
                      </c:pt>
                      <c:pt idx="557">
                        <c:v>28.502001</c:v>
                      </c:pt>
                      <c:pt idx="558">
                        <c:v>28.952667000000002</c:v>
                      </c:pt>
                      <c:pt idx="559">
                        <c:v>33.666668000000001</c:v>
                      </c:pt>
                      <c:pt idx="560">
                        <c:v>35.950001</c:v>
                      </c:pt>
                      <c:pt idx="561">
                        <c:v>35.210667000000001</c:v>
                      </c:pt>
                      <c:pt idx="562">
                        <c:v>34.290667999999997</c:v>
                      </c:pt>
                      <c:pt idx="563">
                        <c:v>33.475333999999997</c:v>
                      </c:pt>
                      <c:pt idx="564">
                        <c:v>34.933334000000002</c:v>
                      </c:pt>
                      <c:pt idx="565">
                        <c:v>32.103999999999999</c:v>
                      </c:pt>
                      <c:pt idx="566">
                        <c:v>30.297999999999998</c:v>
                      </c:pt>
                      <c:pt idx="567">
                        <c:v>32.000667999999997</c:v>
                      </c:pt>
                      <c:pt idx="568">
                        <c:v>34.415999999999997</c:v>
                      </c:pt>
                      <c:pt idx="569">
                        <c:v>36.363334999999999</c:v>
                      </c:pt>
                      <c:pt idx="570">
                        <c:v>36.589333000000003</c:v>
                      </c:pt>
                      <c:pt idx="571">
                        <c:v>38.200001</c:v>
                      </c:pt>
                      <c:pt idx="572">
                        <c:v>43.396667000000001</c:v>
                      </c:pt>
                      <c:pt idx="573">
                        <c:v>47.326000000000001</c:v>
                      </c:pt>
                      <c:pt idx="574">
                        <c:v>48.655334000000003</c:v>
                      </c:pt>
                      <c:pt idx="575">
                        <c:v>49.680667999999997</c:v>
                      </c:pt>
                      <c:pt idx="576">
                        <c:v>50.259335</c:v>
                      </c:pt>
                      <c:pt idx="577">
                        <c:v>49.757331999999998</c:v>
                      </c:pt>
                      <c:pt idx="578">
                        <c:v>45.781334000000001</c:v>
                      </c:pt>
                      <c:pt idx="579">
                        <c:v>48.807335000000002</c:v>
                      </c:pt>
                      <c:pt idx="580">
                        <c:v>47.042000000000002</c:v>
                      </c:pt>
                      <c:pt idx="581">
                        <c:v>48.343333999999999</c:v>
                      </c:pt>
                      <c:pt idx="582">
                        <c:v>53.25</c:v>
                      </c:pt>
                      <c:pt idx="583">
                        <c:v>51.274666000000003</c:v>
                      </c:pt>
                      <c:pt idx="584">
                        <c:v>53.367331999999998</c:v>
                      </c:pt>
                      <c:pt idx="585">
                        <c:v>52.125332</c:v>
                      </c:pt>
                      <c:pt idx="586">
                        <c:v>46.754665000000003</c:v>
                      </c:pt>
                      <c:pt idx="587">
                        <c:v>50.745998</c:v>
                      </c:pt>
                      <c:pt idx="588">
                        <c:v>51.214001000000003</c:v>
                      </c:pt>
                      <c:pt idx="589">
                        <c:v>52.172001000000002</c:v>
                      </c:pt>
                      <c:pt idx="590">
                        <c:v>52.002665999999998</c:v>
                      </c:pt>
                      <c:pt idx="591">
                        <c:v>54.627997999999998</c:v>
                      </c:pt>
                      <c:pt idx="592">
                        <c:v>54.085999000000001</c:v>
                      </c:pt>
                      <c:pt idx="593">
                        <c:v>53.960667000000001</c:v>
                      </c:pt>
                      <c:pt idx="594">
                        <c:v>52.730666999999997</c:v>
                      </c:pt>
                      <c:pt idx="595">
                        <c:v>53.555332</c:v>
                      </c:pt>
                      <c:pt idx="596">
                        <c:v>53.277999999999999</c:v>
                      </c:pt>
                      <c:pt idx="597">
                        <c:v>54.242001000000002</c:v>
                      </c:pt>
                      <c:pt idx="598">
                        <c:v>53.867331999999998</c:v>
                      </c:pt>
                      <c:pt idx="599">
                        <c:v>54.370666999999997</c:v>
                      </c:pt>
                      <c:pt idx="600">
                        <c:v>55.173332000000002</c:v>
                      </c:pt>
                      <c:pt idx="601">
                        <c:v>54.458668000000003</c:v>
                      </c:pt>
                      <c:pt idx="602">
                        <c:v>54.591330999999997</c:v>
                      </c:pt>
                      <c:pt idx="603">
                        <c:v>54.681998999999998</c:v>
                      </c:pt>
                      <c:pt idx="604">
                        <c:v>53.720669000000001</c:v>
                      </c:pt>
                      <c:pt idx="605">
                        <c:v>55.666668000000001</c:v>
                      </c:pt>
                      <c:pt idx="606">
                        <c:v>59.873333000000002</c:v>
                      </c:pt>
                      <c:pt idx="607">
                        <c:v>58.770668000000001</c:v>
                      </c:pt>
                      <c:pt idx="608">
                        <c:v>58.863998000000002</c:v>
                      </c:pt>
                      <c:pt idx="609">
                        <c:v>57.625332</c:v>
                      </c:pt>
                      <c:pt idx="610">
                        <c:v>59.043998999999999</c:v>
                      </c:pt>
                      <c:pt idx="611">
                        <c:v>63.327998999999998</c:v>
                      </c:pt>
                      <c:pt idx="612">
                        <c:v>62.711334000000001</c:v>
                      </c:pt>
                      <c:pt idx="613">
                        <c:v>68.336669999999998</c:v>
                      </c:pt>
                      <c:pt idx="614">
                        <c:v>64.856003000000001</c:v>
                      </c:pt>
                      <c:pt idx="615">
                        <c:v>62.352001000000001</c:v>
                      </c:pt>
                      <c:pt idx="616">
                        <c:v>66.059997999999993</c:v>
                      </c:pt>
                      <c:pt idx="617">
                        <c:v>65.475334000000004</c:v>
                      </c:pt>
                      <c:pt idx="618">
                        <c:v>66.119331000000003</c:v>
                      </c:pt>
                      <c:pt idx="619">
                        <c:v>66.930663999999993</c:v>
                      </c:pt>
                      <c:pt idx="620">
                        <c:v>66.726669000000001</c:v>
                      </c:pt>
                      <c:pt idx="621">
                        <c:v>66.288002000000006</c:v>
                      </c:pt>
                      <c:pt idx="622">
                        <c:v>66.785331999999997</c:v>
                      </c:pt>
                      <c:pt idx="623">
                        <c:v>64.056663999999998</c:v>
                      </c:pt>
                      <c:pt idx="624">
                        <c:v>65.732001999999994</c:v>
                      </c:pt>
                      <c:pt idx="625">
                        <c:v>63.982666000000002</c:v>
                      </c:pt>
                      <c:pt idx="626">
                        <c:v>67.290001000000004</c:v>
                      </c:pt>
                      <c:pt idx="627">
                        <c:v>71.987335000000002</c:v>
                      </c:pt>
                      <c:pt idx="628">
                        <c:v>74.641998000000001</c:v>
                      </c:pt>
                      <c:pt idx="629">
                        <c:v>80.577331999999998</c:v>
                      </c:pt>
                      <c:pt idx="630">
                        <c:v>91.438666999999995</c:v>
                      </c:pt>
                      <c:pt idx="631">
                        <c:v>92.657332999999994</c:v>
                      </c:pt>
                      <c:pt idx="632">
                        <c:v>91.058670000000006</c:v>
                      </c:pt>
                      <c:pt idx="633">
                        <c:v>92.952003000000005</c:v>
                      </c:pt>
                      <c:pt idx="634">
                        <c:v>102.976669</c:v>
                      </c:pt>
                      <c:pt idx="635">
                        <c:v>99.804001</c:v>
                      </c:pt>
                      <c:pt idx="636">
                        <c:v>101.120003</c:v>
                      </c:pt>
                      <c:pt idx="637">
                        <c:v>103.067329</c:v>
                      </c:pt>
                      <c:pt idx="638">
                        <c:v>100.042664</c:v>
                      </c:pt>
                      <c:pt idx="639">
                        <c:v>100.056</c:v>
                      </c:pt>
                      <c:pt idx="640">
                        <c:v>109.533333</c:v>
                      </c:pt>
                      <c:pt idx="641">
                        <c:v>104.55733499999999</c:v>
                      </c:pt>
                      <c:pt idx="642">
                        <c:v>106.155334</c:v>
                      </c:pt>
                      <c:pt idx="643">
                        <c:v>100.87133</c:v>
                      </c:pt>
                      <c:pt idx="644">
                        <c:v>94.466667000000001</c:v>
                      </c:pt>
                      <c:pt idx="645">
                        <c:v>102.639999</c:v>
                      </c:pt>
                      <c:pt idx="646">
                        <c:v>98.432670999999999</c:v>
                      </c:pt>
                      <c:pt idx="647">
                        <c:v>99.940665999999993</c:v>
                      </c:pt>
                      <c:pt idx="648">
                        <c:v>99.165999999999997</c:v>
                      </c:pt>
                      <c:pt idx="649">
                        <c:v>95.384003000000007</c:v>
                      </c:pt>
                      <c:pt idx="650">
                        <c:v>99</c:v>
                      </c:pt>
                      <c:pt idx="651">
                        <c:v>99.133330999999998</c:v>
                      </c:pt>
                      <c:pt idx="652">
                        <c:v>99.001334999999997</c:v>
                      </c:pt>
                      <c:pt idx="653">
                        <c:v>99.305335999999997</c:v>
                      </c:pt>
                      <c:pt idx="654">
                        <c:v>96.847335999999999</c:v>
                      </c:pt>
                      <c:pt idx="655">
                        <c:v>94.571335000000005</c:v>
                      </c:pt>
                      <c:pt idx="656">
                        <c:v>91.625998999999993</c:v>
                      </c:pt>
                      <c:pt idx="657">
                        <c:v>103.650665</c:v>
                      </c:pt>
                      <c:pt idx="658">
                        <c:v>108.066666</c:v>
                      </c:pt>
                      <c:pt idx="659">
                        <c:v>110.04733299999999</c:v>
                      </c:pt>
                      <c:pt idx="660">
                        <c:v>122.37599899999999</c:v>
                      </c:pt>
                      <c:pt idx="661">
                        <c:v>125.806</c:v>
                      </c:pt>
                      <c:pt idx="662">
                        <c:v>125.235336</c:v>
                      </c:pt>
                      <c:pt idx="663">
                        <c:v>133.45533800000001</c:v>
                      </c:pt>
                      <c:pt idx="664">
                        <c:v>136.66532900000001</c:v>
                      </c:pt>
                      <c:pt idx="665">
                        <c:v>134.279999</c:v>
                      </c:pt>
                      <c:pt idx="666">
                        <c:v>134.88932800000001</c:v>
                      </c:pt>
                      <c:pt idx="667">
                        <c:v>143.54466199999999</c:v>
                      </c:pt>
                      <c:pt idx="668">
                        <c:v>149.25</c:v>
                      </c:pt>
                      <c:pt idx="669">
                        <c:v>147.55999800000001</c:v>
                      </c:pt>
                      <c:pt idx="670">
                        <c:v>166.106674</c:v>
                      </c:pt>
                      <c:pt idx="671">
                        <c:v>158.35000600000001</c:v>
                      </c:pt>
                      <c:pt idx="672">
                        <c:v>149.12333699999999</c:v>
                      </c:pt>
                      <c:pt idx="673">
                        <c:v>135.66667200000001</c:v>
                      </c:pt>
                      <c:pt idx="674">
                        <c:v>139.44000199999999</c:v>
                      </c:pt>
                      <c:pt idx="675">
                        <c:v>110.07</c:v>
                      </c:pt>
                      <c:pt idx="676">
                        <c:v>122.09332999999999</c:v>
                      </c:pt>
                      <c:pt idx="677">
                        <c:v>123.779999</c:v>
                      </c:pt>
                      <c:pt idx="678">
                        <c:v>124.239998</c:v>
                      </c:pt>
                      <c:pt idx="679">
                        <c:v>139.87333699999999</c:v>
                      </c:pt>
                      <c:pt idx="680">
                        <c:v>149.91999799999999</c:v>
                      </c:pt>
                      <c:pt idx="681">
                        <c:v>147.25332599999999</c:v>
                      </c:pt>
                      <c:pt idx="682">
                        <c:v>141.143326</c:v>
                      </c:pt>
                      <c:pt idx="683">
                        <c:v>147.383331</c:v>
                      </c:pt>
                      <c:pt idx="684">
                        <c:v>149.796661</c:v>
                      </c:pt>
                      <c:pt idx="685">
                        <c:v>141.41000399999999</c:v>
                      </c:pt>
                      <c:pt idx="686">
                        <c:v>126.78666699999999</c:v>
                      </c:pt>
                      <c:pt idx="687">
                        <c:v>129.26333600000001</c:v>
                      </c:pt>
                      <c:pt idx="688">
                        <c:v>135.779999</c:v>
                      </c:pt>
                      <c:pt idx="689">
                        <c:v>140.39999399999999</c:v>
                      </c:pt>
                      <c:pt idx="690">
                        <c:v>139.69000199999999</c:v>
                      </c:pt>
                      <c:pt idx="691">
                        <c:v>143.00332599999999</c:v>
                      </c:pt>
                      <c:pt idx="692">
                        <c:v>149.386673</c:v>
                      </c:pt>
                      <c:pt idx="693">
                        <c:v>138.363327</c:v>
                      </c:pt>
                      <c:pt idx="694">
                        <c:v>141.893326</c:v>
                      </c:pt>
                      <c:pt idx="695">
                        <c:v>137.99333200000001</c:v>
                      </c:pt>
                      <c:pt idx="696">
                        <c:v>141.76666299999999</c:v>
                      </c:pt>
                      <c:pt idx="697">
                        <c:v>141.97332800000001</c:v>
                      </c:pt>
                      <c:pt idx="698">
                        <c:v>144.66667200000001</c:v>
                      </c:pt>
                      <c:pt idx="699">
                        <c:v>147.433334</c:v>
                      </c:pt>
                      <c:pt idx="700">
                        <c:v>148.883331</c:v>
                      </c:pt>
                      <c:pt idx="701">
                        <c:v>153.76666299999999</c:v>
                      </c:pt>
                      <c:pt idx="702">
                        <c:v>149.62666300000001</c:v>
                      </c:pt>
                      <c:pt idx="703">
                        <c:v>146.55667099999999</c:v>
                      </c:pt>
                      <c:pt idx="704">
                        <c:v>143.61000100000001</c:v>
                      </c:pt>
                      <c:pt idx="705">
                        <c:v>140.64666700000001</c:v>
                      </c:pt>
                      <c:pt idx="706">
                        <c:v>140.88000500000001</c:v>
                      </c:pt>
                      <c:pt idx="707">
                        <c:v>141.929993</c:v>
                      </c:pt>
                      <c:pt idx="708">
                        <c:v>140.21000699999999</c:v>
                      </c:pt>
                      <c:pt idx="709">
                        <c:v>140.09333799999999</c:v>
                      </c:pt>
                      <c:pt idx="710">
                        <c:v>141.55999800000001</c:v>
                      </c:pt>
                      <c:pt idx="711">
                        <c:v>135.33999600000001</c:v>
                      </c:pt>
                      <c:pt idx="712">
                        <c:v>136.94332900000001</c:v>
                      </c:pt>
                      <c:pt idx="713">
                        <c:v>129.346664</c:v>
                      </c:pt>
                      <c:pt idx="714">
                        <c:v>133.50332599999999</c:v>
                      </c:pt>
                      <c:pt idx="715">
                        <c:v>141.300003</c:v>
                      </c:pt>
                      <c:pt idx="716">
                        <c:v>140.32666</c:v>
                      </c:pt>
                      <c:pt idx="717">
                        <c:v>146.029999</c:v>
                      </c:pt>
                      <c:pt idx="718">
                        <c:v>143.316666</c:v>
                      </c:pt>
                      <c:pt idx="719">
                        <c:v>140.41999799999999</c:v>
                      </c:pt>
                      <c:pt idx="720">
                        <c:v>136.78666699999999</c:v>
                      </c:pt>
                      <c:pt idx="721">
                        <c:v>139.04333500000001</c:v>
                      </c:pt>
                      <c:pt idx="722">
                        <c:v>137.25332599999999</c:v>
                      </c:pt>
                      <c:pt idx="723">
                        <c:v>136.16667200000001</c:v>
                      </c:pt>
                      <c:pt idx="724">
                        <c:v>136.029999</c:v>
                      </c:pt>
                      <c:pt idx="725">
                        <c:v>147.203339</c:v>
                      </c:pt>
                      <c:pt idx="726">
                        <c:v>162.21333300000001</c:v>
                      </c:pt>
                      <c:pt idx="727">
                        <c:v>166.42334</c:v>
                      </c:pt>
                      <c:pt idx="728">
                        <c:v>163.203339</c:v>
                      </c:pt>
                      <c:pt idx="729">
                        <c:v>173.949997</c:v>
                      </c:pt>
                      <c:pt idx="730">
                        <c:v>185.12666300000001</c:v>
                      </c:pt>
                      <c:pt idx="731">
                        <c:v>191.33332799999999</c:v>
                      </c:pt>
                      <c:pt idx="732">
                        <c:v>195.25332599999999</c:v>
                      </c:pt>
                      <c:pt idx="733">
                        <c:v>189.199997</c:v>
                      </c:pt>
                      <c:pt idx="734">
                        <c:v>194.91999799999999</c:v>
                      </c:pt>
                      <c:pt idx="735">
                        <c:v>189.606674</c:v>
                      </c:pt>
                      <c:pt idx="736">
                        <c:v>197.79333500000001</c:v>
                      </c:pt>
                      <c:pt idx="737">
                        <c:v>199.679993</c:v>
                      </c:pt>
                      <c:pt idx="738">
                        <c:v>213.91999799999999</c:v>
                      </c:pt>
                      <c:pt idx="739">
                        <c:v>216.62666300000001</c:v>
                      </c:pt>
                      <c:pt idx="740">
                        <c:v>201.49333200000001</c:v>
                      </c:pt>
                      <c:pt idx="741">
                        <c:v>209.02333100000001</c:v>
                      </c:pt>
                      <c:pt idx="742">
                        <c:v>203.33000200000001</c:v>
                      </c:pt>
                      <c:pt idx="743">
                        <c:v>213.27667199999999</c:v>
                      </c:pt>
                      <c:pt idx="744">
                        <c:v>211.08332799999999</c:v>
                      </c:pt>
                      <c:pt idx="745">
                        <c:v>207.58999600000001</c:v>
                      </c:pt>
                      <c:pt idx="746">
                        <c:v>218.633331</c:v>
                      </c:pt>
                      <c:pt idx="747">
                        <c:v>231.66667200000001</c:v>
                      </c:pt>
                      <c:pt idx="748">
                        <c:v>216.61999499999999</c:v>
                      </c:pt>
                      <c:pt idx="749">
                        <c:v>213.44667100000001</c:v>
                      </c:pt>
                      <c:pt idx="750">
                        <c:v>215.32666</c:v>
                      </c:pt>
                      <c:pt idx="751">
                        <c:v>220.58999600000001</c:v>
                      </c:pt>
                      <c:pt idx="752">
                        <c:v>221.229996</c:v>
                      </c:pt>
                      <c:pt idx="753">
                        <c:v>221.99667400000001</c:v>
                      </c:pt>
                      <c:pt idx="754">
                        <c:v>231.59333799999999</c:v>
                      </c:pt>
                      <c:pt idx="755">
                        <c:v>235.22332800000001</c:v>
                      </c:pt>
                      <c:pt idx="756">
                        <c:v>243.25666799999999</c:v>
                      </c:pt>
                      <c:pt idx="757">
                        <c:v>245.03666699999999</c:v>
                      </c:pt>
                      <c:pt idx="758">
                        <c:v>251.99333200000001</c:v>
                      </c:pt>
                      <c:pt idx="759">
                        <c:v>272.01333599999998</c:v>
                      </c:pt>
                      <c:pt idx="760">
                        <c:v>293.33999599999999</c:v>
                      </c:pt>
                      <c:pt idx="761">
                        <c:v>270.39666699999998</c:v>
                      </c:pt>
                      <c:pt idx="762">
                        <c:v>283.14666699999998</c:v>
                      </c:pt>
                      <c:pt idx="763">
                        <c:v>284.80334499999998</c:v>
                      </c:pt>
                      <c:pt idx="764">
                        <c:v>281.66665599999999</c:v>
                      </c:pt>
                      <c:pt idx="765">
                        <c:v>275.38665800000001</c:v>
                      </c:pt>
                      <c:pt idx="766">
                        <c:v>281.51666299999999</c:v>
                      </c:pt>
                      <c:pt idx="767">
                        <c:v>283.48333700000001</c:v>
                      </c:pt>
                      <c:pt idx="768">
                        <c:v>281.66332999999997</c:v>
                      </c:pt>
                      <c:pt idx="769">
                        <c:v>282.21331800000002</c:v>
                      </c:pt>
                      <c:pt idx="770">
                        <c:v>293.60000600000001</c:v>
                      </c:pt>
                      <c:pt idx="771">
                        <c:v>294.36334199999999</c:v>
                      </c:pt>
                      <c:pt idx="772">
                        <c:v>288.05334499999998</c:v>
                      </c:pt>
                      <c:pt idx="773">
                        <c:v>278.476654</c:v>
                      </c:pt>
                      <c:pt idx="774">
                        <c:v>264.51001000000002</c:v>
                      </c:pt>
                      <c:pt idx="775">
                        <c:v>279.93667599999998</c:v>
                      </c:pt>
                      <c:pt idx="776">
                        <c:v>290.92999300000002</c:v>
                      </c:pt>
                      <c:pt idx="777">
                        <c:v>284.89666699999998</c:v>
                      </c:pt>
                      <c:pt idx="778">
                        <c:v>283.32998700000002</c:v>
                      </c:pt>
                      <c:pt idx="779">
                        <c:v>284.07666</c:v>
                      </c:pt>
                      <c:pt idx="780">
                        <c:v>287.80667099999999</c:v>
                      </c:pt>
                      <c:pt idx="781">
                        <c:v>283.15332000000001</c:v>
                      </c:pt>
                      <c:pt idx="782">
                        <c:v>268.273346</c:v>
                      </c:pt>
                      <c:pt idx="783">
                        <c:v>270.55334499999998</c:v>
                      </c:pt>
                      <c:pt idx="784">
                        <c:v>272.040009</c:v>
                      </c:pt>
                      <c:pt idx="785">
                        <c:v>265.406677</c:v>
                      </c:pt>
                      <c:pt idx="786">
                        <c:v>266.04998799999998</c:v>
                      </c:pt>
                      <c:pt idx="787">
                        <c:v>262.459991</c:v>
                      </c:pt>
                      <c:pt idx="788">
                        <c:v>260.43331899999998</c:v>
                      </c:pt>
                      <c:pt idx="789">
                        <c:v>238.16667200000001</c:v>
                      </c:pt>
                      <c:pt idx="790">
                        <c:v>232.94667100000001</c:v>
                      </c:pt>
                      <c:pt idx="791">
                        <c:v>247.33999600000001</c:v>
                      </c:pt>
                      <c:pt idx="792">
                        <c:v>227.40666200000001</c:v>
                      </c:pt>
                      <c:pt idx="793">
                        <c:v>225.16667200000001</c:v>
                      </c:pt>
                      <c:pt idx="794">
                        <c:v>239.47666899999999</c:v>
                      </c:pt>
                      <c:pt idx="795">
                        <c:v>228.81333900000001</c:v>
                      </c:pt>
                      <c:pt idx="796">
                        <c:v>217.73333700000001</c:v>
                      </c:pt>
                      <c:pt idx="797">
                        <c:v>207.14666700000001</c:v>
                      </c:pt>
                      <c:pt idx="798">
                        <c:v>199.316666</c:v>
                      </c:pt>
                      <c:pt idx="799">
                        <c:v>187.66667200000001</c:v>
                      </c:pt>
                      <c:pt idx="800">
                        <c:v>224.52667199999999</c:v>
                      </c:pt>
                      <c:pt idx="801">
                        <c:v>222.68666099999999</c:v>
                      </c:pt>
                      <c:pt idx="802">
                        <c:v>233.199997</c:v>
                      </c:pt>
                      <c:pt idx="803">
                        <c:v>231.24333200000001</c:v>
                      </c:pt>
                      <c:pt idx="804">
                        <c:v>235.979996</c:v>
                      </c:pt>
                      <c:pt idx="805">
                        <c:v>225.62666300000001</c:v>
                      </c:pt>
                      <c:pt idx="806">
                        <c:v>233.93666099999999</c:v>
                      </c:pt>
                      <c:pt idx="807">
                        <c:v>217.720001</c:v>
                      </c:pt>
                      <c:pt idx="808">
                        <c:v>218.28999300000001</c:v>
                      </c:pt>
                      <c:pt idx="809">
                        <c:v>223.33332799999999</c:v>
                      </c:pt>
                      <c:pt idx="810">
                        <c:v>220.720001</c:v>
                      </c:pt>
                      <c:pt idx="811">
                        <c:v>210.08999600000001</c:v>
                      </c:pt>
                      <c:pt idx="812">
                        <c:v>213.46333300000001</c:v>
                      </c:pt>
                      <c:pt idx="813">
                        <c:v>206.23666399999999</c:v>
                      </c:pt>
                      <c:pt idx="814">
                        <c:v>203.76333600000001</c:v>
                      </c:pt>
                      <c:pt idx="815">
                        <c:v>211.87333699999999</c:v>
                      </c:pt>
                      <c:pt idx="816">
                        <c:v>222.643326</c:v>
                      </c:pt>
                      <c:pt idx="817">
                        <c:v>220.58332799999999</c:v>
                      </c:pt>
                      <c:pt idx="818">
                        <c:v>230.35000600000001</c:v>
                      </c:pt>
                      <c:pt idx="819">
                        <c:v>230.53999300000001</c:v>
                      </c:pt>
                      <c:pt idx="820">
                        <c:v>223.65666200000001</c:v>
                      </c:pt>
                      <c:pt idx="821">
                        <c:v>227.933334</c:v>
                      </c:pt>
                      <c:pt idx="822">
                        <c:v>225.67334</c:v>
                      </c:pt>
                      <c:pt idx="823">
                        <c:v>233.99333200000001</c:v>
                      </c:pt>
                      <c:pt idx="824">
                        <c:v>254.106674</c:v>
                      </c:pt>
                      <c:pt idx="825">
                        <c:v>244.07666</c:v>
                      </c:pt>
                      <c:pt idx="826">
                        <c:v>246.28334000000001</c:v>
                      </c:pt>
                      <c:pt idx="827">
                        <c:v>246.59333799999999</c:v>
                      </c:pt>
                      <c:pt idx="828">
                        <c:v>238.21000699999999</c:v>
                      </c:pt>
                      <c:pt idx="829">
                        <c:v>239.66333</c:v>
                      </c:pt>
                      <c:pt idx="830">
                        <c:v>248.03999300000001</c:v>
                      </c:pt>
                      <c:pt idx="831">
                        <c:v>239.89666700000001</c:v>
                      </c:pt>
                      <c:pt idx="832">
                        <c:v>243.133331</c:v>
                      </c:pt>
                      <c:pt idx="833">
                        <c:v>246.066666</c:v>
                      </c:pt>
                      <c:pt idx="834">
                        <c:v>234.91333</c:v>
                      </c:pt>
                      <c:pt idx="835">
                        <c:v>231.46665999999999</c:v>
                      </c:pt>
                      <c:pt idx="836">
                        <c:v>225.66667200000001</c:v>
                      </c:pt>
                      <c:pt idx="837">
                        <c:v>236.479996</c:v>
                      </c:pt>
                      <c:pt idx="838">
                        <c:v>228.300003</c:v>
                      </c:pt>
                      <c:pt idx="839">
                        <c:v>224.53334000000001</c:v>
                      </c:pt>
                      <c:pt idx="840">
                        <c:v>223.64666700000001</c:v>
                      </c:pt>
                      <c:pt idx="841">
                        <c:v>221.179993</c:v>
                      </c:pt>
                      <c:pt idx="842">
                        <c:v>224.12333699999999</c:v>
                      </c:pt>
                      <c:pt idx="843">
                        <c:v>209.679993</c:v>
                      </c:pt>
                      <c:pt idx="844">
                        <c:v>205.73333700000001</c:v>
                      </c:pt>
                      <c:pt idx="845">
                        <c:v>196.63000500000001</c:v>
                      </c:pt>
                      <c:pt idx="846">
                        <c:v>190.56333900000001</c:v>
                      </c:pt>
                      <c:pt idx="847">
                        <c:v>196.58000200000001</c:v>
                      </c:pt>
                      <c:pt idx="848">
                        <c:v>192.27667199999999</c:v>
                      </c:pt>
                      <c:pt idx="849">
                        <c:v>192.62333699999999</c:v>
                      </c:pt>
                      <c:pt idx="850">
                        <c:v>187.820007</c:v>
                      </c:pt>
                      <c:pt idx="851">
                        <c:v>195.59333799999999</c:v>
                      </c:pt>
                      <c:pt idx="852">
                        <c:v>193.62666300000001</c:v>
                      </c:pt>
                      <c:pt idx="853">
                        <c:v>202.14666700000001</c:v>
                      </c:pt>
                      <c:pt idx="854">
                        <c:v>201.56333900000001</c:v>
                      </c:pt>
                      <c:pt idx="855">
                        <c:v>206.37666300000001</c:v>
                      </c:pt>
                      <c:pt idx="856">
                        <c:v>210.28334000000001</c:v>
                      </c:pt>
                      <c:pt idx="857">
                        <c:v>208.40666200000001</c:v>
                      </c:pt>
                      <c:pt idx="858">
                        <c:v>207.96665999999999</c:v>
                      </c:pt>
                      <c:pt idx="859">
                        <c:v>201.70666499999999</c:v>
                      </c:pt>
                      <c:pt idx="860">
                        <c:v>190.94667100000001</c:v>
                      </c:pt>
                      <c:pt idx="861">
                        <c:v>199.683334</c:v>
                      </c:pt>
                      <c:pt idx="862">
                        <c:v>201.71000699999999</c:v>
                      </c:pt>
                      <c:pt idx="863">
                        <c:v>201.19667100000001</c:v>
                      </c:pt>
                      <c:pt idx="864">
                        <c:v>199.59333799999999</c:v>
                      </c:pt>
                      <c:pt idx="865">
                        <c:v>203.37333699999999</c:v>
                      </c:pt>
                      <c:pt idx="866">
                        <c:v>203.296661</c:v>
                      </c:pt>
                      <c:pt idx="867">
                        <c:v>205.89666700000001</c:v>
                      </c:pt>
                      <c:pt idx="868">
                        <c:v>199.78666699999999</c:v>
                      </c:pt>
                      <c:pt idx="869">
                        <c:v>201.62333699999999</c:v>
                      </c:pt>
                      <c:pt idx="870">
                        <c:v>205.53334000000001</c:v>
                      </c:pt>
                      <c:pt idx="871">
                        <c:v>207.770004</c:v>
                      </c:pt>
                      <c:pt idx="872">
                        <c:v>206.94332900000001</c:v>
                      </c:pt>
                      <c:pt idx="873">
                        <c:v>207.903336</c:v>
                      </c:pt>
                      <c:pt idx="874">
                        <c:v>218.856674</c:v>
                      </c:pt>
                      <c:pt idx="875">
                        <c:v>226.606674</c:v>
                      </c:pt>
                      <c:pt idx="876">
                        <c:v>223.95666499999999</c:v>
                      </c:pt>
                      <c:pt idx="877">
                        <c:v>229.57333399999999</c:v>
                      </c:pt>
                      <c:pt idx="878">
                        <c:v>226.91999799999999</c:v>
                      </c:pt>
                      <c:pt idx="879">
                        <c:v>226.566666</c:v>
                      </c:pt>
                      <c:pt idx="880">
                        <c:v>225.97332800000001</c:v>
                      </c:pt>
                      <c:pt idx="881">
                        <c:v>226.300003</c:v>
                      </c:pt>
                      <c:pt idx="882">
                        <c:v>219.86000100000001</c:v>
                      </c:pt>
                      <c:pt idx="883">
                        <c:v>214.883331</c:v>
                      </c:pt>
                      <c:pt idx="884">
                        <c:v>217.60333299999999</c:v>
                      </c:pt>
                      <c:pt idx="885">
                        <c:v>218.98333700000001</c:v>
                      </c:pt>
                      <c:pt idx="886">
                        <c:v>228.566666</c:v>
                      </c:pt>
                      <c:pt idx="887">
                        <c:v>222.846664</c:v>
                      </c:pt>
                      <c:pt idx="888">
                        <c:v>217.79333500000001</c:v>
                      </c:pt>
                      <c:pt idx="889">
                        <c:v>216.866669</c:v>
                      </c:pt>
                      <c:pt idx="890">
                        <c:v>214.740005</c:v>
                      </c:pt>
                      <c:pt idx="891">
                        <c:v>215.40666200000001</c:v>
                      </c:pt>
                      <c:pt idx="892">
                        <c:v>220.16667200000001</c:v>
                      </c:pt>
                      <c:pt idx="893">
                        <c:v>218.429993</c:v>
                      </c:pt>
                      <c:pt idx="894">
                        <c:v>216.41999799999999</c:v>
                      </c:pt>
                      <c:pt idx="895">
                        <c:v>214.46000699999999</c:v>
                      </c:pt>
                      <c:pt idx="896">
                        <c:v>219.20666499999999</c:v>
                      </c:pt>
                      <c:pt idx="897">
                        <c:v>214.92666600000001</c:v>
                      </c:pt>
                      <c:pt idx="898">
                        <c:v>215.66000399999999</c:v>
                      </c:pt>
                      <c:pt idx="899">
                        <c:v>225.78334000000001</c:v>
                      </c:pt>
                      <c:pt idx="900">
                        <c:v>229.066666</c:v>
                      </c:pt>
                      <c:pt idx="901">
                        <c:v>236.55667099999999</c:v>
                      </c:pt>
                      <c:pt idx="902">
                        <c:v>236.58000200000001</c:v>
                      </c:pt>
                      <c:pt idx="903">
                        <c:v>236.97332800000001</c:v>
                      </c:pt>
                      <c:pt idx="904">
                        <c:v>238.21000699999999</c:v>
                      </c:pt>
                      <c:pt idx="905">
                        <c:v>233.03334000000001</c:v>
                      </c:pt>
                      <c:pt idx="906">
                        <c:v>237.91999799999999</c:v>
                      </c:pt>
                      <c:pt idx="907">
                        <c:v>236.66333</c:v>
                      </c:pt>
                      <c:pt idx="908">
                        <c:v>235.94000199999999</c:v>
                      </c:pt>
                      <c:pt idx="909">
                        <c:v>240.75</c:v>
                      </c:pt>
                      <c:pt idx="910">
                        <c:v>239.05667099999999</c:v>
                      </c:pt>
                      <c:pt idx="911">
                        <c:v>228.72332800000001</c:v>
                      </c:pt>
                      <c:pt idx="912">
                        <c:v>221.903336</c:v>
                      </c:pt>
                      <c:pt idx="913">
                        <c:v>229.66333</c:v>
                      </c:pt>
                      <c:pt idx="914">
                        <c:v>224.490005</c:v>
                      </c:pt>
                      <c:pt idx="915">
                        <c:v>226.75332599999999</c:v>
                      </c:pt>
                      <c:pt idx="916">
                        <c:v>235.433334</c:v>
                      </c:pt>
                      <c:pt idx="917">
                        <c:v>236.16333</c:v>
                      </c:pt>
                      <c:pt idx="918">
                        <c:v>237.066666</c:v>
                      </c:pt>
                      <c:pt idx="919">
                        <c:v>233.720001</c:v>
                      </c:pt>
                      <c:pt idx="920">
                        <c:v>237.30667099999999</c:v>
                      </c:pt>
                      <c:pt idx="921">
                        <c:v>243.636673</c:v>
                      </c:pt>
                      <c:pt idx="922">
                        <c:v>245.240005</c:v>
                      </c:pt>
                      <c:pt idx="923">
                        <c:v>244.69667100000001</c:v>
                      </c:pt>
                      <c:pt idx="924">
                        <c:v>244.13000500000001</c:v>
                      </c:pt>
                      <c:pt idx="925">
                        <c:v>244.52333100000001</c:v>
                      </c:pt>
                      <c:pt idx="926">
                        <c:v>250.97332800000001</c:v>
                      </c:pt>
                      <c:pt idx="927">
                        <c:v>251.28999300000001</c:v>
                      </c:pt>
                      <c:pt idx="928">
                        <c:v>251.61999499999999</c:v>
                      </c:pt>
                      <c:pt idx="929">
                        <c:v>245.42334</c:v>
                      </c:pt>
                      <c:pt idx="930">
                        <c:v>247.66667200000001</c:v>
                      </c:pt>
                      <c:pt idx="931">
                        <c:v>248.16333</c:v>
                      </c:pt>
                      <c:pt idx="932">
                        <c:v>251.94332900000001</c:v>
                      </c:pt>
                      <c:pt idx="933">
                        <c:v>252.33000200000001</c:v>
                      </c:pt>
                      <c:pt idx="934">
                        <c:v>253.16333</c:v>
                      </c:pt>
                      <c:pt idx="935">
                        <c:v>243.38999899999999</c:v>
                      </c:pt>
                      <c:pt idx="936">
                        <c:v>246.46000699999999</c:v>
                      </c:pt>
                      <c:pt idx="937">
                        <c:v>250.64666700000001</c:v>
                      </c:pt>
                      <c:pt idx="938">
                        <c:v>251.21333300000001</c:v>
                      </c:pt>
                      <c:pt idx="939">
                        <c:v>258.13000499999998</c:v>
                      </c:pt>
                      <c:pt idx="940">
                        <c:v>263.78668199999998</c:v>
                      </c:pt>
                      <c:pt idx="941">
                        <c:v>259.18667599999998</c:v>
                      </c:pt>
                      <c:pt idx="942">
                        <c:v>260.43667599999998</c:v>
                      </c:pt>
                      <c:pt idx="943">
                        <c:v>258.49334700000003</c:v>
                      </c:pt>
                      <c:pt idx="944">
                        <c:v>258.406677</c:v>
                      </c:pt>
                      <c:pt idx="945">
                        <c:v>260.51001000000002</c:v>
                      </c:pt>
                      <c:pt idx="946">
                        <c:v>260.19665500000002</c:v>
                      </c:pt>
                      <c:pt idx="947">
                        <c:v>260.91665599999999</c:v>
                      </c:pt>
                      <c:pt idx="948">
                        <c:v>264.53668199999998</c:v>
                      </c:pt>
                      <c:pt idx="949">
                        <c:v>261.82998700000002</c:v>
                      </c:pt>
                      <c:pt idx="950">
                        <c:v>263.98001099999999</c:v>
                      </c:pt>
                      <c:pt idx="951">
                        <c:v>268.57333399999999</c:v>
                      </c:pt>
                      <c:pt idx="952">
                        <c:v>270.35998499999999</c:v>
                      </c:pt>
                      <c:pt idx="953">
                        <c:v>272.773346</c:v>
                      </c:pt>
                      <c:pt idx="954">
                        <c:v>281.01001000000002</c:v>
                      </c:pt>
                      <c:pt idx="955">
                        <c:v>290.03668199999998</c:v>
                      </c:pt>
                      <c:pt idx="956">
                        <c:v>288.08999599999999</c:v>
                      </c:pt>
                      <c:pt idx="957">
                        <c:v>288.60000600000001</c:v>
                      </c:pt>
                      <c:pt idx="958">
                        <c:v>298</c:v>
                      </c:pt>
                      <c:pt idx="959">
                        <c:v>303.226654</c:v>
                      </c:pt>
                      <c:pt idx="960">
                        <c:v>341.61999500000002</c:v>
                      </c:pt>
                      <c:pt idx="961">
                        <c:v>339.476654</c:v>
                      </c:pt>
                      <c:pt idx="962">
                        <c:v>345.95333900000003</c:v>
                      </c:pt>
                      <c:pt idx="963">
                        <c:v>359.01333599999998</c:v>
                      </c:pt>
                      <c:pt idx="964">
                        <c:v>371.33334400000001</c:v>
                      </c:pt>
                      <c:pt idx="965">
                        <c:v>402.86334199999999</c:v>
                      </c:pt>
                      <c:pt idx="966">
                        <c:v>390.66665599999999</c:v>
                      </c:pt>
                      <c:pt idx="967">
                        <c:v>404.61999500000002</c:v>
                      </c:pt>
                      <c:pt idx="968">
                        <c:v>409.97000100000002</c:v>
                      </c:pt>
                      <c:pt idx="969">
                        <c:v>407.36334199999999</c:v>
                      </c:pt>
                      <c:pt idx="970">
                        <c:v>387.64666699999998</c:v>
                      </c:pt>
                      <c:pt idx="971">
                        <c:v>341.16665599999999</c:v>
                      </c:pt>
                      <c:pt idx="972">
                        <c:v>355.98333700000001</c:v>
                      </c:pt>
                      <c:pt idx="973">
                        <c:v>354.50332600000002</c:v>
                      </c:pt>
                      <c:pt idx="974">
                        <c:v>344.47332799999998</c:v>
                      </c:pt>
                      <c:pt idx="975">
                        <c:v>337.79666099999997</c:v>
                      </c:pt>
                      <c:pt idx="976">
                        <c:v>351.57666</c:v>
                      </c:pt>
                      <c:pt idx="977">
                        <c:v>363.00332600000002</c:v>
                      </c:pt>
                      <c:pt idx="978">
                        <c:v>365.459991</c:v>
                      </c:pt>
                      <c:pt idx="979">
                        <c:v>379.01998900000001</c:v>
                      </c:pt>
                      <c:pt idx="980">
                        <c:v>385.62332199999997</c:v>
                      </c:pt>
                      <c:pt idx="981">
                        <c:v>369.67666600000001</c:v>
                      </c:pt>
                      <c:pt idx="982">
                        <c:v>372</c:v>
                      </c:pt>
                      <c:pt idx="983">
                        <c:v>360.64001500000001</c:v>
                      </c:pt>
                      <c:pt idx="984">
                        <c:v>378.99667399999998</c:v>
                      </c:pt>
                      <c:pt idx="985">
                        <c:v>381.58667000000003</c:v>
                      </c:pt>
                      <c:pt idx="986">
                        <c:v>365</c:v>
                      </c:pt>
                      <c:pt idx="987">
                        <c:v>361.53332499999999</c:v>
                      </c:pt>
                      <c:pt idx="988">
                        <c:v>338.32333399999999</c:v>
                      </c:pt>
                      <c:pt idx="989">
                        <c:v>336.33667000000003</c:v>
                      </c:pt>
                      <c:pt idx="990">
                        <c:v>350.58334400000001</c:v>
                      </c:pt>
                      <c:pt idx="991">
                        <c:v>356.32000699999998</c:v>
                      </c:pt>
                      <c:pt idx="992">
                        <c:v>334.60000600000001</c:v>
                      </c:pt>
                      <c:pt idx="993">
                        <c:v>339.01001000000002</c:v>
                      </c:pt>
                      <c:pt idx="994">
                        <c:v>322.13665800000001</c:v>
                      </c:pt>
                      <c:pt idx="995">
                        <c:v>319.50332600000002</c:v>
                      </c:pt>
                      <c:pt idx="996">
                        <c:v>325.32998700000002</c:v>
                      </c:pt>
                      <c:pt idx="997">
                        <c:v>308.97332799999998</c:v>
                      </c:pt>
                      <c:pt idx="998">
                        <c:v>310.85665899999998</c:v>
                      </c:pt>
                      <c:pt idx="999">
                        <c:v>299.98001099999999</c:v>
                      </c:pt>
                      <c:pt idx="1000">
                        <c:v>312.843323</c:v>
                      </c:pt>
                      <c:pt idx="1001">
                        <c:v>336.290009</c:v>
                      </c:pt>
                      <c:pt idx="1002">
                        <c:v>355.66665599999999</c:v>
                      </c:pt>
                      <c:pt idx="1003">
                        <c:v>364.64666699999998</c:v>
                      </c:pt>
                      <c:pt idx="1004">
                        <c:v>362.82333399999999</c:v>
                      </c:pt>
                      <c:pt idx="1005">
                        <c:v>362.06332400000002</c:v>
                      </c:pt>
                      <c:pt idx="1006">
                        <c:v>356.77999899999998</c:v>
                      </c:pt>
                      <c:pt idx="1007">
                        <c:v>352.26001000000002</c:v>
                      </c:pt>
                      <c:pt idx="1008">
                        <c:v>399.92666600000001</c:v>
                      </c:pt>
                      <c:pt idx="1009">
                        <c:v>383.19665500000002</c:v>
                      </c:pt>
                      <c:pt idx="1010">
                        <c:v>362.70666499999999</c:v>
                      </c:pt>
                      <c:pt idx="1011">
                        <c:v>354.89999399999999</c:v>
                      </c:pt>
                      <c:pt idx="1012">
                        <c:v>342.32000699999998</c:v>
                      </c:pt>
                      <c:pt idx="1013">
                        <c:v>352.70666499999999</c:v>
                      </c:pt>
                      <c:pt idx="1014">
                        <c:v>354.79998799999998</c:v>
                      </c:pt>
                      <c:pt idx="1015">
                        <c:v>368.73998999999998</c:v>
                      </c:pt>
                      <c:pt idx="1016">
                        <c:v>343.85333300000002</c:v>
                      </c:pt>
                      <c:pt idx="1017">
                        <c:v>349.86999500000002</c:v>
                      </c:pt>
                      <c:pt idx="1018">
                        <c:v>343.50332600000002</c:v>
                      </c:pt>
                      <c:pt idx="1019">
                        <c:v>331.883331</c:v>
                      </c:pt>
                      <c:pt idx="1020">
                        <c:v>332.08999599999999</c:v>
                      </c:pt>
                      <c:pt idx="1021">
                        <c:v>314.633331</c:v>
                      </c:pt>
                      <c:pt idx="1022">
                        <c:v>310</c:v>
                      </c:pt>
                      <c:pt idx="1023">
                        <c:v>306.133331</c:v>
                      </c:pt>
                      <c:pt idx="1024">
                        <c:v>312.47000100000002</c:v>
                      </c:pt>
                      <c:pt idx="1025">
                        <c:v>276.366669</c:v>
                      </c:pt>
                      <c:pt idx="1026">
                        <c:v>282.116669</c:v>
                      </c:pt>
                      <c:pt idx="1027">
                        <c:v>312.23998999999998</c:v>
                      </c:pt>
                      <c:pt idx="1028">
                        <c:v>310.41665599999999</c:v>
                      </c:pt>
                      <c:pt idx="1029">
                        <c:v>301.88665800000001</c:v>
                      </c:pt>
                      <c:pt idx="1030">
                        <c:v>297.04666099999997</c:v>
                      </c:pt>
                      <c:pt idx="1031">
                        <c:v>307.773346</c:v>
                      </c:pt>
                      <c:pt idx="1032">
                        <c:v>302.44665500000002</c:v>
                      </c:pt>
                      <c:pt idx="1033">
                        <c:v>307.33334400000001</c:v>
                      </c:pt>
                      <c:pt idx="1034">
                        <c:v>310.66665599999999</c:v>
                      </c:pt>
                      <c:pt idx="1035">
                        <c:v>301.51666299999999</c:v>
                      </c:pt>
                      <c:pt idx="1036">
                        <c:v>286.66665599999999</c:v>
                      </c:pt>
                      <c:pt idx="1037">
                        <c:v>291.92001299999998</c:v>
                      </c:pt>
                      <c:pt idx="1038">
                        <c:v>307.476654</c:v>
                      </c:pt>
                      <c:pt idx="1039">
                        <c:v>307.79666099999997</c:v>
                      </c:pt>
                      <c:pt idx="1040">
                        <c:v>292.116669</c:v>
                      </c:pt>
                      <c:pt idx="1041">
                        <c:v>285.66000400000001</c:v>
                      </c:pt>
                      <c:pt idx="1042">
                        <c:v>273.843323</c:v>
                      </c:pt>
                      <c:pt idx="1043">
                        <c:v>254.679993</c:v>
                      </c:pt>
                      <c:pt idx="1044">
                        <c:v>266.92334</c:v>
                      </c:pt>
                      <c:pt idx="1045">
                        <c:v>269.95666499999999</c:v>
                      </c:pt>
                      <c:pt idx="1046">
                        <c:v>290.14334100000002</c:v>
                      </c:pt>
                      <c:pt idx="1047">
                        <c:v>288.12332199999997</c:v>
                      </c:pt>
                      <c:pt idx="1048">
                        <c:v>293.29666099999997</c:v>
                      </c:pt>
                      <c:pt idx="1049">
                        <c:v>279.76333599999998</c:v>
                      </c:pt>
                      <c:pt idx="1050">
                        <c:v>279.42999300000002</c:v>
                      </c:pt>
                      <c:pt idx="1051">
                        <c:v>268.19332900000001</c:v>
                      </c:pt>
                      <c:pt idx="1052">
                        <c:v>274.79998799999998</c:v>
                      </c:pt>
                      <c:pt idx="1053">
                        <c:v>286.32333399999999</c:v>
                      </c:pt>
                      <c:pt idx="1054">
                        <c:v>279.43331899999998</c:v>
                      </c:pt>
                      <c:pt idx="1055">
                        <c:v>265.116669</c:v>
                      </c:pt>
                      <c:pt idx="1056">
                        <c:v>255.45666499999999</c:v>
                      </c:pt>
                      <c:pt idx="1057">
                        <c:v>267.29666099999997</c:v>
                      </c:pt>
                      <c:pt idx="1058">
                        <c:v>280.07666</c:v>
                      </c:pt>
                      <c:pt idx="1059">
                        <c:v>290.53332499999999</c:v>
                      </c:pt>
                      <c:pt idx="1060">
                        <c:v>301.79666099999997</c:v>
                      </c:pt>
                      <c:pt idx="1061">
                        <c:v>307.05334499999998</c:v>
                      </c:pt>
                      <c:pt idx="1062">
                        <c:v>331.32666</c:v>
                      </c:pt>
                      <c:pt idx="1063">
                        <c:v>333.03668199999998</c:v>
                      </c:pt>
                      <c:pt idx="1064">
                        <c:v>337.97332799999998</c:v>
                      </c:pt>
                      <c:pt idx="1065">
                        <c:v>336.88000499999998</c:v>
                      </c:pt>
                      <c:pt idx="1066">
                        <c:v>363.94665500000002</c:v>
                      </c:pt>
                      <c:pt idx="1067">
                        <c:v>366.523346</c:v>
                      </c:pt>
                      <c:pt idx="1068">
                        <c:v>364.66332999999997</c:v>
                      </c:pt>
                      <c:pt idx="1069">
                        <c:v>359.20001200000002</c:v>
                      </c:pt>
                      <c:pt idx="1070">
                        <c:v>361.52999899999998</c:v>
                      </c:pt>
                      <c:pt idx="1071">
                        <c:v>381.81668100000002</c:v>
                      </c:pt>
                      <c:pt idx="1072">
                        <c:v>363.75332600000002</c:v>
                      </c:pt>
                      <c:pt idx="1073">
                        <c:v>348.58667000000003</c:v>
                      </c:pt>
                      <c:pt idx="1074">
                        <c:v>352.42001299999998</c:v>
                      </c:pt>
                      <c:pt idx="1075">
                        <c:v>341.82998700000002</c:v>
                      </c:pt>
                      <c:pt idx="1076">
                        <c:v>325.30999800000001</c:v>
                      </c:pt>
                      <c:pt idx="1077">
                        <c:v>328.98333700000001</c:v>
                      </c:pt>
                      <c:pt idx="1078">
                        <c:v>340.790009</c:v>
                      </c:pt>
                      <c:pt idx="1079">
                        <c:v>328.33334400000001</c:v>
                      </c:pt>
                      <c:pt idx="1080">
                        <c:v>334.76333599999998</c:v>
                      </c:pt>
                      <c:pt idx="1081">
                        <c:v>342.71667500000001</c:v>
                      </c:pt>
                      <c:pt idx="1082">
                        <c:v>325.73333700000001</c:v>
                      </c:pt>
                      <c:pt idx="1083">
                        <c:v>336.26001000000002</c:v>
                      </c:pt>
                      <c:pt idx="1084">
                        <c:v>335.01666299999999</c:v>
                      </c:pt>
                      <c:pt idx="1085">
                        <c:v>332.67334</c:v>
                      </c:pt>
                      <c:pt idx="1086">
                        <c:v>292.14001500000001</c:v>
                      </c:pt>
                      <c:pt idx="1087">
                        <c:v>293.83667000000003</c:v>
                      </c:pt>
                      <c:pt idx="1088">
                        <c:v>292.50332600000002</c:v>
                      </c:pt>
                      <c:pt idx="1089">
                        <c:v>290.25332600000002</c:v>
                      </c:pt>
                      <c:pt idx="1090">
                        <c:v>300.98001099999999</c:v>
                      </c:pt>
                      <c:pt idx="1091">
                        <c:v>303.08334400000001</c:v>
                      </c:pt>
                      <c:pt idx="1092">
                        <c:v>317.540009</c:v>
                      </c:pt>
                      <c:pt idx="1093">
                        <c:v>291.093323</c:v>
                      </c:pt>
                      <c:pt idx="1094">
                        <c:v>288.54998799999998</c:v>
                      </c:pt>
                      <c:pt idx="1095">
                        <c:v>262.36999500000002</c:v>
                      </c:pt>
                      <c:pt idx="1096">
                        <c:v>266.67999300000002</c:v>
                      </c:pt>
                      <c:pt idx="1097">
                        <c:v>244.66667200000001</c:v>
                      </c:pt>
                      <c:pt idx="1098">
                        <c:v>242.66667200000001</c:v>
                      </c:pt>
                      <c:pt idx="1099">
                        <c:v>256.52999899999998</c:v>
                      </c:pt>
                      <c:pt idx="1100">
                        <c:v>241.45666499999999</c:v>
                      </c:pt>
                      <c:pt idx="1101">
                        <c:v>253.86999499999999</c:v>
                      </c:pt>
                      <c:pt idx="1102">
                        <c:v>236.60333299999999</c:v>
                      </c:pt>
                      <c:pt idx="1103">
                        <c:v>236.47332800000001</c:v>
                      </c:pt>
                      <c:pt idx="1104">
                        <c:v>221.300003</c:v>
                      </c:pt>
                      <c:pt idx="1105">
                        <c:v>224.96665999999999</c:v>
                      </c:pt>
                      <c:pt idx="1106">
                        <c:v>209.386673</c:v>
                      </c:pt>
                      <c:pt idx="1107">
                        <c:v>219.60000600000001</c:v>
                      </c:pt>
                      <c:pt idx="1108">
                        <c:v>235.91000399999999</c:v>
                      </c:pt>
                      <c:pt idx="1109">
                        <c:v>253.21000699999999</c:v>
                      </c:pt>
                      <c:pt idx="1110">
                        <c:v>252.75332599999999</c:v>
                      </c:pt>
                      <c:pt idx="1111">
                        <c:v>246.78999300000001</c:v>
                      </c:pt>
                      <c:pt idx="1112">
                        <c:v>258.33334400000001</c:v>
                      </c:pt>
                      <c:pt idx="1113">
                        <c:v>234.51666299999999</c:v>
                      </c:pt>
                      <c:pt idx="1114">
                        <c:v>238.279999</c:v>
                      </c:pt>
                      <c:pt idx="1115">
                        <c:v>238.886673</c:v>
                      </c:pt>
                      <c:pt idx="1116">
                        <c:v>241.866669</c:v>
                      </c:pt>
                      <c:pt idx="1117">
                        <c:v>239.70666499999999</c:v>
                      </c:pt>
                      <c:pt idx="1118">
                        <c:v>232.229996</c:v>
                      </c:pt>
                      <c:pt idx="1119">
                        <c:v>215.73666399999999</c:v>
                      </c:pt>
                      <c:pt idx="1120">
                        <c:v>220.88999899999999</c:v>
                      </c:pt>
                      <c:pt idx="1121">
                        <c:v>233</c:v>
                      </c:pt>
                      <c:pt idx="1122">
                        <c:v>213.10000600000001</c:v>
                      </c:pt>
                      <c:pt idx="1123">
                        <c:v>216.759995</c:v>
                      </c:pt>
                      <c:pt idx="1124">
                        <c:v>237.03666699999999</c:v>
                      </c:pt>
                      <c:pt idx="1125">
                        <c:v>236.08667</c:v>
                      </c:pt>
                      <c:pt idx="1126">
                        <c:v>235.070007</c:v>
                      </c:pt>
                      <c:pt idx="1127">
                        <c:v>245.70666499999999</c:v>
                      </c:pt>
                      <c:pt idx="1128">
                        <c:v>244.91999799999999</c:v>
                      </c:pt>
                      <c:pt idx="1129">
                        <c:v>232.66333</c:v>
                      </c:pt>
                      <c:pt idx="1130">
                        <c:v>228.490005</c:v>
                      </c:pt>
                      <c:pt idx="1131">
                        <c:v>224.47332800000001</c:v>
                      </c:pt>
                      <c:pt idx="1132">
                        <c:v>227.26333600000001</c:v>
                      </c:pt>
                      <c:pt idx="1133">
                        <c:v>233.066666</c:v>
                      </c:pt>
                      <c:pt idx="1134">
                        <c:v>231.73333700000001</c:v>
                      </c:pt>
                      <c:pt idx="1135">
                        <c:v>244.54333500000001</c:v>
                      </c:pt>
                      <c:pt idx="1136">
                        <c:v>250.76333600000001</c:v>
                      </c:pt>
                      <c:pt idx="1137">
                        <c:v>234.34333799999999</c:v>
                      </c:pt>
                      <c:pt idx="1138">
                        <c:v>233.070007</c:v>
                      </c:pt>
                      <c:pt idx="1139">
                        <c:v>237.03999300000001</c:v>
                      </c:pt>
                      <c:pt idx="1140">
                        <c:v>238.31333900000001</c:v>
                      </c:pt>
                      <c:pt idx="1141">
                        <c:v>240.066666</c:v>
                      </c:pt>
                      <c:pt idx="1142">
                        <c:v>240.546661</c:v>
                      </c:pt>
                      <c:pt idx="1143">
                        <c:v>245.529999</c:v>
                      </c:pt>
                      <c:pt idx="1144">
                        <c:v>247.5</c:v>
                      </c:pt>
                      <c:pt idx="1145">
                        <c:v>271.70666499999999</c:v>
                      </c:pt>
                      <c:pt idx="1146">
                        <c:v>272.24334700000003</c:v>
                      </c:pt>
                      <c:pt idx="1147">
                        <c:v>268.43331899999998</c:v>
                      </c:pt>
                      <c:pt idx="1148">
                        <c:v>258.85998499999999</c:v>
                      </c:pt>
                      <c:pt idx="1149">
                        <c:v>274.82000699999998</c:v>
                      </c:pt>
                      <c:pt idx="1150">
                        <c:v>280.89999399999999</c:v>
                      </c:pt>
                      <c:pt idx="1151">
                        <c:v>297.14999399999999</c:v>
                      </c:pt>
                      <c:pt idx="1152">
                        <c:v>297.27667200000002</c:v>
                      </c:pt>
                      <c:pt idx="1153">
                        <c:v>300.58667000000003</c:v>
                      </c:pt>
                      <c:pt idx="1154">
                        <c:v>307.39666699999998</c:v>
                      </c:pt>
                      <c:pt idx="1155">
                        <c:v>308.633331</c:v>
                      </c:pt>
                      <c:pt idx="1156">
                        <c:v>288.17001299999998</c:v>
                      </c:pt>
                      <c:pt idx="1157">
                        <c:v>290.42334</c:v>
                      </c:pt>
                      <c:pt idx="1158">
                        <c:v>283.33334400000001</c:v>
                      </c:pt>
                      <c:pt idx="1159">
                        <c:v>294.35665899999998</c:v>
                      </c:pt>
                      <c:pt idx="1160">
                        <c:v>286.63000499999998</c:v>
                      </c:pt>
                      <c:pt idx="1161">
                        <c:v>300.02999899999998</c:v>
                      </c:pt>
                      <c:pt idx="1162">
                        <c:v>309.32000699999998</c:v>
                      </c:pt>
                      <c:pt idx="1163">
                        <c:v>306.56332400000002</c:v>
                      </c:pt>
                      <c:pt idx="1164">
                        <c:v>303.99667399999998</c:v>
                      </c:pt>
                      <c:pt idx="1165">
                        <c:v>302.86999500000002</c:v>
                      </c:pt>
                      <c:pt idx="1166">
                        <c:v>296.66665599999999</c:v>
                      </c:pt>
                      <c:pt idx="1167">
                        <c:v>289.91332999999997</c:v>
                      </c:pt>
                      <c:pt idx="1168">
                        <c:v>296.45333900000003</c:v>
                      </c:pt>
                      <c:pt idx="1169">
                        <c:v>297.09667999999999</c:v>
                      </c:pt>
                      <c:pt idx="1170">
                        <c:v>296.07000699999998</c:v>
                      </c:pt>
                      <c:pt idx="1171">
                        <c:v>288.08999599999999</c:v>
                      </c:pt>
                      <c:pt idx="1172">
                        <c:v>284.82000699999998</c:v>
                      </c:pt>
                      <c:pt idx="1173">
                        <c:v>277.70001200000002</c:v>
                      </c:pt>
                      <c:pt idx="1174">
                        <c:v>275.60998499999999</c:v>
                      </c:pt>
                      <c:pt idx="1175">
                        <c:v>277.16000400000001</c:v>
                      </c:pt>
                      <c:pt idx="1176">
                        <c:v>270.209991</c:v>
                      </c:pt>
                      <c:pt idx="1177">
                        <c:v>274.42001299999998</c:v>
                      </c:pt>
                      <c:pt idx="1178">
                        <c:v>283.70001200000002</c:v>
                      </c:pt>
                      <c:pt idx="1179">
                        <c:v>289.26001000000002</c:v>
                      </c:pt>
                      <c:pt idx="1180">
                        <c:v>299.67999300000002</c:v>
                      </c:pt>
                      <c:pt idx="1181">
                        <c:v>304.42001299999998</c:v>
                      </c:pt>
                      <c:pt idx="1182">
                        <c:v>292.13000499999998</c:v>
                      </c:pt>
                      <c:pt idx="1183">
                        <c:v>302.60998499999999</c:v>
                      </c:pt>
                      <c:pt idx="1184">
                        <c:v>303.75</c:v>
                      </c:pt>
                      <c:pt idx="1185">
                        <c:v>303.35000600000001</c:v>
                      </c:pt>
                      <c:pt idx="1186">
                        <c:v>309.07000699999998</c:v>
                      </c:pt>
                      <c:pt idx="1187">
                        <c:v>308.73001099999999</c:v>
                      </c:pt>
                      <c:pt idx="1188">
                        <c:v>300.79998799999998</c:v>
                      </c:pt>
                      <c:pt idx="1189">
                        <c:v>288.58999599999999</c:v>
                      </c:pt>
                      <c:pt idx="1190">
                        <c:v>275.32998700000002</c:v>
                      </c:pt>
                      <c:pt idx="1191">
                        <c:v>276.01001000000002</c:v>
                      </c:pt>
                      <c:pt idx="1192">
                        <c:v>282.94000199999999</c:v>
                      </c:pt>
                      <c:pt idx="1193">
                        <c:v>287.80999800000001</c:v>
                      </c:pt>
                      <c:pt idx="1194">
                        <c:v>268.209991</c:v>
                      </c:pt>
                      <c:pt idx="1195">
                        <c:v>265.25</c:v>
                      </c:pt>
                      <c:pt idx="1196">
                        <c:v>242.39999399999999</c:v>
                      </c:pt>
                      <c:pt idx="1197">
                        <c:v>249.44000199999999</c:v>
                      </c:pt>
                      <c:pt idx="1198">
                        <c:v>240.80999800000001</c:v>
                      </c:pt>
                      <c:pt idx="1199">
                        <c:v>238.13000500000001</c:v>
                      </c:pt>
                      <c:pt idx="1200">
                        <c:v>223.070007</c:v>
                      </c:pt>
                      <c:pt idx="1201">
                        <c:v>222.96000699999999</c:v>
                      </c:pt>
                      <c:pt idx="1202">
                        <c:v>216.5</c:v>
                      </c:pt>
                      <c:pt idx="1203">
                        <c:v>217.240005</c:v>
                      </c:pt>
                      <c:pt idx="1204">
                        <c:v>221.720001</c:v>
                      </c:pt>
                      <c:pt idx="1205">
                        <c:v>204.990005</c:v>
                      </c:pt>
                      <c:pt idx="1206">
                        <c:v>219.35000600000001</c:v>
                      </c:pt>
                      <c:pt idx="1207">
                        <c:v>220.19000199999999</c:v>
                      </c:pt>
                      <c:pt idx="1208">
                        <c:v>222.03999300000001</c:v>
                      </c:pt>
                      <c:pt idx="1209">
                        <c:v>207.279999</c:v>
                      </c:pt>
                      <c:pt idx="1210">
                        <c:v>214.44000199999999</c:v>
                      </c:pt>
                      <c:pt idx="1211">
                        <c:v>211.25</c:v>
                      </c:pt>
                      <c:pt idx="1212">
                        <c:v>222.41999799999999</c:v>
                      </c:pt>
                      <c:pt idx="1213">
                        <c:v>224.63999899999999</c:v>
                      </c:pt>
                      <c:pt idx="1214">
                        <c:v>225.08999600000001</c:v>
                      </c:pt>
                      <c:pt idx="1215">
                        <c:v>228.520004</c:v>
                      </c:pt>
                      <c:pt idx="1216">
                        <c:v>227.53999300000001</c:v>
                      </c:pt>
                      <c:pt idx="1217">
                        <c:v>227.820007</c:v>
                      </c:pt>
                      <c:pt idx="1218">
                        <c:v>214.979996</c:v>
                      </c:pt>
                      <c:pt idx="1219">
                        <c:v>215.30999800000001</c:v>
                      </c:pt>
                      <c:pt idx="1220">
                        <c:v>207.470001</c:v>
                      </c:pt>
                      <c:pt idx="1221">
                        <c:v>197.08000200000001</c:v>
                      </c:pt>
                      <c:pt idx="1222">
                        <c:v>191.300003</c:v>
                      </c:pt>
                      <c:pt idx="1223">
                        <c:v>177.58999600000001</c:v>
                      </c:pt>
                      <c:pt idx="1224">
                        <c:v>190.720001</c:v>
                      </c:pt>
                      <c:pt idx="1225">
                        <c:v>195.970001</c:v>
                      </c:pt>
                      <c:pt idx="1226">
                        <c:v>190.949997</c:v>
                      </c:pt>
                      <c:pt idx="1227">
                        <c:v>194.41999799999999</c:v>
                      </c:pt>
                      <c:pt idx="1228">
                        <c:v>186.91999799999999</c:v>
                      </c:pt>
                      <c:pt idx="1229">
                        <c:v>183.16999799999999</c:v>
                      </c:pt>
                      <c:pt idx="1230">
                        <c:v>180.19000199999999</c:v>
                      </c:pt>
                      <c:pt idx="1231">
                        <c:v>167.86999499999999</c:v>
                      </c:pt>
                      <c:pt idx="1232">
                        <c:v>169.91000399999999</c:v>
                      </c:pt>
                      <c:pt idx="1233">
                        <c:v>183.199997</c:v>
                      </c:pt>
                      <c:pt idx="1234">
                        <c:v>182.86000100000001</c:v>
                      </c:pt>
                      <c:pt idx="1235">
                        <c:v>182.91999799999999</c:v>
                      </c:pt>
                      <c:pt idx="1236">
                        <c:v>180.83000200000001</c:v>
                      </c:pt>
                      <c:pt idx="1237">
                        <c:v>194.699997</c:v>
                      </c:pt>
                      <c:pt idx="1238">
                        <c:v>194.699997</c:v>
                      </c:pt>
                      <c:pt idx="1239">
                        <c:v>194.86000100000001</c:v>
                      </c:pt>
                      <c:pt idx="1240">
                        <c:v>182.449997</c:v>
                      </c:pt>
                      <c:pt idx="1241">
                        <c:v>179.820007</c:v>
                      </c:pt>
                      <c:pt idx="1242">
                        <c:v>174.03999300000001</c:v>
                      </c:pt>
                      <c:pt idx="1243">
                        <c:v>173.44000199999999</c:v>
                      </c:pt>
                      <c:pt idx="1244">
                        <c:v>179.050003</c:v>
                      </c:pt>
                      <c:pt idx="1245">
                        <c:v>167.820007</c:v>
                      </c:pt>
                      <c:pt idx="1246">
                        <c:v>160.949997</c:v>
                      </c:pt>
                      <c:pt idx="1247">
                        <c:v>156.800003</c:v>
                      </c:pt>
                      <c:pt idx="1248">
                        <c:v>157.66999799999999</c:v>
                      </c:pt>
                      <c:pt idx="1249">
                        <c:v>150.229996</c:v>
                      </c:pt>
                      <c:pt idx="1250">
                        <c:v>149.86999499999999</c:v>
                      </c:pt>
                      <c:pt idx="1251">
                        <c:v>137.800003</c:v>
                      </c:pt>
                      <c:pt idx="1252">
                        <c:v>137.570007</c:v>
                      </c:pt>
                      <c:pt idx="1253">
                        <c:v>125.349998</c:v>
                      </c:pt>
                      <c:pt idx="1254">
                        <c:v>123.150002</c:v>
                      </c:pt>
                      <c:pt idx="1255">
                        <c:v>109.099998</c:v>
                      </c:pt>
                      <c:pt idx="1256">
                        <c:v>112.709999</c:v>
                      </c:pt>
                      <c:pt idx="1257">
                        <c:v>121.82</c:v>
                      </c:pt>
                      <c:pt idx="1258">
                        <c:v>123.18</c:v>
                      </c:pt>
                      <c:pt idx="1259">
                        <c:v>108.099998</c:v>
                      </c:pt>
                      <c:pt idx="1260">
                        <c:v>113.639999</c:v>
                      </c:pt>
                      <c:pt idx="1261">
                        <c:v>110.339996</c:v>
                      </c:pt>
                      <c:pt idx="1262">
                        <c:v>113.05999799999999</c:v>
                      </c:pt>
                      <c:pt idx="1263">
                        <c:v>119.769997</c:v>
                      </c:pt>
                      <c:pt idx="1264">
                        <c:v>118.849998</c:v>
                      </c:pt>
                      <c:pt idx="1265">
                        <c:v>123.220001</c:v>
                      </c:pt>
                      <c:pt idx="1266">
                        <c:v>123.55999799999999</c:v>
                      </c:pt>
                      <c:pt idx="1267">
                        <c:v>122.400002</c:v>
                      </c:pt>
                      <c:pt idx="1268">
                        <c:v>131.490005</c:v>
                      </c:pt>
                      <c:pt idx="1269">
                        <c:v>128.779999</c:v>
                      </c:pt>
                      <c:pt idx="1270">
                        <c:v>127.16999800000001</c:v>
                      </c:pt>
                      <c:pt idx="1271">
                        <c:v>133.41999799999999</c:v>
                      </c:pt>
                      <c:pt idx="1272">
                        <c:v>143.75</c:v>
                      </c:pt>
                      <c:pt idx="1273">
                        <c:v>143.88999899999999</c:v>
                      </c:pt>
                      <c:pt idx="1274">
                        <c:v>144.429993</c:v>
                      </c:pt>
                      <c:pt idx="1275">
                        <c:v>160.270004</c:v>
                      </c:pt>
                      <c:pt idx="1276">
                        <c:v>177.89999399999999</c:v>
                      </c:pt>
                      <c:pt idx="1277">
                        <c:v>166.66000399999999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852-439D-A7D0-5AC7001E9D36}"/>
                  </c:ext>
                </c:extLst>
              </c15:ser>
            </c15:filteredLineSeries>
          </c:ext>
        </c:extLst>
      </c:lineChart>
      <c:dateAx>
        <c:axId val="744405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000" b="0" i="0" u="none" strike="noStrike" kern="1200" baseline="0">
                    <a:ln w="3175">
                      <a:solidFill>
                        <a:schemeClr val="tx1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Timeline</a:t>
                </a:r>
              </a:p>
            </c:rich>
          </c:tx>
          <c:layout>
            <c:manualLayout>
              <c:xMode val="edge"/>
              <c:yMode val="edge"/>
              <c:x val="0.49660009872949418"/>
              <c:y val="0.909314934183416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000" b="0" i="0" u="none" strike="noStrike" kern="1200" baseline="0">
                  <a:ln w="3175"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809]mm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ln w="3175"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03183"/>
        <c:crosses val="autoZero"/>
        <c:auto val="1"/>
        <c:lblOffset val="100"/>
        <c:baseTimeUnit val="days"/>
        <c:majorUnit val="5"/>
        <c:majorTimeUnit val="months"/>
        <c:minorUnit val="1"/>
        <c:minorTimeUnit val="months"/>
      </c:dateAx>
      <c:valAx>
        <c:axId val="7444031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000" b="0" i="0" u="none" strike="noStrike" kern="1200" baseline="0">
                    <a:ln w="3175">
                      <a:solidFill>
                        <a:schemeClr val="tx1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Moving Average</a:t>
                </a:r>
              </a:p>
              <a:p>
                <a:pPr algn="ctr" rtl="0"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000" b="0" i="0" u="none" strike="noStrike" kern="1200" baseline="0">
                  <a:ln w="3175"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ln w="3175"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05583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ln w="3175">
                <a:solidFill>
                  <a:schemeClr val="tx1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1EEEA"/>
    </a:solidFill>
    <a:ln w="9525" cap="flat" cmpd="sng" algn="ctr">
      <a:noFill/>
      <a:round/>
    </a:ln>
    <a:effectLst/>
  </c:spPr>
  <c:txPr>
    <a:bodyPr/>
    <a:lstStyle/>
    <a:p>
      <a:pPr algn="ctr">
        <a:defRPr lang="en-US" sz="1000" b="0" i="0" u="none" strike="noStrike" kern="1200" baseline="0">
          <a:ln w="3175">
            <a:solidFill>
              <a:schemeClr val="tx1"/>
            </a:solidFill>
          </a:ln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200" b="1" i="0" u="none" strike="noStrike" kern="1200" spc="0" baseline="0">
                <a:ln w="3175">
                  <a:solidFill>
                    <a:srgbClr val="000000"/>
                  </a:solidFill>
                </a:ln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kern="1200" spc="0" baseline="0">
                <a:ln w="3175">
                  <a:solidFill>
                    <a:schemeClr val="bg2"/>
                  </a:solidFill>
                </a:ln>
                <a:solidFill>
                  <a:schemeClr val="bg1"/>
                </a:solidFill>
                <a:latin typeface="+mn-lt"/>
                <a:ea typeface="+mn-ea"/>
                <a:cs typeface="+mn-cs"/>
              </a:rPr>
              <a:t>Apple</a:t>
            </a:r>
            <a:r>
              <a:rPr lang="en-US">
                <a:solidFill>
                  <a:schemeClr val="bg1"/>
                </a:solidFill>
              </a:rPr>
              <a:t> </a:t>
            </a:r>
          </a:p>
        </c:rich>
      </c:tx>
      <c:layout>
        <c:manualLayout>
          <c:xMode val="edge"/>
          <c:yMode val="edge"/>
          <c:x val="0.49581133333333333"/>
          <c:y val="3.367111111111111E-2"/>
        </c:manualLayout>
      </c:layout>
      <c:overlay val="0"/>
      <c:spPr>
        <a:solidFill>
          <a:schemeClr val="bg2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200" b="1" i="0" u="none" strike="noStrike" kern="1200" spc="0" baseline="0">
              <a:ln w="3175">
                <a:solidFill>
                  <a:srgbClr val="000000"/>
                </a:solidFill>
              </a:ln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Apple!$F$1</c:f>
              <c:strCache>
                <c:ptCount val="1"/>
                <c:pt idx="0">
                  <c:v>Adj Close</c:v>
                </c:pt>
              </c:strCache>
            </c:strRef>
          </c:tx>
          <c:spPr>
            <a:ln w="28575" cap="rnd">
              <a:solidFill>
                <a:srgbClr val="2900F6"/>
              </a:solidFill>
              <a:round/>
            </a:ln>
            <a:effectLst/>
          </c:spPr>
          <c:marker>
            <c:symbol val="none"/>
          </c:marker>
          <c:cat>
            <c:numRef>
              <c:f>Apple!$A$2:$A$1279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Apple!$F$2:$F$1279</c:f>
              <c:numCache>
                <c:formatCode>General</c:formatCode>
                <c:ptCount val="1278"/>
                <c:pt idx="0">
                  <c:v>40.950493000000002</c:v>
                </c:pt>
                <c:pt idx="1">
                  <c:v>40.943362999999998</c:v>
                </c:pt>
                <c:pt idx="2">
                  <c:v>41.133536999999997</c:v>
                </c:pt>
                <c:pt idx="3">
                  <c:v>41.601860000000002</c:v>
                </c:pt>
                <c:pt idx="4">
                  <c:v>41.447338000000002</c:v>
                </c:pt>
                <c:pt idx="5">
                  <c:v>41.442593000000002</c:v>
                </c:pt>
                <c:pt idx="6">
                  <c:v>41.433070999999998</c:v>
                </c:pt>
                <c:pt idx="7">
                  <c:v>41.668427000000001</c:v>
                </c:pt>
                <c:pt idx="8">
                  <c:v>42.098712999999996</c:v>
                </c:pt>
                <c:pt idx="9">
                  <c:v>41.884754000000001</c:v>
                </c:pt>
                <c:pt idx="10">
                  <c:v>42.576546</c:v>
                </c:pt>
                <c:pt idx="11">
                  <c:v>42.614573999999998</c:v>
                </c:pt>
                <c:pt idx="12">
                  <c:v>42.424399999999999</c:v>
                </c:pt>
                <c:pt idx="13">
                  <c:v>42.077311999999999</c:v>
                </c:pt>
                <c:pt idx="14">
                  <c:v>42.086815000000001</c:v>
                </c:pt>
                <c:pt idx="15">
                  <c:v>41.416438999999997</c:v>
                </c:pt>
                <c:pt idx="16">
                  <c:v>40.677112999999999</c:v>
                </c:pt>
                <c:pt idx="17">
                  <c:v>40.772198000000003</c:v>
                </c:pt>
                <c:pt idx="18">
                  <c:v>39.928283999999998</c:v>
                </c:pt>
                <c:pt idx="19">
                  <c:v>39.692928000000002</c:v>
                </c:pt>
                <c:pt idx="20">
                  <c:v>39.802280000000003</c:v>
                </c:pt>
                <c:pt idx="21">
                  <c:v>39.885494000000001</c:v>
                </c:pt>
                <c:pt idx="22">
                  <c:v>38.154854</c:v>
                </c:pt>
                <c:pt idx="23">
                  <c:v>37.20158</c:v>
                </c:pt>
                <c:pt idx="24">
                  <c:v>38.756293999999997</c:v>
                </c:pt>
                <c:pt idx="25">
                  <c:v>37.926631999999998</c:v>
                </c:pt>
                <c:pt idx="26">
                  <c:v>36.883018</c:v>
                </c:pt>
                <c:pt idx="27">
                  <c:v>37.334147999999999</c:v>
                </c:pt>
                <c:pt idx="28">
                  <c:v>38.837935999999999</c:v>
                </c:pt>
                <c:pt idx="29">
                  <c:v>39.226996999999997</c:v>
                </c:pt>
                <c:pt idx="30">
                  <c:v>39.950237000000001</c:v>
                </c:pt>
                <c:pt idx="31">
                  <c:v>41.291713999999999</c:v>
                </c:pt>
                <c:pt idx="32">
                  <c:v>41.158028000000002</c:v>
                </c:pt>
                <c:pt idx="33">
                  <c:v>41.019587999999999</c:v>
                </c:pt>
                <c:pt idx="34">
                  <c:v>40.833412000000003</c:v>
                </c:pt>
                <c:pt idx="35">
                  <c:v>41.17474</c:v>
                </c:pt>
                <c:pt idx="36">
                  <c:v>41.890839</c:v>
                </c:pt>
                <c:pt idx="37">
                  <c:v>42.719085999999997</c:v>
                </c:pt>
                <c:pt idx="38">
                  <c:v>42.580658</c:v>
                </c:pt>
                <c:pt idx="39">
                  <c:v>42.516201000000002</c:v>
                </c:pt>
                <c:pt idx="40">
                  <c:v>41.771476999999997</c:v>
                </c:pt>
                <c:pt idx="41">
                  <c:v>42.060302999999998</c:v>
                </c:pt>
                <c:pt idx="42">
                  <c:v>42.205902000000002</c:v>
                </c:pt>
                <c:pt idx="43">
                  <c:v>42.170090000000002</c:v>
                </c:pt>
                <c:pt idx="44">
                  <c:v>41.778641</c:v>
                </c:pt>
                <c:pt idx="45">
                  <c:v>42.234549999999999</c:v>
                </c:pt>
                <c:pt idx="46">
                  <c:v>42.960171000000003</c:v>
                </c:pt>
                <c:pt idx="47">
                  <c:v>43.375506999999999</c:v>
                </c:pt>
                <c:pt idx="48">
                  <c:v>42.957779000000002</c:v>
                </c:pt>
                <c:pt idx="49">
                  <c:v>42.592590000000001</c:v>
                </c:pt>
                <c:pt idx="50">
                  <c:v>42.642719</c:v>
                </c:pt>
                <c:pt idx="51">
                  <c:v>42.492336000000002</c:v>
                </c:pt>
                <c:pt idx="52">
                  <c:v>41.843086</c:v>
                </c:pt>
                <c:pt idx="53">
                  <c:v>41.828769999999999</c:v>
                </c:pt>
                <c:pt idx="54">
                  <c:v>40.881152999999998</c:v>
                </c:pt>
                <c:pt idx="55">
                  <c:v>40.303508999999998</c:v>
                </c:pt>
                <c:pt idx="56">
                  <c:v>39.370215999999999</c:v>
                </c:pt>
                <c:pt idx="57">
                  <c:v>41.239193</c:v>
                </c:pt>
                <c:pt idx="58">
                  <c:v>40.181781999999998</c:v>
                </c:pt>
                <c:pt idx="59">
                  <c:v>39.737803999999997</c:v>
                </c:pt>
                <c:pt idx="60">
                  <c:v>40.048110999999999</c:v>
                </c:pt>
                <c:pt idx="61">
                  <c:v>39.785544999999999</c:v>
                </c:pt>
                <c:pt idx="62">
                  <c:v>40.193694999999998</c:v>
                </c:pt>
                <c:pt idx="63">
                  <c:v>40.962302999999999</c:v>
                </c:pt>
                <c:pt idx="64">
                  <c:v>41.246352999999999</c:v>
                </c:pt>
                <c:pt idx="65">
                  <c:v>40.191322</c:v>
                </c:pt>
                <c:pt idx="66">
                  <c:v>40.589950999999999</c:v>
                </c:pt>
                <c:pt idx="67">
                  <c:v>41.353766999999998</c:v>
                </c:pt>
                <c:pt idx="68">
                  <c:v>41.160415999999998</c:v>
                </c:pt>
                <c:pt idx="69">
                  <c:v>41.566195999999998</c:v>
                </c:pt>
                <c:pt idx="70">
                  <c:v>41.707031000000001</c:v>
                </c:pt>
                <c:pt idx="71">
                  <c:v>41.967213000000001</c:v>
                </c:pt>
                <c:pt idx="72">
                  <c:v>42.544842000000003</c:v>
                </c:pt>
                <c:pt idx="73">
                  <c:v>42.449370999999999</c:v>
                </c:pt>
                <c:pt idx="74">
                  <c:v>41.246352999999999</c:v>
                </c:pt>
                <c:pt idx="75">
                  <c:v>39.556393</c:v>
                </c:pt>
                <c:pt idx="76">
                  <c:v>39.441822000000002</c:v>
                </c:pt>
                <c:pt idx="77">
                  <c:v>38.892822000000002</c:v>
                </c:pt>
                <c:pt idx="78">
                  <c:v>39.062302000000003</c:v>
                </c:pt>
                <c:pt idx="79">
                  <c:v>39.198349</c:v>
                </c:pt>
                <c:pt idx="80">
                  <c:v>38.74485</c:v>
                </c:pt>
                <c:pt idx="81">
                  <c:v>39.44659</c:v>
                </c:pt>
                <c:pt idx="82">
                  <c:v>40.363194</c:v>
                </c:pt>
                <c:pt idx="83">
                  <c:v>42.146236000000002</c:v>
                </c:pt>
                <c:pt idx="84">
                  <c:v>42.222614</c:v>
                </c:pt>
                <c:pt idx="85">
                  <c:v>43.879162000000001</c:v>
                </c:pt>
                <c:pt idx="86">
                  <c:v>44.196621</c:v>
                </c:pt>
                <c:pt idx="87">
                  <c:v>44.409050000000001</c:v>
                </c:pt>
                <c:pt idx="88">
                  <c:v>44.721736999999997</c:v>
                </c:pt>
                <c:pt idx="89">
                  <c:v>45.361438999999997</c:v>
                </c:pt>
                <c:pt idx="90">
                  <c:v>45.188910999999997</c:v>
                </c:pt>
                <c:pt idx="91">
                  <c:v>45.083485000000003</c:v>
                </c:pt>
                <c:pt idx="92">
                  <c:v>44.673748000000003</c:v>
                </c:pt>
                <c:pt idx="93">
                  <c:v>45.090671999999998</c:v>
                </c:pt>
                <c:pt idx="94">
                  <c:v>44.805534000000002</c:v>
                </c:pt>
                <c:pt idx="95">
                  <c:v>44.642597000000002</c:v>
                </c:pt>
                <c:pt idx="96">
                  <c:v>44.958877999999999</c:v>
                </c:pt>
                <c:pt idx="97">
                  <c:v>44.846268000000002</c:v>
                </c:pt>
                <c:pt idx="98">
                  <c:v>45.133803999999998</c:v>
                </c:pt>
                <c:pt idx="99">
                  <c:v>45.083485000000003</c:v>
                </c:pt>
                <c:pt idx="100">
                  <c:v>45.186520000000002</c:v>
                </c:pt>
                <c:pt idx="101">
                  <c:v>45.023578999999998</c:v>
                </c:pt>
                <c:pt idx="102">
                  <c:v>44.927742000000002</c:v>
                </c:pt>
                <c:pt idx="103">
                  <c:v>44.776783000000002</c:v>
                </c:pt>
                <c:pt idx="104">
                  <c:v>45.584285999999999</c:v>
                </c:pt>
                <c:pt idx="105">
                  <c:v>45.965266999999997</c:v>
                </c:pt>
                <c:pt idx="106">
                  <c:v>46.319896999999997</c:v>
                </c:pt>
                <c:pt idx="107">
                  <c:v>46.480437999999999</c:v>
                </c:pt>
                <c:pt idx="108">
                  <c:v>46.355846</c:v>
                </c:pt>
                <c:pt idx="109">
                  <c:v>45.934116000000003</c:v>
                </c:pt>
                <c:pt idx="110">
                  <c:v>45.821494999999999</c:v>
                </c:pt>
                <c:pt idx="111">
                  <c:v>46.073101000000001</c:v>
                </c:pt>
                <c:pt idx="112">
                  <c:v>45.694504000000002</c:v>
                </c:pt>
                <c:pt idx="113">
                  <c:v>45.718471999999998</c:v>
                </c:pt>
                <c:pt idx="114">
                  <c:v>45.248809999999999</c:v>
                </c:pt>
                <c:pt idx="115">
                  <c:v>45.224860999999997</c:v>
                </c:pt>
                <c:pt idx="116">
                  <c:v>44.494041000000003</c:v>
                </c:pt>
                <c:pt idx="117">
                  <c:v>44.688125999999997</c:v>
                </c:pt>
                <c:pt idx="118">
                  <c:v>44.438918999999999</c:v>
                </c:pt>
                <c:pt idx="119">
                  <c:v>44.309531999999997</c:v>
                </c:pt>
                <c:pt idx="120">
                  <c:v>43.650585</c:v>
                </c:pt>
                <c:pt idx="121">
                  <c:v>44.192107999999998</c:v>
                </c:pt>
                <c:pt idx="122">
                  <c:v>44.127414999999999</c:v>
                </c:pt>
                <c:pt idx="123">
                  <c:v>44.448504999999997</c:v>
                </c:pt>
                <c:pt idx="124">
                  <c:v>44.355060999999999</c:v>
                </c:pt>
                <c:pt idx="125">
                  <c:v>44.851058999999999</c:v>
                </c:pt>
                <c:pt idx="126">
                  <c:v>44.069920000000003</c:v>
                </c:pt>
                <c:pt idx="127">
                  <c:v>44.424553000000003</c:v>
                </c:pt>
                <c:pt idx="128">
                  <c:v>45.040351999999999</c:v>
                </c:pt>
                <c:pt idx="129">
                  <c:v>45.665748999999998</c:v>
                </c:pt>
                <c:pt idx="130">
                  <c:v>45.610638000000002</c:v>
                </c:pt>
                <c:pt idx="131">
                  <c:v>45.018787000000003</c:v>
                </c:pt>
                <c:pt idx="132">
                  <c:v>45.773567</c:v>
                </c:pt>
                <c:pt idx="133">
                  <c:v>45.845458999999998</c:v>
                </c:pt>
                <c:pt idx="134">
                  <c:v>45.744819999999997</c:v>
                </c:pt>
                <c:pt idx="135">
                  <c:v>45.874209999999998</c:v>
                </c:pt>
                <c:pt idx="136">
                  <c:v>45.622611999999997</c:v>
                </c:pt>
                <c:pt idx="137">
                  <c:v>45.977252999999997</c:v>
                </c:pt>
                <c:pt idx="138">
                  <c:v>45.871819000000002</c:v>
                </c:pt>
                <c:pt idx="139">
                  <c:v>45.912551999999998</c:v>
                </c:pt>
                <c:pt idx="140">
                  <c:v>46.245617000000003</c:v>
                </c:pt>
                <c:pt idx="141">
                  <c:v>46.681716999999999</c:v>
                </c:pt>
                <c:pt idx="142">
                  <c:v>46.535549000000003</c:v>
                </c:pt>
                <c:pt idx="143">
                  <c:v>45.761592999999998</c:v>
                </c:pt>
                <c:pt idx="144">
                  <c:v>45.505203000000002</c:v>
                </c:pt>
                <c:pt idx="145">
                  <c:v>45.596255999999997</c:v>
                </c:pt>
                <c:pt idx="146">
                  <c:v>48.282336999999998</c:v>
                </c:pt>
                <c:pt idx="147">
                  <c:v>49.693671999999999</c:v>
                </c:pt>
                <c:pt idx="148">
                  <c:v>49.837437000000001</c:v>
                </c:pt>
                <c:pt idx="149">
                  <c:v>50.096226000000001</c:v>
                </c:pt>
                <c:pt idx="150">
                  <c:v>49.626572000000003</c:v>
                </c:pt>
                <c:pt idx="151">
                  <c:v>49.660122000000001</c:v>
                </c:pt>
                <c:pt idx="152">
                  <c:v>50.050694</c:v>
                </c:pt>
                <c:pt idx="153">
                  <c:v>49.901611000000003</c:v>
                </c:pt>
                <c:pt idx="154">
                  <c:v>50.223827</c:v>
                </c:pt>
                <c:pt idx="155">
                  <c:v>50.435431999999999</c:v>
                </c:pt>
                <c:pt idx="156">
                  <c:v>50.553246000000001</c:v>
                </c:pt>
                <c:pt idx="157">
                  <c:v>51.293854000000003</c:v>
                </c:pt>
                <c:pt idx="158">
                  <c:v>52.318195000000003</c:v>
                </c:pt>
                <c:pt idx="159">
                  <c:v>51.808430000000001</c:v>
                </c:pt>
                <c:pt idx="160">
                  <c:v>51.707436000000001</c:v>
                </c:pt>
                <c:pt idx="161">
                  <c:v>51.709839000000002</c:v>
                </c:pt>
                <c:pt idx="162">
                  <c:v>51.815632000000001</c:v>
                </c:pt>
                <c:pt idx="163">
                  <c:v>51.976745999999999</c:v>
                </c:pt>
                <c:pt idx="164">
                  <c:v>52.404755000000002</c:v>
                </c:pt>
                <c:pt idx="165">
                  <c:v>52.827945999999997</c:v>
                </c:pt>
                <c:pt idx="166">
                  <c:v>53.616646000000003</c:v>
                </c:pt>
                <c:pt idx="167">
                  <c:v>54.109577000000002</c:v>
                </c:pt>
                <c:pt idx="168">
                  <c:v>54.734763999999998</c:v>
                </c:pt>
                <c:pt idx="169">
                  <c:v>54.910290000000003</c:v>
                </c:pt>
                <c:pt idx="170">
                  <c:v>54.552005999999999</c:v>
                </c:pt>
                <c:pt idx="171">
                  <c:v>53.645499999999998</c:v>
                </c:pt>
                <c:pt idx="172">
                  <c:v>53.212685</c:v>
                </c:pt>
                <c:pt idx="173">
                  <c:v>52.498534999999997</c:v>
                </c:pt>
                <c:pt idx="174">
                  <c:v>53.825851</c:v>
                </c:pt>
                <c:pt idx="175">
                  <c:v>53.157378999999999</c:v>
                </c:pt>
                <c:pt idx="176">
                  <c:v>54.441398999999997</c:v>
                </c:pt>
                <c:pt idx="177">
                  <c:v>53.823444000000002</c:v>
                </c:pt>
                <c:pt idx="178">
                  <c:v>52.390326999999999</c:v>
                </c:pt>
                <c:pt idx="179">
                  <c:v>52.476883000000001</c:v>
                </c:pt>
                <c:pt idx="180">
                  <c:v>52.508147999999998</c:v>
                </c:pt>
                <c:pt idx="181">
                  <c:v>52.907302999999999</c:v>
                </c:pt>
                <c:pt idx="182">
                  <c:v>52.337425000000003</c:v>
                </c:pt>
                <c:pt idx="183">
                  <c:v>53.090049999999998</c:v>
                </c:pt>
                <c:pt idx="184">
                  <c:v>53.426682</c:v>
                </c:pt>
                <c:pt idx="185">
                  <c:v>53.001075999999998</c:v>
                </c:pt>
                <c:pt idx="186">
                  <c:v>54.090342999999997</c:v>
                </c:pt>
                <c:pt idx="187">
                  <c:v>54.280299999999997</c:v>
                </c:pt>
                <c:pt idx="188">
                  <c:v>54.645794000000002</c:v>
                </c:pt>
                <c:pt idx="189">
                  <c:v>55.131512000000001</c:v>
                </c:pt>
                <c:pt idx="190">
                  <c:v>55.802382999999999</c:v>
                </c:pt>
                <c:pt idx="191">
                  <c:v>54.821326999999997</c:v>
                </c:pt>
                <c:pt idx="192">
                  <c:v>53.931637000000002</c:v>
                </c:pt>
                <c:pt idx="193">
                  <c:v>53.806609999999999</c:v>
                </c:pt>
                <c:pt idx="194">
                  <c:v>54.552005999999999</c:v>
                </c:pt>
                <c:pt idx="195">
                  <c:v>52.024830000000001</c:v>
                </c:pt>
                <c:pt idx="196">
                  <c:v>51.565559</c:v>
                </c:pt>
                <c:pt idx="197">
                  <c:v>53.407443999999998</c:v>
                </c:pt>
                <c:pt idx="198">
                  <c:v>52.265281999999999</c:v>
                </c:pt>
                <c:pt idx="199">
                  <c:v>53.417068</c:v>
                </c:pt>
                <c:pt idx="200">
                  <c:v>53.186236999999998</c:v>
                </c:pt>
                <c:pt idx="201">
                  <c:v>51.943077000000002</c:v>
                </c:pt>
                <c:pt idx="202">
                  <c:v>52.734169000000001</c:v>
                </c:pt>
                <c:pt idx="203">
                  <c:v>53.056381000000002</c:v>
                </c:pt>
                <c:pt idx="204">
                  <c:v>53.556533999999999</c:v>
                </c:pt>
                <c:pt idx="205">
                  <c:v>51.719456000000001</c:v>
                </c:pt>
                <c:pt idx="206">
                  <c:v>52.851996999999997</c:v>
                </c:pt>
                <c:pt idx="207">
                  <c:v>52.01041</c:v>
                </c:pt>
                <c:pt idx="208">
                  <c:v>51.034160999999997</c:v>
                </c:pt>
                <c:pt idx="209">
                  <c:v>51.28904</c:v>
                </c:pt>
                <c:pt idx="210">
                  <c:v>52.625968999999998</c:v>
                </c:pt>
                <c:pt idx="211">
                  <c:v>53.433903000000001</c:v>
                </c:pt>
                <c:pt idx="212">
                  <c:v>49.889586999999999</c:v>
                </c:pt>
                <c:pt idx="213">
                  <c:v>48.473315999999997</c:v>
                </c:pt>
                <c:pt idx="214">
                  <c:v>48.997504999999997</c:v>
                </c:pt>
                <c:pt idx="215">
                  <c:v>50.483513000000002</c:v>
                </c:pt>
                <c:pt idx="216">
                  <c:v>50.307380999999999</c:v>
                </c:pt>
                <c:pt idx="217">
                  <c:v>49.337375999999999</c:v>
                </c:pt>
                <c:pt idx="218">
                  <c:v>46.852035999999998</c:v>
                </c:pt>
                <c:pt idx="219">
                  <c:v>46.383938000000001</c:v>
                </c:pt>
                <c:pt idx="220">
                  <c:v>45.073703999999999</c:v>
                </c:pt>
                <c:pt idx="221">
                  <c:v>46.186076999999997</c:v>
                </c:pt>
                <c:pt idx="222">
                  <c:v>46.697612999999997</c:v>
                </c:pt>
                <c:pt idx="223">
                  <c:v>44.846896999999998</c:v>
                </c:pt>
                <c:pt idx="224">
                  <c:v>42.704205000000002</c:v>
                </c:pt>
                <c:pt idx="225">
                  <c:v>42.655932999999997</c:v>
                </c:pt>
                <c:pt idx="226">
                  <c:v>41.572529000000003</c:v>
                </c:pt>
                <c:pt idx="227">
                  <c:v>42.134739000000003</c:v>
                </c:pt>
                <c:pt idx="228">
                  <c:v>42.043056</c:v>
                </c:pt>
                <c:pt idx="229">
                  <c:v>43.659725000000002</c:v>
                </c:pt>
                <c:pt idx="230">
                  <c:v>43.324328999999999</c:v>
                </c:pt>
                <c:pt idx="231">
                  <c:v>43.090263</c:v>
                </c:pt>
                <c:pt idx="232">
                  <c:v>44.595950999999999</c:v>
                </c:pt>
                <c:pt idx="233">
                  <c:v>42.634224000000003</c:v>
                </c:pt>
                <c:pt idx="234">
                  <c:v>42.158878000000001</c:v>
                </c:pt>
                <c:pt idx="235">
                  <c:v>40.655608999999998</c:v>
                </c:pt>
                <c:pt idx="236">
                  <c:v>40.923457999999997</c:v>
                </c:pt>
                <c:pt idx="237">
                  <c:v>40.689404000000003</c:v>
                </c:pt>
                <c:pt idx="238">
                  <c:v>40.802810999999998</c:v>
                </c:pt>
                <c:pt idx="239">
                  <c:v>41.249198999999997</c:v>
                </c:pt>
                <c:pt idx="240">
                  <c:v>39.929324999999999</c:v>
                </c:pt>
                <c:pt idx="241">
                  <c:v>39.557727999999997</c:v>
                </c:pt>
                <c:pt idx="242">
                  <c:v>40.071682000000003</c:v>
                </c:pt>
                <c:pt idx="243">
                  <c:v>38.821789000000003</c:v>
                </c:pt>
                <c:pt idx="244">
                  <c:v>37.842129</c:v>
                </c:pt>
                <c:pt idx="245">
                  <c:v>36.370238999999998</c:v>
                </c:pt>
                <c:pt idx="246">
                  <c:v>35.429192</c:v>
                </c:pt>
                <c:pt idx="247">
                  <c:v>37.924168000000002</c:v>
                </c:pt>
                <c:pt idx="248">
                  <c:v>37.678043000000002</c:v>
                </c:pt>
                <c:pt idx="249">
                  <c:v>37.697353</c:v>
                </c:pt>
                <c:pt idx="250">
                  <c:v>38.061695</c:v>
                </c:pt>
                <c:pt idx="251">
                  <c:v>38.105136999999999</c:v>
                </c:pt>
                <c:pt idx="252">
                  <c:v>34.309586000000003</c:v>
                </c:pt>
                <c:pt idx="253">
                  <c:v>35.774234999999997</c:v>
                </c:pt>
                <c:pt idx="254">
                  <c:v>35.694614000000001</c:v>
                </c:pt>
                <c:pt idx="255">
                  <c:v>36.375053000000001</c:v>
                </c:pt>
                <c:pt idx="256">
                  <c:v>36.992775000000002</c:v>
                </c:pt>
                <c:pt idx="257">
                  <c:v>37.111004000000001</c:v>
                </c:pt>
                <c:pt idx="258">
                  <c:v>36.746651</c:v>
                </c:pt>
                <c:pt idx="259">
                  <c:v>36.194099000000001</c:v>
                </c:pt>
                <c:pt idx="260">
                  <c:v>36.934863999999997</c:v>
                </c:pt>
                <c:pt idx="261">
                  <c:v>37.386093000000002</c:v>
                </c:pt>
                <c:pt idx="262">
                  <c:v>37.608074000000002</c:v>
                </c:pt>
                <c:pt idx="263">
                  <c:v>37.839717999999998</c:v>
                </c:pt>
                <c:pt idx="264">
                  <c:v>36.990360000000003</c:v>
                </c:pt>
                <c:pt idx="265">
                  <c:v>37.139961</c:v>
                </c:pt>
                <c:pt idx="266">
                  <c:v>36.845581000000003</c:v>
                </c:pt>
                <c:pt idx="267">
                  <c:v>38.066532000000002</c:v>
                </c:pt>
                <c:pt idx="268">
                  <c:v>37.714249000000002</c:v>
                </c:pt>
                <c:pt idx="269">
                  <c:v>37.323349</c:v>
                </c:pt>
                <c:pt idx="270">
                  <c:v>39.873821</c:v>
                </c:pt>
                <c:pt idx="271">
                  <c:v>40.160964999999997</c:v>
                </c:pt>
                <c:pt idx="272">
                  <c:v>40.180264000000001</c:v>
                </c:pt>
                <c:pt idx="273">
                  <c:v>41.321587000000001</c:v>
                </c:pt>
                <c:pt idx="274">
                  <c:v>42.028568</c:v>
                </c:pt>
                <c:pt idx="275">
                  <c:v>42.043056</c:v>
                </c:pt>
                <c:pt idx="276">
                  <c:v>41.246788000000002</c:v>
                </c:pt>
                <c:pt idx="277">
                  <c:v>41.295250000000003</c:v>
                </c:pt>
                <c:pt idx="278">
                  <c:v>41.057766000000001</c:v>
                </c:pt>
                <c:pt idx="279">
                  <c:v>41.411574999999999</c:v>
                </c:pt>
                <c:pt idx="280">
                  <c:v>41.239513000000002</c:v>
                </c:pt>
                <c:pt idx="281">
                  <c:v>41.389750999999997</c:v>
                </c:pt>
                <c:pt idx="282">
                  <c:v>41.297676000000003</c:v>
                </c:pt>
                <c:pt idx="283">
                  <c:v>41.421261000000001</c:v>
                </c:pt>
                <c:pt idx="284">
                  <c:v>41.687820000000002</c:v>
                </c:pt>
                <c:pt idx="285">
                  <c:v>41.452762999999997</c:v>
                </c:pt>
                <c:pt idx="286">
                  <c:v>41.915615000000003</c:v>
                </c:pt>
                <c:pt idx="287">
                  <c:v>42.220947000000002</c:v>
                </c:pt>
                <c:pt idx="288">
                  <c:v>42.245178000000003</c:v>
                </c:pt>
                <c:pt idx="289">
                  <c:v>42.376033999999997</c:v>
                </c:pt>
                <c:pt idx="290">
                  <c:v>41.959229000000001</c:v>
                </c:pt>
                <c:pt idx="291">
                  <c:v>42.400264999999997</c:v>
                </c:pt>
                <c:pt idx="292">
                  <c:v>42.613517999999999</c:v>
                </c:pt>
                <c:pt idx="293">
                  <c:v>42.535975999999998</c:v>
                </c:pt>
                <c:pt idx="294">
                  <c:v>42.291221999999998</c:v>
                </c:pt>
                <c:pt idx="295">
                  <c:v>41.801720000000003</c:v>
                </c:pt>
                <c:pt idx="296">
                  <c:v>41.901069999999997</c:v>
                </c:pt>
                <c:pt idx="297">
                  <c:v>43.352615</c:v>
                </c:pt>
                <c:pt idx="298">
                  <c:v>43.839709999999997</c:v>
                </c:pt>
                <c:pt idx="299">
                  <c:v>44.033572999999997</c:v>
                </c:pt>
                <c:pt idx="300">
                  <c:v>44.523074999999999</c:v>
                </c:pt>
                <c:pt idx="301">
                  <c:v>45.102241999999997</c:v>
                </c:pt>
                <c:pt idx="302">
                  <c:v>45.562663999999998</c:v>
                </c:pt>
                <c:pt idx="303">
                  <c:v>45.201588000000001</c:v>
                </c:pt>
                <c:pt idx="304">
                  <c:v>45.596581</c:v>
                </c:pt>
                <c:pt idx="305">
                  <c:v>47.275931999999997</c:v>
                </c:pt>
                <c:pt idx="306">
                  <c:v>46.296920999999998</c:v>
                </c:pt>
                <c:pt idx="307">
                  <c:v>45.737147999999998</c:v>
                </c:pt>
                <c:pt idx="308">
                  <c:v>45.264591000000003</c:v>
                </c:pt>
                <c:pt idx="309">
                  <c:v>45.671706999999998</c:v>
                </c:pt>
                <c:pt idx="310">
                  <c:v>45.732300000000002</c:v>
                </c:pt>
                <c:pt idx="311">
                  <c:v>46.030365000000003</c:v>
                </c:pt>
                <c:pt idx="312">
                  <c:v>46.342959999999998</c:v>
                </c:pt>
                <c:pt idx="313">
                  <c:v>47.016635999999998</c:v>
                </c:pt>
                <c:pt idx="314">
                  <c:v>47.338932</c:v>
                </c:pt>
                <c:pt idx="315">
                  <c:v>47.421329</c:v>
                </c:pt>
                <c:pt idx="316">
                  <c:v>47.738770000000002</c:v>
                </c:pt>
                <c:pt idx="317">
                  <c:v>48.489998</c:v>
                </c:pt>
                <c:pt idx="318">
                  <c:v>48.344588999999999</c:v>
                </c:pt>
                <c:pt idx="319">
                  <c:v>48.616000999999997</c:v>
                </c:pt>
                <c:pt idx="320">
                  <c:v>48.211314999999999</c:v>
                </c:pt>
                <c:pt idx="321">
                  <c:v>48.191929000000002</c:v>
                </c:pt>
                <c:pt idx="322">
                  <c:v>48.279162999999997</c:v>
                </c:pt>
                <c:pt idx="323">
                  <c:v>48.284008</c:v>
                </c:pt>
                <c:pt idx="324">
                  <c:v>49.224251000000002</c:v>
                </c:pt>
                <c:pt idx="325">
                  <c:v>49.401150000000001</c:v>
                </c:pt>
                <c:pt idx="326">
                  <c:v>49.563510999999998</c:v>
                </c:pt>
                <c:pt idx="327">
                  <c:v>50.278373999999999</c:v>
                </c:pt>
                <c:pt idx="328">
                  <c:v>50.200839999999999</c:v>
                </c:pt>
                <c:pt idx="329">
                  <c:v>49.745258</c:v>
                </c:pt>
                <c:pt idx="330">
                  <c:v>49.507767000000001</c:v>
                </c:pt>
                <c:pt idx="331">
                  <c:v>49.582897000000003</c:v>
                </c:pt>
                <c:pt idx="332">
                  <c:v>48.628117000000003</c:v>
                </c:pt>
                <c:pt idx="333">
                  <c:v>51.015059999999998</c:v>
                </c:pt>
                <c:pt idx="334">
                  <c:v>50.683070999999998</c:v>
                </c:pt>
                <c:pt idx="335">
                  <c:v>51.313125999999997</c:v>
                </c:pt>
                <c:pt idx="336">
                  <c:v>50.520710000000001</c:v>
                </c:pt>
                <c:pt idx="337">
                  <c:v>49.158816999999999</c:v>
                </c:pt>
                <c:pt idx="338">
                  <c:v>49.168517999999999</c:v>
                </c:pt>
                <c:pt idx="339">
                  <c:v>48.640244000000003</c:v>
                </c:pt>
                <c:pt idx="340">
                  <c:v>47.966403999999997</c:v>
                </c:pt>
                <c:pt idx="341">
                  <c:v>45.178615999999998</c:v>
                </c:pt>
                <c:pt idx="342">
                  <c:v>45.893813999999999</c:v>
                </c:pt>
                <c:pt idx="343">
                  <c:v>46.443587999999998</c:v>
                </c:pt>
                <c:pt idx="344">
                  <c:v>46.239238999999998</c:v>
                </c:pt>
                <c:pt idx="345">
                  <c:v>45.976523999999998</c:v>
                </c:pt>
                <c:pt idx="346">
                  <c:v>44.538837000000001</c:v>
                </c:pt>
                <c:pt idx="347">
                  <c:v>45.392688999999997</c:v>
                </c:pt>
                <c:pt idx="348">
                  <c:v>44.463428</c:v>
                </c:pt>
                <c:pt idx="349">
                  <c:v>43.704453000000001</c:v>
                </c:pt>
                <c:pt idx="350">
                  <c:v>43.536602000000002</c:v>
                </c:pt>
                <c:pt idx="351">
                  <c:v>43.356583000000001</c:v>
                </c:pt>
                <c:pt idx="352">
                  <c:v>43.149811</c:v>
                </c:pt>
                <c:pt idx="353">
                  <c:v>43.373615000000001</c:v>
                </c:pt>
                <c:pt idx="354">
                  <c:v>42.587887000000002</c:v>
                </c:pt>
                <c:pt idx="355">
                  <c:v>42.157302999999999</c:v>
                </c:pt>
                <c:pt idx="356">
                  <c:v>43.699589000000003</c:v>
                </c:pt>
                <c:pt idx="357">
                  <c:v>44.405048000000001</c:v>
                </c:pt>
                <c:pt idx="358">
                  <c:v>45.056995000000001</c:v>
                </c:pt>
                <c:pt idx="359">
                  <c:v>46.256270999999998</c:v>
                </c:pt>
                <c:pt idx="360">
                  <c:v>46.847400999999998</c:v>
                </c:pt>
                <c:pt idx="361">
                  <c:v>47.389870000000002</c:v>
                </c:pt>
                <c:pt idx="362">
                  <c:v>47.239040000000003</c:v>
                </c:pt>
                <c:pt idx="363">
                  <c:v>47.229317000000002</c:v>
                </c:pt>
                <c:pt idx="364">
                  <c:v>46.886322</c:v>
                </c:pt>
                <c:pt idx="365">
                  <c:v>47.166072999999997</c:v>
                </c:pt>
                <c:pt idx="366">
                  <c:v>48.275340999999997</c:v>
                </c:pt>
                <c:pt idx="367">
                  <c:v>48.134253999999999</c:v>
                </c:pt>
                <c:pt idx="368">
                  <c:v>48.521048999999998</c:v>
                </c:pt>
                <c:pt idx="369">
                  <c:v>48.355618</c:v>
                </c:pt>
                <c:pt idx="370">
                  <c:v>48.306969000000002</c:v>
                </c:pt>
                <c:pt idx="371">
                  <c:v>47.574753000000001</c:v>
                </c:pt>
                <c:pt idx="372">
                  <c:v>48.603755999999997</c:v>
                </c:pt>
                <c:pt idx="373">
                  <c:v>48.589148999999999</c:v>
                </c:pt>
                <c:pt idx="374">
                  <c:v>48.146416000000002</c:v>
                </c:pt>
                <c:pt idx="375">
                  <c:v>49.029465000000002</c:v>
                </c:pt>
                <c:pt idx="376">
                  <c:v>49.316509000000003</c:v>
                </c:pt>
                <c:pt idx="377">
                  <c:v>49.725189</c:v>
                </c:pt>
                <c:pt idx="378">
                  <c:v>49.681399999999996</c:v>
                </c:pt>
                <c:pt idx="379">
                  <c:v>48.657265000000002</c:v>
                </c:pt>
                <c:pt idx="380">
                  <c:v>48.954051999999997</c:v>
                </c:pt>
                <c:pt idx="381">
                  <c:v>49.438136999999998</c:v>
                </c:pt>
                <c:pt idx="382">
                  <c:v>49.078102000000001</c:v>
                </c:pt>
                <c:pt idx="383">
                  <c:v>49.455162000000001</c:v>
                </c:pt>
                <c:pt idx="384">
                  <c:v>49.919800000000002</c:v>
                </c:pt>
                <c:pt idx="385">
                  <c:v>49.747078000000002</c:v>
                </c:pt>
                <c:pt idx="386">
                  <c:v>49.467326999999997</c:v>
                </c:pt>
                <c:pt idx="387">
                  <c:v>50.029266</c:v>
                </c:pt>
                <c:pt idx="388">
                  <c:v>49.282448000000002</c:v>
                </c:pt>
                <c:pt idx="389">
                  <c:v>50.408752</c:v>
                </c:pt>
                <c:pt idx="390">
                  <c:v>50.802833999999997</c:v>
                </c:pt>
                <c:pt idx="391">
                  <c:v>50.761482000000001</c:v>
                </c:pt>
                <c:pt idx="392">
                  <c:v>50.360100000000003</c:v>
                </c:pt>
                <c:pt idx="393">
                  <c:v>50.535248000000003</c:v>
                </c:pt>
                <c:pt idx="394">
                  <c:v>51.007168</c:v>
                </c:pt>
                <c:pt idx="395">
                  <c:v>50.788241999999997</c:v>
                </c:pt>
                <c:pt idx="396">
                  <c:v>51.824531999999998</c:v>
                </c:pt>
                <c:pt idx="397">
                  <c:v>50.703097999999997</c:v>
                </c:pt>
                <c:pt idx="398">
                  <c:v>49.630305999999997</c:v>
                </c:pt>
                <c:pt idx="399">
                  <c:v>47.032271999999999</c:v>
                </c:pt>
                <c:pt idx="400">
                  <c:v>47.922611000000003</c:v>
                </c:pt>
                <c:pt idx="401">
                  <c:v>48.418869000000001</c:v>
                </c:pt>
                <c:pt idx="402">
                  <c:v>49.486789999999999</c:v>
                </c:pt>
                <c:pt idx="403">
                  <c:v>49.078999000000003</c:v>
                </c:pt>
                <c:pt idx="404">
                  <c:v>48.954464000000002</c:v>
                </c:pt>
                <c:pt idx="405">
                  <c:v>51.027607000000003</c:v>
                </c:pt>
                <c:pt idx="406">
                  <c:v>49.508761999999997</c:v>
                </c:pt>
                <c:pt idx="407">
                  <c:v>49.262130999999997</c:v>
                </c:pt>
                <c:pt idx="408">
                  <c:v>50.424469000000002</c:v>
                </c:pt>
                <c:pt idx="409">
                  <c:v>51.364578000000002</c:v>
                </c:pt>
                <c:pt idx="410">
                  <c:v>51.367023000000003</c:v>
                </c:pt>
                <c:pt idx="411">
                  <c:v>51.923766999999998</c:v>
                </c:pt>
                <c:pt idx="412">
                  <c:v>51.879809999999999</c:v>
                </c:pt>
                <c:pt idx="413">
                  <c:v>49.481907</c:v>
                </c:pt>
                <c:pt idx="414">
                  <c:v>50.422027999999997</c:v>
                </c:pt>
                <c:pt idx="415">
                  <c:v>49.853068999999998</c:v>
                </c:pt>
                <c:pt idx="416">
                  <c:v>50.187598999999999</c:v>
                </c:pt>
                <c:pt idx="417">
                  <c:v>51.037373000000002</c:v>
                </c:pt>
                <c:pt idx="418">
                  <c:v>50.971438999999997</c:v>
                </c:pt>
                <c:pt idx="419">
                  <c:v>50.229111000000003</c:v>
                </c:pt>
                <c:pt idx="420">
                  <c:v>51.081333000000001</c:v>
                </c:pt>
                <c:pt idx="421">
                  <c:v>52.080044000000001</c:v>
                </c:pt>
                <c:pt idx="422">
                  <c:v>52.075169000000002</c:v>
                </c:pt>
                <c:pt idx="423">
                  <c:v>52.297370999999998</c:v>
                </c:pt>
                <c:pt idx="424">
                  <c:v>52.915165000000002</c:v>
                </c:pt>
                <c:pt idx="425">
                  <c:v>54.597602999999999</c:v>
                </c:pt>
                <c:pt idx="426">
                  <c:v>54.475512999999999</c:v>
                </c:pt>
                <c:pt idx="427">
                  <c:v>53.415740999999997</c:v>
                </c:pt>
                <c:pt idx="428">
                  <c:v>53.696556000000001</c:v>
                </c:pt>
                <c:pt idx="429">
                  <c:v>53.891902999999999</c:v>
                </c:pt>
                <c:pt idx="430">
                  <c:v>54.397376999999999</c:v>
                </c:pt>
                <c:pt idx="431">
                  <c:v>53.955401999999999</c:v>
                </c:pt>
                <c:pt idx="432">
                  <c:v>53.166676000000002</c:v>
                </c:pt>
                <c:pt idx="433">
                  <c:v>53.408423999999997</c:v>
                </c:pt>
                <c:pt idx="434">
                  <c:v>53.154465000000002</c:v>
                </c:pt>
                <c:pt idx="435">
                  <c:v>53.972487999999998</c:v>
                </c:pt>
                <c:pt idx="436">
                  <c:v>53.694114999999996</c:v>
                </c:pt>
                <c:pt idx="437">
                  <c:v>53.432842000000001</c:v>
                </c:pt>
                <c:pt idx="438">
                  <c:v>54.690403000000003</c:v>
                </c:pt>
                <c:pt idx="439">
                  <c:v>54.841793000000003</c:v>
                </c:pt>
                <c:pt idx="440">
                  <c:v>53.467033000000001</c:v>
                </c:pt>
                <c:pt idx="441">
                  <c:v>53.921211</c:v>
                </c:pt>
                <c:pt idx="442">
                  <c:v>55.432724</c:v>
                </c:pt>
                <c:pt idx="443">
                  <c:v>55.444935000000001</c:v>
                </c:pt>
                <c:pt idx="444">
                  <c:v>54.795403</c:v>
                </c:pt>
                <c:pt idx="445">
                  <c:v>55.437607</c:v>
                </c:pt>
                <c:pt idx="446">
                  <c:v>56.184821999999997</c:v>
                </c:pt>
                <c:pt idx="447">
                  <c:v>57.679240999999998</c:v>
                </c:pt>
                <c:pt idx="448">
                  <c:v>57.596214000000003</c:v>
                </c:pt>
                <c:pt idx="449">
                  <c:v>57.461914</c:v>
                </c:pt>
                <c:pt idx="450">
                  <c:v>57.229931000000001</c:v>
                </c:pt>
                <c:pt idx="451">
                  <c:v>57.452151999999998</c:v>
                </c:pt>
                <c:pt idx="452">
                  <c:v>57.728081000000003</c:v>
                </c:pt>
                <c:pt idx="453">
                  <c:v>58.729233000000001</c:v>
                </c:pt>
                <c:pt idx="454">
                  <c:v>58.594940000000001</c:v>
                </c:pt>
                <c:pt idx="455">
                  <c:v>59.381210000000003</c:v>
                </c:pt>
                <c:pt idx="456">
                  <c:v>59.478886000000003</c:v>
                </c:pt>
                <c:pt idx="457">
                  <c:v>60.211449000000002</c:v>
                </c:pt>
                <c:pt idx="458">
                  <c:v>60.814597999999997</c:v>
                </c:pt>
                <c:pt idx="459">
                  <c:v>59.408073000000002</c:v>
                </c:pt>
                <c:pt idx="460">
                  <c:v>59.400748999999998</c:v>
                </c:pt>
                <c:pt idx="461">
                  <c:v>60.743777999999999</c:v>
                </c:pt>
                <c:pt idx="462">
                  <c:v>62.467731000000001</c:v>
                </c:pt>
                <c:pt idx="463">
                  <c:v>62.877968000000003</c:v>
                </c:pt>
                <c:pt idx="464">
                  <c:v>62.787616999999997</c:v>
                </c:pt>
                <c:pt idx="465">
                  <c:v>62.814467999999998</c:v>
                </c:pt>
                <c:pt idx="466">
                  <c:v>63.539433000000002</c:v>
                </c:pt>
                <c:pt idx="467">
                  <c:v>63.713329000000002</c:v>
                </c:pt>
                <c:pt idx="468">
                  <c:v>64.217872999999997</c:v>
                </c:pt>
                <c:pt idx="469">
                  <c:v>64.159081</c:v>
                </c:pt>
                <c:pt idx="470">
                  <c:v>64.773842000000002</c:v>
                </c:pt>
                <c:pt idx="471">
                  <c:v>64.325630000000004</c:v>
                </c:pt>
                <c:pt idx="472">
                  <c:v>65.089775000000003</c:v>
                </c:pt>
                <c:pt idx="473">
                  <c:v>65.417968999999999</c:v>
                </c:pt>
                <c:pt idx="474">
                  <c:v>65.219588999999999</c:v>
                </c:pt>
                <c:pt idx="475">
                  <c:v>64.460327000000007</c:v>
                </c:pt>
                <c:pt idx="476">
                  <c:v>64.171340999999998</c:v>
                </c:pt>
                <c:pt idx="477">
                  <c:v>64.114998</c:v>
                </c:pt>
                <c:pt idx="478">
                  <c:v>65.239174000000006</c:v>
                </c:pt>
                <c:pt idx="479">
                  <c:v>64.729743999999997</c:v>
                </c:pt>
                <c:pt idx="480">
                  <c:v>65.599220000000003</c:v>
                </c:pt>
                <c:pt idx="481">
                  <c:v>65.454704000000007</c:v>
                </c:pt>
                <c:pt idx="482">
                  <c:v>64.697913999999997</c:v>
                </c:pt>
                <c:pt idx="483">
                  <c:v>63.544333999999999</c:v>
                </c:pt>
                <c:pt idx="484">
                  <c:v>64.105193999999997</c:v>
                </c:pt>
                <c:pt idx="485">
                  <c:v>65.045685000000006</c:v>
                </c:pt>
                <c:pt idx="486">
                  <c:v>66.302132</c:v>
                </c:pt>
                <c:pt idx="487">
                  <c:v>65.373878000000005</c:v>
                </c:pt>
                <c:pt idx="488">
                  <c:v>65.755966000000001</c:v>
                </c:pt>
                <c:pt idx="489">
                  <c:v>66.316833000000003</c:v>
                </c:pt>
                <c:pt idx="490">
                  <c:v>66.485816999999997</c:v>
                </c:pt>
                <c:pt idx="491">
                  <c:v>67.389565000000005</c:v>
                </c:pt>
                <c:pt idx="492">
                  <c:v>68.543143999999998</c:v>
                </c:pt>
                <c:pt idx="493">
                  <c:v>68.677841000000001</c:v>
                </c:pt>
                <c:pt idx="494">
                  <c:v>68.513748000000007</c:v>
                </c:pt>
                <c:pt idx="495">
                  <c:v>68.582313999999997</c:v>
                </c:pt>
                <c:pt idx="496">
                  <c:v>68.440276999999995</c:v>
                </c:pt>
                <c:pt idx="497">
                  <c:v>69.557113999999999</c:v>
                </c:pt>
                <c:pt idx="498">
                  <c:v>69.623230000000007</c:v>
                </c:pt>
                <c:pt idx="499">
                  <c:v>71.004577999999995</c:v>
                </c:pt>
                <c:pt idx="500">
                  <c:v>70.977637999999999</c:v>
                </c:pt>
                <c:pt idx="501">
                  <c:v>71.398903000000004</c:v>
                </c:pt>
                <c:pt idx="502">
                  <c:v>71.920578000000006</c:v>
                </c:pt>
                <c:pt idx="503">
                  <c:v>73.561531000000002</c:v>
                </c:pt>
                <c:pt idx="504">
                  <c:v>72.846382000000006</c:v>
                </c:pt>
                <c:pt idx="505">
                  <c:v>73.426811000000001</c:v>
                </c:pt>
                <c:pt idx="506">
                  <c:v>73.081505000000007</c:v>
                </c:pt>
                <c:pt idx="507">
                  <c:v>74.257110999999995</c:v>
                </c:pt>
                <c:pt idx="508">
                  <c:v>75.834380999999993</c:v>
                </c:pt>
                <c:pt idx="509">
                  <c:v>76.005836000000002</c:v>
                </c:pt>
                <c:pt idx="510">
                  <c:v>77.629631000000003</c:v>
                </c:pt>
                <c:pt idx="511">
                  <c:v>76.581389999999999</c:v>
                </c:pt>
                <c:pt idx="512">
                  <c:v>76.253189000000006</c:v>
                </c:pt>
                <c:pt idx="513">
                  <c:v>77.208382</c:v>
                </c:pt>
                <c:pt idx="514">
                  <c:v>78.063147999999998</c:v>
                </c:pt>
                <c:pt idx="515">
                  <c:v>77.534133999999995</c:v>
                </c:pt>
                <c:pt idx="516">
                  <c:v>77.810897999999995</c:v>
                </c:pt>
                <c:pt idx="517">
                  <c:v>78.185615999999996</c:v>
                </c:pt>
                <c:pt idx="518">
                  <c:v>77.960280999999995</c:v>
                </c:pt>
                <c:pt idx="519">
                  <c:v>75.667846999999995</c:v>
                </c:pt>
                <c:pt idx="520">
                  <c:v>77.808441000000002</c:v>
                </c:pt>
                <c:pt idx="521">
                  <c:v>79.437156999999999</c:v>
                </c:pt>
                <c:pt idx="522">
                  <c:v>79.322029000000001</c:v>
                </c:pt>
                <c:pt idx="523">
                  <c:v>75.805008000000001</c:v>
                </c:pt>
                <c:pt idx="524">
                  <c:v>75.596817000000001</c:v>
                </c:pt>
                <c:pt idx="525">
                  <c:v>78.092528999999999</c:v>
                </c:pt>
                <c:pt idx="526">
                  <c:v>78.729347000000004</c:v>
                </c:pt>
                <c:pt idx="527">
                  <c:v>79.650229999999993</c:v>
                </c:pt>
                <c:pt idx="528">
                  <c:v>78.567581000000004</c:v>
                </c:pt>
                <c:pt idx="529">
                  <c:v>78.940742</c:v>
                </c:pt>
                <c:pt idx="530">
                  <c:v>78.464447000000007</c:v>
                </c:pt>
                <c:pt idx="531">
                  <c:v>80.327820000000003</c:v>
                </c:pt>
                <c:pt idx="532">
                  <c:v>79.755797999999999</c:v>
                </c:pt>
                <c:pt idx="533">
                  <c:v>79.775443999999993</c:v>
                </c:pt>
                <c:pt idx="534">
                  <c:v>78.314712999999998</c:v>
                </c:pt>
                <c:pt idx="535">
                  <c:v>79.448914000000002</c:v>
                </c:pt>
                <c:pt idx="536">
                  <c:v>78.633849999999995</c:v>
                </c:pt>
                <c:pt idx="537">
                  <c:v>76.853966</c:v>
                </c:pt>
                <c:pt idx="538">
                  <c:v>73.203384</c:v>
                </c:pt>
                <c:pt idx="539">
                  <c:v>70.723823999999993</c:v>
                </c:pt>
                <c:pt idx="540">
                  <c:v>71.845771999999997</c:v>
                </c:pt>
                <c:pt idx="541">
                  <c:v>67.149322999999995</c:v>
                </c:pt>
                <c:pt idx="542">
                  <c:v>67.110061999999999</c:v>
                </c:pt>
                <c:pt idx="543">
                  <c:v>73.358054999999993</c:v>
                </c:pt>
                <c:pt idx="544">
                  <c:v>71.028259000000006</c:v>
                </c:pt>
                <c:pt idx="545">
                  <c:v>74.322861000000003</c:v>
                </c:pt>
                <c:pt idx="546">
                  <c:v>71.912056000000007</c:v>
                </c:pt>
                <c:pt idx="547">
                  <c:v>70.957053999999999</c:v>
                </c:pt>
                <c:pt idx="548">
                  <c:v>65.344902000000005</c:v>
                </c:pt>
                <c:pt idx="549">
                  <c:v>70.051163000000003</c:v>
                </c:pt>
                <c:pt idx="550">
                  <c:v>67.618247999999994</c:v>
                </c:pt>
                <c:pt idx="551">
                  <c:v>60.940624</c:v>
                </c:pt>
                <c:pt idx="552">
                  <c:v>68.241814000000005</c:v>
                </c:pt>
                <c:pt idx="553">
                  <c:v>59.462707999999999</c:v>
                </c:pt>
                <c:pt idx="554">
                  <c:v>62.077286000000001</c:v>
                </c:pt>
                <c:pt idx="555">
                  <c:v>60.557639999999999</c:v>
                </c:pt>
                <c:pt idx="556">
                  <c:v>60.093643</c:v>
                </c:pt>
                <c:pt idx="557">
                  <c:v>56.278576000000001</c:v>
                </c:pt>
                <c:pt idx="558">
                  <c:v>55.082973000000003</c:v>
                </c:pt>
                <c:pt idx="559">
                  <c:v>60.609200000000001</c:v>
                </c:pt>
                <c:pt idx="560">
                  <c:v>60.275314000000002</c:v>
                </c:pt>
                <c:pt idx="561">
                  <c:v>63.447186000000002</c:v>
                </c:pt>
                <c:pt idx="562">
                  <c:v>60.820335</c:v>
                </c:pt>
                <c:pt idx="563">
                  <c:v>62.556018999999999</c:v>
                </c:pt>
                <c:pt idx="564">
                  <c:v>62.428356000000001</c:v>
                </c:pt>
                <c:pt idx="565">
                  <c:v>59.143562000000003</c:v>
                </c:pt>
                <c:pt idx="566">
                  <c:v>60.130470000000003</c:v>
                </c:pt>
                <c:pt idx="567">
                  <c:v>59.266308000000002</c:v>
                </c:pt>
                <c:pt idx="568">
                  <c:v>64.436569000000006</c:v>
                </c:pt>
                <c:pt idx="569">
                  <c:v>63.690230999999997</c:v>
                </c:pt>
                <c:pt idx="570">
                  <c:v>65.320366000000007</c:v>
                </c:pt>
                <c:pt idx="571">
                  <c:v>65.791709999999995</c:v>
                </c:pt>
                <c:pt idx="572">
                  <c:v>67.083054000000004</c:v>
                </c:pt>
                <c:pt idx="573">
                  <c:v>70.470962999999998</c:v>
                </c:pt>
                <c:pt idx="574">
                  <c:v>69.827751000000006</c:v>
                </c:pt>
                <c:pt idx="575">
                  <c:v>70.382576</c:v>
                </c:pt>
                <c:pt idx="576">
                  <c:v>69.427588999999998</c:v>
                </c:pt>
                <c:pt idx="577">
                  <c:v>67.986496000000002</c:v>
                </c:pt>
                <c:pt idx="578">
                  <c:v>65.885009999999994</c:v>
                </c:pt>
                <c:pt idx="579">
                  <c:v>67.782730000000001</c:v>
                </c:pt>
                <c:pt idx="580">
                  <c:v>67.520049999999998</c:v>
                </c:pt>
                <c:pt idx="581">
                  <c:v>69.469322000000005</c:v>
                </c:pt>
                <c:pt idx="582">
                  <c:v>69.518416999999999</c:v>
                </c:pt>
                <c:pt idx="583">
                  <c:v>68.391570999999999</c:v>
                </c:pt>
                <c:pt idx="584">
                  <c:v>70.637908999999993</c:v>
                </c:pt>
                <c:pt idx="585">
                  <c:v>72.128082000000006</c:v>
                </c:pt>
                <c:pt idx="586">
                  <c:v>70.966865999999996</c:v>
                </c:pt>
                <c:pt idx="587">
                  <c:v>71.970962999999998</c:v>
                </c:pt>
                <c:pt idx="588">
                  <c:v>73.051163000000003</c:v>
                </c:pt>
                <c:pt idx="589">
                  <c:v>73.804862999999997</c:v>
                </c:pt>
                <c:pt idx="590">
                  <c:v>74.568352000000004</c:v>
                </c:pt>
                <c:pt idx="591">
                  <c:v>76.343215999999998</c:v>
                </c:pt>
                <c:pt idx="592">
                  <c:v>77.544510000000002</c:v>
                </c:pt>
                <c:pt idx="593">
                  <c:v>76.65831</c:v>
                </c:pt>
                <c:pt idx="594">
                  <c:v>75.732726999999997</c:v>
                </c:pt>
                <c:pt idx="595">
                  <c:v>76.197982999999994</c:v>
                </c:pt>
                <c:pt idx="596">
                  <c:v>75.747505000000004</c:v>
                </c:pt>
                <c:pt idx="597">
                  <c:v>77.532188000000005</c:v>
                </c:pt>
                <c:pt idx="598">
                  <c:v>77.084182999999996</c:v>
                </c:pt>
                <c:pt idx="599">
                  <c:v>78.583320999999998</c:v>
                </c:pt>
                <c:pt idx="600">
                  <c:v>77.997444000000002</c:v>
                </c:pt>
                <c:pt idx="601">
                  <c:v>78.499634</c:v>
                </c:pt>
                <c:pt idx="602">
                  <c:v>77.967903000000007</c:v>
                </c:pt>
                <c:pt idx="603">
                  <c:v>78.307616999999993</c:v>
                </c:pt>
                <c:pt idx="604">
                  <c:v>78.342072000000002</c:v>
                </c:pt>
                <c:pt idx="605">
                  <c:v>78.265777999999997</c:v>
                </c:pt>
                <c:pt idx="606">
                  <c:v>79.228271000000007</c:v>
                </c:pt>
                <c:pt idx="607">
                  <c:v>79.595055000000002</c:v>
                </c:pt>
                <c:pt idx="608">
                  <c:v>80.033241000000004</c:v>
                </c:pt>
                <c:pt idx="609">
                  <c:v>79.343970999999996</c:v>
                </c:pt>
                <c:pt idx="610">
                  <c:v>81.603783000000007</c:v>
                </c:pt>
                <c:pt idx="611">
                  <c:v>82.086250000000007</c:v>
                </c:pt>
                <c:pt idx="612">
                  <c:v>84.678375000000003</c:v>
                </c:pt>
                <c:pt idx="613">
                  <c:v>86.856941000000006</c:v>
                </c:pt>
                <c:pt idx="614">
                  <c:v>82.686897000000002</c:v>
                </c:pt>
                <c:pt idx="615">
                  <c:v>83.400772000000003</c:v>
                </c:pt>
                <c:pt idx="616">
                  <c:v>84.432204999999996</c:v>
                </c:pt>
                <c:pt idx="617">
                  <c:v>86.669846000000007</c:v>
                </c:pt>
                <c:pt idx="618">
                  <c:v>86.549225000000007</c:v>
                </c:pt>
                <c:pt idx="619">
                  <c:v>86.583686999999998</c:v>
                </c:pt>
                <c:pt idx="620">
                  <c:v>86.088898</c:v>
                </c:pt>
                <c:pt idx="621">
                  <c:v>88.341308999999995</c:v>
                </c:pt>
                <c:pt idx="622">
                  <c:v>90.226935999999995</c:v>
                </c:pt>
                <c:pt idx="623">
                  <c:v>88.634253999999999</c:v>
                </c:pt>
                <c:pt idx="624">
                  <c:v>89.810905000000005</c:v>
                </c:pt>
                <c:pt idx="625">
                  <c:v>87.051406999999998</c:v>
                </c:pt>
                <c:pt idx="626">
                  <c:v>89.057640000000006</c:v>
                </c:pt>
                <c:pt idx="627">
                  <c:v>89.801063999999997</c:v>
                </c:pt>
                <c:pt idx="628">
                  <c:v>89.631202999999999</c:v>
                </c:pt>
                <c:pt idx="629">
                  <c:v>89.631202999999999</c:v>
                </c:pt>
                <c:pt idx="630">
                  <c:v>92.028869999999998</c:v>
                </c:pt>
                <c:pt idx="631">
                  <c:v>91.743308999999996</c:v>
                </c:pt>
                <c:pt idx="632">
                  <c:v>93.880035000000007</c:v>
                </c:pt>
                <c:pt idx="633">
                  <c:v>94.283752000000007</c:v>
                </c:pt>
                <c:pt idx="634">
                  <c:v>94.448661999999999</c:v>
                </c:pt>
                <c:pt idx="635">
                  <c:v>94.012946999999997</c:v>
                </c:pt>
                <c:pt idx="636">
                  <c:v>95.568718000000004</c:v>
                </c:pt>
                <c:pt idx="637">
                  <c:v>96.225989999999996</c:v>
                </c:pt>
                <c:pt idx="638">
                  <c:v>95.041923999999995</c:v>
                </c:pt>
                <c:pt idx="639">
                  <c:v>94.849914999999996</c:v>
                </c:pt>
                <c:pt idx="640">
                  <c:v>96.848777999999996</c:v>
                </c:pt>
                <c:pt idx="641">
                  <c:v>95.512107999999998</c:v>
                </c:pt>
                <c:pt idx="642">
                  <c:v>95.780417999999997</c:v>
                </c:pt>
                <c:pt idx="643">
                  <c:v>91.420837000000006</c:v>
                </c:pt>
                <c:pt idx="644">
                  <c:v>91.194366000000002</c:v>
                </c:pt>
                <c:pt idx="645">
                  <c:v>93.355705</c:v>
                </c:pt>
                <c:pt idx="646">
                  <c:v>91.822097999999997</c:v>
                </c:pt>
                <c:pt idx="647">
                  <c:v>93.582168999999993</c:v>
                </c:pt>
                <c:pt idx="648">
                  <c:v>94.714539000000002</c:v>
                </c:pt>
                <c:pt idx="649">
                  <c:v>104.630066</c:v>
                </c:pt>
                <c:pt idx="650">
                  <c:v>107.26649500000001</c:v>
                </c:pt>
                <c:pt idx="651">
                  <c:v>107.98284099999999</c:v>
                </c:pt>
                <c:pt idx="652">
                  <c:v>108.37423699999999</c:v>
                </c:pt>
                <c:pt idx="653">
                  <c:v>112.155327</c:v>
                </c:pt>
                <c:pt idx="654">
                  <c:v>109.60539199999999</c:v>
                </c:pt>
                <c:pt idx="655">
                  <c:v>111.198494</c:v>
                </c:pt>
                <c:pt idx="656">
                  <c:v>107.89147199999999</c:v>
                </c:pt>
                <c:pt idx="657">
                  <c:v>111.477165</c:v>
                </c:pt>
                <c:pt idx="658">
                  <c:v>113.45001999999999</c:v>
                </c:pt>
                <c:pt idx="659">
                  <c:v>113.34891500000001</c:v>
                </c:pt>
                <c:pt idx="660">
                  <c:v>113.052986</c:v>
                </c:pt>
                <c:pt idx="661">
                  <c:v>113.995041</c:v>
                </c:pt>
                <c:pt idx="662">
                  <c:v>114.138054</c:v>
                </c:pt>
                <c:pt idx="663">
                  <c:v>116.670753</c:v>
                </c:pt>
                <c:pt idx="664">
                  <c:v>122.683075</c:v>
                </c:pt>
                <c:pt idx="665">
                  <c:v>124.15038300000001</c:v>
                </c:pt>
                <c:pt idx="666">
                  <c:v>123.131889</c:v>
                </c:pt>
                <c:pt idx="667">
                  <c:v>124.806366</c:v>
                </c:pt>
                <c:pt idx="668">
                  <c:v>123.314384</c:v>
                </c:pt>
                <c:pt idx="669">
                  <c:v>123.11464700000001</c:v>
                </c:pt>
                <c:pt idx="670">
                  <c:v>127.289742</c:v>
                </c:pt>
                <c:pt idx="671">
                  <c:v>132.36000100000001</c:v>
                </c:pt>
                <c:pt idx="672">
                  <c:v>129.61769100000001</c:v>
                </c:pt>
                <c:pt idx="673">
                  <c:v>119.24041</c:v>
                </c:pt>
                <c:pt idx="674">
                  <c:v>119.319328</c:v>
                </c:pt>
                <c:pt idx="675">
                  <c:v>111.289742</c:v>
                </c:pt>
                <c:pt idx="676">
                  <c:v>115.728691</c:v>
                </c:pt>
                <c:pt idx="677">
                  <c:v>111.95064499999999</c:v>
                </c:pt>
                <c:pt idx="678">
                  <c:v>110.480858</c:v>
                </c:pt>
                <c:pt idx="679">
                  <c:v>113.795265</c:v>
                </c:pt>
                <c:pt idx="680">
                  <c:v>113.972832</c:v>
                </c:pt>
                <c:pt idx="681">
                  <c:v>110.609093</c:v>
                </c:pt>
                <c:pt idx="682">
                  <c:v>108.843369</c:v>
                </c:pt>
                <c:pt idx="683">
                  <c:v>105.390839</c:v>
                </c:pt>
                <c:pt idx="684">
                  <c:v>108.58689099999999</c:v>
                </c:pt>
                <c:pt idx="685">
                  <c:v>110.293434</c:v>
                </c:pt>
                <c:pt idx="686">
                  <c:v>105.667046</c:v>
                </c:pt>
                <c:pt idx="687">
                  <c:v>106.752121</c:v>
                </c:pt>
                <c:pt idx="688">
                  <c:v>110.757057</c:v>
                </c:pt>
                <c:pt idx="689">
                  <c:v>113.40070299999999</c:v>
                </c:pt>
                <c:pt idx="690">
                  <c:v>112.542511</c:v>
                </c:pt>
                <c:pt idx="691">
                  <c:v>114.23917400000001</c:v>
                </c:pt>
                <c:pt idx="692">
                  <c:v>115.205879</c:v>
                </c:pt>
                <c:pt idx="693">
                  <c:v>111.487015</c:v>
                </c:pt>
                <c:pt idx="694">
                  <c:v>114.919815</c:v>
                </c:pt>
                <c:pt idx="695">
                  <c:v>111.62513</c:v>
                </c:pt>
                <c:pt idx="696">
                  <c:v>113.51907300000001</c:v>
                </c:pt>
                <c:pt idx="697">
                  <c:v>113.410568</c:v>
                </c:pt>
                <c:pt idx="698">
                  <c:v>115.38344600000001</c:v>
                </c:pt>
                <c:pt idx="699">
                  <c:v>122.71266199999999</c:v>
                </c:pt>
                <c:pt idx="700">
                  <c:v>119.45742</c:v>
                </c:pt>
                <c:pt idx="701">
                  <c:v>119.546204</c:v>
                </c:pt>
                <c:pt idx="702">
                  <c:v>119.072716</c:v>
                </c:pt>
                <c:pt idx="703">
                  <c:v>117.405632</c:v>
                </c:pt>
                <c:pt idx="704">
                  <c:v>114.406876</c:v>
                </c:pt>
                <c:pt idx="705">
                  <c:v>115.916115</c:v>
                </c:pt>
                <c:pt idx="706">
                  <c:v>115.28480500000001</c:v>
                </c:pt>
                <c:pt idx="707">
                  <c:v>114.17997699999999</c:v>
                </c:pt>
                <c:pt idx="708">
                  <c:v>113.47962200000001</c:v>
                </c:pt>
                <c:pt idx="709">
                  <c:v>113.48949399999999</c:v>
                </c:pt>
                <c:pt idx="710">
                  <c:v>115.018463</c:v>
                </c:pt>
                <c:pt idx="711">
                  <c:v>109.691704</c:v>
                </c:pt>
                <c:pt idx="712">
                  <c:v>113.755821</c:v>
                </c:pt>
                <c:pt idx="713">
                  <c:v>107.383453</c:v>
                </c:pt>
                <c:pt idx="714">
                  <c:v>107.294662</c:v>
                </c:pt>
                <c:pt idx="715">
                  <c:v>108.94201700000001</c:v>
                </c:pt>
                <c:pt idx="716">
                  <c:v>113.390839</c:v>
                </c:pt>
                <c:pt idx="717">
                  <c:v>117.415504</c:v>
                </c:pt>
                <c:pt idx="718">
                  <c:v>117.282104</c:v>
                </c:pt>
                <c:pt idx="719">
                  <c:v>114.940208</c:v>
                </c:pt>
                <c:pt idx="720">
                  <c:v>114.594376</c:v>
                </c:pt>
                <c:pt idx="721">
                  <c:v>118.072609</c:v>
                </c:pt>
                <c:pt idx="722">
                  <c:v>117.795937</c:v>
                </c:pt>
                <c:pt idx="723">
                  <c:v>117.845337</c:v>
                </c:pt>
                <c:pt idx="724">
                  <c:v>118.873009</c:v>
                </c:pt>
                <c:pt idx="725">
                  <c:v>117.973816</c:v>
                </c:pt>
                <c:pt idx="726">
                  <c:v>116.629929</c:v>
                </c:pt>
                <c:pt idx="727">
                  <c:v>117.232704</c:v>
                </c:pt>
                <c:pt idx="728">
                  <c:v>115.948105</c:v>
                </c:pt>
                <c:pt idx="729">
                  <c:v>112.49951900000001</c:v>
                </c:pt>
                <c:pt idx="730">
                  <c:v>113.803856</c:v>
                </c:pt>
                <c:pt idx="731">
                  <c:v>114.653656</c:v>
                </c:pt>
                <c:pt idx="732">
                  <c:v>115.207016</c:v>
                </c:pt>
                <c:pt idx="733">
                  <c:v>117.63784</c:v>
                </c:pt>
                <c:pt idx="734">
                  <c:v>121.264313</c:v>
                </c:pt>
                <c:pt idx="735">
                  <c:v>121.62003300000001</c:v>
                </c:pt>
                <c:pt idx="736">
                  <c:v>121.481697</c:v>
                </c:pt>
                <c:pt idx="737">
                  <c:v>120.799881</c:v>
                </c:pt>
                <c:pt idx="738">
                  <c:v>122.282089</c:v>
                </c:pt>
                <c:pt idx="739">
                  <c:v>122.904602</c:v>
                </c:pt>
                <c:pt idx="740">
                  <c:v>120.33545700000001</c:v>
                </c:pt>
                <c:pt idx="741">
                  <c:v>121.77813</c:v>
                </c:pt>
                <c:pt idx="742">
                  <c:v>120.95798499999999</c:v>
                </c:pt>
                <c:pt idx="743">
                  <c:v>120.33545700000001</c:v>
                </c:pt>
                <c:pt idx="744">
                  <c:v>126.363083</c:v>
                </c:pt>
                <c:pt idx="745">
                  <c:v>126.29392199999999</c:v>
                </c:pt>
                <c:pt idx="746">
                  <c:v>127.173355</c:v>
                </c:pt>
                <c:pt idx="747">
                  <c:v>125.157578</c:v>
                </c:pt>
                <c:pt idx="748">
                  <c:v>126.70893100000001</c:v>
                </c:pt>
                <c:pt idx="749">
                  <c:v>130.315628</c:v>
                </c:pt>
                <c:pt idx="750">
                  <c:v>129.406555</c:v>
                </c:pt>
                <c:pt idx="751">
                  <c:v>130.404572</c:v>
                </c:pt>
                <c:pt idx="752">
                  <c:v>135.06857299999999</c:v>
                </c:pt>
                <c:pt idx="753">
                  <c:v>133.27015700000001</c:v>
                </c:pt>
                <c:pt idx="754">
                  <c:v>132.13381999999999</c:v>
                </c:pt>
                <c:pt idx="755">
                  <c:v>131.116028</c:v>
                </c:pt>
                <c:pt idx="756">
                  <c:v>127.874939</c:v>
                </c:pt>
                <c:pt idx="757">
                  <c:v>129.455963</c:v>
                </c:pt>
                <c:pt idx="758">
                  <c:v>125.09826700000001</c:v>
                </c:pt>
                <c:pt idx="759">
                  <c:v>129.36702</c:v>
                </c:pt>
                <c:pt idx="760">
                  <c:v>130.483643</c:v>
                </c:pt>
                <c:pt idx="761">
                  <c:v>127.450035</c:v>
                </c:pt>
                <c:pt idx="762">
                  <c:v>127.272194</c:v>
                </c:pt>
                <c:pt idx="763">
                  <c:v>129.337402</c:v>
                </c:pt>
                <c:pt idx="764">
                  <c:v>127.38088999999999</c:v>
                </c:pt>
                <c:pt idx="765">
                  <c:v>125.631866</c:v>
                </c:pt>
                <c:pt idx="766">
                  <c:v>126.313683</c:v>
                </c:pt>
                <c:pt idx="767">
                  <c:v>130.463898</c:v>
                </c:pt>
                <c:pt idx="768">
                  <c:v>135.24646000000001</c:v>
                </c:pt>
                <c:pt idx="769">
                  <c:v>137.42034899999999</c:v>
                </c:pt>
                <c:pt idx="770">
                  <c:v>141.22468599999999</c:v>
                </c:pt>
                <c:pt idx="771">
                  <c:v>141.461838</c:v>
                </c:pt>
                <c:pt idx="772">
                  <c:v>140.37489299999999</c:v>
                </c:pt>
                <c:pt idx="773">
                  <c:v>135.46383700000001</c:v>
                </c:pt>
                <c:pt idx="774">
                  <c:v>130.39468400000001</c:v>
                </c:pt>
                <c:pt idx="775">
                  <c:v>132.54884300000001</c:v>
                </c:pt>
                <c:pt idx="776">
                  <c:v>133.38876300000001</c:v>
                </c:pt>
                <c:pt idx="777">
                  <c:v>132.351212</c:v>
                </c:pt>
                <c:pt idx="778">
                  <c:v>135.76028400000001</c:v>
                </c:pt>
                <c:pt idx="779">
                  <c:v>135.339676</c:v>
                </c:pt>
                <c:pt idx="780">
                  <c:v>135.488159</c:v>
                </c:pt>
                <c:pt idx="781">
                  <c:v>134.59750399999999</c:v>
                </c:pt>
                <c:pt idx="782">
                  <c:v>133.98393200000001</c:v>
                </c:pt>
                <c:pt idx="783">
                  <c:v>133.72663900000001</c:v>
                </c:pt>
                <c:pt idx="784">
                  <c:v>133.96414200000001</c:v>
                </c:pt>
                <c:pt idx="785">
                  <c:v>131.80676299999999</c:v>
                </c:pt>
                <c:pt idx="786">
                  <c:v>129.48117099999999</c:v>
                </c:pt>
                <c:pt idx="787">
                  <c:v>128.36293000000001</c:v>
                </c:pt>
                <c:pt idx="788">
                  <c:v>128.52124000000001</c:v>
                </c:pt>
                <c:pt idx="789">
                  <c:v>124.69143699999999</c:v>
                </c:pt>
                <c:pt idx="790">
                  <c:v>124.55291</c:v>
                </c:pt>
                <c:pt idx="791">
                  <c:v>124.04819500000001</c:v>
                </c:pt>
                <c:pt idx="792">
                  <c:v>119.733475</c:v>
                </c:pt>
                <c:pt idx="793">
                  <c:v>120.00067900000001</c:v>
                </c:pt>
                <c:pt idx="794">
                  <c:v>126.46286000000001</c:v>
                </c:pt>
                <c:pt idx="795">
                  <c:v>123.820587</c:v>
                </c:pt>
                <c:pt idx="796">
                  <c:v>120.79235799999999</c:v>
                </c:pt>
                <c:pt idx="797">
                  <c:v>118.882401</c:v>
                </c:pt>
                <c:pt idx="798">
                  <c:v>120.159004</c:v>
                </c:pt>
                <c:pt idx="799">
                  <c:v>115.151566</c:v>
                </c:pt>
                <c:pt idx="800">
                  <c:v>119.832443</c:v>
                </c:pt>
                <c:pt idx="801">
                  <c:v>118.733971</c:v>
                </c:pt>
                <c:pt idx="802">
                  <c:v>120.693398</c:v>
                </c:pt>
                <c:pt idx="803">
                  <c:v>119.773048</c:v>
                </c:pt>
                <c:pt idx="804">
                  <c:v>122.702316</c:v>
                </c:pt>
                <c:pt idx="805">
                  <c:v>124.265907</c:v>
                </c:pt>
                <c:pt idx="806">
                  <c:v>123.464325</c:v>
                </c:pt>
                <c:pt idx="807">
                  <c:v>119.278244</c:v>
                </c:pt>
                <c:pt idx="808">
                  <c:v>118.743858</c:v>
                </c:pt>
                <c:pt idx="809">
                  <c:v>122.108543</c:v>
                </c:pt>
                <c:pt idx="810">
                  <c:v>121.26737199999999</c:v>
                </c:pt>
                <c:pt idx="811">
                  <c:v>118.84281900000001</c:v>
                </c:pt>
                <c:pt idx="812">
                  <c:v>119.337616</c:v>
                </c:pt>
                <c:pt idx="813">
                  <c:v>119.951195</c:v>
                </c:pt>
                <c:pt idx="814">
                  <c:v>120.12932600000001</c:v>
                </c:pt>
                <c:pt idx="815">
                  <c:v>118.65479999999999</c:v>
                </c:pt>
                <c:pt idx="816">
                  <c:v>120.881424</c:v>
                </c:pt>
                <c:pt idx="817">
                  <c:v>121.72260300000001</c:v>
                </c:pt>
                <c:pt idx="818">
                  <c:v>124.592484</c:v>
                </c:pt>
                <c:pt idx="819">
                  <c:v>124.899261</c:v>
                </c:pt>
                <c:pt idx="820">
                  <c:v>126.571716</c:v>
                </c:pt>
                <c:pt idx="821">
                  <c:v>129.00616500000001</c:v>
                </c:pt>
                <c:pt idx="822">
                  <c:v>131.618729</c:v>
                </c:pt>
                <c:pt idx="823">
                  <c:v>129.87702899999999</c:v>
                </c:pt>
                <c:pt idx="824">
                  <c:v>133.03389000000001</c:v>
                </c:pt>
                <c:pt idx="825">
                  <c:v>130.658829</c:v>
                </c:pt>
                <c:pt idx="826">
                  <c:v>133.10316499999999</c:v>
                </c:pt>
                <c:pt idx="827">
                  <c:v>132.76672400000001</c:v>
                </c:pt>
                <c:pt idx="828">
                  <c:v>133.43963600000001</c:v>
                </c:pt>
                <c:pt idx="829">
                  <c:v>131.7276</c:v>
                </c:pt>
                <c:pt idx="830">
                  <c:v>132.11357100000001</c:v>
                </c:pt>
                <c:pt idx="831">
                  <c:v>130.569748</c:v>
                </c:pt>
                <c:pt idx="832">
                  <c:v>132.92503400000001</c:v>
                </c:pt>
                <c:pt idx="833">
                  <c:v>133.32089199999999</c:v>
                </c:pt>
                <c:pt idx="834">
                  <c:v>132.994293</c:v>
                </c:pt>
                <c:pt idx="835">
                  <c:v>132.19271900000001</c:v>
                </c:pt>
                <c:pt idx="836">
                  <c:v>132.09375</c:v>
                </c:pt>
                <c:pt idx="837">
                  <c:v>130.094742</c:v>
                </c:pt>
                <c:pt idx="838">
                  <c:v>131.16352800000001</c:v>
                </c:pt>
                <c:pt idx="839">
                  <c:v>126.522232</c:v>
                </c:pt>
                <c:pt idx="840">
                  <c:v>126.769638</c:v>
                </c:pt>
                <c:pt idx="841">
                  <c:v>128.39260899999999</c:v>
                </c:pt>
                <c:pt idx="842">
                  <c:v>129.07659899999999</c:v>
                </c:pt>
                <c:pt idx="843">
                  <c:v>125.74585</c:v>
                </c:pt>
                <c:pt idx="844">
                  <c:v>124.814018</c:v>
                </c:pt>
                <c:pt idx="845">
                  <c:v>121.701363</c:v>
                </c:pt>
                <c:pt idx="846">
                  <c:v>123.882217</c:v>
                </c:pt>
                <c:pt idx="847">
                  <c:v>126.340614</c:v>
                </c:pt>
                <c:pt idx="848">
                  <c:v>125.170883</c:v>
                </c:pt>
                <c:pt idx="849">
                  <c:v>123.76326</c:v>
                </c:pt>
                <c:pt idx="850">
                  <c:v>123.604645</c:v>
                </c:pt>
                <c:pt idx="851">
                  <c:v>126.201843</c:v>
                </c:pt>
                <c:pt idx="852">
                  <c:v>124.338196</c:v>
                </c:pt>
                <c:pt idx="853">
                  <c:v>125.993668</c:v>
                </c:pt>
                <c:pt idx="854">
                  <c:v>125.79540299999999</c:v>
                </c:pt>
                <c:pt idx="855">
                  <c:v>125.74585</c:v>
                </c:pt>
                <c:pt idx="856">
                  <c:v>124.189514</c:v>
                </c:pt>
                <c:pt idx="857">
                  <c:v>123.525345</c:v>
                </c:pt>
                <c:pt idx="858">
                  <c:v>123.198227</c:v>
                </c:pt>
                <c:pt idx="859">
                  <c:v>123.971428</c:v>
                </c:pt>
                <c:pt idx="860">
                  <c:v>122.464653</c:v>
                </c:pt>
                <c:pt idx="861">
                  <c:v>124.794197</c:v>
                </c:pt>
                <c:pt idx="862">
                  <c:v>124.804108</c:v>
                </c:pt>
                <c:pt idx="863">
                  <c:v>125.636803</c:v>
                </c:pt>
                <c:pt idx="864">
                  <c:v>126.023392</c:v>
                </c:pt>
                <c:pt idx="865">
                  <c:v>125.012283</c:v>
                </c:pt>
                <c:pt idx="866">
                  <c:v>126.241478</c:v>
                </c:pt>
                <c:pt idx="867">
                  <c:v>129.34423799999999</c:v>
                </c:pt>
                <c:pt idx="868">
                  <c:v>128.511551</c:v>
                </c:pt>
                <c:pt idx="869">
                  <c:v>129.01712000000001</c:v>
                </c:pt>
                <c:pt idx="870">
                  <c:v>130.642822</c:v>
                </c:pt>
                <c:pt idx="871">
                  <c:v>129.324432</c:v>
                </c:pt>
                <c:pt idx="872">
                  <c:v>131.148392</c:v>
                </c:pt>
                <c:pt idx="873">
                  <c:v>132.813782</c:v>
                </c:pt>
                <c:pt idx="874">
                  <c:v>132.536224</c:v>
                </c:pt>
                <c:pt idx="875">
                  <c:v>132.24873400000001</c:v>
                </c:pt>
                <c:pt idx="876">
                  <c:v>131.95133999999999</c:v>
                </c:pt>
                <c:pt idx="877">
                  <c:v>133.60681199999999</c:v>
                </c:pt>
                <c:pt idx="878">
                  <c:v>135.143326</c:v>
                </c:pt>
                <c:pt idx="879">
                  <c:v>135.767822</c:v>
                </c:pt>
                <c:pt idx="880">
                  <c:v>136.07515000000001</c:v>
                </c:pt>
                <c:pt idx="881">
                  <c:v>138.74174500000001</c:v>
                </c:pt>
                <c:pt idx="882">
                  <c:v>140.78379799999999</c:v>
                </c:pt>
                <c:pt idx="883">
                  <c:v>143.31161499999999</c:v>
                </c:pt>
                <c:pt idx="884">
                  <c:v>141.99319499999999</c:v>
                </c:pt>
                <c:pt idx="885">
                  <c:v>143.84690900000001</c:v>
                </c:pt>
                <c:pt idx="886">
                  <c:v>143.24221800000001</c:v>
                </c:pt>
                <c:pt idx="887">
                  <c:v>144.37228400000001</c:v>
                </c:pt>
                <c:pt idx="888">
                  <c:v>147.85171500000001</c:v>
                </c:pt>
                <c:pt idx="889">
                  <c:v>147.187546</c:v>
                </c:pt>
                <c:pt idx="890">
                  <c:v>145.115768</c:v>
                </c:pt>
                <c:pt idx="891">
                  <c:v>141.21005199999999</c:v>
                </c:pt>
                <c:pt idx="892">
                  <c:v>144.877838</c:v>
                </c:pt>
                <c:pt idx="893">
                  <c:v>144.134354</c:v>
                </c:pt>
                <c:pt idx="894">
                  <c:v>145.52217099999999</c:v>
                </c:pt>
                <c:pt idx="895">
                  <c:v>147.266876</c:v>
                </c:pt>
                <c:pt idx="896">
                  <c:v>147.69314600000001</c:v>
                </c:pt>
                <c:pt idx="897">
                  <c:v>145.49246199999999</c:v>
                </c:pt>
                <c:pt idx="898">
                  <c:v>143.718018</c:v>
                </c:pt>
                <c:pt idx="899">
                  <c:v>144.37228400000001</c:v>
                </c:pt>
                <c:pt idx="900">
                  <c:v>144.590363</c:v>
                </c:pt>
                <c:pt idx="901">
                  <c:v>144.25332599999999</c:v>
                </c:pt>
                <c:pt idx="902">
                  <c:v>146.077316</c:v>
                </c:pt>
                <c:pt idx="903">
                  <c:v>145.670883</c:v>
                </c:pt>
                <c:pt idx="904">
                  <c:v>145.779922</c:v>
                </c:pt>
                <c:pt idx="905">
                  <c:v>145.08497600000001</c:v>
                </c:pt>
                <c:pt idx="906">
                  <c:v>145.03533899999999</c:v>
                </c:pt>
                <c:pt idx="907">
                  <c:v>144.54887400000001</c:v>
                </c:pt>
                <c:pt idx="908">
                  <c:v>144.807007</c:v>
                </c:pt>
                <c:pt idx="909">
                  <c:v>147.81514000000001</c:v>
                </c:pt>
                <c:pt idx="910">
                  <c:v>148.02363600000001</c:v>
                </c:pt>
                <c:pt idx="911">
                  <c:v>150.02903699999999</c:v>
                </c:pt>
                <c:pt idx="912">
                  <c:v>149.10575900000001</c:v>
                </c:pt>
                <c:pt idx="913">
                  <c:v>145.303391</c:v>
                </c:pt>
                <c:pt idx="914">
                  <c:v>145.64091500000001</c:v>
                </c:pt>
                <c:pt idx="915">
                  <c:v>147.12017800000001</c:v>
                </c:pt>
                <c:pt idx="916">
                  <c:v>148.629242</c:v>
                </c:pt>
                <c:pt idx="917">
                  <c:v>148.53985599999999</c:v>
                </c:pt>
                <c:pt idx="918">
                  <c:v>147.28895600000001</c:v>
                </c:pt>
                <c:pt idx="919">
                  <c:v>146.47486900000001</c:v>
                </c:pt>
                <c:pt idx="920">
                  <c:v>147.52723700000001</c:v>
                </c:pt>
                <c:pt idx="921">
                  <c:v>152.01458700000001</c:v>
                </c:pt>
                <c:pt idx="922">
                  <c:v>150.733902</c:v>
                </c:pt>
                <c:pt idx="923">
                  <c:v>151.408997</c:v>
                </c:pt>
                <c:pt idx="924">
                  <c:v>152.54075599999999</c:v>
                </c:pt>
                <c:pt idx="925">
                  <c:v>153.186081</c:v>
                </c:pt>
                <c:pt idx="926">
                  <c:v>155.55883800000001</c:v>
                </c:pt>
                <c:pt idx="927">
                  <c:v>153.990219</c:v>
                </c:pt>
                <c:pt idx="928">
                  <c:v>152.95774800000001</c:v>
                </c:pt>
                <c:pt idx="929">
                  <c:v>147.89454699999999</c:v>
                </c:pt>
                <c:pt idx="930">
                  <c:v>148.47036700000001</c:v>
                </c:pt>
                <c:pt idx="931">
                  <c:v>147.05069</c:v>
                </c:pt>
                <c:pt idx="932">
                  <c:v>147.954117</c:v>
                </c:pt>
                <c:pt idx="933">
                  <c:v>147.71582000000001</c:v>
                </c:pt>
                <c:pt idx="934">
                  <c:v>145.00555399999999</c:v>
                </c:pt>
                <c:pt idx="935">
                  <c:v>141.908096</c:v>
                </c:pt>
                <c:pt idx="936">
                  <c:v>142.39454699999999</c:v>
                </c:pt>
                <c:pt idx="937">
                  <c:v>144.79707300000001</c:v>
                </c:pt>
                <c:pt idx="938">
                  <c:v>145.77001999999999</c:v>
                </c:pt>
                <c:pt idx="939">
                  <c:v>145.85934399999999</c:v>
                </c:pt>
                <c:pt idx="940">
                  <c:v>144.320526</c:v>
                </c:pt>
                <c:pt idx="941">
                  <c:v>140.885513</c:v>
                </c:pt>
                <c:pt idx="942">
                  <c:v>141.798889</c:v>
                </c:pt>
                <c:pt idx="943">
                  <c:v>140.47846999999999</c:v>
                </c:pt>
                <c:pt idx="944">
                  <c:v>141.62017800000001</c:v>
                </c:pt>
                <c:pt idx="945">
                  <c:v>138.13552899999999</c:v>
                </c:pt>
                <c:pt idx="946">
                  <c:v>140.091309</c:v>
                </c:pt>
                <c:pt idx="947">
                  <c:v>140.974884</c:v>
                </c:pt>
                <c:pt idx="948">
                  <c:v>142.25555399999999</c:v>
                </c:pt>
                <c:pt idx="949">
                  <c:v>141.86837800000001</c:v>
                </c:pt>
                <c:pt idx="950">
                  <c:v>141.779022</c:v>
                </c:pt>
                <c:pt idx="951">
                  <c:v>140.48840300000001</c:v>
                </c:pt>
                <c:pt idx="952">
                  <c:v>139.89274599999999</c:v>
                </c:pt>
                <c:pt idx="953">
                  <c:v>142.72215299999999</c:v>
                </c:pt>
                <c:pt idx="954">
                  <c:v>143.79435699999999</c:v>
                </c:pt>
                <c:pt idx="955">
                  <c:v>145.49203499999999</c:v>
                </c:pt>
                <c:pt idx="956">
                  <c:v>147.68606600000001</c:v>
                </c:pt>
                <c:pt idx="957">
                  <c:v>148.18246500000001</c:v>
                </c:pt>
                <c:pt idx="958">
                  <c:v>148.40086400000001</c:v>
                </c:pt>
                <c:pt idx="959">
                  <c:v>147.61657700000001</c:v>
                </c:pt>
                <c:pt idx="960">
                  <c:v>147.566956</c:v>
                </c:pt>
                <c:pt idx="961">
                  <c:v>148.24203499999999</c:v>
                </c:pt>
                <c:pt idx="962">
                  <c:v>147.77543600000001</c:v>
                </c:pt>
                <c:pt idx="963">
                  <c:v>151.46856700000001</c:v>
                </c:pt>
                <c:pt idx="964">
                  <c:v>148.71855199999999</c:v>
                </c:pt>
                <c:pt idx="965">
                  <c:v>147.88462799999999</c:v>
                </c:pt>
                <c:pt idx="966">
                  <c:v>148.93696600000001</c:v>
                </c:pt>
                <c:pt idx="967">
                  <c:v>150.396378</c:v>
                </c:pt>
                <c:pt idx="968">
                  <c:v>149.870193</c:v>
                </c:pt>
                <c:pt idx="969">
                  <c:v>150.407059</c:v>
                </c:pt>
                <c:pt idx="970">
                  <c:v>149.57191499999999</c:v>
                </c:pt>
                <c:pt idx="971">
                  <c:v>149.939774</c:v>
                </c:pt>
                <c:pt idx="972">
                  <c:v>147.066452</c:v>
                </c:pt>
                <c:pt idx="973">
                  <c:v>147.01675399999999</c:v>
                </c:pt>
                <c:pt idx="974">
                  <c:v>149.12451200000001</c:v>
                </c:pt>
                <c:pt idx="975">
                  <c:v>149.134445</c:v>
                </c:pt>
                <c:pt idx="976">
                  <c:v>150.128693</c:v>
                </c:pt>
                <c:pt idx="977">
                  <c:v>152.60432399999999</c:v>
                </c:pt>
                <c:pt idx="978">
                  <c:v>156.95903000000001</c:v>
                </c:pt>
                <c:pt idx="979">
                  <c:v>159.62359599999999</c:v>
                </c:pt>
                <c:pt idx="980">
                  <c:v>160.09086600000001</c:v>
                </c:pt>
                <c:pt idx="981">
                  <c:v>160.478622</c:v>
                </c:pt>
                <c:pt idx="982">
                  <c:v>161.00556900000001</c:v>
                </c:pt>
                <c:pt idx="983">
                  <c:v>155.90516700000001</c:v>
                </c:pt>
                <c:pt idx="984">
                  <c:v>159.31538399999999</c:v>
                </c:pt>
                <c:pt idx="985">
                  <c:v>164.34617600000001</c:v>
                </c:pt>
                <c:pt idx="986">
                  <c:v>163.81922900000001</c:v>
                </c:pt>
                <c:pt idx="987">
                  <c:v>162.81506300000001</c:v>
                </c:pt>
                <c:pt idx="988">
                  <c:v>160.906113</c:v>
                </c:pt>
                <c:pt idx="989">
                  <c:v>164.366074</c:v>
                </c:pt>
                <c:pt idx="990">
                  <c:v>170.192215</c:v>
                </c:pt>
                <c:pt idx="991">
                  <c:v>174.06973300000001</c:v>
                </c:pt>
                <c:pt idx="992">
                  <c:v>173.55273399999999</c:v>
                </c:pt>
                <c:pt idx="993">
                  <c:v>178.414536</c:v>
                </c:pt>
                <c:pt idx="994">
                  <c:v>174.72593699999999</c:v>
                </c:pt>
                <c:pt idx="995">
                  <c:v>173.32406599999999</c:v>
                </c:pt>
                <c:pt idx="996">
                  <c:v>178.26538099999999</c:v>
                </c:pt>
                <c:pt idx="997">
                  <c:v>171.26599100000001</c:v>
                </c:pt>
                <c:pt idx="998">
                  <c:v>170.15248099999999</c:v>
                </c:pt>
                <c:pt idx="999">
                  <c:v>168.770477</c:v>
                </c:pt>
                <c:pt idx="1000">
                  <c:v>171.99179100000001</c:v>
                </c:pt>
                <c:pt idx="1001">
                  <c:v>174.62651099999999</c:v>
                </c:pt>
                <c:pt idx="1002">
                  <c:v>175.26280199999999</c:v>
                </c:pt>
                <c:pt idx="1003">
                  <c:v>179.289444</c:v>
                </c:pt>
                <c:pt idx="1004">
                  <c:v>178.25543200000001</c:v>
                </c:pt>
                <c:pt idx="1005">
                  <c:v>178.34492499999999</c:v>
                </c:pt>
                <c:pt idx="1006">
                  <c:v>177.17172199999999</c:v>
                </c:pt>
                <c:pt idx="1007">
                  <c:v>176.54536400000001</c:v>
                </c:pt>
                <c:pt idx="1008">
                  <c:v>180.959732</c:v>
                </c:pt>
                <c:pt idx="1009">
                  <c:v>178.66308599999999</c:v>
                </c:pt>
                <c:pt idx="1010">
                  <c:v>173.91064499999999</c:v>
                </c:pt>
                <c:pt idx="1011">
                  <c:v>171.00752299999999</c:v>
                </c:pt>
                <c:pt idx="1012">
                  <c:v>171.17652899999999</c:v>
                </c:pt>
                <c:pt idx="1013">
                  <c:v>171.196426</c:v>
                </c:pt>
                <c:pt idx="1014">
                  <c:v>174.06973300000001</c:v>
                </c:pt>
                <c:pt idx="1015">
                  <c:v>174.51713599999999</c:v>
                </c:pt>
                <c:pt idx="1016">
                  <c:v>171.196426</c:v>
                </c:pt>
                <c:pt idx="1017">
                  <c:v>172.07135</c:v>
                </c:pt>
                <c:pt idx="1018">
                  <c:v>168.82020600000001</c:v>
                </c:pt>
                <c:pt idx="1019">
                  <c:v>165.27079800000001</c:v>
                </c:pt>
                <c:pt idx="1020">
                  <c:v>163.56071499999999</c:v>
                </c:pt>
                <c:pt idx="1021">
                  <c:v>161.47287</c:v>
                </c:pt>
                <c:pt idx="1022">
                  <c:v>160.687378</c:v>
                </c:pt>
                <c:pt idx="1023">
                  <c:v>158.85801699999999</c:v>
                </c:pt>
                <c:pt idx="1024">
                  <c:v>158.768539</c:v>
                </c:pt>
                <c:pt idx="1025">
                  <c:v>158.301254</c:v>
                </c:pt>
                <c:pt idx="1026">
                  <c:v>169.34715299999999</c:v>
                </c:pt>
                <c:pt idx="1027">
                  <c:v>173.77148399999999</c:v>
                </c:pt>
                <c:pt idx="1028">
                  <c:v>173.60244800000001</c:v>
                </c:pt>
                <c:pt idx="1029">
                  <c:v>174.82534799999999</c:v>
                </c:pt>
                <c:pt idx="1030">
                  <c:v>171.90231299999999</c:v>
                </c:pt>
                <c:pt idx="1031">
                  <c:v>171.613632</c:v>
                </c:pt>
                <c:pt idx="1032">
                  <c:v>170.88691700000001</c:v>
                </c:pt>
                <c:pt idx="1033">
                  <c:v>174.042633</c:v>
                </c:pt>
                <c:pt idx="1034">
                  <c:v>175.486099</c:v>
                </c:pt>
                <c:pt idx="1035">
                  <c:v>171.34483299999999</c:v>
                </c:pt>
                <c:pt idx="1036">
                  <c:v>167.88052400000001</c:v>
                </c:pt>
                <c:pt idx="1037">
                  <c:v>168.11944600000001</c:v>
                </c:pt>
                <c:pt idx="1038">
                  <c:v>172.01181</c:v>
                </c:pt>
                <c:pt idx="1039">
                  <c:v>171.77290300000001</c:v>
                </c:pt>
                <c:pt idx="1040">
                  <c:v>168.11944600000001</c:v>
                </c:pt>
                <c:pt idx="1041">
                  <c:v>166.546539</c:v>
                </c:pt>
                <c:pt idx="1042">
                  <c:v>163.579971</c:v>
                </c:pt>
                <c:pt idx="1043">
                  <c:v>159.349121</c:v>
                </c:pt>
                <c:pt idx="1044">
                  <c:v>162.00708</c:v>
                </c:pt>
                <c:pt idx="1045">
                  <c:v>164.10758999999999</c:v>
                </c:pt>
                <c:pt idx="1046">
                  <c:v>164.376373</c:v>
                </c:pt>
                <c:pt idx="1047">
                  <c:v>162.465012</c:v>
                </c:pt>
                <c:pt idx="1048">
                  <c:v>165.80987500000001</c:v>
                </c:pt>
                <c:pt idx="1049">
                  <c:v>165.481369</c:v>
                </c:pt>
                <c:pt idx="1050">
                  <c:v>162.43514999999999</c:v>
                </c:pt>
                <c:pt idx="1051">
                  <c:v>158.582581</c:v>
                </c:pt>
                <c:pt idx="1052">
                  <c:v>156.73095699999999</c:v>
                </c:pt>
                <c:pt idx="1053">
                  <c:v>162.21614099999999</c:v>
                </c:pt>
                <c:pt idx="1054">
                  <c:v>157.806107</c:v>
                </c:pt>
                <c:pt idx="1055">
                  <c:v>154.03315699999999</c:v>
                </c:pt>
                <c:pt idx="1056">
                  <c:v>149.941666</c:v>
                </c:pt>
                <c:pt idx="1057">
                  <c:v>154.39154099999999</c:v>
                </c:pt>
                <c:pt idx="1058">
                  <c:v>158.871262</c:v>
                </c:pt>
                <c:pt idx="1059">
                  <c:v>159.896637</c:v>
                </c:pt>
                <c:pt idx="1060">
                  <c:v>163.241501</c:v>
                </c:pt>
                <c:pt idx="1061">
                  <c:v>164.63519299999999</c:v>
                </c:pt>
                <c:pt idx="1062">
                  <c:v>168.05972299999999</c:v>
                </c:pt>
                <c:pt idx="1063">
                  <c:v>169.44345100000001</c:v>
                </c:pt>
                <c:pt idx="1064">
                  <c:v>173.286057</c:v>
                </c:pt>
                <c:pt idx="1065">
                  <c:v>173.93313599999999</c:v>
                </c:pt>
                <c:pt idx="1066">
                  <c:v>174.809189</c:v>
                </c:pt>
                <c:pt idx="1067">
                  <c:v>178.15403699999999</c:v>
                </c:pt>
                <c:pt idx="1068">
                  <c:v>176.96940599999999</c:v>
                </c:pt>
                <c:pt idx="1069">
                  <c:v>173.82363900000001</c:v>
                </c:pt>
                <c:pt idx="1070">
                  <c:v>173.52496300000001</c:v>
                </c:pt>
                <c:pt idx="1071">
                  <c:v>177.636383</c:v>
                </c:pt>
                <c:pt idx="1072">
                  <c:v>174.271591</c:v>
                </c:pt>
                <c:pt idx="1073">
                  <c:v>171.056152</c:v>
                </c:pt>
                <c:pt idx="1074">
                  <c:v>171.364746</c:v>
                </c:pt>
                <c:pt idx="1075">
                  <c:v>169.32399000000001</c:v>
                </c:pt>
                <c:pt idx="1076">
                  <c:v>165.003525</c:v>
                </c:pt>
                <c:pt idx="1077">
                  <c:v>166.90493799999999</c:v>
                </c:pt>
                <c:pt idx="1078">
                  <c:v>169.63258400000001</c:v>
                </c:pt>
                <c:pt idx="1079">
                  <c:v>164.545593</c:v>
                </c:pt>
                <c:pt idx="1080">
                  <c:v>164.32659899999999</c:v>
                </c:pt>
                <c:pt idx="1081">
                  <c:v>166.64608799999999</c:v>
                </c:pt>
                <c:pt idx="1082">
                  <c:v>166.476868</c:v>
                </c:pt>
                <c:pt idx="1083">
                  <c:v>165.67051699999999</c:v>
                </c:pt>
                <c:pt idx="1084">
                  <c:v>161.06134</c:v>
                </c:pt>
                <c:pt idx="1085">
                  <c:v>162.14645400000001</c:v>
                </c:pt>
                <c:pt idx="1086">
                  <c:v>156.093842</c:v>
                </c:pt>
                <c:pt idx="1087">
                  <c:v>155.86488299999999</c:v>
                </c:pt>
                <c:pt idx="1088">
                  <c:v>162.90303</c:v>
                </c:pt>
                <c:pt idx="1089">
                  <c:v>156.94000199999999</c:v>
                </c:pt>
                <c:pt idx="1090">
                  <c:v>157.248627</c:v>
                </c:pt>
                <c:pt idx="1091">
                  <c:v>158.761765</c:v>
                </c:pt>
                <c:pt idx="1092">
                  <c:v>165.272324</c:v>
                </c:pt>
                <c:pt idx="1093">
                  <c:v>156.06399500000001</c:v>
                </c:pt>
                <c:pt idx="1094">
                  <c:v>156.80171200000001</c:v>
                </c:pt>
                <c:pt idx="1095">
                  <c:v>151.59759500000001</c:v>
                </c:pt>
                <c:pt idx="1096">
                  <c:v>154.040131</c:v>
                </c:pt>
                <c:pt idx="1097">
                  <c:v>146.05450400000001</c:v>
                </c:pt>
                <c:pt idx="1098">
                  <c:v>142.12647999999999</c:v>
                </c:pt>
                <c:pt idx="1099">
                  <c:v>146.66265899999999</c:v>
                </c:pt>
                <c:pt idx="1100">
                  <c:v>145.09742700000001</c:v>
                </c:pt>
                <c:pt idx="1101">
                  <c:v>148.786179</c:v>
                </c:pt>
                <c:pt idx="1102">
                  <c:v>140.391785</c:v>
                </c:pt>
                <c:pt idx="1103">
                  <c:v>136.93232699999999</c:v>
                </c:pt>
                <c:pt idx="1104">
                  <c:v>137.17158499999999</c:v>
                </c:pt>
                <c:pt idx="1105">
                  <c:v>142.67480499999999</c:v>
                </c:pt>
                <c:pt idx="1106">
                  <c:v>139.933167</c:v>
                </c:pt>
                <c:pt idx="1107">
                  <c:v>140.09269699999999</c:v>
                </c:pt>
                <c:pt idx="1108">
                  <c:v>143.342758</c:v>
                </c:pt>
                <c:pt idx="1109">
                  <c:v>149.18495200000001</c:v>
                </c:pt>
                <c:pt idx="1110">
                  <c:v>148.38739000000001</c:v>
                </c:pt>
                <c:pt idx="1111">
                  <c:v>148.25778199999999</c:v>
                </c:pt>
                <c:pt idx="1112">
                  <c:v>150.75018299999999</c:v>
                </c:pt>
                <c:pt idx="1113">
                  <c:v>144.93791200000001</c:v>
                </c:pt>
                <c:pt idx="1114">
                  <c:v>145.69560200000001</c:v>
                </c:pt>
                <c:pt idx="1115">
                  <c:v>148.25778199999999</c:v>
                </c:pt>
                <c:pt idx="1116">
                  <c:v>147.51007100000001</c:v>
                </c:pt>
                <c:pt idx="1117">
                  <c:v>142.20623800000001</c:v>
                </c:pt>
                <c:pt idx="1118">
                  <c:v>136.712997</c:v>
                </c:pt>
                <c:pt idx="1119">
                  <c:v>131.47895800000001</c:v>
                </c:pt>
                <c:pt idx="1120">
                  <c:v>132.35627700000001</c:v>
                </c:pt>
                <c:pt idx="1121">
                  <c:v>135.018158</c:v>
                </c:pt>
                <c:pt idx="1122">
                  <c:v>129.66449</c:v>
                </c:pt>
                <c:pt idx="1123">
                  <c:v>131.15992700000001</c:v>
                </c:pt>
                <c:pt idx="1124">
                  <c:v>135.45683299999999</c:v>
                </c:pt>
                <c:pt idx="1125">
                  <c:v>134.93841599999999</c:v>
                </c:pt>
                <c:pt idx="1126">
                  <c:v>137.84953300000001</c:v>
                </c:pt>
                <c:pt idx="1127">
                  <c:v>141.229218</c:v>
                </c:pt>
                <c:pt idx="1128">
                  <c:v>141.229218</c:v>
                </c:pt>
                <c:pt idx="1129">
                  <c:v>137.022064</c:v>
                </c:pt>
                <c:pt idx="1130">
                  <c:v>138.80661000000001</c:v>
                </c:pt>
                <c:pt idx="1131">
                  <c:v>136.30424500000001</c:v>
                </c:pt>
                <c:pt idx="1132">
                  <c:v>138.507507</c:v>
                </c:pt>
                <c:pt idx="1133">
                  <c:v>141.12951699999999</c:v>
                </c:pt>
                <c:pt idx="1134">
                  <c:v>142.48539700000001</c:v>
                </c:pt>
                <c:pt idx="1135">
                  <c:v>145.904968</c:v>
                </c:pt>
                <c:pt idx="1136">
                  <c:v>146.59285</c:v>
                </c:pt>
                <c:pt idx="1137">
                  <c:v>144.42944299999999</c:v>
                </c:pt>
                <c:pt idx="1138">
                  <c:v>145.41644299999999</c:v>
                </c:pt>
                <c:pt idx="1139">
                  <c:v>145.04757699999999</c:v>
                </c:pt>
                <c:pt idx="1140">
                  <c:v>148.01850899999999</c:v>
                </c:pt>
                <c:pt idx="1141">
                  <c:v>149.713348</c:v>
                </c:pt>
                <c:pt idx="1142">
                  <c:v>146.622772</c:v>
                </c:pt>
                <c:pt idx="1143">
                  <c:v>150.540817</c:v>
                </c:pt>
                <c:pt idx="1144">
                  <c:v>152.57461499999999</c:v>
                </c:pt>
                <c:pt idx="1145">
                  <c:v>154.87759399999999</c:v>
                </c:pt>
                <c:pt idx="1146">
                  <c:v>153.62141399999999</c:v>
                </c:pt>
                <c:pt idx="1147">
                  <c:v>152.484894</c:v>
                </c:pt>
                <c:pt idx="1148">
                  <c:v>151.13900799999999</c:v>
                </c:pt>
                <c:pt idx="1149">
                  <c:v>156.31320199999999</c:v>
                </c:pt>
                <c:pt idx="1150">
                  <c:v>156.871521</c:v>
                </c:pt>
                <c:pt idx="1151">
                  <c:v>162.01580799999999</c:v>
                </c:pt>
                <c:pt idx="1152">
                  <c:v>161.01885999999999</c:v>
                </c:pt>
                <c:pt idx="1153">
                  <c:v>159.52340699999999</c:v>
                </c:pt>
                <c:pt idx="1154">
                  <c:v>165.62481700000001</c:v>
                </c:pt>
                <c:pt idx="1155">
                  <c:v>165.30578600000001</c:v>
                </c:pt>
                <c:pt idx="1156">
                  <c:v>165.07617200000001</c:v>
                </c:pt>
                <c:pt idx="1157">
                  <c:v>164.59695400000001</c:v>
                </c:pt>
                <c:pt idx="1158">
                  <c:v>164.64686599999999</c:v>
                </c:pt>
                <c:pt idx="1159">
                  <c:v>168.959732</c:v>
                </c:pt>
                <c:pt idx="1160">
                  <c:v>168.21096800000001</c:v>
                </c:pt>
                <c:pt idx="1161">
                  <c:v>171.814987</c:v>
                </c:pt>
                <c:pt idx="1162">
                  <c:v>172.90318300000001</c:v>
                </c:pt>
                <c:pt idx="1163">
                  <c:v>172.743439</c:v>
                </c:pt>
                <c:pt idx="1164">
                  <c:v>174.26092499999999</c:v>
                </c:pt>
                <c:pt idx="1165">
                  <c:v>173.86158800000001</c:v>
                </c:pt>
                <c:pt idx="1166">
                  <c:v>171.23594700000001</c:v>
                </c:pt>
                <c:pt idx="1167">
                  <c:v>167.292496</c:v>
                </c:pt>
                <c:pt idx="1168">
                  <c:v>166.95304899999999</c:v>
                </c:pt>
                <c:pt idx="1169">
                  <c:v>167.25254799999999</c:v>
                </c:pt>
                <c:pt idx="1170">
                  <c:v>169.748413</c:v>
                </c:pt>
                <c:pt idx="1171">
                  <c:v>163.34901400000001</c:v>
                </c:pt>
                <c:pt idx="1172">
                  <c:v>161.11274700000001</c:v>
                </c:pt>
                <c:pt idx="1173">
                  <c:v>158.64683500000001</c:v>
                </c:pt>
                <c:pt idx="1174">
                  <c:v>156.95962499999999</c:v>
                </c:pt>
                <c:pt idx="1175">
                  <c:v>157.69841</c:v>
                </c:pt>
                <c:pt idx="1176">
                  <c:v>155.55195599999999</c:v>
                </c:pt>
                <c:pt idx="1177">
                  <c:v>154.274078</c:v>
                </c:pt>
                <c:pt idx="1178">
                  <c:v>155.70172099999999</c:v>
                </c:pt>
                <c:pt idx="1179">
                  <c:v>154.20420799999999</c:v>
                </c:pt>
                <c:pt idx="1180">
                  <c:v>157.109375</c:v>
                </c:pt>
                <c:pt idx="1181">
                  <c:v>163.15933200000001</c:v>
                </c:pt>
                <c:pt idx="1182">
                  <c:v>153.58521999999999</c:v>
                </c:pt>
                <c:pt idx="1183">
                  <c:v>155.05278000000001</c:v>
                </c:pt>
                <c:pt idx="1184">
                  <c:v>152.11764500000001</c:v>
                </c:pt>
                <c:pt idx="1185">
                  <c:v>150.450424</c:v>
                </c:pt>
                <c:pt idx="1186">
                  <c:v>154.224152</c:v>
                </c:pt>
                <c:pt idx="1187">
                  <c:v>156.640152</c:v>
                </c:pt>
                <c:pt idx="1188">
                  <c:v>153.46542400000001</c:v>
                </c:pt>
                <c:pt idx="1189">
                  <c:v>152.48704499999999</c:v>
                </c:pt>
                <c:pt idx="1190">
                  <c:v>150.18086199999999</c:v>
                </c:pt>
                <c:pt idx="1191">
                  <c:v>150.520309</c:v>
                </c:pt>
                <c:pt idx="1192">
                  <c:v>151.508667</c:v>
                </c:pt>
                <c:pt idx="1193">
                  <c:v>149.59184300000001</c:v>
                </c:pt>
                <c:pt idx="1194">
                  <c:v>142.244034</c:v>
                </c:pt>
                <c:pt idx="1195">
                  <c:v>137.971115</c:v>
                </c:pt>
                <c:pt idx="1196">
                  <c:v>142.21408099999999</c:v>
                </c:pt>
                <c:pt idx="1197">
                  <c:v>145.858047</c:v>
                </c:pt>
                <c:pt idx="1198">
                  <c:v>146.157532</c:v>
                </c:pt>
                <c:pt idx="1199">
                  <c:v>145.18914799999999</c:v>
                </c:pt>
                <c:pt idx="1200">
                  <c:v>139.85798600000001</c:v>
                </c:pt>
                <c:pt idx="1201">
                  <c:v>140.18743900000001</c:v>
                </c:pt>
                <c:pt idx="1202">
                  <c:v>138.749832</c:v>
                </c:pt>
                <c:pt idx="1203">
                  <c:v>138.11088599999999</c:v>
                </c:pt>
                <c:pt idx="1204">
                  <c:v>142.75320400000001</c:v>
                </c:pt>
                <c:pt idx="1205">
                  <c:v>138.15083300000001</c:v>
                </c:pt>
                <c:pt idx="1206">
                  <c:v>142.17416399999999</c:v>
                </c:pt>
                <c:pt idx="1207">
                  <c:v>143.511932</c:v>
                </c:pt>
                <c:pt idx="1208">
                  <c:v>143.62174999999999</c:v>
                </c:pt>
                <c:pt idx="1209">
                  <c:v>143.15252699999999</c:v>
                </c:pt>
                <c:pt idx="1210">
                  <c:v>147.02610799999999</c:v>
                </c:pt>
                <c:pt idx="1211">
                  <c:v>149.202484</c:v>
                </c:pt>
                <c:pt idx="1212">
                  <c:v>152.08770799999999</c:v>
                </c:pt>
                <c:pt idx="1213">
                  <c:v>149.10266100000001</c:v>
                </c:pt>
                <c:pt idx="1214">
                  <c:v>144.56019599999999</c:v>
                </c:pt>
                <c:pt idx="1215">
                  <c:v>155.48208600000001</c:v>
                </c:pt>
                <c:pt idx="1216">
                  <c:v>153.08604399999999</c:v>
                </c:pt>
                <c:pt idx="1217">
                  <c:v>150.400497</c:v>
                </c:pt>
                <c:pt idx="1218">
                  <c:v>144.78980999999999</c:v>
                </c:pt>
                <c:pt idx="1219">
                  <c:v>138.65000900000001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04-46F0-BF8E-E3DF29B972C2}"/>
            </c:ext>
          </c:extLst>
        </c:ser>
        <c:ser>
          <c:idx val="1"/>
          <c:order val="1"/>
          <c:tx>
            <c:strRef>
              <c:f>Apple!$J$1</c:f>
              <c:strCache>
                <c:ptCount val="1"/>
                <c:pt idx="0">
                  <c:v>Moving average (20 days )</c:v>
                </c:pt>
              </c:strCache>
            </c:strRef>
          </c:tx>
          <c:spPr>
            <a:ln w="28575" cap="rnd">
              <a:solidFill>
                <a:srgbClr val="FF0101"/>
              </a:solidFill>
              <a:round/>
            </a:ln>
            <a:effectLst/>
          </c:spPr>
          <c:marker>
            <c:symbol val="none"/>
          </c:marker>
          <c:cat>
            <c:numRef>
              <c:f>Apple!$A$2:$A$1279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Apple!$J$2:$J$1279</c:f>
              <c:numCache>
                <c:formatCode>General</c:formatCode>
                <c:ptCount val="1278"/>
                <c:pt idx="19">
                  <c:v>41.443537899999995</c:v>
                </c:pt>
                <c:pt idx="20">
                  <c:v>41.386127249999994</c:v>
                </c:pt>
                <c:pt idx="21">
                  <c:v>41.333233799999995</c:v>
                </c:pt>
                <c:pt idx="22">
                  <c:v>41.18429965</c:v>
                </c:pt>
                <c:pt idx="23">
                  <c:v>40.964285650000001</c:v>
                </c:pt>
                <c:pt idx="24">
                  <c:v>40.829733450000006</c:v>
                </c:pt>
                <c:pt idx="25">
                  <c:v>40.653935400000009</c:v>
                </c:pt>
                <c:pt idx="26">
                  <c:v>40.426432750000011</c:v>
                </c:pt>
                <c:pt idx="27">
                  <c:v>40.209718800000005</c:v>
                </c:pt>
                <c:pt idx="28">
                  <c:v>40.046679950000012</c:v>
                </c:pt>
                <c:pt idx="29">
                  <c:v>39.913792100000009</c:v>
                </c:pt>
                <c:pt idx="30">
                  <c:v>39.782476650000007</c:v>
                </c:pt>
                <c:pt idx="31">
                  <c:v>39.716333650000003</c:v>
                </c:pt>
                <c:pt idx="32">
                  <c:v>39.65301505</c:v>
                </c:pt>
                <c:pt idx="33">
                  <c:v>39.600128850000004</c:v>
                </c:pt>
                <c:pt idx="34">
                  <c:v>39.537458699999995</c:v>
                </c:pt>
                <c:pt idx="35">
                  <c:v>39.525373749999993</c:v>
                </c:pt>
                <c:pt idx="36">
                  <c:v>39.58606005</c:v>
                </c:pt>
                <c:pt idx="37">
                  <c:v>39.683404449999998</c:v>
                </c:pt>
                <c:pt idx="38">
                  <c:v>39.816023149999999</c:v>
                </c:pt>
                <c:pt idx="39">
                  <c:v>39.957186800000002</c:v>
                </c:pt>
                <c:pt idx="40">
                  <c:v>40.05564665</c:v>
                </c:pt>
                <c:pt idx="41">
                  <c:v>40.164387099999999</c:v>
                </c:pt>
                <c:pt idx="42">
                  <c:v>40.366939500000001</c:v>
                </c:pt>
                <c:pt idx="43">
                  <c:v>40.615364999999997</c:v>
                </c:pt>
                <c:pt idx="44">
                  <c:v>40.766482349999997</c:v>
                </c:pt>
                <c:pt idx="45">
                  <c:v>40.981878250000001</c:v>
                </c:pt>
                <c:pt idx="46">
                  <c:v>41.285735899999999</c:v>
                </c:pt>
                <c:pt idx="47">
                  <c:v>41.58780385</c:v>
                </c:pt>
                <c:pt idx="48">
                  <c:v>41.793796</c:v>
                </c:pt>
                <c:pt idx="49">
                  <c:v>41.962075650000003</c:v>
                </c:pt>
                <c:pt idx="50">
                  <c:v>42.096699749999992</c:v>
                </c:pt>
                <c:pt idx="51">
                  <c:v>42.156730849999995</c:v>
                </c:pt>
                <c:pt idx="52">
                  <c:v>42.190983749999994</c:v>
                </c:pt>
                <c:pt idx="53">
                  <c:v>42.231442849999993</c:v>
                </c:pt>
                <c:pt idx="54">
                  <c:v>42.233829900000003</c:v>
                </c:pt>
                <c:pt idx="55">
                  <c:v>42.19026834999999</c:v>
                </c:pt>
                <c:pt idx="56">
                  <c:v>42.064237200000008</c:v>
                </c:pt>
                <c:pt idx="57">
                  <c:v>41.990242550000005</c:v>
                </c:pt>
                <c:pt idx="58">
                  <c:v>41.870298750000003</c:v>
                </c:pt>
                <c:pt idx="59">
                  <c:v>41.731378900000003</c:v>
                </c:pt>
                <c:pt idx="60">
                  <c:v>41.645210599999999</c:v>
                </c:pt>
                <c:pt idx="61">
                  <c:v>41.531472699999995</c:v>
                </c:pt>
                <c:pt idx="62">
                  <c:v>41.430862349999998</c:v>
                </c:pt>
                <c:pt idx="63">
                  <c:v>41.370472999999997</c:v>
                </c:pt>
                <c:pt idx="64">
                  <c:v>41.343858599999997</c:v>
                </c:pt>
                <c:pt idx="65">
                  <c:v>41.241697199999997</c:v>
                </c:pt>
                <c:pt idx="66">
                  <c:v>41.123186200000006</c:v>
                </c:pt>
                <c:pt idx="67">
                  <c:v>41.0220992</c:v>
                </c:pt>
                <c:pt idx="68">
                  <c:v>40.932231050000006</c:v>
                </c:pt>
                <c:pt idx="69">
                  <c:v>40.880911349999998</c:v>
                </c:pt>
                <c:pt idx="70">
                  <c:v>40.834126949999998</c:v>
                </c:pt>
                <c:pt idx="71">
                  <c:v>40.807870800000003</c:v>
                </c:pt>
                <c:pt idx="72">
                  <c:v>40.842958599999996</c:v>
                </c:pt>
                <c:pt idx="73">
                  <c:v>40.873988650000008</c:v>
                </c:pt>
                <c:pt idx="74">
                  <c:v>40.892248650000006</c:v>
                </c:pt>
                <c:pt idx="75">
                  <c:v>40.854892850000006</c:v>
                </c:pt>
                <c:pt idx="76">
                  <c:v>40.858473150000002</c:v>
                </c:pt>
                <c:pt idx="77">
                  <c:v>40.741154600000002</c:v>
                </c:pt>
                <c:pt idx="78">
                  <c:v>40.685180600000002</c:v>
                </c:pt>
                <c:pt idx="79">
                  <c:v>40.658207850000004</c:v>
                </c:pt>
                <c:pt idx="80">
                  <c:v>40.593044800000008</c:v>
                </c:pt>
                <c:pt idx="81">
                  <c:v>40.576097050000001</c:v>
                </c:pt>
                <c:pt idx="82">
                  <c:v>40.584572000000009</c:v>
                </c:pt>
                <c:pt idx="83">
                  <c:v>40.643768650000013</c:v>
                </c:pt>
                <c:pt idx="84">
                  <c:v>40.692581700000012</c:v>
                </c:pt>
                <c:pt idx="85">
                  <c:v>40.876973700000008</c:v>
                </c:pt>
                <c:pt idx="86">
                  <c:v>41.057307200000011</c:v>
                </c:pt>
                <c:pt idx="87">
                  <c:v>41.210071350000007</c:v>
                </c:pt>
                <c:pt idx="88">
                  <c:v>41.388137399999998</c:v>
                </c:pt>
                <c:pt idx="89">
                  <c:v>41.577899549999998</c:v>
                </c:pt>
                <c:pt idx="90">
                  <c:v>41.751993550000002</c:v>
                </c:pt>
                <c:pt idx="91">
                  <c:v>41.907807149999996</c:v>
                </c:pt>
                <c:pt idx="92">
                  <c:v>42.014252450000001</c:v>
                </c:pt>
                <c:pt idx="93">
                  <c:v>42.146317500000002</c:v>
                </c:pt>
                <c:pt idx="94">
                  <c:v>42.32427655</c:v>
                </c:pt>
                <c:pt idx="95">
                  <c:v>42.578586750000007</c:v>
                </c:pt>
                <c:pt idx="96">
                  <c:v>42.854439550000009</c:v>
                </c:pt>
                <c:pt idx="97">
                  <c:v>43.152111850000004</c:v>
                </c:pt>
                <c:pt idx="98">
                  <c:v>43.455686950000008</c:v>
                </c:pt>
                <c:pt idx="99">
                  <c:v>43.749943750000007</c:v>
                </c:pt>
                <c:pt idx="100">
                  <c:v>44.072027250000005</c:v>
                </c:pt>
                <c:pt idx="101">
                  <c:v>44.350876700000001</c:v>
                </c:pt>
                <c:pt idx="102">
                  <c:v>44.579104100000002</c:v>
                </c:pt>
                <c:pt idx="103">
                  <c:v>44.710631450000001</c:v>
                </c:pt>
                <c:pt idx="104">
                  <c:v>44.878715049999997</c:v>
                </c:pt>
                <c:pt idx="105">
                  <c:v>44.983020300000007</c:v>
                </c:pt>
                <c:pt idx="106">
                  <c:v>45.089184099999997</c:v>
                </c:pt>
                <c:pt idx="107">
                  <c:v>45.192753500000009</c:v>
                </c:pt>
                <c:pt idx="108">
                  <c:v>45.27445895000001</c:v>
                </c:pt>
                <c:pt idx="109">
                  <c:v>45.303092800000009</c:v>
                </c:pt>
                <c:pt idx="110">
                  <c:v>45.334722000000014</c:v>
                </c:pt>
                <c:pt idx="111">
                  <c:v>45.384202800000011</c:v>
                </c:pt>
                <c:pt idx="112">
                  <c:v>45.435240600000007</c:v>
                </c:pt>
                <c:pt idx="113">
                  <c:v>45.466630600000016</c:v>
                </c:pt>
                <c:pt idx="114">
                  <c:v>45.48879440000001</c:v>
                </c:pt>
                <c:pt idx="115">
                  <c:v>45.517907600000015</c:v>
                </c:pt>
                <c:pt idx="116">
                  <c:v>45.49466575000001</c:v>
                </c:pt>
                <c:pt idx="117">
                  <c:v>45.486758650000006</c:v>
                </c:pt>
                <c:pt idx="118">
                  <c:v>45.45201440000001</c:v>
                </c:pt>
                <c:pt idx="119">
                  <c:v>45.413316750000014</c:v>
                </c:pt>
                <c:pt idx="120">
                  <c:v>45.33652</c:v>
                </c:pt>
                <c:pt idx="121">
                  <c:v>45.294946450000005</c:v>
                </c:pt>
                <c:pt idx="122">
                  <c:v>45.254930100000003</c:v>
                </c:pt>
                <c:pt idx="123">
                  <c:v>45.238516199999999</c:v>
                </c:pt>
                <c:pt idx="124">
                  <c:v>45.177054949999999</c:v>
                </c:pt>
                <c:pt idx="125">
                  <c:v>45.121344549999989</c:v>
                </c:pt>
                <c:pt idx="126">
                  <c:v>45.008845699999995</c:v>
                </c:pt>
                <c:pt idx="127">
                  <c:v>44.906051449999993</c:v>
                </c:pt>
                <c:pt idx="128">
                  <c:v>44.840276750000001</c:v>
                </c:pt>
                <c:pt idx="129">
                  <c:v>44.826858399999992</c:v>
                </c:pt>
                <c:pt idx="130">
                  <c:v>44.816315549999999</c:v>
                </c:pt>
                <c:pt idx="131">
                  <c:v>44.763599849999999</c:v>
                </c:pt>
                <c:pt idx="132">
                  <c:v>44.767552999999992</c:v>
                </c:pt>
                <c:pt idx="133">
                  <c:v>44.773902349999993</c:v>
                </c:pt>
                <c:pt idx="134">
                  <c:v>44.798702849999998</c:v>
                </c:pt>
                <c:pt idx="135">
                  <c:v>44.831170299999989</c:v>
                </c:pt>
                <c:pt idx="136">
                  <c:v>44.887598849999996</c:v>
                </c:pt>
                <c:pt idx="137">
                  <c:v>44.952055199999997</c:v>
                </c:pt>
                <c:pt idx="138">
                  <c:v>45.023700199999993</c:v>
                </c:pt>
                <c:pt idx="139">
                  <c:v>45.103851199999994</c:v>
                </c:pt>
                <c:pt idx="140">
                  <c:v>45.2336028</c:v>
                </c:pt>
                <c:pt idx="141">
                  <c:v>45.35808325</c:v>
                </c:pt>
                <c:pt idx="142">
                  <c:v>45.478489949999997</c:v>
                </c:pt>
                <c:pt idx="143">
                  <c:v>45.544144349999996</c:v>
                </c:pt>
                <c:pt idx="144">
                  <c:v>45.601651450000006</c:v>
                </c:pt>
                <c:pt idx="145">
                  <c:v>45.638911300000011</c:v>
                </c:pt>
                <c:pt idx="146">
                  <c:v>45.849532150000002</c:v>
                </c:pt>
                <c:pt idx="147">
                  <c:v>46.112988100000003</c:v>
                </c:pt>
                <c:pt idx="148">
                  <c:v>46.352842350000003</c:v>
                </c:pt>
                <c:pt idx="149">
                  <c:v>46.5743662</c:v>
                </c:pt>
                <c:pt idx="150">
                  <c:v>46.775162900000005</c:v>
                </c:pt>
                <c:pt idx="151">
                  <c:v>47.007229650000006</c:v>
                </c:pt>
                <c:pt idx="152">
                  <c:v>47.221086</c:v>
                </c:pt>
                <c:pt idx="153">
                  <c:v>47.4238936</c:v>
                </c:pt>
                <c:pt idx="154">
                  <c:v>47.647843950000002</c:v>
                </c:pt>
                <c:pt idx="155">
                  <c:v>47.875905050000007</c:v>
                </c:pt>
                <c:pt idx="156">
                  <c:v>48.122436750000006</c:v>
                </c:pt>
                <c:pt idx="157">
                  <c:v>48.388266799999997</c:v>
                </c:pt>
                <c:pt idx="158">
                  <c:v>48.710585600000016</c:v>
                </c:pt>
                <c:pt idx="159">
                  <c:v>49.005379500000004</c:v>
                </c:pt>
                <c:pt idx="160">
                  <c:v>49.27847045</c:v>
                </c:pt>
                <c:pt idx="161">
                  <c:v>49.529876550000004</c:v>
                </c:pt>
                <c:pt idx="162">
                  <c:v>49.79388070000001</c:v>
                </c:pt>
                <c:pt idx="163">
                  <c:v>50.104638350000016</c:v>
                </c:pt>
                <c:pt idx="164">
                  <c:v>50.449615950000009</c:v>
                </c:pt>
                <c:pt idx="165">
                  <c:v>50.811200450000015</c:v>
                </c:pt>
                <c:pt idx="166">
                  <c:v>51.077915900000015</c:v>
                </c:pt>
                <c:pt idx="167">
                  <c:v>51.29871115000001</c:v>
                </c:pt>
                <c:pt idx="168">
                  <c:v>51.543577500000005</c:v>
                </c:pt>
                <c:pt idx="169">
                  <c:v>51.784280700000011</c:v>
                </c:pt>
                <c:pt idx="170">
                  <c:v>52.030552399999998</c:v>
                </c:pt>
                <c:pt idx="171">
                  <c:v>52.229821300000005</c:v>
                </c:pt>
                <c:pt idx="172">
                  <c:v>52.38792085</c:v>
                </c:pt>
                <c:pt idx="173">
                  <c:v>52.517767049999996</c:v>
                </c:pt>
                <c:pt idx="174">
                  <c:v>52.697868249999999</c:v>
                </c:pt>
                <c:pt idx="175">
                  <c:v>52.833965599999999</c:v>
                </c:pt>
                <c:pt idx="176">
                  <c:v>53.028373250000001</c:v>
                </c:pt>
                <c:pt idx="177">
                  <c:v>53.154852750000011</c:v>
                </c:pt>
                <c:pt idx="178">
                  <c:v>53.158459350000001</c:v>
                </c:pt>
                <c:pt idx="179">
                  <c:v>53.191882</c:v>
                </c:pt>
                <c:pt idx="180">
                  <c:v>53.231917599999989</c:v>
                </c:pt>
                <c:pt idx="181">
                  <c:v>53.291790800000001</c:v>
                </c:pt>
                <c:pt idx="182">
                  <c:v>53.317880449999997</c:v>
                </c:pt>
                <c:pt idx="183">
                  <c:v>53.373545650000004</c:v>
                </c:pt>
                <c:pt idx="184">
                  <c:v>53.424642000000006</c:v>
                </c:pt>
                <c:pt idx="185">
                  <c:v>53.433298499999999</c:v>
                </c:pt>
                <c:pt idx="186">
                  <c:v>53.456983350000009</c:v>
                </c:pt>
                <c:pt idx="187">
                  <c:v>53.465519500000006</c:v>
                </c:pt>
                <c:pt idx="188">
                  <c:v>53.461071000000004</c:v>
                </c:pt>
                <c:pt idx="189">
                  <c:v>53.472132099999996</c:v>
                </c:pt>
                <c:pt idx="190">
                  <c:v>53.53465095</c:v>
                </c:pt>
                <c:pt idx="191">
                  <c:v>53.593442300000007</c:v>
                </c:pt>
                <c:pt idx="192">
                  <c:v>53.6293899</c:v>
                </c:pt>
                <c:pt idx="193">
                  <c:v>53.694793650000008</c:v>
                </c:pt>
                <c:pt idx="194">
                  <c:v>53.7311014</c:v>
                </c:pt>
                <c:pt idx="195">
                  <c:v>53.674473950000007</c:v>
                </c:pt>
                <c:pt idx="196">
                  <c:v>53.530681949999995</c:v>
                </c:pt>
                <c:pt idx="197">
                  <c:v>53.50988195</c:v>
                </c:pt>
                <c:pt idx="198">
                  <c:v>53.503629699999998</c:v>
                </c:pt>
                <c:pt idx="199">
                  <c:v>53.550638949999993</c:v>
                </c:pt>
                <c:pt idx="200">
                  <c:v>53.584543399999994</c:v>
                </c:pt>
                <c:pt idx="201">
                  <c:v>53.536332099999996</c:v>
                </c:pt>
                <c:pt idx="202">
                  <c:v>53.556169299999986</c:v>
                </c:pt>
                <c:pt idx="203">
                  <c:v>53.554485850000006</c:v>
                </c:pt>
                <c:pt idx="204">
                  <c:v>53.560978449999993</c:v>
                </c:pt>
                <c:pt idx="205">
                  <c:v>53.496897449999992</c:v>
                </c:pt>
                <c:pt idx="206">
                  <c:v>53.434980149999987</c:v>
                </c:pt>
                <c:pt idx="207">
                  <c:v>53.32148565</c:v>
                </c:pt>
                <c:pt idx="208">
                  <c:v>53.140903999999992</c:v>
                </c:pt>
                <c:pt idx="209">
                  <c:v>52.948780399999997</c:v>
                </c:pt>
                <c:pt idx="210">
                  <c:v>52.789959699999997</c:v>
                </c:pt>
                <c:pt idx="211">
                  <c:v>52.720588500000005</c:v>
                </c:pt>
                <c:pt idx="212">
                  <c:v>52.518485999999996</c:v>
                </c:pt>
                <c:pt idx="213">
                  <c:v>52.251821300000003</c:v>
                </c:pt>
                <c:pt idx="214">
                  <c:v>51.974096250000002</c:v>
                </c:pt>
                <c:pt idx="215">
                  <c:v>51.897030400000006</c:v>
                </c:pt>
                <c:pt idx="216">
                  <c:v>51.834121500000002</c:v>
                </c:pt>
                <c:pt idx="217">
                  <c:v>51.630618100000007</c:v>
                </c:pt>
                <c:pt idx="218">
                  <c:v>51.359955799999987</c:v>
                </c:pt>
                <c:pt idx="219">
                  <c:v>51.008299299999997</c:v>
                </c:pt>
                <c:pt idx="220">
                  <c:v>50.602672649999995</c:v>
                </c:pt>
                <c:pt idx="221">
                  <c:v>50.314822649999996</c:v>
                </c:pt>
                <c:pt idx="222">
                  <c:v>50.012994849999998</c:v>
                </c:pt>
                <c:pt idx="223">
                  <c:v>49.602520650000002</c:v>
                </c:pt>
                <c:pt idx="224">
                  <c:v>49.059904199999998</c:v>
                </c:pt>
                <c:pt idx="225">
                  <c:v>48.606728050000001</c:v>
                </c:pt>
                <c:pt idx="226">
                  <c:v>48.042754649999999</c:v>
                </c:pt>
                <c:pt idx="227">
                  <c:v>47.548971100000003</c:v>
                </c:pt>
                <c:pt idx="228">
                  <c:v>47.09941585</c:v>
                </c:pt>
                <c:pt idx="229">
                  <c:v>46.717950100000003</c:v>
                </c:pt>
                <c:pt idx="230">
                  <c:v>46.252868100000008</c:v>
                </c:pt>
                <c:pt idx="231">
                  <c:v>45.735686100000002</c:v>
                </c:pt>
                <c:pt idx="232">
                  <c:v>45.471004300000004</c:v>
                </c:pt>
                <c:pt idx="233">
                  <c:v>45.179049700000007</c:v>
                </c:pt>
                <c:pt idx="234">
                  <c:v>44.837118350000004</c:v>
                </c:pt>
                <c:pt idx="235">
                  <c:v>44.345723150000005</c:v>
                </c:pt>
                <c:pt idx="236">
                  <c:v>43.876527000000003</c:v>
                </c:pt>
                <c:pt idx="237">
                  <c:v>43.444128400000004</c:v>
                </c:pt>
                <c:pt idx="238">
                  <c:v>43.141667150000004</c:v>
                </c:pt>
                <c:pt idx="239">
                  <c:v>42.884930199999999</c:v>
                </c:pt>
                <c:pt idx="240">
                  <c:v>42.62771124999999</c:v>
                </c:pt>
                <c:pt idx="241">
                  <c:v>42.296293799999987</c:v>
                </c:pt>
                <c:pt idx="242">
                  <c:v>41.964997249999996</c:v>
                </c:pt>
                <c:pt idx="243">
                  <c:v>41.663741849999994</c:v>
                </c:pt>
                <c:pt idx="244">
                  <c:v>41.420638049999994</c:v>
                </c:pt>
                <c:pt idx="245">
                  <c:v>41.106353349999992</c:v>
                </c:pt>
                <c:pt idx="246">
                  <c:v>40.799186499999998</c:v>
                </c:pt>
                <c:pt idx="247">
                  <c:v>40.588657950000005</c:v>
                </c:pt>
                <c:pt idx="248">
                  <c:v>40.370407300000004</c:v>
                </c:pt>
                <c:pt idx="249">
                  <c:v>40.072288699999994</c:v>
                </c:pt>
                <c:pt idx="250">
                  <c:v>39.809157000000006</c:v>
                </c:pt>
                <c:pt idx="251">
                  <c:v>39.5599007</c:v>
                </c:pt>
                <c:pt idx="252">
                  <c:v>39.045582449999998</c:v>
                </c:pt>
                <c:pt idx="253">
                  <c:v>38.702583000000004</c:v>
                </c:pt>
                <c:pt idx="254">
                  <c:v>38.379369799999999</c:v>
                </c:pt>
                <c:pt idx="255">
                  <c:v>38.165341999999995</c:v>
                </c:pt>
                <c:pt idx="256">
                  <c:v>37.968807850000005</c:v>
                </c:pt>
                <c:pt idx="257">
                  <c:v>37.78988785</c:v>
                </c:pt>
                <c:pt idx="258">
                  <c:v>37.587079850000002</c:v>
                </c:pt>
                <c:pt idx="259">
                  <c:v>37.334324850000009</c:v>
                </c:pt>
                <c:pt idx="260">
                  <c:v>37.18460180000001</c:v>
                </c:pt>
                <c:pt idx="261">
                  <c:v>37.076020050000004</c:v>
                </c:pt>
                <c:pt idx="262">
                  <c:v>36.952839650000001</c:v>
                </c:pt>
                <c:pt idx="263">
                  <c:v>36.903736099999996</c:v>
                </c:pt>
                <c:pt idx="264">
                  <c:v>36.861147649999992</c:v>
                </c:pt>
                <c:pt idx="265">
                  <c:v>36.899633749999992</c:v>
                </c:pt>
                <c:pt idx="266">
                  <c:v>36.970453199999994</c:v>
                </c:pt>
                <c:pt idx="267">
                  <c:v>36.977571399999995</c:v>
                </c:pt>
                <c:pt idx="268">
                  <c:v>36.979381699999998</c:v>
                </c:pt>
                <c:pt idx="269">
                  <c:v>36.960681500000007</c:v>
                </c:pt>
                <c:pt idx="270">
                  <c:v>37.051287800000004</c:v>
                </c:pt>
                <c:pt idx="271">
                  <c:v>37.154079200000005</c:v>
                </c:pt>
                <c:pt idx="272">
                  <c:v>37.447613100000005</c:v>
                </c:pt>
                <c:pt idx="273">
                  <c:v>37.724980700000003</c:v>
                </c:pt>
                <c:pt idx="274">
                  <c:v>38.041678400000002</c:v>
                </c:pt>
                <c:pt idx="275">
                  <c:v>38.325078550000001</c:v>
                </c:pt>
                <c:pt idx="276">
                  <c:v>38.537779200000003</c:v>
                </c:pt>
                <c:pt idx="277">
                  <c:v>38.7469915</c:v>
                </c:pt>
                <c:pt idx="278">
                  <c:v>38.96254725</c:v>
                </c:pt>
                <c:pt idx="279">
                  <c:v>39.223421049999999</c:v>
                </c:pt>
                <c:pt idx="280">
                  <c:v>39.438653500000001</c:v>
                </c:pt>
                <c:pt idx="281">
                  <c:v>39.63883640000001</c:v>
                </c:pt>
                <c:pt idx="282">
                  <c:v>39.823316500000004</c:v>
                </c:pt>
                <c:pt idx="283">
                  <c:v>40.002393650000002</c:v>
                </c:pt>
                <c:pt idx="284">
                  <c:v>40.237266649999995</c:v>
                </c:pt>
                <c:pt idx="285">
                  <c:v>40.452906749999997</c:v>
                </c:pt>
                <c:pt idx="286">
                  <c:v>40.706408449999998</c:v>
                </c:pt>
                <c:pt idx="287">
                  <c:v>40.914129200000005</c:v>
                </c:pt>
                <c:pt idx="288">
                  <c:v>41.140675650000006</c:v>
                </c:pt>
                <c:pt idx="289">
                  <c:v>41.393309899999998</c:v>
                </c:pt>
                <c:pt idx="290">
                  <c:v>41.497580300000003</c:v>
                </c:pt>
                <c:pt idx="291">
                  <c:v>41.609545300000008</c:v>
                </c:pt>
                <c:pt idx="292">
                  <c:v>41.731208000000002</c:v>
                </c:pt>
                <c:pt idx="293">
                  <c:v>41.791927450000003</c:v>
                </c:pt>
                <c:pt idx="294">
                  <c:v>41.805060150000003</c:v>
                </c:pt>
                <c:pt idx="295">
                  <c:v>41.792993350000003</c:v>
                </c:pt>
                <c:pt idx="296">
                  <c:v>41.825707449999996</c:v>
                </c:pt>
                <c:pt idx="297">
                  <c:v>41.928575700000003</c:v>
                </c:pt>
                <c:pt idx="298">
                  <c:v>42.067672900000005</c:v>
                </c:pt>
                <c:pt idx="299">
                  <c:v>42.1987728</c:v>
                </c:pt>
                <c:pt idx="300">
                  <c:v>42.362950900000001</c:v>
                </c:pt>
                <c:pt idx="301">
                  <c:v>42.548575450000001</c:v>
                </c:pt>
                <c:pt idx="302">
                  <c:v>42.761824850000004</c:v>
                </c:pt>
                <c:pt idx="303">
                  <c:v>42.950841199999999</c:v>
                </c:pt>
                <c:pt idx="304">
                  <c:v>43.146279250000006</c:v>
                </c:pt>
                <c:pt idx="305">
                  <c:v>43.437437700000004</c:v>
                </c:pt>
                <c:pt idx="306">
                  <c:v>43.656503000000001</c:v>
                </c:pt>
                <c:pt idx="307">
                  <c:v>43.83231305000001</c:v>
                </c:pt>
                <c:pt idx="308">
                  <c:v>43.983283700000008</c:v>
                </c:pt>
                <c:pt idx="309">
                  <c:v>44.148067350000005</c:v>
                </c:pt>
                <c:pt idx="310">
                  <c:v>44.336720900000003</c:v>
                </c:pt>
                <c:pt idx="311">
                  <c:v>44.518225899999997</c:v>
                </c:pt>
                <c:pt idx="312">
                  <c:v>44.704697999999993</c:v>
                </c:pt>
                <c:pt idx="313">
                  <c:v>44.928730999999992</c:v>
                </c:pt>
                <c:pt idx="314">
                  <c:v>45.181116499999995</c:v>
                </c:pt>
                <c:pt idx="315">
                  <c:v>45.462096949999996</c:v>
                </c:pt>
                <c:pt idx="316">
                  <c:v>45.753981949999996</c:v>
                </c:pt>
                <c:pt idx="317">
                  <c:v>46.010851099999996</c:v>
                </c:pt>
                <c:pt idx="318">
                  <c:v>46.236095050000003</c:v>
                </c:pt>
                <c:pt idx="319">
                  <c:v>46.46521645</c:v>
                </c:pt>
                <c:pt idx="320">
                  <c:v>46.649628450000009</c:v>
                </c:pt>
                <c:pt idx="321">
                  <c:v>46.804112799999999</c:v>
                </c:pt>
                <c:pt idx="322">
                  <c:v>46.939937749999999</c:v>
                </c:pt>
                <c:pt idx="323">
                  <c:v>47.094058750000002</c:v>
                </c:pt>
                <c:pt idx="324">
                  <c:v>47.275442250000005</c:v>
                </c:pt>
                <c:pt idx="325">
                  <c:v>47.38170315</c:v>
                </c:pt>
                <c:pt idx="326">
                  <c:v>47.545032650000003</c:v>
                </c:pt>
                <c:pt idx="327">
                  <c:v>47.772093949999999</c:v>
                </c:pt>
                <c:pt idx="328">
                  <c:v>48.018906399999999</c:v>
                </c:pt>
                <c:pt idx="329">
                  <c:v>48.222583949999994</c:v>
                </c:pt>
                <c:pt idx="330">
                  <c:v>48.411357299999999</c:v>
                </c:pt>
                <c:pt idx="331">
                  <c:v>48.588983899999995</c:v>
                </c:pt>
                <c:pt idx="332">
                  <c:v>48.703241749999997</c:v>
                </c:pt>
                <c:pt idx="333">
                  <c:v>48.903162949999988</c:v>
                </c:pt>
                <c:pt idx="334">
                  <c:v>49.070369899999996</c:v>
                </c:pt>
                <c:pt idx="335">
                  <c:v>49.264959749999996</c:v>
                </c:pt>
                <c:pt idx="336">
                  <c:v>49.404056750000002</c:v>
                </c:pt>
                <c:pt idx="337">
                  <c:v>49.437497700000002</c:v>
                </c:pt>
                <c:pt idx="338">
                  <c:v>49.478694149999995</c:v>
                </c:pt>
                <c:pt idx="339">
                  <c:v>49.479906299999996</c:v>
                </c:pt>
                <c:pt idx="340">
                  <c:v>49.46766075</c:v>
                </c:pt>
                <c:pt idx="341">
                  <c:v>49.3169951</c:v>
                </c:pt>
                <c:pt idx="342">
                  <c:v>49.197727650000004</c:v>
                </c:pt>
                <c:pt idx="343">
                  <c:v>49.105706650000002</c:v>
                </c:pt>
                <c:pt idx="344">
                  <c:v>48.95645605</c:v>
                </c:pt>
                <c:pt idx="345">
                  <c:v>48.785224750000005</c:v>
                </c:pt>
                <c:pt idx="346">
                  <c:v>48.533991050000012</c:v>
                </c:pt>
                <c:pt idx="347">
                  <c:v>48.289706800000012</c:v>
                </c:pt>
                <c:pt idx="348">
                  <c:v>48.002836200000012</c:v>
                </c:pt>
                <c:pt idx="349">
                  <c:v>47.700795950000007</c:v>
                </c:pt>
                <c:pt idx="350">
                  <c:v>47.402237700000008</c:v>
                </c:pt>
                <c:pt idx="351">
                  <c:v>47.090922000000006</c:v>
                </c:pt>
                <c:pt idx="352">
                  <c:v>46.817006700000007</c:v>
                </c:pt>
                <c:pt idx="353">
                  <c:v>46.434934450000007</c:v>
                </c:pt>
                <c:pt idx="354">
                  <c:v>46.030175249999999</c:v>
                </c:pt>
                <c:pt idx="355">
                  <c:v>45.572384100000001</c:v>
                </c:pt>
                <c:pt idx="356">
                  <c:v>45.231328050000002</c:v>
                </c:pt>
                <c:pt idx="357">
                  <c:v>44.993639600000002</c:v>
                </c:pt>
                <c:pt idx="358">
                  <c:v>44.788063449999996</c:v>
                </c:pt>
                <c:pt idx="359">
                  <c:v>44.668864799999994</c:v>
                </c:pt>
                <c:pt idx="360">
                  <c:v>44.612914649999993</c:v>
                </c:pt>
                <c:pt idx="361">
                  <c:v>44.723477349999996</c:v>
                </c:pt>
                <c:pt idx="362">
                  <c:v>44.790738649999994</c:v>
                </c:pt>
                <c:pt idx="363">
                  <c:v>44.830025099999993</c:v>
                </c:pt>
                <c:pt idx="364">
                  <c:v>44.862379249999996</c:v>
                </c:pt>
                <c:pt idx="365">
                  <c:v>44.921856699999999</c:v>
                </c:pt>
                <c:pt idx="366">
                  <c:v>45.108681900000001</c:v>
                </c:pt>
                <c:pt idx="367">
                  <c:v>45.245760150000002</c:v>
                </c:pt>
                <c:pt idx="368">
                  <c:v>45.448641199999997</c:v>
                </c:pt>
                <c:pt idx="369">
                  <c:v>45.681199449999994</c:v>
                </c:pt>
                <c:pt idx="370">
                  <c:v>45.919717800000001</c:v>
                </c:pt>
                <c:pt idx="371">
                  <c:v>46.130626299999989</c:v>
                </c:pt>
                <c:pt idx="372">
                  <c:v>46.403323549999989</c:v>
                </c:pt>
                <c:pt idx="373">
                  <c:v>46.664100250000004</c:v>
                </c:pt>
                <c:pt idx="374">
                  <c:v>46.9420267</c:v>
                </c:pt>
                <c:pt idx="375">
                  <c:v>47.285634799999997</c:v>
                </c:pt>
                <c:pt idx="376">
                  <c:v>47.566480799999994</c:v>
                </c:pt>
                <c:pt idx="377">
                  <c:v>47.83248785</c:v>
                </c:pt>
                <c:pt idx="378">
                  <c:v>48.063708099999999</c:v>
                </c:pt>
                <c:pt idx="379">
                  <c:v>48.183757800000002</c:v>
                </c:pt>
                <c:pt idx="380">
                  <c:v>48.289090350000002</c:v>
                </c:pt>
                <c:pt idx="381">
                  <c:v>48.391503700000001</c:v>
                </c:pt>
                <c:pt idx="382">
                  <c:v>48.483456799999999</c:v>
                </c:pt>
                <c:pt idx="383">
                  <c:v>48.594749050000004</c:v>
                </c:pt>
                <c:pt idx="384">
                  <c:v>48.746422950000003</c:v>
                </c:pt>
                <c:pt idx="385">
                  <c:v>48.875473200000009</c:v>
                </c:pt>
                <c:pt idx="386">
                  <c:v>48.935072500000004</c:v>
                </c:pt>
                <c:pt idx="387">
                  <c:v>49.029823100000002</c:v>
                </c:pt>
                <c:pt idx="388">
                  <c:v>49.067893049999995</c:v>
                </c:pt>
                <c:pt idx="389">
                  <c:v>49.170549749999999</c:v>
                </c:pt>
                <c:pt idx="390">
                  <c:v>49.295342999999995</c:v>
                </c:pt>
                <c:pt idx="391">
                  <c:v>49.45467945</c:v>
                </c:pt>
                <c:pt idx="392">
                  <c:v>49.542496649999997</c:v>
                </c:pt>
                <c:pt idx="393">
                  <c:v>49.639801599999998</c:v>
                </c:pt>
                <c:pt idx="394">
                  <c:v>49.782839199999998</c:v>
                </c:pt>
                <c:pt idx="395">
                  <c:v>49.870778049999998</c:v>
                </c:pt>
                <c:pt idx="396">
                  <c:v>49.996179199999993</c:v>
                </c:pt>
                <c:pt idx="397">
                  <c:v>50.045074649999989</c:v>
                </c:pt>
                <c:pt idx="398">
                  <c:v>50.042519949999999</c:v>
                </c:pt>
                <c:pt idx="399">
                  <c:v>49.961270299999995</c:v>
                </c:pt>
                <c:pt idx="400">
                  <c:v>49.909698249999998</c:v>
                </c:pt>
                <c:pt idx="401">
                  <c:v>49.858734849999998</c:v>
                </c:pt>
                <c:pt idx="402">
                  <c:v>49.879169249999997</c:v>
                </c:pt>
                <c:pt idx="403">
                  <c:v>49.860361099999992</c:v>
                </c:pt>
                <c:pt idx="404">
                  <c:v>49.812094299999998</c:v>
                </c:pt>
                <c:pt idx="405">
                  <c:v>49.876120749999998</c:v>
                </c:pt>
                <c:pt idx="406">
                  <c:v>49.878192499999997</c:v>
                </c:pt>
                <c:pt idx="407">
                  <c:v>49.839835749999999</c:v>
                </c:pt>
                <c:pt idx="408">
                  <c:v>49.896936799999999</c:v>
                </c:pt>
                <c:pt idx="409">
                  <c:v>49.944728100000006</c:v>
                </c:pt>
                <c:pt idx="410">
                  <c:v>49.972937550000005</c:v>
                </c:pt>
                <c:pt idx="411">
                  <c:v>50.031051800000007</c:v>
                </c:pt>
                <c:pt idx="412">
                  <c:v>50.107037300000009</c:v>
                </c:pt>
                <c:pt idx="413">
                  <c:v>50.054370250000005</c:v>
                </c:pt>
                <c:pt idx="414">
                  <c:v>50.025113250000004</c:v>
                </c:pt>
                <c:pt idx="415">
                  <c:v>49.978354600000003</c:v>
                </c:pt>
                <c:pt idx="416">
                  <c:v>49.896507950000007</c:v>
                </c:pt>
                <c:pt idx="417">
                  <c:v>49.913221700000001</c:v>
                </c:pt>
                <c:pt idx="418">
                  <c:v>49.980278349999999</c:v>
                </c:pt>
                <c:pt idx="419">
                  <c:v>50.140120299999992</c:v>
                </c:pt>
                <c:pt idx="420">
                  <c:v>50.298056399999993</c:v>
                </c:pt>
                <c:pt idx="421">
                  <c:v>50.481115150000001</c:v>
                </c:pt>
                <c:pt idx="422">
                  <c:v>50.610534100000002</c:v>
                </c:pt>
                <c:pt idx="423">
                  <c:v>50.771452699999998</c:v>
                </c:pt>
                <c:pt idx="424">
                  <c:v>50.969487749999999</c:v>
                </c:pt>
                <c:pt idx="425">
                  <c:v>51.147987550000003</c:v>
                </c:pt>
                <c:pt idx="426">
                  <c:v>51.396325099999999</c:v>
                </c:pt>
                <c:pt idx="427">
                  <c:v>51.604005599999994</c:v>
                </c:pt>
                <c:pt idx="428">
                  <c:v>51.767609950000008</c:v>
                </c:pt>
                <c:pt idx="429">
                  <c:v>51.893976199999997</c:v>
                </c:pt>
                <c:pt idx="430">
                  <c:v>52.045493899999997</c:v>
                </c:pt>
                <c:pt idx="431">
                  <c:v>52.147075649999998</c:v>
                </c:pt>
                <c:pt idx="432">
                  <c:v>52.211418950000009</c:v>
                </c:pt>
                <c:pt idx="433">
                  <c:v>52.40774480000001</c:v>
                </c:pt>
                <c:pt idx="434">
                  <c:v>52.544366650000008</c:v>
                </c:pt>
                <c:pt idx="435">
                  <c:v>52.750337600000002</c:v>
                </c:pt>
                <c:pt idx="436">
                  <c:v>52.925663399999998</c:v>
                </c:pt>
                <c:pt idx="437">
                  <c:v>53.045436850000002</c:v>
                </c:pt>
                <c:pt idx="438">
                  <c:v>53.231385050000007</c:v>
                </c:pt>
                <c:pt idx="439">
                  <c:v>53.462019150000003</c:v>
                </c:pt>
                <c:pt idx="440">
                  <c:v>53.581304149999994</c:v>
                </c:pt>
                <c:pt idx="441">
                  <c:v>53.67336250000001</c:v>
                </c:pt>
                <c:pt idx="442">
                  <c:v>53.841240249999998</c:v>
                </c:pt>
                <c:pt idx="443">
                  <c:v>53.998618450000002</c:v>
                </c:pt>
                <c:pt idx="444">
                  <c:v>54.09263035</c:v>
                </c:pt>
                <c:pt idx="445">
                  <c:v>54.134630550000011</c:v>
                </c:pt>
                <c:pt idx="446">
                  <c:v>54.220095999999998</c:v>
                </c:pt>
                <c:pt idx="447">
                  <c:v>54.433271000000005</c:v>
                </c:pt>
                <c:pt idx="448">
                  <c:v>54.62825389999999</c:v>
                </c:pt>
                <c:pt idx="449">
                  <c:v>54.806754449999993</c:v>
                </c:pt>
                <c:pt idx="450">
                  <c:v>54.948382150000008</c:v>
                </c:pt>
                <c:pt idx="451">
                  <c:v>55.123219649999996</c:v>
                </c:pt>
                <c:pt idx="452">
                  <c:v>55.351289899999998</c:v>
                </c:pt>
                <c:pt idx="453">
                  <c:v>55.617330349999996</c:v>
                </c:pt>
                <c:pt idx="454">
                  <c:v>55.889354099999991</c:v>
                </c:pt>
                <c:pt idx="455">
                  <c:v>56.15979020000001</c:v>
                </c:pt>
                <c:pt idx="456">
                  <c:v>56.449028750000004</c:v>
                </c:pt>
                <c:pt idx="457">
                  <c:v>56.787959099999988</c:v>
                </c:pt>
                <c:pt idx="458">
                  <c:v>57.094168849999996</c:v>
                </c:pt>
                <c:pt idx="459">
                  <c:v>57.322482849999993</c:v>
                </c:pt>
                <c:pt idx="460">
                  <c:v>57.619168649999992</c:v>
                </c:pt>
                <c:pt idx="461">
                  <c:v>57.96029699999999</c:v>
                </c:pt>
                <c:pt idx="462">
                  <c:v>58.31204735</c:v>
                </c:pt>
                <c:pt idx="463">
                  <c:v>58.683699000000004</c:v>
                </c:pt>
                <c:pt idx="464">
                  <c:v>59.083309700000008</c:v>
                </c:pt>
                <c:pt idx="465">
                  <c:v>59.452152749999996</c:v>
                </c:pt>
                <c:pt idx="466">
                  <c:v>59.819883300000001</c:v>
                </c:pt>
                <c:pt idx="467">
                  <c:v>60.121587699999999</c:v>
                </c:pt>
                <c:pt idx="468">
                  <c:v>60.452670650000002</c:v>
                </c:pt>
                <c:pt idx="469">
                  <c:v>60.787529000000006</c:v>
                </c:pt>
                <c:pt idx="470">
                  <c:v>61.164724550000003</c:v>
                </c:pt>
                <c:pt idx="471">
                  <c:v>61.508398450000001</c:v>
                </c:pt>
                <c:pt idx="472">
                  <c:v>61.876483149999999</c:v>
                </c:pt>
                <c:pt idx="473">
                  <c:v>62.210919950000019</c:v>
                </c:pt>
                <c:pt idx="474">
                  <c:v>62.542152400000006</c:v>
                </c:pt>
                <c:pt idx="475">
                  <c:v>62.796108250000017</c:v>
                </c:pt>
                <c:pt idx="476">
                  <c:v>63.030731000000017</c:v>
                </c:pt>
                <c:pt idx="477">
                  <c:v>63.225908450000006</c:v>
                </c:pt>
                <c:pt idx="478">
                  <c:v>63.447137250000011</c:v>
                </c:pt>
                <c:pt idx="479">
                  <c:v>63.713220800000009</c:v>
                </c:pt>
                <c:pt idx="480">
                  <c:v>64.02314435000001</c:v>
                </c:pt>
                <c:pt idx="481">
                  <c:v>64.258690650000005</c:v>
                </c:pt>
                <c:pt idx="482">
                  <c:v>64.370199800000009</c:v>
                </c:pt>
                <c:pt idx="483">
                  <c:v>64.403518100000014</c:v>
                </c:pt>
                <c:pt idx="484">
                  <c:v>64.469396950000004</c:v>
                </c:pt>
                <c:pt idx="485">
                  <c:v>64.580957800000007</c:v>
                </c:pt>
                <c:pt idx="486">
                  <c:v>64.719092750000002</c:v>
                </c:pt>
                <c:pt idx="487">
                  <c:v>64.802120200000019</c:v>
                </c:pt>
                <c:pt idx="488">
                  <c:v>64.879024850000008</c:v>
                </c:pt>
                <c:pt idx="489">
                  <c:v>64.986912450000005</c:v>
                </c:pt>
                <c:pt idx="490">
                  <c:v>65.072511200000008</c:v>
                </c:pt>
                <c:pt idx="491">
                  <c:v>65.22570795</c:v>
                </c:pt>
                <c:pt idx="492">
                  <c:v>65.398376400000004</c:v>
                </c:pt>
                <c:pt idx="493">
                  <c:v>65.561369999999997</c:v>
                </c:pt>
                <c:pt idx="494">
                  <c:v>65.726077950000004</c:v>
                </c:pt>
                <c:pt idx="495">
                  <c:v>65.932177300000006</c:v>
                </c:pt>
                <c:pt idx="496">
                  <c:v>66.145624099999992</c:v>
                </c:pt>
                <c:pt idx="497">
                  <c:v>66.417729899999998</c:v>
                </c:pt>
                <c:pt idx="498">
                  <c:v>66.636932699999988</c:v>
                </c:pt>
                <c:pt idx="499">
                  <c:v>66.950674399999997</c:v>
                </c:pt>
                <c:pt idx="500">
                  <c:v>67.219595299999995</c:v>
                </c:pt>
                <c:pt idx="501">
                  <c:v>67.51680524999999</c:v>
                </c:pt>
                <c:pt idx="502">
                  <c:v>67.877938450000002</c:v>
                </c:pt>
                <c:pt idx="503">
                  <c:v>68.3787983</c:v>
                </c:pt>
                <c:pt idx="504">
                  <c:v>68.815857700000009</c:v>
                </c:pt>
                <c:pt idx="505">
                  <c:v>69.234914000000003</c:v>
                </c:pt>
                <c:pt idx="506">
                  <c:v>69.573882650000002</c:v>
                </c:pt>
                <c:pt idx="507">
                  <c:v>70.018044300000014</c:v>
                </c:pt>
                <c:pt idx="508">
                  <c:v>70.521965049999991</c:v>
                </c:pt>
                <c:pt idx="509">
                  <c:v>71.006415199999992</c:v>
                </c:pt>
                <c:pt idx="510">
                  <c:v>71.563605899999999</c:v>
                </c:pt>
                <c:pt idx="511">
                  <c:v>72.023197150000001</c:v>
                </c:pt>
                <c:pt idx="512">
                  <c:v>72.408699400000003</c:v>
                </c:pt>
                <c:pt idx="513">
                  <c:v>72.835226450000008</c:v>
                </c:pt>
                <c:pt idx="514">
                  <c:v>73.312696450000004</c:v>
                </c:pt>
                <c:pt idx="515">
                  <c:v>73.760287449999993</c:v>
                </c:pt>
                <c:pt idx="516">
                  <c:v>74.228818500000003</c:v>
                </c:pt>
                <c:pt idx="517">
                  <c:v>74.660243600000001</c:v>
                </c:pt>
                <c:pt idx="518">
                  <c:v>75.077096150000003</c:v>
                </c:pt>
                <c:pt idx="519">
                  <c:v>75.310259599999995</c:v>
                </c:pt>
                <c:pt idx="520">
                  <c:v>75.651799749999981</c:v>
                </c:pt>
                <c:pt idx="521">
                  <c:v>76.053712449999992</c:v>
                </c:pt>
                <c:pt idx="522">
                  <c:v>76.423784999999981</c:v>
                </c:pt>
                <c:pt idx="523">
                  <c:v>76.535958849999986</c:v>
                </c:pt>
                <c:pt idx="524">
                  <c:v>76.673480599999991</c:v>
                </c:pt>
                <c:pt idx="525">
                  <c:v>76.906766500000003</c:v>
                </c:pt>
                <c:pt idx="526">
                  <c:v>77.189158599999999</c:v>
                </c:pt>
                <c:pt idx="527">
                  <c:v>77.45881455</c:v>
                </c:pt>
                <c:pt idx="528">
                  <c:v>77.595474550000006</c:v>
                </c:pt>
                <c:pt idx="529">
                  <c:v>77.742219849999998</c:v>
                </c:pt>
                <c:pt idx="530">
                  <c:v>77.783960650000012</c:v>
                </c:pt>
                <c:pt idx="531">
                  <c:v>77.971282150000008</c:v>
                </c:pt>
                <c:pt idx="532">
                  <c:v>78.146412599999991</c:v>
                </c:pt>
                <c:pt idx="533">
                  <c:v>78.274765699999989</c:v>
                </c:pt>
                <c:pt idx="534">
                  <c:v>78.287343950000007</c:v>
                </c:pt>
                <c:pt idx="535">
                  <c:v>78.383082950000002</c:v>
                </c:pt>
                <c:pt idx="536">
                  <c:v>78.42423054999999</c:v>
                </c:pt>
                <c:pt idx="537">
                  <c:v>78.35764804999998</c:v>
                </c:pt>
                <c:pt idx="538">
                  <c:v>78.119803199999993</c:v>
                </c:pt>
                <c:pt idx="539">
                  <c:v>77.872602049999983</c:v>
                </c:pt>
                <c:pt idx="540">
                  <c:v>77.574468599999975</c:v>
                </c:pt>
                <c:pt idx="541">
                  <c:v>76.96007689999999</c:v>
                </c:pt>
                <c:pt idx="542">
                  <c:v>76.349478549999986</c:v>
                </c:pt>
                <c:pt idx="543">
                  <c:v>76.227130899999992</c:v>
                </c:pt>
                <c:pt idx="544">
                  <c:v>75.998702999999978</c:v>
                </c:pt>
                <c:pt idx="545">
                  <c:v>75.810219599999996</c:v>
                </c:pt>
                <c:pt idx="546">
                  <c:v>75.469355050000019</c:v>
                </c:pt>
                <c:pt idx="547">
                  <c:v>75.034696249999996</c:v>
                </c:pt>
                <c:pt idx="548">
                  <c:v>74.373562300000017</c:v>
                </c:pt>
                <c:pt idx="549">
                  <c:v>73.929083350000013</c:v>
                </c:pt>
                <c:pt idx="550">
                  <c:v>73.38677340000001</c:v>
                </c:pt>
                <c:pt idx="551">
                  <c:v>72.417413600000017</c:v>
                </c:pt>
                <c:pt idx="552">
                  <c:v>71.841714400000015</c:v>
                </c:pt>
                <c:pt idx="553">
                  <c:v>70.826077600000005</c:v>
                </c:pt>
                <c:pt idx="554">
                  <c:v>70.014206250000001</c:v>
                </c:pt>
                <c:pt idx="555">
                  <c:v>69.069642549999998</c:v>
                </c:pt>
                <c:pt idx="556">
                  <c:v>68.142632199999994</c:v>
                </c:pt>
                <c:pt idx="557">
                  <c:v>67.113862699999999</c:v>
                </c:pt>
                <c:pt idx="558">
                  <c:v>66.207842149999991</c:v>
                </c:pt>
                <c:pt idx="559">
                  <c:v>65.702110949999991</c:v>
                </c:pt>
                <c:pt idx="560">
                  <c:v>65.123588049999995</c:v>
                </c:pt>
                <c:pt idx="561">
                  <c:v>64.938481200000012</c:v>
                </c:pt>
                <c:pt idx="562">
                  <c:v>64.623994850000003</c:v>
                </c:pt>
                <c:pt idx="563">
                  <c:v>64.08389305</c:v>
                </c:pt>
                <c:pt idx="564">
                  <c:v>63.653897900000018</c:v>
                </c:pt>
                <c:pt idx="565">
                  <c:v>62.894932950000012</c:v>
                </c:pt>
                <c:pt idx="566">
                  <c:v>62.305853650000003</c:v>
                </c:pt>
                <c:pt idx="567">
                  <c:v>61.721316350000009</c:v>
                </c:pt>
                <c:pt idx="568">
                  <c:v>61.675899700000002</c:v>
                </c:pt>
                <c:pt idx="569">
                  <c:v>61.3578531</c:v>
                </c:pt>
                <c:pt idx="570">
                  <c:v>61.242958999999985</c:v>
                </c:pt>
                <c:pt idx="571">
                  <c:v>61.485513299999994</c:v>
                </c:pt>
                <c:pt idx="572">
                  <c:v>61.427575299999987</c:v>
                </c:pt>
                <c:pt idx="573">
                  <c:v>61.977988049999986</c:v>
                </c:pt>
                <c:pt idx="574">
                  <c:v>62.365511300000001</c:v>
                </c:pt>
                <c:pt idx="575">
                  <c:v>62.8567581</c:v>
                </c:pt>
                <c:pt idx="576">
                  <c:v>63.3234554</c:v>
                </c:pt>
                <c:pt idx="577">
                  <c:v>63.908851399999989</c:v>
                </c:pt>
                <c:pt idx="578">
                  <c:v>64.448953250000002</c:v>
                </c:pt>
                <c:pt idx="579">
                  <c:v>64.80762974999999</c:v>
                </c:pt>
                <c:pt idx="580">
                  <c:v>65.169866549999995</c:v>
                </c:pt>
                <c:pt idx="581">
                  <c:v>65.470973349999994</c:v>
                </c:pt>
                <c:pt idx="582">
                  <c:v>65.905877450000006</c:v>
                </c:pt>
                <c:pt idx="583">
                  <c:v>66.197655050000009</c:v>
                </c:pt>
                <c:pt idx="584">
                  <c:v>66.608132700000013</c:v>
                </c:pt>
                <c:pt idx="585">
                  <c:v>67.257358699999997</c:v>
                </c:pt>
                <c:pt idx="586">
                  <c:v>67.799178499999996</c:v>
                </c:pt>
                <c:pt idx="587">
                  <c:v>68.434411249999997</c:v>
                </c:pt>
                <c:pt idx="588">
                  <c:v>68.865140949999997</c:v>
                </c:pt>
                <c:pt idx="589">
                  <c:v>69.370872550000001</c:v>
                </c:pt>
                <c:pt idx="590">
                  <c:v>69.833271850000003</c:v>
                </c:pt>
                <c:pt idx="591">
                  <c:v>70.360847150000012</c:v>
                </c:pt>
                <c:pt idx="592">
                  <c:v>70.883919950000006</c:v>
                </c:pt>
                <c:pt idx="593">
                  <c:v>71.193287300000009</c:v>
                </c:pt>
                <c:pt idx="594">
                  <c:v>71.488536100000005</c:v>
                </c:pt>
                <c:pt idx="595">
                  <c:v>71.779306450000007</c:v>
                </c:pt>
                <c:pt idx="596">
                  <c:v>72.095302250000003</c:v>
                </c:pt>
                <c:pt idx="597">
                  <c:v>72.572586849999993</c:v>
                </c:pt>
                <c:pt idx="598">
                  <c:v>73.132545499999992</c:v>
                </c:pt>
                <c:pt idx="599">
                  <c:v>73.672575050000006</c:v>
                </c:pt>
                <c:pt idx="600">
                  <c:v>74.196444749999984</c:v>
                </c:pt>
                <c:pt idx="601">
                  <c:v>74.647960349999991</c:v>
                </c:pt>
                <c:pt idx="602">
                  <c:v>75.070434649999996</c:v>
                </c:pt>
                <c:pt idx="603">
                  <c:v>75.566236950000004</c:v>
                </c:pt>
                <c:pt idx="604">
                  <c:v>75.951445100000001</c:v>
                </c:pt>
                <c:pt idx="605">
                  <c:v>76.258329900000007</c:v>
                </c:pt>
                <c:pt idx="606">
                  <c:v>76.671400149999982</c:v>
                </c:pt>
                <c:pt idx="607">
                  <c:v>77.052604749999986</c:v>
                </c:pt>
                <c:pt idx="608">
                  <c:v>77.401708649999989</c:v>
                </c:pt>
                <c:pt idx="609">
                  <c:v>77.678664049999981</c:v>
                </c:pt>
                <c:pt idx="610">
                  <c:v>78.03043559999999</c:v>
                </c:pt>
                <c:pt idx="611">
                  <c:v>78.3175873</c:v>
                </c:pt>
                <c:pt idx="612">
                  <c:v>78.674280550000006</c:v>
                </c:pt>
                <c:pt idx="613">
                  <c:v>79.184212100000011</c:v>
                </c:pt>
                <c:pt idx="614">
                  <c:v>79.531920600000007</c:v>
                </c:pt>
                <c:pt idx="615">
                  <c:v>79.892060049999998</c:v>
                </c:pt>
                <c:pt idx="616">
                  <c:v>80.326295049999999</c:v>
                </c:pt>
                <c:pt idx="617">
                  <c:v>80.783177949999995</c:v>
                </c:pt>
                <c:pt idx="618">
                  <c:v>81.256430049999992</c:v>
                </c:pt>
                <c:pt idx="619">
                  <c:v>81.656448350000005</c:v>
                </c:pt>
                <c:pt idx="620">
                  <c:v>82.061021049999994</c:v>
                </c:pt>
                <c:pt idx="621">
                  <c:v>82.5531048</c:v>
                </c:pt>
                <c:pt idx="622">
                  <c:v>83.166056449999999</c:v>
                </c:pt>
                <c:pt idx="623">
                  <c:v>83.6823883</c:v>
                </c:pt>
                <c:pt idx="624">
                  <c:v>84.255829950000006</c:v>
                </c:pt>
                <c:pt idx="625">
                  <c:v>84.695111400000002</c:v>
                </c:pt>
                <c:pt idx="626">
                  <c:v>85.186579850000001</c:v>
                </c:pt>
                <c:pt idx="627">
                  <c:v>85.696880300000004</c:v>
                </c:pt>
                <c:pt idx="628">
                  <c:v>86.176778399999989</c:v>
                </c:pt>
                <c:pt idx="629">
                  <c:v>86.69113999999999</c:v>
                </c:pt>
                <c:pt idx="630">
                  <c:v>87.212394349999997</c:v>
                </c:pt>
                <c:pt idx="631">
                  <c:v>87.695247299999991</c:v>
                </c:pt>
                <c:pt idx="632">
                  <c:v>88.155330299999989</c:v>
                </c:pt>
                <c:pt idx="633">
                  <c:v>88.526670849999988</c:v>
                </c:pt>
                <c:pt idx="634">
                  <c:v>89.114759100000001</c:v>
                </c:pt>
                <c:pt idx="635">
                  <c:v>89.64536785</c:v>
                </c:pt>
                <c:pt idx="636">
                  <c:v>90.202193499999993</c:v>
                </c:pt>
                <c:pt idx="637">
                  <c:v>90.680000699999994</c:v>
                </c:pt>
                <c:pt idx="638">
                  <c:v>91.104635650000006</c:v>
                </c:pt>
                <c:pt idx="639">
                  <c:v>91.517947049999989</c:v>
                </c:pt>
                <c:pt idx="640">
                  <c:v>92.055941049999987</c:v>
                </c:pt>
                <c:pt idx="641">
                  <c:v>92.414480999999995</c:v>
                </c:pt>
                <c:pt idx="642">
                  <c:v>92.692155099999994</c:v>
                </c:pt>
                <c:pt idx="643">
                  <c:v>92.831484249999988</c:v>
                </c:pt>
                <c:pt idx="644">
                  <c:v>92.900657300000006</c:v>
                </c:pt>
                <c:pt idx="645">
                  <c:v>93.215872200000007</c:v>
                </c:pt>
                <c:pt idx="646">
                  <c:v>93.354095100000009</c:v>
                </c:pt>
                <c:pt idx="647">
                  <c:v>93.543150349999991</c:v>
                </c:pt>
                <c:pt idx="648">
                  <c:v>93.797317149999998</c:v>
                </c:pt>
                <c:pt idx="649">
                  <c:v>94.547260300000005</c:v>
                </c:pt>
                <c:pt idx="650">
                  <c:v>95.309141550000007</c:v>
                </c:pt>
                <c:pt idx="651">
                  <c:v>96.121118150000001</c:v>
                </c:pt>
                <c:pt idx="652">
                  <c:v>96.845828249999997</c:v>
                </c:pt>
                <c:pt idx="653">
                  <c:v>97.739407</c:v>
                </c:pt>
                <c:pt idx="654">
                  <c:v>98.497243499999996</c:v>
                </c:pt>
                <c:pt idx="655">
                  <c:v>99.35652085000001</c:v>
                </c:pt>
                <c:pt idx="656">
                  <c:v>99.972658549999991</c:v>
                </c:pt>
                <c:pt idx="657">
                  <c:v>100.73521729999999</c:v>
                </c:pt>
                <c:pt idx="658">
                  <c:v>101.65562209999999</c:v>
                </c:pt>
                <c:pt idx="659">
                  <c:v>102.5805721</c:v>
                </c:pt>
                <c:pt idx="660">
                  <c:v>103.3907825</c:v>
                </c:pt>
                <c:pt idx="661">
                  <c:v>104.31492914999998</c:v>
                </c:pt>
                <c:pt idx="662">
                  <c:v>105.23281094999997</c:v>
                </c:pt>
                <c:pt idx="663">
                  <c:v>106.49530674999998</c:v>
                </c:pt>
                <c:pt idx="664">
                  <c:v>108.06974219999999</c:v>
                </c:pt>
                <c:pt idx="665">
                  <c:v>109.60947610000001</c:v>
                </c:pt>
                <c:pt idx="666">
                  <c:v>111.17496565000002</c:v>
                </c:pt>
                <c:pt idx="667">
                  <c:v>112.73617549999999</c:v>
                </c:pt>
                <c:pt idx="668">
                  <c:v>114.16616774999997</c:v>
                </c:pt>
                <c:pt idx="669">
                  <c:v>115.09039679999997</c:v>
                </c:pt>
                <c:pt idx="670">
                  <c:v>116.09155914999999</c:v>
                </c:pt>
                <c:pt idx="671">
                  <c:v>117.31041714999999</c:v>
                </c:pt>
                <c:pt idx="672">
                  <c:v>118.37258985000001</c:v>
                </c:pt>
                <c:pt idx="673">
                  <c:v>118.72684399999999</c:v>
                </c:pt>
                <c:pt idx="674">
                  <c:v>119.21254080000001</c:v>
                </c:pt>
                <c:pt idx="675">
                  <c:v>119.2171032</c:v>
                </c:pt>
                <c:pt idx="676">
                  <c:v>119.60896414999999</c:v>
                </c:pt>
                <c:pt idx="677">
                  <c:v>119.63263814999998</c:v>
                </c:pt>
                <c:pt idx="678">
                  <c:v>119.48418004999999</c:v>
                </c:pt>
                <c:pt idx="679">
                  <c:v>119.50649754999999</c:v>
                </c:pt>
                <c:pt idx="680">
                  <c:v>119.55248985</c:v>
                </c:pt>
                <c:pt idx="681">
                  <c:v>119.38319245</c:v>
                </c:pt>
                <c:pt idx="682">
                  <c:v>119.11845819999999</c:v>
                </c:pt>
                <c:pt idx="683">
                  <c:v>118.5544625</c:v>
                </c:pt>
                <c:pt idx="684">
                  <c:v>117.8496533</c:v>
                </c:pt>
                <c:pt idx="685">
                  <c:v>117.15680584999998</c:v>
                </c:pt>
                <c:pt idx="686">
                  <c:v>116.28356369999999</c:v>
                </c:pt>
                <c:pt idx="687">
                  <c:v>115.38085144999998</c:v>
                </c:pt>
                <c:pt idx="688">
                  <c:v>114.75298509999998</c:v>
                </c:pt>
                <c:pt idx="689">
                  <c:v>114.26728789999997</c:v>
                </c:pt>
                <c:pt idx="690">
                  <c:v>113.52992634999998</c:v>
                </c:pt>
                <c:pt idx="691">
                  <c:v>112.62388499999997</c:v>
                </c:pt>
                <c:pt idx="692">
                  <c:v>111.90329440000001</c:v>
                </c:pt>
                <c:pt idx="693">
                  <c:v>111.51562465000002</c:v>
                </c:pt>
                <c:pt idx="694">
                  <c:v>111.29564900000003</c:v>
                </c:pt>
                <c:pt idx="695">
                  <c:v>111.31241840000003</c:v>
                </c:pt>
                <c:pt idx="696">
                  <c:v>111.20193750000001</c:v>
                </c:pt>
                <c:pt idx="697">
                  <c:v>111.27493365000001</c:v>
                </c:pt>
                <c:pt idx="698">
                  <c:v>111.52006305</c:v>
                </c:pt>
                <c:pt idx="699">
                  <c:v>111.96593290000001</c:v>
                </c:pt>
                <c:pt idx="700">
                  <c:v>112.24016230000002</c:v>
                </c:pt>
                <c:pt idx="701">
                  <c:v>112.68701785</c:v>
                </c:pt>
                <c:pt idx="702">
                  <c:v>113.19848520000001</c:v>
                </c:pt>
                <c:pt idx="703">
                  <c:v>113.79922485</c:v>
                </c:pt>
                <c:pt idx="704">
                  <c:v>114.0902241</c:v>
                </c:pt>
                <c:pt idx="705">
                  <c:v>114.37135814999999</c:v>
                </c:pt>
                <c:pt idx="706">
                  <c:v>114.8522461</c:v>
                </c:pt>
                <c:pt idx="707">
                  <c:v>115.22363889999997</c:v>
                </c:pt>
                <c:pt idx="708">
                  <c:v>115.35976714999997</c:v>
                </c:pt>
                <c:pt idx="709">
                  <c:v>115.36420669999998</c:v>
                </c:pt>
                <c:pt idx="710">
                  <c:v>115.48800429999999</c:v>
                </c:pt>
                <c:pt idx="711">
                  <c:v>115.26063079999999</c:v>
                </c:pt>
                <c:pt idx="712">
                  <c:v>115.1881279</c:v>
                </c:pt>
                <c:pt idx="713">
                  <c:v>114.98294979999999</c:v>
                </c:pt>
                <c:pt idx="714">
                  <c:v>114.60169214999999</c:v>
                </c:pt>
                <c:pt idx="715">
                  <c:v>114.46753649999998</c:v>
                </c:pt>
                <c:pt idx="716">
                  <c:v>114.46112479999999</c:v>
                </c:pt>
                <c:pt idx="717">
                  <c:v>114.66137160000001</c:v>
                </c:pt>
                <c:pt idx="718">
                  <c:v>114.75630450000001</c:v>
                </c:pt>
                <c:pt idx="719">
                  <c:v>114.36768179999999</c:v>
                </c:pt>
                <c:pt idx="720">
                  <c:v>114.1245296</c:v>
                </c:pt>
                <c:pt idx="721">
                  <c:v>114.05084984999999</c:v>
                </c:pt>
                <c:pt idx="722">
                  <c:v>113.9870109</c:v>
                </c:pt>
                <c:pt idx="723">
                  <c:v>114.00899615000003</c:v>
                </c:pt>
                <c:pt idx="724">
                  <c:v>114.2323028</c:v>
                </c:pt>
                <c:pt idx="725">
                  <c:v>114.33518785000001</c:v>
                </c:pt>
                <c:pt idx="726">
                  <c:v>114.40244405000003</c:v>
                </c:pt>
                <c:pt idx="727">
                  <c:v>114.55508040000002</c:v>
                </c:pt>
                <c:pt idx="728">
                  <c:v>114.67850455</c:v>
                </c:pt>
                <c:pt idx="729">
                  <c:v>114.6290058</c:v>
                </c:pt>
                <c:pt idx="730">
                  <c:v>114.56827544999999</c:v>
                </c:pt>
                <c:pt idx="731">
                  <c:v>114.81637305</c:v>
                </c:pt>
                <c:pt idx="732">
                  <c:v>114.88893279999998</c:v>
                </c:pt>
                <c:pt idx="733">
                  <c:v>115.40165214999998</c:v>
                </c:pt>
                <c:pt idx="734">
                  <c:v>116.10013469999998</c:v>
                </c:pt>
                <c:pt idx="735">
                  <c:v>116.7340355</c:v>
                </c:pt>
                <c:pt idx="736">
                  <c:v>117.1385784</c:v>
                </c:pt>
                <c:pt idx="737">
                  <c:v>117.30779724999999</c:v>
                </c:pt>
                <c:pt idx="738">
                  <c:v>117.55779649999997</c:v>
                </c:pt>
                <c:pt idx="739">
                  <c:v>117.95601619999998</c:v>
                </c:pt>
                <c:pt idx="740">
                  <c:v>118.24307024999999</c:v>
                </c:pt>
                <c:pt idx="741">
                  <c:v>118.4283463</c:v>
                </c:pt>
                <c:pt idx="742">
                  <c:v>118.58644870000001</c:v>
                </c:pt>
                <c:pt idx="743">
                  <c:v>118.7109547</c:v>
                </c:pt>
                <c:pt idx="744">
                  <c:v>119.08545839999999</c:v>
                </c:pt>
                <c:pt idx="745">
                  <c:v>119.50146369999997</c:v>
                </c:pt>
                <c:pt idx="746">
                  <c:v>120.02863499999997</c:v>
                </c:pt>
                <c:pt idx="747">
                  <c:v>120.42487869999998</c:v>
                </c:pt>
                <c:pt idx="748">
                  <c:v>120.96291999999998</c:v>
                </c:pt>
                <c:pt idx="749">
                  <c:v>121.85372544999998</c:v>
                </c:pt>
                <c:pt idx="750">
                  <c:v>122.63386039999997</c:v>
                </c:pt>
                <c:pt idx="751">
                  <c:v>123.42140619999998</c:v>
                </c:pt>
                <c:pt idx="752">
                  <c:v>124.41448404999998</c:v>
                </c:pt>
                <c:pt idx="753">
                  <c:v>125.19609989999999</c:v>
                </c:pt>
                <c:pt idx="754">
                  <c:v>125.73957525</c:v>
                </c:pt>
                <c:pt idx="755">
                  <c:v>126.21437499999999</c:v>
                </c:pt>
                <c:pt idx="756">
                  <c:v>126.53403710000001</c:v>
                </c:pt>
                <c:pt idx="757">
                  <c:v>126.96684119999998</c:v>
                </c:pt>
                <c:pt idx="758">
                  <c:v>127.10765009999997</c:v>
                </c:pt>
                <c:pt idx="759">
                  <c:v>127.43077099999998</c:v>
                </c:pt>
                <c:pt idx="760">
                  <c:v>127.9381803</c:v>
                </c:pt>
                <c:pt idx="761">
                  <c:v>128.22177554999999</c:v>
                </c:pt>
                <c:pt idx="762">
                  <c:v>128.537486</c:v>
                </c:pt>
                <c:pt idx="763">
                  <c:v>128.98758325</c:v>
                </c:pt>
                <c:pt idx="764">
                  <c:v>129.0384736</c:v>
                </c:pt>
                <c:pt idx="765">
                  <c:v>129.00537080000001</c:v>
                </c:pt>
                <c:pt idx="766">
                  <c:v>128.96238720000002</c:v>
                </c:pt>
                <c:pt idx="767">
                  <c:v>129.22770320000001</c:v>
                </c:pt>
                <c:pt idx="768">
                  <c:v>129.65457965000002</c:v>
                </c:pt>
                <c:pt idx="769">
                  <c:v>130.00981569999999</c:v>
                </c:pt>
                <c:pt idx="770">
                  <c:v>130.60072224999999</c:v>
                </c:pt>
                <c:pt idx="771">
                  <c:v>131.15358555</c:v>
                </c:pt>
                <c:pt idx="772">
                  <c:v>131.41890155000002</c:v>
                </c:pt>
                <c:pt idx="773">
                  <c:v>131.52858554999997</c:v>
                </c:pt>
                <c:pt idx="774">
                  <c:v>131.44162875000001</c:v>
                </c:pt>
                <c:pt idx="775">
                  <c:v>131.51326950000001</c:v>
                </c:pt>
                <c:pt idx="776">
                  <c:v>131.78896069999999</c:v>
                </c:pt>
                <c:pt idx="777">
                  <c:v>131.93372314999999</c:v>
                </c:pt>
                <c:pt idx="778">
                  <c:v>132.466824</c:v>
                </c:pt>
                <c:pt idx="779">
                  <c:v>132.76545679999998</c:v>
                </c:pt>
                <c:pt idx="780">
                  <c:v>133.01568259999999</c:v>
                </c:pt>
                <c:pt idx="781">
                  <c:v>133.37305605</c:v>
                </c:pt>
                <c:pt idx="782">
                  <c:v>133.70864295000001</c:v>
                </c:pt>
                <c:pt idx="783">
                  <c:v>133.92810479999997</c:v>
                </c:pt>
                <c:pt idx="784">
                  <c:v>134.25726739999999</c:v>
                </c:pt>
                <c:pt idx="785">
                  <c:v>134.56601225</c:v>
                </c:pt>
                <c:pt idx="786">
                  <c:v>134.72438664999999</c:v>
                </c:pt>
                <c:pt idx="787">
                  <c:v>134.61933825</c:v>
                </c:pt>
                <c:pt idx="788">
                  <c:v>134.28307724999999</c:v>
                </c:pt>
                <c:pt idx="789">
                  <c:v>133.64663164999999</c:v>
                </c:pt>
                <c:pt idx="790">
                  <c:v>132.81304285000002</c:v>
                </c:pt>
                <c:pt idx="791">
                  <c:v>131.94236069999999</c:v>
                </c:pt>
                <c:pt idx="792">
                  <c:v>130.91028979999999</c:v>
                </c:pt>
                <c:pt idx="793">
                  <c:v>130.13713190000001</c:v>
                </c:pt>
                <c:pt idx="794">
                  <c:v>129.94054069999999</c:v>
                </c:pt>
                <c:pt idx="795">
                  <c:v>129.50412790000001</c:v>
                </c:pt>
                <c:pt idx="796">
                  <c:v>128.87430765000002</c:v>
                </c:pt>
                <c:pt idx="797">
                  <c:v>128.20086710000001</c:v>
                </c:pt>
                <c:pt idx="798">
                  <c:v>127.42080310000001</c:v>
                </c:pt>
                <c:pt idx="799">
                  <c:v>126.41139760000002</c:v>
                </c:pt>
                <c:pt idx="800">
                  <c:v>125.62861179999997</c:v>
                </c:pt>
                <c:pt idx="801">
                  <c:v>124.83543515</c:v>
                </c:pt>
                <c:pt idx="802">
                  <c:v>124.17090845</c:v>
                </c:pt>
                <c:pt idx="803">
                  <c:v>123.47322890000001</c:v>
                </c:pt>
                <c:pt idx="804">
                  <c:v>122.91013759999998</c:v>
                </c:pt>
                <c:pt idx="805">
                  <c:v>122.53309479999999</c:v>
                </c:pt>
                <c:pt idx="806">
                  <c:v>122.23225249999999</c:v>
                </c:pt>
                <c:pt idx="807">
                  <c:v>121.77801819999999</c:v>
                </c:pt>
                <c:pt idx="808">
                  <c:v>121.28914909999999</c:v>
                </c:pt>
                <c:pt idx="809">
                  <c:v>121.16000439999998</c:v>
                </c:pt>
                <c:pt idx="810">
                  <c:v>120.99572749999996</c:v>
                </c:pt>
                <c:pt idx="811">
                  <c:v>120.73545869999995</c:v>
                </c:pt>
                <c:pt idx="812">
                  <c:v>120.71566574999997</c:v>
                </c:pt>
                <c:pt idx="813">
                  <c:v>120.71319154999999</c:v>
                </c:pt>
                <c:pt idx="814">
                  <c:v>120.39651485000002</c:v>
                </c:pt>
                <c:pt idx="815">
                  <c:v>120.1382255</c:v>
                </c:pt>
                <c:pt idx="816">
                  <c:v>120.14267880000003</c:v>
                </c:pt>
                <c:pt idx="817">
                  <c:v>120.28468890000002</c:v>
                </c:pt>
                <c:pt idx="818">
                  <c:v>120.50636290000003</c:v>
                </c:pt>
                <c:pt idx="819">
                  <c:v>120.99374765</c:v>
                </c:pt>
                <c:pt idx="820">
                  <c:v>121.33071129999999</c:v>
                </c:pt>
                <c:pt idx="821">
                  <c:v>121.84432099999999</c:v>
                </c:pt>
                <c:pt idx="822">
                  <c:v>122.39058754999996</c:v>
                </c:pt>
                <c:pt idx="823">
                  <c:v>122.89578660000002</c:v>
                </c:pt>
                <c:pt idx="824">
                  <c:v>123.41236529999999</c:v>
                </c:pt>
                <c:pt idx="825">
                  <c:v>123.73201139999999</c:v>
                </c:pt>
                <c:pt idx="826">
                  <c:v>124.21395339999999</c:v>
                </c:pt>
                <c:pt idx="827">
                  <c:v>124.8883774</c:v>
                </c:pt>
                <c:pt idx="828">
                  <c:v>125.62316630000001</c:v>
                </c:pt>
                <c:pt idx="829">
                  <c:v>126.10411915</c:v>
                </c:pt>
                <c:pt idx="830">
                  <c:v>126.64642910000001</c:v>
                </c:pt>
                <c:pt idx="831">
                  <c:v>127.23277555</c:v>
                </c:pt>
                <c:pt idx="832">
                  <c:v>127.91214644999998</c:v>
                </c:pt>
                <c:pt idx="833">
                  <c:v>128.58063129999999</c:v>
                </c:pt>
                <c:pt idx="834">
                  <c:v>129.22387965000001</c:v>
                </c:pt>
                <c:pt idx="835">
                  <c:v>129.90077560000003</c:v>
                </c:pt>
                <c:pt idx="836">
                  <c:v>130.46139190000002</c:v>
                </c:pt>
                <c:pt idx="837">
                  <c:v>130.87999885000005</c:v>
                </c:pt>
                <c:pt idx="838">
                  <c:v>131.20855105000001</c:v>
                </c:pt>
                <c:pt idx="839">
                  <c:v>131.28969959999998</c:v>
                </c:pt>
                <c:pt idx="840">
                  <c:v>131.2995957</c:v>
                </c:pt>
                <c:pt idx="841">
                  <c:v>131.26891790000002</c:v>
                </c:pt>
                <c:pt idx="842">
                  <c:v>131.14181139999999</c:v>
                </c:pt>
                <c:pt idx="843">
                  <c:v>130.93525245000001</c:v>
                </c:pt>
                <c:pt idx="844">
                  <c:v>130.52425885</c:v>
                </c:pt>
                <c:pt idx="845">
                  <c:v>130.07638555</c:v>
                </c:pt>
                <c:pt idx="846">
                  <c:v>129.61533814999999</c:v>
                </c:pt>
                <c:pt idx="847">
                  <c:v>129.29403265000002</c:v>
                </c:pt>
                <c:pt idx="848">
                  <c:v>128.880595</c:v>
                </c:pt>
                <c:pt idx="849">
                  <c:v>128.48237799999998</c:v>
                </c:pt>
                <c:pt idx="850">
                  <c:v>128.05693170000001</c:v>
                </c:pt>
                <c:pt idx="851">
                  <c:v>127.83853644999999</c:v>
                </c:pt>
                <c:pt idx="852">
                  <c:v>127.40919455000001</c:v>
                </c:pt>
                <c:pt idx="853">
                  <c:v>127.04283335</c:v>
                </c:pt>
                <c:pt idx="854">
                  <c:v>126.68288885</c:v>
                </c:pt>
                <c:pt idx="855">
                  <c:v>126.36054540000001</c:v>
                </c:pt>
                <c:pt idx="856">
                  <c:v>125.96533360000001</c:v>
                </c:pt>
                <c:pt idx="857">
                  <c:v>125.63686375</c:v>
                </c:pt>
                <c:pt idx="858">
                  <c:v>125.23859869999998</c:v>
                </c:pt>
                <c:pt idx="859">
                  <c:v>125.11105849999998</c:v>
                </c:pt>
                <c:pt idx="860">
                  <c:v>124.89580924999999</c:v>
                </c:pt>
                <c:pt idx="861">
                  <c:v>124.71588864999998</c:v>
                </c:pt>
                <c:pt idx="862">
                  <c:v>124.5022641</c:v>
                </c:pt>
                <c:pt idx="863">
                  <c:v>124.49681175000001</c:v>
                </c:pt>
                <c:pt idx="864">
                  <c:v>124.55728045000001</c:v>
                </c:pt>
                <c:pt idx="865">
                  <c:v>124.72282645</c:v>
                </c:pt>
                <c:pt idx="866">
                  <c:v>124.8407895</c:v>
                </c:pt>
                <c:pt idx="867">
                  <c:v>124.99097070000001</c:v>
                </c:pt>
                <c:pt idx="868">
                  <c:v>125.15800410000001</c:v>
                </c:pt>
                <c:pt idx="869">
                  <c:v>125.42069710000003</c:v>
                </c:pt>
                <c:pt idx="870">
                  <c:v>125.77260595</c:v>
                </c:pt>
                <c:pt idx="871">
                  <c:v>125.92873539999998</c:v>
                </c:pt>
                <c:pt idx="872">
                  <c:v>126.2692452</c:v>
                </c:pt>
                <c:pt idx="873">
                  <c:v>126.61025090000001</c:v>
                </c:pt>
                <c:pt idx="874">
                  <c:v>126.94729195000002</c:v>
                </c:pt>
                <c:pt idx="875">
                  <c:v>127.27243615000002</c:v>
                </c:pt>
                <c:pt idx="876">
                  <c:v>127.66052744999999</c:v>
                </c:pt>
                <c:pt idx="877">
                  <c:v>128.16460079999999</c:v>
                </c:pt>
                <c:pt idx="878">
                  <c:v>128.76185575</c:v>
                </c:pt>
                <c:pt idx="879">
                  <c:v>129.35167544999999</c:v>
                </c:pt>
                <c:pt idx="880">
                  <c:v>130.0322003</c:v>
                </c:pt>
                <c:pt idx="881">
                  <c:v>130.72957769999999</c:v>
                </c:pt>
                <c:pt idx="882">
                  <c:v>131.52856219999998</c:v>
                </c:pt>
                <c:pt idx="883">
                  <c:v>132.41230279999996</c:v>
                </c:pt>
                <c:pt idx="884">
                  <c:v>133.21079294999998</c:v>
                </c:pt>
                <c:pt idx="885">
                  <c:v>134.15252425</c:v>
                </c:pt>
                <c:pt idx="886">
                  <c:v>135.00256124999999</c:v>
                </c:pt>
                <c:pt idx="887">
                  <c:v>135.75396354999998</c:v>
                </c:pt>
                <c:pt idx="888">
                  <c:v>136.72097174999999</c:v>
                </c:pt>
                <c:pt idx="889">
                  <c:v>137.62949305000001</c:v>
                </c:pt>
                <c:pt idx="890">
                  <c:v>138.35314035000005</c:v>
                </c:pt>
                <c:pt idx="891">
                  <c:v>138.94742135000001</c:v>
                </c:pt>
                <c:pt idx="892">
                  <c:v>139.63389365</c:v>
                </c:pt>
                <c:pt idx="893">
                  <c:v>140.19992225000001</c:v>
                </c:pt>
                <c:pt idx="894">
                  <c:v>140.84921960000003</c:v>
                </c:pt>
                <c:pt idx="895">
                  <c:v>141.6001267</c:v>
                </c:pt>
                <c:pt idx="896">
                  <c:v>142.38721700000002</c:v>
                </c:pt>
                <c:pt idx="897">
                  <c:v>142.98149950000001</c:v>
                </c:pt>
                <c:pt idx="898">
                  <c:v>143.41023410000003</c:v>
                </c:pt>
                <c:pt idx="899">
                  <c:v>143.8404572</c:v>
                </c:pt>
                <c:pt idx="900">
                  <c:v>144.26621785</c:v>
                </c:pt>
                <c:pt idx="901">
                  <c:v>144.54179690000001</c:v>
                </c:pt>
                <c:pt idx="902">
                  <c:v>144.80647279999999</c:v>
                </c:pt>
                <c:pt idx="903">
                  <c:v>144.9244362</c:v>
                </c:pt>
                <c:pt idx="904">
                  <c:v>145.11377254999999</c:v>
                </c:pt>
                <c:pt idx="905">
                  <c:v>145.17567590000002</c:v>
                </c:pt>
                <c:pt idx="906">
                  <c:v>145.26533194999999</c:v>
                </c:pt>
                <c:pt idx="907">
                  <c:v>145.27416145000004</c:v>
                </c:pt>
                <c:pt idx="908">
                  <c:v>145.12192605000001</c:v>
                </c:pt>
                <c:pt idx="909">
                  <c:v>145.15330575000002</c:v>
                </c:pt>
                <c:pt idx="910">
                  <c:v>145.29869915</c:v>
                </c:pt>
                <c:pt idx="911">
                  <c:v>145.73964839999999</c:v>
                </c:pt>
                <c:pt idx="912">
                  <c:v>145.95104444999998</c:v>
                </c:pt>
                <c:pt idx="913">
                  <c:v>146.0094963</c:v>
                </c:pt>
                <c:pt idx="914">
                  <c:v>146.0154335</c:v>
                </c:pt>
                <c:pt idx="915">
                  <c:v>146.00809860000001</c:v>
                </c:pt>
                <c:pt idx="916">
                  <c:v>146.0549034</c:v>
                </c:pt>
                <c:pt idx="917">
                  <c:v>146.20727310000001</c:v>
                </c:pt>
                <c:pt idx="918">
                  <c:v>146.38582</c:v>
                </c:pt>
                <c:pt idx="919">
                  <c:v>146.49094925</c:v>
                </c:pt>
                <c:pt idx="920">
                  <c:v>146.63779295000001</c:v>
                </c:pt>
                <c:pt idx="921">
                  <c:v>147.025856</c:v>
                </c:pt>
                <c:pt idx="922">
                  <c:v>147.2586853</c:v>
                </c:pt>
                <c:pt idx="923">
                  <c:v>147.545591</c:v>
                </c:pt>
                <c:pt idx="924">
                  <c:v>147.88363269999996</c:v>
                </c:pt>
                <c:pt idx="925">
                  <c:v>148.28868794999997</c:v>
                </c:pt>
                <c:pt idx="926">
                  <c:v>148.81486289999995</c:v>
                </c:pt>
                <c:pt idx="927">
                  <c:v>149.28693014999996</c:v>
                </c:pt>
                <c:pt idx="928">
                  <c:v>149.69446719999996</c:v>
                </c:pt>
                <c:pt idx="929">
                  <c:v>149.69843754999994</c:v>
                </c:pt>
                <c:pt idx="930">
                  <c:v>149.72077409999994</c:v>
                </c:pt>
                <c:pt idx="931">
                  <c:v>149.57185674999994</c:v>
                </c:pt>
                <c:pt idx="932">
                  <c:v>149.51427464999998</c:v>
                </c:pt>
                <c:pt idx="933">
                  <c:v>149.63489609999999</c:v>
                </c:pt>
                <c:pt idx="934">
                  <c:v>149.60312804999995</c:v>
                </c:pt>
                <c:pt idx="935">
                  <c:v>149.34252394999999</c:v>
                </c:pt>
                <c:pt idx="936">
                  <c:v>149.03078919999999</c:v>
                </c:pt>
                <c:pt idx="937">
                  <c:v>148.84365005000001</c:v>
                </c:pt>
                <c:pt idx="938">
                  <c:v>148.76770325000001</c:v>
                </c:pt>
                <c:pt idx="939">
                  <c:v>148.73692699999998</c:v>
                </c:pt>
                <c:pt idx="940">
                  <c:v>148.57659145</c:v>
                </c:pt>
                <c:pt idx="941">
                  <c:v>148.02013775</c:v>
                </c:pt>
                <c:pt idx="942">
                  <c:v>147.57338710000002</c:v>
                </c:pt>
                <c:pt idx="943">
                  <c:v>147.02686075000003</c:v>
                </c:pt>
                <c:pt idx="944">
                  <c:v>146.48083185000002</c:v>
                </c:pt>
                <c:pt idx="945">
                  <c:v>145.72830425000001</c:v>
                </c:pt>
                <c:pt idx="946">
                  <c:v>144.95492780000001</c:v>
                </c:pt>
                <c:pt idx="947">
                  <c:v>144.30416105</c:v>
                </c:pt>
                <c:pt idx="948">
                  <c:v>143.76905134999998</c:v>
                </c:pt>
                <c:pt idx="949">
                  <c:v>143.46774290000002</c:v>
                </c:pt>
                <c:pt idx="950">
                  <c:v>143.13317565</c:v>
                </c:pt>
                <c:pt idx="951">
                  <c:v>142.80506129999998</c:v>
                </c:pt>
                <c:pt idx="952">
                  <c:v>142.40199274999998</c:v>
                </c:pt>
                <c:pt idx="953">
                  <c:v>142.15230939999998</c:v>
                </c:pt>
                <c:pt idx="954">
                  <c:v>142.09174954999997</c:v>
                </c:pt>
                <c:pt idx="955">
                  <c:v>142.27094649999998</c:v>
                </c:pt>
                <c:pt idx="956">
                  <c:v>142.53552245</c:v>
                </c:pt>
                <c:pt idx="957">
                  <c:v>142.70479205000001</c:v>
                </c:pt>
                <c:pt idx="958">
                  <c:v>142.83633425000002</c:v>
                </c:pt>
                <c:pt idx="959">
                  <c:v>142.9241959</c:v>
                </c:pt>
                <c:pt idx="960">
                  <c:v>143.08651740000002</c:v>
                </c:pt>
                <c:pt idx="961">
                  <c:v>143.45434349999999</c:v>
                </c:pt>
                <c:pt idx="962">
                  <c:v>143.75317085</c:v>
                </c:pt>
                <c:pt idx="963">
                  <c:v>144.30267570000001</c:v>
                </c:pt>
                <c:pt idx="964">
                  <c:v>144.65759439999999</c:v>
                </c:pt>
                <c:pt idx="965">
                  <c:v>145.14504934999997</c:v>
                </c:pt>
                <c:pt idx="966">
                  <c:v>145.58733219999996</c:v>
                </c:pt>
                <c:pt idx="967">
                  <c:v>146.05840689999997</c:v>
                </c:pt>
                <c:pt idx="968">
                  <c:v>146.43913885000001</c:v>
                </c:pt>
                <c:pt idx="969">
                  <c:v>146.86607290000001</c:v>
                </c:pt>
                <c:pt idx="970">
                  <c:v>147.25571755000001</c:v>
                </c:pt>
                <c:pt idx="971">
                  <c:v>147.72828610000002</c:v>
                </c:pt>
                <c:pt idx="972">
                  <c:v>148.08697140000001</c:v>
                </c:pt>
                <c:pt idx="973">
                  <c:v>148.30170145000002</c:v>
                </c:pt>
                <c:pt idx="974">
                  <c:v>148.56820919999998</c:v>
                </c:pt>
                <c:pt idx="975">
                  <c:v>148.75032970000001</c:v>
                </c:pt>
                <c:pt idx="976">
                  <c:v>148.87246105000003</c:v>
                </c:pt>
                <c:pt idx="977">
                  <c:v>149.09355400000001</c:v>
                </c:pt>
                <c:pt idx="978">
                  <c:v>149.5214623</c:v>
                </c:pt>
                <c:pt idx="979">
                  <c:v>150.12181324999997</c:v>
                </c:pt>
                <c:pt idx="980">
                  <c:v>150.74800875</c:v>
                </c:pt>
                <c:pt idx="981">
                  <c:v>151.35983809999999</c:v>
                </c:pt>
                <c:pt idx="982">
                  <c:v>152.02134474999997</c:v>
                </c:pt>
                <c:pt idx="983">
                  <c:v>152.24317474999998</c:v>
                </c:pt>
                <c:pt idx="984">
                  <c:v>152.77301634999998</c:v>
                </c:pt>
                <c:pt idx="985">
                  <c:v>153.59609374999997</c:v>
                </c:pt>
                <c:pt idx="986">
                  <c:v>154.3402069</c:v>
                </c:pt>
                <c:pt idx="987">
                  <c:v>154.96114115</c:v>
                </c:pt>
                <c:pt idx="988">
                  <c:v>155.51293715</c:v>
                </c:pt>
                <c:pt idx="989">
                  <c:v>156.21088789999999</c:v>
                </c:pt>
                <c:pt idx="990">
                  <c:v>157.24190290000001</c:v>
                </c:pt>
                <c:pt idx="991">
                  <c:v>158.44840085000001</c:v>
                </c:pt>
                <c:pt idx="992">
                  <c:v>159.77271494999999</c:v>
                </c:pt>
                <c:pt idx="993">
                  <c:v>161.34260405000001</c:v>
                </c:pt>
                <c:pt idx="994">
                  <c:v>162.6226753</c:v>
                </c:pt>
                <c:pt idx="995">
                  <c:v>163.83215635000002</c:v>
                </c:pt>
                <c:pt idx="996">
                  <c:v>165.23899075</c:v>
                </c:pt>
                <c:pt idx="997">
                  <c:v>166.1720741</c:v>
                </c:pt>
                <c:pt idx="998">
                  <c:v>166.83174665000001</c:v>
                </c:pt>
                <c:pt idx="999">
                  <c:v>167.28909070000003</c:v>
                </c:pt>
                <c:pt idx="1000">
                  <c:v>167.88413695000006</c:v>
                </c:pt>
                <c:pt idx="1001">
                  <c:v>168.59153140000004</c:v>
                </c:pt>
                <c:pt idx="1002">
                  <c:v>169.30439305000004</c:v>
                </c:pt>
                <c:pt idx="1003">
                  <c:v>170.47360689999999</c:v>
                </c:pt>
                <c:pt idx="1004">
                  <c:v>171.4206093</c:v>
                </c:pt>
                <c:pt idx="1005">
                  <c:v>172.12054674999996</c:v>
                </c:pt>
                <c:pt idx="1006">
                  <c:v>172.78817139999998</c:v>
                </c:pt>
                <c:pt idx="1007">
                  <c:v>173.47468644999998</c:v>
                </c:pt>
                <c:pt idx="1008">
                  <c:v>174.47736739999999</c:v>
                </c:pt>
                <c:pt idx="1009">
                  <c:v>175.19221799999997</c:v>
                </c:pt>
                <c:pt idx="1010">
                  <c:v>175.3781395</c:v>
                </c:pt>
                <c:pt idx="1011">
                  <c:v>175.22502900000001</c:v>
                </c:pt>
                <c:pt idx="1012">
                  <c:v>175.10621874999998</c:v>
                </c:pt>
                <c:pt idx="1013">
                  <c:v>174.74531324999998</c:v>
                </c:pt>
                <c:pt idx="1014">
                  <c:v>174.71250304999995</c:v>
                </c:pt>
                <c:pt idx="1015">
                  <c:v>174.77215654999995</c:v>
                </c:pt>
                <c:pt idx="1016">
                  <c:v>174.41870879999993</c:v>
                </c:pt>
                <c:pt idx="1017">
                  <c:v>174.45897674999998</c:v>
                </c:pt>
                <c:pt idx="1018">
                  <c:v>174.39236299999999</c:v>
                </c:pt>
                <c:pt idx="1019">
                  <c:v>174.21737904999998</c:v>
                </c:pt>
                <c:pt idx="1020">
                  <c:v>173.79582524999998</c:v>
                </c:pt>
                <c:pt idx="1021">
                  <c:v>173.1381432</c:v>
                </c:pt>
                <c:pt idx="1022">
                  <c:v>172.40937200000002</c:v>
                </c:pt>
                <c:pt idx="1023">
                  <c:v>171.38780065000003</c:v>
                </c:pt>
                <c:pt idx="1024">
                  <c:v>170.41345600000002</c:v>
                </c:pt>
                <c:pt idx="1025">
                  <c:v>169.41127245000001</c:v>
                </c:pt>
                <c:pt idx="1026">
                  <c:v>169.02004400000004</c:v>
                </c:pt>
                <c:pt idx="1027">
                  <c:v>168.88135000000003</c:v>
                </c:pt>
                <c:pt idx="1028">
                  <c:v>168.51348580000001</c:v>
                </c:pt>
                <c:pt idx="1029">
                  <c:v>168.3215989</c:v>
                </c:pt>
                <c:pt idx="1030">
                  <c:v>168.22118230000001</c:v>
                </c:pt>
                <c:pt idx="1031">
                  <c:v>168.25148775000002</c:v>
                </c:pt>
                <c:pt idx="1032">
                  <c:v>168.23700715000001</c:v>
                </c:pt>
                <c:pt idx="1033">
                  <c:v>168.37931749999998</c:v>
                </c:pt>
                <c:pt idx="1034">
                  <c:v>168.4501358</c:v>
                </c:pt>
                <c:pt idx="1035">
                  <c:v>168.29152065</c:v>
                </c:pt>
                <c:pt idx="1036">
                  <c:v>168.12572555</c:v>
                </c:pt>
                <c:pt idx="1037">
                  <c:v>167.92813035</c:v>
                </c:pt>
                <c:pt idx="1038">
                  <c:v>168.08771055000003</c:v>
                </c:pt>
                <c:pt idx="1039">
                  <c:v>168.41281580000003</c:v>
                </c:pt>
                <c:pt idx="1040">
                  <c:v>168.64075235000004</c:v>
                </c:pt>
                <c:pt idx="1041">
                  <c:v>168.89443580000005</c:v>
                </c:pt>
                <c:pt idx="1042">
                  <c:v>169.03906545000004</c:v>
                </c:pt>
                <c:pt idx="1043">
                  <c:v>169.06362065000002</c:v>
                </c:pt>
                <c:pt idx="1044">
                  <c:v>169.22554770000005</c:v>
                </c:pt>
                <c:pt idx="1045">
                  <c:v>169.51586450000002</c:v>
                </c:pt>
                <c:pt idx="1046">
                  <c:v>169.26732550000003</c:v>
                </c:pt>
                <c:pt idx="1047">
                  <c:v>168.70200190000003</c:v>
                </c:pt>
                <c:pt idx="1048">
                  <c:v>168.31237325000001</c:v>
                </c:pt>
                <c:pt idx="1049">
                  <c:v>167.8451743</c:v>
                </c:pt>
                <c:pt idx="1050">
                  <c:v>167.37181615</c:v>
                </c:pt>
                <c:pt idx="1051">
                  <c:v>166.72026360000001</c:v>
                </c:pt>
                <c:pt idx="1052">
                  <c:v>166.01246559999998</c:v>
                </c:pt>
                <c:pt idx="1053">
                  <c:v>165.42114099999998</c:v>
                </c:pt>
                <c:pt idx="1054">
                  <c:v>164.5371414</c:v>
                </c:pt>
                <c:pt idx="1055">
                  <c:v>163.67155759999997</c:v>
                </c:pt>
                <c:pt idx="1056">
                  <c:v>162.77461469999997</c:v>
                </c:pt>
                <c:pt idx="1057">
                  <c:v>162.08821945</c:v>
                </c:pt>
                <c:pt idx="1058">
                  <c:v>161.43119204999999</c:v>
                </c:pt>
                <c:pt idx="1059">
                  <c:v>160.83737875</c:v>
                </c:pt>
                <c:pt idx="1060">
                  <c:v>160.5934815</c:v>
                </c:pt>
                <c:pt idx="1061">
                  <c:v>160.4979142</c:v>
                </c:pt>
                <c:pt idx="1062">
                  <c:v>160.72190180000001</c:v>
                </c:pt>
                <c:pt idx="1063">
                  <c:v>161.22661829999998</c:v>
                </c:pt>
                <c:pt idx="1064">
                  <c:v>161.79056714999999</c:v>
                </c:pt>
                <c:pt idx="1065">
                  <c:v>162.28184444999997</c:v>
                </c:pt>
                <c:pt idx="1066">
                  <c:v>162.80348524999999</c:v>
                </c:pt>
                <c:pt idx="1067">
                  <c:v>163.58793650000001</c:v>
                </c:pt>
                <c:pt idx="1068">
                  <c:v>164.14591304999999</c:v>
                </c:pt>
                <c:pt idx="1069">
                  <c:v>164.56302655000002</c:v>
                </c:pt>
                <c:pt idx="1070">
                  <c:v>165.11751720000001</c:v>
                </c:pt>
                <c:pt idx="1071">
                  <c:v>166.07020730000002</c:v>
                </c:pt>
                <c:pt idx="1072">
                  <c:v>166.94723900000002</c:v>
                </c:pt>
                <c:pt idx="1073">
                  <c:v>167.38923955000001</c:v>
                </c:pt>
                <c:pt idx="1074">
                  <c:v>168.06717150000003</c:v>
                </c:pt>
                <c:pt idx="1075">
                  <c:v>168.83171315000001</c:v>
                </c:pt>
                <c:pt idx="1076">
                  <c:v>169.58480610000001</c:v>
                </c:pt>
                <c:pt idx="1077">
                  <c:v>170.21047595000002</c:v>
                </c:pt>
                <c:pt idx="1078">
                  <c:v>170.74854205000003</c:v>
                </c:pt>
                <c:pt idx="1079">
                  <c:v>170.98098985000001</c:v>
                </c:pt>
                <c:pt idx="1080">
                  <c:v>171.03524475</c:v>
                </c:pt>
                <c:pt idx="1081">
                  <c:v>171.13578949999999</c:v>
                </c:pt>
                <c:pt idx="1082">
                  <c:v>171.05664675</c:v>
                </c:pt>
                <c:pt idx="1083">
                  <c:v>170.86800005000001</c:v>
                </c:pt>
                <c:pt idx="1084">
                  <c:v>170.25676420000002</c:v>
                </c:pt>
                <c:pt idx="1085">
                  <c:v>169.66743010000002</c:v>
                </c:pt>
                <c:pt idx="1086">
                  <c:v>168.73166275000003</c:v>
                </c:pt>
                <c:pt idx="1087">
                  <c:v>167.61720505000002</c:v>
                </c:pt>
                <c:pt idx="1088">
                  <c:v>166.91388625000008</c:v>
                </c:pt>
                <c:pt idx="1089">
                  <c:v>166.06970440000001</c:v>
                </c:pt>
                <c:pt idx="1090">
                  <c:v>165.25588759999999</c:v>
                </c:pt>
                <c:pt idx="1091">
                  <c:v>164.3121567</c:v>
                </c:pt>
                <c:pt idx="1092">
                  <c:v>163.86219334999998</c:v>
                </c:pt>
                <c:pt idx="1093">
                  <c:v>163.11258549999999</c:v>
                </c:pt>
                <c:pt idx="1094">
                  <c:v>162.38443379999998</c:v>
                </c:pt>
                <c:pt idx="1095">
                  <c:v>161.49811405</c:v>
                </c:pt>
                <c:pt idx="1096">
                  <c:v>160.94994435000001</c:v>
                </c:pt>
                <c:pt idx="1097">
                  <c:v>159.90742265000003</c:v>
                </c:pt>
                <c:pt idx="1098">
                  <c:v>158.53211745000002</c:v>
                </c:pt>
                <c:pt idx="1099">
                  <c:v>157.63797074999999</c:v>
                </c:pt>
                <c:pt idx="1100">
                  <c:v>156.67651215000004</c:v>
                </c:pt>
                <c:pt idx="1101">
                  <c:v>155.78351670000004</c:v>
                </c:pt>
                <c:pt idx="1102">
                  <c:v>154.47926255000002</c:v>
                </c:pt>
                <c:pt idx="1103">
                  <c:v>153.04235305000003</c:v>
                </c:pt>
                <c:pt idx="1104">
                  <c:v>151.84786530000002</c:v>
                </c:pt>
                <c:pt idx="1105">
                  <c:v>150.87428284999999</c:v>
                </c:pt>
                <c:pt idx="1106">
                  <c:v>150.06624909999999</c:v>
                </c:pt>
                <c:pt idx="1107">
                  <c:v>149.2776398</c:v>
                </c:pt>
                <c:pt idx="1108">
                  <c:v>148.29962620000001</c:v>
                </c:pt>
                <c:pt idx="1109">
                  <c:v>147.9118737</c:v>
                </c:pt>
                <c:pt idx="1110">
                  <c:v>147.46881185000001</c:v>
                </c:pt>
                <c:pt idx="1111">
                  <c:v>146.94361269999999</c:v>
                </c:pt>
                <c:pt idx="1112">
                  <c:v>146.21750564999996</c:v>
                </c:pt>
                <c:pt idx="1113">
                  <c:v>145.6612015</c:v>
                </c:pt>
                <c:pt idx="1114">
                  <c:v>145.10589599999997</c:v>
                </c:pt>
                <c:pt idx="1115">
                  <c:v>144.93890535000003</c:v>
                </c:pt>
                <c:pt idx="1116">
                  <c:v>144.61240235</c:v>
                </c:pt>
                <c:pt idx="1117">
                  <c:v>144.41998905000003</c:v>
                </c:pt>
                <c:pt idx="1118">
                  <c:v>144.14931490000004</c:v>
                </c:pt>
                <c:pt idx="1119">
                  <c:v>143.39012985000005</c:v>
                </c:pt>
                <c:pt idx="1120">
                  <c:v>142.75307235000005</c:v>
                </c:pt>
                <c:pt idx="1121">
                  <c:v>142.06467130000001</c:v>
                </c:pt>
                <c:pt idx="1122">
                  <c:v>141.52830655</c:v>
                </c:pt>
                <c:pt idx="1123">
                  <c:v>141.23968654999999</c:v>
                </c:pt>
                <c:pt idx="1124">
                  <c:v>141.15394895000003</c:v>
                </c:pt>
                <c:pt idx="1125">
                  <c:v>140.76712950000001</c:v>
                </c:pt>
                <c:pt idx="1126">
                  <c:v>140.66294780000004</c:v>
                </c:pt>
                <c:pt idx="1127">
                  <c:v>140.71977385000002</c:v>
                </c:pt>
                <c:pt idx="1128">
                  <c:v>140.61409685000001</c:v>
                </c:pt>
                <c:pt idx="1129">
                  <c:v>140.00595245</c:v>
                </c:pt>
                <c:pt idx="1130">
                  <c:v>139.52691345</c:v>
                </c:pt>
                <c:pt idx="1131">
                  <c:v>138.92923660000002</c:v>
                </c:pt>
                <c:pt idx="1132">
                  <c:v>138.31710279999999</c:v>
                </c:pt>
                <c:pt idx="1133">
                  <c:v>138.12668304999997</c:v>
                </c:pt>
                <c:pt idx="1134">
                  <c:v>137.96617279999998</c:v>
                </c:pt>
                <c:pt idx="1135">
                  <c:v>137.84853209999994</c:v>
                </c:pt>
                <c:pt idx="1136">
                  <c:v>137.80267104999999</c:v>
                </c:pt>
                <c:pt idx="1137">
                  <c:v>137.9138313</c:v>
                </c:pt>
                <c:pt idx="1138">
                  <c:v>138.3490036</c:v>
                </c:pt>
                <c:pt idx="1139">
                  <c:v>139.02743455000001</c:v>
                </c:pt>
                <c:pt idx="1140">
                  <c:v>139.81054614999999</c:v>
                </c:pt>
                <c:pt idx="1141">
                  <c:v>140.54530564999999</c:v>
                </c:pt>
                <c:pt idx="1142">
                  <c:v>141.39321975000001</c:v>
                </c:pt>
                <c:pt idx="1143">
                  <c:v>142.36226424999998</c:v>
                </c:pt>
                <c:pt idx="1144">
                  <c:v>143.21815335000002</c:v>
                </c:pt>
                <c:pt idx="1145">
                  <c:v>144.21511225</c:v>
                </c:pt>
                <c:pt idx="1146">
                  <c:v>145.00370630000003</c:v>
                </c:pt>
                <c:pt idx="1147">
                  <c:v>145.56649010000004</c:v>
                </c:pt>
                <c:pt idx="1148">
                  <c:v>146.06197960000003</c:v>
                </c:pt>
                <c:pt idx="1149">
                  <c:v>147.02653650000002</c:v>
                </c:pt>
                <c:pt idx="1150">
                  <c:v>147.92978205000003</c:v>
                </c:pt>
                <c:pt idx="1151">
                  <c:v>149.21536020000002</c:v>
                </c:pt>
                <c:pt idx="1152">
                  <c:v>150.34092785000001</c:v>
                </c:pt>
                <c:pt idx="1153">
                  <c:v>151.26062235000001</c:v>
                </c:pt>
                <c:pt idx="1154">
                  <c:v>152.41759335</c:v>
                </c:pt>
                <c:pt idx="1155">
                  <c:v>153.38763424999999</c:v>
                </c:pt>
                <c:pt idx="1156">
                  <c:v>154.31180035</c:v>
                </c:pt>
                <c:pt idx="1157">
                  <c:v>155.32017590000001</c:v>
                </c:pt>
                <c:pt idx="1158">
                  <c:v>156.28169704999999</c:v>
                </c:pt>
                <c:pt idx="1159">
                  <c:v>157.47730479999998</c:v>
                </c:pt>
                <c:pt idx="1160">
                  <c:v>158.48692774999998</c:v>
                </c:pt>
                <c:pt idx="1161">
                  <c:v>159.59200969999998</c:v>
                </c:pt>
                <c:pt idx="1162">
                  <c:v>160.90603024999999</c:v>
                </c:pt>
                <c:pt idx="1163">
                  <c:v>162.01616134999998</c:v>
                </c:pt>
                <c:pt idx="1164">
                  <c:v>163.10047684999998</c:v>
                </c:pt>
                <c:pt idx="1165">
                  <c:v>164.04967655000002</c:v>
                </c:pt>
                <c:pt idx="1166">
                  <c:v>164.9304032</c:v>
                </c:pt>
                <c:pt idx="1167">
                  <c:v>165.67078330000004</c:v>
                </c:pt>
                <c:pt idx="1168">
                  <c:v>166.46148535000003</c:v>
                </c:pt>
                <c:pt idx="1169">
                  <c:v>167.00845265000004</c:v>
                </c:pt>
                <c:pt idx="1170">
                  <c:v>167.65229725</c:v>
                </c:pt>
                <c:pt idx="1171">
                  <c:v>167.71895755</c:v>
                </c:pt>
                <c:pt idx="1172">
                  <c:v>167.72365190000002</c:v>
                </c:pt>
                <c:pt idx="1173">
                  <c:v>167.67982330000001</c:v>
                </c:pt>
                <c:pt idx="1174">
                  <c:v>167.24656370000002</c:v>
                </c:pt>
                <c:pt idx="1175">
                  <c:v>166.86619490000001</c:v>
                </c:pt>
                <c:pt idx="1176">
                  <c:v>166.38998409999999</c:v>
                </c:pt>
                <c:pt idx="1177">
                  <c:v>165.87384029999998</c:v>
                </c:pt>
                <c:pt idx="1178">
                  <c:v>165.42658304999998</c:v>
                </c:pt>
                <c:pt idx="1179">
                  <c:v>164.68880684999996</c:v>
                </c:pt>
                <c:pt idx="1180">
                  <c:v>164.13372719999998</c:v>
                </c:pt>
                <c:pt idx="1181">
                  <c:v>163.70094445000001</c:v>
                </c:pt>
                <c:pt idx="1182">
                  <c:v>162.73504629999999</c:v>
                </c:pt>
                <c:pt idx="1183">
                  <c:v>161.85051335</c:v>
                </c:pt>
                <c:pt idx="1184">
                  <c:v>160.74334935000002</c:v>
                </c:pt>
                <c:pt idx="1185">
                  <c:v>159.57279115</c:v>
                </c:pt>
                <c:pt idx="1186">
                  <c:v>158.72220139999999</c:v>
                </c:pt>
                <c:pt idx="1187">
                  <c:v>158.18958419999998</c:v>
                </c:pt>
                <c:pt idx="1188">
                  <c:v>157.51520295</c:v>
                </c:pt>
                <c:pt idx="1189">
                  <c:v>156.77692779999998</c:v>
                </c:pt>
                <c:pt idx="1190">
                  <c:v>155.79855024999998</c:v>
                </c:pt>
                <c:pt idx="1191">
                  <c:v>155.157115</c:v>
                </c:pt>
                <c:pt idx="1192">
                  <c:v>154.67691099999999</c:v>
                </c:pt>
                <c:pt idx="1193">
                  <c:v>154.22416140000001</c:v>
                </c:pt>
                <c:pt idx="1194">
                  <c:v>153.48838185000002</c:v>
                </c:pt>
                <c:pt idx="1195">
                  <c:v>152.50201709999999</c:v>
                </c:pt>
                <c:pt idx="1196">
                  <c:v>151.83512335</c:v>
                </c:pt>
                <c:pt idx="1197">
                  <c:v>151.41432179999998</c:v>
                </c:pt>
                <c:pt idx="1198">
                  <c:v>150.93711235000001</c:v>
                </c:pt>
                <c:pt idx="1199">
                  <c:v>150.48635934999999</c:v>
                </c:pt>
                <c:pt idx="1200">
                  <c:v>149.62378989999999</c:v>
                </c:pt>
                <c:pt idx="1201">
                  <c:v>148.47519525000001</c:v>
                </c:pt>
                <c:pt idx="1202">
                  <c:v>147.73342585</c:v>
                </c:pt>
                <c:pt idx="1203">
                  <c:v>146.88633114999999</c:v>
                </c:pt>
                <c:pt idx="1204">
                  <c:v>146.41810909999998</c:v>
                </c:pt>
                <c:pt idx="1205">
                  <c:v>145.80312954999999</c:v>
                </c:pt>
                <c:pt idx="1206">
                  <c:v>145.20063014999999</c:v>
                </c:pt>
                <c:pt idx="1207">
                  <c:v>144.54421915</c:v>
                </c:pt>
                <c:pt idx="1208">
                  <c:v>144.05203545000001</c:v>
                </c:pt>
                <c:pt idx="1209">
                  <c:v>143.58530954999998</c:v>
                </c:pt>
                <c:pt idx="1210">
                  <c:v>143.42757184999999</c:v>
                </c:pt>
                <c:pt idx="1211">
                  <c:v>143.36168059999997</c:v>
                </c:pt>
                <c:pt idx="1212">
                  <c:v>143.39063264999999</c:v>
                </c:pt>
                <c:pt idx="1213">
                  <c:v>143.36617354999998</c:v>
                </c:pt>
                <c:pt idx="1214">
                  <c:v>143.48198164999999</c:v>
                </c:pt>
                <c:pt idx="1215">
                  <c:v>144.35753019999999</c:v>
                </c:pt>
                <c:pt idx="1216">
                  <c:v>144.90112834999999</c:v>
                </c:pt>
                <c:pt idx="1217">
                  <c:v>145.12825085</c:v>
                </c:pt>
                <c:pt idx="1218">
                  <c:v>145.05986475</c:v>
                </c:pt>
                <c:pt idx="1219">
                  <c:v>144.73290779999996</c:v>
                </c:pt>
                <c:pt idx="1220">
                  <c:v>144.65900875000003</c:v>
                </c:pt>
                <c:pt idx="1221">
                  <c:v>144.5956367</c:v>
                </c:pt>
                <c:pt idx="1222">
                  <c:v>144.63314509999998</c:v>
                </c:pt>
                <c:pt idx="1223">
                  <c:v>144.47110054999996</c:v>
                </c:pt>
                <c:pt idx="1224">
                  <c:v>144.67694009999997</c:v>
                </c:pt>
                <c:pt idx="1225">
                  <c:v>145.25439829999999</c:v>
                </c:pt>
                <c:pt idx="1226">
                  <c:v>145.55969005</c:v>
                </c:pt>
                <c:pt idx="1227">
                  <c:v>145.88609309999998</c:v>
                </c:pt>
                <c:pt idx="1228">
                  <c:v>146.14450525000001</c:v>
                </c:pt>
                <c:pt idx="1229">
                  <c:v>146.52287895000001</c:v>
                </c:pt>
                <c:pt idx="1230">
                  <c:v>146.73607319999999</c:v>
                </c:pt>
                <c:pt idx="1231">
                  <c:v>146.67644874999999</c:v>
                </c:pt>
                <c:pt idx="1232">
                  <c:v>146.581063</c:v>
                </c:pt>
                <c:pt idx="1233">
                  <c:v>146.67943030000001</c:v>
                </c:pt>
                <c:pt idx="1234">
                  <c:v>146.85692054999998</c:v>
                </c:pt>
                <c:pt idx="1235">
                  <c:v>146.2938163</c:v>
                </c:pt>
                <c:pt idx="1236">
                  <c:v>145.698014</c:v>
                </c:pt>
                <c:pt idx="1237">
                  <c:v>145.57948909999999</c:v>
                </c:pt>
                <c:pt idx="1238">
                  <c:v>145.75549850000002</c:v>
                </c:pt>
                <c:pt idx="1239">
                  <c:v>146.21349795</c:v>
                </c:pt>
                <c:pt idx="1240">
                  <c:v>146.62599795</c:v>
                </c:pt>
                <c:pt idx="1241">
                  <c:v>146.82549825000001</c:v>
                </c:pt>
                <c:pt idx="1242">
                  <c:v>146.89749835000001</c:v>
                </c:pt>
                <c:pt idx="1243">
                  <c:v>147.28649830000001</c:v>
                </c:pt>
                <c:pt idx="1244">
                  <c:v>147.05099874999999</c:v>
                </c:pt>
                <c:pt idx="1245">
                  <c:v>146.79049914999999</c:v>
                </c:pt>
                <c:pt idx="1246">
                  <c:v>146.64999924999998</c:v>
                </c:pt>
                <c:pt idx="1247">
                  <c:v>146.30849995</c:v>
                </c:pt>
                <c:pt idx="1248">
                  <c:v>145.69400030000003</c:v>
                </c:pt>
                <c:pt idx="1249">
                  <c:v>144.8835</c:v>
                </c:pt>
                <c:pt idx="1250">
                  <c:v>143.93750010000002</c:v>
                </c:pt>
                <c:pt idx="1251">
                  <c:v>143.15200050000001</c:v>
                </c:pt>
                <c:pt idx="1252">
                  <c:v>142.4155007</c:v>
                </c:pt>
                <c:pt idx="1253">
                  <c:v>141.47350015000001</c:v>
                </c:pt>
                <c:pt idx="1254">
                  <c:v>140.66100014999998</c:v>
                </c:pt>
                <c:pt idx="1255">
                  <c:v>139.95150004999999</c:v>
                </c:pt>
                <c:pt idx="1256">
                  <c:v>139.19500019999998</c:v>
                </c:pt>
                <c:pt idx="1257">
                  <c:v>138.27400029999995</c:v>
                </c:pt>
                <c:pt idx="1258">
                  <c:v>137.35500005</c:v>
                </c:pt>
                <c:pt idx="1259">
                  <c:v>136.21800015000002</c:v>
                </c:pt>
                <c:pt idx="1260">
                  <c:v>135.20449995000001</c:v>
                </c:pt>
                <c:pt idx="1261">
                  <c:v>134.30999960000003</c:v>
                </c:pt>
                <c:pt idx="1262">
                  <c:v>133.74399925000003</c:v>
                </c:pt>
                <c:pt idx="1263">
                  <c:v>133.11899925</c:v>
                </c:pt>
                <c:pt idx="1264">
                  <c:v>132.54749884999998</c:v>
                </c:pt>
                <c:pt idx="1265">
                  <c:v>131.99749885</c:v>
                </c:pt>
                <c:pt idx="1266">
                  <c:v>131.394499</c:v>
                </c:pt>
                <c:pt idx="1267">
                  <c:v>130.97199840000002</c:v>
                </c:pt>
                <c:pt idx="1268">
                  <c:v>130.94399849999999</c:v>
                </c:pt>
                <c:pt idx="1269">
                  <c:v>130.97899909999998</c:v>
                </c:pt>
                <c:pt idx="1270">
                  <c:v>131.12399954999998</c:v>
                </c:pt>
                <c:pt idx="1271">
                  <c:v>131.40249915000001</c:v>
                </c:pt>
                <c:pt idx="1272">
                  <c:v>131.68549935000001</c:v>
                </c:pt>
                <c:pt idx="1273">
                  <c:v>132.20049950000001</c:v>
                </c:pt>
                <c:pt idx="1274">
                  <c:v>132.70049950000001</c:v>
                </c:pt>
                <c:pt idx="1275">
                  <c:v>133.39699990000003</c:v>
                </c:pt>
                <c:pt idx="1276">
                  <c:v>134.39149950000001</c:v>
                </c:pt>
                <c:pt idx="1277">
                  <c:v>135.06099945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04-46F0-BF8E-E3DF29B972C2}"/>
            </c:ext>
          </c:extLst>
        </c:ser>
        <c:ser>
          <c:idx val="2"/>
          <c:order val="2"/>
          <c:tx>
            <c:strRef>
              <c:f>Apple!$L$1</c:f>
              <c:strCache>
                <c:ptCount val="1"/>
                <c:pt idx="0">
                  <c:v>Moving average (200 days 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Apple!$A$2:$A$1279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Apple!$L$2:$L$1279</c:f>
              <c:numCache>
                <c:formatCode>General</c:formatCode>
                <c:ptCount val="1278"/>
                <c:pt idx="199">
                  <c:v>45.380532359999997</c:v>
                </c:pt>
                <c:pt idx="200">
                  <c:v>45.441711079999997</c:v>
                </c:pt>
                <c:pt idx="201">
                  <c:v>45.496709649999993</c:v>
                </c:pt>
                <c:pt idx="202">
                  <c:v>45.554712809999991</c:v>
                </c:pt>
                <c:pt idx="203">
                  <c:v>45.611985414999999</c:v>
                </c:pt>
                <c:pt idx="204">
                  <c:v>45.672531394999986</c:v>
                </c:pt>
                <c:pt idx="205">
                  <c:v>45.723915709999993</c:v>
                </c:pt>
                <c:pt idx="206">
                  <c:v>45.781010339999995</c:v>
                </c:pt>
                <c:pt idx="207">
                  <c:v>45.832720255000005</c:v>
                </c:pt>
                <c:pt idx="208">
                  <c:v>45.877397494999997</c:v>
                </c:pt>
                <c:pt idx="209">
                  <c:v>45.924418924999998</c:v>
                </c:pt>
                <c:pt idx="210">
                  <c:v>45.974666040000002</c:v>
                </c:pt>
                <c:pt idx="211">
                  <c:v>46.02876268499999</c:v>
                </c:pt>
                <c:pt idx="212">
                  <c:v>46.066088619999988</c:v>
                </c:pt>
                <c:pt idx="213">
                  <c:v>46.098068639999994</c:v>
                </c:pt>
                <c:pt idx="214">
                  <c:v>46.132622089999984</c:v>
                </c:pt>
                <c:pt idx="215">
                  <c:v>46.17795745999998</c:v>
                </c:pt>
                <c:pt idx="216">
                  <c:v>46.226108799999984</c:v>
                </c:pt>
                <c:pt idx="217">
                  <c:v>46.26893468999998</c:v>
                </c:pt>
                <c:pt idx="218">
                  <c:v>46.303553449999981</c:v>
                </c:pt>
                <c:pt idx="219">
                  <c:v>46.337008499999982</c:v>
                </c:pt>
                <c:pt idx="220">
                  <c:v>46.363365619999989</c:v>
                </c:pt>
                <c:pt idx="221">
                  <c:v>46.394868534999986</c:v>
                </c:pt>
                <c:pt idx="222">
                  <c:v>46.437582329999984</c:v>
                </c:pt>
                <c:pt idx="223">
                  <c:v>46.475808914999988</c:v>
                </c:pt>
                <c:pt idx="224">
                  <c:v>46.495548469999974</c:v>
                </c:pt>
                <c:pt idx="225">
                  <c:v>46.519194974999984</c:v>
                </c:pt>
                <c:pt idx="226">
                  <c:v>46.542642529999988</c:v>
                </c:pt>
                <c:pt idx="227">
                  <c:v>46.566645484999981</c:v>
                </c:pt>
                <c:pt idx="228">
                  <c:v>46.582671084999987</c:v>
                </c:pt>
                <c:pt idx="229">
                  <c:v>46.604834724999982</c:v>
                </c:pt>
                <c:pt idx="230">
                  <c:v>46.621705184999975</c:v>
                </c:pt>
                <c:pt idx="231">
                  <c:v>46.630697929999968</c:v>
                </c:pt>
                <c:pt idx="232">
                  <c:v>46.647887544999968</c:v>
                </c:pt>
                <c:pt idx="233">
                  <c:v>46.655960724999971</c:v>
                </c:pt>
                <c:pt idx="234">
                  <c:v>46.662588054999958</c:v>
                </c:pt>
                <c:pt idx="235">
                  <c:v>46.659992399999965</c:v>
                </c:pt>
                <c:pt idx="236">
                  <c:v>46.655155494999953</c:v>
                </c:pt>
                <c:pt idx="237">
                  <c:v>46.645007084999961</c:v>
                </c:pt>
                <c:pt idx="238">
                  <c:v>46.636117849999962</c:v>
                </c:pt>
                <c:pt idx="239">
                  <c:v>46.629782839999962</c:v>
                </c:pt>
                <c:pt idx="240">
                  <c:v>46.620572079999967</c:v>
                </c:pt>
                <c:pt idx="241">
                  <c:v>46.608059204999961</c:v>
                </c:pt>
                <c:pt idx="242">
                  <c:v>46.597388104999958</c:v>
                </c:pt>
                <c:pt idx="243">
                  <c:v>46.580646599999952</c:v>
                </c:pt>
                <c:pt idx="244">
                  <c:v>46.560964039999959</c:v>
                </c:pt>
                <c:pt idx="245">
                  <c:v>46.531642484999956</c:v>
                </c:pt>
                <c:pt idx="246">
                  <c:v>46.493987589999961</c:v>
                </c:pt>
                <c:pt idx="247">
                  <c:v>46.466730894999955</c:v>
                </c:pt>
                <c:pt idx="248">
                  <c:v>46.440332214999955</c:v>
                </c:pt>
                <c:pt idx="249">
                  <c:v>46.415856029999958</c:v>
                </c:pt>
                <c:pt idx="250">
                  <c:v>46.392950909999961</c:v>
                </c:pt>
                <c:pt idx="251">
                  <c:v>46.371014914999961</c:v>
                </c:pt>
                <c:pt idx="252">
                  <c:v>46.333347414999963</c:v>
                </c:pt>
                <c:pt idx="253">
                  <c:v>46.303074739999971</c:v>
                </c:pt>
                <c:pt idx="254">
                  <c:v>46.277142044999977</c:v>
                </c:pt>
                <c:pt idx="255">
                  <c:v>46.257499764999977</c:v>
                </c:pt>
                <c:pt idx="256">
                  <c:v>46.245612559999984</c:v>
                </c:pt>
                <c:pt idx="257">
                  <c:v>46.224971614999987</c:v>
                </c:pt>
                <c:pt idx="258">
                  <c:v>46.207795959999984</c:v>
                </c:pt>
                <c:pt idx="259">
                  <c:v>46.190077434999992</c:v>
                </c:pt>
                <c:pt idx="260">
                  <c:v>46.174511199999998</c:v>
                </c:pt>
                <c:pt idx="261">
                  <c:v>46.162513939999997</c:v>
                </c:pt>
                <c:pt idx="262">
                  <c:v>46.149585834999996</c:v>
                </c:pt>
                <c:pt idx="263">
                  <c:v>46.133972910000004</c:v>
                </c:pt>
                <c:pt idx="264">
                  <c:v>46.112692944999999</c:v>
                </c:pt>
                <c:pt idx="265">
                  <c:v>46.097436139999999</c:v>
                </c:pt>
                <c:pt idx="266">
                  <c:v>46.078714290000001</c:v>
                </c:pt>
                <c:pt idx="267">
                  <c:v>46.062278114999998</c:v>
                </c:pt>
                <c:pt idx="268">
                  <c:v>46.045047280000006</c:v>
                </c:pt>
                <c:pt idx="269">
                  <c:v>46.023833045000011</c:v>
                </c:pt>
                <c:pt idx="270">
                  <c:v>46.014666995000006</c:v>
                </c:pt>
                <c:pt idx="271">
                  <c:v>46.005635755</c:v>
                </c:pt>
                <c:pt idx="272">
                  <c:v>45.993812865000002</c:v>
                </c:pt>
                <c:pt idx="273">
                  <c:v>45.988173945</c:v>
                </c:pt>
                <c:pt idx="274">
                  <c:v>45.992085019999998</c:v>
                </c:pt>
                <c:pt idx="275">
                  <c:v>46.004518335</c:v>
                </c:pt>
                <c:pt idx="276">
                  <c:v>46.013543165000002</c:v>
                </c:pt>
                <c:pt idx="277">
                  <c:v>46.02555530499999</c:v>
                </c:pt>
                <c:pt idx="278">
                  <c:v>46.035532624999988</c:v>
                </c:pt>
                <c:pt idx="279">
                  <c:v>46.046598754999984</c:v>
                </c:pt>
                <c:pt idx="280">
                  <c:v>46.059072069999992</c:v>
                </c:pt>
                <c:pt idx="281">
                  <c:v>46.068787874999998</c:v>
                </c:pt>
                <c:pt idx="282">
                  <c:v>46.073460284999989</c:v>
                </c:pt>
                <c:pt idx="283">
                  <c:v>46.069835409999989</c:v>
                </c:pt>
                <c:pt idx="284">
                  <c:v>46.067161439999992</c:v>
                </c:pt>
                <c:pt idx="285">
                  <c:v>46.055029444999981</c:v>
                </c:pt>
                <c:pt idx="286">
                  <c:v>46.043624414999982</c:v>
                </c:pt>
                <c:pt idx="287">
                  <c:v>46.032683899999981</c:v>
                </c:pt>
                <c:pt idx="288">
                  <c:v>46.02030110499998</c:v>
                </c:pt>
                <c:pt idx="289">
                  <c:v>46.005374079999982</c:v>
                </c:pt>
                <c:pt idx="290">
                  <c:v>45.989225669999989</c:v>
                </c:pt>
                <c:pt idx="291">
                  <c:v>45.975809569999981</c:v>
                </c:pt>
                <c:pt idx="292">
                  <c:v>45.965508419999978</c:v>
                </c:pt>
                <c:pt idx="293">
                  <c:v>45.952734939999971</c:v>
                </c:pt>
                <c:pt idx="294">
                  <c:v>45.940163379999973</c:v>
                </c:pt>
                <c:pt idx="295">
                  <c:v>45.925958994999981</c:v>
                </c:pt>
                <c:pt idx="296">
                  <c:v>45.910669954999975</c:v>
                </c:pt>
                <c:pt idx="297">
                  <c:v>45.903201689999975</c:v>
                </c:pt>
                <c:pt idx="298">
                  <c:v>45.896731219999971</c:v>
                </c:pt>
                <c:pt idx="299">
                  <c:v>45.891481659999975</c:v>
                </c:pt>
                <c:pt idx="300">
                  <c:v>45.888164434999972</c:v>
                </c:pt>
                <c:pt idx="301">
                  <c:v>45.88855774999999</c:v>
                </c:pt>
                <c:pt idx="302">
                  <c:v>45.89173235999997</c:v>
                </c:pt>
                <c:pt idx="303">
                  <c:v>45.893856384999971</c:v>
                </c:pt>
                <c:pt idx="304">
                  <c:v>45.893917859999966</c:v>
                </c:pt>
                <c:pt idx="305">
                  <c:v>45.900471184999972</c:v>
                </c:pt>
                <c:pt idx="306">
                  <c:v>45.900356304999967</c:v>
                </c:pt>
                <c:pt idx="307">
                  <c:v>45.896639854999975</c:v>
                </c:pt>
                <c:pt idx="308">
                  <c:v>45.891183579999982</c:v>
                </c:pt>
                <c:pt idx="309">
                  <c:v>45.889871534999983</c:v>
                </c:pt>
                <c:pt idx="310">
                  <c:v>45.889425559999978</c:v>
                </c:pt>
                <c:pt idx="311">
                  <c:v>45.889211879999984</c:v>
                </c:pt>
                <c:pt idx="312">
                  <c:v>45.892454159999978</c:v>
                </c:pt>
                <c:pt idx="313">
                  <c:v>45.898944979999982</c:v>
                </c:pt>
                <c:pt idx="314">
                  <c:v>45.909395589999988</c:v>
                </c:pt>
                <c:pt idx="315">
                  <c:v>45.920377929999994</c:v>
                </c:pt>
                <c:pt idx="316">
                  <c:v>45.936601574999997</c:v>
                </c:pt>
                <c:pt idx="317">
                  <c:v>45.955610934999996</c:v>
                </c:pt>
                <c:pt idx="318">
                  <c:v>45.975139284999997</c:v>
                </c:pt>
                <c:pt idx="319">
                  <c:v>45.996671630000002</c:v>
                </c:pt>
                <c:pt idx="320">
                  <c:v>46.019475279999995</c:v>
                </c:pt>
                <c:pt idx="321">
                  <c:v>46.039474384999991</c:v>
                </c:pt>
                <c:pt idx="322">
                  <c:v>46.060233124999996</c:v>
                </c:pt>
                <c:pt idx="323">
                  <c:v>46.079410639999999</c:v>
                </c:pt>
                <c:pt idx="324">
                  <c:v>46.103756590000003</c:v>
                </c:pt>
                <c:pt idx="325">
                  <c:v>46.126507044999997</c:v>
                </c:pt>
                <c:pt idx="326">
                  <c:v>46.153975000000003</c:v>
                </c:pt>
                <c:pt idx="327">
                  <c:v>46.183244104999993</c:v>
                </c:pt>
                <c:pt idx="328">
                  <c:v>46.209046544999993</c:v>
                </c:pt>
                <c:pt idx="329">
                  <c:v>46.229444090000008</c:v>
                </c:pt>
                <c:pt idx="330">
                  <c:v>46.248929735000011</c:v>
                </c:pt>
                <c:pt idx="331">
                  <c:v>46.27175028500001</c:v>
                </c:pt>
                <c:pt idx="332">
                  <c:v>46.286023035000007</c:v>
                </c:pt>
                <c:pt idx="333">
                  <c:v>46.311871040000014</c:v>
                </c:pt>
                <c:pt idx="334">
                  <c:v>46.336562295</c:v>
                </c:pt>
                <c:pt idx="335">
                  <c:v>46.363756875</c:v>
                </c:pt>
                <c:pt idx="336">
                  <c:v>46.388247365000005</c:v>
                </c:pt>
                <c:pt idx="337">
                  <c:v>46.404155184999993</c:v>
                </c:pt>
                <c:pt idx="338">
                  <c:v>46.420638679999996</c:v>
                </c:pt>
                <c:pt idx="339">
                  <c:v>46.434277139999992</c:v>
                </c:pt>
                <c:pt idx="340">
                  <c:v>46.442881075000003</c:v>
                </c:pt>
                <c:pt idx="341">
                  <c:v>46.435365569999995</c:v>
                </c:pt>
                <c:pt idx="342">
                  <c:v>46.432156894999991</c:v>
                </c:pt>
                <c:pt idx="343">
                  <c:v>46.435566869999974</c:v>
                </c:pt>
                <c:pt idx="344">
                  <c:v>46.439237049999981</c:v>
                </c:pt>
                <c:pt idx="345">
                  <c:v>46.441138389999978</c:v>
                </c:pt>
                <c:pt idx="346">
                  <c:v>46.422420889999984</c:v>
                </c:pt>
                <c:pt idx="347">
                  <c:v>46.400915974999982</c:v>
                </c:pt>
                <c:pt idx="348">
                  <c:v>46.374045929999973</c:v>
                </c:pt>
                <c:pt idx="349">
                  <c:v>46.34208706499998</c:v>
                </c:pt>
                <c:pt idx="350">
                  <c:v>46.311637214999983</c:v>
                </c:pt>
                <c:pt idx="351">
                  <c:v>46.280119519999978</c:v>
                </c:pt>
                <c:pt idx="352">
                  <c:v>46.24561510499997</c:v>
                </c:pt>
                <c:pt idx="353">
                  <c:v>46.212975124999979</c:v>
                </c:pt>
                <c:pt idx="354">
                  <c:v>46.174795424999978</c:v>
                </c:pt>
                <c:pt idx="355">
                  <c:v>46.133404779999985</c:v>
                </c:pt>
                <c:pt idx="356">
                  <c:v>46.099136494999975</c:v>
                </c:pt>
                <c:pt idx="357">
                  <c:v>46.064692464999986</c:v>
                </c:pt>
                <c:pt idx="358">
                  <c:v>46.028386464999983</c:v>
                </c:pt>
                <c:pt idx="359">
                  <c:v>46.000625669999991</c:v>
                </c:pt>
                <c:pt idx="360">
                  <c:v>45.976325494999998</c:v>
                </c:pt>
                <c:pt idx="361">
                  <c:v>45.954725650000007</c:v>
                </c:pt>
                <c:pt idx="362">
                  <c:v>45.931842690000011</c:v>
                </c:pt>
                <c:pt idx="363">
                  <c:v>45.908105545000005</c:v>
                </c:pt>
                <c:pt idx="364">
                  <c:v>45.880513380000011</c:v>
                </c:pt>
                <c:pt idx="365">
                  <c:v>45.852204015000012</c:v>
                </c:pt>
                <c:pt idx="366">
                  <c:v>45.825497490000018</c:v>
                </c:pt>
                <c:pt idx="367">
                  <c:v>45.795620875000026</c:v>
                </c:pt>
                <c:pt idx="368">
                  <c:v>45.76455230000002</c:v>
                </c:pt>
                <c:pt idx="369">
                  <c:v>45.731778940000034</c:v>
                </c:pt>
                <c:pt idx="370">
                  <c:v>45.70055375500003</c:v>
                </c:pt>
                <c:pt idx="371">
                  <c:v>45.670200020000031</c:v>
                </c:pt>
                <c:pt idx="372">
                  <c:v>45.647155375000033</c:v>
                </c:pt>
                <c:pt idx="373">
                  <c:v>45.627608445000021</c:v>
                </c:pt>
                <c:pt idx="374">
                  <c:v>45.599211270000033</c:v>
                </c:pt>
                <c:pt idx="375">
                  <c:v>45.578571700000026</c:v>
                </c:pt>
                <c:pt idx="376">
                  <c:v>45.552947250000017</c:v>
                </c:pt>
                <c:pt idx="377">
                  <c:v>45.532455975000033</c:v>
                </c:pt>
                <c:pt idx="378">
                  <c:v>45.518911340000017</c:v>
                </c:pt>
                <c:pt idx="379">
                  <c:v>45.49981325000001</c:v>
                </c:pt>
                <c:pt idx="380">
                  <c:v>45.48204277</c:v>
                </c:pt>
                <c:pt idx="381">
                  <c:v>45.464696940000003</c:v>
                </c:pt>
                <c:pt idx="382">
                  <c:v>45.448400325000001</c:v>
                </c:pt>
                <c:pt idx="383">
                  <c:v>45.430225885000006</c:v>
                </c:pt>
                <c:pt idx="384">
                  <c:v>45.412691475000003</c:v>
                </c:pt>
                <c:pt idx="385">
                  <c:v>45.396421484999991</c:v>
                </c:pt>
                <c:pt idx="386">
                  <c:v>45.373306404999994</c:v>
                </c:pt>
                <c:pt idx="387">
                  <c:v>45.35205123499999</c:v>
                </c:pt>
                <c:pt idx="388">
                  <c:v>45.32523450499999</c:v>
                </c:pt>
                <c:pt idx="389">
                  <c:v>45.301620704999976</c:v>
                </c:pt>
                <c:pt idx="390">
                  <c:v>45.276622959999983</c:v>
                </c:pt>
                <c:pt idx="391">
                  <c:v>45.256323734999988</c:v>
                </c:pt>
                <c:pt idx="392">
                  <c:v>45.238466049999978</c:v>
                </c:pt>
                <c:pt idx="393">
                  <c:v>45.22210923999998</c:v>
                </c:pt>
                <c:pt idx="394">
                  <c:v>45.204385049999985</c:v>
                </c:pt>
                <c:pt idx="395">
                  <c:v>45.198202109999983</c:v>
                </c:pt>
                <c:pt idx="396">
                  <c:v>45.199496974999981</c:v>
                </c:pt>
                <c:pt idx="397">
                  <c:v>45.185975245000002</c:v>
                </c:pt>
                <c:pt idx="398">
                  <c:v>45.172800364999993</c:v>
                </c:pt>
                <c:pt idx="399">
                  <c:v>45.140876384999991</c:v>
                </c:pt>
                <c:pt idx="400">
                  <c:v>45.114558254999999</c:v>
                </c:pt>
                <c:pt idx="401">
                  <c:v>45.09693721499999</c:v>
                </c:pt>
                <c:pt idx="402">
                  <c:v>45.080700319999998</c:v>
                </c:pt>
                <c:pt idx="403">
                  <c:v>45.060813410000002</c:v>
                </c:pt>
                <c:pt idx="404">
                  <c:v>45.037803060000009</c:v>
                </c:pt>
                <c:pt idx="405">
                  <c:v>45.034343815000014</c:v>
                </c:pt>
                <c:pt idx="406">
                  <c:v>45.017627640000008</c:v>
                </c:pt>
                <c:pt idx="407">
                  <c:v>45.003886245000004</c:v>
                </c:pt>
                <c:pt idx="408">
                  <c:v>45.000837785000002</c:v>
                </c:pt>
                <c:pt idx="409">
                  <c:v>45.001215475000009</c:v>
                </c:pt>
                <c:pt idx="410">
                  <c:v>44.994920745000009</c:v>
                </c:pt>
                <c:pt idx="411">
                  <c:v>44.987370065000015</c:v>
                </c:pt>
                <c:pt idx="412">
                  <c:v>44.997321180000007</c:v>
                </c:pt>
                <c:pt idx="413">
                  <c:v>45.002364135000008</c:v>
                </c:pt>
                <c:pt idx="414">
                  <c:v>45.009486750000008</c:v>
                </c:pt>
                <c:pt idx="415">
                  <c:v>45.006334530000011</c:v>
                </c:pt>
                <c:pt idx="416">
                  <c:v>45.005735620000024</c:v>
                </c:pt>
                <c:pt idx="417">
                  <c:v>45.014235605000025</c:v>
                </c:pt>
                <c:pt idx="418">
                  <c:v>45.034832620000024</c:v>
                </c:pt>
                <c:pt idx="419">
                  <c:v>45.05405848500002</c:v>
                </c:pt>
                <c:pt idx="420">
                  <c:v>45.084096630000019</c:v>
                </c:pt>
                <c:pt idx="421">
                  <c:v>45.113566465000019</c:v>
                </c:pt>
                <c:pt idx="422">
                  <c:v>45.140454245000029</c:v>
                </c:pt>
                <c:pt idx="423">
                  <c:v>45.177706615000034</c:v>
                </c:pt>
                <c:pt idx="424">
                  <c:v>45.228761415000044</c:v>
                </c:pt>
                <c:pt idx="425">
                  <c:v>45.288469765000045</c:v>
                </c:pt>
                <c:pt idx="426">
                  <c:v>45.352984685000038</c:v>
                </c:pt>
                <c:pt idx="427">
                  <c:v>45.409389695000037</c:v>
                </c:pt>
                <c:pt idx="428">
                  <c:v>45.467657195000037</c:v>
                </c:pt>
                <c:pt idx="429">
                  <c:v>45.518818085000028</c:v>
                </c:pt>
                <c:pt idx="430">
                  <c:v>45.574183325000028</c:v>
                </c:pt>
                <c:pt idx="431">
                  <c:v>45.628509020000031</c:v>
                </c:pt>
                <c:pt idx="432">
                  <c:v>45.671362645000023</c:v>
                </c:pt>
                <c:pt idx="433">
                  <c:v>45.725233645000024</c:v>
                </c:pt>
                <c:pt idx="434">
                  <c:v>45.780211580000014</c:v>
                </c:pt>
                <c:pt idx="435">
                  <c:v>45.846795975000013</c:v>
                </c:pt>
                <c:pt idx="436">
                  <c:v>45.910649260000007</c:v>
                </c:pt>
                <c:pt idx="437">
                  <c:v>45.974366450000019</c:v>
                </c:pt>
                <c:pt idx="438">
                  <c:v>46.043804410000014</c:v>
                </c:pt>
                <c:pt idx="439">
                  <c:v>46.111767380000003</c:v>
                </c:pt>
                <c:pt idx="440">
                  <c:v>46.179455920000009</c:v>
                </c:pt>
                <c:pt idx="441">
                  <c:v>46.251273335000015</c:v>
                </c:pt>
                <c:pt idx="442">
                  <c:v>46.328078545000011</c:v>
                </c:pt>
                <c:pt idx="443">
                  <c:v>46.411194275000007</c:v>
                </c:pt>
                <c:pt idx="444">
                  <c:v>46.495960645000004</c:v>
                </c:pt>
                <c:pt idx="445">
                  <c:v>46.591297485000005</c:v>
                </c:pt>
                <c:pt idx="446">
                  <c:v>46.695075635000002</c:v>
                </c:pt>
                <c:pt idx="447">
                  <c:v>46.793851000000004</c:v>
                </c:pt>
                <c:pt idx="448">
                  <c:v>46.893441854999999</c:v>
                </c:pt>
                <c:pt idx="449">
                  <c:v>46.992264660000004</c:v>
                </c:pt>
                <c:pt idx="450">
                  <c:v>47.088105839999997</c:v>
                </c:pt>
                <c:pt idx="451">
                  <c:v>47.184840914999995</c:v>
                </c:pt>
                <c:pt idx="452">
                  <c:v>47.301933389999995</c:v>
                </c:pt>
                <c:pt idx="453">
                  <c:v>47.416708379999989</c:v>
                </c:pt>
                <c:pt idx="454">
                  <c:v>47.531210010000002</c:v>
                </c:pt>
                <c:pt idx="455">
                  <c:v>47.646240794999997</c:v>
                </c:pt>
                <c:pt idx="456">
                  <c:v>47.758671349999993</c:v>
                </c:pt>
                <c:pt idx="457">
                  <c:v>47.874173574999993</c:v>
                </c:pt>
                <c:pt idx="458">
                  <c:v>47.994513310000002</c:v>
                </c:pt>
                <c:pt idx="459">
                  <c:v>48.110583180000013</c:v>
                </c:pt>
                <c:pt idx="460">
                  <c:v>48.222912605000012</c:v>
                </c:pt>
                <c:pt idx="461">
                  <c:v>48.339701030000008</c:v>
                </c:pt>
                <c:pt idx="462">
                  <c:v>48.463999315000009</c:v>
                </c:pt>
                <c:pt idx="463">
                  <c:v>48.589190565000017</c:v>
                </c:pt>
                <c:pt idx="464">
                  <c:v>48.71817685000002</c:v>
                </c:pt>
                <c:pt idx="465">
                  <c:v>48.846549385000017</c:v>
                </c:pt>
                <c:pt idx="466">
                  <c:v>48.98001864500003</c:v>
                </c:pt>
                <c:pt idx="467">
                  <c:v>49.108252630000017</c:v>
                </c:pt>
                <c:pt idx="468">
                  <c:v>49.24077075000001</c:v>
                </c:pt>
                <c:pt idx="469">
                  <c:v>49.374949410000006</c:v>
                </c:pt>
                <c:pt idx="470">
                  <c:v>49.499449515000016</c:v>
                </c:pt>
                <c:pt idx="471">
                  <c:v>49.620272840000005</c:v>
                </c:pt>
                <c:pt idx="472">
                  <c:v>49.744820395000012</c:v>
                </c:pt>
                <c:pt idx="473">
                  <c:v>49.865302305000007</c:v>
                </c:pt>
                <c:pt idx="474">
                  <c:v>49.981257410000019</c:v>
                </c:pt>
                <c:pt idx="475">
                  <c:v>50.093343765000014</c:v>
                </c:pt>
                <c:pt idx="476">
                  <c:v>50.207966530000014</c:v>
                </c:pt>
                <c:pt idx="477">
                  <c:v>50.32206527000001</c:v>
                </c:pt>
                <c:pt idx="478">
                  <c:v>50.442972310000023</c:v>
                </c:pt>
                <c:pt idx="479">
                  <c:v>50.559563155000021</c:v>
                </c:pt>
                <c:pt idx="480">
                  <c:v>50.681361690000024</c:v>
                </c:pt>
                <c:pt idx="481">
                  <c:v>50.801686455000024</c:v>
                </c:pt>
                <c:pt idx="482">
                  <c:v>50.918687645000027</c:v>
                </c:pt>
                <c:pt idx="483">
                  <c:v>51.029303010000028</c:v>
                </c:pt>
                <c:pt idx="484">
                  <c:v>51.141389880000027</c:v>
                </c:pt>
                <c:pt idx="485">
                  <c:v>51.259354490000021</c:v>
                </c:pt>
                <c:pt idx="486">
                  <c:v>51.381287075000024</c:v>
                </c:pt>
                <c:pt idx="487">
                  <c:v>51.497051730000031</c:v>
                </c:pt>
                <c:pt idx="488">
                  <c:v>51.614605670000039</c:v>
                </c:pt>
                <c:pt idx="489">
                  <c:v>51.73430966500004</c:v>
                </c:pt>
                <c:pt idx="490">
                  <c:v>51.856942605000043</c:v>
                </c:pt>
                <c:pt idx="491">
                  <c:v>51.981889105000029</c:v>
                </c:pt>
                <c:pt idx="492">
                  <c:v>52.111537235000021</c:v>
                </c:pt>
                <c:pt idx="493">
                  <c:v>52.242246560000019</c:v>
                </c:pt>
                <c:pt idx="494">
                  <c:v>52.373359190000016</c:v>
                </c:pt>
                <c:pt idx="495">
                  <c:v>52.50726216000001</c:v>
                </c:pt>
                <c:pt idx="496">
                  <c:v>52.639958195000006</c:v>
                </c:pt>
                <c:pt idx="497">
                  <c:v>52.770980690000009</c:v>
                </c:pt>
                <c:pt idx="498">
                  <c:v>52.899898290000003</c:v>
                </c:pt>
                <c:pt idx="499">
                  <c:v>53.034753314999989</c:v>
                </c:pt>
                <c:pt idx="500">
                  <c:v>53.167026129999996</c:v>
                </c:pt>
                <c:pt idx="501">
                  <c:v>53.298509435</c:v>
                </c:pt>
                <c:pt idx="502">
                  <c:v>53.430299004999981</c:v>
                </c:pt>
                <c:pt idx="503">
                  <c:v>53.572098719999978</c:v>
                </c:pt>
                <c:pt idx="504">
                  <c:v>53.708347724999975</c:v>
                </c:pt>
                <c:pt idx="505">
                  <c:v>53.839102119999971</c:v>
                </c:pt>
                <c:pt idx="506">
                  <c:v>53.973025039999975</c:v>
                </c:pt>
                <c:pt idx="507">
                  <c:v>54.115624854999979</c:v>
                </c:pt>
                <c:pt idx="508">
                  <c:v>54.268473804999978</c:v>
                </c:pt>
                <c:pt idx="509">
                  <c:v>54.420144449999981</c:v>
                </c:pt>
                <c:pt idx="510">
                  <c:v>54.579631104999983</c:v>
                </c:pt>
                <c:pt idx="511">
                  <c:v>54.732386229999982</c:v>
                </c:pt>
                <c:pt idx="512">
                  <c:v>54.881937374999971</c:v>
                </c:pt>
                <c:pt idx="513">
                  <c:v>55.032896104999971</c:v>
                </c:pt>
                <c:pt idx="514">
                  <c:v>55.186517184999978</c:v>
                </c:pt>
                <c:pt idx="515">
                  <c:v>55.337081209999972</c:v>
                </c:pt>
                <c:pt idx="516">
                  <c:v>55.487441849999968</c:v>
                </c:pt>
                <c:pt idx="517">
                  <c:v>55.63591993999998</c:v>
                </c:pt>
                <c:pt idx="518">
                  <c:v>55.783998399999966</c:v>
                </c:pt>
                <c:pt idx="519">
                  <c:v>55.919257629999976</c:v>
                </c:pt>
                <c:pt idx="520">
                  <c:v>56.067243259999969</c:v>
                </c:pt>
                <c:pt idx="521">
                  <c:v>56.223469399999971</c:v>
                </c:pt>
                <c:pt idx="522">
                  <c:v>56.378683729999977</c:v>
                </c:pt>
                <c:pt idx="523">
                  <c:v>56.516288729999971</c:v>
                </c:pt>
                <c:pt idx="524">
                  <c:v>56.648151559999981</c:v>
                </c:pt>
                <c:pt idx="525">
                  <c:v>56.791608454999967</c:v>
                </c:pt>
                <c:pt idx="526">
                  <c:v>56.937437634999966</c:v>
                </c:pt>
                <c:pt idx="527">
                  <c:v>57.084296914999967</c:v>
                </c:pt>
                <c:pt idx="528">
                  <c:v>57.226130619999964</c:v>
                </c:pt>
                <c:pt idx="529">
                  <c:v>57.372108039999972</c:v>
                </c:pt>
                <c:pt idx="530">
                  <c:v>57.516891439999974</c:v>
                </c:pt>
                <c:pt idx="531">
                  <c:v>57.670616054999975</c:v>
                </c:pt>
                <c:pt idx="532">
                  <c:v>57.826254459999973</c:v>
                </c:pt>
                <c:pt idx="533">
                  <c:v>57.970056379999967</c:v>
                </c:pt>
                <c:pt idx="534">
                  <c:v>58.108214589999967</c:v>
                </c:pt>
                <c:pt idx="535">
                  <c:v>58.248893529999968</c:v>
                </c:pt>
                <c:pt idx="536">
                  <c:v>58.389459229999964</c:v>
                </c:pt>
                <c:pt idx="537">
                  <c:v>58.527934974999972</c:v>
                </c:pt>
                <c:pt idx="538">
                  <c:v>58.648109304999977</c:v>
                </c:pt>
                <c:pt idx="539">
                  <c:v>58.758527204999979</c:v>
                </c:pt>
                <c:pt idx="540">
                  <c:v>58.877924044999979</c:v>
                </c:pt>
                <c:pt idx="541">
                  <c:v>58.987777579999971</c:v>
                </c:pt>
                <c:pt idx="542">
                  <c:v>59.09385881999998</c:v>
                </c:pt>
                <c:pt idx="543">
                  <c:v>59.228431154999981</c:v>
                </c:pt>
                <c:pt idx="544">
                  <c:v>59.352376254999989</c:v>
                </c:pt>
                <c:pt idx="545">
                  <c:v>59.494107939999992</c:v>
                </c:pt>
                <c:pt idx="546">
                  <c:v>59.630974034999987</c:v>
                </c:pt>
                <c:pt idx="547">
                  <c:v>59.758795859999999</c:v>
                </c:pt>
                <c:pt idx="548">
                  <c:v>59.863203230000011</c:v>
                </c:pt>
                <c:pt idx="549">
                  <c:v>59.99493678000001</c:v>
                </c:pt>
                <c:pt idx="550">
                  <c:v>60.115345010000013</c:v>
                </c:pt>
                <c:pt idx="551">
                  <c:v>60.203265215000009</c:v>
                </c:pt>
                <c:pt idx="552">
                  <c:v>60.328725230000025</c:v>
                </c:pt>
                <c:pt idx="553">
                  <c:v>60.409170695000014</c:v>
                </c:pt>
                <c:pt idx="554">
                  <c:v>60.50661769000002</c:v>
                </c:pt>
                <c:pt idx="555">
                  <c:v>60.598619375000027</c:v>
                </c:pt>
                <c:pt idx="556">
                  <c:v>60.680589645000026</c:v>
                </c:pt>
                <c:pt idx="557">
                  <c:v>60.739957285000038</c:v>
                </c:pt>
                <c:pt idx="558">
                  <c:v>60.790087175000046</c:v>
                </c:pt>
                <c:pt idx="559">
                  <c:v>60.861851820000048</c:v>
                </c:pt>
                <c:pt idx="560">
                  <c:v>60.928991385000046</c:v>
                </c:pt>
                <c:pt idx="561">
                  <c:v>61.009277965000045</c:v>
                </c:pt>
                <c:pt idx="562">
                  <c:v>61.077184440000046</c:v>
                </c:pt>
                <c:pt idx="563">
                  <c:v>61.15381795000004</c:v>
                </c:pt>
                <c:pt idx="564">
                  <c:v>61.231528120000036</c:v>
                </c:pt>
                <c:pt idx="565">
                  <c:v>61.291415565000037</c:v>
                </c:pt>
                <c:pt idx="566">
                  <c:v>61.350691210000029</c:v>
                </c:pt>
                <c:pt idx="567">
                  <c:v>61.406351480000041</c:v>
                </c:pt>
                <c:pt idx="568">
                  <c:v>61.485929080000034</c:v>
                </c:pt>
                <c:pt idx="569">
                  <c:v>61.562602145000035</c:v>
                </c:pt>
                <c:pt idx="570">
                  <c:v>61.64766913000004</c:v>
                </c:pt>
                <c:pt idx="571">
                  <c:v>61.738753915000032</c:v>
                </c:pt>
                <c:pt idx="572">
                  <c:v>61.831150405000038</c:v>
                </c:pt>
                <c:pt idx="573">
                  <c:v>61.940559475000036</c:v>
                </c:pt>
                <c:pt idx="574">
                  <c:v>62.048966150000041</c:v>
                </c:pt>
                <c:pt idx="575">
                  <c:v>62.155731705000044</c:v>
                </c:pt>
                <c:pt idx="576">
                  <c:v>62.256287105000055</c:v>
                </c:pt>
                <c:pt idx="577">
                  <c:v>62.347593640000049</c:v>
                </c:pt>
                <c:pt idx="578">
                  <c:v>62.428611690000054</c:v>
                </c:pt>
                <c:pt idx="579">
                  <c:v>62.524239015000056</c:v>
                </c:pt>
                <c:pt idx="580">
                  <c:v>62.617069005000047</c:v>
                </c:pt>
                <c:pt idx="581">
                  <c:v>62.71722493000005</c:v>
                </c:pt>
                <c:pt idx="582">
                  <c:v>62.819426505000038</c:v>
                </c:pt>
                <c:pt idx="583">
                  <c:v>62.914108550000037</c:v>
                </c:pt>
                <c:pt idx="584">
                  <c:v>63.017699095000033</c:v>
                </c:pt>
                <c:pt idx="585">
                  <c:v>63.129604115000035</c:v>
                </c:pt>
                <c:pt idx="586">
                  <c:v>63.237101810000041</c:v>
                </c:pt>
                <c:pt idx="587">
                  <c:v>63.34681029500004</c:v>
                </c:pt>
                <c:pt idx="588">
                  <c:v>63.46565387000004</c:v>
                </c:pt>
                <c:pt idx="589">
                  <c:v>63.582634425000052</c:v>
                </c:pt>
                <c:pt idx="590">
                  <c:v>63.701462015000054</c:v>
                </c:pt>
                <c:pt idx="591">
                  <c:v>63.82937068500005</c:v>
                </c:pt>
                <c:pt idx="592">
                  <c:v>63.965292735000041</c:v>
                </c:pt>
                <c:pt idx="593">
                  <c:v>64.095908045000044</c:v>
                </c:pt>
                <c:pt idx="594">
                  <c:v>64.219535840000049</c:v>
                </c:pt>
                <c:pt idx="595">
                  <c:v>64.346584545000056</c:v>
                </c:pt>
                <c:pt idx="596">
                  <c:v>64.466199410000058</c:v>
                </c:pt>
                <c:pt idx="597">
                  <c:v>64.60034486000005</c:v>
                </c:pt>
                <c:pt idx="598">
                  <c:v>64.737614245000046</c:v>
                </c:pt>
                <c:pt idx="599">
                  <c:v>64.89536949000005</c:v>
                </c:pt>
                <c:pt idx="600">
                  <c:v>65.045743655000052</c:v>
                </c:pt>
                <c:pt idx="601">
                  <c:v>65.19614748000005</c:v>
                </c:pt>
                <c:pt idx="602">
                  <c:v>65.338553045000054</c:v>
                </c:pt>
                <c:pt idx="603">
                  <c:v>65.484696135000064</c:v>
                </c:pt>
                <c:pt idx="604">
                  <c:v>65.631634175000059</c:v>
                </c:pt>
                <c:pt idx="605">
                  <c:v>65.767825030000054</c:v>
                </c:pt>
                <c:pt idx="606">
                  <c:v>65.916422575000041</c:v>
                </c:pt>
                <c:pt idx="607">
                  <c:v>66.068087195000047</c:v>
                </c:pt>
                <c:pt idx="608">
                  <c:v>66.216131055000048</c:v>
                </c:pt>
                <c:pt idx="609">
                  <c:v>66.356028020000053</c:v>
                </c:pt>
                <c:pt idx="610">
                  <c:v>66.507211820000052</c:v>
                </c:pt>
                <c:pt idx="611">
                  <c:v>66.658024235000042</c:v>
                </c:pt>
                <c:pt idx="612">
                  <c:v>66.822017060000036</c:v>
                </c:pt>
                <c:pt idx="613">
                  <c:v>67.008892230000043</c:v>
                </c:pt>
                <c:pt idx="614">
                  <c:v>67.17021657500004</c:v>
                </c:pt>
                <c:pt idx="615">
                  <c:v>67.337955090000037</c:v>
                </c:pt>
                <c:pt idx="616">
                  <c:v>67.50917812000003</c:v>
                </c:pt>
                <c:pt idx="617">
                  <c:v>67.687340485000036</c:v>
                </c:pt>
                <c:pt idx="618">
                  <c:v>67.86522941500003</c:v>
                </c:pt>
                <c:pt idx="619">
                  <c:v>68.047002295000041</c:v>
                </c:pt>
                <c:pt idx="620">
                  <c:v>68.222040120000031</c:v>
                </c:pt>
                <c:pt idx="621">
                  <c:v>68.403346445000025</c:v>
                </c:pt>
                <c:pt idx="622">
                  <c:v>68.594105280000022</c:v>
                </c:pt>
                <c:pt idx="623">
                  <c:v>68.775789695000014</c:v>
                </c:pt>
                <c:pt idx="624">
                  <c:v>68.960268395000014</c:v>
                </c:pt>
                <c:pt idx="625">
                  <c:v>69.122537415000025</c:v>
                </c:pt>
                <c:pt idx="626">
                  <c:v>69.295448050000033</c:v>
                </c:pt>
                <c:pt idx="627">
                  <c:v>69.477374665000028</c:v>
                </c:pt>
                <c:pt idx="628">
                  <c:v>69.657047900000009</c:v>
                </c:pt>
                <c:pt idx="629">
                  <c:v>69.835744400000024</c:v>
                </c:pt>
                <c:pt idx="630">
                  <c:v>70.023901865000028</c:v>
                </c:pt>
                <c:pt idx="631">
                  <c:v>70.212841400000016</c:v>
                </c:pt>
                <c:pt idx="632">
                  <c:v>70.416408195000017</c:v>
                </c:pt>
                <c:pt idx="633">
                  <c:v>70.620784835000009</c:v>
                </c:pt>
                <c:pt idx="634">
                  <c:v>70.827255820000005</c:v>
                </c:pt>
                <c:pt idx="635">
                  <c:v>71.027458115000002</c:v>
                </c:pt>
                <c:pt idx="636">
                  <c:v>71.236831130000013</c:v>
                </c:pt>
                <c:pt idx="637">
                  <c:v>71.450796870000005</c:v>
                </c:pt>
                <c:pt idx="638">
                  <c:v>71.652554475000002</c:v>
                </c:pt>
                <c:pt idx="639">
                  <c:v>71.852595085000004</c:v>
                </c:pt>
                <c:pt idx="640">
                  <c:v>72.06950381</c:v>
                </c:pt>
                <c:pt idx="641">
                  <c:v>72.277458295000002</c:v>
                </c:pt>
                <c:pt idx="642">
                  <c:v>72.479196765000012</c:v>
                </c:pt>
                <c:pt idx="643">
                  <c:v>72.659076275000004</c:v>
                </c:pt>
                <c:pt idx="644">
                  <c:v>72.841071090000014</c:v>
                </c:pt>
                <c:pt idx="645">
                  <c:v>73.030661580000015</c:v>
                </c:pt>
                <c:pt idx="646">
                  <c:v>73.208847960000014</c:v>
                </c:pt>
                <c:pt idx="647">
                  <c:v>73.388362600000008</c:v>
                </c:pt>
                <c:pt idx="648">
                  <c:v>73.573954225000023</c:v>
                </c:pt>
                <c:pt idx="649">
                  <c:v>73.809794985000011</c:v>
                </c:pt>
                <c:pt idx="650">
                  <c:v>74.059977805000003</c:v>
                </c:pt>
                <c:pt idx="651">
                  <c:v>74.31263125000001</c:v>
                </c:pt>
                <c:pt idx="652">
                  <c:v>74.565862030000005</c:v>
                </c:pt>
                <c:pt idx="653">
                  <c:v>74.832992500000003</c:v>
                </c:pt>
                <c:pt idx="654">
                  <c:v>75.088044760000002</c:v>
                </c:pt>
                <c:pt idx="655">
                  <c:v>75.347131180000005</c:v>
                </c:pt>
                <c:pt idx="656">
                  <c:v>75.589194110000008</c:v>
                </c:pt>
                <c:pt idx="657">
                  <c:v>75.84552269000001</c:v>
                </c:pt>
                <c:pt idx="658">
                  <c:v>76.108699800000011</c:v>
                </c:pt>
                <c:pt idx="659">
                  <c:v>76.378404010000011</c:v>
                </c:pt>
                <c:pt idx="660">
                  <c:v>76.646665195000011</c:v>
                </c:pt>
                <c:pt idx="661">
                  <c:v>76.912921510000018</c:v>
                </c:pt>
                <c:pt idx="662">
                  <c:v>77.171273125000013</c:v>
                </c:pt>
                <c:pt idx="663">
                  <c:v>77.440237050000007</c:v>
                </c:pt>
                <c:pt idx="664">
                  <c:v>77.739714340000006</c:v>
                </c:pt>
                <c:pt idx="665">
                  <c:v>78.04639391500001</c:v>
                </c:pt>
                <c:pt idx="666">
                  <c:v>78.344356195000017</c:v>
                </c:pt>
                <c:pt idx="667">
                  <c:v>78.64982138000002</c:v>
                </c:pt>
                <c:pt idx="668">
                  <c:v>78.945303935000027</c:v>
                </c:pt>
                <c:pt idx="669">
                  <c:v>79.240081765000028</c:v>
                </c:pt>
                <c:pt idx="670">
                  <c:v>79.552661265000026</c:v>
                </c:pt>
                <c:pt idx="671">
                  <c:v>79.892833120000034</c:v>
                </c:pt>
                <c:pt idx="672">
                  <c:v>80.215472700000021</c:v>
                </c:pt>
                <c:pt idx="673">
                  <c:v>80.48458490500002</c:v>
                </c:pt>
                <c:pt idx="674">
                  <c:v>80.75508360000002</c:v>
                </c:pt>
                <c:pt idx="675">
                  <c:v>80.98923067500003</c:v>
                </c:pt>
                <c:pt idx="676">
                  <c:v>81.247017425000024</c:v>
                </c:pt>
                <c:pt idx="677">
                  <c:v>81.486195660000035</c:v>
                </c:pt>
                <c:pt idx="678">
                  <c:v>81.712404080000027</c:v>
                </c:pt>
                <c:pt idx="679">
                  <c:v>81.957731685000041</c:v>
                </c:pt>
                <c:pt idx="680">
                  <c:v>82.199599745000057</c:v>
                </c:pt>
                <c:pt idx="681">
                  <c:v>82.425371690000048</c:v>
                </c:pt>
                <c:pt idx="682">
                  <c:v>82.646098965000036</c:v>
                </c:pt>
                <c:pt idx="683">
                  <c:v>82.855331490000026</c:v>
                </c:pt>
                <c:pt idx="684">
                  <c:v>83.077739975000043</c:v>
                </c:pt>
                <c:pt idx="685">
                  <c:v>83.303978720000032</c:v>
                </c:pt>
                <c:pt idx="686">
                  <c:v>83.500803290000022</c:v>
                </c:pt>
                <c:pt idx="687">
                  <c:v>83.707694505000035</c:v>
                </c:pt>
                <c:pt idx="688">
                  <c:v>83.932699960000051</c:v>
                </c:pt>
                <c:pt idx="689">
                  <c:v>84.168119310000037</c:v>
                </c:pt>
                <c:pt idx="690">
                  <c:v>84.398402780000026</c:v>
                </c:pt>
                <c:pt idx="691">
                  <c:v>84.632650825000042</c:v>
                </c:pt>
                <c:pt idx="692">
                  <c:v>84.865964500000032</c:v>
                </c:pt>
                <c:pt idx="693">
                  <c:v>85.080010370000039</c:v>
                </c:pt>
                <c:pt idx="694">
                  <c:v>85.31204070500003</c:v>
                </c:pt>
                <c:pt idx="695">
                  <c:v>85.527254785000039</c:v>
                </c:pt>
                <c:pt idx="696">
                  <c:v>85.752648765000032</c:v>
                </c:pt>
                <c:pt idx="697">
                  <c:v>85.971916035000035</c:v>
                </c:pt>
                <c:pt idx="698">
                  <c:v>86.200717115000032</c:v>
                </c:pt>
                <c:pt idx="699">
                  <c:v>86.459257535000049</c:v>
                </c:pt>
                <c:pt idx="700">
                  <c:v>86.701656445000026</c:v>
                </c:pt>
                <c:pt idx="701">
                  <c:v>86.942392950000027</c:v>
                </c:pt>
                <c:pt idx="702">
                  <c:v>87.178153640000019</c:v>
                </c:pt>
                <c:pt idx="703">
                  <c:v>87.397374145000029</c:v>
                </c:pt>
                <c:pt idx="704">
                  <c:v>87.605176615000033</c:v>
                </c:pt>
                <c:pt idx="705">
                  <c:v>87.817623135000034</c:v>
                </c:pt>
                <c:pt idx="706">
                  <c:v>88.028639635000019</c:v>
                </c:pt>
                <c:pt idx="707">
                  <c:v>88.228253965000022</c:v>
                </c:pt>
                <c:pt idx="708">
                  <c:v>88.416480170000014</c:v>
                </c:pt>
                <c:pt idx="709">
                  <c:v>88.603898460000025</c:v>
                </c:pt>
                <c:pt idx="710">
                  <c:v>88.790842620000035</c:v>
                </c:pt>
                <c:pt idx="711">
                  <c:v>88.956394190000026</c:v>
                </c:pt>
                <c:pt idx="712">
                  <c:v>89.143907350000021</c:v>
                </c:pt>
                <c:pt idx="713">
                  <c:v>89.294782705000017</c:v>
                </c:pt>
                <c:pt idx="714">
                  <c:v>89.440940275000017</c:v>
                </c:pt>
                <c:pt idx="715">
                  <c:v>89.597979690000045</c:v>
                </c:pt>
                <c:pt idx="716">
                  <c:v>89.775879395000032</c:v>
                </c:pt>
                <c:pt idx="717">
                  <c:v>89.972028835000032</c:v>
                </c:pt>
                <c:pt idx="718">
                  <c:v>90.168637950000004</c:v>
                </c:pt>
                <c:pt idx="719">
                  <c:v>90.364999755000014</c:v>
                </c:pt>
                <c:pt idx="720">
                  <c:v>90.54892943000003</c:v>
                </c:pt>
                <c:pt idx="721">
                  <c:v>90.742106690000014</c:v>
                </c:pt>
                <c:pt idx="722">
                  <c:v>90.934476230000016</c:v>
                </c:pt>
                <c:pt idx="723">
                  <c:v>91.144677875000014</c:v>
                </c:pt>
                <c:pt idx="724">
                  <c:v>91.361058835000009</c:v>
                </c:pt>
                <c:pt idx="725">
                  <c:v>91.560465270000023</c:v>
                </c:pt>
                <c:pt idx="726">
                  <c:v>91.74996818000001</c:v>
                </c:pt>
                <c:pt idx="727">
                  <c:v>91.937880550000003</c:v>
                </c:pt>
                <c:pt idx="728">
                  <c:v>92.124783170000015</c:v>
                </c:pt>
                <c:pt idx="729">
                  <c:v>92.292577054999995</c:v>
                </c:pt>
                <c:pt idx="730">
                  <c:v>92.469274100000007</c:v>
                </c:pt>
                <c:pt idx="731">
                  <c:v>92.640903280000003</c:v>
                </c:pt>
                <c:pt idx="732">
                  <c:v>92.818159370000018</c:v>
                </c:pt>
                <c:pt idx="733">
                  <c:v>93.007471350000017</c:v>
                </c:pt>
                <c:pt idx="734">
                  <c:v>93.222219349999989</c:v>
                </c:pt>
                <c:pt idx="735">
                  <c:v>93.433074944999987</c:v>
                </c:pt>
                <c:pt idx="736">
                  <c:v>93.647314179999995</c:v>
                </c:pt>
                <c:pt idx="737">
                  <c:v>93.867043754999983</c:v>
                </c:pt>
                <c:pt idx="738">
                  <c:v>94.112437279999952</c:v>
                </c:pt>
                <c:pt idx="739">
                  <c:v>94.373341169999961</c:v>
                </c:pt>
                <c:pt idx="740">
                  <c:v>94.615789594999967</c:v>
                </c:pt>
                <c:pt idx="741">
                  <c:v>94.888933629999954</c:v>
                </c:pt>
                <c:pt idx="742">
                  <c:v>95.158173244999958</c:v>
                </c:pt>
                <c:pt idx="743">
                  <c:v>95.393060254999966</c:v>
                </c:pt>
                <c:pt idx="744">
                  <c:v>95.669734374999976</c:v>
                </c:pt>
                <c:pt idx="745">
                  <c:v>95.929589679999978</c:v>
                </c:pt>
                <c:pt idx="746">
                  <c:v>96.205896174999978</c:v>
                </c:pt>
                <c:pt idx="747">
                  <c:v>96.476898794999983</c:v>
                </c:pt>
                <c:pt idx="748">
                  <c:v>96.783718939999986</c:v>
                </c:pt>
                <c:pt idx="749">
                  <c:v>97.085041264999987</c:v>
                </c:pt>
                <c:pt idx="750">
                  <c:v>97.393982799999989</c:v>
                </c:pt>
                <c:pt idx="751">
                  <c:v>97.741302539999992</c:v>
                </c:pt>
                <c:pt idx="752">
                  <c:v>98.075436334999992</c:v>
                </c:pt>
                <c:pt idx="753">
                  <c:v>98.444473580000007</c:v>
                </c:pt>
                <c:pt idx="754">
                  <c:v>98.794756250000006</c:v>
                </c:pt>
                <c:pt idx="755">
                  <c:v>99.147548189999995</c:v>
                </c:pt>
                <c:pt idx="756">
                  <c:v>99.486454670000001</c:v>
                </c:pt>
                <c:pt idx="757">
                  <c:v>99.852341605000021</c:v>
                </c:pt>
                <c:pt idx="758">
                  <c:v>100.20241807500003</c:v>
                </c:pt>
                <c:pt idx="759">
                  <c:v>100.54620717500003</c:v>
                </c:pt>
                <c:pt idx="760">
                  <c:v>100.89724882000002</c:v>
                </c:pt>
                <c:pt idx="761">
                  <c:v>101.21726306500004</c:v>
                </c:pt>
                <c:pt idx="762">
                  <c:v>101.54952236000007</c:v>
                </c:pt>
                <c:pt idx="763">
                  <c:v>101.88342927500005</c:v>
                </c:pt>
                <c:pt idx="764">
                  <c:v>102.20819194500005</c:v>
                </c:pt>
                <c:pt idx="765">
                  <c:v>102.54063346500007</c:v>
                </c:pt>
                <c:pt idx="766">
                  <c:v>102.87154953000007</c:v>
                </c:pt>
                <c:pt idx="767">
                  <c:v>103.22753748000007</c:v>
                </c:pt>
                <c:pt idx="768">
                  <c:v>103.58158693500008</c:v>
                </c:pt>
                <c:pt idx="769">
                  <c:v>103.95023752500006</c:v>
                </c:pt>
                <c:pt idx="770">
                  <c:v>104.32975912500007</c:v>
                </c:pt>
                <c:pt idx="771">
                  <c:v>104.70810976500006</c:v>
                </c:pt>
                <c:pt idx="772">
                  <c:v>105.07456896000006</c:v>
                </c:pt>
                <c:pt idx="773">
                  <c:v>105.39953333000007</c:v>
                </c:pt>
                <c:pt idx="774">
                  <c:v>105.70236799500006</c:v>
                </c:pt>
                <c:pt idx="775">
                  <c:v>106.01319933000006</c:v>
                </c:pt>
                <c:pt idx="776">
                  <c:v>106.33300520000006</c:v>
                </c:pt>
                <c:pt idx="777">
                  <c:v>106.65482878000007</c:v>
                </c:pt>
                <c:pt idx="778">
                  <c:v>107.00420515000008</c:v>
                </c:pt>
                <c:pt idx="779">
                  <c:v>107.34198988000007</c:v>
                </c:pt>
                <c:pt idx="780">
                  <c:v>107.68183042500006</c:v>
                </c:pt>
                <c:pt idx="781">
                  <c:v>108.00747133500006</c:v>
                </c:pt>
                <c:pt idx="782">
                  <c:v>108.32979891000006</c:v>
                </c:pt>
                <c:pt idx="783">
                  <c:v>108.65647425000006</c:v>
                </c:pt>
                <c:pt idx="784">
                  <c:v>108.97310541500006</c:v>
                </c:pt>
                <c:pt idx="785">
                  <c:v>109.27149882000005</c:v>
                </c:pt>
                <c:pt idx="786">
                  <c:v>109.56407034500006</c:v>
                </c:pt>
                <c:pt idx="787">
                  <c:v>109.84603018000006</c:v>
                </c:pt>
                <c:pt idx="788">
                  <c:v>110.12338056500005</c:v>
                </c:pt>
                <c:pt idx="789">
                  <c:v>110.37781343500005</c:v>
                </c:pt>
                <c:pt idx="790">
                  <c:v>110.62773622500005</c:v>
                </c:pt>
                <c:pt idx="791">
                  <c:v>110.86626112000005</c:v>
                </c:pt>
                <c:pt idx="792">
                  <c:v>111.07720594500006</c:v>
                </c:pt>
                <c:pt idx="793">
                  <c:v>111.29391779000005</c:v>
                </c:pt>
                <c:pt idx="794">
                  <c:v>111.54756845500003</c:v>
                </c:pt>
                <c:pt idx="795">
                  <c:v>111.78568147500003</c:v>
                </c:pt>
                <c:pt idx="796">
                  <c:v>112.01090574000001</c:v>
                </c:pt>
                <c:pt idx="797">
                  <c:v>112.21765680500002</c:v>
                </c:pt>
                <c:pt idx="798">
                  <c:v>112.43303091000001</c:v>
                </c:pt>
                <c:pt idx="799">
                  <c:v>112.61587213500003</c:v>
                </c:pt>
                <c:pt idx="800">
                  <c:v>112.82504713000004</c:v>
                </c:pt>
                <c:pt idx="801">
                  <c:v>113.02621881500005</c:v>
                </c:pt>
                <c:pt idx="802">
                  <c:v>113.23984629000005</c:v>
                </c:pt>
                <c:pt idx="803">
                  <c:v>113.44717344500005</c:v>
                </c:pt>
                <c:pt idx="804">
                  <c:v>113.66897466500004</c:v>
                </c:pt>
                <c:pt idx="805">
                  <c:v>113.89897531000004</c:v>
                </c:pt>
                <c:pt idx="806">
                  <c:v>114.12015558000004</c:v>
                </c:pt>
                <c:pt idx="807">
                  <c:v>114.31857152500004</c:v>
                </c:pt>
                <c:pt idx="808">
                  <c:v>114.51212461000004</c:v>
                </c:pt>
                <c:pt idx="809">
                  <c:v>114.72594747000002</c:v>
                </c:pt>
                <c:pt idx="810">
                  <c:v>114.92426541500002</c:v>
                </c:pt>
                <c:pt idx="811">
                  <c:v>115.10804826000002</c:v>
                </c:pt>
                <c:pt idx="812">
                  <c:v>115.28134446500003</c:v>
                </c:pt>
                <c:pt idx="813">
                  <c:v>115.44681573500002</c:v>
                </c:pt>
                <c:pt idx="814">
                  <c:v>115.63402788000002</c:v>
                </c:pt>
                <c:pt idx="815">
                  <c:v>115.81029802</c:v>
                </c:pt>
                <c:pt idx="816">
                  <c:v>115.992544115</c:v>
                </c:pt>
                <c:pt idx="817">
                  <c:v>116.16780789999999</c:v>
                </c:pt>
                <c:pt idx="818">
                  <c:v>116.358024195</c:v>
                </c:pt>
                <c:pt idx="819">
                  <c:v>116.549602065</c:v>
                </c:pt>
                <c:pt idx="820">
                  <c:v>116.75201615500001</c:v>
                </c:pt>
                <c:pt idx="821">
                  <c:v>116.95534043499998</c:v>
                </c:pt>
                <c:pt idx="822">
                  <c:v>117.16229939999999</c:v>
                </c:pt>
                <c:pt idx="823">
                  <c:v>117.36851327499998</c:v>
                </c:pt>
                <c:pt idx="824">
                  <c:v>117.58462819999997</c:v>
                </c:pt>
                <c:pt idx="825">
                  <c:v>117.80266530999998</c:v>
                </c:pt>
                <c:pt idx="826">
                  <c:v>118.02289293499999</c:v>
                </c:pt>
                <c:pt idx="827">
                  <c:v>118.23772123499997</c:v>
                </c:pt>
                <c:pt idx="828">
                  <c:v>118.45676339999996</c:v>
                </c:pt>
                <c:pt idx="829">
                  <c:v>118.66724538499994</c:v>
                </c:pt>
                <c:pt idx="830">
                  <c:v>118.86766888999996</c:v>
                </c:pt>
                <c:pt idx="831">
                  <c:v>119.06180108499997</c:v>
                </c:pt>
                <c:pt idx="832">
                  <c:v>119.25702607999997</c:v>
                </c:pt>
                <c:pt idx="833">
                  <c:v>119.45221177999998</c:v>
                </c:pt>
                <c:pt idx="834">
                  <c:v>119.64493993499997</c:v>
                </c:pt>
                <c:pt idx="835">
                  <c:v>119.83583879499999</c:v>
                </c:pt>
                <c:pt idx="836">
                  <c:v>120.01846395499997</c:v>
                </c:pt>
                <c:pt idx="837">
                  <c:v>120.18780771499998</c:v>
                </c:pt>
                <c:pt idx="838">
                  <c:v>120.36841573499999</c:v>
                </c:pt>
                <c:pt idx="839">
                  <c:v>120.52677731999997</c:v>
                </c:pt>
                <c:pt idx="840">
                  <c:v>120.67638161999997</c:v>
                </c:pt>
                <c:pt idx="841">
                  <c:v>120.84078412499996</c:v>
                </c:pt>
                <c:pt idx="842">
                  <c:v>121.00726502999996</c:v>
                </c:pt>
                <c:pt idx="843">
                  <c:v>121.17889009499997</c:v>
                </c:pt>
                <c:pt idx="844">
                  <c:v>121.34698835499998</c:v>
                </c:pt>
                <c:pt idx="845">
                  <c:v>121.48871664499997</c:v>
                </c:pt>
                <c:pt idx="846">
                  <c:v>121.64901723999996</c:v>
                </c:pt>
                <c:pt idx="847">
                  <c:v>121.81280946499996</c:v>
                </c:pt>
                <c:pt idx="848">
                  <c:v>121.96509118499995</c:v>
                </c:pt>
                <c:pt idx="849">
                  <c:v>122.06075715499996</c:v>
                </c:pt>
                <c:pt idx="850">
                  <c:v>122.14244790499995</c:v>
                </c:pt>
                <c:pt idx="851">
                  <c:v>122.23354291499994</c:v>
                </c:pt>
                <c:pt idx="852">
                  <c:v>122.31336270999995</c:v>
                </c:pt>
                <c:pt idx="853">
                  <c:v>122.38255441499994</c:v>
                </c:pt>
                <c:pt idx="854">
                  <c:v>122.46350446999993</c:v>
                </c:pt>
                <c:pt idx="855">
                  <c:v>122.53624124999993</c:v>
                </c:pt>
                <c:pt idx="856">
                  <c:v>122.61773145999994</c:v>
                </c:pt>
                <c:pt idx="857">
                  <c:v>122.67797235999993</c:v>
                </c:pt>
                <c:pt idx="858">
                  <c:v>122.72671339499993</c:v>
                </c:pt>
                <c:pt idx="859">
                  <c:v>122.77982595999994</c:v>
                </c:pt>
                <c:pt idx="860">
                  <c:v>122.82688429499993</c:v>
                </c:pt>
                <c:pt idx="861">
                  <c:v>122.88088007499995</c:v>
                </c:pt>
                <c:pt idx="862">
                  <c:v>122.93421034499994</c:v>
                </c:pt>
                <c:pt idx="863">
                  <c:v>122.97904059499996</c:v>
                </c:pt>
                <c:pt idx="864">
                  <c:v>122.99574217999997</c:v>
                </c:pt>
                <c:pt idx="865">
                  <c:v>123.00005167999994</c:v>
                </c:pt>
                <c:pt idx="866">
                  <c:v>123.01559962499996</c:v>
                </c:pt>
                <c:pt idx="867">
                  <c:v>123.03828898499997</c:v>
                </c:pt>
                <c:pt idx="868">
                  <c:v>123.06427481999995</c:v>
                </c:pt>
                <c:pt idx="869">
                  <c:v>123.09378718499997</c:v>
                </c:pt>
                <c:pt idx="870">
                  <c:v>123.11055258499997</c:v>
                </c:pt>
                <c:pt idx="871">
                  <c:v>123.09537473999997</c:v>
                </c:pt>
                <c:pt idx="872">
                  <c:v>123.10302824499996</c:v>
                </c:pt>
                <c:pt idx="873">
                  <c:v>123.17089510499996</c:v>
                </c:pt>
                <c:pt idx="874">
                  <c:v>123.23697958499996</c:v>
                </c:pt>
                <c:pt idx="875">
                  <c:v>123.34177454499996</c:v>
                </c:pt>
                <c:pt idx="876">
                  <c:v>123.42288778999996</c:v>
                </c:pt>
                <c:pt idx="877">
                  <c:v>123.53116862499995</c:v>
                </c:pt>
                <c:pt idx="878">
                  <c:v>123.65448096499995</c:v>
                </c:pt>
                <c:pt idx="879">
                  <c:v>123.76434374999995</c:v>
                </c:pt>
                <c:pt idx="880">
                  <c:v>123.87485533999995</c:v>
                </c:pt>
                <c:pt idx="881">
                  <c:v>124.01551859999999</c:v>
                </c:pt>
                <c:pt idx="882">
                  <c:v>124.17522074499999</c:v>
                </c:pt>
                <c:pt idx="883">
                  <c:v>124.36482462499998</c:v>
                </c:pt>
                <c:pt idx="884">
                  <c:v>124.53185614499998</c:v>
                </c:pt>
                <c:pt idx="885">
                  <c:v>124.69962351999999</c:v>
                </c:pt>
                <c:pt idx="886">
                  <c:v>124.88749938000001</c:v>
                </c:pt>
                <c:pt idx="887">
                  <c:v>125.07560019499999</c:v>
                </c:pt>
                <c:pt idx="888">
                  <c:v>125.26107348500001</c:v>
                </c:pt>
                <c:pt idx="889">
                  <c:v>125.43000770000002</c:v>
                </c:pt>
                <c:pt idx="890">
                  <c:v>125.59287398500003</c:v>
                </c:pt>
                <c:pt idx="891">
                  <c:v>125.72772837500004</c:v>
                </c:pt>
                <c:pt idx="892">
                  <c:v>125.87608817</c:v>
                </c:pt>
                <c:pt idx="893">
                  <c:v>126.03932486500001</c:v>
                </c:pt>
                <c:pt idx="894">
                  <c:v>126.19233664500005</c:v>
                </c:pt>
                <c:pt idx="895">
                  <c:v>126.37054537500006</c:v>
                </c:pt>
                <c:pt idx="896">
                  <c:v>126.54141574000005</c:v>
                </c:pt>
                <c:pt idx="897">
                  <c:v>126.70182521000004</c:v>
                </c:pt>
                <c:pt idx="898">
                  <c:v>126.84349807000004</c:v>
                </c:pt>
                <c:pt idx="899">
                  <c:v>126.95179618000006</c:v>
                </c:pt>
                <c:pt idx="900">
                  <c:v>127.07746089500002</c:v>
                </c:pt>
                <c:pt idx="901">
                  <c:v>127.20099650500002</c:v>
                </c:pt>
                <c:pt idx="902">
                  <c:v>127.33601950500004</c:v>
                </c:pt>
                <c:pt idx="903">
                  <c:v>127.47734576000002</c:v>
                </c:pt>
                <c:pt idx="904">
                  <c:v>127.63421099000003</c:v>
                </c:pt>
                <c:pt idx="905">
                  <c:v>127.78005529500003</c:v>
                </c:pt>
                <c:pt idx="906">
                  <c:v>127.92880796499999</c:v>
                </c:pt>
                <c:pt idx="907">
                  <c:v>128.08065245</c:v>
                </c:pt>
                <c:pt idx="908">
                  <c:v>128.23728937499999</c:v>
                </c:pt>
                <c:pt idx="909">
                  <c:v>128.408917605</c:v>
                </c:pt>
                <c:pt idx="910">
                  <c:v>128.57394346999999</c:v>
                </c:pt>
                <c:pt idx="911">
                  <c:v>128.77563013499997</c:v>
                </c:pt>
                <c:pt idx="912">
                  <c:v>128.95237982499998</c:v>
                </c:pt>
                <c:pt idx="913">
                  <c:v>129.14197951499997</c:v>
                </c:pt>
                <c:pt idx="914">
                  <c:v>129.33371077999996</c:v>
                </c:pt>
                <c:pt idx="915">
                  <c:v>129.524601585</c:v>
                </c:pt>
                <c:pt idx="916">
                  <c:v>129.7007936</c:v>
                </c:pt>
                <c:pt idx="917">
                  <c:v>129.85641535999997</c:v>
                </c:pt>
                <c:pt idx="918">
                  <c:v>130.00644962000001</c:v>
                </c:pt>
                <c:pt idx="919">
                  <c:v>130.16412292500002</c:v>
                </c:pt>
                <c:pt idx="920">
                  <c:v>130.32878722999999</c:v>
                </c:pt>
                <c:pt idx="921">
                  <c:v>130.49849712000002</c:v>
                </c:pt>
                <c:pt idx="922">
                  <c:v>130.66318694500001</c:v>
                </c:pt>
                <c:pt idx="923">
                  <c:v>130.831005245</c:v>
                </c:pt>
                <c:pt idx="924">
                  <c:v>130.99934397999996</c:v>
                </c:pt>
                <c:pt idx="925">
                  <c:v>131.175405305</c:v>
                </c:pt>
                <c:pt idx="926">
                  <c:v>131.37004985000002</c:v>
                </c:pt>
                <c:pt idx="927">
                  <c:v>131.55383742500001</c:v>
                </c:pt>
                <c:pt idx="928">
                  <c:v>131.73888563999998</c:v>
                </c:pt>
                <c:pt idx="929">
                  <c:v>131.91586078</c:v>
                </c:pt>
                <c:pt idx="930">
                  <c:v>132.089193335</c:v>
                </c:pt>
                <c:pt idx="931">
                  <c:v>132.25117850500001</c:v>
                </c:pt>
                <c:pt idx="932">
                  <c:v>132.41491401000002</c:v>
                </c:pt>
                <c:pt idx="933">
                  <c:v>132.56530391000001</c:v>
                </c:pt>
                <c:pt idx="934">
                  <c:v>132.68401011500001</c:v>
                </c:pt>
                <c:pt idx="935">
                  <c:v>132.78545043</c:v>
                </c:pt>
                <c:pt idx="936">
                  <c:v>132.89001467999998</c:v>
                </c:pt>
                <c:pt idx="937">
                  <c:v>133.01000064000004</c:v>
                </c:pt>
                <c:pt idx="938">
                  <c:v>133.12744029499999</c:v>
                </c:pt>
                <c:pt idx="939">
                  <c:v>133.24221400500002</c:v>
                </c:pt>
                <c:pt idx="940">
                  <c:v>133.36213935000001</c:v>
                </c:pt>
                <c:pt idx="941">
                  <c:v>133.45767626500003</c:v>
                </c:pt>
                <c:pt idx="942">
                  <c:v>133.561880785</c:v>
                </c:pt>
                <c:pt idx="943">
                  <c:v>133.66259584999997</c:v>
                </c:pt>
                <c:pt idx="944">
                  <c:v>133.73888132499999</c:v>
                </c:pt>
                <c:pt idx="945">
                  <c:v>133.79808935999998</c:v>
                </c:pt>
                <c:pt idx="946">
                  <c:v>133.86267912999998</c:v>
                </c:pt>
                <c:pt idx="947">
                  <c:v>133.94176565999999</c:v>
                </c:pt>
                <c:pt idx="948">
                  <c:v>134.01949877499999</c:v>
                </c:pt>
                <c:pt idx="949">
                  <c:v>134.07726252499998</c:v>
                </c:pt>
                <c:pt idx="950">
                  <c:v>134.13912485999995</c:v>
                </c:pt>
                <c:pt idx="951">
                  <c:v>134.18954401499997</c:v>
                </c:pt>
                <c:pt idx="952">
                  <c:v>134.21366487999995</c:v>
                </c:pt>
                <c:pt idx="953">
                  <c:v>134.26092485999993</c:v>
                </c:pt>
                <c:pt idx="954">
                  <c:v>134.31922754499993</c:v>
                </c:pt>
                <c:pt idx="955">
                  <c:v>134.39110757999993</c:v>
                </c:pt>
                <c:pt idx="956">
                  <c:v>134.49016321499994</c:v>
                </c:pt>
                <c:pt idx="957">
                  <c:v>134.58379572499996</c:v>
                </c:pt>
                <c:pt idx="958">
                  <c:v>134.70030870999994</c:v>
                </c:pt>
                <c:pt idx="959">
                  <c:v>134.79155649499992</c:v>
                </c:pt>
                <c:pt idx="960">
                  <c:v>134.87697305999993</c:v>
                </c:pt>
                <c:pt idx="961">
                  <c:v>134.98093305999993</c:v>
                </c:pt>
                <c:pt idx="962">
                  <c:v>135.0834492699999</c:v>
                </c:pt>
                <c:pt idx="963">
                  <c:v>135.19410509499991</c:v>
                </c:pt>
                <c:pt idx="964">
                  <c:v>135.30079340499992</c:v>
                </c:pt>
                <c:pt idx="965">
                  <c:v>135.41205721499992</c:v>
                </c:pt>
                <c:pt idx="966">
                  <c:v>135.52517362999993</c:v>
                </c:pt>
                <c:pt idx="967">
                  <c:v>135.62483602999993</c:v>
                </c:pt>
                <c:pt idx="968">
                  <c:v>135.69795469499991</c:v>
                </c:pt>
                <c:pt idx="969">
                  <c:v>135.76288824499991</c:v>
                </c:pt>
                <c:pt idx="970">
                  <c:v>135.80462438999993</c:v>
                </c:pt>
                <c:pt idx="971">
                  <c:v>135.84701406999989</c:v>
                </c:pt>
                <c:pt idx="972">
                  <c:v>135.88047186499989</c:v>
                </c:pt>
                <c:pt idx="973">
                  <c:v>135.93823644999989</c:v>
                </c:pt>
                <c:pt idx="974">
                  <c:v>136.03188558999989</c:v>
                </c:pt>
                <c:pt idx="975">
                  <c:v>136.11481359999991</c:v>
                </c:pt>
                <c:pt idx="976">
                  <c:v>136.19851324999991</c:v>
                </c:pt>
                <c:pt idx="977">
                  <c:v>136.29977880999991</c:v>
                </c:pt>
                <c:pt idx="978">
                  <c:v>136.4057725399999</c:v>
                </c:pt>
                <c:pt idx="979">
                  <c:v>136.52719213999993</c:v>
                </c:pt>
                <c:pt idx="980">
                  <c:v>136.65020567499994</c:v>
                </c:pt>
                <c:pt idx="981">
                  <c:v>136.77961126499991</c:v>
                </c:pt>
                <c:pt idx="982">
                  <c:v>136.91471944999992</c:v>
                </c:pt>
                <c:pt idx="983">
                  <c:v>137.02561208999992</c:v>
                </c:pt>
                <c:pt idx="984">
                  <c:v>137.15236829999995</c:v>
                </c:pt>
                <c:pt idx="985">
                  <c:v>137.31506536499992</c:v>
                </c:pt>
                <c:pt idx="986">
                  <c:v>137.48675565499994</c:v>
                </c:pt>
                <c:pt idx="987">
                  <c:v>137.65901631999995</c:v>
                </c:pt>
                <c:pt idx="988">
                  <c:v>137.82094068499993</c:v>
                </c:pt>
                <c:pt idx="989">
                  <c:v>138.01931386999993</c:v>
                </c:pt>
                <c:pt idx="990">
                  <c:v>138.24751039499995</c:v>
                </c:pt>
                <c:pt idx="991">
                  <c:v>138.49761808499991</c:v>
                </c:pt>
                <c:pt idx="992">
                  <c:v>138.76671437999997</c:v>
                </c:pt>
                <c:pt idx="993">
                  <c:v>139.05878366499994</c:v>
                </c:pt>
                <c:pt idx="994">
                  <c:v>139.30009904999994</c:v>
                </c:pt>
                <c:pt idx="995">
                  <c:v>139.54761644499993</c:v>
                </c:pt>
                <c:pt idx="996">
                  <c:v>139.83498155999993</c:v>
                </c:pt>
                <c:pt idx="997">
                  <c:v>140.09689950999996</c:v>
                </c:pt>
                <c:pt idx="998">
                  <c:v>140.34686689499998</c:v>
                </c:pt>
                <c:pt idx="999">
                  <c:v>140.61496144999995</c:v>
                </c:pt>
                <c:pt idx="1000">
                  <c:v>140.87575818999997</c:v>
                </c:pt>
                <c:pt idx="1001">
                  <c:v>141.15522088999998</c:v>
                </c:pt>
                <c:pt idx="1002">
                  <c:v>141.42806790999998</c:v>
                </c:pt>
                <c:pt idx="1003">
                  <c:v>141.72564988999994</c:v>
                </c:pt>
                <c:pt idx="1004">
                  <c:v>142.00341546999994</c:v>
                </c:pt>
                <c:pt idx="1005">
                  <c:v>142.27381055999999</c:v>
                </c:pt>
                <c:pt idx="1006">
                  <c:v>142.54234754499998</c:v>
                </c:pt>
                <c:pt idx="1007">
                  <c:v>142.82868314499999</c:v>
                </c:pt>
                <c:pt idx="1008">
                  <c:v>143.139762515</c:v>
                </c:pt>
                <c:pt idx="1009">
                  <c:v>143.42253522999999</c:v>
                </c:pt>
                <c:pt idx="1010">
                  <c:v>143.68575159499997</c:v>
                </c:pt>
                <c:pt idx="1011">
                  <c:v>143.946575115</c:v>
                </c:pt>
                <c:pt idx="1012">
                  <c:v>144.20576967999997</c:v>
                </c:pt>
                <c:pt idx="1013">
                  <c:v>144.46199583499995</c:v>
                </c:pt>
                <c:pt idx="1014">
                  <c:v>144.73169786999998</c:v>
                </c:pt>
                <c:pt idx="1015">
                  <c:v>145.01100954999995</c:v>
                </c:pt>
                <c:pt idx="1016">
                  <c:v>145.26258455999996</c:v>
                </c:pt>
                <c:pt idx="1017">
                  <c:v>145.51432829499993</c:v>
                </c:pt>
                <c:pt idx="1018">
                  <c:v>145.73546690499995</c:v>
                </c:pt>
                <c:pt idx="1019">
                  <c:v>145.93732458999992</c:v>
                </c:pt>
                <c:pt idx="1020">
                  <c:v>146.12226958499997</c:v>
                </c:pt>
                <c:pt idx="1021">
                  <c:v>146.28460310999998</c:v>
                </c:pt>
                <c:pt idx="1022">
                  <c:v>146.42994635499991</c:v>
                </c:pt>
                <c:pt idx="1023">
                  <c:v>146.57485129499995</c:v>
                </c:pt>
                <c:pt idx="1024">
                  <c:v>146.70352453999993</c:v>
                </c:pt>
                <c:pt idx="1025">
                  <c:v>146.84173666499996</c:v>
                </c:pt>
                <c:pt idx="1026">
                  <c:v>147.02295660499993</c:v>
                </c:pt>
                <c:pt idx="1027">
                  <c:v>147.22798040499995</c:v>
                </c:pt>
                <c:pt idx="1028">
                  <c:v>147.42879446499992</c:v>
                </c:pt>
                <c:pt idx="1029">
                  <c:v>147.64428320499994</c:v>
                </c:pt>
                <c:pt idx="1030">
                  <c:v>147.84322691499992</c:v>
                </c:pt>
                <c:pt idx="1031">
                  <c:v>148.04844633499991</c:v>
                </c:pt>
                <c:pt idx="1032">
                  <c:v>148.23825574999995</c:v>
                </c:pt>
                <c:pt idx="1033">
                  <c:v>148.44186445499994</c:v>
                </c:pt>
                <c:pt idx="1034">
                  <c:v>148.65432348499994</c:v>
                </c:pt>
                <c:pt idx="1035">
                  <c:v>148.85008405499994</c:v>
                </c:pt>
                <c:pt idx="1036">
                  <c:v>149.02901792499998</c:v>
                </c:pt>
                <c:pt idx="1037">
                  <c:v>149.21914144499996</c:v>
                </c:pt>
                <c:pt idx="1038">
                  <c:v>149.42338285499997</c:v>
                </c:pt>
                <c:pt idx="1039">
                  <c:v>149.64963620999998</c:v>
                </c:pt>
                <c:pt idx="1040">
                  <c:v>149.85638524999999</c:v>
                </c:pt>
                <c:pt idx="1041">
                  <c:v>150.04715489999998</c:v>
                </c:pt>
                <c:pt idx="1042">
                  <c:v>150.21967175999995</c:v>
                </c:pt>
                <c:pt idx="1043">
                  <c:v>150.38768811499997</c:v>
                </c:pt>
                <c:pt idx="1044">
                  <c:v>150.57365342499997</c:v>
                </c:pt>
                <c:pt idx="1045">
                  <c:v>150.78568455999996</c:v>
                </c:pt>
                <c:pt idx="1046">
                  <c:v>150.98815533999993</c:v>
                </c:pt>
                <c:pt idx="1047">
                  <c:v>151.16877732999998</c:v>
                </c:pt>
                <c:pt idx="1048">
                  <c:v>151.37197228999997</c:v>
                </c:pt>
                <c:pt idx="1049">
                  <c:v>151.58056283499994</c:v>
                </c:pt>
                <c:pt idx="1050">
                  <c:v>151.77471535999996</c:v>
                </c:pt>
                <c:pt idx="1051">
                  <c:v>151.93661904999993</c:v>
                </c:pt>
                <c:pt idx="1052">
                  <c:v>152.09858285499996</c:v>
                </c:pt>
                <c:pt idx="1053">
                  <c:v>152.27969521999995</c:v>
                </c:pt>
                <c:pt idx="1054">
                  <c:v>152.43974873999997</c:v>
                </c:pt>
                <c:pt idx="1055">
                  <c:v>152.58118527499997</c:v>
                </c:pt>
                <c:pt idx="1056">
                  <c:v>152.70994603499997</c:v>
                </c:pt>
                <c:pt idx="1057">
                  <c:v>152.86427701499997</c:v>
                </c:pt>
                <c:pt idx="1058">
                  <c:v>153.04264218999998</c:v>
                </c:pt>
                <c:pt idx="1059">
                  <c:v>153.222268235</c:v>
                </c:pt>
                <c:pt idx="1060">
                  <c:v>153.42615247500001</c:v>
                </c:pt>
                <c:pt idx="1061">
                  <c:v>153.625357455</c:v>
                </c:pt>
                <c:pt idx="1062">
                  <c:v>153.84163552999996</c:v>
                </c:pt>
                <c:pt idx="1063">
                  <c:v>154.06066877000001</c:v>
                </c:pt>
                <c:pt idx="1064">
                  <c:v>154.29698209499998</c:v>
                </c:pt>
                <c:pt idx="1065">
                  <c:v>154.54158635999997</c:v>
                </c:pt>
                <c:pt idx="1066">
                  <c:v>154.78442491499999</c:v>
                </c:pt>
                <c:pt idx="1067">
                  <c:v>155.02847390999995</c:v>
                </c:pt>
                <c:pt idx="1068">
                  <c:v>155.27076318499996</c:v>
                </c:pt>
                <c:pt idx="1069">
                  <c:v>155.49479577999998</c:v>
                </c:pt>
                <c:pt idx="1070">
                  <c:v>155.70920648499998</c:v>
                </c:pt>
                <c:pt idx="1071">
                  <c:v>155.95076623999998</c:v>
                </c:pt>
                <c:pt idx="1072">
                  <c:v>156.16638223500001</c:v>
                </c:pt>
                <c:pt idx="1073">
                  <c:v>156.35759408499999</c:v>
                </c:pt>
                <c:pt idx="1074">
                  <c:v>156.55173669499996</c:v>
                </c:pt>
                <c:pt idx="1075">
                  <c:v>156.737112975</c:v>
                </c:pt>
                <c:pt idx="1076">
                  <c:v>156.90237390000001</c:v>
                </c:pt>
                <c:pt idx="1077">
                  <c:v>157.06886453000001</c:v>
                </c:pt>
                <c:pt idx="1078">
                  <c:v>157.24131081999997</c:v>
                </c:pt>
                <c:pt idx="1079">
                  <c:v>157.385199675</c:v>
                </c:pt>
                <c:pt idx="1080">
                  <c:v>157.52645691999999</c:v>
                </c:pt>
                <c:pt idx="1081">
                  <c:v>157.66597863499999</c:v>
                </c:pt>
                <c:pt idx="1082">
                  <c:v>157.79444398499999</c:v>
                </c:pt>
                <c:pt idx="1083">
                  <c:v>157.90623849499997</c:v>
                </c:pt>
                <c:pt idx="1084">
                  <c:v>158.00157922</c:v>
                </c:pt>
                <c:pt idx="1085">
                  <c:v>158.09307694500001</c:v>
                </c:pt>
                <c:pt idx="1086">
                  <c:v>158.15733506500001</c:v>
                </c:pt>
                <c:pt idx="1087">
                  <c:v>158.21479805999996</c:v>
                </c:pt>
                <c:pt idx="1088">
                  <c:v>158.29005463499996</c:v>
                </c:pt>
                <c:pt idx="1089">
                  <c:v>158.33881691499994</c:v>
                </c:pt>
                <c:pt idx="1090">
                  <c:v>158.39948120999998</c:v>
                </c:pt>
                <c:pt idx="1091">
                  <c:v>158.48723977499995</c:v>
                </c:pt>
                <c:pt idx="1092">
                  <c:v>158.589212205</c:v>
                </c:pt>
                <c:pt idx="1093">
                  <c:v>158.64886041</c:v>
                </c:pt>
                <c:pt idx="1094">
                  <c:v>158.70525811500002</c:v>
                </c:pt>
                <c:pt idx="1095">
                  <c:v>158.72691171000002</c:v>
                </c:pt>
                <c:pt idx="1096">
                  <c:v>158.75864663500002</c:v>
                </c:pt>
                <c:pt idx="1097">
                  <c:v>158.761456845</c:v>
                </c:pt>
                <c:pt idx="1098">
                  <c:v>158.75349915499999</c:v>
                </c:pt>
                <c:pt idx="1099">
                  <c:v>158.76495102999999</c:v>
                </c:pt>
                <c:pt idx="1100">
                  <c:v>158.76748635000001</c:v>
                </c:pt>
                <c:pt idx="1101">
                  <c:v>158.79015061500002</c:v>
                </c:pt>
                <c:pt idx="1102">
                  <c:v>158.76172295999996</c:v>
                </c:pt>
                <c:pt idx="1103">
                  <c:v>158.71803018</c:v>
                </c:pt>
                <c:pt idx="1104">
                  <c:v>158.67498849499995</c:v>
                </c:pt>
                <c:pt idx="1105">
                  <c:v>158.66293763999997</c:v>
                </c:pt>
                <c:pt idx="1106">
                  <c:v>158.63742677999997</c:v>
                </c:pt>
                <c:pt idx="1107">
                  <c:v>158.61514589499996</c:v>
                </c:pt>
                <c:pt idx="1108">
                  <c:v>158.60782464999997</c:v>
                </c:pt>
                <c:pt idx="1109">
                  <c:v>158.61467370999998</c:v>
                </c:pt>
                <c:pt idx="1110">
                  <c:v>158.61649247999998</c:v>
                </c:pt>
                <c:pt idx="1111">
                  <c:v>158.60763620499998</c:v>
                </c:pt>
                <c:pt idx="1112">
                  <c:v>158.61585832499998</c:v>
                </c:pt>
                <c:pt idx="1113">
                  <c:v>158.61403092999998</c:v>
                </c:pt>
                <c:pt idx="1114">
                  <c:v>158.61430436499998</c:v>
                </c:pt>
                <c:pt idx="1115">
                  <c:v>158.61999238500002</c:v>
                </c:pt>
                <c:pt idx="1116">
                  <c:v>158.61439652999999</c:v>
                </c:pt>
                <c:pt idx="1117">
                  <c:v>158.58272843999998</c:v>
                </c:pt>
                <c:pt idx="1118">
                  <c:v>158.52984864499999</c:v>
                </c:pt>
                <c:pt idx="1119">
                  <c:v>158.45486908999999</c:v>
                </c:pt>
                <c:pt idx="1120">
                  <c:v>158.37901428999999</c:v>
                </c:pt>
                <c:pt idx="1121">
                  <c:v>158.29403214499999</c:v>
                </c:pt>
                <c:pt idx="1122">
                  <c:v>158.18868508499997</c:v>
                </c:pt>
                <c:pt idx="1123">
                  <c:v>158.08743973499998</c:v>
                </c:pt>
                <c:pt idx="1124">
                  <c:v>158.00202011999997</c:v>
                </c:pt>
                <c:pt idx="1125">
                  <c:v>157.91078179499999</c:v>
                </c:pt>
                <c:pt idx="1126">
                  <c:v>157.82223526999999</c:v>
                </c:pt>
                <c:pt idx="1127">
                  <c:v>157.75843026499999</c:v>
                </c:pt>
                <c:pt idx="1128">
                  <c:v>157.69978761499999</c:v>
                </c:pt>
                <c:pt idx="1129">
                  <c:v>157.64542520000001</c:v>
                </c:pt>
                <c:pt idx="1130">
                  <c:v>157.59710641499998</c:v>
                </c:pt>
                <c:pt idx="1131">
                  <c:v>157.54337418999998</c:v>
                </c:pt>
                <c:pt idx="1132">
                  <c:v>157.49614113999996</c:v>
                </c:pt>
                <c:pt idx="1133">
                  <c:v>157.46320962499999</c:v>
                </c:pt>
                <c:pt idx="1134">
                  <c:v>157.45060883999997</c:v>
                </c:pt>
                <c:pt idx="1135">
                  <c:v>157.4705932</c:v>
                </c:pt>
                <c:pt idx="1136">
                  <c:v>157.49158471499996</c:v>
                </c:pt>
                <c:pt idx="1137">
                  <c:v>157.48974656499996</c:v>
                </c:pt>
                <c:pt idx="1138">
                  <c:v>157.48797867999997</c:v>
                </c:pt>
                <c:pt idx="1139">
                  <c:v>157.48391984499997</c:v>
                </c:pt>
                <c:pt idx="1140">
                  <c:v>157.50240975999998</c:v>
                </c:pt>
                <c:pt idx="1141">
                  <c:v>157.546548935</c:v>
                </c:pt>
                <c:pt idx="1142">
                  <c:v>157.57066835000001</c:v>
                </c:pt>
                <c:pt idx="1143">
                  <c:v>157.62098008500001</c:v>
                </c:pt>
                <c:pt idx="1144">
                  <c:v>157.67575227</c:v>
                </c:pt>
                <c:pt idx="1145">
                  <c:v>157.759462595</c:v>
                </c:pt>
                <c:pt idx="1146">
                  <c:v>157.82711312000001</c:v>
                </c:pt>
                <c:pt idx="1147">
                  <c:v>157.88466317000001</c:v>
                </c:pt>
                <c:pt idx="1148">
                  <c:v>157.92908044000001</c:v>
                </c:pt>
                <c:pt idx="1149">
                  <c:v>158.00130456000002</c:v>
                </c:pt>
                <c:pt idx="1150">
                  <c:v>158.07676705500003</c:v>
                </c:pt>
                <c:pt idx="1151">
                  <c:v>158.18440408000004</c:v>
                </c:pt>
                <c:pt idx="1152">
                  <c:v>158.29003465000002</c:v>
                </c:pt>
                <c:pt idx="1153">
                  <c:v>158.37404092000006</c:v>
                </c:pt>
                <c:pt idx="1154">
                  <c:v>158.48319322000006</c:v>
                </c:pt>
                <c:pt idx="1155">
                  <c:v>158.58226197500005</c:v>
                </c:pt>
                <c:pt idx="1156">
                  <c:v>158.66921250500005</c:v>
                </c:pt>
                <c:pt idx="1157">
                  <c:v>158.75128495000007</c:v>
                </c:pt>
                <c:pt idx="1158">
                  <c:v>158.83251496000005</c:v>
                </c:pt>
                <c:pt idx="1159">
                  <c:v>158.93923073500005</c:v>
                </c:pt>
                <c:pt idx="1160">
                  <c:v>159.04245079500004</c:v>
                </c:pt>
                <c:pt idx="1161">
                  <c:v>159.16031555500004</c:v>
                </c:pt>
                <c:pt idx="1162">
                  <c:v>159.28595429000003</c:v>
                </c:pt>
                <c:pt idx="1163">
                  <c:v>159.39232865000008</c:v>
                </c:pt>
                <c:pt idx="1164">
                  <c:v>159.52004051500006</c:v>
                </c:pt>
                <c:pt idx="1165">
                  <c:v>159.64992531500005</c:v>
                </c:pt>
                <c:pt idx="1166">
                  <c:v>159.76142022000005</c:v>
                </c:pt>
                <c:pt idx="1167">
                  <c:v>159.84590081000005</c:v>
                </c:pt>
                <c:pt idx="1168">
                  <c:v>159.93131509000006</c:v>
                </c:pt>
                <c:pt idx="1169">
                  <c:v>160.01554253500004</c:v>
                </c:pt>
                <c:pt idx="1170">
                  <c:v>160.11642502500007</c:v>
                </c:pt>
                <c:pt idx="1171">
                  <c:v>160.18347122500006</c:v>
                </c:pt>
                <c:pt idx="1172">
                  <c:v>160.25370270000005</c:v>
                </c:pt>
                <c:pt idx="1173">
                  <c:v>160.31185310500004</c:v>
                </c:pt>
                <c:pt idx="1174">
                  <c:v>160.35102867000003</c:v>
                </c:pt>
                <c:pt idx="1175">
                  <c:v>160.39384849500004</c:v>
                </c:pt>
                <c:pt idx="1176">
                  <c:v>160.42096481000002</c:v>
                </c:pt>
                <c:pt idx="1177">
                  <c:v>160.42931357999998</c:v>
                </c:pt>
                <c:pt idx="1178">
                  <c:v>160.42302703500002</c:v>
                </c:pt>
                <c:pt idx="1179">
                  <c:v>160.39593009500001</c:v>
                </c:pt>
                <c:pt idx="1180">
                  <c:v>160.38102264</c:v>
                </c:pt>
                <c:pt idx="1181">
                  <c:v>160.39442619000002</c:v>
                </c:pt>
                <c:pt idx="1182">
                  <c:v>160.35732444500002</c:v>
                </c:pt>
                <c:pt idx="1183">
                  <c:v>160.35306251000003</c:v>
                </c:pt>
                <c:pt idx="1184">
                  <c:v>160.31707381500001</c:v>
                </c:pt>
                <c:pt idx="1185">
                  <c:v>160.24759505500001</c:v>
                </c:pt>
                <c:pt idx="1186">
                  <c:v>160.19961967</c:v>
                </c:pt>
                <c:pt idx="1187">
                  <c:v>160.16874511499998</c:v>
                </c:pt>
                <c:pt idx="1188">
                  <c:v>160.13154167000002</c:v>
                </c:pt>
                <c:pt idx="1189">
                  <c:v>160.07214652499999</c:v>
                </c:pt>
                <c:pt idx="1190">
                  <c:v>159.97208976000002</c:v>
                </c:pt>
                <c:pt idx="1191">
                  <c:v>159.85434264000003</c:v>
                </c:pt>
                <c:pt idx="1192">
                  <c:v>159.74412230499999</c:v>
                </c:pt>
                <c:pt idx="1193">
                  <c:v>159.60000883999999</c:v>
                </c:pt>
                <c:pt idx="1194">
                  <c:v>159.43759932499998</c:v>
                </c:pt>
                <c:pt idx="1195">
                  <c:v>159.26083456999996</c:v>
                </c:pt>
                <c:pt idx="1196">
                  <c:v>159.08057806999997</c:v>
                </c:pt>
                <c:pt idx="1197">
                  <c:v>158.95353835</c:v>
                </c:pt>
                <c:pt idx="1198">
                  <c:v>158.83356360499999</c:v>
                </c:pt>
                <c:pt idx="1199">
                  <c:v>158.71565695999999</c:v>
                </c:pt>
                <c:pt idx="1200">
                  <c:v>158.55498793499999</c:v>
                </c:pt>
                <c:pt idx="1201">
                  <c:v>158.382792575</c:v>
                </c:pt>
                <c:pt idx="1202">
                  <c:v>158.20022772500002</c:v>
                </c:pt>
                <c:pt idx="1203">
                  <c:v>157.99433493500001</c:v>
                </c:pt>
                <c:pt idx="1204">
                  <c:v>157.816823795</c:v>
                </c:pt>
                <c:pt idx="1205">
                  <c:v>157.61585333500003</c:v>
                </c:pt>
                <c:pt idx="1206">
                  <c:v>157.44086554500004</c:v>
                </c:pt>
                <c:pt idx="1207">
                  <c:v>157.27569838500003</c:v>
                </c:pt>
                <c:pt idx="1208">
                  <c:v>157.08900847500001</c:v>
                </c:pt>
                <c:pt idx="1209">
                  <c:v>156.91145568000002</c:v>
                </c:pt>
                <c:pt idx="1210">
                  <c:v>156.77703299500001</c:v>
                </c:pt>
                <c:pt idx="1211">
                  <c:v>156.66800780000003</c:v>
                </c:pt>
                <c:pt idx="1212">
                  <c:v>156.57256369500001</c:v>
                </c:pt>
                <c:pt idx="1213">
                  <c:v>156.46209486999999</c:v>
                </c:pt>
                <c:pt idx="1214">
                  <c:v>156.31454718499998</c:v>
                </c:pt>
                <c:pt idx="1215">
                  <c:v>156.21937193500003</c:v>
                </c:pt>
                <c:pt idx="1216">
                  <c:v>156.12882002500001</c:v>
                </c:pt>
                <c:pt idx="1217">
                  <c:v>156.02046576000004</c:v>
                </c:pt>
                <c:pt idx="1218">
                  <c:v>155.90031378</c:v>
                </c:pt>
                <c:pt idx="1219">
                  <c:v>155.76720983500002</c:v>
                </c:pt>
                <c:pt idx="1220">
                  <c:v>155.64130628500004</c:v>
                </c:pt>
                <c:pt idx="1221">
                  <c:v>155.52854192500001</c:v>
                </c:pt>
                <c:pt idx="1222">
                  <c:v>155.42260503500003</c:v>
                </c:pt>
                <c:pt idx="1223">
                  <c:v>155.30266492500004</c:v>
                </c:pt>
                <c:pt idx="1224">
                  <c:v>155.24317220500004</c:v>
                </c:pt>
                <c:pt idx="1225">
                  <c:v>155.20016592000005</c:v>
                </c:pt>
                <c:pt idx="1226">
                  <c:v>155.09483015000006</c:v>
                </c:pt>
                <c:pt idx="1227">
                  <c:v>154.97617269500003</c:v>
                </c:pt>
                <c:pt idx="1228">
                  <c:v>154.85211042000003</c:v>
                </c:pt>
                <c:pt idx="1229">
                  <c:v>154.73158368500003</c:v>
                </c:pt>
                <c:pt idx="1230">
                  <c:v>154.62852208500001</c:v>
                </c:pt>
                <c:pt idx="1231">
                  <c:v>154.51050390000003</c:v>
                </c:pt>
                <c:pt idx="1232">
                  <c:v>154.40696928000003</c:v>
                </c:pt>
                <c:pt idx="1233">
                  <c:v>154.29210615000002</c:v>
                </c:pt>
                <c:pt idx="1234">
                  <c:v>154.15522566000004</c:v>
                </c:pt>
                <c:pt idx="1235">
                  <c:v>154.01960150000002</c:v>
                </c:pt>
                <c:pt idx="1236">
                  <c:v>153.88604887000002</c:v>
                </c:pt>
                <c:pt idx="1237">
                  <c:v>153.78560163500001</c:v>
                </c:pt>
                <c:pt idx="1238">
                  <c:v>153.667092575</c:v>
                </c:pt>
                <c:pt idx="1239">
                  <c:v>153.54727805000002</c:v>
                </c:pt>
                <c:pt idx="1240">
                  <c:v>153.43983084499999</c:v>
                </c:pt>
                <c:pt idx="1241">
                  <c:v>153.32164817</c:v>
                </c:pt>
                <c:pt idx="1242">
                  <c:v>153.20844832499998</c:v>
                </c:pt>
                <c:pt idx="1243">
                  <c:v>153.12495268999999</c:v>
                </c:pt>
                <c:pt idx="1244">
                  <c:v>153.02571730999998</c:v>
                </c:pt>
                <c:pt idx="1245">
                  <c:v>152.92762938499999</c:v>
                </c:pt>
                <c:pt idx="1246">
                  <c:v>152.833097525</c:v>
                </c:pt>
                <c:pt idx="1247">
                  <c:v>152.73682250000002</c:v>
                </c:pt>
                <c:pt idx="1248">
                  <c:v>152.59027312499998</c:v>
                </c:pt>
                <c:pt idx="1249">
                  <c:v>152.43541625500001</c:v>
                </c:pt>
                <c:pt idx="1250">
                  <c:v>152.28509048000001</c:v>
                </c:pt>
                <c:pt idx="1251">
                  <c:v>152.15367759</c:v>
                </c:pt>
                <c:pt idx="1252">
                  <c:v>152.04727278999999</c:v>
                </c:pt>
                <c:pt idx="1253">
                  <c:v>151.89734206499998</c:v>
                </c:pt>
                <c:pt idx="1254">
                  <c:v>151.76761153499999</c:v>
                </c:pt>
                <c:pt idx="1255">
                  <c:v>151.64759574499999</c:v>
                </c:pt>
                <c:pt idx="1256">
                  <c:v>151.52808741999996</c:v>
                </c:pt>
                <c:pt idx="1257">
                  <c:v>151.40417972</c:v>
                </c:pt>
                <c:pt idx="1258">
                  <c:v>151.259473375</c:v>
                </c:pt>
                <c:pt idx="1259">
                  <c:v>151.08534018999998</c:v>
                </c:pt>
                <c:pt idx="1260">
                  <c:v>150.90093268999999</c:v>
                </c:pt>
                <c:pt idx="1261">
                  <c:v>150.70285670999999</c:v>
                </c:pt>
                <c:pt idx="1262">
                  <c:v>150.51065807000001</c:v>
                </c:pt>
                <c:pt idx="1263">
                  <c:v>150.31419078499999</c:v>
                </c:pt>
                <c:pt idx="1264">
                  <c:v>150.10141047999997</c:v>
                </c:pt>
                <c:pt idx="1265">
                  <c:v>149.89919482499997</c:v>
                </c:pt>
                <c:pt idx="1266">
                  <c:v>149.69219889999997</c:v>
                </c:pt>
                <c:pt idx="1267">
                  <c:v>149.47522868999997</c:v>
                </c:pt>
                <c:pt idx="1268">
                  <c:v>149.27008166999994</c:v>
                </c:pt>
                <c:pt idx="1269">
                  <c:v>149.07701350999997</c:v>
                </c:pt>
                <c:pt idx="1270">
                  <c:v>148.88573871499997</c:v>
                </c:pt>
                <c:pt idx="1271">
                  <c:v>148.68690677499998</c:v>
                </c:pt>
                <c:pt idx="1272">
                  <c:v>148.52109882499997</c:v>
                </c:pt>
                <c:pt idx="1273">
                  <c:v>148.37846805999996</c:v>
                </c:pt>
                <c:pt idx="1274">
                  <c:v>148.23094433499998</c:v>
                </c:pt>
                <c:pt idx="1275">
                  <c:v>148.10412441999995</c:v>
                </c:pt>
                <c:pt idx="1276">
                  <c:v>148.00875675999998</c:v>
                </c:pt>
                <c:pt idx="1277">
                  <c:v>147.88923206999999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04-46F0-BF8E-E3DF29B972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346991"/>
        <c:axId val="1138346511"/>
      </c:lineChart>
      <c:dateAx>
        <c:axId val="1138346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000" b="1" i="0" u="none" strike="noStrike" kern="1200" baseline="0">
                    <a:ln w="3175">
                      <a:solidFill>
                        <a:srgbClr val="000000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000" b="1" i="0" u="none" strike="noStrike" kern="1200" baseline="0">
                  <a:ln w="3175">
                    <a:solidFill>
                      <a:srgbClr val="000000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809]mm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1" i="0" u="none" strike="noStrike" kern="1200" baseline="0">
                <a:ln w="3175">
                  <a:solidFill>
                    <a:srgbClr val="000000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346511"/>
        <c:crosses val="autoZero"/>
        <c:auto val="1"/>
        <c:lblOffset val="100"/>
        <c:baseTimeUnit val="days"/>
        <c:majorUnit val="5"/>
        <c:majorTimeUnit val="months"/>
        <c:minorUnit val="2"/>
        <c:minorTimeUnit val="months"/>
      </c:dateAx>
      <c:valAx>
        <c:axId val="11383465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000" b="1" i="0" u="none" strike="noStrike" kern="1200" baseline="0">
                    <a:ln w="3175">
                      <a:solidFill>
                        <a:srgbClr val="000000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Moving average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000" b="1" i="0" u="none" strike="noStrike" kern="1200" baseline="0">
                  <a:ln w="3175">
                    <a:solidFill>
                      <a:srgbClr val="000000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1" i="0" u="none" strike="noStrike" kern="1200" baseline="0">
                <a:ln w="3175">
                  <a:solidFill>
                    <a:srgbClr val="000000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346991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ln>
                <a:solidFill>
                  <a:schemeClr val="tx2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1EEEA"/>
    </a:solidFill>
    <a:ln w="9525" cap="flat" cmpd="sng" algn="ctr">
      <a:noFill/>
      <a:round/>
    </a:ln>
    <a:effectLst/>
  </c:spPr>
  <c:txPr>
    <a:bodyPr/>
    <a:lstStyle/>
    <a:p>
      <a:pPr algn="ctr" rtl="0">
        <a:defRPr lang="en-US" sz="1000" b="1" i="0" u="none" strike="noStrike" kern="1200" baseline="0">
          <a:ln w="3175">
            <a:solidFill>
              <a:srgbClr val="000000"/>
            </a:solidFill>
          </a:ln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Apple!$J$1</c:f>
              <c:strCache>
                <c:ptCount val="1"/>
                <c:pt idx="0">
                  <c:v>Moving average (20 days )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Apple!$A$2:$A$1279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Apple!$J$2:$J$1279</c:f>
              <c:numCache>
                <c:formatCode>General</c:formatCode>
                <c:ptCount val="1278"/>
                <c:pt idx="19">
                  <c:v>41.443537899999995</c:v>
                </c:pt>
                <c:pt idx="20">
                  <c:v>41.386127249999994</c:v>
                </c:pt>
                <c:pt idx="21">
                  <c:v>41.333233799999995</c:v>
                </c:pt>
                <c:pt idx="22">
                  <c:v>41.18429965</c:v>
                </c:pt>
                <c:pt idx="23">
                  <c:v>40.964285650000001</c:v>
                </c:pt>
                <c:pt idx="24">
                  <c:v>40.829733450000006</c:v>
                </c:pt>
                <c:pt idx="25">
                  <c:v>40.653935400000009</c:v>
                </c:pt>
                <c:pt idx="26">
                  <c:v>40.426432750000011</c:v>
                </c:pt>
                <c:pt idx="27">
                  <c:v>40.209718800000005</c:v>
                </c:pt>
                <c:pt idx="28">
                  <c:v>40.046679950000012</c:v>
                </c:pt>
                <c:pt idx="29">
                  <c:v>39.913792100000009</c:v>
                </c:pt>
                <c:pt idx="30">
                  <c:v>39.782476650000007</c:v>
                </c:pt>
                <c:pt idx="31">
                  <c:v>39.716333650000003</c:v>
                </c:pt>
                <c:pt idx="32">
                  <c:v>39.65301505</c:v>
                </c:pt>
                <c:pt idx="33">
                  <c:v>39.600128850000004</c:v>
                </c:pt>
                <c:pt idx="34">
                  <c:v>39.537458699999995</c:v>
                </c:pt>
                <c:pt idx="35">
                  <c:v>39.525373749999993</c:v>
                </c:pt>
                <c:pt idx="36">
                  <c:v>39.58606005</c:v>
                </c:pt>
                <c:pt idx="37">
                  <c:v>39.683404449999998</c:v>
                </c:pt>
                <c:pt idx="38">
                  <c:v>39.816023149999999</c:v>
                </c:pt>
                <c:pt idx="39">
                  <c:v>39.957186800000002</c:v>
                </c:pt>
                <c:pt idx="40">
                  <c:v>40.05564665</c:v>
                </c:pt>
                <c:pt idx="41">
                  <c:v>40.164387099999999</c:v>
                </c:pt>
                <c:pt idx="42">
                  <c:v>40.366939500000001</c:v>
                </c:pt>
                <c:pt idx="43">
                  <c:v>40.615364999999997</c:v>
                </c:pt>
                <c:pt idx="44">
                  <c:v>40.766482349999997</c:v>
                </c:pt>
                <c:pt idx="45">
                  <c:v>40.981878250000001</c:v>
                </c:pt>
                <c:pt idx="46">
                  <c:v>41.285735899999999</c:v>
                </c:pt>
                <c:pt idx="47">
                  <c:v>41.58780385</c:v>
                </c:pt>
                <c:pt idx="48">
                  <c:v>41.793796</c:v>
                </c:pt>
                <c:pt idx="49">
                  <c:v>41.962075650000003</c:v>
                </c:pt>
                <c:pt idx="50">
                  <c:v>42.096699749999992</c:v>
                </c:pt>
                <c:pt idx="51">
                  <c:v>42.156730849999995</c:v>
                </c:pt>
                <c:pt idx="52">
                  <c:v>42.190983749999994</c:v>
                </c:pt>
                <c:pt idx="53">
                  <c:v>42.231442849999993</c:v>
                </c:pt>
                <c:pt idx="54">
                  <c:v>42.233829900000003</c:v>
                </c:pt>
                <c:pt idx="55">
                  <c:v>42.19026834999999</c:v>
                </c:pt>
                <c:pt idx="56">
                  <c:v>42.064237200000008</c:v>
                </c:pt>
                <c:pt idx="57">
                  <c:v>41.990242550000005</c:v>
                </c:pt>
                <c:pt idx="58">
                  <c:v>41.870298750000003</c:v>
                </c:pt>
                <c:pt idx="59">
                  <c:v>41.731378900000003</c:v>
                </c:pt>
                <c:pt idx="60">
                  <c:v>41.645210599999999</c:v>
                </c:pt>
                <c:pt idx="61">
                  <c:v>41.531472699999995</c:v>
                </c:pt>
                <c:pt idx="62">
                  <c:v>41.430862349999998</c:v>
                </c:pt>
                <c:pt idx="63">
                  <c:v>41.370472999999997</c:v>
                </c:pt>
                <c:pt idx="64">
                  <c:v>41.343858599999997</c:v>
                </c:pt>
                <c:pt idx="65">
                  <c:v>41.241697199999997</c:v>
                </c:pt>
                <c:pt idx="66">
                  <c:v>41.123186200000006</c:v>
                </c:pt>
                <c:pt idx="67">
                  <c:v>41.0220992</c:v>
                </c:pt>
                <c:pt idx="68">
                  <c:v>40.932231050000006</c:v>
                </c:pt>
                <c:pt idx="69">
                  <c:v>40.880911349999998</c:v>
                </c:pt>
                <c:pt idx="70">
                  <c:v>40.834126949999998</c:v>
                </c:pt>
                <c:pt idx="71">
                  <c:v>40.807870800000003</c:v>
                </c:pt>
                <c:pt idx="72">
                  <c:v>40.842958599999996</c:v>
                </c:pt>
                <c:pt idx="73">
                  <c:v>40.873988650000008</c:v>
                </c:pt>
                <c:pt idx="74">
                  <c:v>40.892248650000006</c:v>
                </c:pt>
                <c:pt idx="75">
                  <c:v>40.854892850000006</c:v>
                </c:pt>
                <c:pt idx="76">
                  <c:v>40.858473150000002</c:v>
                </c:pt>
                <c:pt idx="77">
                  <c:v>40.741154600000002</c:v>
                </c:pt>
                <c:pt idx="78">
                  <c:v>40.685180600000002</c:v>
                </c:pt>
                <c:pt idx="79">
                  <c:v>40.658207850000004</c:v>
                </c:pt>
                <c:pt idx="80">
                  <c:v>40.593044800000008</c:v>
                </c:pt>
                <c:pt idx="81">
                  <c:v>40.576097050000001</c:v>
                </c:pt>
                <c:pt idx="82">
                  <c:v>40.584572000000009</c:v>
                </c:pt>
                <c:pt idx="83">
                  <c:v>40.643768650000013</c:v>
                </c:pt>
                <c:pt idx="84">
                  <c:v>40.692581700000012</c:v>
                </c:pt>
                <c:pt idx="85">
                  <c:v>40.876973700000008</c:v>
                </c:pt>
                <c:pt idx="86">
                  <c:v>41.057307200000011</c:v>
                </c:pt>
                <c:pt idx="87">
                  <c:v>41.210071350000007</c:v>
                </c:pt>
                <c:pt idx="88">
                  <c:v>41.388137399999998</c:v>
                </c:pt>
                <c:pt idx="89">
                  <c:v>41.577899549999998</c:v>
                </c:pt>
                <c:pt idx="90">
                  <c:v>41.751993550000002</c:v>
                </c:pt>
                <c:pt idx="91">
                  <c:v>41.907807149999996</c:v>
                </c:pt>
                <c:pt idx="92">
                  <c:v>42.014252450000001</c:v>
                </c:pt>
                <c:pt idx="93">
                  <c:v>42.146317500000002</c:v>
                </c:pt>
                <c:pt idx="94">
                  <c:v>42.32427655</c:v>
                </c:pt>
                <c:pt idx="95">
                  <c:v>42.578586750000007</c:v>
                </c:pt>
                <c:pt idx="96">
                  <c:v>42.854439550000009</c:v>
                </c:pt>
                <c:pt idx="97">
                  <c:v>43.152111850000004</c:v>
                </c:pt>
                <c:pt idx="98">
                  <c:v>43.455686950000008</c:v>
                </c:pt>
                <c:pt idx="99">
                  <c:v>43.749943750000007</c:v>
                </c:pt>
                <c:pt idx="100">
                  <c:v>44.072027250000005</c:v>
                </c:pt>
                <c:pt idx="101">
                  <c:v>44.350876700000001</c:v>
                </c:pt>
                <c:pt idx="102">
                  <c:v>44.579104100000002</c:v>
                </c:pt>
                <c:pt idx="103">
                  <c:v>44.710631450000001</c:v>
                </c:pt>
                <c:pt idx="104">
                  <c:v>44.878715049999997</c:v>
                </c:pt>
                <c:pt idx="105">
                  <c:v>44.983020300000007</c:v>
                </c:pt>
                <c:pt idx="106">
                  <c:v>45.089184099999997</c:v>
                </c:pt>
                <c:pt idx="107">
                  <c:v>45.192753500000009</c:v>
                </c:pt>
                <c:pt idx="108">
                  <c:v>45.27445895000001</c:v>
                </c:pt>
                <c:pt idx="109">
                  <c:v>45.303092800000009</c:v>
                </c:pt>
                <c:pt idx="110">
                  <c:v>45.334722000000014</c:v>
                </c:pt>
                <c:pt idx="111">
                  <c:v>45.384202800000011</c:v>
                </c:pt>
                <c:pt idx="112">
                  <c:v>45.435240600000007</c:v>
                </c:pt>
                <c:pt idx="113">
                  <c:v>45.466630600000016</c:v>
                </c:pt>
                <c:pt idx="114">
                  <c:v>45.48879440000001</c:v>
                </c:pt>
                <c:pt idx="115">
                  <c:v>45.517907600000015</c:v>
                </c:pt>
                <c:pt idx="116">
                  <c:v>45.49466575000001</c:v>
                </c:pt>
                <c:pt idx="117">
                  <c:v>45.486758650000006</c:v>
                </c:pt>
                <c:pt idx="118">
                  <c:v>45.45201440000001</c:v>
                </c:pt>
                <c:pt idx="119">
                  <c:v>45.413316750000014</c:v>
                </c:pt>
                <c:pt idx="120">
                  <c:v>45.33652</c:v>
                </c:pt>
                <c:pt idx="121">
                  <c:v>45.294946450000005</c:v>
                </c:pt>
                <c:pt idx="122">
                  <c:v>45.254930100000003</c:v>
                </c:pt>
                <c:pt idx="123">
                  <c:v>45.238516199999999</c:v>
                </c:pt>
                <c:pt idx="124">
                  <c:v>45.177054949999999</c:v>
                </c:pt>
                <c:pt idx="125">
                  <c:v>45.121344549999989</c:v>
                </c:pt>
                <c:pt idx="126">
                  <c:v>45.008845699999995</c:v>
                </c:pt>
                <c:pt idx="127">
                  <c:v>44.906051449999993</c:v>
                </c:pt>
                <c:pt idx="128">
                  <c:v>44.840276750000001</c:v>
                </c:pt>
                <c:pt idx="129">
                  <c:v>44.826858399999992</c:v>
                </c:pt>
                <c:pt idx="130">
                  <c:v>44.816315549999999</c:v>
                </c:pt>
                <c:pt idx="131">
                  <c:v>44.763599849999999</c:v>
                </c:pt>
                <c:pt idx="132">
                  <c:v>44.767552999999992</c:v>
                </c:pt>
                <c:pt idx="133">
                  <c:v>44.773902349999993</c:v>
                </c:pt>
                <c:pt idx="134">
                  <c:v>44.798702849999998</c:v>
                </c:pt>
                <c:pt idx="135">
                  <c:v>44.831170299999989</c:v>
                </c:pt>
                <c:pt idx="136">
                  <c:v>44.887598849999996</c:v>
                </c:pt>
                <c:pt idx="137">
                  <c:v>44.952055199999997</c:v>
                </c:pt>
                <c:pt idx="138">
                  <c:v>45.023700199999993</c:v>
                </c:pt>
                <c:pt idx="139">
                  <c:v>45.103851199999994</c:v>
                </c:pt>
                <c:pt idx="140">
                  <c:v>45.2336028</c:v>
                </c:pt>
                <c:pt idx="141">
                  <c:v>45.35808325</c:v>
                </c:pt>
                <c:pt idx="142">
                  <c:v>45.478489949999997</c:v>
                </c:pt>
                <c:pt idx="143">
                  <c:v>45.544144349999996</c:v>
                </c:pt>
                <c:pt idx="144">
                  <c:v>45.601651450000006</c:v>
                </c:pt>
                <c:pt idx="145">
                  <c:v>45.638911300000011</c:v>
                </c:pt>
                <c:pt idx="146">
                  <c:v>45.849532150000002</c:v>
                </c:pt>
                <c:pt idx="147">
                  <c:v>46.112988100000003</c:v>
                </c:pt>
                <c:pt idx="148">
                  <c:v>46.352842350000003</c:v>
                </c:pt>
                <c:pt idx="149">
                  <c:v>46.5743662</c:v>
                </c:pt>
                <c:pt idx="150">
                  <c:v>46.775162900000005</c:v>
                </c:pt>
                <c:pt idx="151">
                  <c:v>47.007229650000006</c:v>
                </c:pt>
                <c:pt idx="152">
                  <c:v>47.221086</c:v>
                </c:pt>
                <c:pt idx="153">
                  <c:v>47.4238936</c:v>
                </c:pt>
                <c:pt idx="154">
                  <c:v>47.647843950000002</c:v>
                </c:pt>
                <c:pt idx="155">
                  <c:v>47.875905050000007</c:v>
                </c:pt>
                <c:pt idx="156">
                  <c:v>48.122436750000006</c:v>
                </c:pt>
                <c:pt idx="157">
                  <c:v>48.388266799999997</c:v>
                </c:pt>
                <c:pt idx="158">
                  <c:v>48.710585600000016</c:v>
                </c:pt>
                <c:pt idx="159">
                  <c:v>49.005379500000004</c:v>
                </c:pt>
                <c:pt idx="160">
                  <c:v>49.27847045</c:v>
                </c:pt>
                <c:pt idx="161">
                  <c:v>49.529876550000004</c:v>
                </c:pt>
                <c:pt idx="162">
                  <c:v>49.79388070000001</c:v>
                </c:pt>
                <c:pt idx="163">
                  <c:v>50.104638350000016</c:v>
                </c:pt>
                <c:pt idx="164">
                  <c:v>50.449615950000009</c:v>
                </c:pt>
                <c:pt idx="165">
                  <c:v>50.811200450000015</c:v>
                </c:pt>
                <c:pt idx="166">
                  <c:v>51.077915900000015</c:v>
                </c:pt>
                <c:pt idx="167">
                  <c:v>51.29871115000001</c:v>
                </c:pt>
                <c:pt idx="168">
                  <c:v>51.543577500000005</c:v>
                </c:pt>
                <c:pt idx="169">
                  <c:v>51.784280700000011</c:v>
                </c:pt>
                <c:pt idx="170">
                  <c:v>52.030552399999998</c:v>
                </c:pt>
                <c:pt idx="171">
                  <c:v>52.229821300000005</c:v>
                </c:pt>
                <c:pt idx="172">
                  <c:v>52.38792085</c:v>
                </c:pt>
                <c:pt idx="173">
                  <c:v>52.517767049999996</c:v>
                </c:pt>
                <c:pt idx="174">
                  <c:v>52.697868249999999</c:v>
                </c:pt>
                <c:pt idx="175">
                  <c:v>52.833965599999999</c:v>
                </c:pt>
                <c:pt idx="176">
                  <c:v>53.028373250000001</c:v>
                </c:pt>
                <c:pt idx="177">
                  <c:v>53.154852750000011</c:v>
                </c:pt>
                <c:pt idx="178">
                  <c:v>53.158459350000001</c:v>
                </c:pt>
                <c:pt idx="179">
                  <c:v>53.191882</c:v>
                </c:pt>
                <c:pt idx="180">
                  <c:v>53.231917599999989</c:v>
                </c:pt>
                <c:pt idx="181">
                  <c:v>53.291790800000001</c:v>
                </c:pt>
                <c:pt idx="182">
                  <c:v>53.317880449999997</c:v>
                </c:pt>
                <c:pt idx="183">
                  <c:v>53.373545650000004</c:v>
                </c:pt>
                <c:pt idx="184">
                  <c:v>53.424642000000006</c:v>
                </c:pt>
                <c:pt idx="185">
                  <c:v>53.433298499999999</c:v>
                </c:pt>
                <c:pt idx="186">
                  <c:v>53.456983350000009</c:v>
                </c:pt>
                <c:pt idx="187">
                  <c:v>53.465519500000006</c:v>
                </c:pt>
                <c:pt idx="188">
                  <c:v>53.461071000000004</c:v>
                </c:pt>
                <c:pt idx="189">
                  <c:v>53.472132099999996</c:v>
                </c:pt>
                <c:pt idx="190">
                  <c:v>53.53465095</c:v>
                </c:pt>
                <c:pt idx="191">
                  <c:v>53.593442300000007</c:v>
                </c:pt>
                <c:pt idx="192">
                  <c:v>53.6293899</c:v>
                </c:pt>
                <c:pt idx="193">
                  <c:v>53.694793650000008</c:v>
                </c:pt>
                <c:pt idx="194">
                  <c:v>53.7311014</c:v>
                </c:pt>
                <c:pt idx="195">
                  <c:v>53.674473950000007</c:v>
                </c:pt>
                <c:pt idx="196">
                  <c:v>53.530681949999995</c:v>
                </c:pt>
                <c:pt idx="197">
                  <c:v>53.50988195</c:v>
                </c:pt>
                <c:pt idx="198">
                  <c:v>53.503629699999998</c:v>
                </c:pt>
                <c:pt idx="199">
                  <c:v>53.550638949999993</c:v>
                </c:pt>
                <c:pt idx="200">
                  <c:v>53.584543399999994</c:v>
                </c:pt>
                <c:pt idx="201">
                  <c:v>53.536332099999996</c:v>
                </c:pt>
                <c:pt idx="202">
                  <c:v>53.556169299999986</c:v>
                </c:pt>
                <c:pt idx="203">
                  <c:v>53.554485850000006</c:v>
                </c:pt>
                <c:pt idx="204">
                  <c:v>53.560978449999993</c:v>
                </c:pt>
                <c:pt idx="205">
                  <c:v>53.496897449999992</c:v>
                </c:pt>
                <c:pt idx="206">
                  <c:v>53.434980149999987</c:v>
                </c:pt>
                <c:pt idx="207">
                  <c:v>53.32148565</c:v>
                </c:pt>
                <c:pt idx="208">
                  <c:v>53.140903999999992</c:v>
                </c:pt>
                <c:pt idx="209">
                  <c:v>52.948780399999997</c:v>
                </c:pt>
                <c:pt idx="210">
                  <c:v>52.789959699999997</c:v>
                </c:pt>
                <c:pt idx="211">
                  <c:v>52.720588500000005</c:v>
                </c:pt>
                <c:pt idx="212">
                  <c:v>52.518485999999996</c:v>
                </c:pt>
                <c:pt idx="213">
                  <c:v>52.251821300000003</c:v>
                </c:pt>
                <c:pt idx="214">
                  <c:v>51.974096250000002</c:v>
                </c:pt>
                <c:pt idx="215">
                  <c:v>51.897030400000006</c:v>
                </c:pt>
                <c:pt idx="216">
                  <c:v>51.834121500000002</c:v>
                </c:pt>
                <c:pt idx="217">
                  <c:v>51.630618100000007</c:v>
                </c:pt>
                <c:pt idx="218">
                  <c:v>51.359955799999987</c:v>
                </c:pt>
                <c:pt idx="219">
                  <c:v>51.008299299999997</c:v>
                </c:pt>
                <c:pt idx="220">
                  <c:v>50.602672649999995</c:v>
                </c:pt>
                <c:pt idx="221">
                  <c:v>50.314822649999996</c:v>
                </c:pt>
                <c:pt idx="222">
                  <c:v>50.012994849999998</c:v>
                </c:pt>
                <c:pt idx="223">
                  <c:v>49.602520650000002</c:v>
                </c:pt>
                <c:pt idx="224">
                  <c:v>49.059904199999998</c:v>
                </c:pt>
                <c:pt idx="225">
                  <c:v>48.606728050000001</c:v>
                </c:pt>
                <c:pt idx="226">
                  <c:v>48.042754649999999</c:v>
                </c:pt>
                <c:pt idx="227">
                  <c:v>47.548971100000003</c:v>
                </c:pt>
                <c:pt idx="228">
                  <c:v>47.09941585</c:v>
                </c:pt>
                <c:pt idx="229">
                  <c:v>46.717950100000003</c:v>
                </c:pt>
                <c:pt idx="230">
                  <c:v>46.252868100000008</c:v>
                </c:pt>
                <c:pt idx="231">
                  <c:v>45.735686100000002</c:v>
                </c:pt>
                <c:pt idx="232">
                  <c:v>45.471004300000004</c:v>
                </c:pt>
                <c:pt idx="233">
                  <c:v>45.179049700000007</c:v>
                </c:pt>
                <c:pt idx="234">
                  <c:v>44.837118350000004</c:v>
                </c:pt>
                <c:pt idx="235">
                  <c:v>44.345723150000005</c:v>
                </c:pt>
                <c:pt idx="236">
                  <c:v>43.876527000000003</c:v>
                </c:pt>
                <c:pt idx="237">
                  <c:v>43.444128400000004</c:v>
                </c:pt>
                <c:pt idx="238">
                  <c:v>43.141667150000004</c:v>
                </c:pt>
                <c:pt idx="239">
                  <c:v>42.884930199999999</c:v>
                </c:pt>
                <c:pt idx="240">
                  <c:v>42.62771124999999</c:v>
                </c:pt>
                <c:pt idx="241">
                  <c:v>42.296293799999987</c:v>
                </c:pt>
                <c:pt idx="242">
                  <c:v>41.964997249999996</c:v>
                </c:pt>
                <c:pt idx="243">
                  <c:v>41.663741849999994</c:v>
                </c:pt>
                <c:pt idx="244">
                  <c:v>41.420638049999994</c:v>
                </c:pt>
                <c:pt idx="245">
                  <c:v>41.106353349999992</c:v>
                </c:pt>
                <c:pt idx="246">
                  <c:v>40.799186499999998</c:v>
                </c:pt>
                <c:pt idx="247">
                  <c:v>40.588657950000005</c:v>
                </c:pt>
                <c:pt idx="248">
                  <c:v>40.370407300000004</c:v>
                </c:pt>
                <c:pt idx="249">
                  <c:v>40.072288699999994</c:v>
                </c:pt>
                <c:pt idx="250">
                  <c:v>39.809157000000006</c:v>
                </c:pt>
                <c:pt idx="251">
                  <c:v>39.5599007</c:v>
                </c:pt>
                <c:pt idx="252">
                  <c:v>39.045582449999998</c:v>
                </c:pt>
                <c:pt idx="253">
                  <c:v>38.702583000000004</c:v>
                </c:pt>
                <c:pt idx="254">
                  <c:v>38.379369799999999</c:v>
                </c:pt>
                <c:pt idx="255">
                  <c:v>38.165341999999995</c:v>
                </c:pt>
                <c:pt idx="256">
                  <c:v>37.968807850000005</c:v>
                </c:pt>
                <c:pt idx="257">
                  <c:v>37.78988785</c:v>
                </c:pt>
                <c:pt idx="258">
                  <c:v>37.587079850000002</c:v>
                </c:pt>
                <c:pt idx="259">
                  <c:v>37.334324850000009</c:v>
                </c:pt>
                <c:pt idx="260">
                  <c:v>37.18460180000001</c:v>
                </c:pt>
                <c:pt idx="261">
                  <c:v>37.076020050000004</c:v>
                </c:pt>
                <c:pt idx="262">
                  <c:v>36.952839650000001</c:v>
                </c:pt>
                <c:pt idx="263">
                  <c:v>36.903736099999996</c:v>
                </c:pt>
                <c:pt idx="264">
                  <c:v>36.861147649999992</c:v>
                </c:pt>
                <c:pt idx="265">
                  <c:v>36.899633749999992</c:v>
                </c:pt>
                <c:pt idx="266">
                  <c:v>36.970453199999994</c:v>
                </c:pt>
                <c:pt idx="267">
                  <c:v>36.977571399999995</c:v>
                </c:pt>
                <c:pt idx="268">
                  <c:v>36.979381699999998</c:v>
                </c:pt>
                <c:pt idx="269">
                  <c:v>36.960681500000007</c:v>
                </c:pt>
                <c:pt idx="270">
                  <c:v>37.051287800000004</c:v>
                </c:pt>
                <c:pt idx="271">
                  <c:v>37.154079200000005</c:v>
                </c:pt>
                <c:pt idx="272">
                  <c:v>37.447613100000005</c:v>
                </c:pt>
                <c:pt idx="273">
                  <c:v>37.724980700000003</c:v>
                </c:pt>
                <c:pt idx="274">
                  <c:v>38.041678400000002</c:v>
                </c:pt>
                <c:pt idx="275">
                  <c:v>38.325078550000001</c:v>
                </c:pt>
                <c:pt idx="276">
                  <c:v>38.537779200000003</c:v>
                </c:pt>
                <c:pt idx="277">
                  <c:v>38.7469915</c:v>
                </c:pt>
                <c:pt idx="278">
                  <c:v>38.96254725</c:v>
                </c:pt>
                <c:pt idx="279">
                  <c:v>39.223421049999999</c:v>
                </c:pt>
                <c:pt idx="280">
                  <c:v>39.438653500000001</c:v>
                </c:pt>
                <c:pt idx="281">
                  <c:v>39.63883640000001</c:v>
                </c:pt>
                <c:pt idx="282">
                  <c:v>39.823316500000004</c:v>
                </c:pt>
                <c:pt idx="283">
                  <c:v>40.002393650000002</c:v>
                </c:pt>
                <c:pt idx="284">
                  <c:v>40.237266649999995</c:v>
                </c:pt>
                <c:pt idx="285">
                  <c:v>40.452906749999997</c:v>
                </c:pt>
                <c:pt idx="286">
                  <c:v>40.706408449999998</c:v>
                </c:pt>
                <c:pt idx="287">
                  <c:v>40.914129200000005</c:v>
                </c:pt>
                <c:pt idx="288">
                  <c:v>41.140675650000006</c:v>
                </c:pt>
                <c:pt idx="289">
                  <c:v>41.393309899999998</c:v>
                </c:pt>
                <c:pt idx="290">
                  <c:v>41.497580300000003</c:v>
                </c:pt>
                <c:pt idx="291">
                  <c:v>41.609545300000008</c:v>
                </c:pt>
                <c:pt idx="292">
                  <c:v>41.731208000000002</c:v>
                </c:pt>
                <c:pt idx="293">
                  <c:v>41.791927450000003</c:v>
                </c:pt>
                <c:pt idx="294">
                  <c:v>41.805060150000003</c:v>
                </c:pt>
                <c:pt idx="295">
                  <c:v>41.792993350000003</c:v>
                </c:pt>
                <c:pt idx="296">
                  <c:v>41.825707449999996</c:v>
                </c:pt>
                <c:pt idx="297">
                  <c:v>41.928575700000003</c:v>
                </c:pt>
                <c:pt idx="298">
                  <c:v>42.067672900000005</c:v>
                </c:pt>
                <c:pt idx="299">
                  <c:v>42.1987728</c:v>
                </c:pt>
                <c:pt idx="300">
                  <c:v>42.362950900000001</c:v>
                </c:pt>
                <c:pt idx="301">
                  <c:v>42.548575450000001</c:v>
                </c:pt>
                <c:pt idx="302">
                  <c:v>42.761824850000004</c:v>
                </c:pt>
                <c:pt idx="303">
                  <c:v>42.950841199999999</c:v>
                </c:pt>
                <c:pt idx="304">
                  <c:v>43.146279250000006</c:v>
                </c:pt>
                <c:pt idx="305">
                  <c:v>43.437437700000004</c:v>
                </c:pt>
                <c:pt idx="306">
                  <c:v>43.656503000000001</c:v>
                </c:pt>
                <c:pt idx="307">
                  <c:v>43.83231305000001</c:v>
                </c:pt>
                <c:pt idx="308">
                  <c:v>43.983283700000008</c:v>
                </c:pt>
                <c:pt idx="309">
                  <c:v>44.148067350000005</c:v>
                </c:pt>
                <c:pt idx="310">
                  <c:v>44.336720900000003</c:v>
                </c:pt>
                <c:pt idx="311">
                  <c:v>44.518225899999997</c:v>
                </c:pt>
                <c:pt idx="312">
                  <c:v>44.704697999999993</c:v>
                </c:pt>
                <c:pt idx="313">
                  <c:v>44.928730999999992</c:v>
                </c:pt>
                <c:pt idx="314">
                  <c:v>45.181116499999995</c:v>
                </c:pt>
                <c:pt idx="315">
                  <c:v>45.462096949999996</c:v>
                </c:pt>
                <c:pt idx="316">
                  <c:v>45.753981949999996</c:v>
                </c:pt>
                <c:pt idx="317">
                  <c:v>46.010851099999996</c:v>
                </c:pt>
                <c:pt idx="318">
                  <c:v>46.236095050000003</c:v>
                </c:pt>
                <c:pt idx="319">
                  <c:v>46.46521645</c:v>
                </c:pt>
                <c:pt idx="320">
                  <c:v>46.649628450000009</c:v>
                </c:pt>
                <c:pt idx="321">
                  <c:v>46.804112799999999</c:v>
                </c:pt>
                <c:pt idx="322">
                  <c:v>46.939937749999999</c:v>
                </c:pt>
                <c:pt idx="323">
                  <c:v>47.094058750000002</c:v>
                </c:pt>
                <c:pt idx="324">
                  <c:v>47.275442250000005</c:v>
                </c:pt>
                <c:pt idx="325">
                  <c:v>47.38170315</c:v>
                </c:pt>
                <c:pt idx="326">
                  <c:v>47.545032650000003</c:v>
                </c:pt>
                <c:pt idx="327">
                  <c:v>47.772093949999999</c:v>
                </c:pt>
                <c:pt idx="328">
                  <c:v>48.018906399999999</c:v>
                </c:pt>
                <c:pt idx="329">
                  <c:v>48.222583949999994</c:v>
                </c:pt>
                <c:pt idx="330">
                  <c:v>48.411357299999999</c:v>
                </c:pt>
                <c:pt idx="331">
                  <c:v>48.588983899999995</c:v>
                </c:pt>
                <c:pt idx="332">
                  <c:v>48.703241749999997</c:v>
                </c:pt>
                <c:pt idx="333">
                  <c:v>48.903162949999988</c:v>
                </c:pt>
                <c:pt idx="334">
                  <c:v>49.070369899999996</c:v>
                </c:pt>
                <c:pt idx="335">
                  <c:v>49.264959749999996</c:v>
                </c:pt>
                <c:pt idx="336">
                  <c:v>49.404056750000002</c:v>
                </c:pt>
                <c:pt idx="337">
                  <c:v>49.437497700000002</c:v>
                </c:pt>
                <c:pt idx="338">
                  <c:v>49.478694149999995</c:v>
                </c:pt>
                <c:pt idx="339">
                  <c:v>49.479906299999996</c:v>
                </c:pt>
                <c:pt idx="340">
                  <c:v>49.46766075</c:v>
                </c:pt>
                <c:pt idx="341">
                  <c:v>49.3169951</c:v>
                </c:pt>
                <c:pt idx="342">
                  <c:v>49.197727650000004</c:v>
                </c:pt>
                <c:pt idx="343">
                  <c:v>49.105706650000002</c:v>
                </c:pt>
                <c:pt idx="344">
                  <c:v>48.95645605</c:v>
                </c:pt>
                <c:pt idx="345">
                  <c:v>48.785224750000005</c:v>
                </c:pt>
                <c:pt idx="346">
                  <c:v>48.533991050000012</c:v>
                </c:pt>
                <c:pt idx="347">
                  <c:v>48.289706800000012</c:v>
                </c:pt>
                <c:pt idx="348">
                  <c:v>48.002836200000012</c:v>
                </c:pt>
                <c:pt idx="349">
                  <c:v>47.700795950000007</c:v>
                </c:pt>
                <c:pt idx="350">
                  <c:v>47.402237700000008</c:v>
                </c:pt>
                <c:pt idx="351">
                  <c:v>47.090922000000006</c:v>
                </c:pt>
                <c:pt idx="352">
                  <c:v>46.817006700000007</c:v>
                </c:pt>
                <c:pt idx="353">
                  <c:v>46.434934450000007</c:v>
                </c:pt>
                <c:pt idx="354">
                  <c:v>46.030175249999999</c:v>
                </c:pt>
                <c:pt idx="355">
                  <c:v>45.572384100000001</c:v>
                </c:pt>
                <c:pt idx="356">
                  <c:v>45.231328050000002</c:v>
                </c:pt>
                <c:pt idx="357">
                  <c:v>44.993639600000002</c:v>
                </c:pt>
                <c:pt idx="358">
                  <c:v>44.788063449999996</c:v>
                </c:pt>
                <c:pt idx="359">
                  <c:v>44.668864799999994</c:v>
                </c:pt>
                <c:pt idx="360">
                  <c:v>44.612914649999993</c:v>
                </c:pt>
                <c:pt idx="361">
                  <c:v>44.723477349999996</c:v>
                </c:pt>
                <c:pt idx="362">
                  <c:v>44.790738649999994</c:v>
                </c:pt>
                <c:pt idx="363">
                  <c:v>44.830025099999993</c:v>
                </c:pt>
                <c:pt idx="364">
                  <c:v>44.862379249999996</c:v>
                </c:pt>
                <c:pt idx="365">
                  <c:v>44.921856699999999</c:v>
                </c:pt>
                <c:pt idx="366">
                  <c:v>45.108681900000001</c:v>
                </c:pt>
                <c:pt idx="367">
                  <c:v>45.245760150000002</c:v>
                </c:pt>
                <c:pt idx="368">
                  <c:v>45.448641199999997</c:v>
                </c:pt>
                <c:pt idx="369">
                  <c:v>45.681199449999994</c:v>
                </c:pt>
                <c:pt idx="370">
                  <c:v>45.919717800000001</c:v>
                </c:pt>
                <c:pt idx="371">
                  <c:v>46.130626299999989</c:v>
                </c:pt>
                <c:pt idx="372">
                  <c:v>46.403323549999989</c:v>
                </c:pt>
                <c:pt idx="373">
                  <c:v>46.664100250000004</c:v>
                </c:pt>
                <c:pt idx="374">
                  <c:v>46.9420267</c:v>
                </c:pt>
                <c:pt idx="375">
                  <c:v>47.285634799999997</c:v>
                </c:pt>
                <c:pt idx="376">
                  <c:v>47.566480799999994</c:v>
                </c:pt>
                <c:pt idx="377">
                  <c:v>47.83248785</c:v>
                </c:pt>
                <c:pt idx="378">
                  <c:v>48.063708099999999</c:v>
                </c:pt>
                <c:pt idx="379">
                  <c:v>48.183757800000002</c:v>
                </c:pt>
                <c:pt idx="380">
                  <c:v>48.289090350000002</c:v>
                </c:pt>
                <c:pt idx="381">
                  <c:v>48.391503700000001</c:v>
                </c:pt>
                <c:pt idx="382">
                  <c:v>48.483456799999999</c:v>
                </c:pt>
                <c:pt idx="383">
                  <c:v>48.594749050000004</c:v>
                </c:pt>
                <c:pt idx="384">
                  <c:v>48.746422950000003</c:v>
                </c:pt>
                <c:pt idx="385">
                  <c:v>48.875473200000009</c:v>
                </c:pt>
                <c:pt idx="386">
                  <c:v>48.935072500000004</c:v>
                </c:pt>
                <c:pt idx="387">
                  <c:v>49.029823100000002</c:v>
                </c:pt>
                <c:pt idx="388">
                  <c:v>49.067893049999995</c:v>
                </c:pt>
                <c:pt idx="389">
                  <c:v>49.170549749999999</c:v>
                </c:pt>
                <c:pt idx="390">
                  <c:v>49.295342999999995</c:v>
                </c:pt>
                <c:pt idx="391">
                  <c:v>49.45467945</c:v>
                </c:pt>
                <c:pt idx="392">
                  <c:v>49.542496649999997</c:v>
                </c:pt>
                <c:pt idx="393">
                  <c:v>49.639801599999998</c:v>
                </c:pt>
                <c:pt idx="394">
                  <c:v>49.782839199999998</c:v>
                </c:pt>
                <c:pt idx="395">
                  <c:v>49.870778049999998</c:v>
                </c:pt>
                <c:pt idx="396">
                  <c:v>49.996179199999993</c:v>
                </c:pt>
                <c:pt idx="397">
                  <c:v>50.045074649999989</c:v>
                </c:pt>
                <c:pt idx="398">
                  <c:v>50.042519949999999</c:v>
                </c:pt>
                <c:pt idx="399">
                  <c:v>49.961270299999995</c:v>
                </c:pt>
                <c:pt idx="400">
                  <c:v>49.909698249999998</c:v>
                </c:pt>
                <c:pt idx="401">
                  <c:v>49.858734849999998</c:v>
                </c:pt>
                <c:pt idx="402">
                  <c:v>49.879169249999997</c:v>
                </c:pt>
                <c:pt idx="403">
                  <c:v>49.860361099999992</c:v>
                </c:pt>
                <c:pt idx="404">
                  <c:v>49.812094299999998</c:v>
                </c:pt>
                <c:pt idx="405">
                  <c:v>49.876120749999998</c:v>
                </c:pt>
                <c:pt idx="406">
                  <c:v>49.878192499999997</c:v>
                </c:pt>
                <c:pt idx="407">
                  <c:v>49.839835749999999</c:v>
                </c:pt>
                <c:pt idx="408">
                  <c:v>49.896936799999999</c:v>
                </c:pt>
                <c:pt idx="409">
                  <c:v>49.944728100000006</c:v>
                </c:pt>
                <c:pt idx="410">
                  <c:v>49.972937550000005</c:v>
                </c:pt>
                <c:pt idx="411">
                  <c:v>50.031051800000007</c:v>
                </c:pt>
                <c:pt idx="412">
                  <c:v>50.107037300000009</c:v>
                </c:pt>
                <c:pt idx="413">
                  <c:v>50.054370250000005</c:v>
                </c:pt>
                <c:pt idx="414">
                  <c:v>50.025113250000004</c:v>
                </c:pt>
                <c:pt idx="415">
                  <c:v>49.978354600000003</c:v>
                </c:pt>
                <c:pt idx="416">
                  <c:v>49.896507950000007</c:v>
                </c:pt>
                <c:pt idx="417">
                  <c:v>49.913221700000001</c:v>
                </c:pt>
                <c:pt idx="418">
                  <c:v>49.980278349999999</c:v>
                </c:pt>
                <c:pt idx="419">
                  <c:v>50.140120299999992</c:v>
                </c:pt>
                <c:pt idx="420">
                  <c:v>50.298056399999993</c:v>
                </c:pt>
                <c:pt idx="421">
                  <c:v>50.481115150000001</c:v>
                </c:pt>
                <c:pt idx="422">
                  <c:v>50.610534100000002</c:v>
                </c:pt>
                <c:pt idx="423">
                  <c:v>50.771452699999998</c:v>
                </c:pt>
                <c:pt idx="424">
                  <c:v>50.969487749999999</c:v>
                </c:pt>
                <c:pt idx="425">
                  <c:v>51.147987550000003</c:v>
                </c:pt>
                <c:pt idx="426">
                  <c:v>51.396325099999999</c:v>
                </c:pt>
                <c:pt idx="427">
                  <c:v>51.604005599999994</c:v>
                </c:pt>
                <c:pt idx="428">
                  <c:v>51.767609950000008</c:v>
                </c:pt>
                <c:pt idx="429">
                  <c:v>51.893976199999997</c:v>
                </c:pt>
                <c:pt idx="430">
                  <c:v>52.045493899999997</c:v>
                </c:pt>
                <c:pt idx="431">
                  <c:v>52.147075649999998</c:v>
                </c:pt>
                <c:pt idx="432">
                  <c:v>52.211418950000009</c:v>
                </c:pt>
                <c:pt idx="433">
                  <c:v>52.40774480000001</c:v>
                </c:pt>
                <c:pt idx="434">
                  <c:v>52.544366650000008</c:v>
                </c:pt>
                <c:pt idx="435">
                  <c:v>52.750337600000002</c:v>
                </c:pt>
                <c:pt idx="436">
                  <c:v>52.925663399999998</c:v>
                </c:pt>
                <c:pt idx="437">
                  <c:v>53.045436850000002</c:v>
                </c:pt>
                <c:pt idx="438">
                  <c:v>53.231385050000007</c:v>
                </c:pt>
                <c:pt idx="439">
                  <c:v>53.462019150000003</c:v>
                </c:pt>
                <c:pt idx="440">
                  <c:v>53.581304149999994</c:v>
                </c:pt>
                <c:pt idx="441">
                  <c:v>53.67336250000001</c:v>
                </c:pt>
                <c:pt idx="442">
                  <c:v>53.841240249999998</c:v>
                </c:pt>
                <c:pt idx="443">
                  <c:v>53.998618450000002</c:v>
                </c:pt>
                <c:pt idx="444">
                  <c:v>54.09263035</c:v>
                </c:pt>
                <c:pt idx="445">
                  <c:v>54.134630550000011</c:v>
                </c:pt>
                <c:pt idx="446">
                  <c:v>54.220095999999998</c:v>
                </c:pt>
                <c:pt idx="447">
                  <c:v>54.433271000000005</c:v>
                </c:pt>
                <c:pt idx="448">
                  <c:v>54.62825389999999</c:v>
                </c:pt>
                <c:pt idx="449">
                  <c:v>54.806754449999993</c:v>
                </c:pt>
                <c:pt idx="450">
                  <c:v>54.948382150000008</c:v>
                </c:pt>
                <c:pt idx="451">
                  <c:v>55.123219649999996</c:v>
                </c:pt>
                <c:pt idx="452">
                  <c:v>55.351289899999998</c:v>
                </c:pt>
                <c:pt idx="453">
                  <c:v>55.617330349999996</c:v>
                </c:pt>
                <c:pt idx="454">
                  <c:v>55.889354099999991</c:v>
                </c:pt>
                <c:pt idx="455">
                  <c:v>56.15979020000001</c:v>
                </c:pt>
                <c:pt idx="456">
                  <c:v>56.449028750000004</c:v>
                </c:pt>
                <c:pt idx="457">
                  <c:v>56.787959099999988</c:v>
                </c:pt>
                <c:pt idx="458">
                  <c:v>57.094168849999996</c:v>
                </c:pt>
                <c:pt idx="459">
                  <c:v>57.322482849999993</c:v>
                </c:pt>
                <c:pt idx="460">
                  <c:v>57.619168649999992</c:v>
                </c:pt>
                <c:pt idx="461">
                  <c:v>57.96029699999999</c:v>
                </c:pt>
                <c:pt idx="462">
                  <c:v>58.31204735</c:v>
                </c:pt>
                <c:pt idx="463">
                  <c:v>58.683699000000004</c:v>
                </c:pt>
                <c:pt idx="464">
                  <c:v>59.083309700000008</c:v>
                </c:pt>
                <c:pt idx="465">
                  <c:v>59.452152749999996</c:v>
                </c:pt>
                <c:pt idx="466">
                  <c:v>59.819883300000001</c:v>
                </c:pt>
                <c:pt idx="467">
                  <c:v>60.121587699999999</c:v>
                </c:pt>
                <c:pt idx="468">
                  <c:v>60.452670650000002</c:v>
                </c:pt>
                <c:pt idx="469">
                  <c:v>60.787529000000006</c:v>
                </c:pt>
                <c:pt idx="470">
                  <c:v>61.164724550000003</c:v>
                </c:pt>
                <c:pt idx="471">
                  <c:v>61.508398450000001</c:v>
                </c:pt>
                <c:pt idx="472">
                  <c:v>61.876483149999999</c:v>
                </c:pt>
                <c:pt idx="473">
                  <c:v>62.210919950000019</c:v>
                </c:pt>
                <c:pt idx="474">
                  <c:v>62.542152400000006</c:v>
                </c:pt>
                <c:pt idx="475">
                  <c:v>62.796108250000017</c:v>
                </c:pt>
                <c:pt idx="476">
                  <c:v>63.030731000000017</c:v>
                </c:pt>
                <c:pt idx="477">
                  <c:v>63.225908450000006</c:v>
                </c:pt>
                <c:pt idx="478">
                  <c:v>63.447137250000011</c:v>
                </c:pt>
                <c:pt idx="479">
                  <c:v>63.713220800000009</c:v>
                </c:pt>
                <c:pt idx="480">
                  <c:v>64.02314435000001</c:v>
                </c:pt>
                <c:pt idx="481">
                  <c:v>64.258690650000005</c:v>
                </c:pt>
                <c:pt idx="482">
                  <c:v>64.370199800000009</c:v>
                </c:pt>
                <c:pt idx="483">
                  <c:v>64.403518100000014</c:v>
                </c:pt>
                <c:pt idx="484">
                  <c:v>64.469396950000004</c:v>
                </c:pt>
                <c:pt idx="485">
                  <c:v>64.580957800000007</c:v>
                </c:pt>
                <c:pt idx="486">
                  <c:v>64.719092750000002</c:v>
                </c:pt>
                <c:pt idx="487">
                  <c:v>64.802120200000019</c:v>
                </c:pt>
                <c:pt idx="488">
                  <c:v>64.879024850000008</c:v>
                </c:pt>
                <c:pt idx="489">
                  <c:v>64.986912450000005</c:v>
                </c:pt>
                <c:pt idx="490">
                  <c:v>65.072511200000008</c:v>
                </c:pt>
                <c:pt idx="491">
                  <c:v>65.22570795</c:v>
                </c:pt>
                <c:pt idx="492">
                  <c:v>65.398376400000004</c:v>
                </c:pt>
                <c:pt idx="493">
                  <c:v>65.561369999999997</c:v>
                </c:pt>
                <c:pt idx="494">
                  <c:v>65.726077950000004</c:v>
                </c:pt>
                <c:pt idx="495">
                  <c:v>65.932177300000006</c:v>
                </c:pt>
                <c:pt idx="496">
                  <c:v>66.145624099999992</c:v>
                </c:pt>
                <c:pt idx="497">
                  <c:v>66.417729899999998</c:v>
                </c:pt>
                <c:pt idx="498">
                  <c:v>66.636932699999988</c:v>
                </c:pt>
                <c:pt idx="499">
                  <c:v>66.950674399999997</c:v>
                </c:pt>
                <c:pt idx="500">
                  <c:v>67.219595299999995</c:v>
                </c:pt>
                <c:pt idx="501">
                  <c:v>67.51680524999999</c:v>
                </c:pt>
                <c:pt idx="502">
                  <c:v>67.877938450000002</c:v>
                </c:pt>
                <c:pt idx="503">
                  <c:v>68.3787983</c:v>
                </c:pt>
                <c:pt idx="504">
                  <c:v>68.815857700000009</c:v>
                </c:pt>
                <c:pt idx="505">
                  <c:v>69.234914000000003</c:v>
                </c:pt>
                <c:pt idx="506">
                  <c:v>69.573882650000002</c:v>
                </c:pt>
                <c:pt idx="507">
                  <c:v>70.018044300000014</c:v>
                </c:pt>
                <c:pt idx="508">
                  <c:v>70.521965049999991</c:v>
                </c:pt>
                <c:pt idx="509">
                  <c:v>71.006415199999992</c:v>
                </c:pt>
                <c:pt idx="510">
                  <c:v>71.563605899999999</c:v>
                </c:pt>
                <c:pt idx="511">
                  <c:v>72.023197150000001</c:v>
                </c:pt>
                <c:pt idx="512">
                  <c:v>72.408699400000003</c:v>
                </c:pt>
                <c:pt idx="513">
                  <c:v>72.835226450000008</c:v>
                </c:pt>
                <c:pt idx="514">
                  <c:v>73.312696450000004</c:v>
                </c:pt>
                <c:pt idx="515">
                  <c:v>73.760287449999993</c:v>
                </c:pt>
                <c:pt idx="516">
                  <c:v>74.228818500000003</c:v>
                </c:pt>
                <c:pt idx="517">
                  <c:v>74.660243600000001</c:v>
                </c:pt>
                <c:pt idx="518">
                  <c:v>75.077096150000003</c:v>
                </c:pt>
                <c:pt idx="519">
                  <c:v>75.310259599999995</c:v>
                </c:pt>
                <c:pt idx="520">
                  <c:v>75.651799749999981</c:v>
                </c:pt>
                <c:pt idx="521">
                  <c:v>76.053712449999992</c:v>
                </c:pt>
                <c:pt idx="522">
                  <c:v>76.423784999999981</c:v>
                </c:pt>
                <c:pt idx="523">
                  <c:v>76.535958849999986</c:v>
                </c:pt>
                <c:pt idx="524">
                  <c:v>76.673480599999991</c:v>
                </c:pt>
                <c:pt idx="525">
                  <c:v>76.906766500000003</c:v>
                </c:pt>
                <c:pt idx="526">
                  <c:v>77.189158599999999</c:v>
                </c:pt>
                <c:pt idx="527">
                  <c:v>77.45881455</c:v>
                </c:pt>
                <c:pt idx="528">
                  <c:v>77.595474550000006</c:v>
                </c:pt>
                <c:pt idx="529">
                  <c:v>77.742219849999998</c:v>
                </c:pt>
                <c:pt idx="530">
                  <c:v>77.783960650000012</c:v>
                </c:pt>
                <c:pt idx="531">
                  <c:v>77.971282150000008</c:v>
                </c:pt>
                <c:pt idx="532">
                  <c:v>78.146412599999991</c:v>
                </c:pt>
                <c:pt idx="533">
                  <c:v>78.274765699999989</c:v>
                </c:pt>
                <c:pt idx="534">
                  <c:v>78.287343950000007</c:v>
                </c:pt>
                <c:pt idx="535">
                  <c:v>78.383082950000002</c:v>
                </c:pt>
                <c:pt idx="536">
                  <c:v>78.42423054999999</c:v>
                </c:pt>
                <c:pt idx="537">
                  <c:v>78.35764804999998</c:v>
                </c:pt>
                <c:pt idx="538">
                  <c:v>78.119803199999993</c:v>
                </c:pt>
                <c:pt idx="539">
                  <c:v>77.872602049999983</c:v>
                </c:pt>
                <c:pt idx="540">
                  <c:v>77.574468599999975</c:v>
                </c:pt>
                <c:pt idx="541">
                  <c:v>76.96007689999999</c:v>
                </c:pt>
                <c:pt idx="542">
                  <c:v>76.349478549999986</c:v>
                </c:pt>
                <c:pt idx="543">
                  <c:v>76.227130899999992</c:v>
                </c:pt>
                <c:pt idx="544">
                  <c:v>75.998702999999978</c:v>
                </c:pt>
                <c:pt idx="545">
                  <c:v>75.810219599999996</c:v>
                </c:pt>
                <c:pt idx="546">
                  <c:v>75.469355050000019</c:v>
                </c:pt>
                <c:pt idx="547">
                  <c:v>75.034696249999996</c:v>
                </c:pt>
                <c:pt idx="548">
                  <c:v>74.373562300000017</c:v>
                </c:pt>
                <c:pt idx="549">
                  <c:v>73.929083350000013</c:v>
                </c:pt>
                <c:pt idx="550">
                  <c:v>73.38677340000001</c:v>
                </c:pt>
                <c:pt idx="551">
                  <c:v>72.417413600000017</c:v>
                </c:pt>
                <c:pt idx="552">
                  <c:v>71.841714400000015</c:v>
                </c:pt>
                <c:pt idx="553">
                  <c:v>70.826077600000005</c:v>
                </c:pt>
                <c:pt idx="554">
                  <c:v>70.014206250000001</c:v>
                </c:pt>
                <c:pt idx="555">
                  <c:v>69.069642549999998</c:v>
                </c:pt>
                <c:pt idx="556">
                  <c:v>68.142632199999994</c:v>
                </c:pt>
                <c:pt idx="557">
                  <c:v>67.113862699999999</c:v>
                </c:pt>
                <c:pt idx="558">
                  <c:v>66.207842149999991</c:v>
                </c:pt>
                <c:pt idx="559">
                  <c:v>65.702110949999991</c:v>
                </c:pt>
                <c:pt idx="560">
                  <c:v>65.123588049999995</c:v>
                </c:pt>
                <c:pt idx="561">
                  <c:v>64.938481200000012</c:v>
                </c:pt>
                <c:pt idx="562">
                  <c:v>64.623994850000003</c:v>
                </c:pt>
                <c:pt idx="563">
                  <c:v>64.08389305</c:v>
                </c:pt>
                <c:pt idx="564">
                  <c:v>63.653897900000018</c:v>
                </c:pt>
                <c:pt idx="565">
                  <c:v>62.894932950000012</c:v>
                </c:pt>
                <c:pt idx="566">
                  <c:v>62.305853650000003</c:v>
                </c:pt>
                <c:pt idx="567">
                  <c:v>61.721316350000009</c:v>
                </c:pt>
                <c:pt idx="568">
                  <c:v>61.675899700000002</c:v>
                </c:pt>
                <c:pt idx="569">
                  <c:v>61.3578531</c:v>
                </c:pt>
                <c:pt idx="570">
                  <c:v>61.242958999999985</c:v>
                </c:pt>
                <c:pt idx="571">
                  <c:v>61.485513299999994</c:v>
                </c:pt>
                <c:pt idx="572">
                  <c:v>61.427575299999987</c:v>
                </c:pt>
                <c:pt idx="573">
                  <c:v>61.977988049999986</c:v>
                </c:pt>
                <c:pt idx="574">
                  <c:v>62.365511300000001</c:v>
                </c:pt>
                <c:pt idx="575">
                  <c:v>62.8567581</c:v>
                </c:pt>
                <c:pt idx="576">
                  <c:v>63.3234554</c:v>
                </c:pt>
                <c:pt idx="577">
                  <c:v>63.908851399999989</c:v>
                </c:pt>
                <c:pt idx="578">
                  <c:v>64.448953250000002</c:v>
                </c:pt>
                <c:pt idx="579">
                  <c:v>64.80762974999999</c:v>
                </c:pt>
                <c:pt idx="580">
                  <c:v>65.169866549999995</c:v>
                </c:pt>
                <c:pt idx="581">
                  <c:v>65.470973349999994</c:v>
                </c:pt>
                <c:pt idx="582">
                  <c:v>65.905877450000006</c:v>
                </c:pt>
                <c:pt idx="583">
                  <c:v>66.197655050000009</c:v>
                </c:pt>
                <c:pt idx="584">
                  <c:v>66.608132700000013</c:v>
                </c:pt>
                <c:pt idx="585">
                  <c:v>67.257358699999997</c:v>
                </c:pt>
                <c:pt idx="586">
                  <c:v>67.799178499999996</c:v>
                </c:pt>
                <c:pt idx="587">
                  <c:v>68.434411249999997</c:v>
                </c:pt>
                <c:pt idx="588">
                  <c:v>68.865140949999997</c:v>
                </c:pt>
                <c:pt idx="589">
                  <c:v>69.370872550000001</c:v>
                </c:pt>
                <c:pt idx="590">
                  <c:v>69.833271850000003</c:v>
                </c:pt>
                <c:pt idx="591">
                  <c:v>70.360847150000012</c:v>
                </c:pt>
                <c:pt idx="592">
                  <c:v>70.883919950000006</c:v>
                </c:pt>
                <c:pt idx="593">
                  <c:v>71.193287300000009</c:v>
                </c:pt>
                <c:pt idx="594">
                  <c:v>71.488536100000005</c:v>
                </c:pt>
                <c:pt idx="595">
                  <c:v>71.779306450000007</c:v>
                </c:pt>
                <c:pt idx="596">
                  <c:v>72.095302250000003</c:v>
                </c:pt>
                <c:pt idx="597">
                  <c:v>72.572586849999993</c:v>
                </c:pt>
                <c:pt idx="598">
                  <c:v>73.132545499999992</c:v>
                </c:pt>
                <c:pt idx="599">
                  <c:v>73.672575050000006</c:v>
                </c:pt>
                <c:pt idx="600">
                  <c:v>74.196444749999984</c:v>
                </c:pt>
                <c:pt idx="601">
                  <c:v>74.647960349999991</c:v>
                </c:pt>
                <c:pt idx="602">
                  <c:v>75.070434649999996</c:v>
                </c:pt>
                <c:pt idx="603">
                  <c:v>75.566236950000004</c:v>
                </c:pt>
                <c:pt idx="604">
                  <c:v>75.951445100000001</c:v>
                </c:pt>
                <c:pt idx="605">
                  <c:v>76.258329900000007</c:v>
                </c:pt>
                <c:pt idx="606">
                  <c:v>76.671400149999982</c:v>
                </c:pt>
                <c:pt idx="607">
                  <c:v>77.052604749999986</c:v>
                </c:pt>
                <c:pt idx="608">
                  <c:v>77.401708649999989</c:v>
                </c:pt>
                <c:pt idx="609">
                  <c:v>77.678664049999981</c:v>
                </c:pt>
                <c:pt idx="610">
                  <c:v>78.03043559999999</c:v>
                </c:pt>
                <c:pt idx="611">
                  <c:v>78.3175873</c:v>
                </c:pt>
                <c:pt idx="612">
                  <c:v>78.674280550000006</c:v>
                </c:pt>
                <c:pt idx="613">
                  <c:v>79.184212100000011</c:v>
                </c:pt>
                <c:pt idx="614">
                  <c:v>79.531920600000007</c:v>
                </c:pt>
                <c:pt idx="615">
                  <c:v>79.892060049999998</c:v>
                </c:pt>
                <c:pt idx="616">
                  <c:v>80.326295049999999</c:v>
                </c:pt>
                <c:pt idx="617">
                  <c:v>80.783177949999995</c:v>
                </c:pt>
                <c:pt idx="618">
                  <c:v>81.256430049999992</c:v>
                </c:pt>
                <c:pt idx="619">
                  <c:v>81.656448350000005</c:v>
                </c:pt>
                <c:pt idx="620">
                  <c:v>82.061021049999994</c:v>
                </c:pt>
                <c:pt idx="621">
                  <c:v>82.5531048</c:v>
                </c:pt>
                <c:pt idx="622">
                  <c:v>83.166056449999999</c:v>
                </c:pt>
                <c:pt idx="623">
                  <c:v>83.6823883</c:v>
                </c:pt>
                <c:pt idx="624">
                  <c:v>84.255829950000006</c:v>
                </c:pt>
                <c:pt idx="625">
                  <c:v>84.695111400000002</c:v>
                </c:pt>
                <c:pt idx="626">
                  <c:v>85.186579850000001</c:v>
                </c:pt>
                <c:pt idx="627">
                  <c:v>85.696880300000004</c:v>
                </c:pt>
                <c:pt idx="628">
                  <c:v>86.176778399999989</c:v>
                </c:pt>
                <c:pt idx="629">
                  <c:v>86.69113999999999</c:v>
                </c:pt>
                <c:pt idx="630">
                  <c:v>87.212394349999997</c:v>
                </c:pt>
                <c:pt idx="631">
                  <c:v>87.695247299999991</c:v>
                </c:pt>
                <c:pt idx="632">
                  <c:v>88.155330299999989</c:v>
                </c:pt>
                <c:pt idx="633">
                  <c:v>88.526670849999988</c:v>
                </c:pt>
                <c:pt idx="634">
                  <c:v>89.114759100000001</c:v>
                </c:pt>
                <c:pt idx="635">
                  <c:v>89.64536785</c:v>
                </c:pt>
                <c:pt idx="636">
                  <c:v>90.202193499999993</c:v>
                </c:pt>
                <c:pt idx="637">
                  <c:v>90.680000699999994</c:v>
                </c:pt>
                <c:pt idx="638">
                  <c:v>91.104635650000006</c:v>
                </c:pt>
                <c:pt idx="639">
                  <c:v>91.517947049999989</c:v>
                </c:pt>
                <c:pt idx="640">
                  <c:v>92.055941049999987</c:v>
                </c:pt>
                <c:pt idx="641">
                  <c:v>92.414480999999995</c:v>
                </c:pt>
                <c:pt idx="642">
                  <c:v>92.692155099999994</c:v>
                </c:pt>
                <c:pt idx="643">
                  <c:v>92.831484249999988</c:v>
                </c:pt>
                <c:pt idx="644">
                  <c:v>92.900657300000006</c:v>
                </c:pt>
                <c:pt idx="645">
                  <c:v>93.215872200000007</c:v>
                </c:pt>
                <c:pt idx="646">
                  <c:v>93.354095100000009</c:v>
                </c:pt>
                <c:pt idx="647">
                  <c:v>93.543150349999991</c:v>
                </c:pt>
                <c:pt idx="648">
                  <c:v>93.797317149999998</c:v>
                </c:pt>
                <c:pt idx="649">
                  <c:v>94.547260300000005</c:v>
                </c:pt>
                <c:pt idx="650">
                  <c:v>95.309141550000007</c:v>
                </c:pt>
                <c:pt idx="651">
                  <c:v>96.121118150000001</c:v>
                </c:pt>
                <c:pt idx="652">
                  <c:v>96.845828249999997</c:v>
                </c:pt>
                <c:pt idx="653">
                  <c:v>97.739407</c:v>
                </c:pt>
                <c:pt idx="654">
                  <c:v>98.497243499999996</c:v>
                </c:pt>
                <c:pt idx="655">
                  <c:v>99.35652085000001</c:v>
                </c:pt>
                <c:pt idx="656">
                  <c:v>99.972658549999991</c:v>
                </c:pt>
                <c:pt idx="657">
                  <c:v>100.73521729999999</c:v>
                </c:pt>
                <c:pt idx="658">
                  <c:v>101.65562209999999</c:v>
                </c:pt>
                <c:pt idx="659">
                  <c:v>102.5805721</c:v>
                </c:pt>
                <c:pt idx="660">
                  <c:v>103.3907825</c:v>
                </c:pt>
                <c:pt idx="661">
                  <c:v>104.31492914999998</c:v>
                </c:pt>
                <c:pt idx="662">
                  <c:v>105.23281094999997</c:v>
                </c:pt>
                <c:pt idx="663">
                  <c:v>106.49530674999998</c:v>
                </c:pt>
                <c:pt idx="664">
                  <c:v>108.06974219999999</c:v>
                </c:pt>
                <c:pt idx="665">
                  <c:v>109.60947610000001</c:v>
                </c:pt>
                <c:pt idx="666">
                  <c:v>111.17496565000002</c:v>
                </c:pt>
                <c:pt idx="667">
                  <c:v>112.73617549999999</c:v>
                </c:pt>
                <c:pt idx="668">
                  <c:v>114.16616774999997</c:v>
                </c:pt>
                <c:pt idx="669">
                  <c:v>115.09039679999997</c:v>
                </c:pt>
                <c:pt idx="670">
                  <c:v>116.09155914999999</c:v>
                </c:pt>
                <c:pt idx="671">
                  <c:v>117.31041714999999</c:v>
                </c:pt>
                <c:pt idx="672">
                  <c:v>118.37258985000001</c:v>
                </c:pt>
                <c:pt idx="673">
                  <c:v>118.72684399999999</c:v>
                </c:pt>
                <c:pt idx="674">
                  <c:v>119.21254080000001</c:v>
                </c:pt>
                <c:pt idx="675">
                  <c:v>119.2171032</c:v>
                </c:pt>
                <c:pt idx="676">
                  <c:v>119.60896414999999</c:v>
                </c:pt>
                <c:pt idx="677">
                  <c:v>119.63263814999998</c:v>
                </c:pt>
                <c:pt idx="678">
                  <c:v>119.48418004999999</c:v>
                </c:pt>
                <c:pt idx="679">
                  <c:v>119.50649754999999</c:v>
                </c:pt>
                <c:pt idx="680">
                  <c:v>119.55248985</c:v>
                </c:pt>
                <c:pt idx="681">
                  <c:v>119.38319245</c:v>
                </c:pt>
                <c:pt idx="682">
                  <c:v>119.11845819999999</c:v>
                </c:pt>
                <c:pt idx="683">
                  <c:v>118.5544625</c:v>
                </c:pt>
                <c:pt idx="684">
                  <c:v>117.8496533</c:v>
                </c:pt>
                <c:pt idx="685">
                  <c:v>117.15680584999998</c:v>
                </c:pt>
                <c:pt idx="686">
                  <c:v>116.28356369999999</c:v>
                </c:pt>
                <c:pt idx="687">
                  <c:v>115.38085144999998</c:v>
                </c:pt>
                <c:pt idx="688">
                  <c:v>114.75298509999998</c:v>
                </c:pt>
                <c:pt idx="689">
                  <c:v>114.26728789999997</c:v>
                </c:pt>
                <c:pt idx="690">
                  <c:v>113.52992634999998</c:v>
                </c:pt>
                <c:pt idx="691">
                  <c:v>112.62388499999997</c:v>
                </c:pt>
                <c:pt idx="692">
                  <c:v>111.90329440000001</c:v>
                </c:pt>
                <c:pt idx="693">
                  <c:v>111.51562465000002</c:v>
                </c:pt>
                <c:pt idx="694">
                  <c:v>111.29564900000003</c:v>
                </c:pt>
                <c:pt idx="695">
                  <c:v>111.31241840000003</c:v>
                </c:pt>
                <c:pt idx="696">
                  <c:v>111.20193750000001</c:v>
                </c:pt>
                <c:pt idx="697">
                  <c:v>111.27493365000001</c:v>
                </c:pt>
                <c:pt idx="698">
                  <c:v>111.52006305</c:v>
                </c:pt>
                <c:pt idx="699">
                  <c:v>111.96593290000001</c:v>
                </c:pt>
                <c:pt idx="700">
                  <c:v>112.24016230000002</c:v>
                </c:pt>
                <c:pt idx="701">
                  <c:v>112.68701785</c:v>
                </c:pt>
                <c:pt idx="702">
                  <c:v>113.19848520000001</c:v>
                </c:pt>
                <c:pt idx="703">
                  <c:v>113.79922485</c:v>
                </c:pt>
                <c:pt idx="704">
                  <c:v>114.0902241</c:v>
                </c:pt>
                <c:pt idx="705">
                  <c:v>114.37135814999999</c:v>
                </c:pt>
                <c:pt idx="706">
                  <c:v>114.8522461</c:v>
                </c:pt>
                <c:pt idx="707">
                  <c:v>115.22363889999997</c:v>
                </c:pt>
                <c:pt idx="708">
                  <c:v>115.35976714999997</c:v>
                </c:pt>
                <c:pt idx="709">
                  <c:v>115.36420669999998</c:v>
                </c:pt>
                <c:pt idx="710">
                  <c:v>115.48800429999999</c:v>
                </c:pt>
                <c:pt idx="711">
                  <c:v>115.26063079999999</c:v>
                </c:pt>
                <c:pt idx="712">
                  <c:v>115.1881279</c:v>
                </c:pt>
                <c:pt idx="713">
                  <c:v>114.98294979999999</c:v>
                </c:pt>
                <c:pt idx="714">
                  <c:v>114.60169214999999</c:v>
                </c:pt>
                <c:pt idx="715">
                  <c:v>114.46753649999998</c:v>
                </c:pt>
                <c:pt idx="716">
                  <c:v>114.46112479999999</c:v>
                </c:pt>
                <c:pt idx="717">
                  <c:v>114.66137160000001</c:v>
                </c:pt>
                <c:pt idx="718">
                  <c:v>114.75630450000001</c:v>
                </c:pt>
                <c:pt idx="719">
                  <c:v>114.36768179999999</c:v>
                </c:pt>
                <c:pt idx="720">
                  <c:v>114.1245296</c:v>
                </c:pt>
                <c:pt idx="721">
                  <c:v>114.05084984999999</c:v>
                </c:pt>
                <c:pt idx="722">
                  <c:v>113.9870109</c:v>
                </c:pt>
                <c:pt idx="723">
                  <c:v>114.00899615000003</c:v>
                </c:pt>
                <c:pt idx="724">
                  <c:v>114.2323028</c:v>
                </c:pt>
                <c:pt idx="725">
                  <c:v>114.33518785000001</c:v>
                </c:pt>
                <c:pt idx="726">
                  <c:v>114.40244405000003</c:v>
                </c:pt>
                <c:pt idx="727">
                  <c:v>114.55508040000002</c:v>
                </c:pt>
                <c:pt idx="728">
                  <c:v>114.67850455</c:v>
                </c:pt>
                <c:pt idx="729">
                  <c:v>114.6290058</c:v>
                </c:pt>
                <c:pt idx="730">
                  <c:v>114.56827544999999</c:v>
                </c:pt>
                <c:pt idx="731">
                  <c:v>114.81637305</c:v>
                </c:pt>
                <c:pt idx="732">
                  <c:v>114.88893279999998</c:v>
                </c:pt>
                <c:pt idx="733">
                  <c:v>115.40165214999998</c:v>
                </c:pt>
                <c:pt idx="734">
                  <c:v>116.10013469999998</c:v>
                </c:pt>
                <c:pt idx="735">
                  <c:v>116.7340355</c:v>
                </c:pt>
                <c:pt idx="736">
                  <c:v>117.1385784</c:v>
                </c:pt>
                <c:pt idx="737">
                  <c:v>117.30779724999999</c:v>
                </c:pt>
                <c:pt idx="738">
                  <c:v>117.55779649999997</c:v>
                </c:pt>
                <c:pt idx="739">
                  <c:v>117.95601619999998</c:v>
                </c:pt>
                <c:pt idx="740">
                  <c:v>118.24307024999999</c:v>
                </c:pt>
                <c:pt idx="741">
                  <c:v>118.4283463</c:v>
                </c:pt>
                <c:pt idx="742">
                  <c:v>118.58644870000001</c:v>
                </c:pt>
                <c:pt idx="743">
                  <c:v>118.7109547</c:v>
                </c:pt>
                <c:pt idx="744">
                  <c:v>119.08545839999999</c:v>
                </c:pt>
                <c:pt idx="745">
                  <c:v>119.50146369999997</c:v>
                </c:pt>
                <c:pt idx="746">
                  <c:v>120.02863499999997</c:v>
                </c:pt>
                <c:pt idx="747">
                  <c:v>120.42487869999998</c:v>
                </c:pt>
                <c:pt idx="748">
                  <c:v>120.96291999999998</c:v>
                </c:pt>
                <c:pt idx="749">
                  <c:v>121.85372544999998</c:v>
                </c:pt>
                <c:pt idx="750">
                  <c:v>122.63386039999997</c:v>
                </c:pt>
                <c:pt idx="751">
                  <c:v>123.42140619999998</c:v>
                </c:pt>
                <c:pt idx="752">
                  <c:v>124.41448404999998</c:v>
                </c:pt>
                <c:pt idx="753">
                  <c:v>125.19609989999999</c:v>
                </c:pt>
                <c:pt idx="754">
                  <c:v>125.73957525</c:v>
                </c:pt>
                <c:pt idx="755">
                  <c:v>126.21437499999999</c:v>
                </c:pt>
                <c:pt idx="756">
                  <c:v>126.53403710000001</c:v>
                </c:pt>
                <c:pt idx="757">
                  <c:v>126.96684119999998</c:v>
                </c:pt>
                <c:pt idx="758">
                  <c:v>127.10765009999997</c:v>
                </c:pt>
                <c:pt idx="759">
                  <c:v>127.43077099999998</c:v>
                </c:pt>
                <c:pt idx="760">
                  <c:v>127.9381803</c:v>
                </c:pt>
                <c:pt idx="761">
                  <c:v>128.22177554999999</c:v>
                </c:pt>
                <c:pt idx="762">
                  <c:v>128.537486</c:v>
                </c:pt>
                <c:pt idx="763">
                  <c:v>128.98758325</c:v>
                </c:pt>
                <c:pt idx="764">
                  <c:v>129.0384736</c:v>
                </c:pt>
                <c:pt idx="765">
                  <c:v>129.00537080000001</c:v>
                </c:pt>
                <c:pt idx="766">
                  <c:v>128.96238720000002</c:v>
                </c:pt>
                <c:pt idx="767">
                  <c:v>129.22770320000001</c:v>
                </c:pt>
                <c:pt idx="768">
                  <c:v>129.65457965000002</c:v>
                </c:pt>
                <c:pt idx="769">
                  <c:v>130.00981569999999</c:v>
                </c:pt>
                <c:pt idx="770">
                  <c:v>130.60072224999999</c:v>
                </c:pt>
                <c:pt idx="771">
                  <c:v>131.15358555</c:v>
                </c:pt>
                <c:pt idx="772">
                  <c:v>131.41890155000002</c:v>
                </c:pt>
                <c:pt idx="773">
                  <c:v>131.52858554999997</c:v>
                </c:pt>
                <c:pt idx="774">
                  <c:v>131.44162875000001</c:v>
                </c:pt>
                <c:pt idx="775">
                  <c:v>131.51326950000001</c:v>
                </c:pt>
                <c:pt idx="776">
                  <c:v>131.78896069999999</c:v>
                </c:pt>
                <c:pt idx="777">
                  <c:v>131.93372314999999</c:v>
                </c:pt>
                <c:pt idx="778">
                  <c:v>132.466824</c:v>
                </c:pt>
                <c:pt idx="779">
                  <c:v>132.76545679999998</c:v>
                </c:pt>
                <c:pt idx="780">
                  <c:v>133.01568259999999</c:v>
                </c:pt>
                <c:pt idx="781">
                  <c:v>133.37305605</c:v>
                </c:pt>
                <c:pt idx="782">
                  <c:v>133.70864295000001</c:v>
                </c:pt>
                <c:pt idx="783">
                  <c:v>133.92810479999997</c:v>
                </c:pt>
                <c:pt idx="784">
                  <c:v>134.25726739999999</c:v>
                </c:pt>
                <c:pt idx="785">
                  <c:v>134.56601225</c:v>
                </c:pt>
                <c:pt idx="786">
                  <c:v>134.72438664999999</c:v>
                </c:pt>
                <c:pt idx="787">
                  <c:v>134.61933825</c:v>
                </c:pt>
                <c:pt idx="788">
                  <c:v>134.28307724999999</c:v>
                </c:pt>
                <c:pt idx="789">
                  <c:v>133.64663164999999</c:v>
                </c:pt>
                <c:pt idx="790">
                  <c:v>132.81304285000002</c:v>
                </c:pt>
                <c:pt idx="791">
                  <c:v>131.94236069999999</c:v>
                </c:pt>
                <c:pt idx="792">
                  <c:v>130.91028979999999</c:v>
                </c:pt>
                <c:pt idx="793">
                  <c:v>130.13713190000001</c:v>
                </c:pt>
                <c:pt idx="794">
                  <c:v>129.94054069999999</c:v>
                </c:pt>
                <c:pt idx="795">
                  <c:v>129.50412790000001</c:v>
                </c:pt>
                <c:pt idx="796">
                  <c:v>128.87430765000002</c:v>
                </c:pt>
                <c:pt idx="797">
                  <c:v>128.20086710000001</c:v>
                </c:pt>
                <c:pt idx="798">
                  <c:v>127.42080310000001</c:v>
                </c:pt>
                <c:pt idx="799">
                  <c:v>126.41139760000002</c:v>
                </c:pt>
                <c:pt idx="800">
                  <c:v>125.62861179999997</c:v>
                </c:pt>
                <c:pt idx="801">
                  <c:v>124.83543515</c:v>
                </c:pt>
                <c:pt idx="802">
                  <c:v>124.17090845</c:v>
                </c:pt>
                <c:pt idx="803">
                  <c:v>123.47322890000001</c:v>
                </c:pt>
                <c:pt idx="804">
                  <c:v>122.91013759999998</c:v>
                </c:pt>
                <c:pt idx="805">
                  <c:v>122.53309479999999</c:v>
                </c:pt>
                <c:pt idx="806">
                  <c:v>122.23225249999999</c:v>
                </c:pt>
                <c:pt idx="807">
                  <c:v>121.77801819999999</c:v>
                </c:pt>
                <c:pt idx="808">
                  <c:v>121.28914909999999</c:v>
                </c:pt>
                <c:pt idx="809">
                  <c:v>121.16000439999998</c:v>
                </c:pt>
                <c:pt idx="810">
                  <c:v>120.99572749999996</c:v>
                </c:pt>
                <c:pt idx="811">
                  <c:v>120.73545869999995</c:v>
                </c:pt>
                <c:pt idx="812">
                  <c:v>120.71566574999997</c:v>
                </c:pt>
                <c:pt idx="813">
                  <c:v>120.71319154999999</c:v>
                </c:pt>
                <c:pt idx="814">
                  <c:v>120.39651485000002</c:v>
                </c:pt>
                <c:pt idx="815">
                  <c:v>120.1382255</c:v>
                </c:pt>
                <c:pt idx="816">
                  <c:v>120.14267880000003</c:v>
                </c:pt>
                <c:pt idx="817">
                  <c:v>120.28468890000002</c:v>
                </c:pt>
                <c:pt idx="818">
                  <c:v>120.50636290000003</c:v>
                </c:pt>
                <c:pt idx="819">
                  <c:v>120.99374765</c:v>
                </c:pt>
                <c:pt idx="820">
                  <c:v>121.33071129999999</c:v>
                </c:pt>
                <c:pt idx="821">
                  <c:v>121.84432099999999</c:v>
                </c:pt>
                <c:pt idx="822">
                  <c:v>122.39058754999996</c:v>
                </c:pt>
                <c:pt idx="823">
                  <c:v>122.89578660000002</c:v>
                </c:pt>
                <c:pt idx="824">
                  <c:v>123.41236529999999</c:v>
                </c:pt>
                <c:pt idx="825">
                  <c:v>123.73201139999999</c:v>
                </c:pt>
                <c:pt idx="826">
                  <c:v>124.21395339999999</c:v>
                </c:pt>
                <c:pt idx="827">
                  <c:v>124.8883774</c:v>
                </c:pt>
                <c:pt idx="828">
                  <c:v>125.62316630000001</c:v>
                </c:pt>
                <c:pt idx="829">
                  <c:v>126.10411915</c:v>
                </c:pt>
                <c:pt idx="830">
                  <c:v>126.64642910000001</c:v>
                </c:pt>
                <c:pt idx="831">
                  <c:v>127.23277555</c:v>
                </c:pt>
                <c:pt idx="832">
                  <c:v>127.91214644999998</c:v>
                </c:pt>
                <c:pt idx="833">
                  <c:v>128.58063129999999</c:v>
                </c:pt>
                <c:pt idx="834">
                  <c:v>129.22387965000001</c:v>
                </c:pt>
                <c:pt idx="835">
                  <c:v>129.90077560000003</c:v>
                </c:pt>
                <c:pt idx="836">
                  <c:v>130.46139190000002</c:v>
                </c:pt>
                <c:pt idx="837">
                  <c:v>130.87999885000005</c:v>
                </c:pt>
                <c:pt idx="838">
                  <c:v>131.20855105000001</c:v>
                </c:pt>
                <c:pt idx="839">
                  <c:v>131.28969959999998</c:v>
                </c:pt>
                <c:pt idx="840">
                  <c:v>131.2995957</c:v>
                </c:pt>
                <c:pt idx="841">
                  <c:v>131.26891790000002</c:v>
                </c:pt>
                <c:pt idx="842">
                  <c:v>131.14181139999999</c:v>
                </c:pt>
                <c:pt idx="843">
                  <c:v>130.93525245000001</c:v>
                </c:pt>
                <c:pt idx="844">
                  <c:v>130.52425885</c:v>
                </c:pt>
                <c:pt idx="845">
                  <c:v>130.07638555</c:v>
                </c:pt>
                <c:pt idx="846">
                  <c:v>129.61533814999999</c:v>
                </c:pt>
                <c:pt idx="847">
                  <c:v>129.29403265000002</c:v>
                </c:pt>
                <c:pt idx="848">
                  <c:v>128.880595</c:v>
                </c:pt>
                <c:pt idx="849">
                  <c:v>128.48237799999998</c:v>
                </c:pt>
                <c:pt idx="850">
                  <c:v>128.05693170000001</c:v>
                </c:pt>
                <c:pt idx="851">
                  <c:v>127.83853644999999</c:v>
                </c:pt>
                <c:pt idx="852">
                  <c:v>127.40919455000001</c:v>
                </c:pt>
                <c:pt idx="853">
                  <c:v>127.04283335</c:v>
                </c:pt>
                <c:pt idx="854">
                  <c:v>126.68288885</c:v>
                </c:pt>
                <c:pt idx="855">
                  <c:v>126.36054540000001</c:v>
                </c:pt>
                <c:pt idx="856">
                  <c:v>125.96533360000001</c:v>
                </c:pt>
                <c:pt idx="857">
                  <c:v>125.63686375</c:v>
                </c:pt>
                <c:pt idx="858">
                  <c:v>125.23859869999998</c:v>
                </c:pt>
                <c:pt idx="859">
                  <c:v>125.11105849999998</c:v>
                </c:pt>
                <c:pt idx="860">
                  <c:v>124.89580924999999</c:v>
                </c:pt>
                <c:pt idx="861">
                  <c:v>124.71588864999998</c:v>
                </c:pt>
                <c:pt idx="862">
                  <c:v>124.5022641</c:v>
                </c:pt>
                <c:pt idx="863">
                  <c:v>124.49681175000001</c:v>
                </c:pt>
                <c:pt idx="864">
                  <c:v>124.55728045000001</c:v>
                </c:pt>
                <c:pt idx="865">
                  <c:v>124.72282645</c:v>
                </c:pt>
                <c:pt idx="866">
                  <c:v>124.8407895</c:v>
                </c:pt>
                <c:pt idx="867">
                  <c:v>124.99097070000001</c:v>
                </c:pt>
                <c:pt idx="868">
                  <c:v>125.15800410000001</c:v>
                </c:pt>
                <c:pt idx="869">
                  <c:v>125.42069710000003</c:v>
                </c:pt>
                <c:pt idx="870">
                  <c:v>125.77260595</c:v>
                </c:pt>
                <c:pt idx="871">
                  <c:v>125.92873539999998</c:v>
                </c:pt>
                <c:pt idx="872">
                  <c:v>126.2692452</c:v>
                </c:pt>
                <c:pt idx="873">
                  <c:v>126.61025090000001</c:v>
                </c:pt>
                <c:pt idx="874">
                  <c:v>126.94729195000002</c:v>
                </c:pt>
                <c:pt idx="875">
                  <c:v>127.27243615000002</c:v>
                </c:pt>
                <c:pt idx="876">
                  <c:v>127.66052744999999</c:v>
                </c:pt>
                <c:pt idx="877">
                  <c:v>128.16460079999999</c:v>
                </c:pt>
                <c:pt idx="878">
                  <c:v>128.76185575</c:v>
                </c:pt>
                <c:pt idx="879">
                  <c:v>129.35167544999999</c:v>
                </c:pt>
                <c:pt idx="880">
                  <c:v>130.0322003</c:v>
                </c:pt>
                <c:pt idx="881">
                  <c:v>130.72957769999999</c:v>
                </c:pt>
                <c:pt idx="882">
                  <c:v>131.52856219999998</c:v>
                </c:pt>
                <c:pt idx="883">
                  <c:v>132.41230279999996</c:v>
                </c:pt>
                <c:pt idx="884">
                  <c:v>133.21079294999998</c:v>
                </c:pt>
                <c:pt idx="885">
                  <c:v>134.15252425</c:v>
                </c:pt>
                <c:pt idx="886">
                  <c:v>135.00256124999999</c:v>
                </c:pt>
                <c:pt idx="887">
                  <c:v>135.75396354999998</c:v>
                </c:pt>
                <c:pt idx="888">
                  <c:v>136.72097174999999</c:v>
                </c:pt>
                <c:pt idx="889">
                  <c:v>137.62949305000001</c:v>
                </c:pt>
                <c:pt idx="890">
                  <c:v>138.35314035000005</c:v>
                </c:pt>
                <c:pt idx="891">
                  <c:v>138.94742135000001</c:v>
                </c:pt>
                <c:pt idx="892">
                  <c:v>139.63389365</c:v>
                </c:pt>
                <c:pt idx="893">
                  <c:v>140.19992225000001</c:v>
                </c:pt>
                <c:pt idx="894">
                  <c:v>140.84921960000003</c:v>
                </c:pt>
                <c:pt idx="895">
                  <c:v>141.6001267</c:v>
                </c:pt>
                <c:pt idx="896">
                  <c:v>142.38721700000002</c:v>
                </c:pt>
                <c:pt idx="897">
                  <c:v>142.98149950000001</c:v>
                </c:pt>
                <c:pt idx="898">
                  <c:v>143.41023410000003</c:v>
                </c:pt>
                <c:pt idx="899">
                  <c:v>143.8404572</c:v>
                </c:pt>
                <c:pt idx="900">
                  <c:v>144.26621785</c:v>
                </c:pt>
                <c:pt idx="901">
                  <c:v>144.54179690000001</c:v>
                </c:pt>
                <c:pt idx="902">
                  <c:v>144.80647279999999</c:v>
                </c:pt>
                <c:pt idx="903">
                  <c:v>144.9244362</c:v>
                </c:pt>
                <c:pt idx="904">
                  <c:v>145.11377254999999</c:v>
                </c:pt>
                <c:pt idx="905">
                  <c:v>145.17567590000002</c:v>
                </c:pt>
                <c:pt idx="906">
                  <c:v>145.26533194999999</c:v>
                </c:pt>
                <c:pt idx="907">
                  <c:v>145.27416145000004</c:v>
                </c:pt>
                <c:pt idx="908">
                  <c:v>145.12192605000001</c:v>
                </c:pt>
                <c:pt idx="909">
                  <c:v>145.15330575000002</c:v>
                </c:pt>
                <c:pt idx="910">
                  <c:v>145.29869915</c:v>
                </c:pt>
                <c:pt idx="911">
                  <c:v>145.73964839999999</c:v>
                </c:pt>
                <c:pt idx="912">
                  <c:v>145.95104444999998</c:v>
                </c:pt>
                <c:pt idx="913">
                  <c:v>146.0094963</c:v>
                </c:pt>
                <c:pt idx="914">
                  <c:v>146.0154335</c:v>
                </c:pt>
                <c:pt idx="915">
                  <c:v>146.00809860000001</c:v>
                </c:pt>
                <c:pt idx="916">
                  <c:v>146.0549034</c:v>
                </c:pt>
                <c:pt idx="917">
                  <c:v>146.20727310000001</c:v>
                </c:pt>
                <c:pt idx="918">
                  <c:v>146.38582</c:v>
                </c:pt>
                <c:pt idx="919">
                  <c:v>146.49094925</c:v>
                </c:pt>
                <c:pt idx="920">
                  <c:v>146.63779295000001</c:v>
                </c:pt>
                <c:pt idx="921">
                  <c:v>147.025856</c:v>
                </c:pt>
                <c:pt idx="922">
                  <c:v>147.2586853</c:v>
                </c:pt>
                <c:pt idx="923">
                  <c:v>147.545591</c:v>
                </c:pt>
                <c:pt idx="924">
                  <c:v>147.88363269999996</c:v>
                </c:pt>
                <c:pt idx="925">
                  <c:v>148.28868794999997</c:v>
                </c:pt>
                <c:pt idx="926">
                  <c:v>148.81486289999995</c:v>
                </c:pt>
                <c:pt idx="927">
                  <c:v>149.28693014999996</c:v>
                </c:pt>
                <c:pt idx="928">
                  <c:v>149.69446719999996</c:v>
                </c:pt>
                <c:pt idx="929">
                  <c:v>149.69843754999994</c:v>
                </c:pt>
                <c:pt idx="930">
                  <c:v>149.72077409999994</c:v>
                </c:pt>
                <c:pt idx="931">
                  <c:v>149.57185674999994</c:v>
                </c:pt>
                <c:pt idx="932">
                  <c:v>149.51427464999998</c:v>
                </c:pt>
                <c:pt idx="933">
                  <c:v>149.63489609999999</c:v>
                </c:pt>
                <c:pt idx="934">
                  <c:v>149.60312804999995</c:v>
                </c:pt>
                <c:pt idx="935">
                  <c:v>149.34252394999999</c:v>
                </c:pt>
                <c:pt idx="936">
                  <c:v>149.03078919999999</c:v>
                </c:pt>
                <c:pt idx="937">
                  <c:v>148.84365005000001</c:v>
                </c:pt>
                <c:pt idx="938">
                  <c:v>148.76770325000001</c:v>
                </c:pt>
                <c:pt idx="939">
                  <c:v>148.73692699999998</c:v>
                </c:pt>
                <c:pt idx="940">
                  <c:v>148.57659145</c:v>
                </c:pt>
                <c:pt idx="941">
                  <c:v>148.02013775</c:v>
                </c:pt>
                <c:pt idx="942">
                  <c:v>147.57338710000002</c:v>
                </c:pt>
                <c:pt idx="943">
                  <c:v>147.02686075000003</c:v>
                </c:pt>
                <c:pt idx="944">
                  <c:v>146.48083185000002</c:v>
                </c:pt>
                <c:pt idx="945">
                  <c:v>145.72830425000001</c:v>
                </c:pt>
                <c:pt idx="946">
                  <c:v>144.95492780000001</c:v>
                </c:pt>
                <c:pt idx="947">
                  <c:v>144.30416105</c:v>
                </c:pt>
                <c:pt idx="948">
                  <c:v>143.76905134999998</c:v>
                </c:pt>
                <c:pt idx="949">
                  <c:v>143.46774290000002</c:v>
                </c:pt>
                <c:pt idx="950">
                  <c:v>143.13317565</c:v>
                </c:pt>
                <c:pt idx="951">
                  <c:v>142.80506129999998</c:v>
                </c:pt>
                <c:pt idx="952">
                  <c:v>142.40199274999998</c:v>
                </c:pt>
                <c:pt idx="953">
                  <c:v>142.15230939999998</c:v>
                </c:pt>
                <c:pt idx="954">
                  <c:v>142.09174954999997</c:v>
                </c:pt>
                <c:pt idx="955">
                  <c:v>142.27094649999998</c:v>
                </c:pt>
                <c:pt idx="956">
                  <c:v>142.53552245</c:v>
                </c:pt>
                <c:pt idx="957">
                  <c:v>142.70479205000001</c:v>
                </c:pt>
                <c:pt idx="958">
                  <c:v>142.83633425000002</c:v>
                </c:pt>
                <c:pt idx="959">
                  <c:v>142.9241959</c:v>
                </c:pt>
                <c:pt idx="960">
                  <c:v>143.08651740000002</c:v>
                </c:pt>
                <c:pt idx="961">
                  <c:v>143.45434349999999</c:v>
                </c:pt>
                <c:pt idx="962">
                  <c:v>143.75317085</c:v>
                </c:pt>
                <c:pt idx="963">
                  <c:v>144.30267570000001</c:v>
                </c:pt>
                <c:pt idx="964">
                  <c:v>144.65759439999999</c:v>
                </c:pt>
                <c:pt idx="965">
                  <c:v>145.14504934999997</c:v>
                </c:pt>
                <c:pt idx="966">
                  <c:v>145.58733219999996</c:v>
                </c:pt>
                <c:pt idx="967">
                  <c:v>146.05840689999997</c:v>
                </c:pt>
                <c:pt idx="968">
                  <c:v>146.43913885000001</c:v>
                </c:pt>
                <c:pt idx="969">
                  <c:v>146.86607290000001</c:v>
                </c:pt>
                <c:pt idx="970">
                  <c:v>147.25571755000001</c:v>
                </c:pt>
                <c:pt idx="971">
                  <c:v>147.72828610000002</c:v>
                </c:pt>
                <c:pt idx="972">
                  <c:v>148.08697140000001</c:v>
                </c:pt>
                <c:pt idx="973">
                  <c:v>148.30170145000002</c:v>
                </c:pt>
                <c:pt idx="974">
                  <c:v>148.56820919999998</c:v>
                </c:pt>
                <c:pt idx="975">
                  <c:v>148.75032970000001</c:v>
                </c:pt>
                <c:pt idx="976">
                  <c:v>148.87246105000003</c:v>
                </c:pt>
                <c:pt idx="977">
                  <c:v>149.09355400000001</c:v>
                </c:pt>
                <c:pt idx="978">
                  <c:v>149.5214623</c:v>
                </c:pt>
                <c:pt idx="979">
                  <c:v>150.12181324999997</c:v>
                </c:pt>
                <c:pt idx="980">
                  <c:v>150.74800875</c:v>
                </c:pt>
                <c:pt idx="981">
                  <c:v>151.35983809999999</c:v>
                </c:pt>
                <c:pt idx="982">
                  <c:v>152.02134474999997</c:v>
                </c:pt>
                <c:pt idx="983">
                  <c:v>152.24317474999998</c:v>
                </c:pt>
                <c:pt idx="984">
                  <c:v>152.77301634999998</c:v>
                </c:pt>
                <c:pt idx="985">
                  <c:v>153.59609374999997</c:v>
                </c:pt>
                <c:pt idx="986">
                  <c:v>154.3402069</c:v>
                </c:pt>
                <c:pt idx="987">
                  <c:v>154.96114115</c:v>
                </c:pt>
                <c:pt idx="988">
                  <c:v>155.51293715</c:v>
                </c:pt>
                <c:pt idx="989">
                  <c:v>156.21088789999999</c:v>
                </c:pt>
                <c:pt idx="990">
                  <c:v>157.24190290000001</c:v>
                </c:pt>
                <c:pt idx="991">
                  <c:v>158.44840085000001</c:v>
                </c:pt>
                <c:pt idx="992">
                  <c:v>159.77271494999999</c:v>
                </c:pt>
                <c:pt idx="993">
                  <c:v>161.34260405000001</c:v>
                </c:pt>
                <c:pt idx="994">
                  <c:v>162.6226753</c:v>
                </c:pt>
                <c:pt idx="995">
                  <c:v>163.83215635000002</c:v>
                </c:pt>
                <c:pt idx="996">
                  <c:v>165.23899075</c:v>
                </c:pt>
                <c:pt idx="997">
                  <c:v>166.1720741</c:v>
                </c:pt>
                <c:pt idx="998">
                  <c:v>166.83174665000001</c:v>
                </c:pt>
                <c:pt idx="999">
                  <c:v>167.28909070000003</c:v>
                </c:pt>
                <c:pt idx="1000">
                  <c:v>167.88413695000006</c:v>
                </c:pt>
                <c:pt idx="1001">
                  <c:v>168.59153140000004</c:v>
                </c:pt>
                <c:pt idx="1002">
                  <c:v>169.30439305000004</c:v>
                </c:pt>
                <c:pt idx="1003">
                  <c:v>170.47360689999999</c:v>
                </c:pt>
                <c:pt idx="1004">
                  <c:v>171.4206093</c:v>
                </c:pt>
                <c:pt idx="1005">
                  <c:v>172.12054674999996</c:v>
                </c:pt>
                <c:pt idx="1006">
                  <c:v>172.78817139999998</c:v>
                </c:pt>
                <c:pt idx="1007">
                  <c:v>173.47468644999998</c:v>
                </c:pt>
                <c:pt idx="1008">
                  <c:v>174.47736739999999</c:v>
                </c:pt>
                <c:pt idx="1009">
                  <c:v>175.19221799999997</c:v>
                </c:pt>
                <c:pt idx="1010">
                  <c:v>175.3781395</c:v>
                </c:pt>
                <c:pt idx="1011">
                  <c:v>175.22502900000001</c:v>
                </c:pt>
                <c:pt idx="1012">
                  <c:v>175.10621874999998</c:v>
                </c:pt>
                <c:pt idx="1013">
                  <c:v>174.74531324999998</c:v>
                </c:pt>
                <c:pt idx="1014">
                  <c:v>174.71250304999995</c:v>
                </c:pt>
                <c:pt idx="1015">
                  <c:v>174.77215654999995</c:v>
                </c:pt>
                <c:pt idx="1016">
                  <c:v>174.41870879999993</c:v>
                </c:pt>
                <c:pt idx="1017">
                  <c:v>174.45897674999998</c:v>
                </c:pt>
                <c:pt idx="1018">
                  <c:v>174.39236299999999</c:v>
                </c:pt>
                <c:pt idx="1019">
                  <c:v>174.21737904999998</c:v>
                </c:pt>
                <c:pt idx="1020">
                  <c:v>173.79582524999998</c:v>
                </c:pt>
                <c:pt idx="1021">
                  <c:v>173.1381432</c:v>
                </c:pt>
                <c:pt idx="1022">
                  <c:v>172.40937200000002</c:v>
                </c:pt>
                <c:pt idx="1023">
                  <c:v>171.38780065000003</c:v>
                </c:pt>
                <c:pt idx="1024">
                  <c:v>170.41345600000002</c:v>
                </c:pt>
                <c:pt idx="1025">
                  <c:v>169.41127245000001</c:v>
                </c:pt>
                <c:pt idx="1026">
                  <c:v>169.02004400000004</c:v>
                </c:pt>
                <c:pt idx="1027">
                  <c:v>168.88135000000003</c:v>
                </c:pt>
                <c:pt idx="1028">
                  <c:v>168.51348580000001</c:v>
                </c:pt>
                <c:pt idx="1029">
                  <c:v>168.3215989</c:v>
                </c:pt>
                <c:pt idx="1030">
                  <c:v>168.22118230000001</c:v>
                </c:pt>
                <c:pt idx="1031">
                  <c:v>168.25148775000002</c:v>
                </c:pt>
                <c:pt idx="1032">
                  <c:v>168.23700715000001</c:v>
                </c:pt>
                <c:pt idx="1033">
                  <c:v>168.37931749999998</c:v>
                </c:pt>
                <c:pt idx="1034">
                  <c:v>168.4501358</c:v>
                </c:pt>
                <c:pt idx="1035">
                  <c:v>168.29152065</c:v>
                </c:pt>
                <c:pt idx="1036">
                  <c:v>168.12572555</c:v>
                </c:pt>
                <c:pt idx="1037">
                  <c:v>167.92813035</c:v>
                </c:pt>
                <c:pt idx="1038">
                  <c:v>168.08771055000003</c:v>
                </c:pt>
                <c:pt idx="1039">
                  <c:v>168.41281580000003</c:v>
                </c:pt>
                <c:pt idx="1040">
                  <c:v>168.64075235000004</c:v>
                </c:pt>
                <c:pt idx="1041">
                  <c:v>168.89443580000005</c:v>
                </c:pt>
                <c:pt idx="1042">
                  <c:v>169.03906545000004</c:v>
                </c:pt>
                <c:pt idx="1043">
                  <c:v>169.06362065000002</c:v>
                </c:pt>
                <c:pt idx="1044">
                  <c:v>169.22554770000005</c:v>
                </c:pt>
                <c:pt idx="1045">
                  <c:v>169.51586450000002</c:v>
                </c:pt>
                <c:pt idx="1046">
                  <c:v>169.26732550000003</c:v>
                </c:pt>
                <c:pt idx="1047">
                  <c:v>168.70200190000003</c:v>
                </c:pt>
                <c:pt idx="1048">
                  <c:v>168.31237325000001</c:v>
                </c:pt>
                <c:pt idx="1049">
                  <c:v>167.8451743</c:v>
                </c:pt>
                <c:pt idx="1050">
                  <c:v>167.37181615</c:v>
                </c:pt>
                <c:pt idx="1051">
                  <c:v>166.72026360000001</c:v>
                </c:pt>
                <c:pt idx="1052">
                  <c:v>166.01246559999998</c:v>
                </c:pt>
                <c:pt idx="1053">
                  <c:v>165.42114099999998</c:v>
                </c:pt>
                <c:pt idx="1054">
                  <c:v>164.5371414</c:v>
                </c:pt>
                <c:pt idx="1055">
                  <c:v>163.67155759999997</c:v>
                </c:pt>
                <c:pt idx="1056">
                  <c:v>162.77461469999997</c:v>
                </c:pt>
                <c:pt idx="1057">
                  <c:v>162.08821945</c:v>
                </c:pt>
                <c:pt idx="1058">
                  <c:v>161.43119204999999</c:v>
                </c:pt>
                <c:pt idx="1059">
                  <c:v>160.83737875</c:v>
                </c:pt>
                <c:pt idx="1060">
                  <c:v>160.5934815</c:v>
                </c:pt>
                <c:pt idx="1061">
                  <c:v>160.4979142</c:v>
                </c:pt>
                <c:pt idx="1062">
                  <c:v>160.72190180000001</c:v>
                </c:pt>
                <c:pt idx="1063">
                  <c:v>161.22661829999998</c:v>
                </c:pt>
                <c:pt idx="1064">
                  <c:v>161.79056714999999</c:v>
                </c:pt>
                <c:pt idx="1065">
                  <c:v>162.28184444999997</c:v>
                </c:pt>
                <c:pt idx="1066">
                  <c:v>162.80348524999999</c:v>
                </c:pt>
                <c:pt idx="1067">
                  <c:v>163.58793650000001</c:v>
                </c:pt>
                <c:pt idx="1068">
                  <c:v>164.14591304999999</c:v>
                </c:pt>
                <c:pt idx="1069">
                  <c:v>164.56302655000002</c:v>
                </c:pt>
                <c:pt idx="1070">
                  <c:v>165.11751720000001</c:v>
                </c:pt>
                <c:pt idx="1071">
                  <c:v>166.07020730000002</c:v>
                </c:pt>
                <c:pt idx="1072">
                  <c:v>166.94723900000002</c:v>
                </c:pt>
                <c:pt idx="1073">
                  <c:v>167.38923955000001</c:v>
                </c:pt>
                <c:pt idx="1074">
                  <c:v>168.06717150000003</c:v>
                </c:pt>
                <c:pt idx="1075">
                  <c:v>168.83171315000001</c:v>
                </c:pt>
                <c:pt idx="1076">
                  <c:v>169.58480610000001</c:v>
                </c:pt>
                <c:pt idx="1077">
                  <c:v>170.21047595000002</c:v>
                </c:pt>
                <c:pt idx="1078">
                  <c:v>170.74854205000003</c:v>
                </c:pt>
                <c:pt idx="1079">
                  <c:v>170.98098985000001</c:v>
                </c:pt>
                <c:pt idx="1080">
                  <c:v>171.03524475</c:v>
                </c:pt>
                <c:pt idx="1081">
                  <c:v>171.13578949999999</c:v>
                </c:pt>
                <c:pt idx="1082">
                  <c:v>171.05664675</c:v>
                </c:pt>
                <c:pt idx="1083">
                  <c:v>170.86800005000001</c:v>
                </c:pt>
                <c:pt idx="1084">
                  <c:v>170.25676420000002</c:v>
                </c:pt>
                <c:pt idx="1085">
                  <c:v>169.66743010000002</c:v>
                </c:pt>
                <c:pt idx="1086">
                  <c:v>168.73166275000003</c:v>
                </c:pt>
                <c:pt idx="1087">
                  <c:v>167.61720505000002</c:v>
                </c:pt>
                <c:pt idx="1088">
                  <c:v>166.91388625000008</c:v>
                </c:pt>
                <c:pt idx="1089">
                  <c:v>166.06970440000001</c:v>
                </c:pt>
                <c:pt idx="1090">
                  <c:v>165.25588759999999</c:v>
                </c:pt>
                <c:pt idx="1091">
                  <c:v>164.3121567</c:v>
                </c:pt>
                <c:pt idx="1092">
                  <c:v>163.86219334999998</c:v>
                </c:pt>
                <c:pt idx="1093">
                  <c:v>163.11258549999999</c:v>
                </c:pt>
                <c:pt idx="1094">
                  <c:v>162.38443379999998</c:v>
                </c:pt>
                <c:pt idx="1095">
                  <c:v>161.49811405</c:v>
                </c:pt>
                <c:pt idx="1096">
                  <c:v>160.94994435000001</c:v>
                </c:pt>
                <c:pt idx="1097">
                  <c:v>159.90742265000003</c:v>
                </c:pt>
                <c:pt idx="1098">
                  <c:v>158.53211745000002</c:v>
                </c:pt>
                <c:pt idx="1099">
                  <c:v>157.63797074999999</c:v>
                </c:pt>
                <c:pt idx="1100">
                  <c:v>156.67651215000004</c:v>
                </c:pt>
                <c:pt idx="1101">
                  <c:v>155.78351670000004</c:v>
                </c:pt>
                <c:pt idx="1102">
                  <c:v>154.47926255000002</c:v>
                </c:pt>
                <c:pt idx="1103">
                  <c:v>153.04235305000003</c:v>
                </c:pt>
                <c:pt idx="1104">
                  <c:v>151.84786530000002</c:v>
                </c:pt>
                <c:pt idx="1105">
                  <c:v>150.87428284999999</c:v>
                </c:pt>
                <c:pt idx="1106">
                  <c:v>150.06624909999999</c:v>
                </c:pt>
                <c:pt idx="1107">
                  <c:v>149.2776398</c:v>
                </c:pt>
                <c:pt idx="1108">
                  <c:v>148.29962620000001</c:v>
                </c:pt>
                <c:pt idx="1109">
                  <c:v>147.9118737</c:v>
                </c:pt>
                <c:pt idx="1110">
                  <c:v>147.46881185000001</c:v>
                </c:pt>
                <c:pt idx="1111">
                  <c:v>146.94361269999999</c:v>
                </c:pt>
                <c:pt idx="1112">
                  <c:v>146.21750564999996</c:v>
                </c:pt>
                <c:pt idx="1113">
                  <c:v>145.6612015</c:v>
                </c:pt>
                <c:pt idx="1114">
                  <c:v>145.10589599999997</c:v>
                </c:pt>
                <c:pt idx="1115">
                  <c:v>144.93890535000003</c:v>
                </c:pt>
                <c:pt idx="1116">
                  <c:v>144.61240235</c:v>
                </c:pt>
                <c:pt idx="1117">
                  <c:v>144.41998905000003</c:v>
                </c:pt>
                <c:pt idx="1118">
                  <c:v>144.14931490000004</c:v>
                </c:pt>
                <c:pt idx="1119">
                  <c:v>143.39012985000005</c:v>
                </c:pt>
                <c:pt idx="1120">
                  <c:v>142.75307235000005</c:v>
                </c:pt>
                <c:pt idx="1121">
                  <c:v>142.06467130000001</c:v>
                </c:pt>
                <c:pt idx="1122">
                  <c:v>141.52830655</c:v>
                </c:pt>
                <c:pt idx="1123">
                  <c:v>141.23968654999999</c:v>
                </c:pt>
                <c:pt idx="1124">
                  <c:v>141.15394895000003</c:v>
                </c:pt>
                <c:pt idx="1125">
                  <c:v>140.76712950000001</c:v>
                </c:pt>
                <c:pt idx="1126">
                  <c:v>140.66294780000004</c:v>
                </c:pt>
                <c:pt idx="1127">
                  <c:v>140.71977385000002</c:v>
                </c:pt>
                <c:pt idx="1128">
                  <c:v>140.61409685000001</c:v>
                </c:pt>
                <c:pt idx="1129">
                  <c:v>140.00595245</c:v>
                </c:pt>
                <c:pt idx="1130">
                  <c:v>139.52691345</c:v>
                </c:pt>
                <c:pt idx="1131">
                  <c:v>138.92923660000002</c:v>
                </c:pt>
                <c:pt idx="1132">
                  <c:v>138.31710279999999</c:v>
                </c:pt>
                <c:pt idx="1133">
                  <c:v>138.12668304999997</c:v>
                </c:pt>
                <c:pt idx="1134">
                  <c:v>137.96617279999998</c:v>
                </c:pt>
                <c:pt idx="1135">
                  <c:v>137.84853209999994</c:v>
                </c:pt>
                <c:pt idx="1136">
                  <c:v>137.80267104999999</c:v>
                </c:pt>
                <c:pt idx="1137">
                  <c:v>137.9138313</c:v>
                </c:pt>
                <c:pt idx="1138">
                  <c:v>138.3490036</c:v>
                </c:pt>
                <c:pt idx="1139">
                  <c:v>139.02743455000001</c:v>
                </c:pt>
                <c:pt idx="1140">
                  <c:v>139.81054614999999</c:v>
                </c:pt>
                <c:pt idx="1141">
                  <c:v>140.54530564999999</c:v>
                </c:pt>
                <c:pt idx="1142">
                  <c:v>141.39321975000001</c:v>
                </c:pt>
                <c:pt idx="1143">
                  <c:v>142.36226424999998</c:v>
                </c:pt>
                <c:pt idx="1144">
                  <c:v>143.21815335000002</c:v>
                </c:pt>
                <c:pt idx="1145">
                  <c:v>144.21511225</c:v>
                </c:pt>
                <c:pt idx="1146">
                  <c:v>145.00370630000003</c:v>
                </c:pt>
                <c:pt idx="1147">
                  <c:v>145.56649010000004</c:v>
                </c:pt>
                <c:pt idx="1148">
                  <c:v>146.06197960000003</c:v>
                </c:pt>
                <c:pt idx="1149">
                  <c:v>147.02653650000002</c:v>
                </c:pt>
                <c:pt idx="1150">
                  <c:v>147.92978205000003</c:v>
                </c:pt>
                <c:pt idx="1151">
                  <c:v>149.21536020000002</c:v>
                </c:pt>
                <c:pt idx="1152">
                  <c:v>150.34092785000001</c:v>
                </c:pt>
                <c:pt idx="1153">
                  <c:v>151.26062235000001</c:v>
                </c:pt>
                <c:pt idx="1154">
                  <c:v>152.41759335</c:v>
                </c:pt>
                <c:pt idx="1155">
                  <c:v>153.38763424999999</c:v>
                </c:pt>
                <c:pt idx="1156">
                  <c:v>154.31180035</c:v>
                </c:pt>
                <c:pt idx="1157">
                  <c:v>155.32017590000001</c:v>
                </c:pt>
                <c:pt idx="1158">
                  <c:v>156.28169704999999</c:v>
                </c:pt>
                <c:pt idx="1159">
                  <c:v>157.47730479999998</c:v>
                </c:pt>
                <c:pt idx="1160">
                  <c:v>158.48692774999998</c:v>
                </c:pt>
                <c:pt idx="1161">
                  <c:v>159.59200969999998</c:v>
                </c:pt>
                <c:pt idx="1162">
                  <c:v>160.90603024999999</c:v>
                </c:pt>
                <c:pt idx="1163">
                  <c:v>162.01616134999998</c:v>
                </c:pt>
                <c:pt idx="1164">
                  <c:v>163.10047684999998</c:v>
                </c:pt>
                <c:pt idx="1165">
                  <c:v>164.04967655000002</c:v>
                </c:pt>
                <c:pt idx="1166">
                  <c:v>164.9304032</c:v>
                </c:pt>
                <c:pt idx="1167">
                  <c:v>165.67078330000004</c:v>
                </c:pt>
                <c:pt idx="1168">
                  <c:v>166.46148535000003</c:v>
                </c:pt>
                <c:pt idx="1169">
                  <c:v>167.00845265000004</c:v>
                </c:pt>
                <c:pt idx="1170">
                  <c:v>167.65229725</c:v>
                </c:pt>
                <c:pt idx="1171">
                  <c:v>167.71895755</c:v>
                </c:pt>
                <c:pt idx="1172">
                  <c:v>167.72365190000002</c:v>
                </c:pt>
                <c:pt idx="1173">
                  <c:v>167.67982330000001</c:v>
                </c:pt>
                <c:pt idx="1174">
                  <c:v>167.24656370000002</c:v>
                </c:pt>
                <c:pt idx="1175">
                  <c:v>166.86619490000001</c:v>
                </c:pt>
                <c:pt idx="1176">
                  <c:v>166.38998409999999</c:v>
                </c:pt>
                <c:pt idx="1177">
                  <c:v>165.87384029999998</c:v>
                </c:pt>
                <c:pt idx="1178">
                  <c:v>165.42658304999998</c:v>
                </c:pt>
                <c:pt idx="1179">
                  <c:v>164.68880684999996</c:v>
                </c:pt>
                <c:pt idx="1180">
                  <c:v>164.13372719999998</c:v>
                </c:pt>
                <c:pt idx="1181">
                  <c:v>163.70094445000001</c:v>
                </c:pt>
                <c:pt idx="1182">
                  <c:v>162.73504629999999</c:v>
                </c:pt>
                <c:pt idx="1183">
                  <c:v>161.85051335</c:v>
                </c:pt>
                <c:pt idx="1184">
                  <c:v>160.74334935000002</c:v>
                </c:pt>
                <c:pt idx="1185">
                  <c:v>159.57279115</c:v>
                </c:pt>
                <c:pt idx="1186">
                  <c:v>158.72220139999999</c:v>
                </c:pt>
                <c:pt idx="1187">
                  <c:v>158.18958419999998</c:v>
                </c:pt>
                <c:pt idx="1188">
                  <c:v>157.51520295</c:v>
                </c:pt>
                <c:pt idx="1189">
                  <c:v>156.77692779999998</c:v>
                </c:pt>
                <c:pt idx="1190">
                  <c:v>155.79855024999998</c:v>
                </c:pt>
                <c:pt idx="1191">
                  <c:v>155.157115</c:v>
                </c:pt>
                <c:pt idx="1192">
                  <c:v>154.67691099999999</c:v>
                </c:pt>
                <c:pt idx="1193">
                  <c:v>154.22416140000001</c:v>
                </c:pt>
                <c:pt idx="1194">
                  <c:v>153.48838185000002</c:v>
                </c:pt>
                <c:pt idx="1195">
                  <c:v>152.50201709999999</c:v>
                </c:pt>
                <c:pt idx="1196">
                  <c:v>151.83512335</c:v>
                </c:pt>
                <c:pt idx="1197">
                  <c:v>151.41432179999998</c:v>
                </c:pt>
                <c:pt idx="1198">
                  <c:v>150.93711235000001</c:v>
                </c:pt>
                <c:pt idx="1199">
                  <c:v>150.48635934999999</c:v>
                </c:pt>
                <c:pt idx="1200">
                  <c:v>149.62378989999999</c:v>
                </c:pt>
                <c:pt idx="1201">
                  <c:v>148.47519525000001</c:v>
                </c:pt>
                <c:pt idx="1202">
                  <c:v>147.73342585</c:v>
                </c:pt>
                <c:pt idx="1203">
                  <c:v>146.88633114999999</c:v>
                </c:pt>
                <c:pt idx="1204">
                  <c:v>146.41810909999998</c:v>
                </c:pt>
                <c:pt idx="1205">
                  <c:v>145.80312954999999</c:v>
                </c:pt>
                <c:pt idx="1206">
                  <c:v>145.20063014999999</c:v>
                </c:pt>
                <c:pt idx="1207">
                  <c:v>144.54421915</c:v>
                </c:pt>
                <c:pt idx="1208">
                  <c:v>144.05203545000001</c:v>
                </c:pt>
                <c:pt idx="1209">
                  <c:v>143.58530954999998</c:v>
                </c:pt>
                <c:pt idx="1210">
                  <c:v>143.42757184999999</c:v>
                </c:pt>
                <c:pt idx="1211">
                  <c:v>143.36168059999997</c:v>
                </c:pt>
                <c:pt idx="1212">
                  <c:v>143.39063264999999</c:v>
                </c:pt>
                <c:pt idx="1213">
                  <c:v>143.36617354999998</c:v>
                </c:pt>
                <c:pt idx="1214">
                  <c:v>143.48198164999999</c:v>
                </c:pt>
                <c:pt idx="1215">
                  <c:v>144.35753019999999</c:v>
                </c:pt>
                <c:pt idx="1216">
                  <c:v>144.90112834999999</c:v>
                </c:pt>
                <c:pt idx="1217">
                  <c:v>145.12825085</c:v>
                </c:pt>
                <c:pt idx="1218">
                  <c:v>145.05986475</c:v>
                </c:pt>
                <c:pt idx="1219">
                  <c:v>144.73290779999996</c:v>
                </c:pt>
                <c:pt idx="1220">
                  <c:v>144.65900875000003</c:v>
                </c:pt>
                <c:pt idx="1221">
                  <c:v>144.5956367</c:v>
                </c:pt>
                <c:pt idx="1222">
                  <c:v>144.63314509999998</c:v>
                </c:pt>
                <c:pt idx="1223">
                  <c:v>144.47110054999996</c:v>
                </c:pt>
                <c:pt idx="1224">
                  <c:v>144.67694009999997</c:v>
                </c:pt>
                <c:pt idx="1225">
                  <c:v>145.25439829999999</c:v>
                </c:pt>
                <c:pt idx="1226">
                  <c:v>145.55969005</c:v>
                </c:pt>
                <c:pt idx="1227">
                  <c:v>145.88609309999998</c:v>
                </c:pt>
                <c:pt idx="1228">
                  <c:v>146.14450525000001</c:v>
                </c:pt>
                <c:pt idx="1229">
                  <c:v>146.52287895000001</c:v>
                </c:pt>
                <c:pt idx="1230">
                  <c:v>146.73607319999999</c:v>
                </c:pt>
                <c:pt idx="1231">
                  <c:v>146.67644874999999</c:v>
                </c:pt>
                <c:pt idx="1232">
                  <c:v>146.581063</c:v>
                </c:pt>
                <c:pt idx="1233">
                  <c:v>146.67943030000001</c:v>
                </c:pt>
                <c:pt idx="1234">
                  <c:v>146.85692054999998</c:v>
                </c:pt>
                <c:pt idx="1235">
                  <c:v>146.2938163</c:v>
                </c:pt>
                <c:pt idx="1236">
                  <c:v>145.698014</c:v>
                </c:pt>
                <c:pt idx="1237">
                  <c:v>145.57948909999999</c:v>
                </c:pt>
                <c:pt idx="1238">
                  <c:v>145.75549850000002</c:v>
                </c:pt>
                <c:pt idx="1239">
                  <c:v>146.21349795</c:v>
                </c:pt>
                <c:pt idx="1240">
                  <c:v>146.62599795</c:v>
                </c:pt>
                <c:pt idx="1241">
                  <c:v>146.82549825000001</c:v>
                </c:pt>
                <c:pt idx="1242">
                  <c:v>146.89749835000001</c:v>
                </c:pt>
                <c:pt idx="1243">
                  <c:v>147.28649830000001</c:v>
                </c:pt>
                <c:pt idx="1244">
                  <c:v>147.05099874999999</c:v>
                </c:pt>
                <c:pt idx="1245">
                  <c:v>146.79049914999999</c:v>
                </c:pt>
                <c:pt idx="1246">
                  <c:v>146.64999924999998</c:v>
                </c:pt>
                <c:pt idx="1247">
                  <c:v>146.30849995</c:v>
                </c:pt>
                <c:pt idx="1248">
                  <c:v>145.69400030000003</c:v>
                </c:pt>
                <c:pt idx="1249">
                  <c:v>144.8835</c:v>
                </c:pt>
                <c:pt idx="1250">
                  <c:v>143.93750010000002</c:v>
                </c:pt>
                <c:pt idx="1251">
                  <c:v>143.15200050000001</c:v>
                </c:pt>
                <c:pt idx="1252">
                  <c:v>142.4155007</c:v>
                </c:pt>
                <c:pt idx="1253">
                  <c:v>141.47350015000001</c:v>
                </c:pt>
                <c:pt idx="1254">
                  <c:v>140.66100014999998</c:v>
                </c:pt>
                <c:pt idx="1255">
                  <c:v>139.95150004999999</c:v>
                </c:pt>
                <c:pt idx="1256">
                  <c:v>139.19500019999998</c:v>
                </c:pt>
                <c:pt idx="1257">
                  <c:v>138.27400029999995</c:v>
                </c:pt>
                <c:pt idx="1258">
                  <c:v>137.35500005</c:v>
                </c:pt>
                <c:pt idx="1259">
                  <c:v>136.21800015000002</c:v>
                </c:pt>
                <c:pt idx="1260">
                  <c:v>135.20449995000001</c:v>
                </c:pt>
                <c:pt idx="1261">
                  <c:v>134.30999960000003</c:v>
                </c:pt>
                <c:pt idx="1262">
                  <c:v>133.74399925000003</c:v>
                </c:pt>
                <c:pt idx="1263">
                  <c:v>133.11899925</c:v>
                </c:pt>
                <c:pt idx="1264">
                  <c:v>132.54749884999998</c:v>
                </c:pt>
                <c:pt idx="1265">
                  <c:v>131.99749885</c:v>
                </c:pt>
                <c:pt idx="1266">
                  <c:v>131.394499</c:v>
                </c:pt>
                <c:pt idx="1267">
                  <c:v>130.97199840000002</c:v>
                </c:pt>
                <c:pt idx="1268">
                  <c:v>130.94399849999999</c:v>
                </c:pt>
                <c:pt idx="1269">
                  <c:v>130.97899909999998</c:v>
                </c:pt>
                <c:pt idx="1270">
                  <c:v>131.12399954999998</c:v>
                </c:pt>
                <c:pt idx="1271">
                  <c:v>131.40249915000001</c:v>
                </c:pt>
                <c:pt idx="1272">
                  <c:v>131.68549935000001</c:v>
                </c:pt>
                <c:pt idx="1273">
                  <c:v>132.20049950000001</c:v>
                </c:pt>
                <c:pt idx="1274">
                  <c:v>132.70049950000001</c:v>
                </c:pt>
                <c:pt idx="1275">
                  <c:v>133.39699990000003</c:v>
                </c:pt>
                <c:pt idx="1276">
                  <c:v>134.39149950000001</c:v>
                </c:pt>
                <c:pt idx="1277">
                  <c:v>135.06099945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9-42E8-8918-2B109C62D2ED}"/>
            </c:ext>
          </c:extLst>
        </c:ser>
        <c:ser>
          <c:idx val="2"/>
          <c:order val="2"/>
          <c:tx>
            <c:strRef>
              <c:f>Apple!$L$1</c:f>
              <c:strCache>
                <c:ptCount val="1"/>
                <c:pt idx="0">
                  <c:v>Moving average (200 days 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Apple!$A$2:$A$1279</c:f>
              <c:numCache>
                <c:formatCode>d/m/yyyy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Apple!$L$2:$L$1279</c:f>
              <c:numCache>
                <c:formatCode>General</c:formatCode>
                <c:ptCount val="1278"/>
                <c:pt idx="199">
                  <c:v>45.380532359999997</c:v>
                </c:pt>
                <c:pt idx="200">
                  <c:v>45.441711079999997</c:v>
                </c:pt>
                <c:pt idx="201">
                  <c:v>45.496709649999993</c:v>
                </c:pt>
                <c:pt idx="202">
                  <c:v>45.554712809999991</c:v>
                </c:pt>
                <c:pt idx="203">
                  <c:v>45.611985414999999</c:v>
                </c:pt>
                <c:pt idx="204">
                  <c:v>45.672531394999986</c:v>
                </c:pt>
                <c:pt idx="205">
                  <c:v>45.723915709999993</c:v>
                </c:pt>
                <c:pt idx="206">
                  <c:v>45.781010339999995</c:v>
                </c:pt>
                <c:pt idx="207">
                  <c:v>45.832720255000005</c:v>
                </c:pt>
                <c:pt idx="208">
                  <c:v>45.877397494999997</c:v>
                </c:pt>
                <c:pt idx="209">
                  <c:v>45.924418924999998</c:v>
                </c:pt>
                <c:pt idx="210">
                  <c:v>45.974666040000002</c:v>
                </c:pt>
                <c:pt idx="211">
                  <c:v>46.02876268499999</c:v>
                </c:pt>
                <c:pt idx="212">
                  <c:v>46.066088619999988</c:v>
                </c:pt>
                <c:pt idx="213">
                  <c:v>46.098068639999994</c:v>
                </c:pt>
                <c:pt idx="214">
                  <c:v>46.132622089999984</c:v>
                </c:pt>
                <c:pt idx="215">
                  <c:v>46.17795745999998</c:v>
                </c:pt>
                <c:pt idx="216">
                  <c:v>46.226108799999984</c:v>
                </c:pt>
                <c:pt idx="217">
                  <c:v>46.26893468999998</c:v>
                </c:pt>
                <c:pt idx="218">
                  <c:v>46.303553449999981</c:v>
                </c:pt>
                <c:pt idx="219">
                  <c:v>46.337008499999982</c:v>
                </c:pt>
                <c:pt idx="220">
                  <c:v>46.363365619999989</c:v>
                </c:pt>
                <c:pt idx="221">
                  <c:v>46.394868534999986</c:v>
                </c:pt>
                <c:pt idx="222">
                  <c:v>46.437582329999984</c:v>
                </c:pt>
                <c:pt idx="223">
                  <c:v>46.475808914999988</c:v>
                </c:pt>
                <c:pt idx="224">
                  <c:v>46.495548469999974</c:v>
                </c:pt>
                <c:pt idx="225">
                  <c:v>46.519194974999984</c:v>
                </c:pt>
                <c:pt idx="226">
                  <c:v>46.542642529999988</c:v>
                </c:pt>
                <c:pt idx="227">
                  <c:v>46.566645484999981</c:v>
                </c:pt>
                <c:pt idx="228">
                  <c:v>46.582671084999987</c:v>
                </c:pt>
                <c:pt idx="229">
                  <c:v>46.604834724999982</c:v>
                </c:pt>
                <c:pt idx="230">
                  <c:v>46.621705184999975</c:v>
                </c:pt>
                <c:pt idx="231">
                  <c:v>46.630697929999968</c:v>
                </c:pt>
                <c:pt idx="232">
                  <c:v>46.647887544999968</c:v>
                </c:pt>
                <c:pt idx="233">
                  <c:v>46.655960724999971</c:v>
                </c:pt>
                <c:pt idx="234">
                  <c:v>46.662588054999958</c:v>
                </c:pt>
                <c:pt idx="235">
                  <c:v>46.659992399999965</c:v>
                </c:pt>
                <c:pt idx="236">
                  <c:v>46.655155494999953</c:v>
                </c:pt>
                <c:pt idx="237">
                  <c:v>46.645007084999961</c:v>
                </c:pt>
                <c:pt idx="238">
                  <c:v>46.636117849999962</c:v>
                </c:pt>
                <c:pt idx="239">
                  <c:v>46.629782839999962</c:v>
                </c:pt>
                <c:pt idx="240">
                  <c:v>46.620572079999967</c:v>
                </c:pt>
                <c:pt idx="241">
                  <c:v>46.608059204999961</c:v>
                </c:pt>
                <c:pt idx="242">
                  <c:v>46.597388104999958</c:v>
                </c:pt>
                <c:pt idx="243">
                  <c:v>46.580646599999952</c:v>
                </c:pt>
                <c:pt idx="244">
                  <c:v>46.560964039999959</c:v>
                </c:pt>
                <c:pt idx="245">
                  <c:v>46.531642484999956</c:v>
                </c:pt>
                <c:pt idx="246">
                  <c:v>46.493987589999961</c:v>
                </c:pt>
                <c:pt idx="247">
                  <c:v>46.466730894999955</c:v>
                </c:pt>
                <c:pt idx="248">
                  <c:v>46.440332214999955</c:v>
                </c:pt>
                <c:pt idx="249">
                  <c:v>46.415856029999958</c:v>
                </c:pt>
                <c:pt idx="250">
                  <c:v>46.392950909999961</c:v>
                </c:pt>
                <c:pt idx="251">
                  <c:v>46.371014914999961</c:v>
                </c:pt>
                <c:pt idx="252">
                  <c:v>46.333347414999963</c:v>
                </c:pt>
                <c:pt idx="253">
                  <c:v>46.303074739999971</c:v>
                </c:pt>
                <c:pt idx="254">
                  <c:v>46.277142044999977</c:v>
                </c:pt>
                <c:pt idx="255">
                  <c:v>46.257499764999977</c:v>
                </c:pt>
                <c:pt idx="256">
                  <c:v>46.245612559999984</c:v>
                </c:pt>
                <c:pt idx="257">
                  <c:v>46.224971614999987</c:v>
                </c:pt>
                <c:pt idx="258">
                  <c:v>46.207795959999984</c:v>
                </c:pt>
                <c:pt idx="259">
                  <c:v>46.190077434999992</c:v>
                </c:pt>
                <c:pt idx="260">
                  <c:v>46.174511199999998</c:v>
                </c:pt>
                <c:pt idx="261">
                  <c:v>46.162513939999997</c:v>
                </c:pt>
                <c:pt idx="262">
                  <c:v>46.149585834999996</c:v>
                </c:pt>
                <c:pt idx="263">
                  <c:v>46.133972910000004</c:v>
                </c:pt>
                <c:pt idx="264">
                  <c:v>46.112692944999999</c:v>
                </c:pt>
                <c:pt idx="265">
                  <c:v>46.097436139999999</c:v>
                </c:pt>
                <c:pt idx="266">
                  <c:v>46.078714290000001</c:v>
                </c:pt>
                <c:pt idx="267">
                  <c:v>46.062278114999998</c:v>
                </c:pt>
                <c:pt idx="268">
                  <c:v>46.045047280000006</c:v>
                </c:pt>
                <c:pt idx="269">
                  <c:v>46.023833045000011</c:v>
                </c:pt>
                <c:pt idx="270">
                  <c:v>46.014666995000006</c:v>
                </c:pt>
                <c:pt idx="271">
                  <c:v>46.005635755</c:v>
                </c:pt>
                <c:pt idx="272">
                  <c:v>45.993812865000002</c:v>
                </c:pt>
                <c:pt idx="273">
                  <c:v>45.988173945</c:v>
                </c:pt>
                <c:pt idx="274">
                  <c:v>45.992085019999998</c:v>
                </c:pt>
                <c:pt idx="275">
                  <c:v>46.004518335</c:v>
                </c:pt>
                <c:pt idx="276">
                  <c:v>46.013543165000002</c:v>
                </c:pt>
                <c:pt idx="277">
                  <c:v>46.02555530499999</c:v>
                </c:pt>
                <c:pt idx="278">
                  <c:v>46.035532624999988</c:v>
                </c:pt>
                <c:pt idx="279">
                  <c:v>46.046598754999984</c:v>
                </c:pt>
                <c:pt idx="280">
                  <c:v>46.059072069999992</c:v>
                </c:pt>
                <c:pt idx="281">
                  <c:v>46.068787874999998</c:v>
                </c:pt>
                <c:pt idx="282">
                  <c:v>46.073460284999989</c:v>
                </c:pt>
                <c:pt idx="283">
                  <c:v>46.069835409999989</c:v>
                </c:pt>
                <c:pt idx="284">
                  <c:v>46.067161439999992</c:v>
                </c:pt>
                <c:pt idx="285">
                  <c:v>46.055029444999981</c:v>
                </c:pt>
                <c:pt idx="286">
                  <c:v>46.043624414999982</c:v>
                </c:pt>
                <c:pt idx="287">
                  <c:v>46.032683899999981</c:v>
                </c:pt>
                <c:pt idx="288">
                  <c:v>46.02030110499998</c:v>
                </c:pt>
                <c:pt idx="289">
                  <c:v>46.005374079999982</c:v>
                </c:pt>
                <c:pt idx="290">
                  <c:v>45.989225669999989</c:v>
                </c:pt>
                <c:pt idx="291">
                  <c:v>45.975809569999981</c:v>
                </c:pt>
                <c:pt idx="292">
                  <c:v>45.965508419999978</c:v>
                </c:pt>
                <c:pt idx="293">
                  <c:v>45.952734939999971</c:v>
                </c:pt>
                <c:pt idx="294">
                  <c:v>45.940163379999973</c:v>
                </c:pt>
                <c:pt idx="295">
                  <c:v>45.925958994999981</c:v>
                </c:pt>
                <c:pt idx="296">
                  <c:v>45.910669954999975</c:v>
                </c:pt>
                <c:pt idx="297">
                  <c:v>45.903201689999975</c:v>
                </c:pt>
                <c:pt idx="298">
                  <c:v>45.896731219999971</c:v>
                </c:pt>
                <c:pt idx="299">
                  <c:v>45.891481659999975</c:v>
                </c:pt>
                <c:pt idx="300">
                  <c:v>45.888164434999972</c:v>
                </c:pt>
                <c:pt idx="301">
                  <c:v>45.88855774999999</c:v>
                </c:pt>
                <c:pt idx="302">
                  <c:v>45.89173235999997</c:v>
                </c:pt>
                <c:pt idx="303">
                  <c:v>45.893856384999971</c:v>
                </c:pt>
                <c:pt idx="304">
                  <c:v>45.893917859999966</c:v>
                </c:pt>
                <c:pt idx="305">
                  <c:v>45.900471184999972</c:v>
                </c:pt>
                <c:pt idx="306">
                  <c:v>45.900356304999967</c:v>
                </c:pt>
                <c:pt idx="307">
                  <c:v>45.896639854999975</c:v>
                </c:pt>
                <c:pt idx="308">
                  <c:v>45.891183579999982</c:v>
                </c:pt>
                <c:pt idx="309">
                  <c:v>45.889871534999983</c:v>
                </c:pt>
                <c:pt idx="310">
                  <c:v>45.889425559999978</c:v>
                </c:pt>
                <c:pt idx="311">
                  <c:v>45.889211879999984</c:v>
                </c:pt>
                <c:pt idx="312">
                  <c:v>45.892454159999978</c:v>
                </c:pt>
                <c:pt idx="313">
                  <c:v>45.898944979999982</c:v>
                </c:pt>
                <c:pt idx="314">
                  <c:v>45.909395589999988</c:v>
                </c:pt>
                <c:pt idx="315">
                  <c:v>45.920377929999994</c:v>
                </c:pt>
                <c:pt idx="316">
                  <c:v>45.936601574999997</c:v>
                </c:pt>
                <c:pt idx="317">
                  <c:v>45.955610934999996</c:v>
                </c:pt>
                <c:pt idx="318">
                  <c:v>45.975139284999997</c:v>
                </c:pt>
                <c:pt idx="319">
                  <c:v>45.996671630000002</c:v>
                </c:pt>
                <c:pt idx="320">
                  <c:v>46.019475279999995</c:v>
                </c:pt>
                <c:pt idx="321">
                  <c:v>46.039474384999991</c:v>
                </c:pt>
                <c:pt idx="322">
                  <c:v>46.060233124999996</c:v>
                </c:pt>
                <c:pt idx="323">
                  <c:v>46.079410639999999</c:v>
                </c:pt>
                <c:pt idx="324">
                  <c:v>46.103756590000003</c:v>
                </c:pt>
                <c:pt idx="325">
                  <c:v>46.126507044999997</c:v>
                </c:pt>
                <c:pt idx="326">
                  <c:v>46.153975000000003</c:v>
                </c:pt>
                <c:pt idx="327">
                  <c:v>46.183244104999993</c:v>
                </c:pt>
                <c:pt idx="328">
                  <c:v>46.209046544999993</c:v>
                </c:pt>
                <c:pt idx="329">
                  <c:v>46.229444090000008</c:v>
                </c:pt>
                <c:pt idx="330">
                  <c:v>46.248929735000011</c:v>
                </c:pt>
                <c:pt idx="331">
                  <c:v>46.27175028500001</c:v>
                </c:pt>
                <c:pt idx="332">
                  <c:v>46.286023035000007</c:v>
                </c:pt>
                <c:pt idx="333">
                  <c:v>46.311871040000014</c:v>
                </c:pt>
                <c:pt idx="334">
                  <c:v>46.336562295</c:v>
                </c:pt>
                <c:pt idx="335">
                  <c:v>46.363756875</c:v>
                </c:pt>
                <c:pt idx="336">
                  <c:v>46.388247365000005</c:v>
                </c:pt>
                <c:pt idx="337">
                  <c:v>46.404155184999993</c:v>
                </c:pt>
                <c:pt idx="338">
                  <c:v>46.420638679999996</c:v>
                </c:pt>
                <c:pt idx="339">
                  <c:v>46.434277139999992</c:v>
                </c:pt>
                <c:pt idx="340">
                  <c:v>46.442881075000003</c:v>
                </c:pt>
                <c:pt idx="341">
                  <c:v>46.435365569999995</c:v>
                </c:pt>
                <c:pt idx="342">
                  <c:v>46.432156894999991</c:v>
                </c:pt>
                <c:pt idx="343">
                  <c:v>46.435566869999974</c:v>
                </c:pt>
                <c:pt idx="344">
                  <c:v>46.439237049999981</c:v>
                </c:pt>
                <c:pt idx="345">
                  <c:v>46.441138389999978</c:v>
                </c:pt>
                <c:pt idx="346">
                  <c:v>46.422420889999984</c:v>
                </c:pt>
                <c:pt idx="347">
                  <c:v>46.400915974999982</c:v>
                </c:pt>
                <c:pt idx="348">
                  <c:v>46.374045929999973</c:v>
                </c:pt>
                <c:pt idx="349">
                  <c:v>46.34208706499998</c:v>
                </c:pt>
                <c:pt idx="350">
                  <c:v>46.311637214999983</c:v>
                </c:pt>
                <c:pt idx="351">
                  <c:v>46.280119519999978</c:v>
                </c:pt>
                <c:pt idx="352">
                  <c:v>46.24561510499997</c:v>
                </c:pt>
                <c:pt idx="353">
                  <c:v>46.212975124999979</c:v>
                </c:pt>
                <c:pt idx="354">
                  <c:v>46.174795424999978</c:v>
                </c:pt>
                <c:pt idx="355">
                  <c:v>46.133404779999985</c:v>
                </c:pt>
                <c:pt idx="356">
                  <c:v>46.099136494999975</c:v>
                </c:pt>
                <c:pt idx="357">
                  <c:v>46.064692464999986</c:v>
                </c:pt>
                <c:pt idx="358">
                  <c:v>46.028386464999983</c:v>
                </c:pt>
                <c:pt idx="359">
                  <c:v>46.000625669999991</c:v>
                </c:pt>
                <c:pt idx="360">
                  <c:v>45.976325494999998</c:v>
                </c:pt>
                <c:pt idx="361">
                  <c:v>45.954725650000007</c:v>
                </c:pt>
                <c:pt idx="362">
                  <c:v>45.931842690000011</c:v>
                </c:pt>
                <c:pt idx="363">
                  <c:v>45.908105545000005</c:v>
                </c:pt>
                <c:pt idx="364">
                  <c:v>45.880513380000011</c:v>
                </c:pt>
                <c:pt idx="365">
                  <c:v>45.852204015000012</c:v>
                </c:pt>
                <c:pt idx="366">
                  <c:v>45.825497490000018</c:v>
                </c:pt>
                <c:pt idx="367">
                  <c:v>45.795620875000026</c:v>
                </c:pt>
                <c:pt idx="368">
                  <c:v>45.76455230000002</c:v>
                </c:pt>
                <c:pt idx="369">
                  <c:v>45.731778940000034</c:v>
                </c:pt>
                <c:pt idx="370">
                  <c:v>45.70055375500003</c:v>
                </c:pt>
                <c:pt idx="371">
                  <c:v>45.670200020000031</c:v>
                </c:pt>
                <c:pt idx="372">
                  <c:v>45.647155375000033</c:v>
                </c:pt>
                <c:pt idx="373">
                  <c:v>45.627608445000021</c:v>
                </c:pt>
                <c:pt idx="374">
                  <c:v>45.599211270000033</c:v>
                </c:pt>
                <c:pt idx="375">
                  <c:v>45.578571700000026</c:v>
                </c:pt>
                <c:pt idx="376">
                  <c:v>45.552947250000017</c:v>
                </c:pt>
                <c:pt idx="377">
                  <c:v>45.532455975000033</c:v>
                </c:pt>
                <c:pt idx="378">
                  <c:v>45.518911340000017</c:v>
                </c:pt>
                <c:pt idx="379">
                  <c:v>45.49981325000001</c:v>
                </c:pt>
                <c:pt idx="380">
                  <c:v>45.48204277</c:v>
                </c:pt>
                <c:pt idx="381">
                  <c:v>45.464696940000003</c:v>
                </c:pt>
                <c:pt idx="382">
                  <c:v>45.448400325000001</c:v>
                </c:pt>
                <c:pt idx="383">
                  <c:v>45.430225885000006</c:v>
                </c:pt>
                <c:pt idx="384">
                  <c:v>45.412691475000003</c:v>
                </c:pt>
                <c:pt idx="385">
                  <c:v>45.396421484999991</c:v>
                </c:pt>
                <c:pt idx="386">
                  <c:v>45.373306404999994</c:v>
                </c:pt>
                <c:pt idx="387">
                  <c:v>45.35205123499999</c:v>
                </c:pt>
                <c:pt idx="388">
                  <c:v>45.32523450499999</c:v>
                </c:pt>
                <c:pt idx="389">
                  <c:v>45.301620704999976</c:v>
                </c:pt>
                <c:pt idx="390">
                  <c:v>45.276622959999983</c:v>
                </c:pt>
                <c:pt idx="391">
                  <c:v>45.256323734999988</c:v>
                </c:pt>
                <c:pt idx="392">
                  <c:v>45.238466049999978</c:v>
                </c:pt>
                <c:pt idx="393">
                  <c:v>45.22210923999998</c:v>
                </c:pt>
                <c:pt idx="394">
                  <c:v>45.204385049999985</c:v>
                </c:pt>
                <c:pt idx="395">
                  <c:v>45.198202109999983</c:v>
                </c:pt>
                <c:pt idx="396">
                  <c:v>45.199496974999981</c:v>
                </c:pt>
                <c:pt idx="397">
                  <c:v>45.185975245000002</c:v>
                </c:pt>
                <c:pt idx="398">
                  <c:v>45.172800364999993</c:v>
                </c:pt>
                <c:pt idx="399">
                  <c:v>45.140876384999991</c:v>
                </c:pt>
                <c:pt idx="400">
                  <c:v>45.114558254999999</c:v>
                </c:pt>
                <c:pt idx="401">
                  <c:v>45.09693721499999</c:v>
                </c:pt>
                <c:pt idx="402">
                  <c:v>45.080700319999998</c:v>
                </c:pt>
                <c:pt idx="403">
                  <c:v>45.060813410000002</c:v>
                </c:pt>
                <c:pt idx="404">
                  <c:v>45.037803060000009</c:v>
                </c:pt>
                <c:pt idx="405">
                  <c:v>45.034343815000014</c:v>
                </c:pt>
                <c:pt idx="406">
                  <c:v>45.017627640000008</c:v>
                </c:pt>
                <c:pt idx="407">
                  <c:v>45.003886245000004</c:v>
                </c:pt>
                <c:pt idx="408">
                  <c:v>45.000837785000002</c:v>
                </c:pt>
                <c:pt idx="409">
                  <c:v>45.001215475000009</c:v>
                </c:pt>
                <c:pt idx="410">
                  <c:v>44.994920745000009</c:v>
                </c:pt>
                <c:pt idx="411">
                  <c:v>44.987370065000015</c:v>
                </c:pt>
                <c:pt idx="412">
                  <c:v>44.997321180000007</c:v>
                </c:pt>
                <c:pt idx="413">
                  <c:v>45.002364135000008</c:v>
                </c:pt>
                <c:pt idx="414">
                  <c:v>45.009486750000008</c:v>
                </c:pt>
                <c:pt idx="415">
                  <c:v>45.006334530000011</c:v>
                </c:pt>
                <c:pt idx="416">
                  <c:v>45.005735620000024</c:v>
                </c:pt>
                <c:pt idx="417">
                  <c:v>45.014235605000025</c:v>
                </c:pt>
                <c:pt idx="418">
                  <c:v>45.034832620000024</c:v>
                </c:pt>
                <c:pt idx="419">
                  <c:v>45.05405848500002</c:v>
                </c:pt>
                <c:pt idx="420">
                  <c:v>45.084096630000019</c:v>
                </c:pt>
                <c:pt idx="421">
                  <c:v>45.113566465000019</c:v>
                </c:pt>
                <c:pt idx="422">
                  <c:v>45.140454245000029</c:v>
                </c:pt>
                <c:pt idx="423">
                  <c:v>45.177706615000034</c:v>
                </c:pt>
                <c:pt idx="424">
                  <c:v>45.228761415000044</c:v>
                </c:pt>
                <c:pt idx="425">
                  <c:v>45.288469765000045</c:v>
                </c:pt>
                <c:pt idx="426">
                  <c:v>45.352984685000038</c:v>
                </c:pt>
                <c:pt idx="427">
                  <c:v>45.409389695000037</c:v>
                </c:pt>
                <c:pt idx="428">
                  <c:v>45.467657195000037</c:v>
                </c:pt>
                <c:pt idx="429">
                  <c:v>45.518818085000028</c:v>
                </c:pt>
                <c:pt idx="430">
                  <c:v>45.574183325000028</c:v>
                </c:pt>
                <c:pt idx="431">
                  <c:v>45.628509020000031</c:v>
                </c:pt>
                <c:pt idx="432">
                  <c:v>45.671362645000023</c:v>
                </c:pt>
                <c:pt idx="433">
                  <c:v>45.725233645000024</c:v>
                </c:pt>
                <c:pt idx="434">
                  <c:v>45.780211580000014</c:v>
                </c:pt>
                <c:pt idx="435">
                  <c:v>45.846795975000013</c:v>
                </c:pt>
                <c:pt idx="436">
                  <c:v>45.910649260000007</c:v>
                </c:pt>
                <c:pt idx="437">
                  <c:v>45.974366450000019</c:v>
                </c:pt>
                <c:pt idx="438">
                  <c:v>46.043804410000014</c:v>
                </c:pt>
                <c:pt idx="439">
                  <c:v>46.111767380000003</c:v>
                </c:pt>
                <c:pt idx="440">
                  <c:v>46.179455920000009</c:v>
                </c:pt>
                <c:pt idx="441">
                  <c:v>46.251273335000015</c:v>
                </c:pt>
                <c:pt idx="442">
                  <c:v>46.328078545000011</c:v>
                </c:pt>
                <c:pt idx="443">
                  <c:v>46.411194275000007</c:v>
                </c:pt>
                <c:pt idx="444">
                  <c:v>46.495960645000004</c:v>
                </c:pt>
                <c:pt idx="445">
                  <c:v>46.591297485000005</c:v>
                </c:pt>
                <c:pt idx="446">
                  <c:v>46.695075635000002</c:v>
                </c:pt>
                <c:pt idx="447">
                  <c:v>46.793851000000004</c:v>
                </c:pt>
                <c:pt idx="448">
                  <c:v>46.893441854999999</c:v>
                </c:pt>
                <c:pt idx="449">
                  <c:v>46.992264660000004</c:v>
                </c:pt>
                <c:pt idx="450">
                  <c:v>47.088105839999997</c:v>
                </c:pt>
                <c:pt idx="451">
                  <c:v>47.184840914999995</c:v>
                </c:pt>
                <c:pt idx="452">
                  <c:v>47.301933389999995</c:v>
                </c:pt>
                <c:pt idx="453">
                  <c:v>47.416708379999989</c:v>
                </c:pt>
                <c:pt idx="454">
                  <c:v>47.531210010000002</c:v>
                </c:pt>
                <c:pt idx="455">
                  <c:v>47.646240794999997</c:v>
                </c:pt>
                <c:pt idx="456">
                  <c:v>47.758671349999993</c:v>
                </c:pt>
                <c:pt idx="457">
                  <c:v>47.874173574999993</c:v>
                </c:pt>
                <c:pt idx="458">
                  <c:v>47.994513310000002</c:v>
                </c:pt>
                <c:pt idx="459">
                  <c:v>48.110583180000013</c:v>
                </c:pt>
                <c:pt idx="460">
                  <c:v>48.222912605000012</c:v>
                </c:pt>
                <c:pt idx="461">
                  <c:v>48.339701030000008</c:v>
                </c:pt>
                <c:pt idx="462">
                  <c:v>48.463999315000009</c:v>
                </c:pt>
                <c:pt idx="463">
                  <c:v>48.589190565000017</c:v>
                </c:pt>
                <c:pt idx="464">
                  <c:v>48.71817685000002</c:v>
                </c:pt>
                <c:pt idx="465">
                  <c:v>48.846549385000017</c:v>
                </c:pt>
                <c:pt idx="466">
                  <c:v>48.98001864500003</c:v>
                </c:pt>
                <c:pt idx="467">
                  <c:v>49.108252630000017</c:v>
                </c:pt>
                <c:pt idx="468">
                  <c:v>49.24077075000001</c:v>
                </c:pt>
                <c:pt idx="469">
                  <c:v>49.374949410000006</c:v>
                </c:pt>
                <c:pt idx="470">
                  <c:v>49.499449515000016</c:v>
                </c:pt>
                <c:pt idx="471">
                  <c:v>49.620272840000005</c:v>
                </c:pt>
                <c:pt idx="472">
                  <c:v>49.744820395000012</c:v>
                </c:pt>
                <c:pt idx="473">
                  <c:v>49.865302305000007</c:v>
                </c:pt>
                <c:pt idx="474">
                  <c:v>49.981257410000019</c:v>
                </c:pt>
                <c:pt idx="475">
                  <c:v>50.093343765000014</c:v>
                </c:pt>
                <c:pt idx="476">
                  <c:v>50.207966530000014</c:v>
                </c:pt>
                <c:pt idx="477">
                  <c:v>50.32206527000001</c:v>
                </c:pt>
                <c:pt idx="478">
                  <c:v>50.442972310000023</c:v>
                </c:pt>
                <c:pt idx="479">
                  <c:v>50.559563155000021</c:v>
                </c:pt>
                <c:pt idx="480">
                  <c:v>50.681361690000024</c:v>
                </c:pt>
                <c:pt idx="481">
                  <c:v>50.801686455000024</c:v>
                </c:pt>
                <c:pt idx="482">
                  <c:v>50.918687645000027</c:v>
                </c:pt>
                <c:pt idx="483">
                  <c:v>51.029303010000028</c:v>
                </c:pt>
                <c:pt idx="484">
                  <c:v>51.141389880000027</c:v>
                </c:pt>
                <c:pt idx="485">
                  <c:v>51.259354490000021</c:v>
                </c:pt>
                <c:pt idx="486">
                  <c:v>51.381287075000024</c:v>
                </c:pt>
                <c:pt idx="487">
                  <c:v>51.497051730000031</c:v>
                </c:pt>
                <c:pt idx="488">
                  <c:v>51.614605670000039</c:v>
                </c:pt>
                <c:pt idx="489">
                  <c:v>51.73430966500004</c:v>
                </c:pt>
                <c:pt idx="490">
                  <c:v>51.856942605000043</c:v>
                </c:pt>
                <c:pt idx="491">
                  <c:v>51.981889105000029</c:v>
                </c:pt>
                <c:pt idx="492">
                  <c:v>52.111537235000021</c:v>
                </c:pt>
                <c:pt idx="493">
                  <c:v>52.242246560000019</c:v>
                </c:pt>
                <c:pt idx="494">
                  <c:v>52.373359190000016</c:v>
                </c:pt>
                <c:pt idx="495">
                  <c:v>52.50726216000001</c:v>
                </c:pt>
                <c:pt idx="496">
                  <c:v>52.639958195000006</c:v>
                </c:pt>
                <c:pt idx="497">
                  <c:v>52.770980690000009</c:v>
                </c:pt>
                <c:pt idx="498">
                  <c:v>52.899898290000003</c:v>
                </c:pt>
                <c:pt idx="499">
                  <c:v>53.034753314999989</c:v>
                </c:pt>
                <c:pt idx="500">
                  <c:v>53.167026129999996</c:v>
                </c:pt>
                <c:pt idx="501">
                  <c:v>53.298509435</c:v>
                </c:pt>
                <c:pt idx="502">
                  <c:v>53.430299004999981</c:v>
                </c:pt>
                <c:pt idx="503">
                  <c:v>53.572098719999978</c:v>
                </c:pt>
                <c:pt idx="504">
                  <c:v>53.708347724999975</c:v>
                </c:pt>
                <c:pt idx="505">
                  <c:v>53.839102119999971</c:v>
                </c:pt>
                <c:pt idx="506">
                  <c:v>53.973025039999975</c:v>
                </c:pt>
                <c:pt idx="507">
                  <c:v>54.115624854999979</c:v>
                </c:pt>
                <c:pt idx="508">
                  <c:v>54.268473804999978</c:v>
                </c:pt>
                <c:pt idx="509">
                  <c:v>54.420144449999981</c:v>
                </c:pt>
                <c:pt idx="510">
                  <c:v>54.579631104999983</c:v>
                </c:pt>
                <c:pt idx="511">
                  <c:v>54.732386229999982</c:v>
                </c:pt>
                <c:pt idx="512">
                  <c:v>54.881937374999971</c:v>
                </c:pt>
                <c:pt idx="513">
                  <c:v>55.032896104999971</c:v>
                </c:pt>
                <c:pt idx="514">
                  <c:v>55.186517184999978</c:v>
                </c:pt>
                <c:pt idx="515">
                  <c:v>55.337081209999972</c:v>
                </c:pt>
                <c:pt idx="516">
                  <c:v>55.487441849999968</c:v>
                </c:pt>
                <c:pt idx="517">
                  <c:v>55.63591993999998</c:v>
                </c:pt>
                <c:pt idx="518">
                  <c:v>55.783998399999966</c:v>
                </c:pt>
                <c:pt idx="519">
                  <c:v>55.919257629999976</c:v>
                </c:pt>
                <c:pt idx="520">
                  <c:v>56.067243259999969</c:v>
                </c:pt>
                <c:pt idx="521">
                  <c:v>56.223469399999971</c:v>
                </c:pt>
                <c:pt idx="522">
                  <c:v>56.378683729999977</c:v>
                </c:pt>
                <c:pt idx="523">
                  <c:v>56.516288729999971</c:v>
                </c:pt>
                <c:pt idx="524">
                  <c:v>56.648151559999981</c:v>
                </c:pt>
                <c:pt idx="525">
                  <c:v>56.791608454999967</c:v>
                </c:pt>
                <c:pt idx="526">
                  <c:v>56.937437634999966</c:v>
                </c:pt>
                <c:pt idx="527">
                  <c:v>57.084296914999967</c:v>
                </c:pt>
                <c:pt idx="528">
                  <c:v>57.226130619999964</c:v>
                </c:pt>
                <c:pt idx="529">
                  <c:v>57.372108039999972</c:v>
                </c:pt>
                <c:pt idx="530">
                  <c:v>57.516891439999974</c:v>
                </c:pt>
                <c:pt idx="531">
                  <c:v>57.670616054999975</c:v>
                </c:pt>
                <c:pt idx="532">
                  <c:v>57.826254459999973</c:v>
                </c:pt>
                <c:pt idx="533">
                  <c:v>57.970056379999967</c:v>
                </c:pt>
                <c:pt idx="534">
                  <c:v>58.108214589999967</c:v>
                </c:pt>
                <c:pt idx="535">
                  <c:v>58.248893529999968</c:v>
                </c:pt>
                <c:pt idx="536">
                  <c:v>58.389459229999964</c:v>
                </c:pt>
                <c:pt idx="537">
                  <c:v>58.527934974999972</c:v>
                </c:pt>
                <c:pt idx="538">
                  <c:v>58.648109304999977</c:v>
                </c:pt>
                <c:pt idx="539">
                  <c:v>58.758527204999979</c:v>
                </c:pt>
                <c:pt idx="540">
                  <c:v>58.877924044999979</c:v>
                </c:pt>
                <c:pt idx="541">
                  <c:v>58.987777579999971</c:v>
                </c:pt>
                <c:pt idx="542">
                  <c:v>59.09385881999998</c:v>
                </c:pt>
                <c:pt idx="543">
                  <c:v>59.228431154999981</c:v>
                </c:pt>
                <c:pt idx="544">
                  <c:v>59.352376254999989</c:v>
                </c:pt>
                <c:pt idx="545">
                  <c:v>59.494107939999992</c:v>
                </c:pt>
                <c:pt idx="546">
                  <c:v>59.630974034999987</c:v>
                </c:pt>
                <c:pt idx="547">
                  <c:v>59.758795859999999</c:v>
                </c:pt>
                <c:pt idx="548">
                  <c:v>59.863203230000011</c:v>
                </c:pt>
                <c:pt idx="549">
                  <c:v>59.99493678000001</c:v>
                </c:pt>
                <c:pt idx="550">
                  <c:v>60.115345010000013</c:v>
                </c:pt>
                <c:pt idx="551">
                  <c:v>60.203265215000009</c:v>
                </c:pt>
                <c:pt idx="552">
                  <c:v>60.328725230000025</c:v>
                </c:pt>
                <c:pt idx="553">
                  <c:v>60.409170695000014</c:v>
                </c:pt>
                <c:pt idx="554">
                  <c:v>60.50661769000002</c:v>
                </c:pt>
                <c:pt idx="555">
                  <c:v>60.598619375000027</c:v>
                </c:pt>
                <c:pt idx="556">
                  <c:v>60.680589645000026</c:v>
                </c:pt>
                <c:pt idx="557">
                  <c:v>60.739957285000038</c:v>
                </c:pt>
                <c:pt idx="558">
                  <c:v>60.790087175000046</c:v>
                </c:pt>
                <c:pt idx="559">
                  <c:v>60.861851820000048</c:v>
                </c:pt>
                <c:pt idx="560">
                  <c:v>60.928991385000046</c:v>
                </c:pt>
                <c:pt idx="561">
                  <c:v>61.009277965000045</c:v>
                </c:pt>
                <c:pt idx="562">
                  <c:v>61.077184440000046</c:v>
                </c:pt>
                <c:pt idx="563">
                  <c:v>61.15381795000004</c:v>
                </c:pt>
                <c:pt idx="564">
                  <c:v>61.231528120000036</c:v>
                </c:pt>
                <c:pt idx="565">
                  <c:v>61.291415565000037</c:v>
                </c:pt>
                <c:pt idx="566">
                  <c:v>61.350691210000029</c:v>
                </c:pt>
                <c:pt idx="567">
                  <c:v>61.406351480000041</c:v>
                </c:pt>
                <c:pt idx="568">
                  <c:v>61.485929080000034</c:v>
                </c:pt>
                <c:pt idx="569">
                  <c:v>61.562602145000035</c:v>
                </c:pt>
                <c:pt idx="570">
                  <c:v>61.64766913000004</c:v>
                </c:pt>
                <c:pt idx="571">
                  <c:v>61.738753915000032</c:v>
                </c:pt>
                <c:pt idx="572">
                  <c:v>61.831150405000038</c:v>
                </c:pt>
                <c:pt idx="573">
                  <c:v>61.940559475000036</c:v>
                </c:pt>
                <c:pt idx="574">
                  <c:v>62.048966150000041</c:v>
                </c:pt>
                <c:pt idx="575">
                  <c:v>62.155731705000044</c:v>
                </c:pt>
                <c:pt idx="576">
                  <c:v>62.256287105000055</c:v>
                </c:pt>
                <c:pt idx="577">
                  <c:v>62.347593640000049</c:v>
                </c:pt>
                <c:pt idx="578">
                  <c:v>62.428611690000054</c:v>
                </c:pt>
                <c:pt idx="579">
                  <c:v>62.524239015000056</c:v>
                </c:pt>
                <c:pt idx="580">
                  <c:v>62.617069005000047</c:v>
                </c:pt>
                <c:pt idx="581">
                  <c:v>62.71722493000005</c:v>
                </c:pt>
                <c:pt idx="582">
                  <c:v>62.819426505000038</c:v>
                </c:pt>
                <c:pt idx="583">
                  <c:v>62.914108550000037</c:v>
                </c:pt>
                <c:pt idx="584">
                  <c:v>63.017699095000033</c:v>
                </c:pt>
                <c:pt idx="585">
                  <c:v>63.129604115000035</c:v>
                </c:pt>
                <c:pt idx="586">
                  <c:v>63.237101810000041</c:v>
                </c:pt>
                <c:pt idx="587">
                  <c:v>63.34681029500004</c:v>
                </c:pt>
                <c:pt idx="588">
                  <c:v>63.46565387000004</c:v>
                </c:pt>
                <c:pt idx="589">
                  <c:v>63.582634425000052</c:v>
                </c:pt>
                <c:pt idx="590">
                  <c:v>63.701462015000054</c:v>
                </c:pt>
                <c:pt idx="591">
                  <c:v>63.82937068500005</c:v>
                </c:pt>
                <c:pt idx="592">
                  <c:v>63.965292735000041</c:v>
                </c:pt>
                <c:pt idx="593">
                  <c:v>64.095908045000044</c:v>
                </c:pt>
                <c:pt idx="594">
                  <c:v>64.219535840000049</c:v>
                </c:pt>
                <c:pt idx="595">
                  <c:v>64.346584545000056</c:v>
                </c:pt>
                <c:pt idx="596">
                  <c:v>64.466199410000058</c:v>
                </c:pt>
                <c:pt idx="597">
                  <c:v>64.60034486000005</c:v>
                </c:pt>
                <c:pt idx="598">
                  <c:v>64.737614245000046</c:v>
                </c:pt>
                <c:pt idx="599">
                  <c:v>64.89536949000005</c:v>
                </c:pt>
                <c:pt idx="600">
                  <c:v>65.045743655000052</c:v>
                </c:pt>
                <c:pt idx="601">
                  <c:v>65.19614748000005</c:v>
                </c:pt>
                <c:pt idx="602">
                  <c:v>65.338553045000054</c:v>
                </c:pt>
                <c:pt idx="603">
                  <c:v>65.484696135000064</c:v>
                </c:pt>
                <c:pt idx="604">
                  <c:v>65.631634175000059</c:v>
                </c:pt>
                <c:pt idx="605">
                  <c:v>65.767825030000054</c:v>
                </c:pt>
                <c:pt idx="606">
                  <c:v>65.916422575000041</c:v>
                </c:pt>
                <c:pt idx="607">
                  <c:v>66.068087195000047</c:v>
                </c:pt>
                <c:pt idx="608">
                  <c:v>66.216131055000048</c:v>
                </c:pt>
                <c:pt idx="609">
                  <c:v>66.356028020000053</c:v>
                </c:pt>
                <c:pt idx="610">
                  <c:v>66.507211820000052</c:v>
                </c:pt>
                <c:pt idx="611">
                  <c:v>66.658024235000042</c:v>
                </c:pt>
                <c:pt idx="612">
                  <c:v>66.822017060000036</c:v>
                </c:pt>
                <c:pt idx="613">
                  <c:v>67.008892230000043</c:v>
                </c:pt>
                <c:pt idx="614">
                  <c:v>67.17021657500004</c:v>
                </c:pt>
                <c:pt idx="615">
                  <c:v>67.337955090000037</c:v>
                </c:pt>
                <c:pt idx="616">
                  <c:v>67.50917812000003</c:v>
                </c:pt>
                <c:pt idx="617">
                  <c:v>67.687340485000036</c:v>
                </c:pt>
                <c:pt idx="618">
                  <c:v>67.86522941500003</c:v>
                </c:pt>
                <c:pt idx="619">
                  <c:v>68.047002295000041</c:v>
                </c:pt>
                <c:pt idx="620">
                  <c:v>68.222040120000031</c:v>
                </c:pt>
                <c:pt idx="621">
                  <c:v>68.403346445000025</c:v>
                </c:pt>
                <c:pt idx="622">
                  <c:v>68.594105280000022</c:v>
                </c:pt>
                <c:pt idx="623">
                  <c:v>68.775789695000014</c:v>
                </c:pt>
                <c:pt idx="624">
                  <c:v>68.960268395000014</c:v>
                </c:pt>
                <c:pt idx="625">
                  <c:v>69.122537415000025</c:v>
                </c:pt>
                <c:pt idx="626">
                  <c:v>69.295448050000033</c:v>
                </c:pt>
                <c:pt idx="627">
                  <c:v>69.477374665000028</c:v>
                </c:pt>
                <c:pt idx="628">
                  <c:v>69.657047900000009</c:v>
                </c:pt>
                <c:pt idx="629">
                  <c:v>69.835744400000024</c:v>
                </c:pt>
                <c:pt idx="630">
                  <c:v>70.023901865000028</c:v>
                </c:pt>
                <c:pt idx="631">
                  <c:v>70.212841400000016</c:v>
                </c:pt>
                <c:pt idx="632">
                  <c:v>70.416408195000017</c:v>
                </c:pt>
                <c:pt idx="633">
                  <c:v>70.620784835000009</c:v>
                </c:pt>
                <c:pt idx="634">
                  <c:v>70.827255820000005</c:v>
                </c:pt>
                <c:pt idx="635">
                  <c:v>71.027458115000002</c:v>
                </c:pt>
                <c:pt idx="636">
                  <c:v>71.236831130000013</c:v>
                </c:pt>
                <c:pt idx="637">
                  <c:v>71.450796870000005</c:v>
                </c:pt>
                <c:pt idx="638">
                  <c:v>71.652554475000002</c:v>
                </c:pt>
                <c:pt idx="639">
                  <c:v>71.852595085000004</c:v>
                </c:pt>
                <c:pt idx="640">
                  <c:v>72.06950381</c:v>
                </c:pt>
                <c:pt idx="641">
                  <c:v>72.277458295000002</c:v>
                </c:pt>
                <c:pt idx="642">
                  <c:v>72.479196765000012</c:v>
                </c:pt>
                <c:pt idx="643">
                  <c:v>72.659076275000004</c:v>
                </c:pt>
                <c:pt idx="644">
                  <c:v>72.841071090000014</c:v>
                </c:pt>
                <c:pt idx="645">
                  <c:v>73.030661580000015</c:v>
                </c:pt>
                <c:pt idx="646">
                  <c:v>73.208847960000014</c:v>
                </c:pt>
                <c:pt idx="647">
                  <c:v>73.388362600000008</c:v>
                </c:pt>
                <c:pt idx="648">
                  <c:v>73.573954225000023</c:v>
                </c:pt>
                <c:pt idx="649">
                  <c:v>73.809794985000011</c:v>
                </c:pt>
                <c:pt idx="650">
                  <c:v>74.059977805000003</c:v>
                </c:pt>
                <c:pt idx="651">
                  <c:v>74.31263125000001</c:v>
                </c:pt>
                <c:pt idx="652">
                  <c:v>74.565862030000005</c:v>
                </c:pt>
                <c:pt idx="653">
                  <c:v>74.832992500000003</c:v>
                </c:pt>
                <c:pt idx="654">
                  <c:v>75.088044760000002</c:v>
                </c:pt>
                <c:pt idx="655">
                  <c:v>75.347131180000005</c:v>
                </c:pt>
                <c:pt idx="656">
                  <c:v>75.589194110000008</c:v>
                </c:pt>
                <c:pt idx="657">
                  <c:v>75.84552269000001</c:v>
                </c:pt>
                <c:pt idx="658">
                  <c:v>76.108699800000011</c:v>
                </c:pt>
                <c:pt idx="659">
                  <c:v>76.378404010000011</c:v>
                </c:pt>
                <c:pt idx="660">
                  <c:v>76.646665195000011</c:v>
                </c:pt>
                <c:pt idx="661">
                  <c:v>76.912921510000018</c:v>
                </c:pt>
                <c:pt idx="662">
                  <c:v>77.171273125000013</c:v>
                </c:pt>
                <c:pt idx="663">
                  <c:v>77.440237050000007</c:v>
                </c:pt>
                <c:pt idx="664">
                  <c:v>77.739714340000006</c:v>
                </c:pt>
                <c:pt idx="665">
                  <c:v>78.04639391500001</c:v>
                </c:pt>
                <c:pt idx="666">
                  <c:v>78.344356195000017</c:v>
                </c:pt>
                <c:pt idx="667">
                  <c:v>78.64982138000002</c:v>
                </c:pt>
                <c:pt idx="668">
                  <c:v>78.945303935000027</c:v>
                </c:pt>
                <c:pt idx="669">
                  <c:v>79.240081765000028</c:v>
                </c:pt>
                <c:pt idx="670">
                  <c:v>79.552661265000026</c:v>
                </c:pt>
                <c:pt idx="671">
                  <c:v>79.892833120000034</c:v>
                </c:pt>
                <c:pt idx="672">
                  <c:v>80.215472700000021</c:v>
                </c:pt>
                <c:pt idx="673">
                  <c:v>80.48458490500002</c:v>
                </c:pt>
                <c:pt idx="674">
                  <c:v>80.75508360000002</c:v>
                </c:pt>
                <c:pt idx="675">
                  <c:v>80.98923067500003</c:v>
                </c:pt>
                <c:pt idx="676">
                  <c:v>81.247017425000024</c:v>
                </c:pt>
                <c:pt idx="677">
                  <c:v>81.486195660000035</c:v>
                </c:pt>
                <c:pt idx="678">
                  <c:v>81.712404080000027</c:v>
                </c:pt>
                <c:pt idx="679">
                  <c:v>81.957731685000041</c:v>
                </c:pt>
                <c:pt idx="680">
                  <c:v>82.199599745000057</c:v>
                </c:pt>
                <c:pt idx="681">
                  <c:v>82.425371690000048</c:v>
                </c:pt>
                <c:pt idx="682">
                  <c:v>82.646098965000036</c:v>
                </c:pt>
                <c:pt idx="683">
                  <c:v>82.855331490000026</c:v>
                </c:pt>
                <c:pt idx="684">
                  <c:v>83.077739975000043</c:v>
                </c:pt>
                <c:pt idx="685">
                  <c:v>83.303978720000032</c:v>
                </c:pt>
                <c:pt idx="686">
                  <c:v>83.500803290000022</c:v>
                </c:pt>
                <c:pt idx="687">
                  <c:v>83.707694505000035</c:v>
                </c:pt>
                <c:pt idx="688">
                  <c:v>83.932699960000051</c:v>
                </c:pt>
                <c:pt idx="689">
                  <c:v>84.168119310000037</c:v>
                </c:pt>
                <c:pt idx="690">
                  <c:v>84.398402780000026</c:v>
                </c:pt>
                <c:pt idx="691">
                  <c:v>84.632650825000042</c:v>
                </c:pt>
                <c:pt idx="692">
                  <c:v>84.865964500000032</c:v>
                </c:pt>
                <c:pt idx="693">
                  <c:v>85.080010370000039</c:v>
                </c:pt>
                <c:pt idx="694">
                  <c:v>85.31204070500003</c:v>
                </c:pt>
                <c:pt idx="695">
                  <c:v>85.527254785000039</c:v>
                </c:pt>
                <c:pt idx="696">
                  <c:v>85.752648765000032</c:v>
                </c:pt>
                <c:pt idx="697">
                  <c:v>85.971916035000035</c:v>
                </c:pt>
                <c:pt idx="698">
                  <c:v>86.200717115000032</c:v>
                </c:pt>
                <c:pt idx="699">
                  <c:v>86.459257535000049</c:v>
                </c:pt>
                <c:pt idx="700">
                  <c:v>86.701656445000026</c:v>
                </c:pt>
                <c:pt idx="701">
                  <c:v>86.942392950000027</c:v>
                </c:pt>
                <c:pt idx="702">
                  <c:v>87.178153640000019</c:v>
                </c:pt>
                <c:pt idx="703">
                  <c:v>87.397374145000029</c:v>
                </c:pt>
                <c:pt idx="704">
                  <c:v>87.605176615000033</c:v>
                </c:pt>
                <c:pt idx="705">
                  <c:v>87.817623135000034</c:v>
                </c:pt>
                <c:pt idx="706">
                  <c:v>88.028639635000019</c:v>
                </c:pt>
                <c:pt idx="707">
                  <c:v>88.228253965000022</c:v>
                </c:pt>
                <c:pt idx="708">
                  <c:v>88.416480170000014</c:v>
                </c:pt>
                <c:pt idx="709">
                  <c:v>88.603898460000025</c:v>
                </c:pt>
                <c:pt idx="710">
                  <c:v>88.790842620000035</c:v>
                </c:pt>
                <c:pt idx="711">
                  <c:v>88.956394190000026</c:v>
                </c:pt>
                <c:pt idx="712">
                  <c:v>89.143907350000021</c:v>
                </c:pt>
                <c:pt idx="713">
                  <c:v>89.294782705000017</c:v>
                </c:pt>
                <c:pt idx="714">
                  <c:v>89.440940275000017</c:v>
                </c:pt>
                <c:pt idx="715">
                  <c:v>89.597979690000045</c:v>
                </c:pt>
                <c:pt idx="716">
                  <c:v>89.775879395000032</c:v>
                </c:pt>
                <c:pt idx="717">
                  <c:v>89.972028835000032</c:v>
                </c:pt>
                <c:pt idx="718">
                  <c:v>90.168637950000004</c:v>
                </c:pt>
                <c:pt idx="719">
                  <c:v>90.364999755000014</c:v>
                </c:pt>
                <c:pt idx="720">
                  <c:v>90.54892943000003</c:v>
                </c:pt>
                <c:pt idx="721">
                  <c:v>90.742106690000014</c:v>
                </c:pt>
                <c:pt idx="722">
                  <c:v>90.934476230000016</c:v>
                </c:pt>
                <c:pt idx="723">
                  <c:v>91.144677875000014</c:v>
                </c:pt>
                <c:pt idx="724">
                  <c:v>91.361058835000009</c:v>
                </c:pt>
                <c:pt idx="725">
                  <c:v>91.560465270000023</c:v>
                </c:pt>
                <c:pt idx="726">
                  <c:v>91.74996818000001</c:v>
                </c:pt>
                <c:pt idx="727">
                  <c:v>91.937880550000003</c:v>
                </c:pt>
                <c:pt idx="728">
                  <c:v>92.124783170000015</c:v>
                </c:pt>
                <c:pt idx="729">
                  <c:v>92.292577054999995</c:v>
                </c:pt>
                <c:pt idx="730">
                  <c:v>92.469274100000007</c:v>
                </c:pt>
                <c:pt idx="731">
                  <c:v>92.640903280000003</c:v>
                </c:pt>
                <c:pt idx="732">
                  <c:v>92.818159370000018</c:v>
                </c:pt>
                <c:pt idx="733">
                  <c:v>93.007471350000017</c:v>
                </c:pt>
                <c:pt idx="734">
                  <c:v>93.222219349999989</c:v>
                </c:pt>
                <c:pt idx="735">
                  <c:v>93.433074944999987</c:v>
                </c:pt>
                <c:pt idx="736">
                  <c:v>93.647314179999995</c:v>
                </c:pt>
                <c:pt idx="737">
                  <c:v>93.867043754999983</c:v>
                </c:pt>
                <c:pt idx="738">
                  <c:v>94.112437279999952</c:v>
                </c:pt>
                <c:pt idx="739">
                  <c:v>94.373341169999961</c:v>
                </c:pt>
                <c:pt idx="740">
                  <c:v>94.615789594999967</c:v>
                </c:pt>
                <c:pt idx="741">
                  <c:v>94.888933629999954</c:v>
                </c:pt>
                <c:pt idx="742">
                  <c:v>95.158173244999958</c:v>
                </c:pt>
                <c:pt idx="743">
                  <c:v>95.393060254999966</c:v>
                </c:pt>
                <c:pt idx="744">
                  <c:v>95.669734374999976</c:v>
                </c:pt>
                <c:pt idx="745">
                  <c:v>95.929589679999978</c:v>
                </c:pt>
                <c:pt idx="746">
                  <c:v>96.205896174999978</c:v>
                </c:pt>
                <c:pt idx="747">
                  <c:v>96.476898794999983</c:v>
                </c:pt>
                <c:pt idx="748">
                  <c:v>96.783718939999986</c:v>
                </c:pt>
                <c:pt idx="749">
                  <c:v>97.085041264999987</c:v>
                </c:pt>
                <c:pt idx="750">
                  <c:v>97.393982799999989</c:v>
                </c:pt>
                <c:pt idx="751">
                  <c:v>97.741302539999992</c:v>
                </c:pt>
                <c:pt idx="752">
                  <c:v>98.075436334999992</c:v>
                </c:pt>
                <c:pt idx="753">
                  <c:v>98.444473580000007</c:v>
                </c:pt>
                <c:pt idx="754">
                  <c:v>98.794756250000006</c:v>
                </c:pt>
                <c:pt idx="755">
                  <c:v>99.147548189999995</c:v>
                </c:pt>
                <c:pt idx="756">
                  <c:v>99.486454670000001</c:v>
                </c:pt>
                <c:pt idx="757">
                  <c:v>99.852341605000021</c:v>
                </c:pt>
                <c:pt idx="758">
                  <c:v>100.20241807500003</c:v>
                </c:pt>
                <c:pt idx="759">
                  <c:v>100.54620717500003</c:v>
                </c:pt>
                <c:pt idx="760">
                  <c:v>100.89724882000002</c:v>
                </c:pt>
                <c:pt idx="761">
                  <c:v>101.21726306500004</c:v>
                </c:pt>
                <c:pt idx="762">
                  <c:v>101.54952236000007</c:v>
                </c:pt>
                <c:pt idx="763">
                  <c:v>101.88342927500005</c:v>
                </c:pt>
                <c:pt idx="764">
                  <c:v>102.20819194500005</c:v>
                </c:pt>
                <c:pt idx="765">
                  <c:v>102.54063346500007</c:v>
                </c:pt>
                <c:pt idx="766">
                  <c:v>102.87154953000007</c:v>
                </c:pt>
                <c:pt idx="767">
                  <c:v>103.22753748000007</c:v>
                </c:pt>
                <c:pt idx="768">
                  <c:v>103.58158693500008</c:v>
                </c:pt>
                <c:pt idx="769">
                  <c:v>103.95023752500006</c:v>
                </c:pt>
                <c:pt idx="770">
                  <c:v>104.32975912500007</c:v>
                </c:pt>
                <c:pt idx="771">
                  <c:v>104.70810976500006</c:v>
                </c:pt>
                <c:pt idx="772">
                  <c:v>105.07456896000006</c:v>
                </c:pt>
                <c:pt idx="773">
                  <c:v>105.39953333000007</c:v>
                </c:pt>
                <c:pt idx="774">
                  <c:v>105.70236799500006</c:v>
                </c:pt>
                <c:pt idx="775">
                  <c:v>106.01319933000006</c:v>
                </c:pt>
                <c:pt idx="776">
                  <c:v>106.33300520000006</c:v>
                </c:pt>
                <c:pt idx="777">
                  <c:v>106.65482878000007</c:v>
                </c:pt>
                <c:pt idx="778">
                  <c:v>107.00420515000008</c:v>
                </c:pt>
                <c:pt idx="779">
                  <c:v>107.34198988000007</c:v>
                </c:pt>
                <c:pt idx="780">
                  <c:v>107.68183042500006</c:v>
                </c:pt>
                <c:pt idx="781">
                  <c:v>108.00747133500006</c:v>
                </c:pt>
                <c:pt idx="782">
                  <c:v>108.32979891000006</c:v>
                </c:pt>
                <c:pt idx="783">
                  <c:v>108.65647425000006</c:v>
                </c:pt>
                <c:pt idx="784">
                  <c:v>108.97310541500006</c:v>
                </c:pt>
                <c:pt idx="785">
                  <c:v>109.27149882000005</c:v>
                </c:pt>
                <c:pt idx="786">
                  <c:v>109.56407034500006</c:v>
                </c:pt>
                <c:pt idx="787">
                  <c:v>109.84603018000006</c:v>
                </c:pt>
                <c:pt idx="788">
                  <c:v>110.12338056500005</c:v>
                </c:pt>
                <c:pt idx="789">
                  <c:v>110.37781343500005</c:v>
                </c:pt>
                <c:pt idx="790">
                  <c:v>110.62773622500005</c:v>
                </c:pt>
                <c:pt idx="791">
                  <c:v>110.86626112000005</c:v>
                </c:pt>
                <c:pt idx="792">
                  <c:v>111.07720594500006</c:v>
                </c:pt>
                <c:pt idx="793">
                  <c:v>111.29391779000005</c:v>
                </c:pt>
                <c:pt idx="794">
                  <c:v>111.54756845500003</c:v>
                </c:pt>
                <c:pt idx="795">
                  <c:v>111.78568147500003</c:v>
                </c:pt>
                <c:pt idx="796">
                  <c:v>112.01090574000001</c:v>
                </c:pt>
                <c:pt idx="797">
                  <c:v>112.21765680500002</c:v>
                </c:pt>
                <c:pt idx="798">
                  <c:v>112.43303091000001</c:v>
                </c:pt>
                <c:pt idx="799">
                  <c:v>112.61587213500003</c:v>
                </c:pt>
                <c:pt idx="800">
                  <c:v>112.82504713000004</c:v>
                </c:pt>
                <c:pt idx="801">
                  <c:v>113.02621881500005</c:v>
                </c:pt>
                <c:pt idx="802">
                  <c:v>113.23984629000005</c:v>
                </c:pt>
                <c:pt idx="803">
                  <c:v>113.44717344500005</c:v>
                </c:pt>
                <c:pt idx="804">
                  <c:v>113.66897466500004</c:v>
                </c:pt>
                <c:pt idx="805">
                  <c:v>113.89897531000004</c:v>
                </c:pt>
                <c:pt idx="806">
                  <c:v>114.12015558000004</c:v>
                </c:pt>
                <c:pt idx="807">
                  <c:v>114.31857152500004</c:v>
                </c:pt>
                <c:pt idx="808">
                  <c:v>114.51212461000004</c:v>
                </c:pt>
                <c:pt idx="809">
                  <c:v>114.72594747000002</c:v>
                </c:pt>
                <c:pt idx="810">
                  <c:v>114.92426541500002</c:v>
                </c:pt>
                <c:pt idx="811">
                  <c:v>115.10804826000002</c:v>
                </c:pt>
                <c:pt idx="812">
                  <c:v>115.28134446500003</c:v>
                </c:pt>
                <c:pt idx="813">
                  <c:v>115.44681573500002</c:v>
                </c:pt>
                <c:pt idx="814">
                  <c:v>115.63402788000002</c:v>
                </c:pt>
                <c:pt idx="815">
                  <c:v>115.81029802</c:v>
                </c:pt>
                <c:pt idx="816">
                  <c:v>115.992544115</c:v>
                </c:pt>
                <c:pt idx="817">
                  <c:v>116.16780789999999</c:v>
                </c:pt>
                <c:pt idx="818">
                  <c:v>116.358024195</c:v>
                </c:pt>
                <c:pt idx="819">
                  <c:v>116.549602065</c:v>
                </c:pt>
                <c:pt idx="820">
                  <c:v>116.75201615500001</c:v>
                </c:pt>
                <c:pt idx="821">
                  <c:v>116.95534043499998</c:v>
                </c:pt>
                <c:pt idx="822">
                  <c:v>117.16229939999999</c:v>
                </c:pt>
                <c:pt idx="823">
                  <c:v>117.36851327499998</c:v>
                </c:pt>
                <c:pt idx="824">
                  <c:v>117.58462819999997</c:v>
                </c:pt>
                <c:pt idx="825">
                  <c:v>117.80266530999998</c:v>
                </c:pt>
                <c:pt idx="826">
                  <c:v>118.02289293499999</c:v>
                </c:pt>
                <c:pt idx="827">
                  <c:v>118.23772123499997</c:v>
                </c:pt>
                <c:pt idx="828">
                  <c:v>118.45676339999996</c:v>
                </c:pt>
                <c:pt idx="829">
                  <c:v>118.66724538499994</c:v>
                </c:pt>
                <c:pt idx="830">
                  <c:v>118.86766888999996</c:v>
                </c:pt>
                <c:pt idx="831">
                  <c:v>119.06180108499997</c:v>
                </c:pt>
                <c:pt idx="832">
                  <c:v>119.25702607999997</c:v>
                </c:pt>
                <c:pt idx="833">
                  <c:v>119.45221177999998</c:v>
                </c:pt>
                <c:pt idx="834">
                  <c:v>119.64493993499997</c:v>
                </c:pt>
                <c:pt idx="835">
                  <c:v>119.83583879499999</c:v>
                </c:pt>
                <c:pt idx="836">
                  <c:v>120.01846395499997</c:v>
                </c:pt>
                <c:pt idx="837">
                  <c:v>120.18780771499998</c:v>
                </c:pt>
                <c:pt idx="838">
                  <c:v>120.36841573499999</c:v>
                </c:pt>
                <c:pt idx="839">
                  <c:v>120.52677731999997</c:v>
                </c:pt>
                <c:pt idx="840">
                  <c:v>120.67638161999997</c:v>
                </c:pt>
                <c:pt idx="841">
                  <c:v>120.84078412499996</c:v>
                </c:pt>
                <c:pt idx="842">
                  <c:v>121.00726502999996</c:v>
                </c:pt>
                <c:pt idx="843">
                  <c:v>121.17889009499997</c:v>
                </c:pt>
                <c:pt idx="844">
                  <c:v>121.34698835499998</c:v>
                </c:pt>
                <c:pt idx="845">
                  <c:v>121.48871664499997</c:v>
                </c:pt>
                <c:pt idx="846">
                  <c:v>121.64901723999996</c:v>
                </c:pt>
                <c:pt idx="847">
                  <c:v>121.81280946499996</c:v>
                </c:pt>
                <c:pt idx="848">
                  <c:v>121.96509118499995</c:v>
                </c:pt>
                <c:pt idx="849">
                  <c:v>122.06075715499996</c:v>
                </c:pt>
                <c:pt idx="850">
                  <c:v>122.14244790499995</c:v>
                </c:pt>
                <c:pt idx="851">
                  <c:v>122.23354291499994</c:v>
                </c:pt>
                <c:pt idx="852">
                  <c:v>122.31336270999995</c:v>
                </c:pt>
                <c:pt idx="853">
                  <c:v>122.38255441499994</c:v>
                </c:pt>
                <c:pt idx="854">
                  <c:v>122.46350446999993</c:v>
                </c:pt>
                <c:pt idx="855">
                  <c:v>122.53624124999993</c:v>
                </c:pt>
                <c:pt idx="856">
                  <c:v>122.61773145999994</c:v>
                </c:pt>
                <c:pt idx="857">
                  <c:v>122.67797235999993</c:v>
                </c:pt>
                <c:pt idx="858">
                  <c:v>122.72671339499993</c:v>
                </c:pt>
                <c:pt idx="859">
                  <c:v>122.77982595999994</c:v>
                </c:pt>
                <c:pt idx="860">
                  <c:v>122.82688429499993</c:v>
                </c:pt>
                <c:pt idx="861">
                  <c:v>122.88088007499995</c:v>
                </c:pt>
                <c:pt idx="862">
                  <c:v>122.93421034499994</c:v>
                </c:pt>
                <c:pt idx="863">
                  <c:v>122.97904059499996</c:v>
                </c:pt>
                <c:pt idx="864">
                  <c:v>122.99574217999997</c:v>
                </c:pt>
                <c:pt idx="865">
                  <c:v>123.00005167999994</c:v>
                </c:pt>
                <c:pt idx="866">
                  <c:v>123.01559962499996</c:v>
                </c:pt>
                <c:pt idx="867">
                  <c:v>123.03828898499997</c:v>
                </c:pt>
                <c:pt idx="868">
                  <c:v>123.06427481999995</c:v>
                </c:pt>
                <c:pt idx="869">
                  <c:v>123.09378718499997</c:v>
                </c:pt>
                <c:pt idx="870">
                  <c:v>123.11055258499997</c:v>
                </c:pt>
                <c:pt idx="871">
                  <c:v>123.09537473999997</c:v>
                </c:pt>
                <c:pt idx="872">
                  <c:v>123.10302824499996</c:v>
                </c:pt>
                <c:pt idx="873">
                  <c:v>123.17089510499996</c:v>
                </c:pt>
                <c:pt idx="874">
                  <c:v>123.23697958499996</c:v>
                </c:pt>
                <c:pt idx="875">
                  <c:v>123.34177454499996</c:v>
                </c:pt>
                <c:pt idx="876">
                  <c:v>123.42288778999996</c:v>
                </c:pt>
                <c:pt idx="877">
                  <c:v>123.53116862499995</c:v>
                </c:pt>
                <c:pt idx="878">
                  <c:v>123.65448096499995</c:v>
                </c:pt>
                <c:pt idx="879">
                  <c:v>123.76434374999995</c:v>
                </c:pt>
                <c:pt idx="880">
                  <c:v>123.87485533999995</c:v>
                </c:pt>
                <c:pt idx="881">
                  <c:v>124.01551859999999</c:v>
                </c:pt>
                <c:pt idx="882">
                  <c:v>124.17522074499999</c:v>
                </c:pt>
                <c:pt idx="883">
                  <c:v>124.36482462499998</c:v>
                </c:pt>
                <c:pt idx="884">
                  <c:v>124.53185614499998</c:v>
                </c:pt>
                <c:pt idx="885">
                  <c:v>124.69962351999999</c:v>
                </c:pt>
                <c:pt idx="886">
                  <c:v>124.88749938000001</c:v>
                </c:pt>
                <c:pt idx="887">
                  <c:v>125.07560019499999</c:v>
                </c:pt>
                <c:pt idx="888">
                  <c:v>125.26107348500001</c:v>
                </c:pt>
                <c:pt idx="889">
                  <c:v>125.43000770000002</c:v>
                </c:pt>
                <c:pt idx="890">
                  <c:v>125.59287398500003</c:v>
                </c:pt>
                <c:pt idx="891">
                  <c:v>125.72772837500004</c:v>
                </c:pt>
                <c:pt idx="892">
                  <c:v>125.87608817</c:v>
                </c:pt>
                <c:pt idx="893">
                  <c:v>126.03932486500001</c:v>
                </c:pt>
                <c:pt idx="894">
                  <c:v>126.19233664500005</c:v>
                </c:pt>
                <c:pt idx="895">
                  <c:v>126.37054537500006</c:v>
                </c:pt>
                <c:pt idx="896">
                  <c:v>126.54141574000005</c:v>
                </c:pt>
                <c:pt idx="897">
                  <c:v>126.70182521000004</c:v>
                </c:pt>
                <c:pt idx="898">
                  <c:v>126.84349807000004</c:v>
                </c:pt>
                <c:pt idx="899">
                  <c:v>126.95179618000006</c:v>
                </c:pt>
                <c:pt idx="900">
                  <c:v>127.07746089500002</c:v>
                </c:pt>
                <c:pt idx="901">
                  <c:v>127.20099650500002</c:v>
                </c:pt>
                <c:pt idx="902">
                  <c:v>127.33601950500004</c:v>
                </c:pt>
                <c:pt idx="903">
                  <c:v>127.47734576000002</c:v>
                </c:pt>
                <c:pt idx="904">
                  <c:v>127.63421099000003</c:v>
                </c:pt>
                <c:pt idx="905">
                  <c:v>127.78005529500003</c:v>
                </c:pt>
                <c:pt idx="906">
                  <c:v>127.92880796499999</c:v>
                </c:pt>
                <c:pt idx="907">
                  <c:v>128.08065245</c:v>
                </c:pt>
                <c:pt idx="908">
                  <c:v>128.23728937499999</c:v>
                </c:pt>
                <c:pt idx="909">
                  <c:v>128.408917605</c:v>
                </c:pt>
                <c:pt idx="910">
                  <c:v>128.57394346999999</c:v>
                </c:pt>
                <c:pt idx="911">
                  <c:v>128.77563013499997</c:v>
                </c:pt>
                <c:pt idx="912">
                  <c:v>128.95237982499998</c:v>
                </c:pt>
                <c:pt idx="913">
                  <c:v>129.14197951499997</c:v>
                </c:pt>
                <c:pt idx="914">
                  <c:v>129.33371077999996</c:v>
                </c:pt>
                <c:pt idx="915">
                  <c:v>129.524601585</c:v>
                </c:pt>
                <c:pt idx="916">
                  <c:v>129.7007936</c:v>
                </c:pt>
                <c:pt idx="917">
                  <c:v>129.85641535999997</c:v>
                </c:pt>
                <c:pt idx="918">
                  <c:v>130.00644962000001</c:v>
                </c:pt>
                <c:pt idx="919">
                  <c:v>130.16412292500002</c:v>
                </c:pt>
                <c:pt idx="920">
                  <c:v>130.32878722999999</c:v>
                </c:pt>
                <c:pt idx="921">
                  <c:v>130.49849712000002</c:v>
                </c:pt>
                <c:pt idx="922">
                  <c:v>130.66318694500001</c:v>
                </c:pt>
                <c:pt idx="923">
                  <c:v>130.831005245</c:v>
                </c:pt>
                <c:pt idx="924">
                  <c:v>130.99934397999996</c:v>
                </c:pt>
                <c:pt idx="925">
                  <c:v>131.175405305</c:v>
                </c:pt>
                <c:pt idx="926">
                  <c:v>131.37004985000002</c:v>
                </c:pt>
                <c:pt idx="927">
                  <c:v>131.55383742500001</c:v>
                </c:pt>
                <c:pt idx="928">
                  <c:v>131.73888563999998</c:v>
                </c:pt>
                <c:pt idx="929">
                  <c:v>131.91586078</c:v>
                </c:pt>
                <c:pt idx="930">
                  <c:v>132.089193335</c:v>
                </c:pt>
                <c:pt idx="931">
                  <c:v>132.25117850500001</c:v>
                </c:pt>
                <c:pt idx="932">
                  <c:v>132.41491401000002</c:v>
                </c:pt>
                <c:pt idx="933">
                  <c:v>132.56530391000001</c:v>
                </c:pt>
                <c:pt idx="934">
                  <c:v>132.68401011500001</c:v>
                </c:pt>
                <c:pt idx="935">
                  <c:v>132.78545043</c:v>
                </c:pt>
                <c:pt idx="936">
                  <c:v>132.89001467999998</c:v>
                </c:pt>
                <c:pt idx="937">
                  <c:v>133.01000064000004</c:v>
                </c:pt>
                <c:pt idx="938">
                  <c:v>133.12744029499999</c:v>
                </c:pt>
                <c:pt idx="939">
                  <c:v>133.24221400500002</c:v>
                </c:pt>
                <c:pt idx="940">
                  <c:v>133.36213935000001</c:v>
                </c:pt>
                <c:pt idx="941">
                  <c:v>133.45767626500003</c:v>
                </c:pt>
                <c:pt idx="942">
                  <c:v>133.561880785</c:v>
                </c:pt>
                <c:pt idx="943">
                  <c:v>133.66259584999997</c:v>
                </c:pt>
                <c:pt idx="944">
                  <c:v>133.73888132499999</c:v>
                </c:pt>
                <c:pt idx="945">
                  <c:v>133.79808935999998</c:v>
                </c:pt>
                <c:pt idx="946">
                  <c:v>133.86267912999998</c:v>
                </c:pt>
                <c:pt idx="947">
                  <c:v>133.94176565999999</c:v>
                </c:pt>
                <c:pt idx="948">
                  <c:v>134.01949877499999</c:v>
                </c:pt>
                <c:pt idx="949">
                  <c:v>134.07726252499998</c:v>
                </c:pt>
                <c:pt idx="950">
                  <c:v>134.13912485999995</c:v>
                </c:pt>
                <c:pt idx="951">
                  <c:v>134.18954401499997</c:v>
                </c:pt>
                <c:pt idx="952">
                  <c:v>134.21366487999995</c:v>
                </c:pt>
                <c:pt idx="953">
                  <c:v>134.26092485999993</c:v>
                </c:pt>
                <c:pt idx="954">
                  <c:v>134.31922754499993</c:v>
                </c:pt>
                <c:pt idx="955">
                  <c:v>134.39110757999993</c:v>
                </c:pt>
                <c:pt idx="956">
                  <c:v>134.49016321499994</c:v>
                </c:pt>
                <c:pt idx="957">
                  <c:v>134.58379572499996</c:v>
                </c:pt>
                <c:pt idx="958">
                  <c:v>134.70030870999994</c:v>
                </c:pt>
                <c:pt idx="959">
                  <c:v>134.79155649499992</c:v>
                </c:pt>
                <c:pt idx="960">
                  <c:v>134.87697305999993</c:v>
                </c:pt>
                <c:pt idx="961">
                  <c:v>134.98093305999993</c:v>
                </c:pt>
                <c:pt idx="962">
                  <c:v>135.0834492699999</c:v>
                </c:pt>
                <c:pt idx="963">
                  <c:v>135.19410509499991</c:v>
                </c:pt>
                <c:pt idx="964">
                  <c:v>135.30079340499992</c:v>
                </c:pt>
                <c:pt idx="965">
                  <c:v>135.41205721499992</c:v>
                </c:pt>
                <c:pt idx="966">
                  <c:v>135.52517362999993</c:v>
                </c:pt>
                <c:pt idx="967">
                  <c:v>135.62483602999993</c:v>
                </c:pt>
                <c:pt idx="968">
                  <c:v>135.69795469499991</c:v>
                </c:pt>
                <c:pt idx="969">
                  <c:v>135.76288824499991</c:v>
                </c:pt>
                <c:pt idx="970">
                  <c:v>135.80462438999993</c:v>
                </c:pt>
                <c:pt idx="971">
                  <c:v>135.84701406999989</c:v>
                </c:pt>
                <c:pt idx="972">
                  <c:v>135.88047186499989</c:v>
                </c:pt>
                <c:pt idx="973">
                  <c:v>135.93823644999989</c:v>
                </c:pt>
                <c:pt idx="974">
                  <c:v>136.03188558999989</c:v>
                </c:pt>
                <c:pt idx="975">
                  <c:v>136.11481359999991</c:v>
                </c:pt>
                <c:pt idx="976">
                  <c:v>136.19851324999991</c:v>
                </c:pt>
                <c:pt idx="977">
                  <c:v>136.29977880999991</c:v>
                </c:pt>
                <c:pt idx="978">
                  <c:v>136.4057725399999</c:v>
                </c:pt>
                <c:pt idx="979">
                  <c:v>136.52719213999993</c:v>
                </c:pt>
                <c:pt idx="980">
                  <c:v>136.65020567499994</c:v>
                </c:pt>
                <c:pt idx="981">
                  <c:v>136.77961126499991</c:v>
                </c:pt>
                <c:pt idx="982">
                  <c:v>136.91471944999992</c:v>
                </c:pt>
                <c:pt idx="983">
                  <c:v>137.02561208999992</c:v>
                </c:pt>
                <c:pt idx="984">
                  <c:v>137.15236829999995</c:v>
                </c:pt>
                <c:pt idx="985">
                  <c:v>137.31506536499992</c:v>
                </c:pt>
                <c:pt idx="986">
                  <c:v>137.48675565499994</c:v>
                </c:pt>
                <c:pt idx="987">
                  <c:v>137.65901631999995</c:v>
                </c:pt>
                <c:pt idx="988">
                  <c:v>137.82094068499993</c:v>
                </c:pt>
                <c:pt idx="989">
                  <c:v>138.01931386999993</c:v>
                </c:pt>
                <c:pt idx="990">
                  <c:v>138.24751039499995</c:v>
                </c:pt>
                <c:pt idx="991">
                  <c:v>138.49761808499991</c:v>
                </c:pt>
                <c:pt idx="992">
                  <c:v>138.76671437999997</c:v>
                </c:pt>
                <c:pt idx="993">
                  <c:v>139.05878366499994</c:v>
                </c:pt>
                <c:pt idx="994">
                  <c:v>139.30009904999994</c:v>
                </c:pt>
                <c:pt idx="995">
                  <c:v>139.54761644499993</c:v>
                </c:pt>
                <c:pt idx="996">
                  <c:v>139.83498155999993</c:v>
                </c:pt>
                <c:pt idx="997">
                  <c:v>140.09689950999996</c:v>
                </c:pt>
                <c:pt idx="998">
                  <c:v>140.34686689499998</c:v>
                </c:pt>
                <c:pt idx="999">
                  <c:v>140.61496144999995</c:v>
                </c:pt>
                <c:pt idx="1000">
                  <c:v>140.87575818999997</c:v>
                </c:pt>
                <c:pt idx="1001">
                  <c:v>141.15522088999998</c:v>
                </c:pt>
                <c:pt idx="1002">
                  <c:v>141.42806790999998</c:v>
                </c:pt>
                <c:pt idx="1003">
                  <c:v>141.72564988999994</c:v>
                </c:pt>
                <c:pt idx="1004">
                  <c:v>142.00341546999994</c:v>
                </c:pt>
                <c:pt idx="1005">
                  <c:v>142.27381055999999</c:v>
                </c:pt>
                <c:pt idx="1006">
                  <c:v>142.54234754499998</c:v>
                </c:pt>
                <c:pt idx="1007">
                  <c:v>142.82868314499999</c:v>
                </c:pt>
                <c:pt idx="1008">
                  <c:v>143.139762515</c:v>
                </c:pt>
                <c:pt idx="1009">
                  <c:v>143.42253522999999</c:v>
                </c:pt>
                <c:pt idx="1010">
                  <c:v>143.68575159499997</c:v>
                </c:pt>
                <c:pt idx="1011">
                  <c:v>143.946575115</c:v>
                </c:pt>
                <c:pt idx="1012">
                  <c:v>144.20576967999997</c:v>
                </c:pt>
                <c:pt idx="1013">
                  <c:v>144.46199583499995</c:v>
                </c:pt>
                <c:pt idx="1014">
                  <c:v>144.73169786999998</c:v>
                </c:pt>
                <c:pt idx="1015">
                  <c:v>145.01100954999995</c:v>
                </c:pt>
                <c:pt idx="1016">
                  <c:v>145.26258455999996</c:v>
                </c:pt>
                <c:pt idx="1017">
                  <c:v>145.51432829499993</c:v>
                </c:pt>
                <c:pt idx="1018">
                  <c:v>145.73546690499995</c:v>
                </c:pt>
                <c:pt idx="1019">
                  <c:v>145.93732458999992</c:v>
                </c:pt>
                <c:pt idx="1020">
                  <c:v>146.12226958499997</c:v>
                </c:pt>
                <c:pt idx="1021">
                  <c:v>146.28460310999998</c:v>
                </c:pt>
                <c:pt idx="1022">
                  <c:v>146.42994635499991</c:v>
                </c:pt>
                <c:pt idx="1023">
                  <c:v>146.57485129499995</c:v>
                </c:pt>
                <c:pt idx="1024">
                  <c:v>146.70352453999993</c:v>
                </c:pt>
                <c:pt idx="1025">
                  <c:v>146.84173666499996</c:v>
                </c:pt>
                <c:pt idx="1026">
                  <c:v>147.02295660499993</c:v>
                </c:pt>
                <c:pt idx="1027">
                  <c:v>147.22798040499995</c:v>
                </c:pt>
                <c:pt idx="1028">
                  <c:v>147.42879446499992</c:v>
                </c:pt>
                <c:pt idx="1029">
                  <c:v>147.64428320499994</c:v>
                </c:pt>
                <c:pt idx="1030">
                  <c:v>147.84322691499992</c:v>
                </c:pt>
                <c:pt idx="1031">
                  <c:v>148.04844633499991</c:v>
                </c:pt>
                <c:pt idx="1032">
                  <c:v>148.23825574999995</c:v>
                </c:pt>
                <c:pt idx="1033">
                  <c:v>148.44186445499994</c:v>
                </c:pt>
                <c:pt idx="1034">
                  <c:v>148.65432348499994</c:v>
                </c:pt>
                <c:pt idx="1035">
                  <c:v>148.85008405499994</c:v>
                </c:pt>
                <c:pt idx="1036">
                  <c:v>149.02901792499998</c:v>
                </c:pt>
                <c:pt idx="1037">
                  <c:v>149.21914144499996</c:v>
                </c:pt>
                <c:pt idx="1038">
                  <c:v>149.42338285499997</c:v>
                </c:pt>
                <c:pt idx="1039">
                  <c:v>149.64963620999998</c:v>
                </c:pt>
                <c:pt idx="1040">
                  <c:v>149.85638524999999</c:v>
                </c:pt>
                <c:pt idx="1041">
                  <c:v>150.04715489999998</c:v>
                </c:pt>
                <c:pt idx="1042">
                  <c:v>150.21967175999995</c:v>
                </c:pt>
                <c:pt idx="1043">
                  <c:v>150.38768811499997</c:v>
                </c:pt>
                <c:pt idx="1044">
                  <c:v>150.57365342499997</c:v>
                </c:pt>
                <c:pt idx="1045">
                  <c:v>150.78568455999996</c:v>
                </c:pt>
                <c:pt idx="1046">
                  <c:v>150.98815533999993</c:v>
                </c:pt>
                <c:pt idx="1047">
                  <c:v>151.16877732999998</c:v>
                </c:pt>
                <c:pt idx="1048">
                  <c:v>151.37197228999997</c:v>
                </c:pt>
                <c:pt idx="1049">
                  <c:v>151.58056283499994</c:v>
                </c:pt>
                <c:pt idx="1050">
                  <c:v>151.77471535999996</c:v>
                </c:pt>
                <c:pt idx="1051">
                  <c:v>151.93661904999993</c:v>
                </c:pt>
                <c:pt idx="1052">
                  <c:v>152.09858285499996</c:v>
                </c:pt>
                <c:pt idx="1053">
                  <c:v>152.27969521999995</c:v>
                </c:pt>
                <c:pt idx="1054">
                  <c:v>152.43974873999997</c:v>
                </c:pt>
                <c:pt idx="1055">
                  <c:v>152.58118527499997</c:v>
                </c:pt>
                <c:pt idx="1056">
                  <c:v>152.70994603499997</c:v>
                </c:pt>
                <c:pt idx="1057">
                  <c:v>152.86427701499997</c:v>
                </c:pt>
                <c:pt idx="1058">
                  <c:v>153.04264218999998</c:v>
                </c:pt>
                <c:pt idx="1059">
                  <c:v>153.222268235</c:v>
                </c:pt>
                <c:pt idx="1060">
                  <c:v>153.42615247500001</c:v>
                </c:pt>
                <c:pt idx="1061">
                  <c:v>153.625357455</c:v>
                </c:pt>
                <c:pt idx="1062">
                  <c:v>153.84163552999996</c:v>
                </c:pt>
                <c:pt idx="1063">
                  <c:v>154.06066877000001</c:v>
                </c:pt>
                <c:pt idx="1064">
                  <c:v>154.29698209499998</c:v>
                </c:pt>
                <c:pt idx="1065">
                  <c:v>154.54158635999997</c:v>
                </c:pt>
                <c:pt idx="1066">
                  <c:v>154.78442491499999</c:v>
                </c:pt>
                <c:pt idx="1067">
                  <c:v>155.02847390999995</c:v>
                </c:pt>
                <c:pt idx="1068">
                  <c:v>155.27076318499996</c:v>
                </c:pt>
                <c:pt idx="1069">
                  <c:v>155.49479577999998</c:v>
                </c:pt>
                <c:pt idx="1070">
                  <c:v>155.70920648499998</c:v>
                </c:pt>
                <c:pt idx="1071">
                  <c:v>155.95076623999998</c:v>
                </c:pt>
                <c:pt idx="1072">
                  <c:v>156.16638223500001</c:v>
                </c:pt>
                <c:pt idx="1073">
                  <c:v>156.35759408499999</c:v>
                </c:pt>
                <c:pt idx="1074">
                  <c:v>156.55173669499996</c:v>
                </c:pt>
                <c:pt idx="1075">
                  <c:v>156.737112975</c:v>
                </c:pt>
                <c:pt idx="1076">
                  <c:v>156.90237390000001</c:v>
                </c:pt>
                <c:pt idx="1077">
                  <c:v>157.06886453000001</c:v>
                </c:pt>
                <c:pt idx="1078">
                  <c:v>157.24131081999997</c:v>
                </c:pt>
                <c:pt idx="1079">
                  <c:v>157.385199675</c:v>
                </c:pt>
                <c:pt idx="1080">
                  <c:v>157.52645691999999</c:v>
                </c:pt>
                <c:pt idx="1081">
                  <c:v>157.66597863499999</c:v>
                </c:pt>
                <c:pt idx="1082">
                  <c:v>157.79444398499999</c:v>
                </c:pt>
                <c:pt idx="1083">
                  <c:v>157.90623849499997</c:v>
                </c:pt>
                <c:pt idx="1084">
                  <c:v>158.00157922</c:v>
                </c:pt>
                <c:pt idx="1085">
                  <c:v>158.09307694500001</c:v>
                </c:pt>
                <c:pt idx="1086">
                  <c:v>158.15733506500001</c:v>
                </c:pt>
                <c:pt idx="1087">
                  <c:v>158.21479805999996</c:v>
                </c:pt>
                <c:pt idx="1088">
                  <c:v>158.29005463499996</c:v>
                </c:pt>
                <c:pt idx="1089">
                  <c:v>158.33881691499994</c:v>
                </c:pt>
                <c:pt idx="1090">
                  <c:v>158.39948120999998</c:v>
                </c:pt>
                <c:pt idx="1091">
                  <c:v>158.48723977499995</c:v>
                </c:pt>
                <c:pt idx="1092">
                  <c:v>158.589212205</c:v>
                </c:pt>
                <c:pt idx="1093">
                  <c:v>158.64886041</c:v>
                </c:pt>
                <c:pt idx="1094">
                  <c:v>158.70525811500002</c:v>
                </c:pt>
                <c:pt idx="1095">
                  <c:v>158.72691171000002</c:v>
                </c:pt>
                <c:pt idx="1096">
                  <c:v>158.75864663500002</c:v>
                </c:pt>
                <c:pt idx="1097">
                  <c:v>158.761456845</c:v>
                </c:pt>
                <c:pt idx="1098">
                  <c:v>158.75349915499999</c:v>
                </c:pt>
                <c:pt idx="1099">
                  <c:v>158.76495102999999</c:v>
                </c:pt>
                <c:pt idx="1100">
                  <c:v>158.76748635000001</c:v>
                </c:pt>
                <c:pt idx="1101">
                  <c:v>158.79015061500002</c:v>
                </c:pt>
                <c:pt idx="1102">
                  <c:v>158.76172295999996</c:v>
                </c:pt>
                <c:pt idx="1103">
                  <c:v>158.71803018</c:v>
                </c:pt>
                <c:pt idx="1104">
                  <c:v>158.67498849499995</c:v>
                </c:pt>
                <c:pt idx="1105">
                  <c:v>158.66293763999997</c:v>
                </c:pt>
                <c:pt idx="1106">
                  <c:v>158.63742677999997</c:v>
                </c:pt>
                <c:pt idx="1107">
                  <c:v>158.61514589499996</c:v>
                </c:pt>
                <c:pt idx="1108">
                  <c:v>158.60782464999997</c:v>
                </c:pt>
                <c:pt idx="1109">
                  <c:v>158.61467370999998</c:v>
                </c:pt>
                <c:pt idx="1110">
                  <c:v>158.61649247999998</c:v>
                </c:pt>
                <c:pt idx="1111">
                  <c:v>158.60763620499998</c:v>
                </c:pt>
                <c:pt idx="1112">
                  <c:v>158.61585832499998</c:v>
                </c:pt>
                <c:pt idx="1113">
                  <c:v>158.61403092999998</c:v>
                </c:pt>
                <c:pt idx="1114">
                  <c:v>158.61430436499998</c:v>
                </c:pt>
                <c:pt idx="1115">
                  <c:v>158.61999238500002</c:v>
                </c:pt>
                <c:pt idx="1116">
                  <c:v>158.61439652999999</c:v>
                </c:pt>
                <c:pt idx="1117">
                  <c:v>158.58272843999998</c:v>
                </c:pt>
                <c:pt idx="1118">
                  <c:v>158.52984864499999</c:v>
                </c:pt>
                <c:pt idx="1119">
                  <c:v>158.45486908999999</c:v>
                </c:pt>
                <c:pt idx="1120">
                  <c:v>158.37901428999999</c:v>
                </c:pt>
                <c:pt idx="1121">
                  <c:v>158.29403214499999</c:v>
                </c:pt>
                <c:pt idx="1122">
                  <c:v>158.18868508499997</c:v>
                </c:pt>
                <c:pt idx="1123">
                  <c:v>158.08743973499998</c:v>
                </c:pt>
                <c:pt idx="1124">
                  <c:v>158.00202011999997</c:v>
                </c:pt>
                <c:pt idx="1125">
                  <c:v>157.91078179499999</c:v>
                </c:pt>
                <c:pt idx="1126">
                  <c:v>157.82223526999999</c:v>
                </c:pt>
                <c:pt idx="1127">
                  <c:v>157.75843026499999</c:v>
                </c:pt>
                <c:pt idx="1128">
                  <c:v>157.69978761499999</c:v>
                </c:pt>
                <c:pt idx="1129">
                  <c:v>157.64542520000001</c:v>
                </c:pt>
                <c:pt idx="1130">
                  <c:v>157.59710641499998</c:v>
                </c:pt>
                <c:pt idx="1131">
                  <c:v>157.54337418999998</c:v>
                </c:pt>
                <c:pt idx="1132">
                  <c:v>157.49614113999996</c:v>
                </c:pt>
                <c:pt idx="1133">
                  <c:v>157.46320962499999</c:v>
                </c:pt>
                <c:pt idx="1134">
                  <c:v>157.45060883999997</c:v>
                </c:pt>
                <c:pt idx="1135">
                  <c:v>157.4705932</c:v>
                </c:pt>
                <c:pt idx="1136">
                  <c:v>157.49158471499996</c:v>
                </c:pt>
                <c:pt idx="1137">
                  <c:v>157.48974656499996</c:v>
                </c:pt>
                <c:pt idx="1138">
                  <c:v>157.48797867999997</c:v>
                </c:pt>
                <c:pt idx="1139">
                  <c:v>157.48391984499997</c:v>
                </c:pt>
                <c:pt idx="1140">
                  <c:v>157.50240975999998</c:v>
                </c:pt>
                <c:pt idx="1141">
                  <c:v>157.546548935</c:v>
                </c:pt>
                <c:pt idx="1142">
                  <c:v>157.57066835000001</c:v>
                </c:pt>
                <c:pt idx="1143">
                  <c:v>157.62098008500001</c:v>
                </c:pt>
                <c:pt idx="1144">
                  <c:v>157.67575227</c:v>
                </c:pt>
                <c:pt idx="1145">
                  <c:v>157.759462595</c:v>
                </c:pt>
                <c:pt idx="1146">
                  <c:v>157.82711312000001</c:v>
                </c:pt>
                <c:pt idx="1147">
                  <c:v>157.88466317000001</c:v>
                </c:pt>
                <c:pt idx="1148">
                  <c:v>157.92908044000001</c:v>
                </c:pt>
                <c:pt idx="1149">
                  <c:v>158.00130456000002</c:v>
                </c:pt>
                <c:pt idx="1150">
                  <c:v>158.07676705500003</c:v>
                </c:pt>
                <c:pt idx="1151">
                  <c:v>158.18440408000004</c:v>
                </c:pt>
                <c:pt idx="1152">
                  <c:v>158.29003465000002</c:v>
                </c:pt>
                <c:pt idx="1153">
                  <c:v>158.37404092000006</c:v>
                </c:pt>
                <c:pt idx="1154">
                  <c:v>158.48319322000006</c:v>
                </c:pt>
                <c:pt idx="1155">
                  <c:v>158.58226197500005</c:v>
                </c:pt>
                <c:pt idx="1156">
                  <c:v>158.66921250500005</c:v>
                </c:pt>
                <c:pt idx="1157">
                  <c:v>158.75128495000007</c:v>
                </c:pt>
                <c:pt idx="1158">
                  <c:v>158.83251496000005</c:v>
                </c:pt>
                <c:pt idx="1159">
                  <c:v>158.93923073500005</c:v>
                </c:pt>
                <c:pt idx="1160">
                  <c:v>159.04245079500004</c:v>
                </c:pt>
                <c:pt idx="1161">
                  <c:v>159.16031555500004</c:v>
                </c:pt>
                <c:pt idx="1162">
                  <c:v>159.28595429000003</c:v>
                </c:pt>
                <c:pt idx="1163">
                  <c:v>159.39232865000008</c:v>
                </c:pt>
                <c:pt idx="1164">
                  <c:v>159.52004051500006</c:v>
                </c:pt>
                <c:pt idx="1165">
                  <c:v>159.64992531500005</c:v>
                </c:pt>
                <c:pt idx="1166">
                  <c:v>159.76142022000005</c:v>
                </c:pt>
                <c:pt idx="1167">
                  <c:v>159.84590081000005</c:v>
                </c:pt>
                <c:pt idx="1168">
                  <c:v>159.93131509000006</c:v>
                </c:pt>
                <c:pt idx="1169">
                  <c:v>160.01554253500004</c:v>
                </c:pt>
                <c:pt idx="1170">
                  <c:v>160.11642502500007</c:v>
                </c:pt>
                <c:pt idx="1171">
                  <c:v>160.18347122500006</c:v>
                </c:pt>
                <c:pt idx="1172">
                  <c:v>160.25370270000005</c:v>
                </c:pt>
                <c:pt idx="1173">
                  <c:v>160.31185310500004</c:v>
                </c:pt>
                <c:pt idx="1174">
                  <c:v>160.35102867000003</c:v>
                </c:pt>
                <c:pt idx="1175">
                  <c:v>160.39384849500004</c:v>
                </c:pt>
                <c:pt idx="1176">
                  <c:v>160.42096481000002</c:v>
                </c:pt>
                <c:pt idx="1177">
                  <c:v>160.42931357999998</c:v>
                </c:pt>
                <c:pt idx="1178">
                  <c:v>160.42302703500002</c:v>
                </c:pt>
                <c:pt idx="1179">
                  <c:v>160.39593009500001</c:v>
                </c:pt>
                <c:pt idx="1180">
                  <c:v>160.38102264</c:v>
                </c:pt>
                <c:pt idx="1181">
                  <c:v>160.39442619000002</c:v>
                </c:pt>
                <c:pt idx="1182">
                  <c:v>160.35732444500002</c:v>
                </c:pt>
                <c:pt idx="1183">
                  <c:v>160.35306251000003</c:v>
                </c:pt>
                <c:pt idx="1184">
                  <c:v>160.31707381500001</c:v>
                </c:pt>
                <c:pt idx="1185">
                  <c:v>160.24759505500001</c:v>
                </c:pt>
                <c:pt idx="1186">
                  <c:v>160.19961967</c:v>
                </c:pt>
                <c:pt idx="1187">
                  <c:v>160.16874511499998</c:v>
                </c:pt>
                <c:pt idx="1188">
                  <c:v>160.13154167000002</c:v>
                </c:pt>
                <c:pt idx="1189">
                  <c:v>160.07214652499999</c:v>
                </c:pt>
                <c:pt idx="1190">
                  <c:v>159.97208976000002</c:v>
                </c:pt>
                <c:pt idx="1191">
                  <c:v>159.85434264000003</c:v>
                </c:pt>
                <c:pt idx="1192">
                  <c:v>159.74412230499999</c:v>
                </c:pt>
                <c:pt idx="1193">
                  <c:v>159.60000883999999</c:v>
                </c:pt>
                <c:pt idx="1194">
                  <c:v>159.43759932499998</c:v>
                </c:pt>
                <c:pt idx="1195">
                  <c:v>159.26083456999996</c:v>
                </c:pt>
                <c:pt idx="1196">
                  <c:v>159.08057806999997</c:v>
                </c:pt>
                <c:pt idx="1197">
                  <c:v>158.95353835</c:v>
                </c:pt>
                <c:pt idx="1198">
                  <c:v>158.83356360499999</c:v>
                </c:pt>
                <c:pt idx="1199">
                  <c:v>158.71565695999999</c:v>
                </c:pt>
                <c:pt idx="1200">
                  <c:v>158.55498793499999</c:v>
                </c:pt>
                <c:pt idx="1201">
                  <c:v>158.382792575</c:v>
                </c:pt>
                <c:pt idx="1202">
                  <c:v>158.20022772500002</c:v>
                </c:pt>
                <c:pt idx="1203">
                  <c:v>157.99433493500001</c:v>
                </c:pt>
                <c:pt idx="1204">
                  <c:v>157.816823795</c:v>
                </c:pt>
                <c:pt idx="1205">
                  <c:v>157.61585333500003</c:v>
                </c:pt>
                <c:pt idx="1206">
                  <c:v>157.44086554500004</c:v>
                </c:pt>
                <c:pt idx="1207">
                  <c:v>157.27569838500003</c:v>
                </c:pt>
                <c:pt idx="1208">
                  <c:v>157.08900847500001</c:v>
                </c:pt>
                <c:pt idx="1209">
                  <c:v>156.91145568000002</c:v>
                </c:pt>
                <c:pt idx="1210">
                  <c:v>156.77703299500001</c:v>
                </c:pt>
                <c:pt idx="1211">
                  <c:v>156.66800780000003</c:v>
                </c:pt>
                <c:pt idx="1212">
                  <c:v>156.57256369500001</c:v>
                </c:pt>
                <c:pt idx="1213">
                  <c:v>156.46209486999999</c:v>
                </c:pt>
                <c:pt idx="1214">
                  <c:v>156.31454718499998</c:v>
                </c:pt>
                <c:pt idx="1215">
                  <c:v>156.21937193500003</c:v>
                </c:pt>
                <c:pt idx="1216">
                  <c:v>156.12882002500001</c:v>
                </c:pt>
                <c:pt idx="1217">
                  <c:v>156.02046576000004</c:v>
                </c:pt>
                <c:pt idx="1218">
                  <c:v>155.90031378</c:v>
                </c:pt>
                <c:pt idx="1219">
                  <c:v>155.76720983500002</c:v>
                </c:pt>
                <c:pt idx="1220">
                  <c:v>155.64130628500004</c:v>
                </c:pt>
                <c:pt idx="1221">
                  <c:v>155.52854192500001</c:v>
                </c:pt>
                <c:pt idx="1222">
                  <c:v>155.42260503500003</c:v>
                </c:pt>
                <c:pt idx="1223">
                  <c:v>155.30266492500004</c:v>
                </c:pt>
                <c:pt idx="1224">
                  <c:v>155.24317220500004</c:v>
                </c:pt>
                <c:pt idx="1225">
                  <c:v>155.20016592000005</c:v>
                </c:pt>
                <c:pt idx="1226">
                  <c:v>155.09483015000006</c:v>
                </c:pt>
                <c:pt idx="1227">
                  <c:v>154.97617269500003</c:v>
                </c:pt>
                <c:pt idx="1228">
                  <c:v>154.85211042000003</c:v>
                </c:pt>
                <c:pt idx="1229">
                  <c:v>154.73158368500003</c:v>
                </c:pt>
                <c:pt idx="1230">
                  <c:v>154.62852208500001</c:v>
                </c:pt>
                <c:pt idx="1231">
                  <c:v>154.51050390000003</c:v>
                </c:pt>
                <c:pt idx="1232">
                  <c:v>154.40696928000003</c:v>
                </c:pt>
                <c:pt idx="1233">
                  <c:v>154.29210615000002</c:v>
                </c:pt>
                <c:pt idx="1234">
                  <c:v>154.15522566000004</c:v>
                </c:pt>
                <c:pt idx="1235">
                  <c:v>154.01960150000002</c:v>
                </c:pt>
                <c:pt idx="1236">
                  <c:v>153.88604887000002</c:v>
                </c:pt>
                <c:pt idx="1237">
                  <c:v>153.78560163500001</c:v>
                </c:pt>
                <c:pt idx="1238">
                  <c:v>153.667092575</c:v>
                </c:pt>
                <c:pt idx="1239">
                  <c:v>153.54727805000002</c:v>
                </c:pt>
                <c:pt idx="1240">
                  <c:v>153.43983084499999</c:v>
                </c:pt>
                <c:pt idx="1241">
                  <c:v>153.32164817</c:v>
                </c:pt>
                <c:pt idx="1242">
                  <c:v>153.20844832499998</c:v>
                </c:pt>
                <c:pt idx="1243">
                  <c:v>153.12495268999999</c:v>
                </c:pt>
                <c:pt idx="1244">
                  <c:v>153.02571730999998</c:v>
                </c:pt>
                <c:pt idx="1245">
                  <c:v>152.92762938499999</c:v>
                </c:pt>
                <c:pt idx="1246">
                  <c:v>152.833097525</c:v>
                </c:pt>
                <c:pt idx="1247">
                  <c:v>152.73682250000002</c:v>
                </c:pt>
                <c:pt idx="1248">
                  <c:v>152.59027312499998</c:v>
                </c:pt>
                <c:pt idx="1249">
                  <c:v>152.43541625500001</c:v>
                </c:pt>
                <c:pt idx="1250">
                  <c:v>152.28509048000001</c:v>
                </c:pt>
                <c:pt idx="1251">
                  <c:v>152.15367759</c:v>
                </c:pt>
                <c:pt idx="1252">
                  <c:v>152.04727278999999</c:v>
                </c:pt>
                <c:pt idx="1253">
                  <c:v>151.89734206499998</c:v>
                </c:pt>
                <c:pt idx="1254">
                  <c:v>151.76761153499999</c:v>
                </c:pt>
                <c:pt idx="1255">
                  <c:v>151.64759574499999</c:v>
                </c:pt>
                <c:pt idx="1256">
                  <c:v>151.52808741999996</c:v>
                </c:pt>
                <c:pt idx="1257">
                  <c:v>151.40417972</c:v>
                </c:pt>
                <c:pt idx="1258">
                  <c:v>151.259473375</c:v>
                </c:pt>
                <c:pt idx="1259">
                  <c:v>151.08534018999998</c:v>
                </c:pt>
                <c:pt idx="1260">
                  <c:v>150.90093268999999</c:v>
                </c:pt>
                <c:pt idx="1261">
                  <c:v>150.70285670999999</c:v>
                </c:pt>
                <c:pt idx="1262">
                  <c:v>150.51065807000001</c:v>
                </c:pt>
                <c:pt idx="1263">
                  <c:v>150.31419078499999</c:v>
                </c:pt>
                <c:pt idx="1264">
                  <c:v>150.10141047999997</c:v>
                </c:pt>
                <c:pt idx="1265">
                  <c:v>149.89919482499997</c:v>
                </c:pt>
                <c:pt idx="1266">
                  <c:v>149.69219889999997</c:v>
                </c:pt>
                <c:pt idx="1267">
                  <c:v>149.47522868999997</c:v>
                </c:pt>
                <c:pt idx="1268">
                  <c:v>149.27008166999994</c:v>
                </c:pt>
                <c:pt idx="1269">
                  <c:v>149.07701350999997</c:v>
                </c:pt>
                <c:pt idx="1270">
                  <c:v>148.88573871499997</c:v>
                </c:pt>
                <c:pt idx="1271">
                  <c:v>148.68690677499998</c:v>
                </c:pt>
                <c:pt idx="1272">
                  <c:v>148.52109882499997</c:v>
                </c:pt>
                <c:pt idx="1273">
                  <c:v>148.37846805999996</c:v>
                </c:pt>
                <c:pt idx="1274">
                  <c:v>148.23094433499998</c:v>
                </c:pt>
                <c:pt idx="1275">
                  <c:v>148.10412441999995</c:v>
                </c:pt>
                <c:pt idx="1276">
                  <c:v>148.00875675999998</c:v>
                </c:pt>
                <c:pt idx="1277">
                  <c:v>147.88923206999999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9-42E8-8918-2B109C62D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rgbClr val="F25454"/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downBars>
        </c:upDownBars>
        <c:smooth val="0"/>
        <c:axId val="1138346991"/>
        <c:axId val="11383465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Apple!$F$1</c15:sqref>
                        </c15:formulaRef>
                      </c:ext>
                    </c:extLst>
                    <c:strCache>
                      <c:ptCount val="1"/>
                      <c:pt idx="0">
                        <c:v>Adj 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Apple!$A$2:$A$1279</c15:sqref>
                        </c15:formulaRef>
                      </c:ext>
                    </c:extLst>
                    <c:numCache>
                      <c:formatCode>d/m/yyyy</c:formatCode>
                      <c:ptCount val="1278"/>
                      <c:pt idx="0">
                        <c:v>43102</c:v>
                      </c:pt>
                      <c:pt idx="1">
                        <c:v>43103</c:v>
                      </c:pt>
                      <c:pt idx="2">
                        <c:v>43104</c:v>
                      </c:pt>
                      <c:pt idx="3">
                        <c:v>43105</c:v>
                      </c:pt>
                      <c:pt idx="4">
                        <c:v>43108</c:v>
                      </c:pt>
                      <c:pt idx="5">
                        <c:v>43109</c:v>
                      </c:pt>
                      <c:pt idx="6">
                        <c:v>43110</c:v>
                      </c:pt>
                      <c:pt idx="7">
                        <c:v>43111</c:v>
                      </c:pt>
                      <c:pt idx="8">
                        <c:v>43112</c:v>
                      </c:pt>
                      <c:pt idx="9">
                        <c:v>43116</c:v>
                      </c:pt>
                      <c:pt idx="10">
                        <c:v>43117</c:v>
                      </c:pt>
                      <c:pt idx="11">
                        <c:v>43118</c:v>
                      </c:pt>
                      <c:pt idx="12">
                        <c:v>43119</c:v>
                      </c:pt>
                      <c:pt idx="13">
                        <c:v>43122</c:v>
                      </c:pt>
                      <c:pt idx="14">
                        <c:v>43123</c:v>
                      </c:pt>
                      <c:pt idx="15">
                        <c:v>43124</c:v>
                      </c:pt>
                      <c:pt idx="16">
                        <c:v>43125</c:v>
                      </c:pt>
                      <c:pt idx="17">
                        <c:v>43126</c:v>
                      </c:pt>
                      <c:pt idx="18">
                        <c:v>43129</c:v>
                      </c:pt>
                      <c:pt idx="19">
                        <c:v>43130</c:v>
                      </c:pt>
                      <c:pt idx="20">
                        <c:v>43131</c:v>
                      </c:pt>
                      <c:pt idx="21">
                        <c:v>43132</c:v>
                      </c:pt>
                      <c:pt idx="22">
                        <c:v>43133</c:v>
                      </c:pt>
                      <c:pt idx="23">
                        <c:v>43136</c:v>
                      </c:pt>
                      <c:pt idx="24">
                        <c:v>43137</c:v>
                      </c:pt>
                      <c:pt idx="25">
                        <c:v>43138</c:v>
                      </c:pt>
                      <c:pt idx="26">
                        <c:v>43139</c:v>
                      </c:pt>
                      <c:pt idx="27">
                        <c:v>43140</c:v>
                      </c:pt>
                      <c:pt idx="28">
                        <c:v>43143</c:v>
                      </c:pt>
                      <c:pt idx="29">
                        <c:v>43144</c:v>
                      </c:pt>
                      <c:pt idx="30">
                        <c:v>43145</c:v>
                      </c:pt>
                      <c:pt idx="31">
                        <c:v>43146</c:v>
                      </c:pt>
                      <c:pt idx="32">
                        <c:v>43147</c:v>
                      </c:pt>
                      <c:pt idx="33">
                        <c:v>43151</c:v>
                      </c:pt>
                      <c:pt idx="34">
                        <c:v>43152</c:v>
                      </c:pt>
                      <c:pt idx="35">
                        <c:v>43153</c:v>
                      </c:pt>
                      <c:pt idx="36">
                        <c:v>43154</c:v>
                      </c:pt>
                      <c:pt idx="37">
                        <c:v>43157</c:v>
                      </c:pt>
                      <c:pt idx="38">
                        <c:v>43158</c:v>
                      </c:pt>
                      <c:pt idx="39">
                        <c:v>43159</c:v>
                      </c:pt>
                      <c:pt idx="40">
                        <c:v>43160</c:v>
                      </c:pt>
                      <c:pt idx="41">
                        <c:v>43161</c:v>
                      </c:pt>
                      <c:pt idx="42">
                        <c:v>43164</c:v>
                      </c:pt>
                      <c:pt idx="43">
                        <c:v>43165</c:v>
                      </c:pt>
                      <c:pt idx="44">
                        <c:v>43166</c:v>
                      </c:pt>
                      <c:pt idx="45">
                        <c:v>43167</c:v>
                      </c:pt>
                      <c:pt idx="46">
                        <c:v>43168</c:v>
                      </c:pt>
                      <c:pt idx="47">
                        <c:v>43171</c:v>
                      </c:pt>
                      <c:pt idx="48">
                        <c:v>43172</c:v>
                      </c:pt>
                      <c:pt idx="49">
                        <c:v>43173</c:v>
                      </c:pt>
                      <c:pt idx="50">
                        <c:v>43174</c:v>
                      </c:pt>
                      <c:pt idx="51">
                        <c:v>43175</c:v>
                      </c:pt>
                      <c:pt idx="52">
                        <c:v>43178</c:v>
                      </c:pt>
                      <c:pt idx="53">
                        <c:v>43179</c:v>
                      </c:pt>
                      <c:pt idx="54">
                        <c:v>43180</c:v>
                      </c:pt>
                      <c:pt idx="55">
                        <c:v>43181</c:v>
                      </c:pt>
                      <c:pt idx="56">
                        <c:v>43182</c:v>
                      </c:pt>
                      <c:pt idx="57">
                        <c:v>43185</c:v>
                      </c:pt>
                      <c:pt idx="58">
                        <c:v>43186</c:v>
                      </c:pt>
                      <c:pt idx="59">
                        <c:v>43187</c:v>
                      </c:pt>
                      <c:pt idx="60">
                        <c:v>43188</c:v>
                      </c:pt>
                      <c:pt idx="61">
                        <c:v>43192</c:v>
                      </c:pt>
                      <c:pt idx="62">
                        <c:v>43193</c:v>
                      </c:pt>
                      <c:pt idx="63">
                        <c:v>43194</c:v>
                      </c:pt>
                      <c:pt idx="64">
                        <c:v>43195</c:v>
                      </c:pt>
                      <c:pt idx="65">
                        <c:v>43196</c:v>
                      </c:pt>
                      <c:pt idx="66">
                        <c:v>43199</c:v>
                      </c:pt>
                      <c:pt idx="67">
                        <c:v>43200</c:v>
                      </c:pt>
                      <c:pt idx="68">
                        <c:v>43201</c:v>
                      </c:pt>
                      <c:pt idx="69">
                        <c:v>43202</c:v>
                      </c:pt>
                      <c:pt idx="70">
                        <c:v>43203</c:v>
                      </c:pt>
                      <c:pt idx="71">
                        <c:v>43206</c:v>
                      </c:pt>
                      <c:pt idx="72">
                        <c:v>43207</c:v>
                      </c:pt>
                      <c:pt idx="73">
                        <c:v>43208</c:v>
                      </c:pt>
                      <c:pt idx="74">
                        <c:v>43209</c:v>
                      </c:pt>
                      <c:pt idx="75">
                        <c:v>43210</c:v>
                      </c:pt>
                      <c:pt idx="76">
                        <c:v>43213</c:v>
                      </c:pt>
                      <c:pt idx="77">
                        <c:v>43214</c:v>
                      </c:pt>
                      <c:pt idx="78">
                        <c:v>43215</c:v>
                      </c:pt>
                      <c:pt idx="79">
                        <c:v>43216</c:v>
                      </c:pt>
                      <c:pt idx="80">
                        <c:v>43217</c:v>
                      </c:pt>
                      <c:pt idx="81">
                        <c:v>43220</c:v>
                      </c:pt>
                      <c:pt idx="82">
                        <c:v>43221</c:v>
                      </c:pt>
                      <c:pt idx="83">
                        <c:v>43222</c:v>
                      </c:pt>
                      <c:pt idx="84">
                        <c:v>43223</c:v>
                      </c:pt>
                      <c:pt idx="85">
                        <c:v>43224</c:v>
                      </c:pt>
                      <c:pt idx="86">
                        <c:v>43227</c:v>
                      </c:pt>
                      <c:pt idx="87">
                        <c:v>43228</c:v>
                      </c:pt>
                      <c:pt idx="88">
                        <c:v>43229</c:v>
                      </c:pt>
                      <c:pt idx="89">
                        <c:v>43230</c:v>
                      </c:pt>
                      <c:pt idx="90">
                        <c:v>43231</c:v>
                      </c:pt>
                      <c:pt idx="91">
                        <c:v>43234</c:v>
                      </c:pt>
                      <c:pt idx="92">
                        <c:v>43235</c:v>
                      </c:pt>
                      <c:pt idx="93">
                        <c:v>43236</c:v>
                      </c:pt>
                      <c:pt idx="94">
                        <c:v>43237</c:v>
                      </c:pt>
                      <c:pt idx="95">
                        <c:v>43238</c:v>
                      </c:pt>
                      <c:pt idx="96">
                        <c:v>43241</c:v>
                      </c:pt>
                      <c:pt idx="97">
                        <c:v>43242</c:v>
                      </c:pt>
                      <c:pt idx="98">
                        <c:v>43243</c:v>
                      </c:pt>
                      <c:pt idx="99">
                        <c:v>43244</c:v>
                      </c:pt>
                      <c:pt idx="100">
                        <c:v>43245</c:v>
                      </c:pt>
                      <c:pt idx="101">
                        <c:v>43249</c:v>
                      </c:pt>
                      <c:pt idx="102">
                        <c:v>43250</c:v>
                      </c:pt>
                      <c:pt idx="103">
                        <c:v>43251</c:v>
                      </c:pt>
                      <c:pt idx="104">
                        <c:v>43252</c:v>
                      </c:pt>
                      <c:pt idx="105">
                        <c:v>43255</c:v>
                      </c:pt>
                      <c:pt idx="106">
                        <c:v>43256</c:v>
                      </c:pt>
                      <c:pt idx="107">
                        <c:v>43257</c:v>
                      </c:pt>
                      <c:pt idx="108">
                        <c:v>43258</c:v>
                      </c:pt>
                      <c:pt idx="109">
                        <c:v>43259</c:v>
                      </c:pt>
                      <c:pt idx="110">
                        <c:v>43262</c:v>
                      </c:pt>
                      <c:pt idx="111">
                        <c:v>43263</c:v>
                      </c:pt>
                      <c:pt idx="112">
                        <c:v>43264</c:v>
                      </c:pt>
                      <c:pt idx="113">
                        <c:v>43265</c:v>
                      </c:pt>
                      <c:pt idx="114">
                        <c:v>43266</c:v>
                      </c:pt>
                      <c:pt idx="115">
                        <c:v>43269</c:v>
                      </c:pt>
                      <c:pt idx="116">
                        <c:v>43270</c:v>
                      </c:pt>
                      <c:pt idx="117">
                        <c:v>43271</c:v>
                      </c:pt>
                      <c:pt idx="118">
                        <c:v>43272</c:v>
                      </c:pt>
                      <c:pt idx="119">
                        <c:v>43273</c:v>
                      </c:pt>
                      <c:pt idx="120">
                        <c:v>43276</c:v>
                      </c:pt>
                      <c:pt idx="121">
                        <c:v>43277</c:v>
                      </c:pt>
                      <c:pt idx="122">
                        <c:v>43278</c:v>
                      </c:pt>
                      <c:pt idx="123">
                        <c:v>43279</c:v>
                      </c:pt>
                      <c:pt idx="124">
                        <c:v>43280</c:v>
                      </c:pt>
                      <c:pt idx="125">
                        <c:v>43283</c:v>
                      </c:pt>
                      <c:pt idx="126">
                        <c:v>43284</c:v>
                      </c:pt>
                      <c:pt idx="127">
                        <c:v>43286</c:v>
                      </c:pt>
                      <c:pt idx="128">
                        <c:v>43287</c:v>
                      </c:pt>
                      <c:pt idx="129">
                        <c:v>43290</c:v>
                      </c:pt>
                      <c:pt idx="130">
                        <c:v>43291</c:v>
                      </c:pt>
                      <c:pt idx="131">
                        <c:v>43292</c:v>
                      </c:pt>
                      <c:pt idx="132">
                        <c:v>43293</c:v>
                      </c:pt>
                      <c:pt idx="133">
                        <c:v>43294</c:v>
                      </c:pt>
                      <c:pt idx="134">
                        <c:v>43297</c:v>
                      </c:pt>
                      <c:pt idx="135">
                        <c:v>43298</c:v>
                      </c:pt>
                      <c:pt idx="136">
                        <c:v>43299</c:v>
                      </c:pt>
                      <c:pt idx="137">
                        <c:v>43300</c:v>
                      </c:pt>
                      <c:pt idx="138">
                        <c:v>43301</c:v>
                      </c:pt>
                      <c:pt idx="139">
                        <c:v>43304</c:v>
                      </c:pt>
                      <c:pt idx="140">
                        <c:v>43305</c:v>
                      </c:pt>
                      <c:pt idx="141">
                        <c:v>43306</c:v>
                      </c:pt>
                      <c:pt idx="142">
                        <c:v>43307</c:v>
                      </c:pt>
                      <c:pt idx="143">
                        <c:v>43308</c:v>
                      </c:pt>
                      <c:pt idx="144">
                        <c:v>43311</c:v>
                      </c:pt>
                      <c:pt idx="145">
                        <c:v>43312</c:v>
                      </c:pt>
                      <c:pt idx="146">
                        <c:v>43313</c:v>
                      </c:pt>
                      <c:pt idx="147">
                        <c:v>43314</c:v>
                      </c:pt>
                      <c:pt idx="148">
                        <c:v>43315</c:v>
                      </c:pt>
                      <c:pt idx="149">
                        <c:v>43318</c:v>
                      </c:pt>
                      <c:pt idx="150">
                        <c:v>43319</c:v>
                      </c:pt>
                      <c:pt idx="151">
                        <c:v>43320</c:v>
                      </c:pt>
                      <c:pt idx="152">
                        <c:v>43321</c:v>
                      </c:pt>
                      <c:pt idx="153">
                        <c:v>43322</c:v>
                      </c:pt>
                      <c:pt idx="154">
                        <c:v>43325</c:v>
                      </c:pt>
                      <c:pt idx="155">
                        <c:v>43326</c:v>
                      </c:pt>
                      <c:pt idx="156">
                        <c:v>43327</c:v>
                      </c:pt>
                      <c:pt idx="157">
                        <c:v>43328</c:v>
                      </c:pt>
                      <c:pt idx="158">
                        <c:v>43329</c:v>
                      </c:pt>
                      <c:pt idx="159">
                        <c:v>43332</c:v>
                      </c:pt>
                      <c:pt idx="160">
                        <c:v>43333</c:v>
                      </c:pt>
                      <c:pt idx="161">
                        <c:v>43334</c:v>
                      </c:pt>
                      <c:pt idx="162">
                        <c:v>43335</c:v>
                      </c:pt>
                      <c:pt idx="163">
                        <c:v>43336</c:v>
                      </c:pt>
                      <c:pt idx="164">
                        <c:v>43339</c:v>
                      </c:pt>
                      <c:pt idx="165">
                        <c:v>43340</c:v>
                      </c:pt>
                      <c:pt idx="166">
                        <c:v>43341</c:v>
                      </c:pt>
                      <c:pt idx="167">
                        <c:v>43342</c:v>
                      </c:pt>
                      <c:pt idx="168">
                        <c:v>43343</c:v>
                      </c:pt>
                      <c:pt idx="169">
                        <c:v>43347</c:v>
                      </c:pt>
                      <c:pt idx="170">
                        <c:v>43348</c:v>
                      </c:pt>
                      <c:pt idx="171">
                        <c:v>43349</c:v>
                      </c:pt>
                      <c:pt idx="172">
                        <c:v>43350</c:v>
                      </c:pt>
                      <c:pt idx="173">
                        <c:v>43353</c:v>
                      </c:pt>
                      <c:pt idx="174">
                        <c:v>43354</c:v>
                      </c:pt>
                      <c:pt idx="175">
                        <c:v>43355</c:v>
                      </c:pt>
                      <c:pt idx="176">
                        <c:v>43356</c:v>
                      </c:pt>
                      <c:pt idx="177">
                        <c:v>43357</c:v>
                      </c:pt>
                      <c:pt idx="178">
                        <c:v>43360</c:v>
                      </c:pt>
                      <c:pt idx="179">
                        <c:v>43361</c:v>
                      </c:pt>
                      <c:pt idx="180">
                        <c:v>43362</c:v>
                      </c:pt>
                      <c:pt idx="181">
                        <c:v>43363</c:v>
                      </c:pt>
                      <c:pt idx="182">
                        <c:v>43364</c:v>
                      </c:pt>
                      <c:pt idx="183">
                        <c:v>43367</c:v>
                      </c:pt>
                      <c:pt idx="184">
                        <c:v>43368</c:v>
                      </c:pt>
                      <c:pt idx="185">
                        <c:v>43369</c:v>
                      </c:pt>
                      <c:pt idx="186">
                        <c:v>43370</c:v>
                      </c:pt>
                      <c:pt idx="187">
                        <c:v>43371</c:v>
                      </c:pt>
                      <c:pt idx="188">
                        <c:v>43374</c:v>
                      </c:pt>
                      <c:pt idx="189">
                        <c:v>43375</c:v>
                      </c:pt>
                      <c:pt idx="190">
                        <c:v>43376</c:v>
                      </c:pt>
                      <c:pt idx="191">
                        <c:v>43377</c:v>
                      </c:pt>
                      <c:pt idx="192">
                        <c:v>43378</c:v>
                      </c:pt>
                      <c:pt idx="193">
                        <c:v>43381</c:v>
                      </c:pt>
                      <c:pt idx="194">
                        <c:v>43382</c:v>
                      </c:pt>
                      <c:pt idx="195">
                        <c:v>43383</c:v>
                      </c:pt>
                      <c:pt idx="196">
                        <c:v>43384</c:v>
                      </c:pt>
                      <c:pt idx="197">
                        <c:v>43385</c:v>
                      </c:pt>
                      <c:pt idx="198">
                        <c:v>43388</c:v>
                      </c:pt>
                      <c:pt idx="199">
                        <c:v>43389</c:v>
                      </c:pt>
                      <c:pt idx="200">
                        <c:v>43390</c:v>
                      </c:pt>
                      <c:pt idx="201">
                        <c:v>43391</c:v>
                      </c:pt>
                      <c:pt idx="202">
                        <c:v>43392</c:v>
                      </c:pt>
                      <c:pt idx="203">
                        <c:v>43395</c:v>
                      </c:pt>
                      <c:pt idx="204">
                        <c:v>43396</c:v>
                      </c:pt>
                      <c:pt idx="205">
                        <c:v>43397</c:v>
                      </c:pt>
                      <c:pt idx="206">
                        <c:v>43398</c:v>
                      </c:pt>
                      <c:pt idx="207">
                        <c:v>43399</c:v>
                      </c:pt>
                      <c:pt idx="208">
                        <c:v>43402</c:v>
                      </c:pt>
                      <c:pt idx="209">
                        <c:v>43403</c:v>
                      </c:pt>
                      <c:pt idx="210">
                        <c:v>43404</c:v>
                      </c:pt>
                      <c:pt idx="211">
                        <c:v>43405</c:v>
                      </c:pt>
                      <c:pt idx="212">
                        <c:v>43406</c:v>
                      </c:pt>
                      <c:pt idx="213">
                        <c:v>43409</c:v>
                      </c:pt>
                      <c:pt idx="214">
                        <c:v>43410</c:v>
                      </c:pt>
                      <c:pt idx="215">
                        <c:v>43411</c:v>
                      </c:pt>
                      <c:pt idx="216">
                        <c:v>43412</c:v>
                      </c:pt>
                      <c:pt idx="217">
                        <c:v>43413</c:v>
                      </c:pt>
                      <c:pt idx="218">
                        <c:v>43416</c:v>
                      </c:pt>
                      <c:pt idx="219">
                        <c:v>43417</c:v>
                      </c:pt>
                      <c:pt idx="220">
                        <c:v>43418</c:v>
                      </c:pt>
                      <c:pt idx="221">
                        <c:v>43419</c:v>
                      </c:pt>
                      <c:pt idx="222">
                        <c:v>43420</c:v>
                      </c:pt>
                      <c:pt idx="223">
                        <c:v>43423</c:v>
                      </c:pt>
                      <c:pt idx="224">
                        <c:v>43424</c:v>
                      </c:pt>
                      <c:pt idx="225">
                        <c:v>43425</c:v>
                      </c:pt>
                      <c:pt idx="226">
                        <c:v>43427</c:v>
                      </c:pt>
                      <c:pt idx="227">
                        <c:v>43430</c:v>
                      </c:pt>
                      <c:pt idx="228">
                        <c:v>43431</c:v>
                      </c:pt>
                      <c:pt idx="229">
                        <c:v>43432</c:v>
                      </c:pt>
                      <c:pt idx="230">
                        <c:v>43433</c:v>
                      </c:pt>
                      <c:pt idx="231">
                        <c:v>43434</c:v>
                      </c:pt>
                      <c:pt idx="232">
                        <c:v>43437</c:v>
                      </c:pt>
                      <c:pt idx="233">
                        <c:v>43438</c:v>
                      </c:pt>
                      <c:pt idx="234">
                        <c:v>43440</c:v>
                      </c:pt>
                      <c:pt idx="235">
                        <c:v>43441</c:v>
                      </c:pt>
                      <c:pt idx="236">
                        <c:v>43444</c:v>
                      </c:pt>
                      <c:pt idx="237">
                        <c:v>43445</c:v>
                      </c:pt>
                      <c:pt idx="238">
                        <c:v>43446</c:v>
                      </c:pt>
                      <c:pt idx="239">
                        <c:v>43447</c:v>
                      </c:pt>
                      <c:pt idx="240">
                        <c:v>43448</c:v>
                      </c:pt>
                      <c:pt idx="241">
                        <c:v>43451</c:v>
                      </c:pt>
                      <c:pt idx="242">
                        <c:v>43452</c:v>
                      </c:pt>
                      <c:pt idx="243">
                        <c:v>43453</c:v>
                      </c:pt>
                      <c:pt idx="244">
                        <c:v>43454</c:v>
                      </c:pt>
                      <c:pt idx="245">
                        <c:v>43455</c:v>
                      </c:pt>
                      <c:pt idx="246">
                        <c:v>43458</c:v>
                      </c:pt>
                      <c:pt idx="247">
                        <c:v>43460</c:v>
                      </c:pt>
                      <c:pt idx="248">
                        <c:v>43461</c:v>
                      </c:pt>
                      <c:pt idx="249">
                        <c:v>43462</c:v>
                      </c:pt>
                      <c:pt idx="250">
                        <c:v>43465</c:v>
                      </c:pt>
                      <c:pt idx="251">
                        <c:v>43467</c:v>
                      </c:pt>
                      <c:pt idx="252">
                        <c:v>43468</c:v>
                      </c:pt>
                      <c:pt idx="253">
                        <c:v>43469</c:v>
                      </c:pt>
                      <c:pt idx="254">
                        <c:v>43472</c:v>
                      </c:pt>
                      <c:pt idx="255">
                        <c:v>43473</c:v>
                      </c:pt>
                      <c:pt idx="256">
                        <c:v>43474</c:v>
                      </c:pt>
                      <c:pt idx="257">
                        <c:v>43475</c:v>
                      </c:pt>
                      <c:pt idx="258">
                        <c:v>43476</c:v>
                      </c:pt>
                      <c:pt idx="259">
                        <c:v>43479</c:v>
                      </c:pt>
                      <c:pt idx="260">
                        <c:v>43480</c:v>
                      </c:pt>
                      <c:pt idx="261">
                        <c:v>43481</c:v>
                      </c:pt>
                      <c:pt idx="262">
                        <c:v>43482</c:v>
                      </c:pt>
                      <c:pt idx="263">
                        <c:v>43483</c:v>
                      </c:pt>
                      <c:pt idx="264">
                        <c:v>43487</c:v>
                      </c:pt>
                      <c:pt idx="265">
                        <c:v>43488</c:v>
                      </c:pt>
                      <c:pt idx="266">
                        <c:v>43489</c:v>
                      </c:pt>
                      <c:pt idx="267">
                        <c:v>43490</c:v>
                      </c:pt>
                      <c:pt idx="268">
                        <c:v>43493</c:v>
                      </c:pt>
                      <c:pt idx="269">
                        <c:v>43494</c:v>
                      </c:pt>
                      <c:pt idx="270">
                        <c:v>43495</c:v>
                      </c:pt>
                      <c:pt idx="271">
                        <c:v>43496</c:v>
                      </c:pt>
                      <c:pt idx="272">
                        <c:v>43497</c:v>
                      </c:pt>
                      <c:pt idx="273">
                        <c:v>43500</c:v>
                      </c:pt>
                      <c:pt idx="274">
                        <c:v>43501</c:v>
                      </c:pt>
                      <c:pt idx="275">
                        <c:v>43502</c:v>
                      </c:pt>
                      <c:pt idx="276">
                        <c:v>43503</c:v>
                      </c:pt>
                      <c:pt idx="277">
                        <c:v>43504</c:v>
                      </c:pt>
                      <c:pt idx="278">
                        <c:v>43507</c:v>
                      </c:pt>
                      <c:pt idx="279">
                        <c:v>43508</c:v>
                      </c:pt>
                      <c:pt idx="280">
                        <c:v>43509</c:v>
                      </c:pt>
                      <c:pt idx="281">
                        <c:v>43510</c:v>
                      </c:pt>
                      <c:pt idx="282">
                        <c:v>43511</c:v>
                      </c:pt>
                      <c:pt idx="283">
                        <c:v>43515</c:v>
                      </c:pt>
                      <c:pt idx="284">
                        <c:v>43516</c:v>
                      </c:pt>
                      <c:pt idx="285">
                        <c:v>43517</c:v>
                      </c:pt>
                      <c:pt idx="286">
                        <c:v>43518</c:v>
                      </c:pt>
                      <c:pt idx="287">
                        <c:v>43521</c:v>
                      </c:pt>
                      <c:pt idx="288">
                        <c:v>43522</c:v>
                      </c:pt>
                      <c:pt idx="289">
                        <c:v>43523</c:v>
                      </c:pt>
                      <c:pt idx="290">
                        <c:v>43524</c:v>
                      </c:pt>
                      <c:pt idx="291">
                        <c:v>43525</c:v>
                      </c:pt>
                      <c:pt idx="292">
                        <c:v>43528</c:v>
                      </c:pt>
                      <c:pt idx="293">
                        <c:v>43529</c:v>
                      </c:pt>
                      <c:pt idx="294">
                        <c:v>43530</c:v>
                      </c:pt>
                      <c:pt idx="295">
                        <c:v>43531</c:v>
                      </c:pt>
                      <c:pt idx="296">
                        <c:v>43532</c:v>
                      </c:pt>
                      <c:pt idx="297">
                        <c:v>43535</c:v>
                      </c:pt>
                      <c:pt idx="298">
                        <c:v>43536</c:v>
                      </c:pt>
                      <c:pt idx="299">
                        <c:v>43537</c:v>
                      </c:pt>
                      <c:pt idx="300">
                        <c:v>43538</c:v>
                      </c:pt>
                      <c:pt idx="301">
                        <c:v>43539</c:v>
                      </c:pt>
                      <c:pt idx="302">
                        <c:v>43542</c:v>
                      </c:pt>
                      <c:pt idx="303">
                        <c:v>43543</c:v>
                      </c:pt>
                      <c:pt idx="304">
                        <c:v>43544</c:v>
                      </c:pt>
                      <c:pt idx="305">
                        <c:v>43545</c:v>
                      </c:pt>
                      <c:pt idx="306">
                        <c:v>43546</c:v>
                      </c:pt>
                      <c:pt idx="307">
                        <c:v>43549</c:v>
                      </c:pt>
                      <c:pt idx="308">
                        <c:v>43550</c:v>
                      </c:pt>
                      <c:pt idx="309">
                        <c:v>43551</c:v>
                      </c:pt>
                      <c:pt idx="310">
                        <c:v>43552</c:v>
                      </c:pt>
                      <c:pt idx="311">
                        <c:v>43553</c:v>
                      </c:pt>
                      <c:pt idx="312">
                        <c:v>43556</c:v>
                      </c:pt>
                      <c:pt idx="313">
                        <c:v>43557</c:v>
                      </c:pt>
                      <c:pt idx="314">
                        <c:v>43558</c:v>
                      </c:pt>
                      <c:pt idx="315">
                        <c:v>43559</c:v>
                      </c:pt>
                      <c:pt idx="316">
                        <c:v>43560</c:v>
                      </c:pt>
                      <c:pt idx="317">
                        <c:v>43563</c:v>
                      </c:pt>
                      <c:pt idx="318">
                        <c:v>43564</c:v>
                      </c:pt>
                      <c:pt idx="319">
                        <c:v>43565</c:v>
                      </c:pt>
                      <c:pt idx="320">
                        <c:v>43566</c:v>
                      </c:pt>
                      <c:pt idx="321">
                        <c:v>43567</c:v>
                      </c:pt>
                      <c:pt idx="322">
                        <c:v>43570</c:v>
                      </c:pt>
                      <c:pt idx="323">
                        <c:v>43571</c:v>
                      </c:pt>
                      <c:pt idx="324">
                        <c:v>43572</c:v>
                      </c:pt>
                      <c:pt idx="325">
                        <c:v>43573</c:v>
                      </c:pt>
                      <c:pt idx="326">
                        <c:v>43577</c:v>
                      </c:pt>
                      <c:pt idx="327">
                        <c:v>43578</c:v>
                      </c:pt>
                      <c:pt idx="328">
                        <c:v>43579</c:v>
                      </c:pt>
                      <c:pt idx="329">
                        <c:v>43580</c:v>
                      </c:pt>
                      <c:pt idx="330">
                        <c:v>43581</c:v>
                      </c:pt>
                      <c:pt idx="331">
                        <c:v>43584</c:v>
                      </c:pt>
                      <c:pt idx="332">
                        <c:v>43585</c:v>
                      </c:pt>
                      <c:pt idx="333">
                        <c:v>43586</c:v>
                      </c:pt>
                      <c:pt idx="334">
                        <c:v>43587</c:v>
                      </c:pt>
                      <c:pt idx="335">
                        <c:v>43588</c:v>
                      </c:pt>
                      <c:pt idx="336">
                        <c:v>43591</c:v>
                      </c:pt>
                      <c:pt idx="337">
                        <c:v>43592</c:v>
                      </c:pt>
                      <c:pt idx="338">
                        <c:v>43593</c:v>
                      </c:pt>
                      <c:pt idx="339">
                        <c:v>43594</c:v>
                      </c:pt>
                      <c:pt idx="340">
                        <c:v>43595</c:v>
                      </c:pt>
                      <c:pt idx="341">
                        <c:v>43598</c:v>
                      </c:pt>
                      <c:pt idx="342">
                        <c:v>43599</c:v>
                      </c:pt>
                      <c:pt idx="343">
                        <c:v>43600</c:v>
                      </c:pt>
                      <c:pt idx="344">
                        <c:v>43601</c:v>
                      </c:pt>
                      <c:pt idx="345">
                        <c:v>43602</c:v>
                      </c:pt>
                      <c:pt idx="346">
                        <c:v>43605</c:v>
                      </c:pt>
                      <c:pt idx="347">
                        <c:v>43606</c:v>
                      </c:pt>
                      <c:pt idx="348">
                        <c:v>43607</c:v>
                      </c:pt>
                      <c:pt idx="349">
                        <c:v>43608</c:v>
                      </c:pt>
                      <c:pt idx="350">
                        <c:v>43609</c:v>
                      </c:pt>
                      <c:pt idx="351">
                        <c:v>43613</c:v>
                      </c:pt>
                      <c:pt idx="352">
                        <c:v>43614</c:v>
                      </c:pt>
                      <c:pt idx="353">
                        <c:v>43615</c:v>
                      </c:pt>
                      <c:pt idx="354">
                        <c:v>43616</c:v>
                      </c:pt>
                      <c:pt idx="355">
                        <c:v>43619</c:v>
                      </c:pt>
                      <c:pt idx="356">
                        <c:v>43620</c:v>
                      </c:pt>
                      <c:pt idx="357">
                        <c:v>43621</c:v>
                      </c:pt>
                      <c:pt idx="358">
                        <c:v>43622</c:v>
                      </c:pt>
                      <c:pt idx="359">
                        <c:v>43623</c:v>
                      </c:pt>
                      <c:pt idx="360">
                        <c:v>43626</c:v>
                      </c:pt>
                      <c:pt idx="361">
                        <c:v>43627</c:v>
                      </c:pt>
                      <c:pt idx="362">
                        <c:v>43628</c:v>
                      </c:pt>
                      <c:pt idx="363">
                        <c:v>43629</c:v>
                      </c:pt>
                      <c:pt idx="364">
                        <c:v>43630</c:v>
                      </c:pt>
                      <c:pt idx="365">
                        <c:v>43633</c:v>
                      </c:pt>
                      <c:pt idx="366">
                        <c:v>43634</c:v>
                      </c:pt>
                      <c:pt idx="367">
                        <c:v>43635</c:v>
                      </c:pt>
                      <c:pt idx="368">
                        <c:v>43636</c:v>
                      </c:pt>
                      <c:pt idx="369">
                        <c:v>43637</c:v>
                      </c:pt>
                      <c:pt idx="370">
                        <c:v>43640</c:v>
                      </c:pt>
                      <c:pt idx="371">
                        <c:v>43641</c:v>
                      </c:pt>
                      <c:pt idx="372">
                        <c:v>43642</c:v>
                      </c:pt>
                      <c:pt idx="373">
                        <c:v>43643</c:v>
                      </c:pt>
                      <c:pt idx="374">
                        <c:v>43644</c:v>
                      </c:pt>
                      <c:pt idx="375">
                        <c:v>43647</c:v>
                      </c:pt>
                      <c:pt idx="376">
                        <c:v>43648</c:v>
                      </c:pt>
                      <c:pt idx="377">
                        <c:v>43649</c:v>
                      </c:pt>
                      <c:pt idx="378">
                        <c:v>43651</c:v>
                      </c:pt>
                      <c:pt idx="379">
                        <c:v>43654</c:v>
                      </c:pt>
                      <c:pt idx="380">
                        <c:v>43655</c:v>
                      </c:pt>
                      <c:pt idx="381">
                        <c:v>43656</c:v>
                      </c:pt>
                      <c:pt idx="382">
                        <c:v>43657</c:v>
                      </c:pt>
                      <c:pt idx="383">
                        <c:v>43658</c:v>
                      </c:pt>
                      <c:pt idx="384">
                        <c:v>43661</c:v>
                      </c:pt>
                      <c:pt idx="385">
                        <c:v>43662</c:v>
                      </c:pt>
                      <c:pt idx="386">
                        <c:v>43663</c:v>
                      </c:pt>
                      <c:pt idx="387">
                        <c:v>43664</c:v>
                      </c:pt>
                      <c:pt idx="388">
                        <c:v>43665</c:v>
                      </c:pt>
                      <c:pt idx="389">
                        <c:v>43668</c:v>
                      </c:pt>
                      <c:pt idx="390">
                        <c:v>43669</c:v>
                      </c:pt>
                      <c:pt idx="391">
                        <c:v>43670</c:v>
                      </c:pt>
                      <c:pt idx="392">
                        <c:v>43671</c:v>
                      </c:pt>
                      <c:pt idx="393">
                        <c:v>43672</c:v>
                      </c:pt>
                      <c:pt idx="394">
                        <c:v>43675</c:v>
                      </c:pt>
                      <c:pt idx="395">
                        <c:v>43676</c:v>
                      </c:pt>
                      <c:pt idx="396">
                        <c:v>43677</c:v>
                      </c:pt>
                      <c:pt idx="397">
                        <c:v>43678</c:v>
                      </c:pt>
                      <c:pt idx="398">
                        <c:v>43679</c:v>
                      </c:pt>
                      <c:pt idx="399">
                        <c:v>43682</c:v>
                      </c:pt>
                      <c:pt idx="400">
                        <c:v>43683</c:v>
                      </c:pt>
                      <c:pt idx="401">
                        <c:v>43684</c:v>
                      </c:pt>
                      <c:pt idx="402">
                        <c:v>43685</c:v>
                      </c:pt>
                      <c:pt idx="403">
                        <c:v>43686</c:v>
                      </c:pt>
                      <c:pt idx="404">
                        <c:v>43689</c:v>
                      </c:pt>
                      <c:pt idx="405">
                        <c:v>43690</c:v>
                      </c:pt>
                      <c:pt idx="406">
                        <c:v>43691</c:v>
                      </c:pt>
                      <c:pt idx="407">
                        <c:v>43692</c:v>
                      </c:pt>
                      <c:pt idx="408">
                        <c:v>43693</c:v>
                      </c:pt>
                      <c:pt idx="409">
                        <c:v>43696</c:v>
                      </c:pt>
                      <c:pt idx="410">
                        <c:v>43697</c:v>
                      </c:pt>
                      <c:pt idx="411">
                        <c:v>43698</c:v>
                      </c:pt>
                      <c:pt idx="412">
                        <c:v>43699</c:v>
                      </c:pt>
                      <c:pt idx="413">
                        <c:v>43700</c:v>
                      </c:pt>
                      <c:pt idx="414">
                        <c:v>43703</c:v>
                      </c:pt>
                      <c:pt idx="415">
                        <c:v>43704</c:v>
                      </c:pt>
                      <c:pt idx="416">
                        <c:v>43705</c:v>
                      </c:pt>
                      <c:pt idx="417">
                        <c:v>43706</c:v>
                      </c:pt>
                      <c:pt idx="418">
                        <c:v>43707</c:v>
                      </c:pt>
                      <c:pt idx="419">
                        <c:v>43711</c:v>
                      </c:pt>
                      <c:pt idx="420">
                        <c:v>43712</c:v>
                      </c:pt>
                      <c:pt idx="421">
                        <c:v>43713</c:v>
                      </c:pt>
                      <c:pt idx="422">
                        <c:v>43714</c:v>
                      </c:pt>
                      <c:pt idx="423">
                        <c:v>43717</c:v>
                      </c:pt>
                      <c:pt idx="424">
                        <c:v>43718</c:v>
                      </c:pt>
                      <c:pt idx="425">
                        <c:v>43719</c:v>
                      </c:pt>
                      <c:pt idx="426">
                        <c:v>43720</c:v>
                      </c:pt>
                      <c:pt idx="427">
                        <c:v>43721</c:v>
                      </c:pt>
                      <c:pt idx="428">
                        <c:v>43724</c:v>
                      </c:pt>
                      <c:pt idx="429">
                        <c:v>43725</c:v>
                      </c:pt>
                      <c:pt idx="430">
                        <c:v>43726</c:v>
                      </c:pt>
                      <c:pt idx="431">
                        <c:v>43727</c:v>
                      </c:pt>
                      <c:pt idx="432">
                        <c:v>43728</c:v>
                      </c:pt>
                      <c:pt idx="433">
                        <c:v>43731</c:v>
                      </c:pt>
                      <c:pt idx="434">
                        <c:v>43732</c:v>
                      </c:pt>
                      <c:pt idx="435">
                        <c:v>43733</c:v>
                      </c:pt>
                      <c:pt idx="436">
                        <c:v>43734</c:v>
                      </c:pt>
                      <c:pt idx="437">
                        <c:v>43735</c:v>
                      </c:pt>
                      <c:pt idx="438">
                        <c:v>43738</c:v>
                      </c:pt>
                      <c:pt idx="439">
                        <c:v>43739</c:v>
                      </c:pt>
                      <c:pt idx="440">
                        <c:v>43740</c:v>
                      </c:pt>
                      <c:pt idx="441">
                        <c:v>43741</c:v>
                      </c:pt>
                      <c:pt idx="442">
                        <c:v>43742</c:v>
                      </c:pt>
                      <c:pt idx="443">
                        <c:v>43745</c:v>
                      </c:pt>
                      <c:pt idx="444">
                        <c:v>43746</c:v>
                      </c:pt>
                      <c:pt idx="445">
                        <c:v>43747</c:v>
                      </c:pt>
                      <c:pt idx="446">
                        <c:v>43748</c:v>
                      </c:pt>
                      <c:pt idx="447">
                        <c:v>43749</c:v>
                      </c:pt>
                      <c:pt idx="448">
                        <c:v>43752</c:v>
                      </c:pt>
                      <c:pt idx="449">
                        <c:v>43753</c:v>
                      </c:pt>
                      <c:pt idx="450">
                        <c:v>43754</c:v>
                      </c:pt>
                      <c:pt idx="451">
                        <c:v>43755</c:v>
                      </c:pt>
                      <c:pt idx="452">
                        <c:v>43756</c:v>
                      </c:pt>
                      <c:pt idx="453">
                        <c:v>43759</c:v>
                      </c:pt>
                      <c:pt idx="454">
                        <c:v>43760</c:v>
                      </c:pt>
                      <c:pt idx="455">
                        <c:v>43761</c:v>
                      </c:pt>
                      <c:pt idx="456">
                        <c:v>43762</c:v>
                      </c:pt>
                      <c:pt idx="457">
                        <c:v>43763</c:v>
                      </c:pt>
                      <c:pt idx="458">
                        <c:v>43766</c:v>
                      </c:pt>
                      <c:pt idx="459">
                        <c:v>43767</c:v>
                      </c:pt>
                      <c:pt idx="460">
                        <c:v>43768</c:v>
                      </c:pt>
                      <c:pt idx="461">
                        <c:v>43769</c:v>
                      </c:pt>
                      <c:pt idx="462">
                        <c:v>43770</c:v>
                      </c:pt>
                      <c:pt idx="463">
                        <c:v>43773</c:v>
                      </c:pt>
                      <c:pt idx="464">
                        <c:v>43774</c:v>
                      </c:pt>
                      <c:pt idx="465">
                        <c:v>43775</c:v>
                      </c:pt>
                      <c:pt idx="466">
                        <c:v>43776</c:v>
                      </c:pt>
                      <c:pt idx="467">
                        <c:v>43777</c:v>
                      </c:pt>
                      <c:pt idx="468">
                        <c:v>43780</c:v>
                      </c:pt>
                      <c:pt idx="469">
                        <c:v>43781</c:v>
                      </c:pt>
                      <c:pt idx="470">
                        <c:v>43782</c:v>
                      </c:pt>
                      <c:pt idx="471">
                        <c:v>43783</c:v>
                      </c:pt>
                      <c:pt idx="472">
                        <c:v>43784</c:v>
                      </c:pt>
                      <c:pt idx="473">
                        <c:v>43787</c:v>
                      </c:pt>
                      <c:pt idx="474">
                        <c:v>43788</c:v>
                      </c:pt>
                      <c:pt idx="475">
                        <c:v>43789</c:v>
                      </c:pt>
                      <c:pt idx="476">
                        <c:v>43790</c:v>
                      </c:pt>
                      <c:pt idx="477">
                        <c:v>43791</c:v>
                      </c:pt>
                      <c:pt idx="478">
                        <c:v>43794</c:v>
                      </c:pt>
                      <c:pt idx="479">
                        <c:v>43795</c:v>
                      </c:pt>
                      <c:pt idx="480">
                        <c:v>43796</c:v>
                      </c:pt>
                      <c:pt idx="481">
                        <c:v>43798</c:v>
                      </c:pt>
                      <c:pt idx="482">
                        <c:v>43801</c:v>
                      </c:pt>
                      <c:pt idx="483">
                        <c:v>43802</c:v>
                      </c:pt>
                      <c:pt idx="484">
                        <c:v>43803</c:v>
                      </c:pt>
                      <c:pt idx="485">
                        <c:v>43804</c:v>
                      </c:pt>
                      <c:pt idx="486">
                        <c:v>43805</c:v>
                      </c:pt>
                      <c:pt idx="487">
                        <c:v>43808</c:v>
                      </c:pt>
                      <c:pt idx="488">
                        <c:v>43809</c:v>
                      </c:pt>
                      <c:pt idx="489">
                        <c:v>43810</c:v>
                      </c:pt>
                      <c:pt idx="490">
                        <c:v>43811</c:v>
                      </c:pt>
                      <c:pt idx="491">
                        <c:v>43812</c:v>
                      </c:pt>
                      <c:pt idx="492">
                        <c:v>43815</c:v>
                      </c:pt>
                      <c:pt idx="493">
                        <c:v>43816</c:v>
                      </c:pt>
                      <c:pt idx="494">
                        <c:v>43817</c:v>
                      </c:pt>
                      <c:pt idx="495">
                        <c:v>43818</c:v>
                      </c:pt>
                      <c:pt idx="496">
                        <c:v>43819</c:v>
                      </c:pt>
                      <c:pt idx="497">
                        <c:v>43822</c:v>
                      </c:pt>
                      <c:pt idx="498">
                        <c:v>43823</c:v>
                      </c:pt>
                      <c:pt idx="499">
                        <c:v>43825</c:v>
                      </c:pt>
                      <c:pt idx="500">
                        <c:v>43826</c:v>
                      </c:pt>
                      <c:pt idx="501">
                        <c:v>43829</c:v>
                      </c:pt>
                      <c:pt idx="502">
                        <c:v>43830</c:v>
                      </c:pt>
                      <c:pt idx="503">
                        <c:v>43832</c:v>
                      </c:pt>
                      <c:pt idx="504">
                        <c:v>43833</c:v>
                      </c:pt>
                      <c:pt idx="505">
                        <c:v>43836</c:v>
                      </c:pt>
                      <c:pt idx="506">
                        <c:v>43837</c:v>
                      </c:pt>
                      <c:pt idx="507">
                        <c:v>43838</c:v>
                      </c:pt>
                      <c:pt idx="508">
                        <c:v>43839</c:v>
                      </c:pt>
                      <c:pt idx="509">
                        <c:v>43840</c:v>
                      </c:pt>
                      <c:pt idx="510">
                        <c:v>43843</c:v>
                      </c:pt>
                      <c:pt idx="511">
                        <c:v>43844</c:v>
                      </c:pt>
                      <c:pt idx="512">
                        <c:v>43845</c:v>
                      </c:pt>
                      <c:pt idx="513">
                        <c:v>43846</c:v>
                      </c:pt>
                      <c:pt idx="514">
                        <c:v>43847</c:v>
                      </c:pt>
                      <c:pt idx="515">
                        <c:v>43851</c:v>
                      </c:pt>
                      <c:pt idx="516">
                        <c:v>43852</c:v>
                      </c:pt>
                      <c:pt idx="517">
                        <c:v>43853</c:v>
                      </c:pt>
                      <c:pt idx="518">
                        <c:v>43854</c:v>
                      </c:pt>
                      <c:pt idx="519">
                        <c:v>43857</c:v>
                      </c:pt>
                      <c:pt idx="520">
                        <c:v>43858</c:v>
                      </c:pt>
                      <c:pt idx="521">
                        <c:v>43859</c:v>
                      </c:pt>
                      <c:pt idx="522">
                        <c:v>43860</c:v>
                      </c:pt>
                      <c:pt idx="523">
                        <c:v>43861</c:v>
                      </c:pt>
                      <c:pt idx="524">
                        <c:v>43864</c:v>
                      </c:pt>
                      <c:pt idx="525">
                        <c:v>43865</c:v>
                      </c:pt>
                      <c:pt idx="526">
                        <c:v>43866</c:v>
                      </c:pt>
                      <c:pt idx="527">
                        <c:v>43867</c:v>
                      </c:pt>
                      <c:pt idx="528">
                        <c:v>43868</c:v>
                      </c:pt>
                      <c:pt idx="529">
                        <c:v>43871</c:v>
                      </c:pt>
                      <c:pt idx="530">
                        <c:v>43872</c:v>
                      </c:pt>
                      <c:pt idx="531">
                        <c:v>43873</c:v>
                      </c:pt>
                      <c:pt idx="532">
                        <c:v>43874</c:v>
                      </c:pt>
                      <c:pt idx="533">
                        <c:v>43875</c:v>
                      </c:pt>
                      <c:pt idx="534">
                        <c:v>43879</c:v>
                      </c:pt>
                      <c:pt idx="535">
                        <c:v>43880</c:v>
                      </c:pt>
                      <c:pt idx="536">
                        <c:v>43881</c:v>
                      </c:pt>
                      <c:pt idx="537">
                        <c:v>43882</c:v>
                      </c:pt>
                      <c:pt idx="538">
                        <c:v>43885</c:v>
                      </c:pt>
                      <c:pt idx="539">
                        <c:v>43886</c:v>
                      </c:pt>
                      <c:pt idx="540">
                        <c:v>43887</c:v>
                      </c:pt>
                      <c:pt idx="541">
                        <c:v>43888</c:v>
                      </c:pt>
                      <c:pt idx="542">
                        <c:v>43889</c:v>
                      </c:pt>
                      <c:pt idx="543">
                        <c:v>43892</c:v>
                      </c:pt>
                      <c:pt idx="544">
                        <c:v>43893</c:v>
                      </c:pt>
                      <c:pt idx="545">
                        <c:v>43894</c:v>
                      </c:pt>
                      <c:pt idx="546">
                        <c:v>43895</c:v>
                      </c:pt>
                      <c:pt idx="547">
                        <c:v>43896</c:v>
                      </c:pt>
                      <c:pt idx="548">
                        <c:v>43899</c:v>
                      </c:pt>
                      <c:pt idx="549">
                        <c:v>43900</c:v>
                      </c:pt>
                      <c:pt idx="550">
                        <c:v>43901</c:v>
                      </c:pt>
                      <c:pt idx="551">
                        <c:v>43902</c:v>
                      </c:pt>
                      <c:pt idx="552">
                        <c:v>43903</c:v>
                      </c:pt>
                      <c:pt idx="553">
                        <c:v>43906</c:v>
                      </c:pt>
                      <c:pt idx="554">
                        <c:v>43907</c:v>
                      </c:pt>
                      <c:pt idx="555">
                        <c:v>43908</c:v>
                      </c:pt>
                      <c:pt idx="556">
                        <c:v>43909</c:v>
                      </c:pt>
                      <c:pt idx="557">
                        <c:v>43910</c:v>
                      </c:pt>
                      <c:pt idx="558">
                        <c:v>43913</c:v>
                      </c:pt>
                      <c:pt idx="559">
                        <c:v>43914</c:v>
                      </c:pt>
                      <c:pt idx="560">
                        <c:v>43915</c:v>
                      </c:pt>
                      <c:pt idx="561">
                        <c:v>43916</c:v>
                      </c:pt>
                      <c:pt idx="562">
                        <c:v>43917</c:v>
                      </c:pt>
                      <c:pt idx="563">
                        <c:v>43920</c:v>
                      </c:pt>
                      <c:pt idx="564">
                        <c:v>43921</c:v>
                      </c:pt>
                      <c:pt idx="565">
                        <c:v>43922</c:v>
                      </c:pt>
                      <c:pt idx="566">
                        <c:v>43923</c:v>
                      </c:pt>
                      <c:pt idx="567">
                        <c:v>43924</c:v>
                      </c:pt>
                      <c:pt idx="568">
                        <c:v>43927</c:v>
                      </c:pt>
                      <c:pt idx="569">
                        <c:v>43928</c:v>
                      </c:pt>
                      <c:pt idx="570">
                        <c:v>43929</c:v>
                      </c:pt>
                      <c:pt idx="571">
                        <c:v>43930</c:v>
                      </c:pt>
                      <c:pt idx="572">
                        <c:v>43934</c:v>
                      </c:pt>
                      <c:pt idx="573">
                        <c:v>43935</c:v>
                      </c:pt>
                      <c:pt idx="574">
                        <c:v>43936</c:v>
                      </c:pt>
                      <c:pt idx="575">
                        <c:v>43937</c:v>
                      </c:pt>
                      <c:pt idx="576">
                        <c:v>43938</c:v>
                      </c:pt>
                      <c:pt idx="577">
                        <c:v>43941</c:v>
                      </c:pt>
                      <c:pt idx="578">
                        <c:v>43942</c:v>
                      </c:pt>
                      <c:pt idx="579">
                        <c:v>43943</c:v>
                      </c:pt>
                      <c:pt idx="580">
                        <c:v>43944</c:v>
                      </c:pt>
                      <c:pt idx="581">
                        <c:v>43945</c:v>
                      </c:pt>
                      <c:pt idx="582">
                        <c:v>43948</c:v>
                      </c:pt>
                      <c:pt idx="583">
                        <c:v>43949</c:v>
                      </c:pt>
                      <c:pt idx="584">
                        <c:v>43950</c:v>
                      </c:pt>
                      <c:pt idx="585">
                        <c:v>43951</c:v>
                      </c:pt>
                      <c:pt idx="586">
                        <c:v>43952</c:v>
                      </c:pt>
                      <c:pt idx="587">
                        <c:v>43955</c:v>
                      </c:pt>
                      <c:pt idx="588">
                        <c:v>43956</c:v>
                      </c:pt>
                      <c:pt idx="589">
                        <c:v>43957</c:v>
                      </c:pt>
                      <c:pt idx="590">
                        <c:v>43958</c:v>
                      </c:pt>
                      <c:pt idx="591">
                        <c:v>43959</c:v>
                      </c:pt>
                      <c:pt idx="592">
                        <c:v>43962</c:v>
                      </c:pt>
                      <c:pt idx="593">
                        <c:v>43963</c:v>
                      </c:pt>
                      <c:pt idx="594">
                        <c:v>43964</c:v>
                      </c:pt>
                      <c:pt idx="595">
                        <c:v>43965</c:v>
                      </c:pt>
                      <c:pt idx="596">
                        <c:v>43966</c:v>
                      </c:pt>
                      <c:pt idx="597">
                        <c:v>43969</c:v>
                      </c:pt>
                      <c:pt idx="598">
                        <c:v>43970</c:v>
                      </c:pt>
                      <c:pt idx="599">
                        <c:v>43971</c:v>
                      </c:pt>
                      <c:pt idx="600">
                        <c:v>43972</c:v>
                      </c:pt>
                      <c:pt idx="601">
                        <c:v>43973</c:v>
                      </c:pt>
                      <c:pt idx="602">
                        <c:v>43977</c:v>
                      </c:pt>
                      <c:pt idx="603">
                        <c:v>43978</c:v>
                      </c:pt>
                      <c:pt idx="604">
                        <c:v>43979</c:v>
                      </c:pt>
                      <c:pt idx="605">
                        <c:v>43980</c:v>
                      </c:pt>
                      <c:pt idx="606">
                        <c:v>43983</c:v>
                      </c:pt>
                      <c:pt idx="607">
                        <c:v>43984</c:v>
                      </c:pt>
                      <c:pt idx="608">
                        <c:v>43985</c:v>
                      </c:pt>
                      <c:pt idx="609">
                        <c:v>43986</c:v>
                      </c:pt>
                      <c:pt idx="610">
                        <c:v>43987</c:v>
                      </c:pt>
                      <c:pt idx="611">
                        <c:v>43990</c:v>
                      </c:pt>
                      <c:pt idx="612">
                        <c:v>43991</c:v>
                      </c:pt>
                      <c:pt idx="613">
                        <c:v>43992</c:v>
                      </c:pt>
                      <c:pt idx="614">
                        <c:v>43993</c:v>
                      </c:pt>
                      <c:pt idx="615">
                        <c:v>43994</c:v>
                      </c:pt>
                      <c:pt idx="616">
                        <c:v>43997</c:v>
                      </c:pt>
                      <c:pt idx="617">
                        <c:v>43998</c:v>
                      </c:pt>
                      <c:pt idx="618">
                        <c:v>43999</c:v>
                      </c:pt>
                      <c:pt idx="619">
                        <c:v>44000</c:v>
                      </c:pt>
                      <c:pt idx="620">
                        <c:v>44001</c:v>
                      </c:pt>
                      <c:pt idx="621">
                        <c:v>44004</c:v>
                      </c:pt>
                      <c:pt idx="622">
                        <c:v>44005</c:v>
                      </c:pt>
                      <c:pt idx="623">
                        <c:v>44006</c:v>
                      </c:pt>
                      <c:pt idx="624">
                        <c:v>44007</c:v>
                      </c:pt>
                      <c:pt idx="625">
                        <c:v>44008</c:v>
                      </c:pt>
                      <c:pt idx="626">
                        <c:v>44011</c:v>
                      </c:pt>
                      <c:pt idx="627">
                        <c:v>44012</c:v>
                      </c:pt>
                      <c:pt idx="628">
                        <c:v>44013</c:v>
                      </c:pt>
                      <c:pt idx="629">
                        <c:v>44014</c:v>
                      </c:pt>
                      <c:pt idx="630">
                        <c:v>44018</c:v>
                      </c:pt>
                      <c:pt idx="631">
                        <c:v>44019</c:v>
                      </c:pt>
                      <c:pt idx="632">
                        <c:v>44020</c:v>
                      </c:pt>
                      <c:pt idx="633">
                        <c:v>44021</c:v>
                      </c:pt>
                      <c:pt idx="634">
                        <c:v>44022</c:v>
                      </c:pt>
                      <c:pt idx="635">
                        <c:v>44025</c:v>
                      </c:pt>
                      <c:pt idx="636">
                        <c:v>44026</c:v>
                      </c:pt>
                      <c:pt idx="637">
                        <c:v>44027</c:v>
                      </c:pt>
                      <c:pt idx="638">
                        <c:v>44028</c:v>
                      </c:pt>
                      <c:pt idx="639">
                        <c:v>44029</c:v>
                      </c:pt>
                      <c:pt idx="640">
                        <c:v>44032</c:v>
                      </c:pt>
                      <c:pt idx="641">
                        <c:v>44033</c:v>
                      </c:pt>
                      <c:pt idx="642">
                        <c:v>44034</c:v>
                      </c:pt>
                      <c:pt idx="643">
                        <c:v>44035</c:v>
                      </c:pt>
                      <c:pt idx="644">
                        <c:v>44036</c:v>
                      </c:pt>
                      <c:pt idx="645">
                        <c:v>44039</c:v>
                      </c:pt>
                      <c:pt idx="646">
                        <c:v>44040</c:v>
                      </c:pt>
                      <c:pt idx="647">
                        <c:v>44041</c:v>
                      </c:pt>
                      <c:pt idx="648">
                        <c:v>44042</c:v>
                      </c:pt>
                      <c:pt idx="649">
                        <c:v>44043</c:v>
                      </c:pt>
                      <c:pt idx="650">
                        <c:v>44046</c:v>
                      </c:pt>
                      <c:pt idx="651">
                        <c:v>44047</c:v>
                      </c:pt>
                      <c:pt idx="652">
                        <c:v>44048</c:v>
                      </c:pt>
                      <c:pt idx="653">
                        <c:v>44049</c:v>
                      </c:pt>
                      <c:pt idx="654">
                        <c:v>44050</c:v>
                      </c:pt>
                      <c:pt idx="655">
                        <c:v>44053</c:v>
                      </c:pt>
                      <c:pt idx="656">
                        <c:v>44054</c:v>
                      </c:pt>
                      <c:pt idx="657">
                        <c:v>44055</c:v>
                      </c:pt>
                      <c:pt idx="658">
                        <c:v>44056</c:v>
                      </c:pt>
                      <c:pt idx="659">
                        <c:v>44057</c:v>
                      </c:pt>
                      <c:pt idx="660">
                        <c:v>44060</c:v>
                      </c:pt>
                      <c:pt idx="661">
                        <c:v>44061</c:v>
                      </c:pt>
                      <c:pt idx="662">
                        <c:v>44062</c:v>
                      </c:pt>
                      <c:pt idx="663">
                        <c:v>44063</c:v>
                      </c:pt>
                      <c:pt idx="664">
                        <c:v>44064</c:v>
                      </c:pt>
                      <c:pt idx="665">
                        <c:v>44067</c:v>
                      </c:pt>
                      <c:pt idx="666">
                        <c:v>44068</c:v>
                      </c:pt>
                      <c:pt idx="667">
                        <c:v>44069</c:v>
                      </c:pt>
                      <c:pt idx="668">
                        <c:v>44070</c:v>
                      </c:pt>
                      <c:pt idx="669">
                        <c:v>44071</c:v>
                      </c:pt>
                      <c:pt idx="670">
                        <c:v>44074</c:v>
                      </c:pt>
                      <c:pt idx="671">
                        <c:v>44075</c:v>
                      </c:pt>
                      <c:pt idx="672">
                        <c:v>44076</c:v>
                      </c:pt>
                      <c:pt idx="673">
                        <c:v>44077</c:v>
                      </c:pt>
                      <c:pt idx="674">
                        <c:v>44078</c:v>
                      </c:pt>
                      <c:pt idx="675">
                        <c:v>44082</c:v>
                      </c:pt>
                      <c:pt idx="676">
                        <c:v>44083</c:v>
                      </c:pt>
                      <c:pt idx="677">
                        <c:v>44084</c:v>
                      </c:pt>
                      <c:pt idx="678">
                        <c:v>44085</c:v>
                      </c:pt>
                      <c:pt idx="679">
                        <c:v>44088</c:v>
                      </c:pt>
                      <c:pt idx="680">
                        <c:v>44089</c:v>
                      </c:pt>
                      <c:pt idx="681">
                        <c:v>44090</c:v>
                      </c:pt>
                      <c:pt idx="682">
                        <c:v>44091</c:v>
                      </c:pt>
                      <c:pt idx="683">
                        <c:v>44092</c:v>
                      </c:pt>
                      <c:pt idx="684">
                        <c:v>44095</c:v>
                      </c:pt>
                      <c:pt idx="685">
                        <c:v>44096</c:v>
                      </c:pt>
                      <c:pt idx="686">
                        <c:v>44097</c:v>
                      </c:pt>
                      <c:pt idx="687">
                        <c:v>44098</c:v>
                      </c:pt>
                      <c:pt idx="688">
                        <c:v>44099</c:v>
                      </c:pt>
                      <c:pt idx="689">
                        <c:v>44102</c:v>
                      </c:pt>
                      <c:pt idx="690">
                        <c:v>44103</c:v>
                      </c:pt>
                      <c:pt idx="691">
                        <c:v>44104</c:v>
                      </c:pt>
                      <c:pt idx="692">
                        <c:v>44105</c:v>
                      </c:pt>
                      <c:pt idx="693">
                        <c:v>44106</c:v>
                      </c:pt>
                      <c:pt idx="694">
                        <c:v>44109</c:v>
                      </c:pt>
                      <c:pt idx="695">
                        <c:v>44110</c:v>
                      </c:pt>
                      <c:pt idx="696">
                        <c:v>44111</c:v>
                      </c:pt>
                      <c:pt idx="697">
                        <c:v>44112</c:v>
                      </c:pt>
                      <c:pt idx="698">
                        <c:v>44113</c:v>
                      </c:pt>
                      <c:pt idx="699">
                        <c:v>44116</c:v>
                      </c:pt>
                      <c:pt idx="700">
                        <c:v>44117</c:v>
                      </c:pt>
                      <c:pt idx="701">
                        <c:v>44118</c:v>
                      </c:pt>
                      <c:pt idx="702">
                        <c:v>44119</c:v>
                      </c:pt>
                      <c:pt idx="703">
                        <c:v>44120</c:v>
                      </c:pt>
                      <c:pt idx="704">
                        <c:v>44123</c:v>
                      </c:pt>
                      <c:pt idx="705">
                        <c:v>44124</c:v>
                      </c:pt>
                      <c:pt idx="706">
                        <c:v>44125</c:v>
                      </c:pt>
                      <c:pt idx="707">
                        <c:v>44126</c:v>
                      </c:pt>
                      <c:pt idx="708">
                        <c:v>44127</c:v>
                      </c:pt>
                      <c:pt idx="709">
                        <c:v>44130</c:v>
                      </c:pt>
                      <c:pt idx="710">
                        <c:v>44131</c:v>
                      </c:pt>
                      <c:pt idx="711">
                        <c:v>44132</c:v>
                      </c:pt>
                      <c:pt idx="712">
                        <c:v>44133</c:v>
                      </c:pt>
                      <c:pt idx="713">
                        <c:v>44134</c:v>
                      </c:pt>
                      <c:pt idx="714">
                        <c:v>44137</c:v>
                      </c:pt>
                      <c:pt idx="715">
                        <c:v>44138</c:v>
                      </c:pt>
                      <c:pt idx="716">
                        <c:v>44139</c:v>
                      </c:pt>
                      <c:pt idx="717">
                        <c:v>44140</c:v>
                      </c:pt>
                      <c:pt idx="718">
                        <c:v>44141</c:v>
                      </c:pt>
                      <c:pt idx="719">
                        <c:v>44144</c:v>
                      </c:pt>
                      <c:pt idx="720">
                        <c:v>44145</c:v>
                      </c:pt>
                      <c:pt idx="721">
                        <c:v>44146</c:v>
                      </c:pt>
                      <c:pt idx="722">
                        <c:v>44147</c:v>
                      </c:pt>
                      <c:pt idx="723">
                        <c:v>44148</c:v>
                      </c:pt>
                      <c:pt idx="724">
                        <c:v>44151</c:v>
                      </c:pt>
                      <c:pt idx="725">
                        <c:v>44152</c:v>
                      </c:pt>
                      <c:pt idx="726">
                        <c:v>44153</c:v>
                      </c:pt>
                      <c:pt idx="727">
                        <c:v>44154</c:v>
                      </c:pt>
                      <c:pt idx="728">
                        <c:v>44155</c:v>
                      </c:pt>
                      <c:pt idx="729">
                        <c:v>44158</c:v>
                      </c:pt>
                      <c:pt idx="730">
                        <c:v>44159</c:v>
                      </c:pt>
                      <c:pt idx="731">
                        <c:v>44160</c:v>
                      </c:pt>
                      <c:pt idx="732">
                        <c:v>44162</c:v>
                      </c:pt>
                      <c:pt idx="733">
                        <c:v>44165</c:v>
                      </c:pt>
                      <c:pt idx="734">
                        <c:v>44166</c:v>
                      </c:pt>
                      <c:pt idx="735">
                        <c:v>44167</c:v>
                      </c:pt>
                      <c:pt idx="736">
                        <c:v>44168</c:v>
                      </c:pt>
                      <c:pt idx="737">
                        <c:v>44169</c:v>
                      </c:pt>
                      <c:pt idx="738">
                        <c:v>44172</c:v>
                      </c:pt>
                      <c:pt idx="739">
                        <c:v>44173</c:v>
                      </c:pt>
                      <c:pt idx="740">
                        <c:v>44174</c:v>
                      </c:pt>
                      <c:pt idx="741">
                        <c:v>44175</c:v>
                      </c:pt>
                      <c:pt idx="742">
                        <c:v>44176</c:v>
                      </c:pt>
                      <c:pt idx="743">
                        <c:v>44179</c:v>
                      </c:pt>
                      <c:pt idx="744">
                        <c:v>44180</c:v>
                      </c:pt>
                      <c:pt idx="745">
                        <c:v>44181</c:v>
                      </c:pt>
                      <c:pt idx="746">
                        <c:v>44182</c:v>
                      </c:pt>
                      <c:pt idx="747">
                        <c:v>44183</c:v>
                      </c:pt>
                      <c:pt idx="748">
                        <c:v>44186</c:v>
                      </c:pt>
                      <c:pt idx="749">
                        <c:v>44187</c:v>
                      </c:pt>
                      <c:pt idx="750">
                        <c:v>44188</c:v>
                      </c:pt>
                      <c:pt idx="751">
                        <c:v>44189</c:v>
                      </c:pt>
                      <c:pt idx="752">
                        <c:v>44193</c:v>
                      </c:pt>
                      <c:pt idx="753">
                        <c:v>44194</c:v>
                      </c:pt>
                      <c:pt idx="754">
                        <c:v>44195</c:v>
                      </c:pt>
                      <c:pt idx="755">
                        <c:v>44196</c:v>
                      </c:pt>
                      <c:pt idx="756">
                        <c:v>44200</c:v>
                      </c:pt>
                      <c:pt idx="757">
                        <c:v>44201</c:v>
                      </c:pt>
                      <c:pt idx="758">
                        <c:v>44202</c:v>
                      </c:pt>
                      <c:pt idx="759">
                        <c:v>44203</c:v>
                      </c:pt>
                      <c:pt idx="760">
                        <c:v>44204</c:v>
                      </c:pt>
                      <c:pt idx="761">
                        <c:v>44207</c:v>
                      </c:pt>
                      <c:pt idx="762">
                        <c:v>44208</c:v>
                      </c:pt>
                      <c:pt idx="763">
                        <c:v>44209</c:v>
                      </c:pt>
                      <c:pt idx="764">
                        <c:v>44210</c:v>
                      </c:pt>
                      <c:pt idx="765">
                        <c:v>44211</c:v>
                      </c:pt>
                      <c:pt idx="766">
                        <c:v>44215</c:v>
                      </c:pt>
                      <c:pt idx="767">
                        <c:v>44216</c:v>
                      </c:pt>
                      <c:pt idx="768">
                        <c:v>44217</c:v>
                      </c:pt>
                      <c:pt idx="769">
                        <c:v>44218</c:v>
                      </c:pt>
                      <c:pt idx="770">
                        <c:v>44221</c:v>
                      </c:pt>
                      <c:pt idx="771">
                        <c:v>44222</c:v>
                      </c:pt>
                      <c:pt idx="772">
                        <c:v>44223</c:v>
                      </c:pt>
                      <c:pt idx="773">
                        <c:v>44224</c:v>
                      </c:pt>
                      <c:pt idx="774">
                        <c:v>44225</c:v>
                      </c:pt>
                      <c:pt idx="775">
                        <c:v>44228</c:v>
                      </c:pt>
                      <c:pt idx="776">
                        <c:v>44229</c:v>
                      </c:pt>
                      <c:pt idx="777">
                        <c:v>44230</c:v>
                      </c:pt>
                      <c:pt idx="778">
                        <c:v>44231</c:v>
                      </c:pt>
                      <c:pt idx="779">
                        <c:v>44232</c:v>
                      </c:pt>
                      <c:pt idx="780">
                        <c:v>44235</c:v>
                      </c:pt>
                      <c:pt idx="781">
                        <c:v>44236</c:v>
                      </c:pt>
                      <c:pt idx="782">
                        <c:v>44237</c:v>
                      </c:pt>
                      <c:pt idx="783">
                        <c:v>44238</c:v>
                      </c:pt>
                      <c:pt idx="784">
                        <c:v>44239</c:v>
                      </c:pt>
                      <c:pt idx="785">
                        <c:v>44243</c:v>
                      </c:pt>
                      <c:pt idx="786">
                        <c:v>44244</c:v>
                      </c:pt>
                      <c:pt idx="787">
                        <c:v>44245</c:v>
                      </c:pt>
                      <c:pt idx="788">
                        <c:v>44246</c:v>
                      </c:pt>
                      <c:pt idx="789">
                        <c:v>44249</c:v>
                      </c:pt>
                      <c:pt idx="790">
                        <c:v>44250</c:v>
                      </c:pt>
                      <c:pt idx="791">
                        <c:v>44251</c:v>
                      </c:pt>
                      <c:pt idx="792">
                        <c:v>44252</c:v>
                      </c:pt>
                      <c:pt idx="793">
                        <c:v>44253</c:v>
                      </c:pt>
                      <c:pt idx="794">
                        <c:v>44256</c:v>
                      </c:pt>
                      <c:pt idx="795">
                        <c:v>44257</c:v>
                      </c:pt>
                      <c:pt idx="796">
                        <c:v>44258</c:v>
                      </c:pt>
                      <c:pt idx="797">
                        <c:v>44259</c:v>
                      </c:pt>
                      <c:pt idx="798">
                        <c:v>44260</c:v>
                      </c:pt>
                      <c:pt idx="799">
                        <c:v>44263</c:v>
                      </c:pt>
                      <c:pt idx="800">
                        <c:v>44264</c:v>
                      </c:pt>
                      <c:pt idx="801">
                        <c:v>44265</c:v>
                      </c:pt>
                      <c:pt idx="802">
                        <c:v>44266</c:v>
                      </c:pt>
                      <c:pt idx="803">
                        <c:v>44267</c:v>
                      </c:pt>
                      <c:pt idx="804">
                        <c:v>44270</c:v>
                      </c:pt>
                      <c:pt idx="805">
                        <c:v>44271</c:v>
                      </c:pt>
                      <c:pt idx="806">
                        <c:v>44272</c:v>
                      </c:pt>
                      <c:pt idx="807">
                        <c:v>44273</c:v>
                      </c:pt>
                      <c:pt idx="808">
                        <c:v>44274</c:v>
                      </c:pt>
                      <c:pt idx="809">
                        <c:v>44277</c:v>
                      </c:pt>
                      <c:pt idx="810">
                        <c:v>44278</c:v>
                      </c:pt>
                      <c:pt idx="811">
                        <c:v>44279</c:v>
                      </c:pt>
                      <c:pt idx="812">
                        <c:v>44280</c:v>
                      </c:pt>
                      <c:pt idx="813">
                        <c:v>44281</c:v>
                      </c:pt>
                      <c:pt idx="814">
                        <c:v>44284</c:v>
                      </c:pt>
                      <c:pt idx="815">
                        <c:v>44285</c:v>
                      </c:pt>
                      <c:pt idx="816">
                        <c:v>44286</c:v>
                      </c:pt>
                      <c:pt idx="817">
                        <c:v>44287</c:v>
                      </c:pt>
                      <c:pt idx="818">
                        <c:v>44291</c:v>
                      </c:pt>
                      <c:pt idx="819">
                        <c:v>44292</c:v>
                      </c:pt>
                      <c:pt idx="820">
                        <c:v>44293</c:v>
                      </c:pt>
                      <c:pt idx="821">
                        <c:v>44294</c:v>
                      </c:pt>
                      <c:pt idx="822">
                        <c:v>44295</c:v>
                      </c:pt>
                      <c:pt idx="823">
                        <c:v>44298</c:v>
                      </c:pt>
                      <c:pt idx="824">
                        <c:v>44299</c:v>
                      </c:pt>
                      <c:pt idx="825">
                        <c:v>44300</c:v>
                      </c:pt>
                      <c:pt idx="826">
                        <c:v>44301</c:v>
                      </c:pt>
                      <c:pt idx="827">
                        <c:v>44302</c:v>
                      </c:pt>
                      <c:pt idx="828">
                        <c:v>44305</c:v>
                      </c:pt>
                      <c:pt idx="829">
                        <c:v>44306</c:v>
                      </c:pt>
                      <c:pt idx="830">
                        <c:v>44307</c:v>
                      </c:pt>
                      <c:pt idx="831">
                        <c:v>44308</c:v>
                      </c:pt>
                      <c:pt idx="832">
                        <c:v>44309</c:v>
                      </c:pt>
                      <c:pt idx="833">
                        <c:v>44312</c:v>
                      </c:pt>
                      <c:pt idx="834">
                        <c:v>44313</c:v>
                      </c:pt>
                      <c:pt idx="835">
                        <c:v>44314</c:v>
                      </c:pt>
                      <c:pt idx="836">
                        <c:v>44315</c:v>
                      </c:pt>
                      <c:pt idx="837">
                        <c:v>44316</c:v>
                      </c:pt>
                      <c:pt idx="838">
                        <c:v>44319</c:v>
                      </c:pt>
                      <c:pt idx="839">
                        <c:v>44320</c:v>
                      </c:pt>
                      <c:pt idx="840">
                        <c:v>44321</c:v>
                      </c:pt>
                      <c:pt idx="841">
                        <c:v>44322</c:v>
                      </c:pt>
                      <c:pt idx="842">
                        <c:v>44323</c:v>
                      </c:pt>
                      <c:pt idx="843">
                        <c:v>44326</c:v>
                      </c:pt>
                      <c:pt idx="844">
                        <c:v>44327</c:v>
                      </c:pt>
                      <c:pt idx="845">
                        <c:v>44328</c:v>
                      </c:pt>
                      <c:pt idx="846">
                        <c:v>44329</c:v>
                      </c:pt>
                      <c:pt idx="847">
                        <c:v>44330</c:v>
                      </c:pt>
                      <c:pt idx="848">
                        <c:v>44333</c:v>
                      </c:pt>
                      <c:pt idx="849">
                        <c:v>44334</c:v>
                      </c:pt>
                      <c:pt idx="850">
                        <c:v>44335</c:v>
                      </c:pt>
                      <c:pt idx="851">
                        <c:v>44336</c:v>
                      </c:pt>
                      <c:pt idx="852">
                        <c:v>44337</c:v>
                      </c:pt>
                      <c:pt idx="853">
                        <c:v>44340</c:v>
                      </c:pt>
                      <c:pt idx="854">
                        <c:v>44341</c:v>
                      </c:pt>
                      <c:pt idx="855">
                        <c:v>44342</c:v>
                      </c:pt>
                      <c:pt idx="856">
                        <c:v>44343</c:v>
                      </c:pt>
                      <c:pt idx="857">
                        <c:v>44344</c:v>
                      </c:pt>
                      <c:pt idx="858">
                        <c:v>44348</c:v>
                      </c:pt>
                      <c:pt idx="859">
                        <c:v>44349</c:v>
                      </c:pt>
                      <c:pt idx="860">
                        <c:v>44350</c:v>
                      </c:pt>
                      <c:pt idx="861">
                        <c:v>44351</c:v>
                      </c:pt>
                      <c:pt idx="862">
                        <c:v>44354</c:v>
                      </c:pt>
                      <c:pt idx="863">
                        <c:v>44355</c:v>
                      </c:pt>
                      <c:pt idx="864">
                        <c:v>44356</c:v>
                      </c:pt>
                      <c:pt idx="865">
                        <c:v>44357</c:v>
                      </c:pt>
                      <c:pt idx="866">
                        <c:v>44358</c:v>
                      </c:pt>
                      <c:pt idx="867">
                        <c:v>44361</c:v>
                      </c:pt>
                      <c:pt idx="868">
                        <c:v>44362</c:v>
                      </c:pt>
                      <c:pt idx="869">
                        <c:v>44363</c:v>
                      </c:pt>
                      <c:pt idx="870">
                        <c:v>44364</c:v>
                      </c:pt>
                      <c:pt idx="871">
                        <c:v>44365</c:v>
                      </c:pt>
                      <c:pt idx="872">
                        <c:v>44368</c:v>
                      </c:pt>
                      <c:pt idx="873">
                        <c:v>44369</c:v>
                      </c:pt>
                      <c:pt idx="874">
                        <c:v>44370</c:v>
                      </c:pt>
                      <c:pt idx="875">
                        <c:v>44371</c:v>
                      </c:pt>
                      <c:pt idx="876">
                        <c:v>44372</c:v>
                      </c:pt>
                      <c:pt idx="877">
                        <c:v>44375</c:v>
                      </c:pt>
                      <c:pt idx="878">
                        <c:v>44376</c:v>
                      </c:pt>
                      <c:pt idx="879">
                        <c:v>44377</c:v>
                      </c:pt>
                      <c:pt idx="880">
                        <c:v>44378</c:v>
                      </c:pt>
                      <c:pt idx="881">
                        <c:v>44379</c:v>
                      </c:pt>
                      <c:pt idx="882">
                        <c:v>44383</c:v>
                      </c:pt>
                      <c:pt idx="883">
                        <c:v>44384</c:v>
                      </c:pt>
                      <c:pt idx="884">
                        <c:v>44385</c:v>
                      </c:pt>
                      <c:pt idx="885">
                        <c:v>44386</c:v>
                      </c:pt>
                      <c:pt idx="886">
                        <c:v>44389</c:v>
                      </c:pt>
                      <c:pt idx="887">
                        <c:v>44390</c:v>
                      </c:pt>
                      <c:pt idx="888">
                        <c:v>44391</c:v>
                      </c:pt>
                      <c:pt idx="889">
                        <c:v>44392</c:v>
                      </c:pt>
                      <c:pt idx="890">
                        <c:v>44393</c:v>
                      </c:pt>
                      <c:pt idx="891">
                        <c:v>44396</c:v>
                      </c:pt>
                      <c:pt idx="892">
                        <c:v>44397</c:v>
                      </c:pt>
                      <c:pt idx="893">
                        <c:v>44398</c:v>
                      </c:pt>
                      <c:pt idx="894">
                        <c:v>44399</c:v>
                      </c:pt>
                      <c:pt idx="895">
                        <c:v>44400</c:v>
                      </c:pt>
                      <c:pt idx="896">
                        <c:v>44403</c:v>
                      </c:pt>
                      <c:pt idx="897">
                        <c:v>44404</c:v>
                      </c:pt>
                      <c:pt idx="898">
                        <c:v>44405</c:v>
                      </c:pt>
                      <c:pt idx="899">
                        <c:v>44406</c:v>
                      </c:pt>
                      <c:pt idx="900">
                        <c:v>44407</c:v>
                      </c:pt>
                      <c:pt idx="901">
                        <c:v>44410</c:v>
                      </c:pt>
                      <c:pt idx="902">
                        <c:v>44411</c:v>
                      </c:pt>
                      <c:pt idx="903">
                        <c:v>44412</c:v>
                      </c:pt>
                      <c:pt idx="904">
                        <c:v>44413</c:v>
                      </c:pt>
                      <c:pt idx="905">
                        <c:v>44414</c:v>
                      </c:pt>
                      <c:pt idx="906">
                        <c:v>44417</c:v>
                      </c:pt>
                      <c:pt idx="907">
                        <c:v>44418</c:v>
                      </c:pt>
                      <c:pt idx="908">
                        <c:v>44419</c:v>
                      </c:pt>
                      <c:pt idx="909">
                        <c:v>44420</c:v>
                      </c:pt>
                      <c:pt idx="910">
                        <c:v>44421</c:v>
                      </c:pt>
                      <c:pt idx="911">
                        <c:v>44424</c:v>
                      </c:pt>
                      <c:pt idx="912">
                        <c:v>44425</c:v>
                      </c:pt>
                      <c:pt idx="913">
                        <c:v>44426</c:v>
                      </c:pt>
                      <c:pt idx="914">
                        <c:v>44427</c:v>
                      </c:pt>
                      <c:pt idx="915">
                        <c:v>44428</c:v>
                      </c:pt>
                      <c:pt idx="916">
                        <c:v>44431</c:v>
                      </c:pt>
                      <c:pt idx="917">
                        <c:v>44432</c:v>
                      </c:pt>
                      <c:pt idx="918">
                        <c:v>44433</c:v>
                      </c:pt>
                      <c:pt idx="919">
                        <c:v>44434</c:v>
                      </c:pt>
                      <c:pt idx="920">
                        <c:v>44435</c:v>
                      </c:pt>
                      <c:pt idx="921">
                        <c:v>44438</c:v>
                      </c:pt>
                      <c:pt idx="922">
                        <c:v>44439</c:v>
                      </c:pt>
                      <c:pt idx="923">
                        <c:v>44440</c:v>
                      </c:pt>
                      <c:pt idx="924">
                        <c:v>44441</c:v>
                      </c:pt>
                      <c:pt idx="925">
                        <c:v>44442</c:v>
                      </c:pt>
                      <c:pt idx="926">
                        <c:v>44446</c:v>
                      </c:pt>
                      <c:pt idx="927">
                        <c:v>44447</c:v>
                      </c:pt>
                      <c:pt idx="928">
                        <c:v>44448</c:v>
                      </c:pt>
                      <c:pt idx="929">
                        <c:v>44449</c:v>
                      </c:pt>
                      <c:pt idx="930">
                        <c:v>44452</c:v>
                      </c:pt>
                      <c:pt idx="931">
                        <c:v>44453</c:v>
                      </c:pt>
                      <c:pt idx="932">
                        <c:v>44454</c:v>
                      </c:pt>
                      <c:pt idx="933">
                        <c:v>44455</c:v>
                      </c:pt>
                      <c:pt idx="934">
                        <c:v>44456</c:v>
                      </c:pt>
                      <c:pt idx="935">
                        <c:v>44459</c:v>
                      </c:pt>
                      <c:pt idx="936">
                        <c:v>44460</c:v>
                      </c:pt>
                      <c:pt idx="937">
                        <c:v>44461</c:v>
                      </c:pt>
                      <c:pt idx="938">
                        <c:v>44462</c:v>
                      </c:pt>
                      <c:pt idx="939">
                        <c:v>44463</c:v>
                      </c:pt>
                      <c:pt idx="940">
                        <c:v>44466</c:v>
                      </c:pt>
                      <c:pt idx="941">
                        <c:v>44467</c:v>
                      </c:pt>
                      <c:pt idx="942">
                        <c:v>44468</c:v>
                      </c:pt>
                      <c:pt idx="943">
                        <c:v>44469</c:v>
                      </c:pt>
                      <c:pt idx="944">
                        <c:v>44470</c:v>
                      </c:pt>
                      <c:pt idx="945">
                        <c:v>44473</c:v>
                      </c:pt>
                      <c:pt idx="946">
                        <c:v>44474</c:v>
                      </c:pt>
                      <c:pt idx="947">
                        <c:v>44475</c:v>
                      </c:pt>
                      <c:pt idx="948">
                        <c:v>44476</c:v>
                      </c:pt>
                      <c:pt idx="949">
                        <c:v>44477</c:v>
                      </c:pt>
                      <c:pt idx="950">
                        <c:v>44480</c:v>
                      </c:pt>
                      <c:pt idx="951">
                        <c:v>44481</c:v>
                      </c:pt>
                      <c:pt idx="952">
                        <c:v>44482</c:v>
                      </c:pt>
                      <c:pt idx="953">
                        <c:v>44483</c:v>
                      </c:pt>
                      <c:pt idx="954">
                        <c:v>44484</c:v>
                      </c:pt>
                      <c:pt idx="955">
                        <c:v>44487</c:v>
                      </c:pt>
                      <c:pt idx="956">
                        <c:v>44488</c:v>
                      </c:pt>
                      <c:pt idx="957">
                        <c:v>44489</c:v>
                      </c:pt>
                      <c:pt idx="958">
                        <c:v>44490</c:v>
                      </c:pt>
                      <c:pt idx="959">
                        <c:v>44491</c:v>
                      </c:pt>
                      <c:pt idx="960">
                        <c:v>44494</c:v>
                      </c:pt>
                      <c:pt idx="961">
                        <c:v>44495</c:v>
                      </c:pt>
                      <c:pt idx="962">
                        <c:v>44496</c:v>
                      </c:pt>
                      <c:pt idx="963">
                        <c:v>44497</c:v>
                      </c:pt>
                      <c:pt idx="964">
                        <c:v>44498</c:v>
                      </c:pt>
                      <c:pt idx="965">
                        <c:v>44501</c:v>
                      </c:pt>
                      <c:pt idx="966">
                        <c:v>44502</c:v>
                      </c:pt>
                      <c:pt idx="967">
                        <c:v>44503</c:v>
                      </c:pt>
                      <c:pt idx="968">
                        <c:v>44504</c:v>
                      </c:pt>
                      <c:pt idx="969">
                        <c:v>44505</c:v>
                      </c:pt>
                      <c:pt idx="970">
                        <c:v>44508</c:v>
                      </c:pt>
                      <c:pt idx="971">
                        <c:v>44509</c:v>
                      </c:pt>
                      <c:pt idx="972">
                        <c:v>44510</c:v>
                      </c:pt>
                      <c:pt idx="973">
                        <c:v>44511</c:v>
                      </c:pt>
                      <c:pt idx="974">
                        <c:v>44512</c:v>
                      </c:pt>
                      <c:pt idx="975">
                        <c:v>44515</c:v>
                      </c:pt>
                      <c:pt idx="976">
                        <c:v>44516</c:v>
                      </c:pt>
                      <c:pt idx="977">
                        <c:v>44517</c:v>
                      </c:pt>
                      <c:pt idx="978">
                        <c:v>44518</c:v>
                      </c:pt>
                      <c:pt idx="979">
                        <c:v>44519</c:v>
                      </c:pt>
                      <c:pt idx="980">
                        <c:v>44522</c:v>
                      </c:pt>
                      <c:pt idx="981">
                        <c:v>44523</c:v>
                      </c:pt>
                      <c:pt idx="982">
                        <c:v>44524</c:v>
                      </c:pt>
                      <c:pt idx="983">
                        <c:v>44526</c:v>
                      </c:pt>
                      <c:pt idx="984">
                        <c:v>44529</c:v>
                      </c:pt>
                      <c:pt idx="985">
                        <c:v>44530</c:v>
                      </c:pt>
                      <c:pt idx="986">
                        <c:v>44531</c:v>
                      </c:pt>
                      <c:pt idx="987">
                        <c:v>44532</c:v>
                      </c:pt>
                      <c:pt idx="988">
                        <c:v>44533</c:v>
                      </c:pt>
                      <c:pt idx="989">
                        <c:v>44536</c:v>
                      </c:pt>
                      <c:pt idx="990">
                        <c:v>44537</c:v>
                      </c:pt>
                      <c:pt idx="991">
                        <c:v>44538</c:v>
                      </c:pt>
                      <c:pt idx="992">
                        <c:v>44539</c:v>
                      </c:pt>
                      <c:pt idx="993">
                        <c:v>44540</c:v>
                      </c:pt>
                      <c:pt idx="994">
                        <c:v>44543</c:v>
                      </c:pt>
                      <c:pt idx="995">
                        <c:v>44544</c:v>
                      </c:pt>
                      <c:pt idx="996">
                        <c:v>44545</c:v>
                      </c:pt>
                      <c:pt idx="997">
                        <c:v>44546</c:v>
                      </c:pt>
                      <c:pt idx="998">
                        <c:v>44547</c:v>
                      </c:pt>
                      <c:pt idx="999">
                        <c:v>44550</c:v>
                      </c:pt>
                      <c:pt idx="1000">
                        <c:v>44551</c:v>
                      </c:pt>
                      <c:pt idx="1001">
                        <c:v>44552</c:v>
                      </c:pt>
                      <c:pt idx="1002">
                        <c:v>44553</c:v>
                      </c:pt>
                      <c:pt idx="1003">
                        <c:v>44557</c:v>
                      </c:pt>
                      <c:pt idx="1004">
                        <c:v>44558</c:v>
                      </c:pt>
                      <c:pt idx="1005">
                        <c:v>44559</c:v>
                      </c:pt>
                      <c:pt idx="1006">
                        <c:v>44560</c:v>
                      </c:pt>
                      <c:pt idx="1007">
                        <c:v>44561</c:v>
                      </c:pt>
                      <c:pt idx="1008">
                        <c:v>44564</c:v>
                      </c:pt>
                      <c:pt idx="1009">
                        <c:v>44565</c:v>
                      </c:pt>
                      <c:pt idx="1010">
                        <c:v>44566</c:v>
                      </c:pt>
                      <c:pt idx="1011">
                        <c:v>44567</c:v>
                      </c:pt>
                      <c:pt idx="1012">
                        <c:v>44568</c:v>
                      </c:pt>
                      <c:pt idx="1013">
                        <c:v>44571</c:v>
                      </c:pt>
                      <c:pt idx="1014">
                        <c:v>44572</c:v>
                      </c:pt>
                      <c:pt idx="1015">
                        <c:v>44573</c:v>
                      </c:pt>
                      <c:pt idx="1016">
                        <c:v>44574</c:v>
                      </c:pt>
                      <c:pt idx="1017">
                        <c:v>44575</c:v>
                      </c:pt>
                      <c:pt idx="1018">
                        <c:v>44579</c:v>
                      </c:pt>
                      <c:pt idx="1019">
                        <c:v>44580</c:v>
                      </c:pt>
                      <c:pt idx="1020">
                        <c:v>44581</c:v>
                      </c:pt>
                      <c:pt idx="1021">
                        <c:v>44582</c:v>
                      </c:pt>
                      <c:pt idx="1022">
                        <c:v>44585</c:v>
                      </c:pt>
                      <c:pt idx="1023">
                        <c:v>44586</c:v>
                      </c:pt>
                      <c:pt idx="1024">
                        <c:v>44587</c:v>
                      </c:pt>
                      <c:pt idx="1025">
                        <c:v>44588</c:v>
                      </c:pt>
                      <c:pt idx="1026">
                        <c:v>44589</c:v>
                      </c:pt>
                      <c:pt idx="1027">
                        <c:v>44592</c:v>
                      </c:pt>
                      <c:pt idx="1028">
                        <c:v>44593</c:v>
                      </c:pt>
                      <c:pt idx="1029">
                        <c:v>44594</c:v>
                      </c:pt>
                      <c:pt idx="1030">
                        <c:v>44595</c:v>
                      </c:pt>
                      <c:pt idx="1031">
                        <c:v>44596</c:v>
                      </c:pt>
                      <c:pt idx="1032">
                        <c:v>44599</c:v>
                      </c:pt>
                      <c:pt idx="1033">
                        <c:v>44600</c:v>
                      </c:pt>
                      <c:pt idx="1034">
                        <c:v>44601</c:v>
                      </c:pt>
                      <c:pt idx="1035">
                        <c:v>44602</c:v>
                      </c:pt>
                      <c:pt idx="1036">
                        <c:v>44603</c:v>
                      </c:pt>
                      <c:pt idx="1037">
                        <c:v>44606</c:v>
                      </c:pt>
                      <c:pt idx="1038">
                        <c:v>44607</c:v>
                      </c:pt>
                      <c:pt idx="1039">
                        <c:v>44608</c:v>
                      </c:pt>
                      <c:pt idx="1040">
                        <c:v>44609</c:v>
                      </c:pt>
                      <c:pt idx="1041">
                        <c:v>44610</c:v>
                      </c:pt>
                      <c:pt idx="1042">
                        <c:v>44614</c:v>
                      </c:pt>
                      <c:pt idx="1043">
                        <c:v>44615</c:v>
                      </c:pt>
                      <c:pt idx="1044">
                        <c:v>44616</c:v>
                      </c:pt>
                      <c:pt idx="1045">
                        <c:v>44617</c:v>
                      </c:pt>
                      <c:pt idx="1046">
                        <c:v>44620</c:v>
                      </c:pt>
                      <c:pt idx="1047">
                        <c:v>44621</c:v>
                      </c:pt>
                      <c:pt idx="1048">
                        <c:v>44622</c:v>
                      </c:pt>
                      <c:pt idx="1049">
                        <c:v>44623</c:v>
                      </c:pt>
                      <c:pt idx="1050">
                        <c:v>44624</c:v>
                      </c:pt>
                      <c:pt idx="1051">
                        <c:v>44627</c:v>
                      </c:pt>
                      <c:pt idx="1052">
                        <c:v>44628</c:v>
                      </c:pt>
                      <c:pt idx="1053">
                        <c:v>44629</c:v>
                      </c:pt>
                      <c:pt idx="1054">
                        <c:v>44630</c:v>
                      </c:pt>
                      <c:pt idx="1055">
                        <c:v>44631</c:v>
                      </c:pt>
                      <c:pt idx="1056">
                        <c:v>44634</c:v>
                      </c:pt>
                      <c:pt idx="1057">
                        <c:v>44635</c:v>
                      </c:pt>
                      <c:pt idx="1058">
                        <c:v>44636</c:v>
                      </c:pt>
                      <c:pt idx="1059">
                        <c:v>44637</c:v>
                      </c:pt>
                      <c:pt idx="1060">
                        <c:v>44638</c:v>
                      </c:pt>
                      <c:pt idx="1061">
                        <c:v>44641</c:v>
                      </c:pt>
                      <c:pt idx="1062">
                        <c:v>44642</c:v>
                      </c:pt>
                      <c:pt idx="1063">
                        <c:v>44643</c:v>
                      </c:pt>
                      <c:pt idx="1064">
                        <c:v>44644</c:v>
                      </c:pt>
                      <c:pt idx="1065">
                        <c:v>44645</c:v>
                      </c:pt>
                      <c:pt idx="1066">
                        <c:v>44648</c:v>
                      </c:pt>
                      <c:pt idx="1067">
                        <c:v>44649</c:v>
                      </c:pt>
                      <c:pt idx="1068">
                        <c:v>44650</c:v>
                      </c:pt>
                      <c:pt idx="1069">
                        <c:v>44651</c:v>
                      </c:pt>
                      <c:pt idx="1070">
                        <c:v>44652</c:v>
                      </c:pt>
                      <c:pt idx="1071">
                        <c:v>44655</c:v>
                      </c:pt>
                      <c:pt idx="1072">
                        <c:v>44656</c:v>
                      </c:pt>
                      <c:pt idx="1073">
                        <c:v>44657</c:v>
                      </c:pt>
                      <c:pt idx="1074">
                        <c:v>44658</c:v>
                      </c:pt>
                      <c:pt idx="1075">
                        <c:v>44659</c:v>
                      </c:pt>
                      <c:pt idx="1076">
                        <c:v>44662</c:v>
                      </c:pt>
                      <c:pt idx="1077">
                        <c:v>44663</c:v>
                      </c:pt>
                      <c:pt idx="1078">
                        <c:v>44664</c:v>
                      </c:pt>
                      <c:pt idx="1079">
                        <c:v>44665</c:v>
                      </c:pt>
                      <c:pt idx="1080">
                        <c:v>44669</c:v>
                      </c:pt>
                      <c:pt idx="1081">
                        <c:v>44670</c:v>
                      </c:pt>
                      <c:pt idx="1082">
                        <c:v>44671</c:v>
                      </c:pt>
                      <c:pt idx="1083">
                        <c:v>44672</c:v>
                      </c:pt>
                      <c:pt idx="1084">
                        <c:v>44673</c:v>
                      </c:pt>
                      <c:pt idx="1085">
                        <c:v>44676</c:v>
                      </c:pt>
                      <c:pt idx="1086">
                        <c:v>44677</c:v>
                      </c:pt>
                      <c:pt idx="1087">
                        <c:v>44678</c:v>
                      </c:pt>
                      <c:pt idx="1088">
                        <c:v>44679</c:v>
                      </c:pt>
                      <c:pt idx="1089">
                        <c:v>44680</c:v>
                      </c:pt>
                      <c:pt idx="1090">
                        <c:v>44683</c:v>
                      </c:pt>
                      <c:pt idx="1091">
                        <c:v>44684</c:v>
                      </c:pt>
                      <c:pt idx="1092">
                        <c:v>44685</c:v>
                      </c:pt>
                      <c:pt idx="1093">
                        <c:v>44686</c:v>
                      </c:pt>
                      <c:pt idx="1094">
                        <c:v>44687</c:v>
                      </c:pt>
                      <c:pt idx="1095">
                        <c:v>44690</c:v>
                      </c:pt>
                      <c:pt idx="1096">
                        <c:v>44691</c:v>
                      </c:pt>
                      <c:pt idx="1097">
                        <c:v>44692</c:v>
                      </c:pt>
                      <c:pt idx="1098">
                        <c:v>44693</c:v>
                      </c:pt>
                      <c:pt idx="1099">
                        <c:v>44694</c:v>
                      </c:pt>
                      <c:pt idx="1100">
                        <c:v>44697</c:v>
                      </c:pt>
                      <c:pt idx="1101">
                        <c:v>44698</c:v>
                      </c:pt>
                      <c:pt idx="1102">
                        <c:v>44699</c:v>
                      </c:pt>
                      <c:pt idx="1103">
                        <c:v>44700</c:v>
                      </c:pt>
                      <c:pt idx="1104">
                        <c:v>44701</c:v>
                      </c:pt>
                      <c:pt idx="1105">
                        <c:v>44704</c:v>
                      </c:pt>
                      <c:pt idx="1106">
                        <c:v>44705</c:v>
                      </c:pt>
                      <c:pt idx="1107">
                        <c:v>44706</c:v>
                      </c:pt>
                      <c:pt idx="1108">
                        <c:v>44707</c:v>
                      </c:pt>
                      <c:pt idx="1109">
                        <c:v>44708</c:v>
                      </c:pt>
                      <c:pt idx="1110">
                        <c:v>44712</c:v>
                      </c:pt>
                      <c:pt idx="1111">
                        <c:v>44713</c:v>
                      </c:pt>
                      <c:pt idx="1112">
                        <c:v>44714</c:v>
                      </c:pt>
                      <c:pt idx="1113">
                        <c:v>44715</c:v>
                      </c:pt>
                      <c:pt idx="1114">
                        <c:v>44718</c:v>
                      </c:pt>
                      <c:pt idx="1115">
                        <c:v>44719</c:v>
                      </c:pt>
                      <c:pt idx="1116">
                        <c:v>44720</c:v>
                      </c:pt>
                      <c:pt idx="1117">
                        <c:v>44721</c:v>
                      </c:pt>
                      <c:pt idx="1118">
                        <c:v>44722</c:v>
                      </c:pt>
                      <c:pt idx="1119">
                        <c:v>44725</c:v>
                      </c:pt>
                      <c:pt idx="1120">
                        <c:v>44726</c:v>
                      </c:pt>
                      <c:pt idx="1121">
                        <c:v>44727</c:v>
                      </c:pt>
                      <c:pt idx="1122">
                        <c:v>44728</c:v>
                      </c:pt>
                      <c:pt idx="1123">
                        <c:v>44729</c:v>
                      </c:pt>
                      <c:pt idx="1124">
                        <c:v>44733</c:v>
                      </c:pt>
                      <c:pt idx="1125">
                        <c:v>44734</c:v>
                      </c:pt>
                      <c:pt idx="1126">
                        <c:v>44735</c:v>
                      </c:pt>
                      <c:pt idx="1127">
                        <c:v>44736</c:v>
                      </c:pt>
                      <c:pt idx="1128">
                        <c:v>44739</c:v>
                      </c:pt>
                      <c:pt idx="1129">
                        <c:v>44740</c:v>
                      </c:pt>
                      <c:pt idx="1130">
                        <c:v>44741</c:v>
                      </c:pt>
                      <c:pt idx="1131">
                        <c:v>44742</c:v>
                      </c:pt>
                      <c:pt idx="1132">
                        <c:v>44743</c:v>
                      </c:pt>
                      <c:pt idx="1133">
                        <c:v>44747</c:v>
                      </c:pt>
                      <c:pt idx="1134">
                        <c:v>44748</c:v>
                      </c:pt>
                      <c:pt idx="1135">
                        <c:v>44749</c:v>
                      </c:pt>
                      <c:pt idx="1136">
                        <c:v>44750</c:v>
                      </c:pt>
                      <c:pt idx="1137">
                        <c:v>44753</c:v>
                      </c:pt>
                      <c:pt idx="1138">
                        <c:v>44754</c:v>
                      </c:pt>
                      <c:pt idx="1139">
                        <c:v>44755</c:v>
                      </c:pt>
                      <c:pt idx="1140">
                        <c:v>44756</c:v>
                      </c:pt>
                      <c:pt idx="1141">
                        <c:v>44757</c:v>
                      </c:pt>
                      <c:pt idx="1142">
                        <c:v>44760</c:v>
                      </c:pt>
                      <c:pt idx="1143">
                        <c:v>44761</c:v>
                      </c:pt>
                      <c:pt idx="1144">
                        <c:v>44762</c:v>
                      </c:pt>
                      <c:pt idx="1145">
                        <c:v>44763</c:v>
                      </c:pt>
                      <c:pt idx="1146">
                        <c:v>44764</c:v>
                      </c:pt>
                      <c:pt idx="1147">
                        <c:v>44767</c:v>
                      </c:pt>
                      <c:pt idx="1148">
                        <c:v>44768</c:v>
                      </c:pt>
                      <c:pt idx="1149">
                        <c:v>44769</c:v>
                      </c:pt>
                      <c:pt idx="1150">
                        <c:v>44770</c:v>
                      </c:pt>
                      <c:pt idx="1151">
                        <c:v>44771</c:v>
                      </c:pt>
                      <c:pt idx="1152">
                        <c:v>44774</c:v>
                      </c:pt>
                      <c:pt idx="1153">
                        <c:v>44775</c:v>
                      </c:pt>
                      <c:pt idx="1154">
                        <c:v>44776</c:v>
                      </c:pt>
                      <c:pt idx="1155">
                        <c:v>44777</c:v>
                      </c:pt>
                      <c:pt idx="1156">
                        <c:v>44778</c:v>
                      </c:pt>
                      <c:pt idx="1157">
                        <c:v>44781</c:v>
                      </c:pt>
                      <c:pt idx="1158">
                        <c:v>44782</c:v>
                      </c:pt>
                      <c:pt idx="1159">
                        <c:v>44783</c:v>
                      </c:pt>
                      <c:pt idx="1160">
                        <c:v>44784</c:v>
                      </c:pt>
                      <c:pt idx="1161">
                        <c:v>44785</c:v>
                      </c:pt>
                      <c:pt idx="1162">
                        <c:v>44788</c:v>
                      </c:pt>
                      <c:pt idx="1163">
                        <c:v>44789</c:v>
                      </c:pt>
                      <c:pt idx="1164">
                        <c:v>44790</c:v>
                      </c:pt>
                      <c:pt idx="1165">
                        <c:v>44791</c:v>
                      </c:pt>
                      <c:pt idx="1166">
                        <c:v>44792</c:v>
                      </c:pt>
                      <c:pt idx="1167">
                        <c:v>44795</c:v>
                      </c:pt>
                      <c:pt idx="1168">
                        <c:v>44796</c:v>
                      </c:pt>
                      <c:pt idx="1169">
                        <c:v>44797</c:v>
                      </c:pt>
                      <c:pt idx="1170">
                        <c:v>44798</c:v>
                      </c:pt>
                      <c:pt idx="1171">
                        <c:v>44799</c:v>
                      </c:pt>
                      <c:pt idx="1172">
                        <c:v>44802</c:v>
                      </c:pt>
                      <c:pt idx="1173">
                        <c:v>44803</c:v>
                      </c:pt>
                      <c:pt idx="1174">
                        <c:v>44804</c:v>
                      </c:pt>
                      <c:pt idx="1175">
                        <c:v>44805</c:v>
                      </c:pt>
                      <c:pt idx="1176">
                        <c:v>44806</c:v>
                      </c:pt>
                      <c:pt idx="1177">
                        <c:v>44810</c:v>
                      </c:pt>
                      <c:pt idx="1178">
                        <c:v>44811</c:v>
                      </c:pt>
                      <c:pt idx="1179">
                        <c:v>44812</c:v>
                      </c:pt>
                      <c:pt idx="1180">
                        <c:v>44813</c:v>
                      </c:pt>
                      <c:pt idx="1181">
                        <c:v>44816</c:v>
                      </c:pt>
                      <c:pt idx="1182">
                        <c:v>44817</c:v>
                      </c:pt>
                      <c:pt idx="1183">
                        <c:v>44818</c:v>
                      </c:pt>
                      <c:pt idx="1184">
                        <c:v>44819</c:v>
                      </c:pt>
                      <c:pt idx="1185">
                        <c:v>44820</c:v>
                      </c:pt>
                      <c:pt idx="1186">
                        <c:v>44823</c:v>
                      </c:pt>
                      <c:pt idx="1187">
                        <c:v>44824</c:v>
                      </c:pt>
                      <c:pt idx="1188">
                        <c:v>44825</c:v>
                      </c:pt>
                      <c:pt idx="1189">
                        <c:v>44826</c:v>
                      </c:pt>
                      <c:pt idx="1190">
                        <c:v>44827</c:v>
                      </c:pt>
                      <c:pt idx="1191">
                        <c:v>44830</c:v>
                      </c:pt>
                      <c:pt idx="1192">
                        <c:v>44831</c:v>
                      </c:pt>
                      <c:pt idx="1193">
                        <c:v>44832</c:v>
                      </c:pt>
                      <c:pt idx="1194">
                        <c:v>44833</c:v>
                      </c:pt>
                      <c:pt idx="1195">
                        <c:v>44834</c:v>
                      </c:pt>
                      <c:pt idx="1196">
                        <c:v>44837</c:v>
                      </c:pt>
                      <c:pt idx="1197">
                        <c:v>44838</c:v>
                      </c:pt>
                      <c:pt idx="1198">
                        <c:v>44839</c:v>
                      </c:pt>
                      <c:pt idx="1199">
                        <c:v>44840</c:v>
                      </c:pt>
                      <c:pt idx="1200">
                        <c:v>44841</c:v>
                      </c:pt>
                      <c:pt idx="1201">
                        <c:v>44844</c:v>
                      </c:pt>
                      <c:pt idx="1202">
                        <c:v>44845</c:v>
                      </c:pt>
                      <c:pt idx="1203">
                        <c:v>44846</c:v>
                      </c:pt>
                      <c:pt idx="1204">
                        <c:v>44847</c:v>
                      </c:pt>
                      <c:pt idx="1205">
                        <c:v>44848</c:v>
                      </c:pt>
                      <c:pt idx="1206">
                        <c:v>44851</c:v>
                      </c:pt>
                      <c:pt idx="1207">
                        <c:v>44852</c:v>
                      </c:pt>
                      <c:pt idx="1208">
                        <c:v>44853</c:v>
                      </c:pt>
                      <c:pt idx="1209">
                        <c:v>44854</c:v>
                      </c:pt>
                      <c:pt idx="1210">
                        <c:v>44855</c:v>
                      </c:pt>
                      <c:pt idx="1211">
                        <c:v>44858</c:v>
                      </c:pt>
                      <c:pt idx="1212">
                        <c:v>44859</c:v>
                      </c:pt>
                      <c:pt idx="1213">
                        <c:v>44860</c:v>
                      </c:pt>
                      <c:pt idx="1214">
                        <c:v>44861</c:v>
                      </c:pt>
                      <c:pt idx="1215">
                        <c:v>44862</c:v>
                      </c:pt>
                      <c:pt idx="1216">
                        <c:v>44865</c:v>
                      </c:pt>
                      <c:pt idx="1217">
                        <c:v>44866</c:v>
                      </c:pt>
                      <c:pt idx="1218">
                        <c:v>44867</c:v>
                      </c:pt>
                      <c:pt idx="1219">
                        <c:v>44868</c:v>
                      </c:pt>
                      <c:pt idx="1220">
                        <c:v>44869</c:v>
                      </c:pt>
                      <c:pt idx="1221">
                        <c:v>44872</c:v>
                      </c:pt>
                      <c:pt idx="1222">
                        <c:v>44873</c:v>
                      </c:pt>
                      <c:pt idx="1223">
                        <c:v>44874</c:v>
                      </c:pt>
                      <c:pt idx="1224">
                        <c:v>44875</c:v>
                      </c:pt>
                      <c:pt idx="1225">
                        <c:v>44876</c:v>
                      </c:pt>
                      <c:pt idx="1226">
                        <c:v>44879</c:v>
                      </c:pt>
                      <c:pt idx="1227">
                        <c:v>44880</c:v>
                      </c:pt>
                      <c:pt idx="1228">
                        <c:v>44881</c:v>
                      </c:pt>
                      <c:pt idx="1229">
                        <c:v>44882</c:v>
                      </c:pt>
                      <c:pt idx="1230">
                        <c:v>44883</c:v>
                      </c:pt>
                      <c:pt idx="1231">
                        <c:v>44886</c:v>
                      </c:pt>
                      <c:pt idx="1232">
                        <c:v>44887</c:v>
                      </c:pt>
                      <c:pt idx="1233">
                        <c:v>44888</c:v>
                      </c:pt>
                      <c:pt idx="1234">
                        <c:v>44890</c:v>
                      </c:pt>
                      <c:pt idx="1235">
                        <c:v>44893</c:v>
                      </c:pt>
                      <c:pt idx="1236">
                        <c:v>44894</c:v>
                      </c:pt>
                      <c:pt idx="1237">
                        <c:v>44895</c:v>
                      </c:pt>
                      <c:pt idx="1238">
                        <c:v>44896</c:v>
                      </c:pt>
                      <c:pt idx="1239">
                        <c:v>44897</c:v>
                      </c:pt>
                      <c:pt idx="1240">
                        <c:v>44900</c:v>
                      </c:pt>
                      <c:pt idx="1241">
                        <c:v>44901</c:v>
                      </c:pt>
                      <c:pt idx="1242">
                        <c:v>44902</c:v>
                      </c:pt>
                      <c:pt idx="1243">
                        <c:v>44903</c:v>
                      </c:pt>
                      <c:pt idx="1244">
                        <c:v>44904</c:v>
                      </c:pt>
                      <c:pt idx="1245">
                        <c:v>44907</c:v>
                      </c:pt>
                      <c:pt idx="1246">
                        <c:v>44908</c:v>
                      </c:pt>
                      <c:pt idx="1247">
                        <c:v>44909</c:v>
                      </c:pt>
                      <c:pt idx="1248">
                        <c:v>44910</c:v>
                      </c:pt>
                      <c:pt idx="1249">
                        <c:v>44911</c:v>
                      </c:pt>
                      <c:pt idx="1250">
                        <c:v>44914</c:v>
                      </c:pt>
                      <c:pt idx="1251">
                        <c:v>44915</c:v>
                      </c:pt>
                      <c:pt idx="1252">
                        <c:v>44916</c:v>
                      </c:pt>
                      <c:pt idx="1253">
                        <c:v>44917</c:v>
                      </c:pt>
                      <c:pt idx="1254">
                        <c:v>44918</c:v>
                      </c:pt>
                      <c:pt idx="1255">
                        <c:v>44922</c:v>
                      </c:pt>
                      <c:pt idx="1256">
                        <c:v>44923</c:v>
                      </c:pt>
                      <c:pt idx="1257">
                        <c:v>44924</c:v>
                      </c:pt>
                      <c:pt idx="1258">
                        <c:v>44925</c:v>
                      </c:pt>
                      <c:pt idx="1259">
                        <c:v>44929</c:v>
                      </c:pt>
                      <c:pt idx="1260">
                        <c:v>44930</c:v>
                      </c:pt>
                      <c:pt idx="1261">
                        <c:v>44931</c:v>
                      </c:pt>
                      <c:pt idx="1262">
                        <c:v>44932</c:v>
                      </c:pt>
                      <c:pt idx="1263">
                        <c:v>44935</c:v>
                      </c:pt>
                      <c:pt idx="1264">
                        <c:v>44936</c:v>
                      </c:pt>
                      <c:pt idx="1265">
                        <c:v>44937</c:v>
                      </c:pt>
                      <c:pt idx="1266">
                        <c:v>44938</c:v>
                      </c:pt>
                      <c:pt idx="1267">
                        <c:v>44939</c:v>
                      </c:pt>
                      <c:pt idx="1268">
                        <c:v>44943</c:v>
                      </c:pt>
                      <c:pt idx="1269">
                        <c:v>44944</c:v>
                      </c:pt>
                      <c:pt idx="1270">
                        <c:v>44945</c:v>
                      </c:pt>
                      <c:pt idx="1271">
                        <c:v>44946</c:v>
                      </c:pt>
                      <c:pt idx="1272">
                        <c:v>44949</c:v>
                      </c:pt>
                      <c:pt idx="1273">
                        <c:v>44950</c:v>
                      </c:pt>
                      <c:pt idx="1274">
                        <c:v>44951</c:v>
                      </c:pt>
                      <c:pt idx="1275">
                        <c:v>44952</c:v>
                      </c:pt>
                      <c:pt idx="1276">
                        <c:v>44953</c:v>
                      </c:pt>
                      <c:pt idx="1277">
                        <c:v>44956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Apple!$F$2:$F$1279</c15:sqref>
                        </c15:formulaRef>
                      </c:ext>
                    </c:extLst>
                    <c:numCache>
                      <c:formatCode>General</c:formatCode>
                      <c:ptCount val="1278"/>
                      <c:pt idx="0">
                        <c:v>40.950493000000002</c:v>
                      </c:pt>
                      <c:pt idx="1">
                        <c:v>40.943362999999998</c:v>
                      </c:pt>
                      <c:pt idx="2">
                        <c:v>41.133536999999997</c:v>
                      </c:pt>
                      <c:pt idx="3">
                        <c:v>41.601860000000002</c:v>
                      </c:pt>
                      <c:pt idx="4">
                        <c:v>41.447338000000002</c:v>
                      </c:pt>
                      <c:pt idx="5">
                        <c:v>41.442593000000002</c:v>
                      </c:pt>
                      <c:pt idx="6">
                        <c:v>41.433070999999998</c:v>
                      </c:pt>
                      <c:pt idx="7">
                        <c:v>41.668427000000001</c:v>
                      </c:pt>
                      <c:pt idx="8">
                        <c:v>42.098712999999996</c:v>
                      </c:pt>
                      <c:pt idx="9">
                        <c:v>41.884754000000001</c:v>
                      </c:pt>
                      <c:pt idx="10">
                        <c:v>42.576546</c:v>
                      </c:pt>
                      <c:pt idx="11">
                        <c:v>42.614573999999998</c:v>
                      </c:pt>
                      <c:pt idx="12">
                        <c:v>42.424399999999999</c:v>
                      </c:pt>
                      <c:pt idx="13">
                        <c:v>42.077311999999999</c:v>
                      </c:pt>
                      <c:pt idx="14">
                        <c:v>42.086815000000001</c:v>
                      </c:pt>
                      <c:pt idx="15">
                        <c:v>41.416438999999997</c:v>
                      </c:pt>
                      <c:pt idx="16">
                        <c:v>40.677112999999999</c:v>
                      </c:pt>
                      <c:pt idx="17">
                        <c:v>40.772198000000003</c:v>
                      </c:pt>
                      <c:pt idx="18">
                        <c:v>39.928283999999998</c:v>
                      </c:pt>
                      <c:pt idx="19">
                        <c:v>39.692928000000002</c:v>
                      </c:pt>
                      <c:pt idx="20">
                        <c:v>39.802280000000003</c:v>
                      </c:pt>
                      <c:pt idx="21">
                        <c:v>39.885494000000001</c:v>
                      </c:pt>
                      <c:pt idx="22">
                        <c:v>38.154854</c:v>
                      </c:pt>
                      <c:pt idx="23">
                        <c:v>37.20158</c:v>
                      </c:pt>
                      <c:pt idx="24">
                        <c:v>38.756293999999997</c:v>
                      </c:pt>
                      <c:pt idx="25">
                        <c:v>37.926631999999998</c:v>
                      </c:pt>
                      <c:pt idx="26">
                        <c:v>36.883018</c:v>
                      </c:pt>
                      <c:pt idx="27">
                        <c:v>37.334147999999999</c:v>
                      </c:pt>
                      <c:pt idx="28">
                        <c:v>38.837935999999999</c:v>
                      </c:pt>
                      <c:pt idx="29">
                        <c:v>39.226996999999997</c:v>
                      </c:pt>
                      <c:pt idx="30">
                        <c:v>39.950237000000001</c:v>
                      </c:pt>
                      <c:pt idx="31">
                        <c:v>41.291713999999999</c:v>
                      </c:pt>
                      <c:pt idx="32">
                        <c:v>41.158028000000002</c:v>
                      </c:pt>
                      <c:pt idx="33">
                        <c:v>41.019587999999999</c:v>
                      </c:pt>
                      <c:pt idx="34">
                        <c:v>40.833412000000003</c:v>
                      </c:pt>
                      <c:pt idx="35">
                        <c:v>41.17474</c:v>
                      </c:pt>
                      <c:pt idx="36">
                        <c:v>41.890839</c:v>
                      </c:pt>
                      <c:pt idx="37">
                        <c:v>42.719085999999997</c:v>
                      </c:pt>
                      <c:pt idx="38">
                        <c:v>42.580658</c:v>
                      </c:pt>
                      <c:pt idx="39">
                        <c:v>42.516201000000002</c:v>
                      </c:pt>
                      <c:pt idx="40">
                        <c:v>41.771476999999997</c:v>
                      </c:pt>
                      <c:pt idx="41">
                        <c:v>42.060302999999998</c:v>
                      </c:pt>
                      <c:pt idx="42">
                        <c:v>42.205902000000002</c:v>
                      </c:pt>
                      <c:pt idx="43">
                        <c:v>42.170090000000002</c:v>
                      </c:pt>
                      <c:pt idx="44">
                        <c:v>41.778641</c:v>
                      </c:pt>
                      <c:pt idx="45">
                        <c:v>42.234549999999999</c:v>
                      </c:pt>
                      <c:pt idx="46">
                        <c:v>42.960171000000003</c:v>
                      </c:pt>
                      <c:pt idx="47">
                        <c:v>43.375506999999999</c:v>
                      </c:pt>
                      <c:pt idx="48">
                        <c:v>42.957779000000002</c:v>
                      </c:pt>
                      <c:pt idx="49">
                        <c:v>42.592590000000001</c:v>
                      </c:pt>
                      <c:pt idx="50">
                        <c:v>42.642719</c:v>
                      </c:pt>
                      <c:pt idx="51">
                        <c:v>42.492336000000002</c:v>
                      </c:pt>
                      <c:pt idx="52">
                        <c:v>41.843086</c:v>
                      </c:pt>
                      <c:pt idx="53">
                        <c:v>41.828769999999999</c:v>
                      </c:pt>
                      <c:pt idx="54">
                        <c:v>40.881152999999998</c:v>
                      </c:pt>
                      <c:pt idx="55">
                        <c:v>40.303508999999998</c:v>
                      </c:pt>
                      <c:pt idx="56">
                        <c:v>39.370215999999999</c:v>
                      </c:pt>
                      <c:pt idx="57">
                        <c:v>41.239193</c:v>
                      </c:pt>
                      <c:pt idx="58">
                        <c:v>40.181781999999998</c:v>
                      </c:pt>
                      <c:pt idx="59">
                        <c:v>39.737803999999997</c:v>
                      </c:pt>
                      <c:pt idx="60">
                        <c:v>40.048110999999999</c:v>
                      </c:pt>
                      <c:pt idx="61">
                        <c:v>39.785544999999999</c:v>
                      </c:pt>
                      <c:pt idx="62">
                        <c:v>40.193694999999998</c:v>
                      </c:pt>
                      <c:pt idx="63">
                        <c:v>40.962302999999999</c:v>
                      </c:pt>
                      <c:pt idx="64">
                        <c:v>41.246352999999999</c:v>
                      </c:pt>
                      <c:pt idx="65">
                        <c:v>40.191322</c:v>
                      </c:pt>
                      <c:pt idx="66">
                        <c:v>40.589950999999999</c:v>
                      </c:pt>
                      <c:pt idx="67">
                        <c:v>41.353766999999998</c:v>
                      </c:pt>
                      <c:pt idx="68">
                        <c:v>41.160415999999998</c:v>
                      </c:pt>
                      <c:pt idx="69">
                        <c:v>41.566195999999998</c:v>
                      </c:pt>
                      <c:pt idx="70">
                        <c:v>41.707031000000001</c:v>
                      </c:pt>
                      <c:pt idx="71">
                        <c:v>41.967213000000001</c:v>
                      </c:pt>
                      <c:pt idx="72">
                        <c:v>42.544842000000003</c:v>
                      </c:pt>
                      <c:pt idx="73">
                        <c:v>42.449370999999999</c:v>
                      </c:pt>
                      <c:pt idx="74">
                        <c:v>41.246352999999999</c:v>
                      </c:pt>
                      <c:pt idx="75">
                        <c:v>39.556393</c:v>
                      </c:pt>
                      <c:pt idx="76">
                        <c:v>39.441822000000002</c:v>
                      </c:pt>
                      <c:pt idx="77">
                        <c:v>38.892822000000002</c:v>
                      </c:pt>
                      <c:pt idx="78">
                        <c:v>39.062302000000003</c:v>
                      </c:pt>
                      <c:pt idx="79">
                        <c:v>39.198349</c:v>
                      </c:pt>
                      <c:pt idx="80">
                        <c:v>38.74485</c:v>
                      </c:pt>
                      <c:pt idx="81">
                        <c:v>39.44659</c:v>
                      </c:pt>
                      <c:pt idx="82">
                        <c:v>40.363194</c:v>
                      </c:pt>
                      <c:pt idx="83">
                        <c:v>42.146236000000002</c:v>
                      </c:pt>
                      <c:pt idx="84">
                        <c:v>42.222614</c:v>
                      </c:pt>
                      <c:pt idx="85">
                        <c:v>43.879162000000001</c:v>
                      </c:pt>
                      <c:pt idx="86">
                        <c:v>44.196621</c:v>
                      </c:pt>
                      <c:pt idx="87">
                        <c:v>44.409050000000001</c:v>
                      </c:pt>
                      <c:pt idx="88">
                        <c:v>44.721736999999997</c:v>
                      </c:pt>
                      <c:pt idx="89">
                        <c:v>45.361438999999997</c:v>
                      </c:pt>
                      <c:pt idx="90">
                        <c:v>45.188910999999997</c:v>
                      </c:pt>
                      <c:pt idx="91">
                        <c:v>45.083485000000003</c:v>
                      </c:pt>
                      <c:pt idx="92">
                        <c:v>44.673748000000003</c:v>
                      </c:pt>
                      <c:pt idx="93">
                        <c:v>45.090671999999998</c:v>
                      </c:pt>
                      <c:pt idx="94">
                        <c:v>44.805534000000002</c:v>
                      </c:pt>
                      <c:pt idx="95">
                        <c:v>44.642597000000002</c:v>
                      </c:pt>
                      <c:pt idx="96">
                        <c:v>44.958877999999999</c:v>
                      </c:pt>
                      <c:pt idx="97">
                        <c:v>44.846268000000002</c:v>
                      </c:pt>
                      <c:pt idx="98">
                        <c:v>45.133803999999998</c:v>
                      </c:pt>
                      <c:pt idx="99">
                        <c:v>45.083485000000003</c:v>
                      </c:pt>
                      <c:pt idx="100">
                        <c:v>45.186520000000002</c:v>
                      </c:pt>
                      <c:pt idx="101">
                        <c:v>45.023578999999998</c:v>
                      </c:pt>
                      <c:pt idx="102">
                        <c:v>44.927742000000002</c:v>
                      </c:pt>
                      <c:pt idx="103">
                        <c:v>44.776783000000002</c:v>
                      </c:pt>
                      <c:pt idx="104">
                        <c:v>45.584285999999999</c:v>
                      </c:pt>
                      <c:pt idx="105">
                        <c:v>45.965266999999997</c:v>
                      </c:pt>
                      <c:pt idx="106">
                        <c:v>46.319896999999997</c:v>
                      </c:pt>
                      <c:pt idx="107">
                        <c:v>46.480437999999999</c:v>
                      </c:pt>
                      <c:pt idx="108">
                        <c:v>46.355846</c:v>
                      </c:pt>
                      <c:pt idx="109">
                        <c:v>45.934116000000003</c:v>
                      </c:pt>
                      <c:pt idx="110">
                        <c:v>45.821494999999999</c:v>
                      </c:pt>
                      <c:pt idx="111">
                        <c:v>46.073101000000001</c:v>
                      </c:pt>
                      <c:pt idx="112">
                        <c:v>45.694504000000002</c:v>
                      </c:pt>
                      <c:pt idx="113">
                        <c:v>45.718471999999998</c:v>
                      </c:pt>
                      <c:pt idx="114">
                        <c:v>45.248809999999999</c:v>
                      </c:pt>
                      <c:pt idx="115">
                        <c:v>45.224860999999997</c:v>
                      </c:pt>
                      <c:pt idx="116">
                        <c:v>44.494041000000003</c:v>
                      </c:pt>
                      <c:pt idx="117">
                        <c:v>44.688125999999997</c:v>
                      </c:pt>
                      <c:pt idx="118">
                        <c:v>44.438918999999999</c:v>
                      </c:pt>
                      <c:pt idx="119">
                        <c:v>44.309531999999997</c:v>
                      </c:pt>
                      <c:pt idx="120">
                        <c:v>43.650585</c:v>
                      </c:pt>
                      <c:pt idx="121">
                        <c:v>44.192107999999998</c:v>
                      </c:pt>
                      <c:pt idx="122">
                        <c:v>44.127414999999999</c:v>
                      </c:pt>
                      <c:pt idx="123">
                        <c:v>44.448504999999997</c:v>
                      </c:pt>
                      <c:pt idx="124">
                        <c:v>44.355060999999999</c:v>
                      </c:pt>
                      <c:pt idx="125">
                        <c:v>44.851058999999999</c:v>
                      </c:pt>
                      <c:pt idx="126">
                        <c:v>44.069920000000003</c:v>
                      </c:pt>
                      <c:pt idx="127">
                        <c:v>44.424553000000003</c:v>
                      </c:pt>
                      <c:pt idx="128">
                        <c:v>45.040351999999999</c:v>
                      </c:pt>
                      <c:pt idx="129">
                        <c:v>45.665748999999998</c:v>
                      </c:pt>
                      <c:pt idx="130">
                        <c:v>45.610638000000002</c:v>
                      </c:pt>
                      <c:pt idx="131">
                        <c:v>45.018787000000003</c:v>
                      </c:pt>
                      <c:pt idx="132">
                        <c:v>45.773567</c:v>
                      </c:pt>
                      <c:pt idx="133">
                        <c:v>45.845458999999998</c:v>
                      </c:pt>
                      <c:pt idx="134">
                        <c:v>45.744819999999997</c:v>
                      </c:pt>
                      <c:pt idx="135">
                        <c:v>45.874209999999998</c:v>
                      </c:pt>
                      <c:pt idx="136">
                        <c:v>45.622611999999997</c:v>
                      </c:pt>
                      <c:pt idx="137">
                        <c:v>45.977252999999997</c:v>
                      </c:pt>
                      <c:pt idx="138">
                        <c:v>45.871819000000002</c:v>
                      </c:pt>
                      <c:pt idx="139">
                        <c:v>45.912551999999998</c:v>
                      </c:pt>
                      <c:pt idx="140">
                        <c:v>46.245617000000003</c:v>
                      </c:pt>
                      <c:pt idx="141">
                        <c:v>46.681716999999999</c:v>
                      </c:pt>
                      <c:pt idx="142">
                        <c:v>46.535549000000003</c:v>
                      </c:pt>
                      <c:pt idx="143">
                        <c:v>45.761592999999998</c:v>
                      </c:pt>
                      <c:pt idx="144">
                        <c:v>45.505203000000002</c:v>
                      </c:pt>
                      <c:pt idx="145">
                        <c:v>45.596255999999997</c:v>
                      </c:pt>
                      <c:pt idx="146">
                        <c:v>48.282336999999998</c:v>
                      </c:pt>
                      <c:pt idx="147">
                        <c:v>49.693671999999999</c:v>
                      </c:pt>
                      <c:pt idx="148">
                        <c:v>49.837437000000001</c:v>
                      </c:pt>
                      <c:pt idx="149">
                        <c:v>50.096226000000001</c:v>
                      </c:pt>
                      <c:pt idx="150">
                        <c:v>49.626572000000003</c:v>
                      </c:pt>
                      <c:pt idx="151">
                        <c:v>49.660122000000001</c:v>
                      </c:pt>
                      <c:pt idx="152">
                        <c:v>50.050694</c:v>
                      </c:pt>
                      <c:pt idx="153">
                        <c:v>49.901611000000003</c:v>
                      </c:pt>
                      <c:pt idx="154">
                        <c:v>50.223827</c:v>
                      </c:pt>
                      <c:pt idx="155">
                        <c:v>50.435431999999999</c:v>
                      </c:pt>
                      <c:pt idx="156">
                        <c:v>50.553246000000001</c:v>
                      </c:pt>
                      <c:pt idx="157">
                        <c:v>51.293854000000003</c:v>
                      </c:pt>
                      <c:pt idx="158">
                        <c:v>52.318195000000003</c:v>
                      </c:pt>
                      <c:pt idx="159">
                        <c:v>51.808430000000001</c:v>
                      </c:pt>
                      <c:pt idx="160">
                        <c:v>51.707436000000001</c:v>
                      </c:pt>
                      <c:pt idx="161">
                        <c:v>51.709839000000002</c:v>
                      </c:pt>
                      <c:pt idx="162">
                        <c:v>51.815632000000001</c:v>
                      </c:pt>
                      <c:pt idx="163">
                        <c:v>51.976745999999999</c:v>
                      </c:pt>
                      <c:pt idx="164">
                        <c:v>52.404755000000002</c:v>
                      </c:pt>
                      <c:pt idx="165">
                        <c:v>52.827945999999997</c:v>
                      </c:pt>
                      <c:pt idx="166">
                        <c:v>53.616646000000003</c:v>
                      </c:pt>
                      <c:pt idx="167">
                        <c:v>54.109577000000002</c:v>
                      </c:pt>
                      <c:pt idx="168">
                        <c:v>54.734763999999998</c:v>
                      </c:pt>
                      <c:pt idx="169">
                        <c:v>54.910290000000003</c:v>
                      </c:pt>
                      <c:pt idx="170">
                        <c:v>54.552005999999999</c:v>
                      </c:pt>
                      <c:pt idx="171">
                        <c:v>53.645499999999998</c:v>
                      </c:pt>
                      <c:pt idx="172">
                        <c:v>53.212685</c:v>
                      </c:pt>
                      <c:pt idx="173">
                        <c:v>52.498534999999997</c:v>
                      </c:pt>
                      <c:pt idx="174">
                        <c:v>53.825851</c:v>
                      </c:pt>
                      <c:pt idx="175">
                        <c:v>53.157378999999999</c:v>
                      </c:pt>
                      <c:pt idx="176">
                        <c:v>54.441398999999997</c:v>
                      </c:pt>
                      <c:pt idx="177">
                        <c:v>53.823444000000002</c:v>
                      </c:pt>
                      <c:pt idx="178">
                        <c:v>52.390326999999999</c:v>
                      </c:pt>
                      <c:pt idx="179">
                        <c:v>52.476883000000001</c:v>
                      </c:pt>
                      <c:pt idx="180">
                        <c:v>52.508147999999998</c:v>
                      </c:pt>
                      <c:pt idx="181">
                        <c:v>52.907302999999999</c:v>
                      </c:pt>
                      <c:pt idx="182">
                        <c:v>52.337425000000003</c:v>
                      </c:pt>
                      <c:pt idx="183">
                        <c:v>53.090049999999998</c:v>
                      </c:pt>
                      <c:pt idx="184">
                        <c:v>53.426682</c:v>
                      </c:pt>
                      <c:pt idx="185">
                        <c:v>53.001075999999998</c:v>
                      </c:pt>
                      <c:pt idx="186">
                        <c:v>54.090342999999997</c:v>
                      </c:pt>
                      <c:pt idx="187">
                        <c:v>54.280299999999997</c:v>
                      </c:pt>
                      <c:pt idx="188">
                        <c:v>54.645794000000002</c:v>
                      </c:pt>
                      <c:pt idx="189">
                        <c:v>55.131512000000001</c:v>
                      </c:pt>
                      <c:pt idx="190">
                        <c:v>55.802382999999999</c:v>
                      </c:pt>
                      <c:pt idx="191">
                        <c:v>54.821326999999997</c:v>
                      </c:pt>
                      <c:pt idx="192">
                        <c:v>53.931637000000002</c:v>
                      </c:pt>
                      <c:pt idx="193">
                        <c:v>53.806609999999999</c:v>
                      </c:pt>
                      <c:pt idx="194">
                        <c:v>54.552005999999999</c:v>
                      </c:pt>
                      <c:pt idx="195">
                        <c:v>52.024830000000001</c:v>
                      </c:pt>
                      <c:pt idx="196">
                        <c:v>51.565559</c:v>
                      </c:pt>
                      <c:pt idx="197">
                        <c:v>53.407443999999998</c:v>
                      </c:pt>
                      <c:pt idx="198">
                        <c:v>52.265281999999999</c:v>
                      </c:pt>
                      <c:pt idx="199">
                        <c:v>53.417068</c:v>
                      </c:pt>
                      <c:pt idx="200">
                        <c:v>53.186236999999998</c:v>
                      </c:pt>
                      <c:pt idx="201">
                        <c:v>51.943077000000002</c:v>
                      </c:pt>
                      <c:pt idx="202">
                        <c:v>52.734169000000001</c:v>
                      </c:pt>
                      <c:pt idx="203">
                        <c:v>53.056381000000002</c:v>
                      </c:pt>
                      <c:pt idx="204">
                        <c:v>53.556533999999999</c:v>
                      </c:pt>
                      <c:pt idx="205">
                        <c:v>51.719456000000001</c:v>
                      </c:pt>
                      <c:pt idx="206">
                        <c:v>52.851996999999997</c:v>
                      </c:pt>
                      <c:pt idx="207">
                        <c:v>52.01041</c:v>
                      </c:pt>
                      <c:pt idx="208">
                        <c:v>51.034160999999997</c:v>
                      </c:pt>
                      <c:pt idx="209">
                        <c:v>51.28904</c:v>
                      </c:pt>
                      <c:pt idx="210">
                        <c:v>52.625968999999998</c:v>
                      </c:pt>
                      <c:pt idx="211">
                        <c:v>53.433903000000001</c:v>
                      </c:pt>
                      <c:pt idx="212">
                        <c:v>49.889586999999999</c:v>
                      </c:pt>
                      <c:pt idx="213">
                        <c:v>48.473315999999997</c:v>
                      </c:pt>
                      <c:pt idx="214">
                        <c:v>48.997504999999997</c:v>
                      </c:pt>
                      <c:pt idx="215">
                        <c:v>50.483513000000002</c:v>
                      </c:pt>
                      <c:pt idx="216">
                        <c:v>50.307380999999999</c:v>
                      </c:pt>
                      <c:pt idx="217">
                        <c:v>49.337375999999999</c:v>
                      </c:pt>
                      <c:pt idx="218">
                        <c:v>46.852035999999998</c:v>
                      </c:pt>
                      <c:pt idx="219">
                        <c:v>46.383938000000001</c:v>
                      </c:pt>
                      <c:pt idx="220">
                        <c:v>45.073703999999999</c:v>
                      </c:pt>
                      <c:pt idx="221">
                        <c:v>46.186076999999997</c:v>
                      </c:pt>
                      <c:pt idx="222">
                        <c:v>46.697612999999997</c:v>
                      </c:pt>
                      <c:pt idx="223">
                        <c:v>44.846896999999998</c:v>
                      </c:pt>
                      <c:pt idx="224">
                        <c:v>42.704205000000002</c:v>
                      </c:pt>
                      <c:pt idx="225">
                        <c:v>42.655932999999997</c:v>
                      </c:pt>
                      <c:pt idx="226">
                        <c:v>41.572529000000003</c:v>
                      </c:pt>
                      <c:pt idx="227">
                        <c:v>42.134739000000003</c:v>
                      </c:pt>
                      <c:pt idx="228">
                        <c:v>42.043056</c:v>
                      </c:pt>
                      <c:pt idx="229">
                        <c:v>43.659725000000002</c:v>
                      </c:pt>
                      <c:pt idx="230">
                        <c:v>43.324328999999999</c:v>
                      </c:pt>
                      <c:pt idx="231">
                        <c:v>43.090263</c:v>
                      </c:pt>
                      <c:pt idx="232">
                        <c:v>44.595950999999999</c:v>
                      </c:pt>
                      <c:pt idx="233">
                        <c:v>42.634224000000003</c:v>
                      </c:pt>
                      <c:pt idx="234">
                        <c:v>42.158878000000001</c:v>
                      </c:pt>
                      <c:pt idx="235">
                        <c:v>40.655608999999998</c:v>
                      </c:pt>
                      <c:pt idx="236">
                        <c:v>40.923457999999997</c:v>
                      </c:pt>
                      <c:pt idx="237">
                        <c:v>40.689404000000003</c:v>
                      </c:pt>
                      <c:pt idx="238">
                        <c:v>40.802810999999998</c:v>
                      </c:pt>
                      <c:pt idx="239">
                        <c:v>41.249198999999997</c:v>
                      </c:pt>
                      <c:pt idx="240">
                        <c:v>39.929324999999999</c:v>
                      </c:pt>
                      <c:pt idx="241">
                        <c:v>39.557727999999997</c:v>
                      </c:pt>
                      <c:pt idx="242">
                        <c:v>40.071682000000003</c:v>
                      </c:pt>
                      <c:pt idx="243">
                        <c:v>38.821789000000003</c:v>
                      </c:pt>
                      <c:pt idx="244">
                        <c:v>37.842129</c:v>
                      </c:pt>
                      <c:pt idx="245">
                        <c:v>36.370238999999998</c:v>
                      </c:pt>
                      <c:pt idx="246">
                        <c:v>35.429192</c:v>
                      </c:pt>
                      <c:pt idx="247">
                        <c:v>37.924168000000002</c:v>
                      </c:pt>
                      <c:pt idx="248">
                        <c:v>37.678043000000002</c:v>
                      </c:pt>
                      <c:pt idx="249">
                        <c:v>37.697353</c:v>
                      </c:pt>
                      <c:pt idx="250">
                        <c:v>38.061695</c:v>
                      </c:pt>
                      <c:pt idx="251">
                        <c:v>38.105136999999999</c:v>
                      </c:pt>
                      <c:pt idx="252">
                        <c:v>34.309586000000003</c:v>
                      </c:pt>
                      <c:pt idx="253">
                        <c:v>35.774234999999997</c:v>
                      </c:pt>
                      <c:pt idx="254">
                        <c:v>35.694614000000001</c:v>
                      </c:pt>
                      <c:pt idx="255">
                        <c:v>36.375053000000001</c:v>
                      </c:pt>
                      <c:pt idx="256">
                        <c:v>36.992775000000002</c:v>
                      </c:pt>
                      <c:pt idx="257">
                        <c:v>37.111004000000001</c:v>
                      </c:pt>
                      <c:pt idx="258">
                        <c:v>36.746651</c:v>
                      </c:pt>
                      <c:pt idx="259">
                        <c:v>36.194099000000001</c:v>
                      </c:pt>
                      <c:pt idx="260">
                        <c:v>36.934863999999997</c:v>
                      </c:pt>
                      <c:pt idx="261">
                        <c:v>37.386093000000002</c:v>
                      </c:pt>
                      <c:pt idx="262">
                        <c:v>37.608074000000002</c:v>
                      </c:pt>
                      <c:pt idx="263">
                        <c:v>37.839717999999998</c:v>
                      </c:pt>
                      <c:pt idx="264">
                        <c:v>36.990360000000003</c:v>
                      </c:pt>
                      <c:pt idx="265">
                        <c:v>37.139961</c:v>
                      </c:pt>
                      <c:pt idx="266">
                        <c:v>36.845581000000003</c:v>
                      </c:pt>
                      <c:pt idx="267">
                        <c:v>38.066532000000002</c:v>
                      </c:pt>
                      <c:pt idx="268">
                        <c:v>37.714249000000002</c:v>
                      </c:pt>
                      <c:pt idx="269">
                        <c:v>37.323349</c:v>
                      </c:pt>
                      <c:pt idx="270">
                        <c:v>39.873821</c:v>
                      </c:pt>
                      <c:pt idx="271">
                        <c:v>40.160964999999997</c:v>
                      </c:pt>
                      <c:pt idx="272">
                        <c:v>40.180264000000001</c:v>
                      </c:pt>
                      <c:pt idx="273">
                        <c:v>41.321587000000001</c:v>
                      </c:pt>
                      <c:pt idx="274">
                        <c:v>42.028568</c:v>
                      </c:pt>
                      <c:pt idx="275">
                        <c:v>42.043056</c:v>
                      </c:pt>
                      <c:pt idx="276">
                        <c:v>41.246788000000002</c:v>
                      </c:pt>
                      <c:pt idx="277">
                        <c:v>41.295250000000003</c:v>
                      </c:pt>
                      <c:pt idx="278">
                        <c:v>41.057766000000001</c:v>
                      </c:pt>
                      <c:pt idx="279">
                        <c:v>41.411574999999999</c:v>
                      </c:pt>
                      <c:pt idx="280">
                        <c:v>41.239513000000002</c:v>
                      </c:pt>
                      <c:pt idx="281">
                        <c:v>41.389750999999997</c:v>
                      </c:pt>
                      <c:pt idx="282">
                        <c:v>41.297676000000003</c:v>
                      </c:pt>
                      <c:pt idx="283">
                        <c:v>41.421261000000001</c:v>
                      </c:pt>
                      <c:pt idx="284">
                        <c:v>41.687820000000002</c:v>
                      </c:pt>
                      <c:pt idx="285">
                        <c:v>41.452762999999997</c:v>
                      </c:pt>
                      <c:pt idx="286">
                        <c:v>41.915615000000003</c:v>
                      </c:pt>
                      <c:pt idx="287">
                        <c:v>42.220947000000002</c:v>
                      </c:pt>
                      <c:pt idx="288">
                        <c:v>42.245178000000003</c:v>
                      </c:pt>
                      <c:pt idx="289">
                        <c:v>42.376033999999997</c:v>
                      </c:pt>
                      <c:pt idx="290">
                        <c:v>41.959229000000001</c:v>
                      </c:pt>
                      <c:pt idx="291">
                        <c:v>42.400264999999997</c:v>
                      </c:pt>
                      <c:pt idx="292">
                        <c:v>42.613517999999999</c:v>
                      </c:pt>
                      <c:pt idx="293">
                        <c:v>42.535975999999998</c:v>
                      </c:pt>
                      <c:pt idx="294">
                        <c:v>42.291221999999998</c:v>
                      </c:pt>
                      <c:pt idx="295">
                        <c:v>41.801720000000003</c:v>
                      </c:pt>
                      <c:pt idx="296">
                        <c:v>41.901069999999997</c:v>
                      </c:pt>
                      <c:pt idx="297">
                        <c:v>43.352615</c:v>
                      </c:pt>
                      <c:pt idx="298">
                        <c:v>43.839709999999997</c:v>
                      </c:pt>
                      <c:pt idx="299">
                        <c:v>44.033572999999997</c:v>
                      </c:pt>
                      <c:pt idx="300">
                        <c:v>44.523074999999999</c:v>
                      </c:pt>
                      <c:pt idx="301">
                        <c:v>45.102241999999997</c:v>
                      </c:pt>
                      <c:pt idx="302">
                        <c:v>45.562663999999998</c:v>
                      </c:pt>
                      <c:pt idx="303">
                        <c:v>45.201588000000001</c:v>
                      </c:pt>
                      <c:pt idx="304">
                        <c:v>45.596581</c:v>
                      </c:pt>
                      <c:pt idx="305">
                        <c:v>47.275931999999997</c:v>
                      </c:pt>
                      <c:pt idx="306">
                        <c:v>46.296920999999998</c:v>
                      </c:pt>
                      <c:pt idx="307">
                        <c:v>45.737147999999998</c:v>
                      </c:pt>
                      <c:pt idx="308">
                        <c:v>45.264591000000003</c:v>
                      </c:pt>
                      <c:pt idx="309">
                        <c:v>45.671706999999998</c:v>
                      </c:pt>
                      <c:pt idx="310">
                        <c:v>45.732300000000002</c:v>
                      </c:pt>
                      <c:pt idx="311">
                        <c:v>46.030365000000003</c:v>
                      </c:pt>
                      <c:pt idx="312">
                        <c:v>46.342959999999998</c:v>
                      </c:pt>
                      <c:pt idx="313">
                        <c:v>47.016635999999998</c:v>
                      </c:pt>
                      <c:pt idx="314">
                        <c:v>47.338932</c:v>
                      </c:pt>
                      <c:pt idx="315">
                        <c:v>47.421329</c:v>
                      </c:pt>
                      <c:pt idx="316">
                        <c:v>47.738770000000002</c:v>
                      </c:pt>
                      <c:pt idx="317">
                        <c:v>48.489998</c:v>
                      </c:pt>
                      <c:pt idx="318">
                        <c:v>48.344588999999999</c:v>
                      </c:pt>
                      <c:pt idx="319">
                        <c:v>48.616000999999997</c:v>
                      </c:pt>
                      <c:pt idx="320">
                        <c:v>48.211314999999999</c:v>
                      </c:pt>
                      <c:pt idx="321">
                        <c:v>48.191929000000002</c:v>
                      </c:pt>
                      <c:pt idx="322">
                        <c:v>48.279162999999997</c:v>
                      </c:pt>
                      <c:pt idx="323">
                        <c:v>48.284008</c:v>
                      </c:pt>
                      <c:pt idx="324">
                        <c:v>49.224251000000002</c:v>
                      </c:pt>
                      <c:pt idx="325">
                        <c:v>49.401150000000001</c:v>
                      </c:pt>
                      <c:pt idx="326">
                        <c:v>49.563510999999998</c:v>
                      </c:pt>
                      <c:pt idx="327">
                        <c:v>50.278373999999999</c:v>
                      </c:pt>
                      <c:pt idx="328">
                        <c:v>50.200839999999999</c:v>
                      </c:pt>
                      <c:pt idx="329">
                        <c:v>49.745258</c:v>
                      </c:pt>
                      <c:pt idx="330">
                        <c:v>49.507767000000001</c:v>
                      </c:pt>
                      <c:pt idx="331">
                        <c:v>49.582897000000003</c:v>
                      </c:pt>
                      <c:pt idx="332">
                        <c:v>48.628117000000003</c:v>
                      </c:pt>
                      <c:pt idx="333">
                        <c:v>51.015059999999998</c:v>
                      </c:pt>
                      <c:pt idx="334">
                        <c:v>50.683070999999998</c:v>
                      </c:pt>
                      <c:pt idx="335">
                        <c:v>51.313125999999997</c:v>
                      </c:pt>
                      <c:pt idx="336">
                        <c:v>50.520710000000001</c:v>
                      </c:pt>
                      <c:pt idx="337">
                        <c:v>49.158816999999999</c:v>
                      </c:pt>
                      <c:pt idx="338">
                        <c:v>49.168517999999999</c:v>
                      </c:pt>
                      <c:pt idx="339">
                        <c:v>48.640244000000003</c:v>
                      </c:pt>
                      <c:pt idx="340">
                        <c:v>47.966403999999997</c:v>
                      </c:pt>
                      <c:pt idx="341">
                        <c:v>45.178615999999998</c:v>
                      </c:pt>
                      <c:pt idx="342">
                        <c:v>45.893813999999999</c:v>
                      </c:pt>
                      <c:pt idx="343">
                        <c:v>46.443587999999998</c:v>
                      </c:pt>
                      <c:pt idx="344">
                        <c:v>46.239238999999998</c:v>
                      </c:pt>
                      <c:pt idx="345">
                        <c:v>45.976523999999998</c:v>
                      </c:pt>
                      <c:pt idx="346">
                        <c:v>44.538837000000001</c:v>
                      </c:pt>
                      <c:pt idx="347">
                        <c:v>45.392688999999997</c:v>
                      </c:pt>
                      <c:pt idx="348">
                        <c:v>44.463428</c:v>
                      </c:pt>
                      <c:pt idx="349">
                        <c:v>43.704453000000001</c:v>
                      </c:pt>
                      <c:pt idx="350">
                        <c:v>43.536602000000002</c:v>
                      </c:pt>
                      <c:pt idx="351">
                        <c:v>43.356583000000001</c:v>
                      </c:pt>
                      <c:pt idx="352">
                        <c:v>43.149811</c:v>
                      </c:pt>
                      <c:pt idx="353">
                        <c:v>43.373615000000001</c:v>
                      </c:pt>
                      <c:pt idx="354">
                        <c:v>42.587887000000002</c:v>
                      </c:pt>
                      <c:pt idx="355">
                        <c:v>42.157302999999999</c:v>
                      </c:pt>
                      <c:pt idx="356">
                        <c:v>43.699589000000003</c:v>
                      </c:pt>
                      <c:pt idx="357">
                        <c:v>44.405048000000001</c:v>
                      </c:pt>
                      <c:pt idx="358">
                        <c:v>45.056995000000001</c:v>
                      </c:pt>
                      <c:pt idx="359">
                        <c:v>46.256270999999998</c:v>
                      </c:pt>
                      <c:pt idx="360">
                        <c:v>46.847400999999998</c:v>
                      </c:pt>
                      <c:pt idx="361">
                        <c:v>47.389870000000002</c:v>
                      </c:pt>
                      <c:pt idx="362">
                        <c:v>47.239040000000003</c:v>
                      </c:pt>
                      <c:pt idx="363">
                        <c:v>47.229317000000002</c:v>
                      </c:pt>
                      <c:pt idx="364">
                        <c:v>46.886322</c:v>
                      </c:pt>
                      <c:pt idx="365">
                        <c:v>47.166072999999997</c:v>
                      </c:pt>
                      <c:pt idx="366">
                        <c:v>48.275340999999997</c:v>
                      </c:pt>
                      <c:pt idx="367">
                        <c:v>48.134253999999999</c:v>
                      </c:pt>
                      <c:pt idx="368">
                        <c:v>48.521048999999998</c:v>
                      </c:pt>
                      <c:pt idx="369">
                        <c:v>48.355618</c:v>
                      </c:pt>
                      <c:pt idx="370">
                        <c:v>48.306969000000002</c:v>
                      </c:pt>
                      <c:pt idx="371">
                        <c:v>47.574753000000001</c:v>
                      </c:pt>
                      <c:pt idx="372">
                        <c:v>48.603755999999997</c:v>
                      </c:pt>
                      <c:pt idx="373">
                        <c:v>48.589148999999999</c:v>
                      </c:pt>
                      <c:pt idx="374">
                        <c:v>48.146416000000002</c:v>
                      </c:pt>
                      <c:pt idx="375">
                        <c:v>49.029465000000002</c:v>
                      </c:pt>
                      <c:pt idx="376">
                        <c:v>49.316509000000003</c:v>
                      </c:pt>
                      <c:pt idx="377">
                        <c:v>49.725189</c:v>
                      </c:pt>
                      <c:pt idx="378">
                        <c:v>49.681399999999996</c:v>
                      </c:pt>
                      <c:pt idx="379">
                        <c:v>48.657265000000002</c:v>
                      </c:pt>
                      <c:pt idx="380">
                        <c:v>48.954051999999997</c:v>
                      </c:pt>
                      <c:pt idx="381">
                        <c:v>49.438136999999998</c:v>
                      </c:pt>
                      <c:pt idx="382">
                        <c:v>49.078102000000001</c:v>
                      </c:pt>
                      <c:pt idx="383">
                        <c:v>49.455162000000001</c:v>
                      </c:pt>
                      <c:pt idx="384">
                        <c:v>49.919800000000002</c:v>
                      </c:pt>
                      <c:pt idx="385">
                        <c:v>49.747078000000002</c:v>
                      </c:pt>
                      <c:pt idx="386">
                        <c:v>49.467326999999997</c:v>
                      </c:pt>
                      <c:pt idx="387">
                        <c:v>50.029266</c:v>
                      </c:pt>
                      <c:pt idx="388">
                        <c:v>49.282448000000002</c:v>
                      </c:pt>
                      <c:pt idx="389">
                        <c:v>50.408752</c:v>
                      </c:pt>
                      <c:pt idx="390">
                        <c:v>50.802833999999997</c:v>
                      </c:pt>
                      <c:pt idx="391">
                        <c:v>50.761482000000001</c:v>
                      </c:pt>
                      <c:pt idx="392">
                        <c:v>50.360100000000003</c:v>
                      </c:pt>
                      <c:pt idx="393">
                        <c:v>50.535248000000003</c:v>
                      </c:pt>
                      <c:pt idx="394">
                        <c:v>51.007168</c:v>
                      </c:pt>
                      <c:pt idx="395">
                        <c:v>50.788241999999997</c:v>
                      </c:pt>
                      <c:pt idx="396">
                        <c:v>51.824531999999998</c:v>
                      </c:pt>
                      <c:pt idx="397">
                        <c:v>50.703097999999997</c:v>
                      </c:pt>
                      <c:pt idx="398">
                        <c:v>49.630305999999997</c:v>
                      </c:pt>
                      <c:pt idx="399">
                        <c:v>47.032271999999999</c:v>
                      </c:pt>
                      <c:pt idx="400">
                        <c:v>47.922611000000003</c:v>
                      </c:pt>
                      <c:pt idx="401">
                        <c:v>48.418869000000001</c:v>
                      </c:pt>
                      <c:pt idx="402">
                        <c:v>49.486789999999999</c:v>
                      </c:pt>
                      <c:pt idx="403">
                        <c:v>49.078999000000003</c:v>
                      </c:pt>
                      <c:pt idx="404">
                        <c:v>48.954464000000002</c:v>
                      </c:pt>
                      <c:pt idx="405">
                        <c:v>51.027607000000003</c:v>
                      </c:pt>
                      <c:pt idx="406">
                        <c:v>49.508761999999997</c:v>
                      </c:pt>
                      <c:pt idx="407">
                        <c:v>49.262130999999997</c:v>
                      </c:pt>
                      <c:pt idx="408">
                        <c:v>50.424469000000002</c:v>
                      </c:pt>
                      <c:pt idx="409">
                        <c:v>51.364578000000002</c:v>
                      </c:pt>
                      <c:pt idx="410">
                        <c:v>51.367023000000003</c:v>
                      </c:pt>
                      <c:pt idx="411">
                        <c:v>51.923766999999998</c:v>
                      </c:pt>
                      <c:pt idx="412">
                        <c:v>51.879809999999999</c:v>
                      </c:pt>
                      <c:pt idx="413">
                        <c:v>49.481907</c:v>
                      </c:pt>
                      <c:pt idx="414">
                        <c:v>50.422027999999997</c:v>
                      </c:pt>
                      <c:pt idx="415">
                        <c:v>49.853068999999998</c:v>
                      </c:pt>
                      <c:pt idx="416">
                        <c:v>50.187598999999999</c:v>
                      </c:pt>
                      <c:pt idx="417">
                        <c:v>51.037373000000002</c:v>
                      </c:pt>
                      <c:pt idx="418">
                        <c:v>50.971438999999997</c:v>
                      </c:pt>
                      <c:pt idx="419">
                        <c:v>50.229111000000003</c:v>
                      </c:pt>
                      <c:pt idx="420">
                        <c:v>51.081333000000001</c:v>
                      </c:pt>
                      <c:pt idx="421">
                        <c:v>52.080044000000001</c:v>
                      </c:pt>
                      <c:pt idx="422">
                        <c:v>52.075169000000002</c:v>
                      </c:pt>
                      <c:pt idx="423">
                        <c:v>52.297370999999998</c:v>
                      </c:pt>
                      <c:pt idx="424">
                        <c:v>52.915165000000002</c:v>
                      </c:pt>
                      <c:pt idx="425">
                        <c:v>54.597602999999999</c:v>
                      </c:pt>
                      <c:pt idx="426">
                        <c:v>54.475512999999999</c:v>
                      </c:pt>
                      <c:pt idx="427">
                        <c:v>53.415740999999997</c:v>
                      </c:pt>
                      <c:pt idx="428">
                        <c:v>53.696556000000001</c:v>
                      </c:pt>
                      <c:pt idx="429">
                        <c:v>53.891902999999999</c:v>
                      </c:pt>
                      <c:pt idx="430">
                        <c:v>54.397376999999999</c:v>
                      </c:pt>
                      <c:pt idx="431">
                        <c:v>53.955401999999999</c:v>
                      </c:pt>
                      <c:pt idx="432">
                        <c:v>53.166676000000002</c:v>
                      </c:pt>
                      <c:pt idx="433">
                        <c:v>53.408423999999997</c:v>
                      </c:pt>
                      <c:pt idx="434">
                        <c:v>53.154465000000002</c:v>
                      </c:pt>
                      <c:pt idx="435">
                        <c:v>53.972487999999998</c:v>
                      </c:pt>
                      <c:pt idx="436">
                        <c:v>53.694114999999996</c:v>
                      </c:pt>
                      <c:pt idx="437">
                        <c:v>53.432842000000001</c:v>
                      </c:pt>
                      <c:pt idx="438">
                        <c:v>54.690403000000003</c:v>
                      </c:pt>
                      <c:pt idx="439">
                        <c:v>54.841793000000003</c:v>
                      </c:pt>
                      <c:pt idx="440">
                        <c:v>53.467033000000001</c:v>
                      </c:pt>
                      <c:pt idx="441">
                        <c:v>53.921211</c:v>
                      </c:pt>
                      <c:pt idx="442">
                        <c:v>55.432724</c:v>
                      </c:pt>
                      <c:pt idx="443">
                        <c:v>55.444935000000001</c:v>
                      </c:pt>
                      <c:pt idx="444">
                        <c:v>54.795403</c:v>
                      </c:pt>
                      <c:pt idx="445">
                        <c:v>55.437607</c:v>
                      </c:pt>
                      <c:pt idx="446">
                        <c:v>56.184821999999997</c:v>
                      </c:pt>
                      <c:pt idx="447">
                        <c:v>57.679240999999998</c:v>
                      </c:pt>
                      <c:pt idx="448">
                        <c:v>57.596214000000003</c:v>
                      </c:pt>
                      <c:pt idx="449">
                        <c:v>57.461914</c:v>
                      </c:pt>
                      <c:pt idx="450">
                        <c:v>57.229931000000001</c:v>
                      </c:pt>
                      <c:pt idx="451">
                        <c:v>57.452151999999998</c:v>
                      </c:pt>
                      <c:pt idx="452">
                        <c:v>57.728081000000003</c:v>
                      </c:pt>
                      <c:pt idx="453">
                        <c:v>58.729233000000001</c:v>
                      </c:pt>
                      <c:pt idx="454">
                        <c:v>58.594940000000001</c:v>
                      </c:pt>
                      <c:pt idx="455">
                        <c:v>59.381210000000003</c:v>
                      </c:pt>
                      <c:pt idx="456">
                        <c:v>59.478886000000003</c:v>
                      </c:pt>
                      <c:pt idx="457">
                        <c:v>60.211449000000002</c:v>
                      </c:pt>
                      <c:pt idx="458">
                        <c:v>60.814597999999997</c:v>
                      </c:pt>
                      <c:pt idx="459">
                        <c:v>59.408073000000002</c:v>
                      </c:pt>
                      <c:pt idx="460">
                        <c:v>59.400748999999998</c:v>
                      </c:pt>
                      <c:pt idx="461">
                        <c:v>60.743777999999999</c:v>
                      </c:pt>
                      <c:pt idx="462">
                        <c:v>62.467731000000001</c:v>
                      </c:pt>
                      <c:pt idx="463">
                        <c:v>62.877968000000003</c:v>
                      </c:pt>
                      <c:pt idx="464">
                        <c:v>62.787616999999997</c:v>
                      </c:pt>
                      <c:pt idx="465">
                        <c:v>62.814467999999998</c:v>
                      </c:pt>
                      <c:pt idx="466">
                        <c:v>63.539433000000002</c:v>
                      </c:pt>
                      <c:pt idx="467">
                        <c:v>63.713329000000002</c:v>
                      </c:pt>
                      <c:pt idx="468">
                        <c:v>64.217872999999997</c:v>
                      </c:pt>
                      <c:pt idx="469">
                        <c:v>64.159081</c:v>
                      </c:pt>
                      <c:pt idx="470">
                        <c:v>64.773842000000002</c:v>
                      </c:pt>
                      <c:pt idx="471">
                        <c:v>64.325630000000004</c:v>
                      </c:pt>
                      <c:pt idx="472">
                        <c:v>65.089775000000003</c:v>
                      </c:pt>
                      <c:pt idx="473">
                        <c:v>65.417968999999999</c:v>
                      </c:pt>
                      <c:pt idx="474">
                        <c:v>65.219588999999999</c:v>
                      </c:pt>
                      <c:pt idx="475">
                        <c:v>64.460327000000007</c:v>
                      </c:pt>
                      <c:pt idx="476">
                        <c:v>64.171340999999998</c:v>
                      </c:pt>
                      <c:pt idx="477">
                        <c:v>64.114998</c:v>
                      </c:pt>
                      <c:pt idx="478">
                        <c:v>65.239174000000006</c:v>
                      </c:pt>
                      <c:pt idx="479">
                        <c:v>64.729743999999997</c:v>
                      </c:pt>
                      <c:pt idx="480">
                        <c:v>65.599220000000003</c:v>
                      </c:pt>
                      <c:pt idx="481">
                        <c:v>65.454704000000007</c:v>
                      </c:pt>
                      <c:pt idx="482">
                        <c:v>64.697913999999997</c:v>
                      </c:pt>
                      <c:pt idx="483">
                        <c:v>63.544333999999999</c:v>
                      </c:pt>
                      <c:pt idx="484">
                        <c:v>64.105193999999997</c:v>
                      </c:pt>
                      <c:pt idx="485">
                        <c:v>65.045685000000006</c:v>
                      </c:pt>
                      <c:pt idx="486">
                        <c:v>66.302132</c:v>
                      </c:pt>
                      <c:pt idx="487">
                        <c:v>65.373878000000005</c:v>
                      </c:pt>
                      <c:pt idx="488">
                        <c:v>65.755966000000001</c:v>
                      </c:pt>
                      <c:pt idx="489">
                        <c:v>66.316833000000003</c:v>
                      </c:pt>
                      <c:pt idx="490">
                        <c:v>66.485816999999997</c:v>
                      </c:pt>
                      <c:pt idx="491">
                        <c:v>67.389565000000005</c:v>
                      </c:pt>
                      <c:pt idx="492">
                        <c:v>68.543143999999998</c:v>
                      </c:pt>
                      <c:pt idx="493">
                        <c:v>68.677841000000001</c:v>
                      </c:pt>
                      <c:pt idx="494">
                        <c:v>68.513748000000007</c:v>
                      </c:pt>
                      <c:pt idx="495">
                        <c:v>68.582313999999997</c:v>
                      </c:pt>
                      <c:pt idx="496">
                        <c:v>68.440276999999995</c:v>
                      </c:pt>
                      <c:pt idx="497">
                        <c:v>69.557113999999999</c:v>
                      </c:pt>
                      <c:pt idx="498">
                        <c:v>69.623230000000007</c:v>
                      </c:pt>
                      <c:pt idx="499">
                        <c:v>71.004577999999995</c:v>
                      </c:pt>
                      <c:pt idx="500">
                        <c:v>70.977637999999999</c:v>
                      </c:pt>
                      <c:pt idx="501">
                        <c:v>71.398903000000004</c:v>
                      </c:pt>
                      <c:pt idx="502">
                        <c:v>71.920578000000006</c:v>
                      </c:pt>
                      <c:pt idx="503">
                        <c:v>73.561531000000002</c:v>
                      </c:pt>
                      <c:pt idx="504">
                        <c:v>72.846382000000006</c:v>
                      </c:pt>
                      <c:pt idx="505">
                        <c:v>73.426811000000001</c:v>
                      </c:pt>
                      <c:pt idx="506">
                        <c:v>73.081505000000007</c:v>
                      </c:pt>
                      <c:pt idx="507">
                        <c:v>74.257110999999995</c:v>
                      </c:pt>
                      <c:pt idx="508">
                        <c:v>75.834380999999993</c:v>
                      </c:pt>
                      <c:pt idx="509">
                        <c:v>76.005836000000002</c:v>
                      </c:pt>
                      <c:pt idx="510">
                        <c:v>77.629631000000003</c:v>
                      </c:pt>
                      <c:pt idx="511">
                        <c:v>76.581389999999999</c:v>
                      </c:pt>
                      <c:pt idx="512">
                        <c:v>76.253189000000006</c:v>
                      </c:pt>
                      <c:pt idx="513">
                        <c:v>77.208382</c:v>
                      </c:pt>
                      <c:pt idx="514">
                        <c:v>78.063147999999998</c:v>
                      </c:pt>
                      <c:pt idx="515">
                        <c:v>77.534133999999995</c:v>
                      </c:pt>
                      <c:pt idx="516">
                        <c:v>77.810897999999995</c:v>
                      </c:pt>
                      <c:pt idx="517">
                        <c:v>78.185615999999996</c:v>
                      </c:pt>
                      <c:pt idx="518">
                        <c:v>77.960280999999995</c:v>
                      </c:pt>
                      <c:pt idx="519">
                        <c:v>75.667846999999995</c:v>
                      </c:pt>
                      <c:pt idx="520">
                        <c:v>77.808441000000002</c:v>
                      </c:pt>
                      <c:pt idx="521">
                        <c:v>79.437156999999999</c:v>
                      </c:pt>
                      <c:pt idx="522">
                        <c:v>79.322029000000001</c:v>
                      </c:pt>
                      <c:pt idx="523">
                        <c:v>75.805008000000001</c:v>
                      </c:pt>
                      <c:pt idx="524">
                        <c:v>75.596817000000001</c:v>
                      </c:pt>
                      <c:pt idx="525">
                        <c:v>78.092528999999999</c:v>
                      </c:pt>
                      <c:pt idx="526">
                        <c:v>78.729347000000004</c:v>
                      </c:pt>
                      <c:pt idx="527">
                        <c:v>79.650229999999993</c:v>
                      </c:pt>
                      <c:pt idx="528">
                        <c:v>78.567581000000004</c:v>
                      </c:pt>
                      <c:pt idx="529">
                        <c:v>78.940742</c:v>
                      </c:pt>
                      <c:pt idx="530">
                        <c:v>78.464447000000007</c:v>
                      </c:pt>
                      <c:pt idx="531">
                        <c:v>80.327820000000003</c:v>
                      </c:pt>
                      <c:pt idx="532">
                        <c:v>79.755797999999999</c:v>
                      </c:pt>
                      <c:pt idx="533">
                        <c:v>79.775443999999993</c:v>
                      </c:pt>
                      <c:pt idx="534">
                        <c:v>78.314712999999998</c:v>
                      </c:pt>
                      <c:pt idx="535">
                        <c:v>79.448914000000002</c:v>
                      </c:pt>
                      <c:pt idx="536">
                        <c:v>78.633849999999995</c:v>
                      </c:pt>
                      <c:pt idx="537">
                        <c:v>76.853966</c:v>
                      </c:pt>
                      <c:pt idx="538">
                        <c:v>73.203384</c:v>
                      </c:pt>
                      <c:pt idx="539">
                        <c:v>70.723823999999993</c:v>
                      </c:pt>
                      <c:pt idx="540">
                        <c:v>71.845771999999997</c:v>
                      </c:pt>
                      <c:pt idx="541">
                        <c:v>67.149322999999995</c:v>
                      </c:pt>
                      <c:pt idx="542">
                        <c:v>67.110061999999999</c:v>
                      </c:pt>
                      <c:pt idx="543">
                        <c:v>73.358054999999993</c:v>
                      </c:pt>
                      <c:pt idx="544">
                        <c:v>71.028259000000006</c:v>
                      </c:pt>
                      <c:pt idx="545">
                        <c:v>74.322861000000003</c:v>
                      </c:pt>
                      <c:pt idx="546">
                        <c:v>71.912056000000007</c:v>
                      </c:pt>
                      <c:pt idx="547">
                        <c:v>70.957053999999999</c:v>
                      </c:pt>
                      <c:pt idx="548">
                        <c:v>65.344902000000005</c:v>
                      </c:pt>
                      <c:pt idx="549">
                        <c:v>70.051163000000003</c:v>
                      </c:pt>
                      <c:pt idx="550">
                        <c:v>67.618247999999994</c:v>
                      </c:pt>
                      <c:pt idx="551">
                        <c:v>60.940624</c:v>
                      </c:pt>
                      <c:pt idx="552">
                        <c:v>68.241814000000005</c:v>
                      </c:pt>
                      <c:pt idx="553">
                        <c:v>59.462707999999999</c:v>
                      </c:pt>
                      <c:pt idx="554">
                        <c:v>62.077286000000001</c:v>
                      </c:pt>
                      <c:pt idx="555">
                        <c:v>60.557639999999999</c:v>
                      </c:pt>
                      <c:pt idx="556">
                        <c:v>60.093643</c:v>
                      </c:pt>
                      <c:pt idx="557">
                        <c:v>56.278576000000001</c:v>
                      </c:pt>
                      <c:pt idx="558">
                        <c:v>55.082973000000003</c:v>
                      </c:pt>
                      <c:pt idx="559">
                        <c:v>60.609200000000001</c:v>
                      </c:pt>
                      <c:pt idx="560">
                        <c:v>60.275314000000002</c:v>
                      </c:pt>
                      <c:pt idx="561">
                        <c:v>63.447186000000002</c:v>
                      </c:pt>
                      <c:pt idx="562">
                        <c:v>60.820335</c:v>
                      </c:pt>
                      <c:pt idx="563">
                        <c:v>62.556018999999999</c:v>
                      </c:pt>
                      <c:pt idx="564">
                        <c:v>62.428356000000001</c:v>
                      </c:pt>
                      <c:pt idx="565">
                        <c:v>59.143562000000003</c:v>
                      </c:pt>
                      <c:pt idx="566">
                        <c:v>60.130470000000003</c:v>
                      </c:pt>
                      <c:pt idx="567">
                        <c:v>59.266308000000002</c:v>
                      </c:pt>
                      <c:pt idx="568">
                        <c:v>64.436569000000006</c:v>
                      </c:pt>
                      <c:pt idx="569">
                        <c:v>63.690230999999997</c:v>
                      </c:pt>
                      <c:pt idx="570">
                        <c:v>65.320366000000007</c:v>
                      </c:pt>
                      <c:pt idx="571">
                        <c:v>65.791709999999995</c:v>
                      </c:pt>
                      <c:pt idx="572">
                        <c:v>67.083054000000004</c:v>
                      </c:pt>
                      <c:pt idx="573">
                        <c:v>70.470962999999998</c:v>
                      </c:pt>
                      <c:pt idx="574">
                        <c:v>69.827751000000006</c:v>
                      </c:pt>
                      <c:pt idx="575">
                        <c:v>70.382576</c:v>
                      </c:pt>
                      <c:pt idx="576">
                        <c:v>69.427588999999998</c:v>
                      </c:pt>
                      <c:pt idx="577">
                        <c:v>67.986496000000002</c:v>
                      </c:pt>
                      <c:pt idx="578">
                        <c:v>65.885009999999994</c:v>
                      </c:pt>
                      <c:pt idx="579">
                        <c:v>67.782730000000001</c:v>
                      </c:pt>
                      <c:pt idx="580">
                        <c:v>67.520049999999998</c:v>
                      </c:pt>
                      <c:pt idx="581">
                        <c:v>69.469322000000005</c:v>
                      </c:pt>
                      <c:pt idx="582">
                        <c:v>69.518416999999999</c:v>
                      </c:pt>
                      <c:pt idx="583">
                        <c:v>68.391570999999999</c:v>
                      </c:pt>
                      <c:pt idx="584">
                        <c:v>70.637908999999993</c:v>
                      </c:pt>
                      <c:pt idx="585">
                        <c:v>72.128082000000006</c:v>
                      </c:pt>
                      <c:pt idx="586">
                        <c:v>70.966865999999996</c:v>
                      </c:pt>
                      <c:pt idx="587">
                        <c:v>71.970962999999998</c:v>
                      </c:pt>
                      <c:pt idx="588">
                        <c:v>73.051163000000003</c:v>
                      </c:pt>
                      <c:pt idx="589">
                        <c:v>73.804862999999997</c:v>
                      </c:pt>
                      <c:pt idx="590">
                        <c:v>74.568352000000004</c:v>
                      </c:pt>
                      <c:pt idx="591">
                        <c:v>76.343215999999998</c:v>
                      </c:pt>
                      <c:pt idx="592">
                        <c:v>77.544510000000002</c:v>
                      </c:pt>
                      <c:pt idx="593">
                        <c:v>76.65831</c:v>
                      </c:pt>
                      <c:pt idx="594">
                        <c:v>75.732726999999997</c:v>
                      </c:pt>
                      <c:pt idx="595">
                        <c:v>76.197982999999994</c:v>
                      </c:pt>
                      <c:pt idx="596">
                        <c:v>75.747505000000004</c:v>
                      </c:pt>
                      <c:pt idx="597">
                        <c:v>77.532188000000005</c:v>
                      </c:pt>
                      <c:pt idx="598">
                        <c:v>77.084182999999996</c:v>
                      </c:pt>
                      <c:pt idx="599">
                        <c:v>78.583320999999998</c:v>
                      </c:pt>
                      <c:pt idx="600">
                        <c:v>77.997444000000002</c:v>
                      </c:pt>
                      <c:pt idx="601">
                        <c:v>78.499634</c:v>
                      </c:pt>
                      <c:pt idx="602">
                        <c:v>77.967903000000007</c:v>
                      </c:pt>
                      <c:pt idx="603">
                        <c:v>78.307616999999993</c:v>
                      </c:pt>
                      <c:pt idx="604">
                        <c:v>78.342072000000002</c:v>
                      </c:pt>
                      <c:pt idx="605">
                        <c:v>78.265777999999997</c:v>
                      </c:pt>
                      <c:pt idx="606">
                        <c:v>79.228271000000007</c:v>
                      </c:pt>
                      <c:pt idx="607">
                        <c:v>79.595055000000002</c:v>
                      </c:pt>
                      <c:pt idx="608">
                        <c:v>80.033241000000004</c:v>
                      </c:pt>
                      <c:pt idx="609">
                        <c:v>79.343970999999996</c:v>
                      </c:pt>
                      <c:pt idx="610">
                        <c:v>81.603783000000007</c:v>
                      </c:pt>
                      <c:pt idx="611">
                        <c:v>82.086250000000007</c:v>
                      </c:pt>
                      <c:pt idx="612">
                        <c:v>84.678375000000003</c:v>
                      </c:pt>
                      <c:pt idx="613">
                        <c:v>86.856941000000006</c:v>
                      </c:pt>
                      <c:pt idx="614">
                        <c:v>82.686897000000002</c:v>
                      </c:pt>
                      <c:pt idx="615">
                        <c:v>83.400772000000003</c:v>
                      </c:pt>
                      <c:pt idx="616">
                        <c:v>84.432204999999996</c:v>
                      </c:pt>
                      <c:pt idx="617">
                        <c:v>86.669846000000007</c:v>
                      </c:pt>
                      <c:pt idx="618">
                        <c:v>86.549225000000007</c:v>
                      </c:pt>
                      <c:pt idx="619">
                        <c:v>86.583686999999998</c:v>
                      </c:pt>
                      <c:pt idx="620">
                        <c:v>86.088898</c:v>
                      </c:pt>
                      <c:pt idx="621">
                        <c:v>88.341308999999995</c:v>
                      </c:pt>
                      <c:pt idx="622">
                        <c:v>90.226935999999995</c:v>
                      </c:pt>
                      <c:pt idx="623">
                        <c:v>88.634253999999999</c:v>
                      </c:pt>
                      <c:pt idx="624">
                        <c:v>89.810905000000005</c:v>
                      </c:pt>
                      <c:pt idx="625">
                        <c:v>87.051406999999998</c:v>
                      </c:pt>
                      <c:pt idx="626">
                        <c:v>89.057640000000006</c:v>
                      </c:pt>
                      <c:pt idx="627">
                        <c:v>89.801063999999997</c:v>
                      </c:pt>
                      <c:pt idx="628">
                        <c:v>89.631202999999999</c:v>
                      </c:pt>
                      <c:pt idx="629">
                        <c:v>89.631202999999999</c:v>
                      </c:pt>
                      <c:pt idx="630">
                        <c:v>92.028869999999998</c:v>
                      </c:pt>
                      <c:pt idx="631">
                        <c:v>91.743308999999996</c:v>
                      </c:pt>
                      <c:pt idx="632">
                        <c:v>93.880035000000007</c:v>
                      </c:pt>
                      <c:pt idx="633">
                        <c:v>94.283752000000007</c:v>
                      </c:pt>
                      <c:pt idx="634">
                        <c:v>94.448661999999999</c:v>
                      </c:pt>
                      <c:pt idx="635">
                        <c:v>94.012946999999997</c:v>
                      </c:pt>
                      <c:pt idx="636">
                        <c:v>95.568718000000004</c:v>
                      </c:pt>
                      <c:pt idx="637">
                        <c:v>96.225989999999996</c:v>
                      </c:pt>
                      <c:pt idx="638">
                        <c:v>95.041923999999995</c:v>
                      </c:pt>
                      <c:pt idx="639">
                        <c:v>94.849914999999996</c:v>
                      </c:pt>
                      <c:pt idx="640">
                        <c:v>96.848777999999996</c:v>
                      </c:pt>
                      <c:pt idx="641">
                        <c:v>95.512107999999998</c:v>
                      </c:pt>
                      <c:pt idx="642">
                        <c:v>95.780417999999997</c:v>
                      </c:pt>
                      <c:pt idx="643">
                        <c:v>91.420837000000006</c:v>
                      </c:pt>
                      <c:pt idx="644">
                        <c:v>91.194366000000002</c:v>
                      </c:pt>
                      <c:pt idx="645">
                        <c:v>93.355705</c:v>
                      </c:pt>
                      <c:pt idx="646">
                        <c:v>91.822097999999997</c:v>
                      </c:pt>
                      <c:pt idx="647">
                        <c:v>93.582168999999993</c:v>
                      </c:pt>
                      <c:pt idx="648">
                        <c:v>94.714539000000002</c:v>
                      </c:pt>
                      <c:pt idx="649">
                        <c:v>104.630066</c:v>
                      </c:pt>
                      <c:pt idx="650">
                        <c:v>107.26649500000001</c:v>
                      </c:pt>
                      <c:pt idx="651">
                        <c:v>107.98284099999999</c:v>
                      </c:pt>
                      <c:pt idx="652">
                        <c:v>108.37423699999999</c:v>
                      </c:pt>
                      <c:pt idx="653">
                        <c:v>112.155327</c:v>
                      </c:pt>
                      <c:pt idx="654">
                        <c:v>109.60539199999999</c:v>
                      </c:pt>
                      <c:pt idx="655">
                        <c:v>111.198494</c:v>
                      </c:pt>
                      <c:pt idx="656">
                        <c:v>107.89147199999999</c:v>
                      </c:pt>
                      <c:pt idx="657">
                        <c:v>111.477165</c:v>
                      </c:pt>
                      <c:pt idx="658">
                        <c:v>113.45001999999999</c:v>
                      </c:pt>
                      <c:pt idx="659">
                        <c:v>113.34891500000001</c:v>
                      </c:pt>
                      <c:pt idx="660">
                        <c:v>113.052986</c:v>
                      </c:pt>
                      <c:pt idx="661">
                        <c:v>113.995041</c:v>
                      </c:pt>
                      <c:pt idx="662">
                        <c:v>114.138054</c:v>
                      </c:pt>
                      <c:pt idx="663">
                        <c:v>116.670753</c:v>
                      </c:pt>
                      <c:pt idx="664">
                        <c:v>122.683075</c:v>
                      </c:pt>
                      <c:pt idx="665">
                        <c:v>124.15038300000001</c:v>
                      </c:pt>
                      <c:pt idx="666">
                        <c:v>123.131889</c:v>
                      </c:pt>
                      <c:pt idx="667">
                        <c:v>124.806366</c:v>
                      </c:pt>
                      <c:pt idx="668">
                        <c:v>123.314384</c:v>
                      </c:pt>
                      <c:pt idx="669">
                        <c:v>123.11464700000001</c:v>
                      </c:pt>
                      <c:pt idx="670">
                        <c:v>127.289742</c:v>
                      </c:pt>
                      <c:pt idx="671">
                        <c:v>132.36000100000001</c:v>
                      </c:pt>
                      <c:pt idx="672">
                        <c:v>129.61769100000001</c:v>
                      </c:pt>
                      <c:pt idx="673">
                        <c:v>119.24041</c:v>
                      </c:pt>
                      <c:pt idx="674">
                        <c:v>119.319328</c:v>
                      </c:pt>
                      <c:pt idx="675">
                        <c:v>111.289742</c:v>
                      </c:pt>
                      <c:pt idx="676">
                        <c:v>115.728691</c:v>
                      </c:pt>
                      <c:pt idx="677">
                        <c:v>111.95064499999999</c:v>
                      </c:pt>
                      <c:pt idx="678">
                        <c:v>110.480858</c:v>
                      </c:pt>
                      <c:pt idx="679">
                        <c:v>113.795265</c:v>
                      </c:pt>
                      <c:pt idx="680">
                        <c:v>113.972832</c:v>
                      </c:pt>
                      <c:pt idx="681">
                        <c:v>110.609093</c:v>
                      </c:pt>
                      <c:pt idx="682">
                        <c:v>108.843369</c:v>
                      </c:pt>
                      <c:pt idx="683">
                        <c:v>105.390839</c:v>
                      </c:pt>
                      <c:pt idx="684">
                        <c:v>108.58689099999999</c:v>
                      </c:pt>
                      <c:pt idx="685">
                        <c:v>110.293434</c:v>
                      </c:pt>
                      <c:pt idx="686">
                        <c:v>105.667046</c:v>
                      </c:pt>
                      <c:pt idx="687">
                        <c:v>106.752121</c:v>
                      </c:pt>
                      <c:pt idx="688">
                        <c:v>110.757057</c:v>
                      </c:pt>
                      <c:pt idx="689">
                        <c:v>113.40070299999999</c:v>
                      </c:pt>
                      <c:pt idx="690">
                        <c:v>112.542511</c:v>
                      </c:pt>
                      <c:pt idx="691">
                        <c:v>114.23917400000001</c:v>
                      </c:pt>
                      <c:pt idx="692">
                        <c:v>115.205879</c:v>
                      </c:pt>
                      <c:pt idx="693">
                        <c:v>111.487015</c:v>
                      </c:pt>
                      <c:pt idx="694">
                        <c:v>114.919815</c:v>
                      </c:pt>
                      <c:pt idx="695">
                        <c:v>111.62513</c:v>
                      </c:pt>
                      <c:pt idx="696">
                        <c:v>113.51907300000001</c:v>
                      </c:pt>
                      <c:pt idx="697">
                        <c:v>113.410568</c:v>
                      </c:pt>
                      <c:pt idx="698">
                        <c:v>115.38344600000001</c:v>
                      </c:pt>
                      <c:pt idx="699">
                        <c:v>122.71266199999999</c:v>
                      </c:pt>
                      <c:pt idx="700">
                        <c:v>119.45742</c:v>
                      </c:pt>
                      <c:pt idx="701">
                        <c:v>119.546204</c:v>
                      </c:pt>
                      <c:pt idx="702">
                        <c:v>119.072716</c:v>
                      </c:pt>
                      <c:pt idx="703">
                        <c:v>117.405632</c:v>
                      </c:pt>
                      <c:pt idx="704">
                        <c:v>114.406876</c:v>
                      </c:pt>
                      <c:pt idx="705">
                        <c:v>115.916115</c:v>
                      </c:pt>
                      <c:pt idx="706">
                        <c:v>115.28480500000001</c:v>
                      </c:pt>
                      <c:pt idx="707">
                        <c:v>114.17997699999999</c:v>
                      </c:pt>
                      <c:pt idx="708">
                        <c:v>113.47962200000001</c:v>
                      </c:pt>
                      <c:pt idx="709">
                        <c:v>113.48949399999999</c:v>
                      </c:pt>
                      <c:pt idx="710">
                        <c:v>115.018463</c:v>
                      </c:pt>
                      <c:pt idx="711">
                        <c:v>109.691704</c:v>
                      </c:pt>
                      <c:pt idx="712">
                        <c:v>113.755821</c:v>
                      </c:pt>
                      <c:pt idx="713">
                        <c:v>107.383453</c:v>
                      </c:pt>
                      <c:pt idx="714">
                        <c:v>107.294662</c:v>
                      </c:pt>
                      <c:pt idx="715">
                        <c:v>108.94201700000001</c:v>
                      </c:pt>
                      <c:pt idx="716">
                        <c:v>113.390839</c:v>
                      </c:pt>
                      <c:pt idx="717">
                        <c:v>117.415504</c:v>
                      </c:pt>
                      <c:pt idx="718">
                        <c:v>117.282104</c:v>
                      </c:pt>
                      <c:pt idx="719">
                        <c:v>114.940208</c:v>
                      </c:pt>
                      <c:pt idx="720">
                        <c:v>114.594376</c:v>
                      </c:pt>
                      <c:pt idx="721">
                        <c:v>118.072609</c:v>
                      </c:pt>
                      <c:pt idx="722">
                        <c:v>117.795937</c:v>
                      </c:pt>
                      <c:pt idx="723">
                        <c:v>117.845337</c:v>
                      </c:pt>
                      <c:pt idx="724">
                        <c:v>118.873009</c:v>
                      </c:pt>
                      <c:pt idx="725">
                        <c:v>117.973816</c:v>
                      </c:pt>
                      <c:pt idx="726">
                        <c:v>116.629929</c:v>
                      </c:pt>
                      <c:pt idx="727">
                        <c:v>117.232704</c:v>
                      </c:pt>
                      <c:pt idx="728">
                        <c:v>115.948105</c:v>
                      </c:pt>
                      <c:pt idx="729">
                        <c:v>112.49951900000001</c:v>
                      </c:pt>
                      <c:pt idx="730">
                        <c:v>113.803856</c:v>
                      </c:pt>
                      <c:pt idx="731">
                        <c:v>114.653656</c:v>
                      </c:pt>
                      <c:pt idx="732">
                        <c:v>115.207016</c:v>
                      </c:pt>
                      <c:pt idx="733">
                        <c:v>117.63784</c:v>
                      </c:pt>
                      <c:pt idx="734">
                        <c:v>121.264313</c:v>
                      </c:pt>
                      <c:pt idx="735">
                        <c:v>121.62003300000001</c:v>
                      </c:pt>
                      <c:pt idx="736">
                        <c:v>121.481697</c:v>
                      </c:pt>
                      <c:pt idx="737">
                        <c:v>120.799881</c:v>
                      </c:pt>
                      <c:pt idx="738">
                        <c:v>122.282089</c:v>
                      </c:pt>
                      <c:pt idx="739">
                        <c:v>122.904602</c:v>
                      </c:pt>
                      <c:pt idx="740">
                        <c:v>120.33545700000001</c:v>
                      </c:pt>
                      <c:pt idx="741">
                        <c:v>121.77813</c:v>
                      </c:pt>
                      <c:pt idx="742">
                        <c:v>120.95798499999999</c:v>
                      </c:pt>
                      <c:pt idx="743">
                        <c:v>120.33545700000001</c:v>
                      </c:pt>
                      <c:pt idx="744">
                        <c:v>126.363083</c:v>
                      </c:pt>
                      <c:pt idx="745">
                        <c:v>126.29392199999999</c:v>
                      </c:pt>
                      <c:pt idx="746">
                        <c:v>127.173355</c:v>
                      </c:pt>
                      <c:pt idx="747">
                        <c:v>125.157578</c:v>
                      </c:pt>
                      <c:pt idx="748">
                        <c:v>126.70893100000001</c:v>
                      </c:pt>
                      <c:pt idx="749">
                        <c:v>130.315628</c:v>
                      </c:pt>
                      <c:pt idx="750">
                        <c:v>129.406555</c:v>
                      </c:pt>
                      <c:pt idx="751">
                        <c:v>130.404572</c:v>
                      </c:pt>
                      <c:pt idx="752">
                        <c:v>135.06857299999999</c:v>
                      </c:pt>
                      <c:pt idx="753">
                        <c:v>133.27015700000001</c:v>
                      </c:pt>
                      <c:pt idx="754">
                        <c:v>132.13381999999999</c:v>
                      </c:pt>
                      <c:pt idx="755">
                        <c:v>131.116028</c:v>
                      </c:pt>
                      <c:pt idx="756">
                        <c:v>127.874939</c:v>
                      </c:pt>
                      <c:pt idx="757">
                        <c:v>129.455963</c:v>
                      </c:pt>
                      <c:pt idx="758">
                        <c:v>125.09826700000001</c:v>
                      </c:pt>
                      <c:pt idx="759">
                        <c:v>129.36702</c:v>
                      </c:pt>
                      <c:pt idx="760">
                        <c:v>130.483643</c:v>
                      </c:pt>
                      <c:pt idx="761">
                        <c:v>127.450035</c:v>
                      </c:pt>
                      <c:pt idx="762">
                        <c:v>127.272194</c:v>
                      </c:pt>
                      <c:pt idx="763">
                        <c:v>129.337402</c:v>
                      </c:pt>
                      <c:pt idx="764">
                        <c:v>127.38088999999999</c:v>
                      </c:pt>
                      <c:pt idx="765">
                        <c:v>125.631866</c:v>
                      </c:pt>
                      <c:pt idx="766">
                        <c:v>126.313683</c:v>
                      </c:pt>
                      <c:pt idx="767">
                        <c:v>130.463898</c:v>
                      </c:pt>
                      <c:pt idx="768">
                        <c:v>135.24646000000001</c:v>
                      </c:pt>
                      <c:pt idx="769">
                        <c:v>137.42034899999999</c:v>
                      </c:pt>
                      <c:pt idx="770">
                        <c:v>141.22468599999999</c:v>
                      </c:pt>
                      <c:pt idx="771">
                        <c:v>141.461838</c:v>
                      </c:pt>
                      <c:pt idx="772">
                        <c:v>140.37489299999999</c:v>
                      </c:pt>
                      <c:pt idx="773">
                        <c:v>135.46383700000001</c:v>
                      </c:pt>
                      <c:pt idx="774">
                        <c:v>130.39468400000001</c:v>
                      </c:pt>
                      <c:pt idx="775">
                        <c:v>132.54884300000001</c:v>
                      </c:pt>
                      <c:pt idx="776">
                        <c:v>133.38876300000001</c:v>
                      </c:pt>
                      <c:pt idx="777">
                        <c:v>132.351212</c:v>
                      </c:pt>
                      <c:pt idx="778">
                        <c:v>135.76028400000001</c:v>
                      </c:pt>
                      <c:pt idx="779">
                        <c:v>135.339676</c:v>
                      </c:pt>
                      <c:pt idx="780">
                        <c:v>135.488159</c:v>
                      </c:pt>
                      <c:pt idx="781">
                        <c:v>134.59750399999999</c:v>
                      </c:pt>
                      <c:pt idx="782">
                        <c:v>133.98393200000001</c:v>
                      </c:pt>
                      <c:pt idx="783">
                        <c:v>133.72663900000001</c:v>
                      </c:pt>
                      <c:pt idx="784">
                        <c:v>133.96414200000001</c:v>
                      </c:pt>
                      <c:pt idx="785">
                        <c:v>131.80676299999999</c:v>
                      </c:pt>
                      <c:pt idx="786">
                        <c:v>129.48117099999999</c:v>
                      </c:pt>
                      <c:pt idx="787">
                        <c:v>128.36293000000001</c:v>
                      </c:pt>
                      <c:pt idx="788">
                        <c:v>128.52124000000001</c:v>
                      </c:pt>
                      <c:pt idx="789">
                        <c:v>124.69143699999999</c:v>
                      </c:pt>
                      <c:pt idx="790">
                        <c:v>124.55291</c:v>
                      </c:pt>
                      <c:pt idx="791">
                        <c:v>124.04819500000001</c:v>
                      </c:pt>
                      <c:pt idx="792">
                        <c:v>119.733475</c:v>
                      </c:pt>
                      <c:pt idx="793">
                        <c:v>120.00067900000001</c:v>
                      </c:pt>
                      <c:pt idx="794">
                        <c:v>126.46286000000001</c:v>
                      </c:pt>
                      <c:pt idx="795">
                        <c:v>123.820587</c:v>
                      </c:pt>
                      <c:pt idx="796">
                        <c:v>120.79235799999999</c:v>
                      </c:pt>
                      <c:pt idx="797">
                        <c:v>118.882401</c:v>
                      </c:pt>
                      <c:pt idx="798">
                        <c:v>120.159004</c:v>
                      </c:pt>
                      <c:pt idx="799">
                        <c:v>115.151566</c:v>
                      </c:pt>
                      <c:pt idx="800">
                        <c:v>119.832443</c:v>
                      </c:pt>
                      <c:pt idx="801">
                        <c:v>118.733971</c:v>
                      </c:pt>
                      <c:pt idx="802">
                        <c:v>120.693398</c:v>
                      </c:pt>
                      <c:pt idx="803">
                        <c:v>119.773048</c:v>
                      </c:pt>
                      <c:pt idx="804">
                        <c:v>122.702316</c:v>
                      </c:pt>
                      <c:pt idx="805">
                        <c:v>124.265907</c:v>
                      </c:pt>
                      <c:pt idx="806">
                        <c:v>123.464325</c:v>
                      </c:pt>
                      <c:pt idx="807">
                        <c:v>119.278244</c:v>
                      </c:pt>
                      <c:pt idx="808">
                        <c:v>118.743858</c:v>
                      </c:pt>
                      <c:pt idx="809">
                        <c:v>122.108543</c:v>
                      </c:pt>
                      <c:pt idx="810">
                        <c:v>121.26737199999999</c:v>
                      </c:pt>
                      <c:pt idx="811">
                        <c:v>118.84281900000001</c:v>
                      </c:pt>
                      <c:pt idx="812">
                        <c:v>119.337616</c:v>
                      </c:pt>
                      <c:pt idx="813">
                        <c:v>119.951195</c:v>
                      </c:pt>
                      <c:pt idx="814">
                        <c:v>120.12932600000001</c:v>
                      </c:pt>
                      <c:pt idx="815">
                        <c:v>118.65479999999999</c:v>
                      </c:pt>
                      <c:pt idx="816">
                        <c:v>120.881424</c:v>
                      </c:pt>
                      <c:pt idx="817">
                        <c:v>121.72260300000001</c:v>
                      </c:pt>
                      <c:pt idx="818">
                        <c:v>124.592484</c:v>
                      </c:pt>
                      <c:pt idx="819">
                        <c:v>124.899261</c:v>
                      </c:pt>
                      <c:pt idx="820">
                        <c:v>126.571716</c:v>
                      </c:pt>
                      <c:pt idx="821">
                        <c:v>129.00616500000001</c:v>
                      </c:pt>
                      <c:pt idx="822">
                        <c:v>131.618729</c:v>
                      </c:pt>
                      <c:pt idx="823">
                        <c:v>129.87702899999999</c:v>
                      </c:pt>
                      <c:pt idx="824">
                        <c:v>133.03389000000001</c:v>
                      </c:pt>
                      <c:pt idx="825">
                        <c:v>130.658829</c:v>
                      </c:pt>
                      <c:pt idx="826">
                        <c:v>133.10316499999999</c:v>
                      </c:pt>
                      <c:pt idx="827">
                        <c:v>132.76672400000001</c:v>
                      </c:pt>
                      <c:pt idx="828">
                        <c:v>133.43963600000001</c:v>
                      </c:pt>
                      <c:pt idx="829">
                        <c:v>131.7276</c:v>
                      </c:pt>
                      <c:pt idx="830">
                        <c:v>132.11357100000001</c:v>
                      </c:pt>
                      <c:pt idx="831">
                        <c:v>130.569748</c:v>
                      </c:pt>
                      <c:pt idx="832">
                        <c:v>132.92503400000001</c:v>
                      </c:pt>
                      <c:pt idx="833">
                        <c:v>133.32089199999999</c:v>
                      </c:pt>
                      <c:pt idx="834">
                        <c:v>132.994293</c:v>
                      </c:pt>
                      <c:pt idx="835">
                        <c:v>132.19271900000001</c:v>
                      </c:pt>
                      <c:pt idx="836">
                        <c:v>132.09375</c:v>
                      </c:pt>
                      <c:pt idx="837">
                        <c:v>130.094742</c:v>
                      </c:pt>
                      <c:pt idx="838">
                        <c:v>131.16352800000001</c:v>
                      </c:pt>
                      <c:pt idx="839">
                        <c:v>126.522232</c:v>
                      </c:pt>
                      <c:pt idx="840">
                        <c:v>126.769638</c:v>
                      </c:pt>
                      <c:pt idx="841">
                        <c:v>128.39260899999999</c:v>
                      </c:pt>
                      <c:pt idx="842">
                        <c:v>129.07659899999999</c:v>
                      </c:pt>
                      <c:pt idx="843">
                        <c:v>125.74585</c:v>
                      </c:pt>
                      <c:pt idx="844">
                        <c:v>124.814018</c:v>
                      </c:pt>
                      <c:pt idx="845">
                        <c:v>121.701363</c:v>
                      </c:pt>
                      <c:pt idx="846">
                        <c:v>123.882217</c:v>
                      </c:pt>
                      <c:pt idx="847">
                        <c:v>126.340614</c:v>
                      </c:pt>
                      <c:pt idx="848">
                        <c:v>125.170883</c:v>
                      </c:pt>
                      <c:pt idx="849">
                        <c:v>123.76326</c:v>
                      </c:pt>
                      <c:pt idx="850">
                        <c:v>123.604645</c:v>
                      </c:pt>
                      <c:pt idx="851">
                        <c:v>126.201843</c:v>
                      </c:pt>
                      <c:pt idx="852">
                        <c:v>124.338196</c:v>
                      </c:pt>
                      <c:pt idx="853">
                        <c:v>125.993668</c:v>
                      </c:pt>
                      <c:pt idx="854">
                        <c:v>125.79540299999999</c:v>
                      </c:pt>
                      <c:pt idx="855">
                        <c:v>125.74585</c:v>
                      </c:pt>
                      <c:pt idx="856">
                        <c:v>124.189514</c:v>
                      </c:pt>
                      <c:pt idx="857">
                        <c:v>123.525345</c:v>
                      </c:pt>
                      <c:pt idx="858">
                        <c:v>123.198227</c:v>
                      </c:pt>
                      <c:pt idx="859">
                        <c:v>123.971428</c:v>
                      </c:pt>
                      <c:pt idx="860">
                        <c:v>122.464653</c:v>
                      </c:pt>
                      <c:pt idx="861">
                        <c:v>124.794197</c:v>
                      </c:pt>
                      <c:pt idx="862">
                        <c:v>124.804108</c:v>
                      </c:pt>
                      <c:pt idx="863">
                        <c:v>125.636803</c:v>
                      </c:pt>
                      <c:pt idx="864">
                        <c:v>126.023392</c:v>
                      </c:pt>
                      <c:pt idx="865">
                        <c:v>125.012283</c:v>
                      </c:pt>
                      <c:pt idx="866">
                        <c:v>126.241478</c:v>
                      </c:pt>
                      <c:pt idx="867">
                        <c:v>129.34423799999999</c:v>
                      </c:pt>
                      <c:pt idx="868">
                        <c:v>128.511551</c:v>
                      </c:pt>
                      <c:pt idx="869">
                        <c:v>129.01712000000001</c:v>
                      </c:pt>
                      <c:pt idx="870">
                        <c:v>130.642822</c:v>
                      </c:pt>
                      <c:pt idx="871">
                        <c:v>129.324432</c:v>
                      </c:pt>
                      <c:pt idx="872">
                        <c:v>131.148392</c:v>
                      </c:pt>
                      <c:pt idx="873">
                        <c:v>132.813782</c:v>
                      </c:pt>
                      <c:pt idx="874">
                        <c:v>132.536224</c:v>
                      </c:pt>
                      <c:pt idx="875">
                        <c:v>132.24873400000001</c:v>
                      </c:pt>
                      <c:pt idx="876">
                        <c:v>131.95133999999999</c:v>
                      </c:pt>
                      <c:pt idx="877">
                        <c:v>133.60681199999999</c:v>
                      </c:pt>
                      <c:pt idx="878">
                        <c:v>135.143326</c:v>
                      </c:pt>
                      <c:pt idx="879">
                        <c:v>135.767822</c:v>
                      </c:pt>
                      <c:pt idx="880">
                        <c:v>136.07515000000001</c:v>
                      </c:pt>
                      <c:pt idx="881">
                        <c:v>138.74174500000001</c:v>
                      </c:pt>
                      <c:pt idx="882">
                        <c:v>140.78379799999999</c:v>
                      </c:pt>
                      <c:pt idx="883">
                        <c:v>143.31161499999999</c:v>
                      </c:pt>
                      <c:pt idx="884">
                        <c:v>141.99319499999999</c:v>
                      </c:pt>
                      <c:pt idx="885">
                        <c:v>143.84690900000001</c:v>
                      </c:pt>
                      <c:pt idx="886">
                        <c:v>143.24221800000001</c:v>
                      </c:pt>
                      <c:pt idx="887">
                        <c:v>144.37228400000001</c:v>
                      </c:pt>
                      <c:pt idx="888">
                        <c:v>147.85171500000001</c:v>
                      </c:pt>
                      <c:pt idx="889">
                        <c:v>147.187546</c:v>
                      </c:pt>
                      <c:pt idx="890">
                        <c:v>145.115768</c:v>
                      </c:pt>
                      <c:pt idx="891">
                        <c:v>141.21005199999999</c:v>
                      </c:pt>
                      <c:pt idx="892">
                        <c:v>144.877838</c:v>
                      </c:pt>
                      <c:pt idx="893">
                        <c:v>144.134354</c:v>
                      </c:pt>
                      <c:pt idx="894">
                        <c:v>145.52217099999999</c:v>
                      </c:pt>
                      <c:pt idx="895">
                        <c:v>147.266876</c:v>
                      </c:pt>
                      <c:pt idx="896">
                        <c:v>147.69314600000001</c:v>
                      </c:pt>
                      <c:pt idx="897">
                        <c:v>145.49246199999999</c:v>
                      </c:pt>
                      <c:pt idx="898">
                        <c:v>143.718018</c:v>
                      </c:pt>
                      <c:pt idx="899">
                        <c:v>144.37228400000001</c:v>
                      </c:pt>
                      <c:pt idx="900">
                        <c:v>144.590363</c:v>
                      </c:pt>
                      <c:pt idx="901">
                        <c:v>144.25332599999999</c:v>
                      </c:pt>
                      <c:pt idx="902">
                        <c:v>146.077316</c:v>
                      </c:pt>
                      <c:pt idx="903">
                        <c:v>145.670883</c:v>
                      </c:pt>
                      <c:pt idx="904">
                        <c:v>145.779922</c:v>
                      </c:pt>
                      <c:pt idx="905">
                        <c:v>145.08497600000001</c:v>
                      </c:pt>
                      <c:pt idx="906">
                        <c:v>145.03533899999999</c:v>
                      </c:pt>
                      <c:pt idx="907">
                        <c:v>144.54887400000001</c:v>
                      </c:pt>
                      <c:pt idx="908">
                        <c:v>144.807007</c:v>
                      </c:pt>
                      <c:pt idx="909">
                        <c:v>147.81514000000001</c:v>
                      </c:pt>
                      <c:pt idx="910">
                        <c:v>148.02363600000001</c:v>
                      </c:pt>
                      <c:pt idx="911">
                        <c:v>150.02903699999999</c:v>
                      </c:pt>
                      <c:pt idx="912">
                        <c:v>149.10575900000001</c:v>
                      </c:pt>
                      <c:pt idx="913">
                        <c:v>145.303391</c:v>
                      </c:pt>
                      <c:pt idx="914">
                        <c:v>145.64091500000001</c:v>
                      </c:pt>
                      <c:pt idx="915">
                        <c:v>147.12017800000001</c:v>
                      </c:pt>
                      <c:pt idx="916">
                        <c:v>148.629242</c:v>
                      </c:pt>
                      <c:pt idx="917">
                        <c:v>148.53985599999999</c:v>
                      </c:pt>
                      <c:pt idx="918">
                        <c:v>147.28895600000001</c:v>
                      </c:pt>
                      <c:pt idx="919">
                        <c:v>146.47486900000001</c:v>
                      </c:pt>
                      <c:pt idx="920">
                        <c:v>147.52723700000001</c:v>
                      </c:pt>
                      <c:pt idx="921">
                        <c:v>152.01458700000001</c:v>
                      </c:pt>
                      <c:pt idx="922">
                        <c:v>150.733902</c:v>
                      </c:pt>
                      <c:pt idx="923">
                        <c:v>151.408997</c:v>
                      </c:pt>
                      <c:pt idx="924">
                        <c:v>152.54075599999999</c:v>
                      </c:pt>
                      <c:pt idx="925">
                        <c:v>153.186081</c:v>
                      </c:pt>
                      <c:pt idx="926">
                        <c:v>155.55883800000001</c:v>
                      </c:pt>
                      <c:pt idx="927">
                        <c:v>153.990219</c:v>
                      </c:pt>
                      <c:pt idx="928">
                        <c:v>152.95774800000001</c:v>
                      </c:pt>
                      <c:pt idx="929">
                        <c:v>147.89454699999999</c:v>
                      </c:pt>
                      <c:pt idx="930">
                        <c:v>148.47036700000001</c:v>
                      </c:pt>
                      <c:pt idx="931">
                        <c:v>147.05069</c:v>
                      </c:pt>
                      <c:pt idx="932">
                        <c:v>147.954117</c:v>
                      </c:pt>
                      <c:pt idx="933">
                        <c:v>147.71582000000001</c:v>
                      </c:pt>
                      <c:pt idx="934">
                        <c:v>145.00555399999999</c:v>
                      </c:pt>
                      <c:pt idx="935">
                        <c:v>141.908096</c:v>
                      </c:pt>
                      <c:pt idx="936">
                        <c:v>142.39454699999999</c:v>
                      </c:pt>
                      <c:pt idx="937">
                        <c:v>144.79707300000001</c:v>
                      </c:pt>
                      <c:pt idx="938">
                        <c:v>145.77001999999999</c:v>
                      </c:pt>
                      <c:pt idx="939">
                        <c:v>145.85934399999999</c:v>
                      </c:pt>
                      <c:pt idx="940">
                        <c:v>144.320526</c:v>
                      </c:pt>
                      <c:pt idx="941">
                        <c:v>140.885513</c:v>
                      </c:pt>
                      <c:pt idx="942">
                        <c:v>141.798889</c:v>
                      </c:pt>
                      <c:pt idx="943">
                        <c:v>140.47846999999999</c:v>
                      </c:pt>
                      <c:pt idx="944">
                        <c:v>141.62017800000001</c:v>
                      </c:pt>
                      <c:pt idx="945">
                        <c:v>138.13552899999999</c:v>
                      </c:pt>
                      <c:pt idx="946">
                        <c:v>140.091309</c:v>
                      </c:pt>
                      <c:pt idx="947">
                        <c:v>140.974884</c:v>
                      </c:pt>
                      <c:pt idx="948">
                        <c:v>142.25555399999999</c:v>
                      </c:pt>
                      <c:pt idx="949">
                        <c:v>141.86837800000001</c:v>
                      </c:pt>
                      <c:pt idx="950">
                        <c:v>141.779022</c:v>
                      </c:pt>
                      <c:pt idx="951">
                        <c:v>140.48840300000001</c:v>
                      </c:pt>
                      <c:pt idx="952">
                        <c:v>139.89274599999999</c:v>
                      </c:pt>
                      <c:pt idx="953">
                        <c:v>142.72215299999999</c:v>
                      </c:pt>
                      <c:pt idx="954">
                        <c:v>143.79435699999999</c:v>
                      </c:pt>
                      <c:pt idx="955">
                        <c:v>145.49203499999999</c:v>
                      </c:pt>
                      <c:pt idx="956">
                        <c:v>147.68606600000001</c:v>
                      </c:pt>
                      <c:pt idx="957">
                        <c:v>148.18246500000001</c:v>
                      </c:pt>
                      <c:pt idx="958">
                        <c:v>148.40086400000001</c:v>
                      </c:pt>
                      <c:pt idx="959">
                        <c:v>147.61657700000001</c:v>
                      </c:pt>
                      <c:pt idx="960">
                        <c:v>147.566956</c:v>
                      </c:pt>
                      <c:pt idx="961">
                        <c:v>148.24203499999999</c:v>
                      </c:pt>
                      <c:pt idx="962">
                        <c:v>147.77543600000001</c:v>
                      </c:pt>
                      <c:pt idx="963">
                        <c:v>151.46856700000001</c:v>
                      </c:pt>
                      <c:pt idx="964">
                        <c:v>148.71855199999999</c:v>
                      </c:pt>
                      <c:pt idx="965">
                        <c:v>147.88462799999999</c:v>
                      </c:pt>
                      <c:pt idx="966">
                        <c:v>148.93696600000001</c:v>
                      </c:pt>
                      <c:pt idx="967">
                        <c:v>150.396378</c:v>
                      </c:pt>
                      <c:pt idx="968">
                        <c:v>149.870193</c:v>
                      </c:pt>
                      <c:pt idx="969">
                        <c:v>150.407059</c:v>
                      </c:pt>
                      <c:pt idx="970">
                        <c:v>149.57191499999999</c:v>
                      </c:pt>
                      <c:pt idx="971">
                        <c:v>149.939774</c:v>
                      </c:pt>
                      <c:pt idx="972">
                        <c:v>147.066452</c:v>
                      </c:pt>
                      <c:pt idx="973">
                        <c:v>147.01675399999999</c:v>
                      </c:pt>
                      <c:pt idx="974">
                        <c:v>149.12451200000001</c:v>
                      </c:pt>
                      <c:pt idx="975">
                        <c:v>149.134445</c:v>
                      </c:pt>
                      <c:pt idx="976">
                        <c:v>150.128693</c:v>
                      </c:pt>
                      <c:pt idx="977">
                        <c:v>152.60432399999999</c:v>
                      </c:pt>
                      <c:pt idx="978">
                        <c:v>156.95903000000001</c:v>
                      </c:pt>
                      <c:pt idx="979">
                        <c:v>159.62359599999999</c:v>
                      </c:pt>
                      <c:pt idx="980">
                        <c:v>160.09086600000001</c:v>
                      </c:pt>
                      <c:pt idx="981">
                        <c:v>160.478622</c:v>
                      </c:pt>
                      <c:pt idx="982">
                        <c:v>161.00556900000001</c:v>
                      </c:pt>
                      <c:pt idx="983">
                        <c:v>155.90516700000001</c:v>
                      </c:pt>
                      <c:pt idx="984">
                        <c:v>159.31538399999999</c:v>
                      </c:pt>
                      <c:pt idx="985">
                        <c:v>164.34617600000001</c:v>
                      </c:pt>
                      <c:pt idx="986">
                        <c:v>163.81922900000001</c:v>
                      </c:pt>
                      <c:pt idx="987">
                        <c:v>162.81506300000001</c:v>
                      </c:pt>
                      <c:pt idx="988">
                        <c:v>160.906113</c:v>
                      </c:pt>
                      <c:pt idx="989">
                        <c:v>164.366074</c:v>
                      </c:pt>
                      <c:pt idx="990">
                        <c:v>170.192215</c:v>
                      </c:pt>
                      <c:pt idx="991">
                        <c:v>174.06973300000001</c:v>
                      </c:pt>
                      <c:pt idx="992">
                        <c:v>173.55273399999999</c:v>
                      </c:pt>
                      <c:pt idx="993">
                        <c:v>178.414536</c:v>
                      </c:pt>
                      <c:pt idx="994">
                        <c:v>174.72593699999999</c:v>
                      </c:pt>
                      <c:pt idx="995">
                        <c:v>173.32406599999999</c:v>
                      </c:pt>
                      <c:pt idx="996">
                        <c:v>178.26538099999999</c:v>
                      </c:pt>
                      <c:pt idx="997">
                        <c:v>171.26599100000001</c:v>
                      </c:pt>
                      <c:pt idx="998">
                        <c:v>170.15248099999999</c:v>
                      </c:pt>
                      <c:pt idx="999">
                        <c:v>168.770477</c:v>
                      </c:pt>
                      <c:pt idx="1000">
                        <c:v>171.99179100000001</c:v>
                      </c:pt>
                      <c:pt idx="1001">
                        <c:v>174.62651099999999</c:v>
                      </c:pt>
                      <c:pt idx="1002">
                        <c:v>175.26280199999999</c:v>
                      </c:pt>
                      <c:pt idx="1003">
                        <c:v>179.289444</c:v>
                      </c:pt>
                      <c:pt idx="1004">
                        <c:v>178.25543200000001</c:v>
                      </c:pt>
                      <c:pt idx="1005">
                        <c:v>178.34492499999999</c:v>
                      </c:pt>
                      <c:pt idx="1006">
                        <c:v>177.17172199999999</c:v>
                      </c:pt>
                      <c:pt idx="1007">
                        <c:v>176.54536400000001</c:v>
                      </c:pt>
                      <c:pt idx="1008">
                        <c:v>180.959732</c:v>
                      </c:pt>
                      <c:pt idx="1009">
                        <c:v>178.66308599999999</c:v>
                      </c:pt>
                      <c:pt idx="1010">
                        <c:v>173.91064499999999</c:v>
                      </c:pt>
                      <c:pt idx="1011">
                        <c:v>171.00752299999999</c:v>
                      </c:pt>
                      <c:pt idx="1012">
                        <c:v>171.17652899999999</c:v>
                      </c:pt>
                      <c:pt idx="1013">
                        <c:v>171.196426</c:v>
                      </c:pt>
                      <c:pt idx="1014">
                        <c:v>174.06973300000001</c:v>
                      </c:pt>
                      <c:pt idx="1015">
                        <c:v>174.51713599999999</c:v>
                      </c:pt>
                      <c:pt idx="1016">
                        <c:v>171.196426</c:v>
                      </c:pt>
                      <c:pt idx="1017">
                        <c:v>172.07135</c:v>
                      </c:pt>
                      <c:pt idx="1018">
                        <c:v>168.82020600000001</c:v>
                      </c:pt>
                      <c:pt idx="1019">
                        <c:v>165.27079800000001</c:v>
                      </c:pt>
                      <c:pt idx="1020">
                        <c:v>163.56071499999999</c:v>
                      </c:pt>
                      <c:pt idx="1021">
                        <c:v>161.47287</c:v>
                      </c:pt>
                      <c:pt idx="1022">
                        <c:v>160.687378</c:v>
                      </c:pt>
                      <c:pt idx="1023">
                        <c:v>158.85801699999999</c:v>
                      </c:pt>
                      <c:pt idx="1024">
                        <c:v>158.768539</c:v>
                      </c:pt>
                      <c:pt idx="1025">
                        <c:v>158.301254</c:v>
                      </c:pt>
                      <c:pt idx="1026">
                        <c:v>169.34715299999999</c:v>
                      </c:pt>
                      <c:pt idx="1027">
                        <c:v>173.77148399999999</c:v>
                      </c:pt>
                      <c:pt idx="1028">
                        <c:v>173.60244800000001</c:v>
                      </c:pt>
                      <c:pt idx="1029">
                        <c:v>174.82534799999999</c:v>
                      </c:pt>
                      <c:pt idx="1030">
                        <c:v>171.90231299999999</c:v>
                      </c:pt>
                      <c:pt idx="1031">
                        <c:v>171.613632</c:v>
                      </c:pt>
                      <c:pt idx="1032">
                        <c:v>170.88691700000001</c:v>
                      </c:pt>
                      <c:pt idx="1033">
                        <c:v>174.042633</c:v>
                      </c:pt>
                      <c:pt idx="1034">
                        <c:v>175.486099</c:v>
                      </c:pt>
                      <c:pt idx="1035">
                        <c:v>171.34483299999999</c:v>
                      </c:pt>
                      <c:pt idx="1036">
                        <c:v>167.88052400000001</c:v>
                      </c:pt>
                      <c:pt idx="1037">
                        <c:v>168.11944600000001</c:v>
                      </c:pt>
                      <c:pt idx="1038">
                        <c:v>172.01181</c:v>
                      </c:pt>
                      <c:pt idx="1039">
                        <c:v>171.77290300000001</c:v>
                      </c:pt>
                      <c:pt idx="1040">
                        <c:v>168.11944600000001</c:v>
                      </c:pt>
                      <c:pt idx="1041">
                        <c:v>166.546539</c:v>
                      </c:pt>
                      <c:pt idx="1042">
                        <c:v>163.579971</c:v>
                      </c:pt>
                      <c:pt idx="1043">
                        <c:v>159.349121</c:v>
                      </c:pt>
                      <c:pt idx="1044">
                        <c:v>162.00708</c:v>
                      </c:pt>
                      <c:pt idx="1045">
                        <c:v>164.10758999999999</c:v>
                      </c:pt>
                      <c:pt idx="1046">
                        <c:v>164.376373</c:v>
                      </c:pt>
                      <c:pt idx="1047">
                        <c:v>162.465012</c:v>
                      </c:pt>
                      <c:pt idx="1048">
                        <c:v>165.80987500000001</c:v>
                      </c:pt>
                      <c:pt idx="1049">
                        <c:v>165.481369</c:v>
                      </c:pt>
                      <c:pt idx="1050">
                        <c:v>162.43514999999999</c:v>
                      </c:pt>
                      <c:pt idx="1051">
                        <c:v>158.582581</c:v>
                      </c:pt>
                      <c:pt idx="1052">
                        <c:v>156.73095699999999</c:v>
                      </c:pt>
                      <c:pt idx="1053">
                        <c:v>162.21614099999999</c:v>
                      </c:pt>
                      <c:pt idx="1054">
                        <c:v>157.806107</c:v>
                      </c:pt>
                      <c:pt idx="1055">
                        <c:v>154.03315699999999</c:v>
                      </c:pt>
                      <c:pt idx="1056">
                        <c:v>149.941666</c:v>
                      </c:pt>
                      <c:pt idx="1057">
                        <c:v>154.39154099999999</c:v>
                      </c:pt>
                      <c:pt idx="1058">
                        <c:v>158.871262</c:v>
                      </c:pt>
                      <c:pt idx="1059">
                        <c:v>159.896637</c:v>
                      </c:pt>
                      <c:pt idx="1060">
                        <c:v>163.241501</c:v>
                      </c:pt>
                      <c:pt idx="1061">
                        <c:v>164.63519299999999</c:v>
                      </c:pt>
                      <c:pt idx="1062">
                        <c:v>168.05972299999999</c:v>
                      </c:pt>
                      <c:pt idx="1063">
                        <c:v>169.44345100000001</c:v>
                      </c:pt>
                      <c:pt idx="1064">
                        <c:v>173.286057</c:v>
                      </c:pt>
                      <c:pt idx="1065">
                        <c:v>173.93313599999999</c:v>
                      </c:pt>
                      <c:pt idx="1066">
                        <c:v>174.809189</c:v>
                      </c:pt>
                      <c:pt idx="1067">
                        <c:v>178.15403699999999</c:v>
                      </c:pt>
                      <c:pt idx="1068">
                        <c:v>176.96940599999999</c:v>
                      </c:pt>
                      <c:pt idx="1069">
                        <c:v>173.82363900000001</c:v>
                      </c:pt>
                      <c:pt idx="1070">
                        <c:v>173.52496300000001</c:v>
                      </c:pt>
                      <c:pt idx="1071">
                        <c:v>177.636383</c:v>
                      </c:pt>
                      <c:pt idx="1072">
                        <c:v>174.271591</c:v>
                      </c:pt>
                      <c:pt idx="1073">
                        <c:v>171.056152</c:v>
                      </c:pt>
                      <c:pt idx="1074">
                        <c:v>171.364746</c:v>
                      </c:pt>
                      <c:pt idx="1075">
                        <c:v>169.32399000000001</c:v>
                      </c:pt>
                      <c:pt idx="1076">
                        <c:v>165.003525</c:v>
                      </c:pt>
                      <c:pt idx="1077">
                        <c:v>166.90493799999999</c:v>
                      </c:pt>
                      <c:pt idx="1078">
                        <c:v>169.63258400000001</c:v>
                      </c:pt>
                      <c:pt idx="1079">
                        <c:v>164.545593</c:v>
                      </c:pt>
                      <c:pt idx="1080">
                        <c:v>164.32659899999999</c:v>
                      </c:pt>
                      <c:pt idx="1081">
                        <c:v>166.64608799999999</c:v>
                      </c:pt>
                      <c:pt idx="1082">
                        <c:v>166.476868</c:v>
                      </c:pt>
                      <c:pt idx="1083">
                        <c:v>165.67051699999999</c:v>
                      </c:pt>
                      <c:pt idx="1084">
                        <c:v>161.06134</c:v>
                      </c:pt>
                      <c:pt idx="1085">
                        <c:v>162.14645400000001</c:v>
                      </c:pt>
                      <c:pt idx="1086">
                        <c:v>156.093842</c:v>
                      </c:pt>
                      <c:pt idx="1087">
                        <c:v>155.86488299999999</c:v>
                      </c:pt>
                      <c:pt idx="1088">
                        <c:v>162.90303</c:v>
                      </c:pt>
                      <c:pt idx="1089">
                        <c:v>156.94000199999999</c:v>
                      </c:pt>
                      <c:pt idx="1090">
                        <c:v>157.248627</c:v>
                      </c:pt>
                      <c:pt idx="1091">
                        <c:v>158.761765</c:v>
                      </c:pt>
                      <c:pt idx="1092">
                        <c:v>165.272324</c:v>
                      </c:pt>
                      <c:pt idx="1093">
                        <c:v>156.06399500000001</c:v>
                      </c:pt>
                      <c:pt idx="1094">
                        <c:v>156.80171200000001</c:v>
                      </c:pt>
                      <c:pt idx="1095">
                        <c:v>151.59759500000001</c:v>
                      </c:pt>
                      <c:pt idx="1096">
                        <c:v>154.040131</c:v>
                      </c:pt>
                      <c:pt idx="1097">
                        <c:v>146.05450400000001</c:v>
                      </c:pt>
                      <c:pt idx="1098">
                        <c:v>142.12647999999999</c:v>
                      </c:pt>
                      <c:pt idx="1099">
                        <c:v>146.66265899999999</c:v>
                      </c:pt>
                      <c:pt idx="1100">
                        <c:v>145.09742700000001</c:v>
                      </c:pt>
                      <c:pt idx="1101">
                        <c:v>148.786179</c:v>
                      </c:pt>
                      <c:pt idx="1102">
                        <c:v>140.391785</c:v>
                      </c:pt>
                      <c:pt idx="1103">
                        <c:v>136.93232699999999</c:v>
                      </c:pt>
                      <c:pt idx="1104">
                        <c:v>137.17158499999999</c:v>
                      </c:pt>
                      <c:pt idx="1105">
                        <c:v>142.67480499999999</c:v>
                      </c:pt>
                      <c:pt idx="1106">
                        <c:v>139.933167</c:v>
                      </c:pt>
                      <c:pt idx="1107">
                        <c:v>140.09269699999999</c:v>
                      </c:pt>
                      <c:pt idx="1108">
                        <c:v>143.342758</c:v>
                      </c:pt>
                      <c:pt idx="1109">
                        <c:v>149.18495200000001</c:v>
                      </c:pt>
                      <c:pt idx="1110">
                        <c:v>148.38739000000001</c:v>
                      </c:pt>
                      <c:pt idx="1111">
                        <c:v>148.25778199999999</c:v>
                      </c:pt>
                      <c:pt idx="1112">
                        <c:v>150.75018299999999</c:v>
                      </c:pt>
                      <c:pt idx="1113">
                        <c:v>144.93791200000001</c:v>
                      </c:pt>
                      <c:pt idx="1114">
                        <c:v>145.69560200000001</c:v>
                      </c:pt>
                      <c:pt idx="1115">
                        <c:v>148.25778199999999</c:v>
                      </c:pt>
                      <c:pt idx="1116">
                        <c:v>147.51007100000001</c:v>
                      </c:pt>
                      <c:pt idx="1117">
                        <c:v>142.20623800000001</c:v>
                      </c:pt>
                      <c:pt idx="1118">
                        <c:v>136.712997</c:v>
                      </c:pt>
                      <c:pt idx="1119">
                        <c:v>131.47895800000001</c:v>
                      </c:pt>
                      <c:pt idx="1120">
                        <c:v>132.35627700000001</c:v>
                      </c:pt>
                      <c:pt idx="1121">
                        <c:v>135.018158</c:v>
                      </c:pt>
                      <c:pt idx="1122">
                        <c:v>129.66449</c:v>
                      </c:pt>
                      <c:pt idx="1123">
                        <c:v>131.15992700000001</c:v>
                      </c:pt>
                      <c:pt idx="1124">
                        <c:v>135.45683299999999</c:v>
                      </c:pt>
                      <c:pt idx="1125">
                        <c:v>134.93841599999999</c:v>
                      </c:pt>
                      <c:pt idx="1126">
                        <c:v>137.84953300000001</c:v>
                      </c:pt>
                      <c:pt idx="1127">
                        <c:v>141.229218</c:v>
                      </c:pt>
                      <c:pt idx="1128">
                        <c:v>141.229218</c:v>
                      </c:pt>
                      <c:pt idx="1129">
                        <c:v>137.022064</c:v>
                      </c:pt>
                      <c:pt idx="1130">
                        <c:v>138.80661000000001</c:v>
                      </c:pt>
                      <c:pt idx="1131">
                        <c:v>136.30424500000001</c:v>
                      </c:pt>
                      <c:pt idx="1132">
                        <c:v>138.507507</c:v>
                      </c:pt>
                      <c:pt idx="1133">
                        <c:v>141.12951699999999</c:v>
                      </c:pt>
                      <c:pt idx="1134">
                        <c:v>142.48539700000001</c:v>
                      </c:pt>
                      <c:pt idx="1135">
                        <c:v>145.904968</c:v>
                      </c:pt>
                      <c:pt idx="1136">
                        <c:v>146.59285</c:v>
                      </c:pt>
                      <c:pt idx="1137">
                        <c:v>144.42944299999999</c:v>
                      </c:pt>
                      <c:pt idx="1138">
                        <c:v>145.41644299999999</c:v>
                      </c:pt>
                      <c:pt idx="1139">
                        <c:v>145.04757699999999</c:v>
                      </c:pt>
                      <c:pt idx="1140">
                        <c:v>148.01850899999999</c:v>
                      </c:pt>
                      <c:pt idx="1141">
                        <c:v>149.713348</c:v>
                      </c:pt>
                      <c:pt idx="1142">
                        <c:v>146.622772</c:v>
                      </c:pt>
                      <c:pt idx="1143">
                        <c:v>150.540817</c:v>
                      </c:pt>
                      <c:pt idx="1144">
                        <c:v>152.57461499999999</c:v>
                      </c:pt>
                      <c:pt idx="1145">
                        <c:v>154.87759399999999</c:v>
                      </c:pt>
                      <c:pt idx="1146">
                        <c:v>153.62141399999999</c:v>
                      </c:pt>
                      <c:pt idx="1147">
                        <c:v>152.484894</c:v>
                      </c:pt>
                      <c:pt idx="1148">
                        <c:v>151.13900799999999</c:v>
                      </c:pt>
                      <c:pt idx="1149">
                        <c:v>156.31320199999999</c:v>
                      </c:pt>
                      <c:pt idx="1150">
                        <c:v>156.871521</c:v>
                      </c:pt>
                      <c:pt idx="1151">
                        <c:v>162.01580799999999</c:v>
                      </c:pt>
                      <c:pt idx="1152">
                        <c:v>161.01885999999999</c:v>
                      </c:pt>
                      <c:pt idx="1153">
                        <c:v>159.52340699999999</c:v>
                      </c:pt>
                      <c:pt idx="1154">
                        <c:v>165.62481700000001</c:v>
                      </c:pt>
                      <c:pt idx="1155">
                        <c:v>165.30578600000001</c:v>
                      </c:pt>
                      <c:pt idx="1156">
                        <c:v>165.07617200000001</c:v>
                      </c:pt>
                      <c:pt idx="1157">
                        <c:v>164.59695400000001</c:v>
                      </c:pt>
                      <c:pt idx="1158">
                        <c:v>164.64686599999999</c:v>
                      </c:pt>
                      <c:pt idx="1159">
                        <c:v>168.959732</c:v>
                      </c:pt>
                      <c:pt idx="1160">
                        <c:v>168.21096800000001</c:v>
                      </c:pt>
                      <c:pt idx="1161">
                        <c:v>171.814987</c:v>
                      </c:pt>
                      <c:pt idx="1162">
                        <c:v>172.90318300000001</c:v>
                      </c:pt>
                      <c:pt idx="1163">
                        <c:v>172.743439</c:v>
                      </c:pt>
                      <c:pt idx="1164">
                        <c:v>174.26092499999999</c:v>
                      </c:pt>
                      <c:pt idx="1165">
                        <c:v>173.86158800000001</c:v>
                      </c:pt>
                      <c:pt idx="1166">
                        <c:v>171.23594700000001</c:v>
                      </c:pt>
                      <c:pt idx="1167">
                        <c:v>167.292496</c:v>
                      </c:pt>
                      <c:pt idx="1168">
                        <c:v>166.95304899999999</c:v>
                      </c:pt>
                      <c:pt idx="1169">
                        <c:v>167.25254799999999</c:v>
                      </c:pt>
                      <c:pt idx="1170">
                        <c:v>169.748413</c:v>
                      </c:pt>
                      <c:pt idx="1171">
                        <c:v>163.34901400000001</c:v>
                      </c:pt>
                      <c:pt idx="1172">
                        <c:v>161.11274700000001</c:v>
                      </c:pt>
                      <c:pt idx="1173">
                        <c:v>158.64683500000001</c:v>
                      </c:pt>
                      <c:pt idx="1174">
                        <c:v>156.95962499999999</c:v>
                      </c:pt>
                      <c:pt idx="1175">
                        <c:v>157.69841</c:v>
                      </c:pt>
                      <c:pt idx="1176">
                        <c:v>155.55195599999999</c:v>
                      </c:pt>
                      <c:pt idx="1177">
                        <c:v>154.274078</c:v>
                      </c:pt>
                      <c:pt idx="1178">
                        <c:v>155.70172099999999</c:v>
                      </c:pt>
                      <c:pt idx="1179">
                        <c:v>154.20420799999999</c:v>
                      </c:pt>
                      <c:pt idx="1180">
                        <c:v>157.109375</c:v>
                      </c:pt>
                      <c:pt idx="1181">
                        <c:v>163.15933200000001</c:v>
                      </c:pt>
                      <c:pt idx="1182">
                        <c:v>153.58521999999999</c:v>
                      </c:pt>
                      <c:pt idx="1183">
                        <c:v>155.05278000000001</c:v>
                      </c:pt>
                      <c:pt idx="1184">
                        <c:v>152.11764500000001</c:v>
                      </c:pt>
                      <c:pt idx="1185">
                        <c:v>150.450424</c:v>
                      </c:pt>
                      <c:pt idx="1186">
                        <c:v>154.224152</c:v>
                      </c:pt>
                      <c:pt idx="1187">
                        <c:v>156.640152</c:v>
                      </c:pt>
                      <c:pt idx="1188">
                        <c:v>153.46542400000001</c:v>
                      </c:pt>
                      <c:pt idx="1189">
                        <c:v>152.48704499999999</c:v>
                      </c:pt>
                      <c:pt idx="1190">
                        <c:v>150.18086199999999</c:v>
                      </c:pt>
                      <c:pt idx="1191">
                        <c:v>150.520309</c:v>
                      </c:pt>
                      <c:pt idx="1192">
                        <c:v>151.508667</c:v>
                      </c:pt>
                      <c:pt idx="1193">
                        <c:v>149.59184300000001</c:v>
                      </c:pt>
                      <c:pt idx="1194">
                        <c:v>142.244034</c:v>
                      </c:pt>
                      <c:pt idx="1195">
                        <c:v>137.971115</c:v>
                      </c:pt>
                      <c:pt idx="1196">
                        <c:v>142.21408099999999</c:v>
                      </c:pt>
                      <c:pt idx="1197">
                        <c:v>145.858047</c:v>
                      </c:pt>
                      <c:pt idx="1198">
                        <c:v>146.157532</c:v>
                      </c:pt>
                      <c:pt idx="1199">
                        <c:v>145.18914799999999</c:v>
                      </c:pt>
                      <c:pt idx="1200">
                        <c:v>139.85798600000001</c:v>
                      </c:pt>
                      <c:pt idx="1201">
                        <c:v>140.18743900000001</c:v>
                      </c:pt>
                      <c:pt idx="1202">
                        <c:v>138.749832</c:v>
                      </c:pt>
                      <c:pt idx="1203">
                        <c:v>138.11088599999999</c:v>
                      </c:pt>
                      <c:pt idx="1204">
                        <c:v>142.75320400000001</c:v>
                      </c:pt>
                      <c:pt idx="1205">
                        <c:v>138.15083300000001</c:v>
                      </c:pt>
                      <c:pt idx="1206">
                        <c:v>142.17416399999999</c:v>
                      </c:pt>
                      <c:pt idx="1207">
                        <c:v>143.511932</c:v>
                      </c:pt>
                      <c:pt idx="1208">
                        <c:v>143.62174999999999</c:v>
                      </c:pt>
                      <c:pt idx="1209">
                        <c:v>143.15252699999999</c:v>
                      </c:pt>
                      <c:pt idx="1210">
                        <c:v>147.02610799999999</c:v>
                      </c:pt>
                      <c:pt idx="1211">
                        <c:v>149.202484</c:v>
                      </c:pt>
                      <c:pt idx="1212">
                        <c:v>152.08770799999999</c:v>
                      </c:pt>
                      <c:pt idx="1213">
                        <c:v>149.10266100000001</c:v>
                      </c:pt>
                      <c:pt idx="1214">
                        <c:v>144.56019599999999</c:v>
                      </c:pt>
                      <c:pt idx="1215">
                        <c:v>155.48208600000001</c:v>
                      </c:pt>
                      <c:pt idx="1216">
                        <c:v>153.08604399999999</c:v>
                      </c:pt>
                      <c:pt idx="1217">
                        <c:v>150.400497</c:v>
                      </c:pt>
                      <c:pt idx="1218">
                        <c:v>144.78980999999999</c:v>
                      </c:pt>
                      <c:pt idx="1219">
                        <c:v>138.65000900000001</c:v>
                      </c:pt>
                      <c:pt idx="1220">
                        <c:v>138.38000500000001</c:v>
                      </c:pt>
                      <c:pt idx="1221">
                        <c:v>138.91999799999999</c:v>
                      </c:pt>
                      <c:pt idx="1222">
                        <c:v>139.5</c:v>
                      </c:pt>
                      <c:pt idx="1223">
                        <c:v>134.86999499999999</c:v>
                      </c:pt>
                      <c:pt idx="1224">
                        <c:v>146.86999499999999</c:v>
                      </c:pt>
                      <c:pt idx="1225">
                        <c:v>149.699997</c:v>
                      </c:pt>
                      <c:pt idx="1226">
                        <c:v>148.279999</c:v>
                      </c:pt>
                      <c:pt idx="1227">
                        <c:v>150.03999300000001</c:v>
                      </c:pt>
                      <c:pt idx="1228">
                        <c:v>148.78999300000001</c:v>
                      </c:pt>
                      <c:pt idx="1229">
                        <c:v>150.720001</c:v>
                      </c:pt>
                      <c:pt idx="1230">
                        <c:v>151.28999300000001</c:v>
                      </c:pt>
                      <c:pt idx="1231">
                        <c:v>148.009995</c:v>
                      </c:pt>
                      <c:pt idx="1232">
                        <c:v>150.179993</c:v>
                      </c:pt>
                      <c:pt idx="1233">
                        <c:v>151.070007</c:v>
                      </c:pt>
                      <c:pt idx="1234">
                        <c:v>148.11000100000001</c:v>
                      </c:pt>
                      <c:pt idx="1235">
                        <c:v>144.220001</c:v>
                      </c:pt>
                      <c:pt idx="1236">
                        <c:v>141.16999799999999</c:v>
                      </c:pt>
                      <c:pt idx="1237">
                        <c:v>148.029999</c:v>
                      </c:pt>
                      <c:pt idx="1238">
                        <c:v>148.30999800000001</c:v>
                      </c:pt>
                      <c:pt idx="1239">
                        <c:v>147.80999800000001</c:v>
                      </c:pt>
                      <c:pt idx="1240">
                        <c:v>146.63000500000001</c:v>
                      </c:pt>
                      <c:pt idx="1241">
                        <c:v>142.91000399999999</c:v>
                      </c:pt>
                      <c:pt idx="1242">
                        <c:v>140.94000199999999</c:v>
                      </c:pt>
                      <c:pt idx="1243">
                        <c:v>142.64999399999999</c:v>
                      </c:pt>
                      <c:pt idx="1244">
                        <c:v>142.16000399999999</c:v>
                      </c:pt>
                      <c:pt idx="1245">
                        <c:v>144.490005</c:v>
                      </c:pt>
                      <c:pt idx="1246">
                        <c:v>145.470001</c:v>
                      </c:pt>
                      <c:pt idx="1247">
                        <c:v>143.21000699999999</c:v>
                      </c:pt>
                      <c:pt idx="1248">
                        <c:v>136.5</c:v>
                      </c:pt>
                      <c:pt idx="1249">
                        <c:v>134.509995</c:v>
                      </c:pt>
                      <c:pt idx="1250">
                        <c:v>132.36999499999999</c:v>
                      </c:pt>
                      <c:pt idx="1251">
                        <c:v>132.300003</c:v>
                      </c:pt>
                      <c:pt idx="1252">
                        <c:v>135.449997</c:v>
                      </c:pt>
                      <c:pt idx="1253">
                        <c:v>132.229996</c:v>
                      </c:pt>
                      <c:pt idx="1254">
                        <c:v>131.86000100000001</c:v>
                      </c:pt>
                      <c:pt idx="1255">
                        <c:v>130.029999</c:v>
                      </c:pt>
                      <c:pt idx="1256">
                        <c:v>126.040001</c:v>
                      </c:pt>
                      <c:pt idx="1257">
                        <c:v>129.61000100000001</c:v>
                      </c:pt>
                      <c:pt idx="1258">
                        <c:v>129.929993</c:v>
                      </c:pt>
                      <c:pt idx="1259">
                        <c:v>125.07</c:v>
                      </c:pt>
                      <c:pt idx="1260">
                        <c:v>126.360001</c:v>
                      </c:pt>
                      <c:pt idx="1261">
                        <c:v>125.019997</c:v>
                      </c:pt>
                      <c:pt idx="1262">
                        <c:v>129.61999499999999</c:v>
                      </c:pt>
                      <c:pt idx="1263">
                        <c:v>130.14999399999999</c:v>
                      </c:pt>
                      <c:pt idx="1264">
                        <c:v>130.729996</c:v>
                      </c:pt>
                      <c:pt idx="1265">
                        <c:v>133.490005</c:v>
                      </c:pt>
                      <c:pt idx="1266">
                        <c:v>133.41000399999999</c:v>
                      </c:pt>
                      <c:pt idx="1267">
                        <c:v>134.759995</c:v>
                      </c:pt>
                      <c:pt idx="1268">
                        <c:v>135.94000199999999</c:v>
                      </c:pt>
                      <c:pt idx="1269">
                        <c:v>135.21000699999999</c:v>
                      </c:pt>
                      <c:pt idx="1270">
                        <c:v>135.270004</c:v>
                      </c:pt>
                      <c:pt idx="1271">
                        <c:v>137.86999499999999</c:v>
                      </c:pt>
                      <c:pt idx="1272">
                        <c:v>141.11000100000001</c:v>
                      </c:pt>
                      <c:pt idx="1273">
                        <c:v>142.529999</c:v>
                      </c:pt>
                      <c:pt idx="1274">
                        <c:v>141.86000100000001</c:v>
                      </c:pt>
                      <c:pt idx="1275">
                        <c:v>143.96000699999999</c:v>
                      </c:pt>
                      <c:pt idx="1276">
                        <c:v>145.929993</c:v>
                      </c:pt>
                      <c:pt idx="1277">
                        <c:v>143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569-42E8-8918-2B109C62D2ED}"/>
                  </c:ext>
                </c:extLst>
              </c15:ser>
            </c15:filteredLineSeries>
          </c:ext>
        </c:extLst>
      </c:lineChart>
      <c:dateAx>
        <c:axId val="1138346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000" b="1" i="0" u="none" strike="noStrike" kern="1200" baseline="0">
                    <a:ln w="3175">
                      <a:solidFill>
                        <a:srgbClr val="000000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ln w="3175">
                      <a:solidFill>
                        <a:srgbClr val="000000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000" b="1" i="0" u="none" strike="noStrike" kern="1200" baseline="0">
                  <a:ln w="3175">
                    <a:solidFill>
                      <a:srgbClr val="000000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809]mm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000" b="1" i="0" u="none" strike="noStrike" kern="1200" baseline="0">
                <a:ln w="3175">
                  <a:solidFill>
                    <a:srgbClr val="000000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346511"/>
        <c:crosses val="autoZero"/>
        <c:auto val="1"/>
        <c:lblOffset val="100"/>
        <c:baseTimeUnit val="days"/>
        <c:majorUnit val="5"/>
        <c:majorTimeUnit val="months"/>
        <c:minorUnit val="2"/>
        <c:minorTimeUnit val="months"/>
      </c:dateAx>
      <c:valAx>
        <c:axId val="11383465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000" b="1" i="0" u="none" strike="noStrike" kern="1200" baseline="0">
                    <a:ln w="3175">
                      <a:solidFill>
                        <a:srgbClr val="000000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kern="1200" baseline="0">
                    <a:ln w="3175">
                      <a:solidFill>
                        <a:srgbClr val="000000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rPr>
                  <a:t>Moving average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000" b="1" i="0" u="none" strike="noStrike" kern="1200" baseline="0">
                  <a:ln w="3175">
                    <a:solidFill>
                      <a:srgbClr val="000000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000" b="1" i="0" u="none" strike="noStrike" kern="1200" baseline="0">
                <a:ln w="3175">
                  <a:solidFill>
                    <a:srgbClr val="000000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346991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900" b="0" i="0" u="none" strike="noStrike" kern="1200" baseline="0">
              <a:ln w="3175">
                <a:solidFill>
                  <a:schemeClr val="tx2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1EEEA"/>
    </a:solidFill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1" i="0" u="none" strike="noStrike" kern="1200" spc="0" baseline="0">
                <a:ln>
                  <a:solidFill>
                    <a:schemeClr val="bg1"/>
                  </a:solidFill>
                </a:ln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ln w="3175">
                  <a:solidFill>
                    <a:schemeClr val="bg1"/>
                  </a:solidFill>
                </a:ln>
                <a:solidFill>
                  <a:schemeClr val="bg2"/>
                </a:solidFill>
              </a:rPr>
              <a:t>S&amp;P 500</a:t>
            </a:r>
          </a:p>
        </c:rich>
      </c:tx>
      <c:layout>
        <c:manualLayout>
          <c:xMode val="edge"/>
          <c:yMode val="edge"/>
          <c:x val="0.49829597912964269"/>
          <c:y val="2.5025511101727717E-2"/>
        </c:manualLayout>
      </c:layout>
      <c:overlay val="0"/>
      <c:spPr>
        <a:solidFill>
          <a:schemeClr val="bg2">
            <a:lumMod val="7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spc="0" baseline="0">
              <a:ln>
                <a:solidFill>
                  <a:schemeClr val="bg1"/>
                </a:solidFill>
              </a:ln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'SP500'!$F$1</c:f>
              <c:strCache>
                <c:ptCount val="1"/>
                <c:pt idx="0">
                  <c:v>Adj Close**</c:v>
                </c:pt>
              </c:strCache>
            </c:strRef>
          </c:tx>
          <c:spPr>
            <a:ln w="28575" cap="rnd">
              <a:solidFill>
                <a:srgbClr val="2900F6"/>
              </a:solidFill>
              <a:round/>
            </a:ln>
            <a:effectLst/>
          </c:spPr>
          <c:marker>
            <c:symbol val="none"/>
          </c:marker>
          <c:cat>
            <c:numRef>
              <c:f>'SP500'!$A$2:$A$1279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'SP500'!$F$2:$F$1279</c:f>
              <c:numCache>
                <c:formatCode>0.00</c:formatCode>
                <c:ptCount val="1278"/>
                <c:pt idx="0">
                  <c:v>2695.81</c:v>
                </c:pt>
                <c:pt idx="1">
                  <c:v>2713.06</c:v>
                </c:pt>
                <c:pt idx="2">
                  <c:v>2723.99</c:v>
                </c:pt>
                <c:pt idx="3">
                  <c:v>2743.15</c:v>
                </c:pt>
                <c:pt idx="4">
                  <c:v>2747.71</c:v>
                </c:pt>
                <c:pt idx="5">
                  <c:v>2751.29</c:v>
                </c:pt>
                <c:pt idx="6">
                  <c:v>2748.23</c:v>
                </c:pt>
                <c:pt idx="7">
                  <c:v>2767.56</c:v>
                </c:pt>
                <c:pt idx="8">
                  <c:v>2786.24</c:v>
                </c:pt>
                <c:pt idx="9">
                  <c:v>2776.42</c:v>
                </c:pt>
                <c:pt idx="10">
                  <c:v>2802.56</c:v>
                </c:pt>
                <c:pt idx="11">
                  <c:v>2798.03</c:v>
                </c:pt>
                <c:pt idx="12">
                  <c:v>2810.3</c:v>
                </c:pt>
                <c:pt idx="13">
                  <c:v>2832.97</c:v>
                </c:pt>
                <c:pt idx="14">
                  <c:v>2839.13</c:v>
                </c:pt>
                <c:pt idx="15">
                  <c:v>2837.54</c:v>
                </c:pt>
                <c:pt idx="16">
                  <c:v>2839.25</c:v>
                </c:pt>
                <c:pt idx="17">
                  <c:v>2872.87</c:v>
                </c:pt>
                <c:pt idx="18">
                  <c:v>2853.53</c:v>
                </c:pt>
                <c:pt idx="19">
                  <c:v>2822.43</c:v>
                </c:pt>
                <c:pt idx="20">
                  <c:v>2823.81</c:v>
                </c:pt>
                <c:pt idx="21">
                  <c:v>2821.98</c:v>
                </c:pt>
                <c:pt idx="22">
                  <c:v>2762.13</c:v>
                </c:pt>
                <c:pt idx="23">
                  <c:v>2648.94</c:v>
                </c:pt>
                <c:pt idx="24">
                  <c:v>2695.14</c:v>
                </c:pt>
                <c:pt idx="25">
                  <c:v>2681.66</c:v>
                </c:pt>
                <c:pt idx="26">
                  <c:v>2581</c:v>
                </c:pt>
                <c:pt idx="27">
                  <c:v>2619.5500000000002</c:v>
                </c:pt>
                <c:pt idx="28">
                  <c:v>2656</c:v>
                </c:pt>
                <c:pt idx="29">
                  <c:v>2662.94</c:v>
                </c:pt>
                <c:pt idx="30">
                  <c:v>2698.63</c:v>
                </c:pt>
                <c:pt idx="31">
                  <c:v>2731.2</c:v>
                </c:pt>
                <c:pt idx="32">
                  <c:v>2732.22</c:v>
                </c:pt>
                <c:pt idx="33">
                  <c:v>2716.26</c:v>
                </c:pt>
                <c:pt idx="34">
                  <c:v>2701.33</c:v>
                </c:pt>
                <c:pt idx="35">
                  <c:v>2703.96</c:v>
                </c:pt>
                <c:pt idx="36">
                  <c:v>2747.3</c:v>
                </c:pt>
                <c:pt idx="37">
                  <c:v>2779.6</c:v>
                </c:pt>
                <c:pt idx="38">
                  <c:v>2744.28</c:v>
                </c:pt>
                <c:pt idx="39">
                  <c:v>2713.83</c:v>
                </c:pt>
                <c:pt idx="40">
                  <c:v>2677.67</c:v>
                </c:pt>
                <c:pt idx="41">
                  <c:v>2691.25</c:v>
                </c:pt>
                <c:pt idx="42">
                  <c:v>2720.94</c:v>
                </c:pt>
                <c:pt idx="43">
                  <c:v>2728.12</c:v>
                </c:pt>
                <c:pt idx="44">
                  <c:v>2726.8</c:v>
                </c:pt>
                <c:pt idx="45">
                  <c:v>2738.97</c:v>
                </c:pt>
                <c:pt idx="46">
                  <c:v>2786.57</c:v>
                </c:pt>
                <c:pt idx="47">
                  <c:v>2783.02</c:v>
                </c:pt>
                <c:pt idx="48">
                  <c:v>2765.31</c:v>
                </c:pt>
                <c:pt idx="49">
                  <c:v>2749.48</c:v>
                </c:pt>
                <c:pt idx="50">
                  <c:v>2747.33</c:v>
                </c:pt>
                <c:pt idx="51">
                  <c:v>2752.01</c:v>
                </c:pt>
                <c:pt idx="52">
                  <c:v>2712.92</c:v>
                </c:pt>
                <c:pt idx="53">
                  <c:v>2716.94</c:v>
                </c:pt>
                <c:pt idx="54">
                  <c:v>2711.93</c:v>
                </c:pt>
                <c:pt idx="55">
                  <c:v>2643.69</c:v>
                </c:pt>
                <c:pt idx="56">
                  <c:v>2588.2600000000002</c:v>
                </c:pt>
                <c:pt idx="57">
                  <c:v>2658.55</c:v>
                </c:pt>
                <c:pt idx="58">
                  <c:v>2612.62</c:v>
                </c:pt>
                <c:pt idx="59">
                  <c:v>2605</c:v>
                </c:pt>
                <c:pt idx="60">
                  <c:v>2640.87</c:v>
                </c:pt>
                <c:pt idx="61">
                  <c:v>2581.88</c:v>
                </c:pt>
                <c:pt idx="62">
                  <c:v>2614.4499999999998</c:v>
                </c:pt>
                <c:pt idx="63">
                  <c:v>2644.69</c:v>
                </c:pt>
                <c:pt idx="64">
                  <c:v>2662.84</c:v>
                </c:pt>
                <c:pt idx="65">
                  <c:v>2604.4699999999998</c:v>
                </c:pt>
                <c:pt idx="66">
                  <c:v>2613.16</c:v>
                </c:pt>
                <c:pt idx="67">
                  <c:v>2656.87</c:v>
                </c:pt>
                <c:pt idx="68">
                  <c:v>2642.19</c:v>
                </c:pt>
                <c:pt idx="69">
                  <c:v>2663.99</c:v>
                </c:pt>
                <c:pt idx="70">
                  <c:v>2656.3</c:v>
                </c:pt>
                <c:pt idx="71">
                  <c:v>2677.84</c:v>
                </c:pt>
                <c:pt idx="72">
                  <c:v>2706.39</c:v>
                </c:pt>
                <c:pt idx="73">
                  <c:v>2708.64</c:v>
                </c:pt>
                <c:pt idx="74">
                  <c:v>2693.13</c:v>
                </c:pt>
                <c:pt idx="75">
                  <c:v>2670.14</c:v>
                </c:pt>
                <c:pt idx="76">
                  <c:v>2670.29</c:v>
                </c:pt>
                <c:pt idx="77">
                  <c:v>2634.56</c:v>
                </c:pt>
                <c:pt idx="78">
                  <c:v>2639.4</c:v>
                </c:pt>
                <c:pt idx="79">
                  <c:v>2666.94</c:v>
                </c:pt>
                <c:pt idx="80">
                  <c:v>2669.91</c:v>
                </c:pt>
                <c:pt idx="81">
                  <c:v>2648.05</c:v>
                </c:pt>
                <c:pt idx="82">
                  <c:v>2654.8</c:v>
                </c:pt>
                <c:pt idx="83">
                  <c:v>2635.67</c:v>
                </c:pt>
                <c:pt idx="84">
                  <c:v>2629.73</c:v>
                </c:pt>
                <c:pt idx="85">
                  <c:v>2663.42</c:v>
                </c:pt>
                <c:pt idx="86">
                  <c:v>2672.63</c:v>
                </c:pt>
                <c:pt idx="87">
                  <c:v>2671.92</c:v>
                </c:pt>
                <c:pt idx="88">
                  <c:v>2697.79</c:v>
                </c:pt>
                <c:pt idx="89">
                  <c:v>2723.07</c:v>
                </c:pt>
                <c:pt idx="90">
                  <c:v>2727.72</c:v>
                </c:pt>
                <c:pt idx="91">
                  <c:v>2730.13</c:v>
                </c:pt>
                <c:pt idx="92">
                  <c:v>2711.45</c:v>
                </c:pt>
                <c:pt idx="93">
                  <c:v>2722.46</c:v>
                </c:pt>
                <c:pt idx="94">
                  <c:v>2720.13</c:v>
                </c:pt>
                <c:pt idx="95">
                  <c:v>2712.97</c:v>
                </c:pt>
                <c:pt idx="96">
                  <c:v>2733.01</c:v>
                </c:pt>
                <c:pt idx="97">
                  <c:v>2724.44</c:v>
                </c:pt>
                <c:pt idx="98">
                  <c:v>2733.29</c:v>
                </c:pt>
                <c:pt idx="99">
                  <c:v>2727.76</c:v>
                </c:pt>
                <c:pt idx="100">
                  <c:v>2721.33</c:v>
                </c:pt>
                <c:pt idx="101">
                  <c:v>2689.86</c:v>
                </c:pt>
                <c:pt idx="102">
                  <c:v>2724.01</c:v>
                </c:pt>
                <c:pt idx="103">
                  <c:v>2705.27</c:v>
                </c:pt>
                <c:pt idx="104">
                  <c:v>2734.62</c:v>
                </c:pt>
                <c:pt idx="105">
                  <c:v>2746.87</c:v>
                </c:pt>
                <c:pt idx="106">
                  <c:v>2748.8</c:v>
                </c:pt>
                <c:pt idx="107">
                  <c:v>2772.35</c:v>
                </c:pt>
                <c:pt idx="108">
                  <c:v>2770.37</c:v>
                </c:pt>
                <c:pt idx="109">
                  <c:v>2779.03</c:v>
                </c:pt>
                <c:pt idx="110">
                  <c:v>2782</c:v>
                </c:pt>
                <c:pt idx="111">
                  <c:v>2786.85</c:v>
                </c:pt>
                <c:pt idx="112">
                  <c:v>2775.63</c:v>
                </c:pt>
                <c:pt idx="113">
                  <c:v>2782.49</c:v>
                </c:pt>
                <c:pt idx="114">
                  <c:v>2779.66</c:v>
                </c:pt>
                <c:pt idx="115">
                  <c:v>2773.75</c:v>
                </c:pt>
                <c:pt idx="116">
                  <c:v>2762.59</c:v>
                </c:pt>
                <c:pt idx="117">
                  <c:v>2767.32</c:v>
                </c:pt>
                <c:pt idx="118">
                  <c:v>2749.76</c:v>
                </c:pt>
                <c:pt idx="119">
                  <c:v>2754.88</c:v>
                </c:pt>
                <c:pt idx="120">
                  <c:v>2717.07</c:v>
                </c:pt>
                <c:pt idx="121">
                  <c:v>2723.06</c:v>
                </c:pt>
                <c:pt idx="122">
                  <c:v>2699.63</c:v>
                </c:pt>
                <c:pt idx="123">
                  <c:v>2716.31</c:v>
                </c:pt>
                <c:pt idx="124">
                  <c:v>2718.37</c:v>
                </c:pt>
                <c:pt idx="125">
                  <c:v>2726.71</c:v>
                </c:pt>
                <c:pt idx="126">
                  <c:v>2713.22</c:v>
                </c:pt>
                <c:pt idx="127">
                  <c:v>2736.61</c:v>
                </c:pt>
                <c:pt idx="128">
                  <c:v>2759.82</c:v>
                </c:pt>
                <c:pt idx="129">
                  <c:v>2784.17</c:v>
                </c:pt>
                <c:pt idx="130">
                  <c:v>2793.84</c:v>
                </c:pt>
                <c:pt idx="131">
                  <c:v>2774.02</c:v>
                </c:pt>
                <c:pt idx="132">
                  <c:v>2798.29</c:v>
                </c:pt>
                <c:pt idx="133">
                  <c:v>2801.31</c:v>
                </c:pt>
                <c:pt idx="134">
                  <c:v>2798.43</c:v>
                </c:pt>
                <c:pt idx="135">
                  <c:v>2809.55</c:v>
                </c:pt>
                <c:pt idx="136">
                  <c:v>2815.62</c:v>
                </c:pt>
                <c:pt idx="137">
                  <c:v>2804.49</c:v>
                </c:pt>
                <c:pt idx="138">
                  <c:v>2801.83</c:v>
                </c:pt>
                <c:pt idx="139">
                  <c:v>2806.98</c:v>
                </c:pt>
                <c:pt idx="140">
                  <c:v>2820.4</c:v>
                </c:pt>
                <c:pt idx="141">
                  <c:v>2846.07</c:v>
                </c:pt>
                <c:pt idx="142">
                  <c:v>2837.44</c:v>
                </c:pt>
                <c:pt idx="143">
                  <c:v>2818.82</c:v>
                </c:pt>
                <c:pt idx="144">
                  <c:v>2802.6</c:v>
                </c:pt>
                <c:pt idx="145">
                  <c:v>2816.29</c:v>
                </c:pt>
                <c:pt idx="146">
                  <c:v>2813.36</c:v>
                </c:pt>
                <c:pt idx="147">
                  <c:v>2827.22</c:v>
                </c:pt>
                <c:pt idx="148">
                  <c:v>2840.35</c:v>
                </c:pt>
                <c:pt idx="149">
                  <c:v>2850.4</c:v>
                </c:pt>
                <c:pt idx="150">
                  <c:v>2858.45</c:v>
                </c:pt>
                <c:pt idx="151">
                  <c:v>2857.7</c:v>
                </c:pt>
                <c:pt idx="152">
                  <c:v>2853.58</c:v>
                </c:pt>
                <c:pt idx="153">
                  <c:v>2833.28</c:v>
                </c:pt>
                <c:pt idx="154">
                  <c:v>2821.93</c:v>
                </c:pt>
                <c:pt idx="155">
                  <c:v>2839.96</c:v>
                </c:pt>
                <c:pt idx="156">
                  <c:v>2818.37</c:v>
                </c:pt>
                <c:pt idx="157">
                  <c:v>2840.69</c:v>
                </c:pt>
                <c:pt idx="158">
                  <c:v>2850.13</c:v>
                </c:pt>
                <c:pt idx="159">
                  <c:v>2857.05</c:v>
                </c:pt>
                <c:pt idx="160">
                  <c:v>2862.96</c:v>
                </c:pt>
                <c:pt idx="161">
                  <c:v>2861.82</c:v>
                </c:pt>
                <c:pt idx="162">
                  <c:v>2856.98</c:v>
                </c:pt>
                <c:pt idx="163">
                  <c:v>2874.69</c:v>
                </c:pt>
                <c:pt idx="164">
                  <c:v>2896.74</c:v>
                </c:pt>
                <c:pt idx="165">
                  <c:v>2897.52</c:v>
                </c:pt>
                <c:pt idx="166">
                  <c:v>2914.04</c:v>
                </c:pt>
                <c:pt idx="167">
                  <c:v>2901.13</c:v>
                </c:pt>
                <c:pt idx="168">
                  <c:v>2901.52</c:v>
                </c:pt>
                <c:pt idx="169">
                  <c:v>2896.72</c:v>
                </c:pt>
                <c:pt idx="170">
                  <c:v>2888.6</c:v>
                </c:pt>
                <c:pt idx="171">
                  <c:v>2878.05</c:v>
                </c:pt>
                <c:pt idx="172">
                  <c:v>2871.68</c:v>
                </c:pt>
                <c:pt idx="173">
                  <c:v>2877.13</c:v>
                </c:pt>
                <c:pt idx="174">
                  <c:v>2887.89</c:v>
                </c:pt>
                <c:pt idx="175">
                  <c:v>2888.92</c:v>
                </c:pt>
                <c:pt idx="176">
                  <c:v>2904.18</c:v>
                </c:pt>
                <c:pt idx="177">
                  <c:v>2904.98</c:v>
                </c:pt>
                <c:pt idx="178">
                  <c:v>2888.8</c:v>
                </c:pt>
                <c:pt idx="179">
                  <c:v>2904.31</c:v>
                </c:pt>
                <c:pt idx="180">
                  <c:v>2907.95</c:v>
                </c:pt>
                <c:pt idx="181">
                  <c:v>2930.75</c:v>
                </c:pt>
                <c:pt idx="182">
                  <c:v>2929.67</c:v>
                </c:pt>
                <c:pt idx="183">
                  <c:v>2919.37</c:v>
                </c:pt>
                <c:pt idx="184">
                  <c:v>2915.56</c:v>
                </c:pt>
                <c:pt idx="185">
                  <c:v>2905.97</c:v>
                </c:pt>
                <c:pt idx="186">
                  <c:v>2914</c:v>
                </c:pt>
                <c:pt idx="187">
                  <c:v>2913.98</c:v>
                </c:pt>
                <c:pt idx="188">
                  <c:v>2924.59</c:v>
                </c:pt>
                <c:pt idx="189">
                  <c:v>2923.43</c:v>
                </c:pt>
                <c:pt idx="190">
                  <c:v>2925.51</c:v>
                </c:pt>
                <c:pt idx="191">
                  <c:v>2901.61</c:v>
                </c:pt>
                <c:pt idx="192">
                  <c:v>2885.57</c:v>
                </c:pt>
                <c:pt idx="193">
                  <c:v>2884.43</c:v>
                </c:pt>
                <c:pt idx="194">
                  <c:v>2880.34</c:v>
                </c:pt>
                <c:pt idx="195">
                  <c:v>2785.68</c:v>
                </c:pt>
                <c:pt idx="196">
                  <c:v>2728.37</c:v>
                </c:pt>
                <c:pt idx="197">
                  <c:v>2767.13</c:v>
                </c:pt>
                <c:pt idx="198">
                  <c:v>2750.79</c:v>
                </c:pt>
                <c:pt idx="199">
                  <c:v>2809.92</c:v>
                </c:pt>
                <c:pt idx="200">
                  <c:v>2809.21</c:v>
                </c:pt>
                <c:pt idx="201">
                  <c:v>2768.78</c:v>
                </c:pt>
                <c:pt idx="202">
                  <c:v>2767.78</c:v>
                </c:pt>
                <c:pt idx="203">
                  <c:v>2755.88</c:v>
                </c:pt>
                <c:pt idx="204">
                  <c:v>2740.69</c:v>
                </c:pt>
                <c:pt idx="205">
                  <c:v>2656.1</c:v>
                </c:pt>
                <c:pt idx="206">
                  <c:v>2705.57</c:v>
                </c:pt>
                <c:pt idx="207">
                  <c:v>2658.69</c:v>
                </c:pt>
                <c:pt idx="208">
                  <c:v>2641.25</c:v>
                </c:pt>
                <c:pt idx="209">
                  <c:v>2682.63</c:v>
                </c:pt>
                <c:pt idx="210">
                  <c:v>2711.74</c:v>
                </c:pt>
                <c:pt idx="211">
                  <c:v>2740.37</c:v>
                </c:pt>
                <c:pt idx="212">
                  <c:v>2723.06</c:v>
                </c:pt>
                <c:pt idx="213">
                  <c:v>2738.31</c:v>
                </c:pt>
                <c:pt idx="214">
                  <c:v>2755.45</c:v>
                </c:pt>
                <c:pt idx="215">
                  <c:v>2813.89</c:v>
                </c:pt>
                <c:pt idx="216">
                  <c:v>2806.83</c:v>
                </c:pt>
                <c:pt idx="217">
                  <c:v>2781.01</c:v>
                </c:pt>
                <c:pt idx="218">
                  <c:v>2726.22</c:v>
                </c:pt>
                <c:pt idx="219">
                  <c:v>2722.18</c:v>
                </c:pt>
                <c:pt idx="220">
                  <c:v>2701.58</c:v>
                </c:pt>
                <c:pt idx="221">
                  <c:v>2730.2</c:v>
                </c:pt>
                <c:pt idx="222">
                  <c:v>2736.27</c:v>
                </c:pt>
                <c:pt idx="223">
                  <c:v>2690.73</c:v>
                </c:pt>
                <c:pt idx="224">
                  <c:v>2641.89</c:v>
                </c:pt>
                <c:pt idx="225">
                  <c:v>2649.93</c:v>
                </c:pt>
                <c:pt idx="226">
                  <c:v>2632.56</c:v>
                </c:pt>
                <c:pt idx="227">
                  <c:v>2673.45</c:v>
                </c:pt>
                <c:pt idx="228">
                  <c:v>2682.17</c:v>
                </c:pt>
                <c:pt idx="229">
                  <c:v>2743.79</c:v>
                </c:pt>
                <c:pt idx="230">
                  <c:v>2737.8</c:v>
                </c:pt>
                <c:pt idx="231">
                  <c:v>2760.17</c:v>
                </c:pt>
                <c:pt idx="232">
                  <c:v>2790.37</c:v>
                </c:pt>
                <c:pt idx="233">
                  <c:v>2700.06</c:v>
                </c:pt>
                <c:pt idx="234">
                  <c:v>2695.95</c:v>
                </c:pt>
                <c:pt idx="235">
                  <c:v>2633.08</c:v>
                </c:pt>
                <c:pt idx="236">
                  <c:v>2637.72</c:v>
                </c:pt>
                <c:pt idx="237">
                  <c:v>2636.78</c:v>
                </c:pt>
                <c:pt idx="238">
                  <c:v>2651.07</c:v>
                </c:pt>
                <c:pt idx="239">
                  <c:v>2650.54</c:v>
                </c:pt>
                <c:pt idx="240">
                  <c:v>2599.9499999999998</c:v>
                </c:pt>
                <c:pt idx="241">
                  <c:v>2545.94</c:v>
                </c:pt>
                <c:pt idx="242">
                  <c:v>2546.16</c:v>
                </c:pt>
                <c:pt idx="243">
                  <c:v>2506.96</c:v>
                </c:pt>
                <c:pt idx="244">
                  <c:v>2467.42</c:v>
                </c:pt>
                <c:pt idx="245">
                  <c:v>2416.62</c:v>
                </c:pt>
                <c:pt idx="246">
                  <c:v>2351.1</c:v>
                </c:pt>
                <c:pt idx="247">
                  <c:v>2467.6999999999998</c:v>
                </c:pt>
                <c:pt idx="248">
                  <c:v>2488.83</c:v>
                </c:pt>
                <c:pt idx="249">
                  <c:v>2485.7399999999998</c:v>
                </c:pt>
                <c:pt idx="250">
                  <c:v>2506.85</c:v>
                </c:pt>
                <c:pt idx="251">
                  <c:v>2510.0300000000002</c:v>
                </c:pt>
                <c:pt idx="252">
                  <c:v>2447.89</c:v>
                </c:pt>
                <c:pt idx="253">
                  <c:v>2531.94</c:v>
                </c:pt>
                <c:pt idx="254">
                  <c:v>2549.69</c:v>
                </c:pt>
                <c:pt idx="255">
                  <c:v>2574.41</c:v>
                </c:pt>
                <c:pt idx="256">
                  <c:v>2584.96</c:v>
                </c:pt>
                <c:pt idx="257">
                  <c:v>2596.64</c:v>
                </c:pt>
                <c:pt idx="258">
                  <c:v>2596.2600000000002</c:v>
                </c:pt>
                <c:pt idx="259">
                  <c:v>2582.61</c:v>
                </c:pt>
                <c:pt idx="260">
                  <c:v>2610.3000000000002</c:v>
                </c:pt>
                <c:pt idx="261">
                  <c:v>2616.1</c:v>
                </c:pt>
                <c:pt idx="262">
                  <c:v>2635.96</c:v>
                </c:pt>
                <c:pt idx="263">
                  <c:v>2670.71</c:v>
                </c:pt>
                <c:pt idx="264">
                  <c:v>2632.9</c:v>
                </c:pt>
                <c:pt idx="265">
                  <c:v>2638.7</c:v>
                </c:pt>
                <c:pt idx="266">
                  <c:v>2642.33</c:v>
                </c:pt>
                <c:pt idx="267">
                  <c:v>2664.76</c:v>
                </c:pt>
                <c:pt idx="268">
                  <c:v>2643.85</c:v>
                </c:pt>
                <c:pt idx="269">
                  <c:v>2640</c:v>
                </c:pt>
                <c:pt idx="270">
                  <c:v>2681.05</c:v>
                </c:pt>
                <c:pt idx="271">
                  <c:v>2704.1</c:v>
                </c:pt>
                <c:pt idx="272">
                  <c:v>2706.53</c:v>
                </c:pt>
                <c:pt idx="273">
                  <c:v>2724.87</c:v>
                </c:pt>
                <c:pt idx="274">
                  <c:v>2737.7</c:v>
                </c:pt>
                <c:pt idx="275">
                  <c:v>2731.61</c:v>
                </c:pt>
                <c:pt idx="276">
                  <c:v>2706.05</c:v>
                </c:pt>
                <c:pt idx="277">
                  <c:v>2707.88</c:v>
                </c:pt>
                <c:pt idx="278">
                  <c:v>2709.8</c:v>
                </c:pt>
                <c:pt idx="279">
                  <c:v>2744.73</c:v>
                </c:pt>
                <c:pt idx="280">
                  <c:v>2753.03</c:v>
                </c:pt>
                <c:pt idx="281">
                  <c:v>2745.73</c:v>
                </c:pt>
                <c:pt idx="282">
                  <c:v>2775.6</c:v>
                </c:pt>
                <c:pt idx="283">
                  <c:v>2779.76</c:v>
                </c:pt>
                <c:pt idx="284">
                  <c:v>2784.7</c:v>
                </c:pt>
                <c:pt idx="285">
                  <c:v>2774.88</c:v>
                </c:pt>
                <c:pt idx="286">
                  <c:v>2792.67</c:v>
                </c:pt>
                <c:pt idx="287">
                  <c:v>2796.11</c:v>
                </c:pt>
                <c:pt idx="288">
                  <c:v>2793.9</c:v>
                </c:pt>
                <c:pt idx="289">
                  <c:v>2792.38</c:v>
                </c:pt>
                <c:pt idx="290">
                  <c:v>2784.49</c:v>
                </c:pt>
                <c:pt idx="291">
                  <c:v>2803.69</c:v>
                </c:pt>
                <c:pt idx="292">
                  <c:v>2792.81</c:v>
                </c:pt>
                <c:pt idx="293">
                  <c:v>2789.65</c:v>
                </c:pt>
                <c:pt idx="294">
                  <c:v>2771.45</c:v>
                </c:pt>
                <c:pt idx="295">
                  <c:v>2748.93</c:v>
                </c:pt>
                <c:pt idx="296">
                  <c:v>2743.07</c:v>
                </c:pt>
                <c:pt idx="297">
                  <c:v>2783.3</c:v>
                </c:pt>
                <c:pt idx="298">
                  <c:v>2791.52</c:v>
                </c:pt>
                <c:pt idx="299">
                  <c:v>2810.92</c:v>
                </c:pt>
                <c:pt idx="300">
                  <c:v>2808.48</c:v>
                </c:pt>
                <c:pt idx="301">
                  <c:v>2822.48</c:v>
                </c:pt>
                <c:pt idx="302">
                  <c:v>2832.94</c:v>
                </c:pt>
                <c:pt idx="303">
                  <c:v>2832.57</c:v>
                </c:pt>
                <c:pt idx="304">
                  <c:v>2824.23</c:v>
                </c:pt>
                <c:pt idx="305">
                  <c:v>2854.88</c:v>
                </c:pt>
                <c:pt idx="306">
                  <c:v>2800.71</c:v>
                </c:pt>
                <c:pt idx="307">
                  <c:v>2798.36</c:v>
                </c:pt>
                <c:pt idx="308">
                  <c:v>2818.46</c:v>
                </c:pt>
                <c:pt idx="309">
                  <c:v>2805.37</c:v>
                </c:pt>
                <c:pt idx="310">
                  <c:v>2815.44</c:v>
                </c:pt>
                <c:pt idx="311">
                  <c:v>2834.4</c:v>
                </c:pt>
                <c:pt idx="312">
                  <c:v>2867.19</c:v>
                </c:pt>
                <c:pt idx="313">
                  <c:v>2867.24</c:v>
                </c:pt>
                <c:pt idx="314">
                  <c:v>2873.4</c:v>
                </c:pt>
                <c:pt idx="315">
                  <c:v>2879.39</c:v>
                </c:pt>
                <c:pt idx="316">
                  <c:v>2892.74</c:v>
                </c:pt>
                <c:pt idx="317">
                  <c:v>2895.77</c:v>
                </c:pt>
                <c:pt idx="318">
                  <c:v>2878.2</c:v>
                </c:pt>
                <c:pt idx="319">
                  <c:v>2888.21</c:v>
                </c:pt>
                <c:pt idx="320">
                  <c:v>2888.32</c:v>
                </c:pt>
                <c:pt idx="321">
                  <c:v>2907.41</c:v>
                </c:pt>
                <c:pt idx="322">
                  <c:v>2905.58</c:v>
                </c:pt>
                <c:pt idx="323">
                  <c:v>2907.06</c:v>
                </c:pt>
                <c:pt idx="324">
                  <c:v>2900.45</c:v>
                </c:pt>
                <c:pt idx="325">
                  <c:v>2905.03</c:v>
                </c:pt>
                <c:pt idx="326">
                  <c:v>2907.97</c:v>
                </c:pt>
                <c:pt idx="327">
                  <c:v>2933.68</c:v>
                </c:pt>
                <c:pt idx="328">
                  <c:v>2927.25</c:v>
                </c:pt>
                <c:pt idx="329">
                  <c:v>2926.17</c:v>
                </c:pt>
                <c:pt idx="330">
                  <c:v>2939.88</c:v>
                </c:pt>
                <c:pt idx="331">
                  <c:v>2943.03</c:v>
                </c:pt>
                <c:pt idx="332">
                  <c:v>2945.83</c:v>
                </c:pt>
                <c:pt idx="333">
                  <c:v>2923.73</c:v>
                </c:pt>
                <c:pt idx="334">
                  <c:v>2917.52</c:v>
                </c:pt>
                <c:pt idx="335">
                  <c:v>2945.64</c:v>
                </c:pt>
                <c:pt idx="336">
                  <c:v>2932.47</c:v>
                </c:pt>
                <c:pt idx="337">
                  <c:v>2884.05</c:v>
                </c:pt>
                <c:pt idx="338">
                  <c:v>2879.42</c:v>
                </c:pt>
                <c:pt idx="339">
                  <c:v>2870.72</c:v>
                </c:pt>
                <c:pt idx="340">
                  <c:v>2881.4</c:v>
                </c:pt>
                <c:pt idx="341">
                  <c:v>2811.87</c:v>
                </c:pt>
                <c:pt idx="342">
                  <c:v>2834.41</c:v>
                </c:pt>
                <c:pt idx="343">
                  <c:v>2850.96</c:v>
                </c:pt>
                <c:pt idx="344">
                  <c:v>2876.32</c:v>
                </c:pt>
                <c:pt idx="345">
                  <c:v>2859.53</c:v>
                </c:pt>
                <c:pt idx="346">
                  <c:v>2840.23</c:v>
                </c:pt>
                <c:pt idx="347">
                  <c:v>2864.36</c:v>
                </c:pt>
                <c:pt idx="348">
                  <c:v>2856.27</c:v>
                </c:pt>
                <c:pt idx="349">
                  <c:v>2822.24</c:v>
                </c:pt>
                <c:pt idx="350">
                  <c:v>2826.06</c:v>
                </c:pt>
                <c:pt idx="351">
                  <c:v>2802.39</c:v>
                </c:pt>
                <c:pt idx="352">
                  <c:v>2783.02</c:v>
                </c:pt>
                <c:pt idx="353">
                  <c:v>2788.86</c:v>
                </c:pt>
                <c:pt idx="354">
                  <c:v>2752.06</c:v>
                </c:pt>
                <c:pt idx="355">
                  <c:v>2744.45</c:v>
                </c:pt>
                <c:pt idx="356">
                  <c:v>2803.27</c:v>
                </c:pt>
                <c:pt idx="357">
                  <c:v>2826.15</c:v>
                </c:pt>
                <c:pt idx="358">
                  <c:v>2843.49</c:v>
                </c:pt>
                <c:pt idx="359">
                  <c:v>2873.34</c:v>
                </c:pt>
                <c:pt idx="360">
                  <c:v>2886.73</c:v>
                </c:pt>
                <c:pt idx="361">
                  <c:v>2885.72</c:v>
                </c:pt>
                <c:pt idx="362">
                  <c:v>2879.84</c:v>
                </c:pt>
                <c:pt idx="363">
                  <c:v>2891.64</c:v>
                </c:pt>
                <c:pt idx="364">
                  <c:v>2886.98</c:v>
                </c:pt>
                <c:pt idx="365">
                  <c:v>2889.67</c:v>
                </c:pt>
                <c:pt idx="366">
                  <c:v>2917.75</c:v>
                </c:pt>
                <c:pt idx="367">
                  <c:v>2926.46</c:v>
                </c:pt>
                <c:pt idx="368">
                  <c:v>2954.18</c:v>
                </c:pt>
                <c:pt idx="369">
                  <c:v>2950.46</c:v>
                </c:pt>
                <c:pt idx="370">
                  <c:v>2945.35</c:v>
                </c:pt>
                <c:pt idx="371">
                  <c:v>2917.38</c:v>
                </c:pt>
                <c:pt idx="372">
                  <c:v>2913.78</c:v>
                </c:pt>
                <c:pt idx="373">
                  <c:v>2924.92</c:v>
                </c:pt>
                <c:pt idx="374">
                  <c:v>2941.76</c:v>
                </c:pt>
                <c:pt idx="375">
                  <c:v>2964.33</c:v>
                </c:pt>
                <c:pt idx="376">
                  <c:v>2973.01</c:v>
                </c:pt>
                <c:pt idx="377">
                  <c:v>2995.82</c:v>
                </c:pt>
                <c:pt idx="378">
                  <c:v>2990.41</c:v>
                </c:pt>
                <c:pt idx="379">
                  <c:v>2975.95</c:v>
                </c:pt>
                <c:pt idx="380">
                  <c:v>2979.63</c:v>
                </c:pt>
                <c:pt idx="381">
                  <c:v>2993.07</c:v>
                </c:pt>
                <c:pt idx="382">
                  <c:v>2999.91</c:v>
                </c:pt>
                <c:pt idx="383">
                  <c:v>3013.77</c:v>
                </c:pt>
                <c:pt idx="384">
                  <c:v>3014.3</c:v>
                </c:pt>
                <c:pt idx="385">
                  <c:v>3004.04</c:v>
                </c:pt>
                <c:pt idx="386">
                  <c:v>2984.42</c:v>
                </c:pt>
                <c:pt idx="387">
                  <c:v>2995.11</c:v>
                </c:pt>
                <c:pt idx="388">
                  <c:v>2976.61</c:v>
                </c:pt>
                <c:pt idx="389">
                  <c:v>2985.03</c:v>
                </c:pt>
                <c:pt idx="390">
                  <c:v>3005.47</c:v>
                </c:pt>
                <c:pt idx="391">
                  <c:v>3019.56</c:v>
                </c:pt>
                <c:pt idx="392">
                  <c:v>3003.67</c:v>
                </c:pt>
                <c:pt idx="393">
                  <c:v>3025.86</c:v>
                </c:pt>
                <c:pt idx="394">
                  <c:v>3020.97</c:v>
                </c:pt>
                <c:pt idx="395">
                  <c:v>3013.18</c:v>
                </c:pt>
                <c:pt idx="396">
                  <c:v>2980.38</c:v>
                </c:pt>
                <c:pt idx="397">
                  <c:v>2953.56</c:v>
                </c:pt>
                <c:pt idx="398">
                  <c:v>2932.05</c:v>
                </c:pt>
                <c:pt idx="399">
                  <c:v>2844.74</c:v>
                </c:pt>
                <c:pt idx="400">
                  <c:v>2881.77</c:v>
                </c:pt>
                <c:pt idx="401">
                  <c:v>2883.98</c:v>
                </c:pt>
                <c:pt idx="402">
                  <c:v>2938.09</c:v>
                </c:pt>
                <c:pt idx="403">
                  <c:v>2918.65</c:v>
                </c:pt>
                <c:pt idx="404">
                  <c:v>2882.7</c:v>
                </c:pt>
                <c:pt idx="405">
                  <c:v>2926.32</c:v>
                </c:pt>
                <c:pt idx="406">
                  <c:v>2840.6</c:v>
                </c:pt>
                <c:pt idx="407">
                  <c:v>2847.6</c:v>
                </c:pt>
                <c:pt idx="408">
                  <c:v>2888.68</c:v>
                </c:pt>
                <c:pt idx="409">
                  <c:v>2923.65</c:v>
                </c:pt>
                <c:pt idx="410">
                  <c:v>2900.51</c:v>
                </c:pt>
                <c:pt idx="411">
                  <c:v>2924.43</c:v>
                </c:pt>
                <c:pt idx="412">
                  <c:v>2922.95</c:v>
                </c:pt>
                <c:pt idx="413">
                  <c:v>2847.11</c:v>
                </c:pt>
                <c:pt idx="414">
                  <c:v>2878.38</c:v>
                </c:pt>
                <c:pt idx="415">
                  <c:v>2869.16</c:v>
                </c:pt>
                <c:pt idx="416">
                  <c:v>2887.94</c:v>
                </c:pt>
                <c:pt idx="417">
                  <c:v>2924.58</c:v>
                </c:pt>
                <c:pt idx="418">
                  <c:v>2926.46</c:v>
                </c:pt>
                <c:pt idx="419">
                  <c:v>2906.27</c:v>
                </c:pt>
                <c:pt idx="420">
                  <c:v>2937.78</c:v>
                </c:pt>
                <c:pt idx="421">
                  <c:v>2976</c:v>
                </c:pt>
                <c:pt idx="422">
                  <c:v>2978.71</c:v>
                </c:pt>
                <c:pt idx="423">
                  <c:v>2978.43</c:v>
                </c:pt>
                <c:pt idx="424">
                  <c:v>2979.39</c:v>
                </c:pt>
                <c:pt idx="425">
                  <c:v>3000.93</c:v>
                </c:pt>
                <c:pt idx="426">
                  <c:v>3009.57</c:v>
                </c:pt>
                <c:pt idx="427">
                  <c:v>3007.39</c:v>
                </c:pt>
                <c:pt idx="428">
                  <c:v>2997.96</c:v>
                </c:pt>
                <c:pt idx="429">
                  <c:v>3005.7</c:v>
                </c:pt>
                <c:pt idx="430">
                  <c:v>3006.73</c:v>
                </c:pt>
                <c:pt idx="431">
                  <c:v>3006.79</c:v>
                </c:pt>
                <c:pt idx="432">
                  <c:v>2992.07</c:v>
                </c:pt>
                <c:pt idx="433">
                  <c:v>2991.78</c:v>
                </c:pt>
                <c:pt idx="434">
                  <c:v>2966.6</c:v>
                </c:pt>
                <c:pt idx="435">
                  <c:v>2984.87</c:v>
                </c:pt>
                <c:pt idx="436">
                  <c:v>2977.62</c:v>
                </c:pt>
                <c:pt idx="437">
                  <c:v>2961.79</c:v>
                </c:pt>
                <c:pt idx="438">
                  <c:v>2976.74</c:v>
                </c:pt>
                <c:pt idx="439">
                  <c:v>2940.25</c:v>
                </c:pt>
                <c:pt idx="440">
                  <c:v>2887.61</c:v>
                </c:pt>
                <c:pt idx="441">
                  <c:v>2910.63</c:v>
                </c:pt>
                <c:pt idx="442">
                  <c:v>2952.01</c:v>
                </c:pt>
                <c:pt idx="443">
                  <c:v>2938.79</c:v>
                </c:pt>
                <c:pt idx="444">
                  <c:v>2893.06</c:v>
                </c:pt>
                <c:pt idx="445">
                  <c:v>2919.4</c:v>
                </c:pt>
                <c:pt idx="446">
                  <c:v>2938.13</c:v>
                </c:pt>
                <c:pt idx="447">
                  <c:v>2970.27</c:v>
                </c:pt>
                <c:pt idx="448">
                  <c:v>2966.15</c:v>
                </c:pt>
                <c:pt idx="449">
                  <c:v>2995.68</c:v>
                </c:pt>
                <c:pt idx="450">
                  <c:v>2989.69</c:v>
                </c:pt>
                <c:pt idx="451">
                  <c:v>2997.95</c:v>
                </c:pt>
                <c:pt idx="452">
                  <c:v>2986.2</c:v>
                </c:pt>
                <c:pt idx="453">
                  <c:v>3006.72</c:v>
                </c:pt>
                <c:pt idx="454">
                  <c:v>2995.99</c:v>
                </c:pt>
                <c:pt idx="455">
                  <c:v>3004.52</c:v>
                </c:pt>
                <c:pt idx="456">
                  <c:v>3010.29</c:v>
                </c:pt>
                <c:pt idx="457">
                  <c:v>3022.55</c:v>
                </c:pt>
                <c:pt idx="458">
                  <c:v>3039.42</c:v>
                </c:pt>
                <c:pt idx="459">
                  <c:v>3036.89</c:v>
                </c:pt>
                <c:pt idx="460">
                  <c:v>3046.77</c:v>
                </c:pt>
                <c:pt idx="461">
                  <c:v>3037.56</c:v>
                </c:pt>
                <c:pt idx="462">
                  <c:v>3066.91</c:v>
                </c:pt>
                <c:pt idx="463">
                  <c:v>3078.27</c:v>
                </c:pt>
                <c:pt idx="464">
                  <c:v>3074.62</c:v>
                </c:pt>
                <c:pt idx="465">
                  <c:v>3076.78</c:v>
                </c:pt>
                <c:pt idx="466">
                  <c:v>3085.18</c:v>
                </c:pt>
                <c:pt idx="467">
                  <c:v>3093.08</c:v>
                </c:pt>
                <c:pt idx="468">
                  <c:v>3087.01</c:v>
                </c:pt>
                <c:pt idx="469">
                  <c:v>3091.84</c:v>
                </c:pt>
                <c:pt idx="470">
                  <c:v>3094.04</c:v>
                </c:pt>
                <c:pt idx="471">
                  <c:v>3096.63</c:v>
                </c:pt>
                <c:pt idx="472">
                  <c:v>3120.46</c:v>
                </c:pt>
                <c:pt idx="473">
                  <c:v>3122.03</c:v>
                </c:pt>
                <c:pt idx="474">
                  <c:v>3120.18</c:v>
                </c:pt>
                <c:pt idx="475">
                  <c:v>3108.46</c:v>
                </c:pt>
                <c:pt idx="476">
                  <c:v>3103.54</c:v>
                </c:pt>
                <c:pt idx="477">
                  <c:v>3110.29</c:v>
                </c:pt>
                <c:pt idx="478">
                  <c:v>3133.64</c:v>
                </c:pt>
                <c:pt idx="479">
                  <c:v>3140.52</c:v>
                </c:pt>
                <c:pt idx="480">
                  <c:v>3153.63</c:v>
                </c:pt>
                <c:pt idx="481">
                  <c:v>3140.98</c:v>
                </c:pt>
                <c:pt idx="482">
                  <c:v>3113.87</c:v>
                </c:pt>
                <c:pt idx="483">
                  <c:v>3093.2</c:v>
                </c:pt>
                <c:pt idx="484">
                  <c:v>3112.76</c:v>
                </c:pt>
                <c:pt idx="485">
                  <c:v>3117.43</c:v>
                </c:pt>
                <c:pt idx="486">
                  <c:v>3145.91</c:v>
                </c:pt>
                <c:pt idx="487">
                  <c:v>3135.96</c:v>
                </c:pt>
                <c:pt idx="488">
                  <c:v>3132.52</c:v>
                </c:pt>
                <c:pt idx="489">
                  <c:v>3141.63</c:v>
                </c:pt>
                <c:pt idx="490">
                  <c:v>3168.57</c:v>
                </c:pt>
                <c:pt idx="491">
                  <c:v>3168.8</c:v>
                </c:pt>
                <c:pt idx="492">
                  <c:v>3191.45</c:v>
                </c:pt>
                <c:pt idx="493">
                  <c:v>3192.52</c:v>
                </c:pt>
                <c:pt idx="494">
                  <c:v>3191.14</c:v>
                </c:pt>
                <c:pt idx="495">
                  <c:v>3205.37</c:v>
                </c:pt>
                <c:pt idx="496">
                  <c:v>3221.22</c:v>
                </c:pt>
                <c:pt idx="497">
                  <c:v>3224.01</c:v>
                </c:pt>
                <c:pt idx="498">
                  <c:v>3223.38</c:v>
                </c:pt>
                <c:pt idx="499">
                  <c:v>3239.91</c:v>
                </c:pt>
                <c:pt idx="500">
                  <c:v>3240.02</c:v>
                </c:pt>
                <c:pt idx="501">
                  <c:v>3221.29</c:v>
                </c:pt>
                <c:pt idx="502">
                  <c:v>3230.78</c:v>
                </c:pt>
                <c:pt idx="503">
                  <c:v>3257.85</c:v>
                </c:pt>
                <c:pt idx="504">
                  <c:v>3234.85</c:v>
                </c:pt>
                <c:pt idx="505">
                  <c:v>3246.28</c:v>
                </c:pt>
                <c:pt idx="506">
                  <c:v>3237.18</c:v>
                </c:pt>
                <c:pt idx="507">
                  <c:v>3253.05</c:v>
                </c:pt>
                <c:pt idx="508">
                  <c:v>3274.7</c:v>
                </c:pt>
                <c:pt idx="509">
                  <c:v>3265.35</c:v>
                </c:pt>
                <c:pt idx="510">
                  <c:v>3288.13</c:v>
                </c:pt>
                <c:pt idx="511">
                  <c:v>3283.15</c:v>
                </c:pt>
                <c:pt idx="512">
                  <c:v>3289.29</c:v>
                </c:pt>
                <c:pt idx="513">
                  <c:v>3316.81</c:v>
                </c:pt>
                <c:pt idx="514">
                  <c:v>3329.62</c:v>
                </c:pt>
                <c:pt idx="515">
                  <c:v>3320.79</c:v>
                </c:pt>
                <c:pt idx="516">
                  <c:v>3321.75</c:v>
                </c:pt>
                <c:pt idx="517">
                  <c:v>3325.54</c:v>
                </c:pt>
                <c:pt idx="518">
                  <c:v>3295.47</c:v>
                </c:pt>
                <c:pt idx="519">
                  <c:v>3243.63</c:v>
                </c:pt>
                <c:pt idx="520">
                  <c:v>3276.24</c:v>
                </c:pt>
                <c:pt idx="521">
                  <c:v>3273.4</c:v>
                </c:pt>
                <c:pt idx="522">
                  <c:v>3283.66</c:v>
                </c:pt>
                <c:pt idx="523">
                  <c:v>3225.52</c:v>
                </c:pt>
                <c:pt idx="524">
                  <c:v>3248.92</c:v>
                </c:pt>
                <c:pt idx="525">
                  <c:v>3297.59</c:v>
                </c:pt>
                <c:pt idx="526">
                  <c:v>3334.69</c:v>
                </c:pt>
                <c:pt idx="527">
                  <c:v>3345.78</c:v>
                </c:pt>
                <c:pt idx="528">
                  <c:v>3327.71</c:v>
                </c:pt>
                <c:pt idx="529">
                  <c:v>3352.09</c:v>
                </c:pt>
                <c:pt idx="530">
                  <c:v>3357.75</c:v>
                </c:pt>
                <c:pt idx="531">
                  <c:v>3379.45</c:v>
                </c:pt>
                <c:pt idx="532">
                  <c:v>3373.94</c:v>
                </c:pt>
                <c:pt idx="533">
                  <c:v>3380.16</c:v>
                </c:pt>
                <c:pt idx="534">
                  <c:v>3370.29</c:v>
                </c:pt>
                <c:pt idx="535">
                  <c:v>3386.15</c:v>
                </c:pt>
                <c:pt idx="536">
                  <c:v>3373.23</c:v>
                </c:pt>
                <c:pt idx="537">
                  <c:v>3337.75</c:v>
                </c:pt>
                <c:pt idx="538">
                  <c:v>3225.89</c:v>
                </c:pt>
                <c:pt idx="539">
                  <c:v>3128.21</c:v>
                </c:pt>
                <c:pt idx="540">
                  <c:v>3116.39</c:v>
                </c:pt>
                <c:pt idx="541">
                  <c:v>2978.76</c:v>
                </c:pt>
                <c:pt idx="542">
                  <c:v>2954.22</c:v>
                </c:pt>
                <c:pt idx="543">
                  <c:v>3090.23</c:v>
                </c:pt>
                <c:pt idx="544">
                  <c:v>3003.37</c:v>
                </c:pt>
                <c:pt idx="545">
                  <c:v>3130.12</c:v>
                </c:pt>
                <c:pt idx="546">
                  <c:v>3023.94</c:v>
                </c:pt>
                <c:pt idx="547">
                  <c:v>2972.37</c:v>
                </c:pt>
                <c:pt idx="548">
                  <c:v>2746.56</c:v>
                </c:pt>
                <c:pt idx="549">
                  <c:v>2882.23</c:v>
                </c:pt>
                <c:pt idx="550">
                  <c:v>2741.38</c:v>
                </c:pt>
                <c:pt idx="551">
                  <c:v>2480.64</c:v>
                </c:pt>
                <c:pt idx="552">
                  <c:v>2711.02</c:v>
                </c:pt>
                <c:pt idx="553">
                  <c:v>2386.13</c:v>
                </c:pt>
                <c:pt idx="554">
                  <c:v>2529.19</c:v>
                </c:pt>
                <c:pt idx="555">
                  <c:v>2398.1</c:v>
                </c:pt>
                <c:pt idx="556">
                  <c:v>2409.39</c:v>
                </c:pt>
                <c:pt idx="557">
                  <c:v>2304.92</c:v>
                </c:pt>
                <c:pt idx="558">
                  <c:v>2237.4</c:v>
                </c:pt>
                <c:pt idx="559">
                  <c:v>2447.33</c:v>
                </c:pt>
                <c:pt idx="560">
                  <c:v>2475.56</c:v>
                </c:pt>
                <c:pt idx="561">
                  <c:v>2630.07</c:v>
                </c:pt>
                <c:pt idx="562">
                  <c:v>2541.4699999999998</c:v>
                </c:pt>
                <c:pt idx="563">
                  <c:v>2626.65</c:v>
                </c:pt>
                <c:pt idx="564">
                  <c:v>2584.59</c:v>
                </c:pt>
                <c:pt idx="565">
                  <c:v>2470.5</c:v>
                </c:pt>
                <c:pt idx="566">
                  <c:v>2526.9</c:v>
                </c:pt>
                <c:pt idx="567">
                  <c:v>2488.65</c:v>
                </c:pt>
                <c:pt idx="568">
                  <c:v>2663.68</c:v>
                </c:pt>
                <c:pt idx="569">
                  <c:v>2659.41</c:v>
                </c:pt>
                <c:pt idx="570">
                  <c:v>2749.98</c:v>
                </c:pt>
                <c:pt idx="571">
                  <c:v>2789.82</c:v>
                </c:pt>
                <c:pt idx="572">
                  <c:v>2761.63</c:v>
                </c:pt>
                <c:pt idx="573">
                  <c:v>2846.06</c:v>
                </c:pt>
                <c:pt idx="574">
                  <c:v>2783.36</c:v>
                </c:pt>
                <c:pt idx="575">
                  <c:v>2799.55</c:v>
                </c:pt>
                <c:pt idx="576">
                  <c:v>2874.56</c:v>
                </c:pt>
                <c:pt idx="577">
                  <c:v>2823.16</c:v>
                </c:pt>
                <c:pt idx="578">
                  <c:v>2736.56</c:v>
                </c:pt>
                <c:pt idx="579">
                  <c:v>2799.31</c:v>
                </c:pt>
                <c:pt idx="580">
                  <c:v>2797.8</c:v>
                </c:pt>
                <c:pt idx="581">
                  <c:v>2836.74</c:v>
                </c:pt>
                <c:pt idx="582">
                  <c:v>2878.48</c:v>
                </c:pt>
                <c:pt idx="583">
                  <c:v>2863.39</c:v>
                </c:pt>
                <c:pt idx="584">
                  <c:v>2939.51</c:v>
                </c:pt>
                <c:pt idx="585">
                  <c:v>2912.43</c:v>
                </c:pt>
                <c:pt idx="586">
                  <c:v>2830.71</c:v>
                </c:pt>
                <c:pt idx="587">
                  <c:v>2842.74</c:v>
                </c:pt>
                <c:pt idx="588">
                  <c:v>2868.44</c:v>
                </c:pt>
                <c:pt idx="589">
                  <c:v>2848.42</c:v>
                </c:pt>
                <c:pt idx="590">
                  <c:v>2881.19</c:v>
                </c:pt>
                <c:pt idx="591">
                  <c:v>2929.8</c:v>
                </c:pt>
                <c:pt idx="592">
                  <c:v>2930.19</c:v>
                </c:pt>
                <c:pt idx="593">
                  <c:v>2870.12</c:v>
                </c:pt>
                <c:pt idx="594">
                  <c:v>2820</c:v>
                </c:pt>
                <c:pt idx="595">
                  <c:v>2852.5</c:v>
                </c:pt>
                <c:pt idx="596">
                  <c:v>2863.7</c:v>
                </c:pt>
                <c:pt idx="597">
                  <c:v>2953.91</c:v>
                </c:pt>
                <c:pt idx="598">
                  <c:v>2922.94</c:v>
                </c:pt>
                <c:pt idx="599">
                  <c:v>2971.61</c:v>
                </c:pt>
                <c:pt idx="600">
                  <c:v>2948.51</c:v>
                </c:pt>
                <c:pt idx="601">
                  <c:v>2955.45</c:v>
                </c:pt>
                <c:pt idx="602">
                  <c:v>2991.77</c:v>
                </c:pt>
                <c:pt idx="603">
                  <c:v>3036.13</c:v>
                </c:pt>
                <c:pt idx="604">
                  <c:v>3029.73</c:v>
                </c:pt>
                <c:pt idx="605">
                  <c:v>3044.31</c:v>
                </c:pt>
                <c:pt idx="606">
                  <c:v>3055.73</c:v>
                </c:pt>
                <c:pt idx="607">
                  <c:v>3080.82</c:v>
                </c:pt>
                <c:pt idx="608">
                  <c:v>3122.87</c:v>
                </c:pt>
                <c:pt idx="609">
                  <c:v>3112.35</c:v>
                </c:pt>
                <c:pt idx="610">
                  <c:v>3193.93</c:v>
                </c:pt>
                <c:pt idx="611">
                  <c:v>3232.39</c:v>
                </c:pt>
                <c:pt idx="612">
                  <c:v>3207.18</c:v>
                </c:pt>
                <c:pt idx="613">
                  <c:v>3190.14</c:v>
                </c:pt>
                <c:pt idx="614">
                  <c:v>3002.1</c:v>
                </c:pt>
                <c:pt idx="615">
                  <c:v>3041.31</c:v>
                </c:pt>
                <c:pt idx="616">
                  <c:v>3066.59</c:v>
                </c:pt>
                <c:pt idx="617">
                  <c:v>3124.74</c:v>
                </c:pt>
                <c:pt idx="618">
                  <c:v>3113.49</c:v>
                </c:pt>
                <c:pt idx="619">
                  <c:v>3115.34</c:v>
                </c:pt>
                <c:pt idx="620">
                  <c:v>3097.74</c:v>
                </c:pt>
                <c:pt idx="621">
                  <c:v>3117.86</c:v>
                </c:pt>
                <c:pt idx="622">
                  <c:v>3131.29</c:v>
                </c:pt>
                <c:pt idx="623">
                  <c:v>3050.33</c:v>
                </c:pt>
                <c:pt idx="624">
                  <c:v>3083.76</c:v>
                </c:pt>
                <c:pt idx="625">
                  <c:v>3009.05</c:v>
                </c:pt>
                <c:pt idx="626">
                  <c:v>3053.24</c:v>
                </c:pt>
                <c:pt idx="627">
                  <c:v>3100.29</c:v>
                </c:pt>
                <c:pt idx="628">
                  <c:v>3115.86</c:v>
                </c:pt>
                <c:pt idx="629">
                  <c:v>3130.01</c:v>
                </c:pt>
                <c:pt idx="630">
                  <c:v>3179.72</c:v>
                </c:pt>
                <c:pt idx="631">
                  <c:v>3145.32</c:v>
                </c:pt>
                <c:pt idx="632">
                  <c:v>3169.94</c:v>
                </c:pt>
                <c:pt idx="633">
                  <c:v>3152.05</c:v>
                </c:pt>
                <c:pt idx="634">
                  <c:v>3185.04</c:v>
                </c:pt>
                <c:pt idx="635">
                  <c:v>3155.22</c:v>
                </c:pt>
                <c:pt idx="636">
                  <c:v>3197.52</c:v>
                </c:pt>
                <c:pt idx="637">
                  <c:v>3226.56</c:v>
                </c:pt>
                <c:pt idx="638">
                  <c:v>3215.57</c:v>
                </c:pt>
                <c:pt idx="639">
                  <c:v>3224.73</c:v>
                </c:pt>
                <c:pt idx="640">
                  <c:v>3251.84</c:v>
                </c:pt>
                <c:pt idx="641">
                  <c:v>3257.3</c:v>
                </c:pt>
                <c:pt idx="642">
                  <c:v>3276.02</c:v>
                </c:pt>
                <c:pt idx="643">
                  <c:v>3235.66</c:v>
                </c:pt>
                <c:pt idx="644">
                  <c:v>3215.63</c:v>
                </c:pt>
                <c:pt idx="645">
                  <c:v>3239.41</c:v>
                </c:pt>
                <c:pt idx="646">
                  <c:v>3218.44</c:v>
                </c:pt>
                <c:pt idx="647">
                  <c:v>3258.44</c:v>
                </c:pt>
                <c:pt idx="648">
                  <c:v>3246.22</c:v>
                </c:pt>
                <c:pt idx="649">
                  <c:v>3271.12</c:v>
                </c:pt>
                <c:pt idx="650">
                  <c:v>3294.61</c:v>
                </c:pt>
                <c:pt idx="651">
                  <c:v>3306.51</c:v>
                </c:pt>
                <c:pt idx="652">
                  <c:v>3327.77</c:v>
                </c:pt>
                <c:pt idx="653">
                  <c:v>3349.16</c:v>
                </c:pt>
                <c:pt idx="654">
                  <c:v>3351.28</c:v>
                </c:pt>
                <c:pt idx="655">
                  <c:v>3360.47</c:v>
                </c:pt>
                <c:pt idx="656">
                  <c:v>3333.69</c:v>
                </c:pt>
                <c:pt idx="657">
                  <c:v>3380.35</c:v>
                </c:pt>
                <c:pt idx="658">
                  <c:v>3373.43</c:v>
                </c:pt>
                <c:pt idx="659">
                  <c:v>3372.85</c:v>
                </c:pt>
                <c:pt idx="660">
                  <c:v>3381.99</c:v>
                </c:pt>
                <c:pt idx="661">
                  <c:v>3389.78</c:v>
                </c:pt>
                <c:pt idx="662">
                  <c:v>3374.85</c:v>
                </c:pt>
                <c:pt idx="663">
                  <c:v>3385.51</c:v>
                </c:pt>
                <c:pt idx="664">
                  <c:v>3397.16</c:v>
                </c:pt>
                <c:pt idx="665">
                  <c:v>3431.28</c:v>
                </c:pt>
                <c:pt idx="666">
                  <c:v>3443.62</c:v>
                </c:pt>
                <c:pt idx="667">
                  <c:v>3478.73</c:v>
                </c:pt>
                <c:pt idx="668">
                  <c:v>3484.55</c:v>
                </c:pt>
                <c:pt idx="669">
                  <c:v>3508.01</c:v>
                </c:pt>
                <c:pt idx="670">
                  <c:v>3500.31</c:v>
                </c:pt>
                <c:pt idx="671">
                  <c:v>3526.65</c:v>
                </c:pt>
                <c:pt idx="672">
                  <c:v>3580.84</c:v>
                </c:pt>
                <c:pt idx="673">
                  <c:v>3455.06</c:v>
                </c:pt>
                <c:pt idx="674">
                  <c:v>3426.96</c:v>
                </c:pt>
                <c:pt idx="675">
                  <c:v>3331.84</c:v>
                </c:pt>
                <c:pt idx="676">
                  <c:v>3398.96</c:v>
                </c:pt>
                <c:pt idx="677">
                  <c:v>3339.19</c:v>
                </c:pt>
                <c:pt idx="678">
                  <c:v>3340.97</c:v>
                </c:pt>
                <c:pt idx="679">
                  <c:v>3383.54</c:v>
                </c:pt>
                <c:pt idx="680">
                  <c:v>3401.2</c:v>
                </c:pt>
                <c:pt idx="681">
                  <c:v>3385.49</c:v>
                </c:pt>
                <c:pt idx="682">
                  <c:v>3357.01</c:v>
                </c:pt>
                <c:pt idx="683">
                  <c:v>3319.47</c:v>
                </c:pt>
                <c:pt idx="684">
                  <c:v>3281.06</c:v>
                </c:pt>
                <c:pt idx="685">
                  <c:v>3315.57</c:v>
                </c:pt>
                <c:pt idx="686">
                  <c:v>3236.92</c:v>
                </c:pt>
                <c:pt idx="687">
                  <c:v>3246.59</c:v>
                </c:pt>
                <c:pt idx="688">
                  <c:v>3298.46</c:v>
                </c:pt>
                <c:pt idx="689">
                  <c:v>3351.6</c:v>
                </c:pt>
                <c:pt idx="690">
                  <c:v>3335.47</c:v>
                </c:pt>
                <c:pt idx="691">
                  <c:v>3363</c:v>
                </c:pt>
                <c:pt idx="692">
                  <c:v>3380.8</c:v>
                </c:pt>
                <c:pt idx="693">
                  <c:v>3348.42</c:v>
                </c:pt>
                <c:pt idx="694">
                  <c:v>3408.6</c:v>
                </c:pt>
                <c:pt idx="695">
                  <c:v>3360.97</c:v>
                </c:pt>
                <c:pt idx="696">
                  <c:v>3419.44</c:v>
                </c:pt>
                <c:pt idx="697">
                  <c:v>3446.83</c:v>
                </c:pt>
                <c:pt idx="698">
                  <c:v>3477.14</c:v>
                </c:pt>
                <c:pt idx="699">
                  <c:v>3534.22</c:v>
                </c:pt>
                <c:pt idx="700">
                  <c:v>3511.93</c:v>
                </c:pt>
                <c:pt idx="701">
                  <c:v>3488.67</c:v>
                </c:pt>
                <c:pt idx="702">
                  <c:v>3483.34</c:v>
                </c:pt>
                <c:pt idx="703">
                  <c:v>3483.81</c:v>
                </c:pt>
                <c:pt idx="704">
                  <c:v>3426.92</c:v>
                </c:pt>
                <c:pt idx="705">
                  <c:v>3443.12</c:v>
                </c:pt>
                <c:pt idx="706">
                  <c:v>3435.56</c:v>
                </c:pt>
                <c:pt idx="707">
                  <c:v>3453.49</c:v>
                </c:pt>
                <c:pt idx="708">
                  <c:v>3465.39</c:v>
                </c:pt>
                <c:pt idx="709">
                  <c:v>3400.97</c:v>
                </c:pt>
                <c:pt idx="710">
                  <c:v>3390.68</c:v>
                </c:pt>
                <c:pt idx="711">
                  <c:v>3271.03</c:v>
                </c:pt>
                <c:pt idx="712">
                  <c:v>3310.11</c:v>
                </c:pt>
                <c:pt idx="713">
                  <c:v>3269.96</c:v>
                </c:pt>
                <c:pt idx="714">
                  <c:v>3310.24</c:v>
                </c:pt>
                <c:pt idx="715">
                  <c:v>3369.16</c:v>
                </c:pt>
                <c:pt idx="716">
                  <c:v>3443.44</c:v>
                </c:pt>
                <c:pt idx="717">
                  <c:v>3510.45</c:v>
                </c:pt>
                <c:pt idx="718">
                  <c:v>3509.44</c:v>
                </c:pt>
                <c:pt idx="719">
                  <c:v>3550.5</c:v>
                </c:pt>
                <c:pt idx="720">
                  <c:v>3545.53</c:v>
                </c:pt>
                <c:pt idx="721">
                  <c:v>3572.66</c:v>
                </c:pt>
                <c:pt idx="722">
                  <c:v>3537.01</c:v>
                </c:pt>
                <c:pt idx="723">
                  <c:v>3585.15</c:v>
                </c:pt>
                <c:pt idx="724">
                  <c:v>3626.91</c:v>
                </c:pt>
                <c:pt idx="725">
                  <c:v>3609.53</c:v>
                </c:pt>
                <c:pt idx="726">
                  <c:v>3567.79</c:v>
                </c:pt>
                <c:pt idx="727">
                  <c:v>3581.87</c:v>
                </c:pt>
                <c:pt idx="728">
                  <c:v>3557.54</c:v>
                </c:pt>
                <c:pt idx="729">
                  <c:v>3577.59</c:v>
                </c:pt>
                <c:pt idx="730">
                  <c:v>3635.41</c:v>
                </c:pt>
                <c:pt idx="731">
                  <c:v>3629.65</c:v>
                </c:pt>
                <c:pt idx="732">
                  <c:v>3638.35</c:v>
                </c:pt>
                <c:pt idx="733">
                  <c:v>3621.63</c:v>
                </c:pt>
                <c:pt idx="734">
                  <c:v>3662.45</c:v>
                </c:pt>
                <c:pt idx="735">
                  <c:v>3669.01</c:v>
                </c:pt>
                <c:pt idx="736">
                  <c:v>3666.72</c:v>
                </c:pt>
                <c:pt idx="737">
                  <c:v>3699.12</c:v>
                </c:pt>
                <c:pt idx="738">
                  <c:v>3691.96</c:v>
                </c:pt>
                <c:pt idx="739">
                  <c:v>3702.25</c:v>
                </c:pt>
                <c:pt idx="740">
                  <c:v>3672.82</c:v>
                </c:pt>
                <c:pt idx="741">
                  <c:v>3668.1</c:v>
                </c:pt>
                <c:pt idx="742">
                  <c:v>3663.46</c:v>
                </c:pt>
                <c:pt idx="743">
                  <c:v>3647.49</c:v>
                </c:pt>
                <c:pt idx="744">
                  <c:v>3694.62</c:v>
                </c:pt>
                <c:pt idx="745">
                  <c:v>3701.17</c:v>
                </c:pt>
                <c:pt idx="746">
                  <c:v>3722.48</c:v>
                </c:pt>
                <c:pt idx="747">
                  <c:v>3709.41</c:v>
                </c:pt>
                <c:pt idx="748">
                  <c:v>3694.92</c:v>
                </c:pt>
                <c:pt idx="749">
                  <c:v>3687.26</c:v>
                </c:pt>
                <c:pt idx="750">
                  <c:v>3690.01</c:v>
                </c:pt>
                <c:pt idx="751">
                  <c:v>3703.06</c:v>
                </c:pt>
                <c:pt idx="752">
                  <c:v>3735.36</c:v>
                </c:pt>
                <c:pt idx="753">
                  <c:v>3727.04</c:v>
                </c:pt>
                <c:pt idx="754">
                  <c:v>3732.04</c:v>
                </c:pt>
                <c:pt idx="755">
                  <c:v>3756.07</c:v>
                </c:pt>
                <c:pt idx="756">
                  <c:v>3700.65</c:v>
                </c:pt>
                <c:pt idx="757">
                  <c:v>3726.86</c:v>
                </c:pt>
                <c:pt idx="758">
                  <c:v>3748.14</c:v>
                </c:pt>
                <c:pt idx="759">
                  <c:v>3803.79</c:v>
                </c:pt>
                <c:pt idx="760">
                  <c:v>3824.68</c:v>
                </c:pt>
                <c:pt idx="761">
                  <c:v>3799.61</c:v>
                </c:pt>
                <c:pt idx="762">
                  <c:v>3801.19</c:v>
                </c:pt>
                <c:pt idx="763">
                  <c:v>3809.84</c:v>
                </c:pt>
                <c:pt idx="764">
                  <c:v>3795.54</c:v>
                </c:pt>
                <c:pt idx="765">
                  <c:v>3768.25</c:v>
                </c:pt>
                <c:pt idx="766">
                  <c:v>3798.91</c:v>
                </c:pt>
                <c:pt idx="767">
                  <c:v>3851.85</c:v>
                </c:pt>
                <c:pt idx="768">
                  <c:v>3853.07</c:v>
                </c:pt>
                <c:pt idx="769">
                  <c:v>3841.47</c:v>
                </c:pt>
                <c:pt idx="770">
                  <c:v>3855.36</c:v>
                </c:pt>
                <c:pt idx="771">
                  <c:v>3849.62</c:v>
                </c:pt>
                <c:pt idx="772">
                  <c:v>3750.77</c:v>
                </c:pt>
                <c:pt idx="773">
                  <c:v>3787.38</c:v>
                </c:pt>
                <c:pt idx="774">
                  <c:v>3714.24</c:v>
                </c:pt>
                <c:pt idx="775">
                  <c:v>3773.86</c:v>
                </c:pt>
                <c:pt idx="776">
                  <c:v>3826.31</c:v>
                </c:pt>
                <c:pt idx="777">
                  <c:v>3830.17</c:v>
                </c:pt>
                <c:pt idx="778">
                  <c:v>3871.74</c:v>
                </c:pt>
                <c:pt idx="779">
                  <c:v>3886.83</c:v>
                </c:pt>
                <c:pt idx="780">
                  <c:v>3915.59</c:v>
                </c:pt>
                <c:pt idx="781">
                  <c:v>3911.23</c:v>
                </c:pt>
                <c:pt idx="782">
                  <c:v>3909.88</c:v>
                </c:pt>
                <c:pt idx="783">
                  <c:v>3916.38</c:v>
                </c:pt>
                <c:pt idx="784">
                  <c:v>3934.83</c:v>
                </c:pt>
                <c:pt idx="785">
                  <c:v>3932.59</c:v>
                </c:pt>
                <c:pt idx="786">
                  <c:v>3931.33</c:v>
                </c:pt>
                <c:pt idx="787">
                  <c:v>3913.97</c:v>
                </c:pt>
                <c:pt idx="788">
                  <c:v>3906.71</c:v>
                </c:pt>
                <c:pt idx="789">
                  <c:v>3876.5</c:v>
                </c:pt>
                <c:pt idx="790">
                  <c:v>3881.37</c:v>
                </c:pt>
                <c:pt idx="791">
                  <c:v>3925.43</c:v>
                </c:pt>
                <c:pt idx="792">
                  <c:v>3829.34</c:v>
                </c:pt>
                <c:pt idx="793">
                  <c:v>3811.15</c:v>
                </c:pt>
                <c:pt idx="794">
                  <c:v>3901.82</c:v>
                </c:pt>
                <c:pt idx="795">
                  <c:v>3870.29</c:v>
                </c:pt>
                <c:pt idx="796">
                  <c:v>3819.72</c:v>
                </c:pt>
                <c:pt idx="797">
                  <c:v>3768.47</c:v>
                </c:pt>
                <c:pt idx="798">
                  <c:v>3841.94</c:v>
                </c:pt>
                <c:pt idx="799">
                  <c:v>3821.35</c:v>
                </c:pt>
                <c:pt idx="800">
                  <c:v>3875.44</c:v>
                </c:pt>
                <c:pt idx="801">
                  <c:v>3898.81</c:v>
                </c:pt>
                <c:pt idx="802">
                  <c:v>3939.34</c:v>
                </c:pt>
                <c:pt idx="803">
                  <c:v>3943.34</c:v>
                </c:pt>
                <c:pt idx="804">
                  <c:v>3968.94</c:v>
                </c:pt>
                <c:pt idx="805">
                  <c:v>3962.71</c:v>
                </c:pt>
                <c:pt idx="806">
                  <c:v>3974.12</c:v>
                </c:pt>
                <c:pt idx="807">
                  <c:v>3915.46</c:v>
                </c:pt>
                <c:pt idx="808">
                  <c:v>3913.1</c:v>
                </c:pt>
                <c:pt idx="809">
                  <c:v>3940.59</c:v>
                </c:pt>
                <c:pt idx="810">
                  <c:v>3910.52</c:v>
                </c:pt>
                <c:pt idx="811">
                  <c:v>3889.14</c:v>
                </c:pt>
                <c:pt idx="812">
                  <c:v>3909.52</c:v>
                </c:pt>
                <c:pt idx="813">
                  <c:v>3974.54</c:v>
                </c:pt>
                <c:pt idx="814">
                  <c:v>3971.09</c:v>
                </c:pt>
                <c:pt idx="815">
                  <c:v>3958.55</c:v>
                </c:pt>
                <c:pt idx="816">
                  <c:v>3972.89</c:v>
                </c:pt>
                <c:pt idx="817">
                  <c:v>4019.87</c:v>
                </c:pt>
                <c:pt idx="818">
                  <c:v>4077.91</c:v>
                </c:pt>
                <c:pt idx="819">
                  <c:v>4073.94</c:v>
                </c:pt>
                <c:pt idx="820">
                  <c:v>4079.95</c:v>
                </c:pt>
                <c:pt idx="821">
                  <c:v>4097.17</c:v>
                </c:pt>
                <c:pt idx="822">
                  <c:v>4128.8</c:v>
                </c:pt>
                <c:pt idx="823">
                  <c:v>4127.99</c:v>
                </c:pt>
                <c:pt idx="824">
                  <c:v>4141.59</c:v>
                </c:pt>
                <c:pt idx="825">
                  <c:v>4124.66</c:v>
                </c:pt>
                <c:pt idx="826">
                  <c:v>4170.42</c:v>
                </c:pt>
                <c:pt idx="827">
                  <c:v>4185.47</c:v>
                </c:pt>
                <c:pt idx="828">
                  <c:v>4163.26</c:v>
                </c:pt>
                <c:pt idx="829">
                  <c:v>4134.9399999999996</c:v>
                </c:pt>
                <c:pt idx="830">
                  <c:v>4173.42</c:v>
                </c:pt>
                <c:pt idx="831">
                  <c:v>4134.9799999999996</c:v>
                </c:pt>
                <c:pt idx="832">
                  <c:v>4180.17</c:v>
                </c:pt>
                <c:pt idx="833">
                  <c:v>4187.62</c:v>
                </c:pt>
                <c:pt idx="834">
                  <c:v>4186.72</c:v>
                </c:pt>
                <c:pt idx="835">
                  <c:v>4183.18</c:v>
                </c:pt>
                <c:pt idx="836">
                  <c:v>4211.47</c:v>
                </c:pt>
                <c:pt idx="837">
                  <c:v>4181.17</c:v>
                </c:pt>
                <c:pt idx="838">
                  <c:v>4192.66</c:v>
                </c:pt>
                <c:pt idx="839">
                  <c:v>4164.66</c:v>
                </c:pt>
                <c:pt idx="840">
                  <c:v>4167.59</c:v>
                </c:pt>
                <c:pt idx="841">
                  <c:v>4201.62</c:v>
                </c:pt>
                <c:pt idx="842">
                  <c:v>4232.6000000000004</c:v>
                </c:pt>
                <c:pt idx="843">
                  <c:v>4188.43</c:v>
                </c:pt>
                <c:pt idx="844">
                  <c:v>4152.1000000000004</c:v>
                </c:pt>
                <c:pt idx="845">
                  <c:v>4063.04</c:v>
                </c:pt>
                <c:pt idx="846">
                  <c:v>4112.5</c:v>
                </c:pt>
                <c:pt idx="847">
                  <c:v>4173.8500000000004</c:v>
                </c:pt>
                <c:pt idx="848">
                  <c:v>4163.29</c:v>
                </c:pt>
                <c:pt idx="849">
                  <c:v>4127.83</c:v>
                </c:pt>
                <c:pt idx="850">
                  <c:v>4115.68</c:v>
                </c:pt>
                <c:pt idx="851">
                  <c:v>4159.12</c:v>
                </c:pt>
                <c:pt idx="852">
                  <c:v>4155.8599999999997</c:v>
                </c:pt>
                <c:pt idx="853">
                  <c:v>4197.05</c:v>
                </c:pt>
                <c:pt idx="854">
                  <c:v>4188.13</c:v>
                </c:pt>
                <c:pt idx="855">
                  <c:v>4195.99</c:v>
                </c:pt>
                <c:pt idx="856">
                  <c:v>4200.88</c:v>
                </c:pt>
                <c:pt idx="857">
                  <c:v>4204.1099999999997</c:v>
                </c:pt>
                <c:pt idx="858">
                  <c:v>4202.04</c:v>
                </c:pt>
                <c:pt idx="859">
                  <c:v>4208.12</c:v>
                </c:pt>
                <c:pt idx="860">
                  <c:v>4192.8500000000004</c:v>
                </c:pt>
                <c:pt idx="861">
                  <c:v>4229.8900000000003</c:v>
                </c:pt>
                <c:pt idx="862">
                  <c:v>4226.5200000000004</c:v>
                </c:pt>
                <c:pt idx="863">
                  <c:v>4227.26</c:v>
                </c:pt>
                <c:pt idx="864">
                  <c:v>4219.55</c:v>
                </c:pt>
                <c:pt idx="865">
                  <c:v>4239.18</c:v>
                </c:pt>
                <c:pt idx="866">
                  <c:v>4247.4399999999996</c:v>
                </c:pt>
                <c:pt idx="867">
                  <c:v>4255.1499999999996</c:v>
                </c:pt>
                <c:pt idx="868">
                  <c:v>4246.59</c:v>
                </c:pt>
                <c:pt idx="869">
                  <c:v>4223.7</c:v>
                </c:pt>
                <c:pt idx="870">
                  <c:v>4221.8599999999997</c:v>
                </c:pt>
                <c:pt idx="871">
                  <c:v>4166.45</c:v>
                </c:pt>
                <c:pt idx="872">
                  <c:v>4224.79</c:v>
                </c:pt>
                <c:pt idx="873">
                  <c:v>4246.4399999999996</c:v>
                </c:pt>
                <c:pt idx="874">
                  <c:v>4241.84</c:v>
                </c:pt>
                <c:pt idx="875">
                  <c:v>4266.49</c:v>
                </c:pt>
                <c:pt idx="876">
                  <c:v>4280.7</c:v>
                </c:pt>
                <c:pt idx="877">
                  <c:v>4290.6099999999997</c:v>
                </c:pt>
                <c:pt idx="878">
                  <c:v>4291.8</c:v>
                </c:pt>
                <c:pt idx="879">
                  <c:v>4297.5</c:v>
                </c:pt>
                <c:pt idx="880">
                  <c:v>4319.9399999999996</c:v>
                </c:pt>
                <c:pt idx="881">
                  <c:v>4352.34</c:v>
                </c:pt>
                <c:pt idx="882">
                  <c:v>4343.54</c:v>
                </c:pt>
                <c:pt idx="883">
                  <c:v>4358.13</c:v>
                </c:pt>
                <c:pt idx="884">
                  <c:v>4320.82</c:v>
                </c:pt>
                <c:pt idx="885">
                  <c:v>4369.55</c:v>
                </c:pt>
                <c:pt idx="886">
                  <c:v>4384.63</c:v>
                </c:pt>
                <c:pt idx="887">
                  <c:v>4369.21</c:v>
                </c:pt>
                <c:pt idx="888">
                  <c:v>4374.3</c:v>
                </c:pt>
                <c:pt idx="889">
                  <c:v>4360.03</c:v>
                </c:pt>
                <c:pt idx="890">
                  <c:v>4327.16</c:v>
                </c:pt>
                <c:pt idx="891">
                  <c:v>4258.49</c:v>
                </c:pt>
                <c:pt idx="892">
                  <c:v>4323.0600000000004</c:v>
                </c:pt>
                <c:pt idx="893">
                  <c:v>4358.6899999999996</c:v>
                </c:pt>
                <c:pt idx="894">
                  <c:v>4367.4799999999996</c:v>
                </c:pt>
                <c:pt idx="895">
                  <c:v>4411.79</c:v>
                </c:pt>
                <c:pt idx="896">
                  <c:v>4422.3</c:v>
                </c:pt>
                <c:pt idx="897">
                  <c:v>4401.46</c:v>
                </c:pt>
                <c:pt idx="898">
                  <c:v>4400.6400000000003</c:v>
                </c:pt>
                <c:pt idx="899">
                  <c:v>4419.1499999999996</c:v>
                </c:pt>
                <c:pt idx="900">
                  <c:v>4395.26</c:v>
                </c:pt>
                <c:pt idx="901">
                  <c:v>4387.16</c:v>
                </c:pt>
                <c:pt idx="902">
                  <c:v>4423.1499999999996</c:v>
                </c:pt>
                <c:pt idx="903">
                  <c:v>4402.66</c:v>
                </c:pt>
                <c:pt idx="904">
                  <c:v>4429.1000000000004</c:v>
                </c:pt>
                <c:pt idx="905">
                  <c:v>4436.5200000000004</c:v>
                </c:pt>
                <c:pt idx="906">
                  <c:v>4432.3500000000004</c:v>
                </c:pt>
                <c:pt idx="907">
                  <c:v>4436.75</c:v>
                </c:pt>
                <c:pt idx="908">
                  <c:v>4442.41</c:v>
                </c:pt>
                <c:pt idx="909">
                  <c:v>4460.83</c:v>
                </c:pt>
                <c:pt idx="910">
                  <c:v>4468</c:v>
                </c:pt>
                <c:pt idx="911">
                  <c:v>4479.71</c:v>
                </c:pt>
                <c:pt idx="912">
                  <c:v>4448.08</c:v>
                </c:pt>
                <c:pt idx="913">
                  <c:v>4400.2700000000004</c:v>
                </c:pt>
                <c:pt idx="914">
                  <c:v>4405.8</c:v>
                </c:pt>
                <c:pt idx="915">
                  <c:v>4441.67</c:v>
                </c:pt>
                <c:pt idx="916">
                  <c:v>4479.53</c:v>
                </c:pt>
                <c:pt idx="917">
                  <c:v>4486.2299999999996</c:v>
                </c:pt>
                <c:pt idx="918">
                  <c:v>4496.1899999999996</c:v>
                </c:pt>
                <c:pt idx="919">
                  <c:v>4470</c:v>
                </c:pt>
                <c:pt idx="920">
                  <c:v>4509.37</c:v>
                </c:pt>
                <c:pt idx="921">
                  <c:v>4528.79</c:v>
                </c:pt>
                <c:pt idx="922">
                  <c:v>4522.68</c:v>
                </c:pt>
                <c:pt idx="923">
                  <c:v>4524.09</c:v>
                </c:pt>
                <c:pt idx="924">
                  <c:v>4536.95</c:v>
                </c:pt>
                <c:pt idx="925">
                  <c:v>4535.43</c:v>
                </c:pt>
                <c:pt idx="926">
                  <c:v>4520.03</c:v>
                </c:pt>
                <c:pt idx="927">
                  <c:v>4514.07</c:v>
                </c:pt>
                <c:pt idx="928">
                  <c:v>4493.28</c:v>
                </c:pt>
                <c:pt idx="929">
                  <c:v>4458.58</c:v>
                </c:pt>
                <c:pt idx="930">
                  <c:v>4468.7299999999996</c:v>
                </c:pt>
                <c:pt idx="931">
                  <c:v>4443.05</c:v>
                </c:pt>
                <c:pt idx="932">
                  <c:v>4480.7</c:v>
                </c:pt>
                <c:pt idx="933">
                  <c:v>4473.75</c:v>
                </c:pt>
                <c:pt idx="934">
                  <c:v>4432.99</c:v>
                </c:pt>
                <c:pt idx="935">
                  <c:v>4357.7299999999996</c:v>
                </c:pt>
                <c:pt idx="936">
                  <c:v>4354.1899999999996</c:v>
                </c:pt>
                <c:pt idx="937">
                  <c:v>4395.6400000000003</c:v>
                </c:pt>
                <c:pt idx="938">
                  <c:v>4448.9799999999996</c:v>
                </c:pt>
                <c:pt idx="939">
                  <c:v>4455.4799999999996</c:v>
                </c:pt>
                <c:pt idx="940">
                  <c:v>4443.1099999999997</c:v>
                </c:pt>
                <c:pt idx="941">
                  <c:v>4352.63</c:v>
                </c:pt>
                <c:pt idx="942">
                  <c:v>4359.46</c:v>
                </c:pt>
                <c:pt idx="943">
                  <c:v>4307.54</c:v>
                </c:pt>
                <c:pt idx="944">
                  <c:v>4357.04</c:v>
                </c:pt>
                <c:pt idx="945">
                  <c:v>4300.46</c:v>
                </c:pt>
                <c:pt idx="946">
                  <c:v>4345.72</c:v>
                </c:pt>
                <c:pt idx="947">
                  <c:v>4363.55</c:v>
                </c:pt>
                <c:pt idx="948">
                  <c:v>4399.76</c:v>
                </c:pt>
                <c:pt idx="949">
                  <c:v>4391.34</c:v>
                </c:pt>
                <c:pt idx="950">
                  <c:v>4361.1899999999996</c:v>
                </c:pt>
                <c:pt idx="951">
                  <c:v>4350.6499999999996</c:v>
                </c:pt>
                <c:pt idx="952">
                  <c:v>4363.8</c:v>
                </c:pt>
                <c:pt idx="953">
                  <c:v>4438.26</c:v>
                </c:pt>
                <c:pt idx="954">
                  <c:v>4471.37</c:v>
                </c:pt>
                <c:pt idx="955">
                  <c:v>4486.46</c:v>
                </c:pt>
                <c:pt idx="956">
                  <c:v>4519.63</c:v>
                </c:pt>
                <c:pt idx="957">
                  <c:v>4536.1899999999996</c:v>
                </c:pt>
                <c:pt idx="958">
                  <c:v>4549.78</c:v>
                </c:pt>
                <c:pt idx="959">
                  <c:v>4544.8999999999996</c:v>
                </c:pt>
                <c:pt idx="960">
                  <c:v>4566.4799999999996</c:v>
                </c:pt>
                <c:pt idx="961">
                  <c:v>4574.79</c:v>
                </c:pt>
                <c:pt idx="962">
                  <c:v>4551.68</c:v>
                </c:pt>
                <c:pt idx="963">
                  <c:v>4596.42</c:v>
                </c:pt>
                <c:pt idx="964">
                  <c:v>4605.38</c:v>
                </c:pt>
                <c:pt idx="965">
                  <c:v>4613.67</c:v>
                </c:pt>
                <c:pt idx="966">
                  <c:v>4630.6499999999996</c:v>
                </c:pt>
                <c:pt idx="967">
                  <c:v>4660.57</c:v>
                </c:pt>
                <c:pt idx="968">
                  <c:v>4680.0600000000004</c:v>
                </c:pt>
                <c:pt idx="969">
                  <c:v>4697.53</c:v>
                </c:pt>
                <c:pt idx="970">
                  <c:v>4701.7</c:v>
                </c:pt>
                <c:pt idx="971">
                  <c:v>4685.25</c:v>
                </c:pt>
                <c:pt idx="972">
                  <c:v>4646.71</c:v>
                </c:pt>
                <c:pt idx="973">
                  <c:v>4649.2700000000004</c:v>
                </c:pt>
                <c:pt idx="974">
                  <c:v>4682.8500000000004</c:v>
                </c:pt>
                <c:pt idx="975">
                  <c:v>4682.8</c:v>
                </c:pt>
                <c:pt idx="976">
                  <c:v>4700.8999999999996</c:v>
                </c:pt>
                <c:pt idx="977">
                  <c:v>4688.67</c:v>
                </c:pt>
                <c:pt idx="978">
                  <c:v>4704.54</c:v>
                </c:pt>
                <c:pt idx="979">
                  <c:v>4697.96</c:v>
                </c:pt>
                <c:pt idx="980">
                  <c:v>4682.9399999999996</c:v>
                </c:pt>
                <c:pt idx="981">
                  <c:v>4690.7</c:v>
                </c:pt>
                <c:pt idx="982">
                  <c:v>4701.46</c:v>
                </c:pt>
                <c:pt idx="983">
                  <c:v>4594.62</c:v>
                </c:pt>
                <c:pt idx="984">
                  <c:v>4655.2700000000004</c:v>
                </c:pt>
                <c:pt idx="985">
                  <c:v>4567</c:v>
                </c:pt>
                <c:pt idx="986">
                  <c:v>4513.04</c:v>
                </c:pt>
                <c:pt idx="987">
                  <c:v>4577.1000000000004</c:v>
                </c:pt>
                <c:pt idx="988">
                  <c:v>4538.43</c:v>
                </c:pt>
                <c:pt idx="989">
                  <c:v>4591.67</c:v>
                </c:pt>
                <c:pt idx="990">
                  <c:v>4686.75</c:v>
                </c:pt>
                <c:pt idx="991">
                  <c:v>4701.21</c:v>
                </c:pt>
                <c:pt idx="992">
                  <c:v>4667.45</c:v>
                </c:pt>
                <c:pt idx="993">
                  <c:v>4712.0200000000004</c:v>
                </c:pt>
                <c:pt idx="994">
                  <c:v>4668.97</c:v>
                </c:pt>
                <c:pt idx="995">
                  <c:v>4634.09</c:v>
                </c:pt>
                <c:pt idx="996">
                  <c:v>4709.8500000000004</c:v>
                </c:pt>
                <c:pt idx="997">
                  <c:v>4668.67</c:v>
                </c:pt>
                <c:pt idx="998">
                  <c:v>4620.6400000000003</c:v>
                </c:pt>
                <c:pt idx="999">
                  <c:v>4568.0200000000004</c:v>
                </c:pt>
                <c:pt idx="1000">
                  <c:v>4649.2299999999996</c:v>
                </c:pt>
                <c:pt idx="1001">
                  <c:v>4696.5600000000004</c:v>
                </c:pt>
                <c:pt idx="1002">
                  <c:v>4725.79</c:v>
                </c:pt>
                <c:pt idx="1003">
                  <c:v>4791.1899999999996</c:v>
                </c:pt>
                <c:pt idx="1004">
                  <c:v>4786.3500000000004</c:v>
                </c:pt>
                <c:pt idx="1005">
                  <c:v>4793.0600000000004</c:v>
                </c:pt>
                <c:pt idx="1006">
                  <c:v>4778.7299999999996</c:v>
                </c:pt>
                <c:pt idx="1007">
                  <c:v>4766.18</c:v>
                </c:pt>
                <c:pt idx="1008">
                  <c:v>4796.5600000000004</c:v>
                </c:pt>
                <c:pt idx="1009">
                  <c:v>4793.54</c:v>
                </c:pt>
                <c:pt idx="1010">
                  <c:v>4700.58</c:v>
                </c:pt>
                <c:pt idx="1011">
                  <c:v>4696.05</c:v>
                </c:pt>
                <c:pt idx="1012">
                  <c:v>4677.03</c:v>
                </c:pt>
                <c:pt idx="1013">
                  <c:v>4670.29</c:v>
                </c:pt>
                <c:pt idx="1014">
                  <c:v>4713.07</c:v>
                </c:pt>
                <c:pt idx="1015">
                  <c:v>4726.3500000000004</c:v>
                </c:pt>
                <c:pt idx="1016">
                  <c:v>4659.03</c:v>
                </c:pt>
                <c:pt idx="1017">
                  <c:v>4662.8500000000004</c:v>
                </c:pt>
                <c:pt idx="1018">
                  <c:v>4577.1099999999997</c:v>
                </c:pt>
                <c:pt idx="1019">
                  <c:v>4532.76</c:v>
                </c:pt>
                <c:pt idx="1020">
                  <c:v>4482.7299999999996</c:v>
                </c:pt>
                <c:pt idx="1021">
                  <c:v>4397.9399999999996</c:v>
                </c:pt>
                <c:pt idx="1022">
                  <c:v>4410.13</c:v>
                </c:pt>
                <c:pt idx="1023">
                  <c:v>4356.45</c:v>
                </c:pt>
                <c:pt idx="1024">
                  <c:v>4349.93</c:v>
                </c:pt>
                <c:pt idx="1025">
                  <c:v>4326.51</c:v>
                </c:pt>
                <c:pt idx="1026">
                  <c:v>4431.8500000000004</c:v>
                </c:pt>
                <c:pt idx="1027">
                  <c:v>4515.55</c:v>
                </c:pt>
                <c:pt idx="1028">
                  <c:v>4546.54</c:v>
                </c:pt>
                <c:pt idx="1029">
                  <c:v>4589.38</c:v>
                </c:pt>
                <c:pt idx="1030">
                  <c:v>4477.4399999999996</c:v>
                </c:pt>
                <c:pt idx="1031">
                  <c:v>4500.53</c:v>
                </c:pt>
                <c:pt idx="1032">
                  <c:v>4483.87</c:v>
                </c:pt>
                <c:pt idx="1033">
                  <c:v>4521.54</c:v>
                </c:pt>
                <c:pt idx="1034">
                  <c:v>4587.18</c:v>
                </c:pt>
                <c:pt idx="1035">
                  <c:v>4504.08</c:v>
                </c:pt>
                <c:pt idx="1036">
                  <c:v>4418.6400000000003</c:v>
                </c:pt>
                <c:pt idx="1037">
                  <c:v>4401.67</c:v>
                </c:pt>
                <c:pt idx="1038">
                  <c:v>4471.07</c:v>
                </c:pt>
                <c:pt idx="1039">
                  <c:v>4475.01</c:v>
                </c:pt>
                <c:pt idx="1040">
                  <c:v>4380.26</c:v>
                </c:pt>
                <c:pt idx="1041">
                  <c:v>4348.87</c:v>
                </c:pt>
                <c:pt idx="1042">
                  <c:v>4304.76</c:v>
                </c:pt>
                <c:pt idx="1043">
                  <c:v>4225.5</c:v>
                </c:pt>
                <c:pt idx="1044">
                  <c:v>4288.7</c:v>
                </c:pt>
                <c:pt idx="1045">
                  <c:v>4384.6499999999996</c:v>
                </c:pt>
                <c:pt idx="1046">
                  <c:v>4373.9399999999996</c:v>
                </c:pt>
                <c:pt idx="1047">
                  <c:v>4306.26</c:v>
                </c:pt>
                <c:pt idx="1048">
                  <c:v>4386.54</c:v>
                </c:pt>
                <c:pt idx="1049">
                  <c:v>4363.49</c:v>
                </c:pt>
                <c:pt idx="1050">
                  <c:v>4328.87</c:v>
                </c:pt>
                <c:pt idx="1051">
                  <c:v>4201.09</c:v>
                </c:pt>
                <c:pt idx="1052">
                  <c:v>4170.7</c:v>
                </c:pt>
                <c:pt idx="1053">
                  <c:v>4277.88</c:v>
                </c:pt>
                <c:pt idx="1054">
                  <c:v>4259.5200000000004</c:v>
                </c:pt>
                <c:pt idx="1055">
                  <c:v>4204.3100000000004</c:v>
                </c:pt>
                <c:pt idx="1056">
                  <c:v>4173.1099999999997</c:v>
                </c:pt>
                <c:pt idx="1057">
                  <c:v>4262.45</c:v>
                </c:pt>
                <c:pt idx="1058">
                  <c:v>4357.8599999999997</c:v>
                </c:pt>
                <c:pt idx="1059">
                  <c:v>4411.67</c:v>
                </c:pt>
                <c:pt idx="1060">
                  <c:v>4463.12</c:v>
                </c:pt>
                <c:pt idx="1061">
                  <c:v>4461.18</c:v>
                </c:pt>
                <c:pt idx="1062">
                  <c:v>4511.6099999999997</c:v>
                </c:pt>
                <c:pt idx="1063">
                  <c:v>4456.24</c:v>
                </c:pt>
                <c:pt idx="1064">
                  <c:v>4520.16</c:v>
                </c:pt>
                <c:pt idx="1065">
                  <c:v>4543.0600000000004</c:v>
                </c:pt>
                <c:pt idx="1066">
                  <c:v>4575.5200000000004</c:v>
                </c:pt>
                <c:pt idx="1067">
                  <c:v>4631.6000000000004</c:v>
                </c:pt>
                <c:pt idx="1068">
                  <c:v>4602.45</c:v>
                </c:pt>
                <c:pt idx="1069">
                  <c:v>4530.41</c:v>
                </c:pt>
                <c:pt idx="1070">
                  <c:v>4545.8599999999997</c:v>
                </c:pt>
                <c:pt idx="1071">
                  <c:v>4582.6400000000003</c:v>
                </c:pt>
                <c:pt idx="1072">
                  <c:v>4525.12</c:v>
                </c:pt>
                <c:pt idx="1073">
                  <c:v>4481.1499999999996</c:v>
                </c:pt>
                <c:pt idx="1074">
                  <c:v>4500.21</c:v>
                </c:pt>
                <c:pt idx="1075">
                  <c:v>4488.28</c:v>
                </c:pt>
                <c:pt idx="1076">
                  <c:v>4412.53</c:v>
                </c:pt>
                <c:pt idx="1077">
                  <c:v>4397.45</c:v>
                </c:pt>
                <c:pt idx="1078">
                  <c:v>4446.59</c:v>
                </c:pt>
                <c:pt idx="1079">
                  <c:v>4392.59</c:v>
                </c:pt>
                <c:pt idx="1080">
                  <c:v>4391.6899999999996</c:v>
                </c:pt>
                <c:pt idx="1081">
                  <c:v>4462.21</c:v>
                </c:pt>
                <c:pt idx="1082">
                  <c:v>4459.45</c:v>
                </c:pt>
                <c:pt idx="1083">
                  <c:v>4393.66</c:v>
                </c:pt>
                <c:pt idx="1084">
                  <c:v>4271.78</c:v>
                </c:pt>
                <c:pt idx="1085">
                  <c:v>4296.12</c:v>
                </c:pt>
                <c:pt idx="1086">
                  <c:v>4175.2</c:v>
                </c:pt>
                <c:pt idx="1087">
                  <c:v>4183.96</c:v>
                </c:pt>
                <c:pt idx="1088">
                  <c:v>4287.5</c:v>
                </c:pt>
                <c:pt idx="1089">
                  <c:v>4131.93</c:v>
                </c:pt>
                <c:pt idx="1090">
                  <c:v>4155.38</c:v>
                </c:pt>
                <c:pt idx="1091">
                  <c:v>4175.4799999999996</c:v>
                </c:pt>
                <c:pt idx="1092">
                  <c:v>4300.17</c:v>
                </c:pt>
                <c:pt idx="1093">
                  <c:v>4146.87</c:v>
                </c:pt>
                <c:pt idx="1094">
                  <c:v>4123.34</c:v>
                </c:pt>
                <c:pt idx="1095">
                  <c:v>3991.24</c:v>
                </c:pt>
                <c:pt idx="1096">
                  <c:v>4001.05</c:v>
                </c:pt>
                <c:pt idx="1097">
                  <c:v>3935.18</c:v>
                </c:pt>
                <c:pt idx="1098">
                  <c:v>3930.08</c:v>
                </c:pt>
                <c:pt idx="1099">
                  <c:v>4023.89</c:v>
                </c:pt>
                <c:pt idx="1100">
                  <c:v>4008.01</c:v>
                </c:pt>
                <c:pt idx="1101">
                  <c:v>4088.85</c:v>
                </c:pt>
                <c:pt idx="1102">
                  <c:v>3923.68</c:v>
                </c:pt>
                <c:pt idx="1103">
                  <c:v>3900.79</c:v>
                </c:pt>
                <c:pt idx="1104">
                  <c:v>3901.36</c:v>
                </c:pt>
                <c:pt idx="1105">
                  <c:v>3973.75</c:v>
                </c:pt>
                <c:pt idx="1106">
                  <c:v>3941.48</c:v>
                </c:pt>
                <c:pt idx="1107">
                  <c:v>3978.73</c:v>
                </c:pt>
                <c:pt idx="1108">
                  <c:v>4057.84</c:v>
                </c:pt>
                <c:pt idx="1109">
                  <c:v>4158.24</c:v>
                </c:pt>
                <c:pt idx="1110">
                  <c:v>4132.1499999999996</c:v>
                </c:pt>
                <c:pt idx="1111">
                  <c:v>4101.2299999999996</c:v>
                </c:pt>
                <c:pt idx="1112">
                  <c:v>4176.82</c:v>
                </c:pt>
                <c:pt idx="1113">
                  <c:v>4108.54</c:v>
                </c:pt>
                <c:pt idx="1114">
                  <c:v>4121.43</c:v>
                </c:pt>
                <c:pt idx="1115">
                  <c:v>4160.68</c:v>
                </c:pt>
                <c:pt idx="1116">
                  <c:v>4115.7700000000004</c:v>
                </c:pt>
                <c:pt idx="1117">
                  <c:v>4017.82</c:v>
                </c:pt>
                <c:pt idx="1118">
                  <c:v>3900.86</c:v>
                </c:pt>
                <c:pt idx="1119">
                  <c:v>3749.63</c:v>
                </c:pt>
                <c:pt idx="1120">
                  <c:v>3735.48</c:v>
                </c:pt>
                <c:pt idx="1121">
                  <c:v>3789.99</c:v>
                </c:pt>
                <c:pt idx="1122">
                  <c:v>3666.77</c:v>
                </c:pt>
                <c:pt idx="1123">
                  <c:v>3674.84</c:v>
                </c:pt>
                <c:pt idx="1124">
                  <c:v>3764.79</c:v>
                </c:pt>
                <c:pt idx="1125">
                  <c:v>3759.89</c:v>
                </c:pt>
                <c:pt idx="1126">
                  <c:v>3795.73</c:v>
                </c:pt>
                <c:pt idx="1127">
                  <c:v>3911.74</c:v>
                </c:pt>
                <c:pt idx="1128">
                  <c:v>3900.11</c:v>
                </c:pt>
                <c:pt idx="1129">
                  <c:v>3821.55</c:v>
                </c:pt>
                <c:pt idx="1130">
                  <c:v>3818.83</c:v>
                </c:pt>
                <c:pt idx="1131">
                  <c:v>3785.38</c:v>
                </c:pt>
                <c:pt idx="1132">
                  <c:v>3825.33</c:v>
                </c:pt>
                <c:pt idx="1133">
                  <c:v>3831.39</c:v>
                </c:pt>
                <c:pt idx="1134">
                  <c:v>3845.08</c:v>
                </c:pt>
                <c:pt idx="1135">
                  <c:v>3902.62</c:v>
                </c:pt>
                <c:pt idx="1136">
                  <c:v>3899.38</c:v>
                </c:pt>
                <c:pt idx="1137">
                  <c:v>3854.43</c:v>
                </c:pt>
                <c:pt idx="1138">
                  <c:v>3818.8</c:v>
                </c:pt>
                <c:pt idx="1139">
                  <c:v>3801.78</c:v>
                </c:pt>
                <c:pt idx="1140">
                  <c:v>3790.38</c:v>
                </c:pt>
                <c:pt idx="1141">
                  <c:v>3863.16</c:v>
                </c:pt>
                <c:pt idx="1142">
                  <c:v>3830.85</c:v>
                </c:pt>
                <c:pt idx="1143">
                  <c:v>3936.69</c:v>
                </c:pt>
                <c:pt idx="1144">
                  <c:v>3959.9</c:v>
                </c:pt>
                <c:pt idx="1145">
                  <c:v>3998.95</c:v>
                </c:pt>
                <c:pt idx="1146">
                  <c:v>3961.63</c:v>
                </c:pt>
                <c:pt idx="1147">
                  <c:v>3966.84</c:v>
                </c:pt>
                <c:pt idx="1148">
                  <c:v>3921.05</c:v>
                </c:pt>
                <c:pt idx="1149">
                  <c:v>4023.61</c:v>
                </c:pt>
                <c:pt idx="1150">
                  <c:v>4072.43</c:v>
                </c:pt>
                <c:pt idx="1151">
                  <c:v>4130.29</c:v>
                </c:pt>
                <c:pt idx="1152">
                  <c:v>4118.63</c:v>
                </c:pt>
                <c:pt idx="1153">
                  <c:v>4091.19</c:v>
                </c:pt>
                <c:pt idx="1154">
                  <c:v>4155.17</c:v>
                </c:pt>
                <c:pt idx="1155">
                  <c:v>4151.9399999999996</c:v>
                </c:pt>
                <c:pt idx="1156">
                  <c:v>4145.1899999999996</c:v>
                </c:pt>
                <c:pt idx="1157">
                  <c:v>4140.0600000000004</c:v>
                </c:pt>
                <c:pt idx="1158">
                  <c:v>4122.47</c:v>
                </c:pt>
                <c:pt idx="1159">
                  <c:v>4210.24</c:v>
                </c:pt>
                <c:pt idx="1160">
                  <c:v>4207.2700000000004</c:v>
                </c:pt>
                <c:pt idx="1161">
                  <c:v>4280.1499999999996</c:v>
                </c:pt>
                <c:pt idx="1162">
                  <c:v>4297.1400000000003</c:v>
                </c:pt>
                <c:pt idx="1163">
                  <c:v>4305.2</c:v>
                </c:pt>
                <c:pt idx="1164">
                  <c:v>4274.04</c:v>
                </c:pt>
                <c:pt idx="1165">
                  <c:v>4283.74</c:v>
                </c:pt>
                <c:pt idx="1166">
                  <c:v>4228.4799999999996</c:v>
                </c:pt>
                <c:pt idx="1167">
                  <c:v>4137.99</c:v>
                </c:pt>
                <c:pt idx="1168">
                  <c:v>4128.7299999999996</c:v>
                </c:pt>
                <c:pt idx="1169">
                  <c:v>4140.7700000000004</c:v>
                </c:pt>
                <c:pt idx="1170">
                  <c:v>4199.12</c:v>
                </c:pt>
                <c:pt idx="1171">
                  <c:v>4057.66</c:v>
                </c:pt>
                <c:pt idx="1172">
                  <c:v>4030.61</c:v>
                </c:pt>
                <c:pt idx="1173">
                  <c:v>3986.16</c:v>
                </c:pt>
                <c:pt idx="1174">
                  <c:v>3955</c:v>
                </c:pt>
                <c:pt idx="1175">
                  <c:v>3966.85</c:v>
                </c:pt>
                <c:pt idx="1176">
                  <c:v>3924.26</c:v>
                </c:pt>
                <c:pt idx="1177">
                  <c:v>3908.19</c:v>
                </c:pt>
                <c:pt idx="1178">
                  <c:v>3979.87</c:v>
                </c:pt>
                <c:pt idx="1179">
                  <c:v>4006.18</c:v>
                </c:pt>
                <c:pt idx="1180">
                  <c:v>4067.36</c:v>
                </c:pt>
                <c:pt idx="1181">
                  <c:v>4110.41</c:v>
                </c:pt>
                <c:pt idx="1182">
                  <c:v>3932.69</c:v>
                </c:pt>
                <c:pt idx="1183">
                  <c:v>3946.01</c:v>
                </c:pt>
                <c:pt idx="1184">
                  <c:v>3901.35</c:v>
                </c:pt>
                <c:pt idx="1185">
                  <c:v>3873.33</c:v>
                </c:pt>
                <c:pt idx="1186">
                  <c:v>3899.89</c:v>
                </c:pt>
                <c:pt idx="1187">
                  <c:v>3855.93</c:v>
                </c:pt>
                <c:pt idx="1188">
                  <c:v>3789.93</c:v>
                </c:pt>
                <c:pt idx="1189">
                  <c:v>3757.99</c:v>
                </c:pt>
                <c:pt idx="1190">
                  <c:v>3693.23</c:v>
                </c:pt>
                <c:pt idx="1191">
                  <c:v>3655.04</c:v>
                </c:pt>
                <c:pt idx="1192">
                  <c:v>3647.29</c:v>
                </c:pt>
                <c:pt idx="1193">
                  <c:v>3719.04</c:v>
                </c:pt>
                <c:pt idx="1194">
                  <c:v>3640.47</c:v>
                </c:pt>
                <c:pt idx="1195">
                  <c:v>3585.62</c:v>
                </c:pt>
                <c:pt idx="1196">
                  <c:v>3678.43</c:v>
                </c:pt>
                <c:pt idx="1197">
                  <c:v>3790.93</c:v>
                </c:pt>
                <c:pt idx="1198">
                  <c:v>3783.28</c:v>
                </c:pt>
                <c:pt idx="1199">
                  <c:v>3744.52</c:v>
                </c:pt>
                <c:pt idx="1200">
                  <c:v>3639.66</c:v>
                </c:pt>
                <c:pt idx="1201">
                  <c:v>3612.39</c:v>
                </c:pt>
                <c:pt idx="1202">
                  <c:v>3588.84</c:v>
                </c:pt>
                <c:pt idx="1203">
                  <c:v>3577.03</c:v>
                </c:pt>
                <c:pt idx="1204">
                  <c:v>3669.91</c:v>
                </c:pt>
                <c:pt idx="1205">
                  <c:v>3583.07</c:v>
                </c:pt>
                <c:pt idx="1206">
                  <c:v>3677.95</c:v>
                </c:pt>
                <c:pt idx="1207">
                  <c:v>3719.98</c:v>
                </c:pt>
                <c:pt idx="1208">
                  <c:v>3695.16</c:v>
                </c:pt>
                <c:pt idx="1209">
                  <c:v>3665.78</c:v>
                </c:pt>
                <c:pt idx="1210">
                  <c:v>3752.75</c:v>
                </c:pt>
                <c:pt idx="1211">
                  <c:v>3797.34</c:v>
                </c:pt>
                <c:pt idx="1212">
                  <c:v>3859.11</c:v>
                </c:pt>
                <c:pt idx="1213">
                  <c:v>3830.6</c:v>
                </c:pt>
                <c:pt idx="1214">
                  <c:v>3807.3</c:v>
                </c:pt>
                <c:pt idx="1215">
                  <c:v>3901.06</c:v>
                </c:pt>
                <c:pt idx="1216">
                  <c:v>3871.98</c:v>
                </c:pt>
                <c:pt idx="1217">
                  <c:v>3856.1</c:v>
                </c:pt>
                <c:pt idx="1218">
                  <c:v>3759.69</c:v>
                </c:pt>
                <c:pt idx="1219">
                  <c:v>3719.89</c:v>
                </c:pt>
                <c:pt idx="1220">
                  <c:v>3770.55</c:v>
                </c:pt>
                <c:pt idx="1221">
                  <c:v>3806.8</c:v>
                </c:pt>
                <c:pt idx="1222">
                  <c:v>3828.11</c:v>
                </c:pt>
                <c:pt idx="1223">
                  <c:v>3748.57</c:v>
                </c:pt>
                <c:pt idx="1224">
                  <c:v>3956.37</c:v>
                </c:pt>
                <c:pt idx="1225">
                  <c:v>3992.93</c:v>
                </c:pt>
                <c:pt idx="1226">
                  <c:v>3957.25</c:v>
                </c:pt>
                <c:pt idx="1227">
                  <c:v>3991.73</c:v>
                </c:pt>
                <c:pt idx="1228">
                  <c:v>3958.79</c:v>
                </c:pt>
                <c:pt idx="1229">
                  <c:v>3946.56</c:v>
                </c:pt>
                <c:pt idx="1230">
                  <c:v>3965.34</c:v>
                </c:pt>
                <c:pt idx="1231">
                  <c:v>3949.94</c:v>
                </c:pt>
                <c:pt idx="1232">
                  <c:v>4003.58</c:v>
                </c:pt>
                <c:pt idx="1233">
                  <c:v>4027.26</c:v>
                </c:pt>
                <c:pt idx="1234">
                  <c:v>4026.12</c:v>
                </c:pt>
                <c:pt idx="1235">
                  <c:v>3963.94</c:v>
                </c:pt>
                <c:pt idx="1236">
                  <c:v>3957.63</c:v>
                </c:pt>
                <c:pt idx="1237">
                  <c:v>4080.11</c:v>
                </c:pt>
                <c:pt idx="1238">
                  <c:v>4076.57</c:v>
                </c:pt>
                <c:pt idx="1239">
                  <c:v>4071.7</c:v>
                </c:pt>
                <c:pt idx="1240">
                  <c:v>3998.84</c:v>
                </c:pt>
                <c:pt idx="1241">
                  <c:v>3941.26</c:v>
                </c:pt>
                <c:pt idx="1242">
                  <c:v>3933.92</c:v>
                </c:pt>
                <c:pt idx="1243">
                  <c:v>3963.51</c:v>
                </c:pt>
                <c:pt idx="1244">
                  <c:v>3934.38</c:v>
                </c:pt>
                <c:pt idx="1245">
                  <c:v>3990.56</c:v>
                </c:pt>
                <c:pt idx="1246">
                  <c:v>4019.65</c:v>
                </c:pt>
                <c:pt idx="1247">
                  <c:v>3995.32</c:v>
                </c:pt>
                <c:pt idx="1248">
                  <c:v>3895.75</c:v>
                </c:pt>
                <c:pt idx="1249">
                  <c:v>3852.36</c:v>
                </c:pt>
                <c:pt idx="1250">
                  <c:v>3817.66</c:v>
                </c:pt>
                <c:pt idx="1251">
                  <c:v>3821.62</c:v>
                </c:pt>
                <c:pt idx="1252">
                  <c:v>3878.44</c:v>
                </c:pt>
                <c:pt idx="1253">
                  <c:v>3822.39</c:v>
                </c:pt>
                <c:pt idx="1254">
                  <c:v>3844.82</c:v>
                </c:pt>
                <c:pt idx="1255">
                  <c:v>3829.25</c:v>
                </c:pt>
                <c:pt idx="1256">
                  <c:v>3783.22</c:v>
                </c:pt>
                <c:pt idx="1257">
                  <c:v>3849.28</c:v>
                </c:pt>
                <c:pt idx="1258">
                  <c:v>3839.5</c:v>
                </c:pt>
                <c:pt idx="1259">
                  <c:v>3824.14</c:v>
                </c:pt>
                <c:pt idx="1260">
                  <c:v>3852.97</c:v>
                </c:pt>
                <c:pt idx="1261">
                  <c:v>3808.1</c:v>
                </c:pt>
                <c:pt idx="1262">
                  <c:v>3895.08</c:v>
                </c:pt>
                <c:pt idx="1263">
                  <c:v>3892.09</c:v>
                </c:pt>
                <c:pt idx="1264">
                  <c:v>3919.25</c:v>
                </c:pt>
                <c:pt idx="1265">
                  <c:v>3969.61</c:v>
                </c:pt>
                <c:pt idx="1266">
                  <c:v>3983.17</c:v>
                </c:pt>
                <c:pt idx="1267">
                  <c:v>3999.09</c:v>
                </c:pt>
                <c:pt idx="1268">
                  <c:v>3990.97</c:v>
                </c:pt>
                <c:pt idx="1269">
                  <c:v>3928.86</c:v>
                </c:pt>
                <c:pt idx="1270">
                  <c:v>3898.85</c:v>
                </c:pt>
                <c:pt idx="1271">
                  <c:v>3972.61</c:v>
                </c:pt>
                <c:pt idx="1272">
                  <c:v>4019.81</c:v>
                </c:pt>
                <c:pt idx="1273">
                  <c:v>4016.95</c:v>
                </c:pt>
                <c:pt idx="1274">
                  <c:v>4016.22</c:v>
                </c:pt>
                <c:pt idx="1275">
                  <c:v>4060.43</c:v>
                </c:pt>
                <c:pt idx="1276">
                  <c:v>4070.56</c:v>
                </c:pt>
                <c:pt idx="1277">
                  <c:v>4017.77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A-425F-934A-83F637ED0536}"/>
            </c:ext>
          </c:extLst>
        </c:ser>
        <c:ser>
          <c:idx val="1"/>
          <c:order val="1"/>
          <c:tx>
            <c:strRef>
              <c:f>'SP500'!$J$1</c:f>
              <c:strCache>
                <c:ptCount val="1"/>
                <c:pt idx="0">
                  <c:v>Moving average (20 days )</c:v>
                </c:pt>
              </c:strCache>
            </c:strRef>
          </c:tx>
          <c:spPr>
            <a:ln w="28575" cap="rnd">
              <a:solidFill>
                <a:srgbClr val="FF0101"/>
              </a:solidFill>
              <a:round/>
            </a:ln>
            <a:effectLst/>
          </c:spPr>
          <c:marker>
            <c:symbol val="none"/>
          </c:marker>
          <c:cat>
            <c:numRef>
              <c:f>'SP500'!$A$2:$A$1279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'SP500'!$J$2:$J$1279</c:f>
              <c:numCache>
                <c:formatCode>General</c:formatCode>
                <c:ptCount val="1278"/>
                <c:pt idx="19">
                  <c:v>2788.1035000000002</c:v>
                </c:pt>
                <c:pt idx="20">
                  <c:v>2794.5034999999998</c:v>
                </c:pt>
                <c:pt idx="21">
                  <c:v>2799.9494999999997</c:v>
                </c:pt>
                <c:pt idx="22">
                  <c:v>2801.8564999999999</c:v>
                </c:pt>
                <c:pt idx="23">
                  <c:v>2797.1459999999997</c:v>
                </c:pt>
                <c:pt idx="24">
                  <c:v>2794.5175000000004</c:v>
                </c:pt>
                <c:pt idx="25">
                  <c:v>2791.0360000000001</c:v>
                </c:pt>
                <c:pt idx="26">
                  <c:v>2782.6745000000001</c:v>
                </c:pt>
                <c:pt idx="27">
                  <c:v>2775.2739999999999</c:v>
                </c:pt>
                <c:pt idx="28">
                  <c:v>2768.7620000000002</c:v>
                </c:pt>
                <c:pt idx="29">
                  <c:v>2763.0880000000006</c:v>
                </c:pt>
                <c:pt idx="30">
                  <c:v>2757.8915000000006</c:v>
                </c:pt>
                <c:pt idx="31">
                  <c:v>2754.55</c:v>
                </c:pt>
                <c:pt idx="32">
                  <c:v>2750.6460000000002</c:v>
                </c:pt>
                <c:pt idx="33">
                  <c:v>2744.8105000000005</c:v>
                </c:pt>
                <c:pt idx="34">
                  <c:v>2737.9205000000002</c:v>
                </c:pt>
                <c:pt idx="35">
                  <c:v>2731.2415000000001</c:v>
                </c:pt>
                <c:pt idx="36">
                  <c:v>2726.6439999999998</c:v>
                </c:pt>
                <c:pt idx="37">
                  <c:v>2721.9805000000001</c:v>
                </c:pt>
                <c:pt idx="38">
                  <c:v>2716.518</c:v>
                </c:pt>
                <c:pt idx="39">
                  <c:v>2711.0880000000002</c:v>
                </c:pt>
                <c:pt idx="40">
                  <c:v>2703.7809999999999</c:v>
                </c:pt>
                <c:pt idx="41">
                  <c:v>2697.2444999999998</c:v>
                </c:pt>
                <c:pt idx="42">
                  <c:v>2695.1850000000004</c:v>
                </c:pt>
                <c:pt idx="43">
                  <c:v>2699.1440000000002</c:v>
                </c:pt>
                <c:pt idx="44">
                  <c:v>2700.7270000000003</c:v>
                </c:pt>
                <c:pt idx="45">
                  <c:v>2703.5925000000007</c:v>
                </c:pt>
                <c:pt idx="46">
                  <c:v>2713.8710000000001</c:v>
                </c:pt>
                <c:pt idx="47">
                  <c:v>2722.0445</c:v>
                </c:pt>
                <c:pt idx="48">
                  <c:v>2727.5099999999998</c:v>
                </c:pt>
                <c:pt idx="49">
                  <c:v>2731.837</c:v>
                </c:pt>
                <c:pt idx="50">
                  <c:v>2734.2719999999999</c:v>
                </c:pt>
                <c:pt idx="51">
                  <c:v>2735.3125</c:v>
                </c:pt>
                <c:pt idx="52">
                  <c:v>2734.3474999999994</c:v>
                </c:pt>
                <c:pt idx="53">
                  <c:v>2734.3815000000004</c:v>
                </c:pt>
                <c:pt idx="54">
                  <c:v>2734.9115000000002</c:v>
                </c:pt>
                <c:pt idx="55">
                  <c:v>2731.8980000000001</c:v>
                </c:pt>
                <c:pt idx="56">
                  <c:v>2723.9460000000008</c:v>
                </c:pt>
                <c:pt idx="57">
                  <c:v>2717.893500000001</c:v>
                </c:pt>
                <c:pt idx="58">
                  <c:v>2711.3105000000005</c:v>
                </c:pt>
                <c:pt idx="59">
                  <c:v>2705.8690000000006</c:v>
                </c:pt>
                <c:pt idx="60">
                  <c:v>2704.0290000000009</c:v>
                </c:pt>
                <c:pt idx="61">
                  <c:v>2698.5605000000005</c:v>
                </c:pt>
                <c:pt idx="62">
                  <c:v>2693.2359999999999</c:v>
                </c:pt>
                <c:pt idx="63">
                  <c:v>2689.0645000000004</c:v>
                </c:pt>
                <c:pt idx="64">
                  <c:v>2685.8665000000001</c:v>
                </c:pt>
                <c:pt idx="65">
                  <c:v>2679.1415000000002</c:v>
                </c:pt>
                <c:pt idx="66">
                  <c:v>2670.471</c:v>
                </c:pt>
                <c:pt idx="67">
                  <c:v>2664.1634999999997</c:v>
                </c:pt>
                <c:pt idx="68">
                  <c:v>2658.0075000000002</c:v>
                </c:pt>
                <c:pt idx="69">
                  <c:v>2653.7330000000002</c:v>
                </c:pt>
                <c:pt idx="70">
                  <c:v>2649.1815000000011</c:v>
                </c:pt>
                <c:pt idx="71">
                  <c:v>2645.4730000000004</c:v>
                </c:pt>
                <c:pt idx="72">
                  <c:v>2645.1464999999998</c:v>
                </c:pt>
                <c:pt idx="73">
                  <c:v>2644.7315000000003</c:v>
                </c:pt>
                <c:pt idx="74">
                  <c:v>2643.7915000000003</c:v>
                </c:pt>
                <c:pt idx="75">
                  <c:v>2645.1139999999996</c:v>
                </c:pt>
                <c:pt idx="76">
                  <c:v>2649.2154999999998</c:v>
                </c:pt>
                <c:pt idx="77">
                  <c:v>2648.0159999999996</c:v>
                </c:pt>
                <c:pt idx="78">
                  <c:v>2649.3549999999996</c:v>
                </c:pt>
                <c:pt idx="79">
                  <c:v>2652.4519999999998</c:v>
                </c:pt>
                <c:pt idx="80">
                  <c:v>2653.904</c:v>
                </c:pt>
                <c:pt idx="81">
                  <c:v>2657.2125000000001</c:v>
                </c:pt>
                <c:pt idx="82">
                  <c:v>2659.2300000000005</c:v>
                </c:pt>
                <c:pt idx="83">
                  <c:v>2658.779</c:v>
                </c:pt>
                <c:pt idx="84">
                  <c:v>2657.1235000000006</c:v>
                </c:pt>
                <c:pt idx="85">
                  <c:v>2660.0710000000004</c:v>
                </c:pt>
                <c:pt idx="86">
                  <c:v>2663.0445</c:v>
                </c:pt>
                <c:pt idx="87">
                  <c:v>2663.797</c:v>
                </c:pt>
                <c:pt idx="88">
                  <c:v>2666.5770000000002</c:v>
                </c:pt>
                <c:pt idx="89">
                  <c:v>2669.5309999999999</c:v>
                </c:pt>
                <c:pt idx="90">
                  <c:v>2673.1019999999999</c:v>
                </c:pt>
                <c:pt idx="91">
                  <c:v>2675.7164999999995</c:v>
                </c:pt>
                <c:pt idx="92">
                  <c:v>2675.9694999999997</c:v>
                </c:pt>
                <c:pt idx="93">
                  <c:v>2676.6604999999995</c:v>
                </c:pt>
                <c:pt idx="94">
                  <c:v>2678.0104999999999</c:v>
                </c:pt>
                <c:pt idx="95">
                  <c:v>2680.152</c:v>
                </c:pt>
                <c:pt idx="96">
                  <c:v>2683.288</c:v>
                </c:pt>
                <c:pt idx="97">
                  <c:v>2687.7820000000002</c:v>
                </c:pt>
                <c:pt idx="98">
                  <c:v>2692.4764999999998</c:v>
                </c:pt>
                <c:pt idx="99">
                  <c:v>2695.5175000000004</c:v>
                </c:pt>
                <c:pt idx="100">
                  <c:v>2698.0885000000007</c:v>
                </c:pt>
                <c:pt idx="101">
                  <c:v>2700.1790000000005</c:v>
                </c:pt>
                <c:pt idx="102">
                  <c:v>2703.6395000000007</c:v>
                </c:pt>
                <c:pt idx="103">
                  <c:v>2707.1195000000007</c:v>
                </c:pt>
                <c:pt idx="104">
                  <c:v>2712.3640000000005</c:v>
                </c:pt>
                <c:pt idx="105">
                  <c:v>2716.5365000000002</c:v>
                </c:pt>
                <c:pt idx="106">
                  <c:v>2720.3450000000003</c:v>
                </c:pt>
                <c:pt idx="107">
                  <c:v>2725.3665000000005</c:v>
                </c:pt>
                <c:pt idx="108">
                  <c:v>2728.9955000000004</c:v>
                </c:pt>
                <c:pt idx="109">
                  <c:v>2731.7935000000007</c:v>
                </c:pt>
                <c:pt idx="110">
                  <c:v>2734.5075000000006</c:v>
                </c:pt>
                <c:pt idx="111">
                  <c:v>2737.3435000000004</c:v>
                </c:pt>
                <c:pt idx="112">
                  <c:v>2740.5525000000002</c:v>
                </c:pt>
                <c:pt idx="113">
                  <c:v>2743.5539999999996</c:v>
                </c:pt>
                <c:pt idx="114">
                  <c:v>2746.5304999999994</c:v>
                </c:pt>
                <c:pt idx="115">
                  <c:v>2749.5694999999992</c:v>
                </c:pt>
                <c:pt idx="116">
                  <c:v>2751.0484999999994</c:v>
                </c:pt>
                <c:pt idx="117">
                  <c:v>2753.1924999999992</c:v>
                </c:pt>
                <c:pt idx="118">
                  <c:v>2754.0159999999996</c:v>
                </c:pt>
                <c:pt idx="119">
                  <c:v>2755.3719999999989</c:v>
                </c:pt>
                <c:pt idx="120">
                  <c:v>2755.1589999999997</c:v>
                </c:pt>
                <c:pt idx="121">
                  <c:v>2756.8189999999995</c:v>
                </c:pt>
                <c:pt idx="122">
                  <c:v>2755.5999999999995</c:v>
                </c:pt>
                <c:pt idx="123">
                  <c:v>2756.1519999999991</c:v>
                </c:pt>
                <c:pt idx="124">
                  <c:v>2755.3394999999996</c:v>
                </c:pt>
                <c:pt idx="125">
                  <c:v>2754.3314999999998</c:v>
                </c:pt>
                <c:pt idx="126">
                  <c:v>2752.5524999999998</c:v>
                </c:pt>
                <c:pt idx="127">
                  <c:v>2750.7655</c:v>
                </c:pt>
                <c:pt idx="128">
                  <c:v>2750.2380000000003</c:v>
                </c:pt>
                <c:pt idx="129">
                  <c:v>2750.4949999999999</c:v>
                </c:pt>
                <c:pt idx="130">
                  <c:v>2751.0870000000004</c:v>
                </c:pt>
                <c:pt idx="131">
                  <c:v>2750.4454999999998</c:v>
                </c:pt>
                <c:pt idx="132">
                  <c:v>2751.5785000000005</c:v>
                </c:pt>
                <c:pt idx="133">
                  <c:v>2752.5194999999999</c:v>
                </c:pt>
                <c:pt idx="134">
                  <c:v>2753.4579999999996</c:v>
                </c:pt>
                <c:pt idx="135">
                  <c:v>2755.248</c:v>
                </c:pt>
                <c:pt idx="136">
                  <c:v>2757.8995000000004</c:v>
                </c:pt>
                <c:pt idx="137">
                  <c:v>2759.7579999999998</c:v>
                </c:pt>
                <c:pt idx="138">
                  <c:v>2762.3615</c:v>
                </c:pt>
                <c:pt idx="139">
                  <c:v>2764.9665000000005</c:v>
                </c:pt>
                <c:pt idx="140">
                  <c:v>2770.1330000000003</c:v>
                </c:pt>
                <c:pt idx="141">
                  <c:v>2776.2835000000005</c:v>
                </c:pt>
                <c:pt idx="142">
                  <c:v>2783.1740000000004</c:v>
                </c:pt>
                <c:pt idx="143">
                  <c:v>2788.2995000000005</c:v>
                </c:pt>
                <c:pt idx="144">
                  <c:v>2792.5110000000004</c:v>
                </c:pt>
                <c:pt idx="145">
                  <c:v>2796.9900000000007</c:v>
                </c:pt>
                <c:pt idx="146">
                  <c:v>2801.9970000000003</c:v>
                </c:pt>
                <c:pt idx="147">
                  <c:v>2806.5275000000006</c:v>
                </c:pt>
                <c:pt idx="148">
                  <c:v>2810.5539999999996</c:v>
                </c:pt>
                <c:pt idx="149">
                  <c:v>2813.8655000000008</c:v>
                </c:pt>
                <c:pt idx="150">
                  <c:v>2817.096</c:v>
                </c:pt>
                <c:pt idx="151">
                  <c:v>2821.2799999999997</c:v>
                </c:pt>
                <c:pt idx="152">
                  <c:v>2824.0445</c:v>
                </c:pt>
                <c:pt idx="153">
                  <c:v>2825.6429999999996</c:v>
                </c:pt>
                <c:pt idx="154">
                  <c:v>2826.8179999999998</c:v>
                </c:pt>
                <c:pt idx="155">
                  <c:v>2828.3384999999994</c:v>
                </c:pt>
                <c:pt idx="156">
                  <c:v>2828.4759999999997</c:v>
                </c:pt>
                <c:pt idx="157">
                  <c:v>2830.2860000000001</c:v>
                </c:pt>
                <c:pt idx="158">
                  <c:v>2832.701</c:v>
                </c:pt>
                <c:pt idx="159">
                  <c:v>2835.2045000000003</c:v>
                </c:pt>
                <c:pt idx="160">
                  <c:v>2837.3325000000004</c:v>
                </c:pt>
                <c:pt idx="161">
                  <c:v>2838.1200000000003</c:v>
                </c:pt>
                <c:pt idx="162">
                  <c:v>2839.0970000000007</c:v>
                </c:pt>
                <c:pt idx="163">
                  <c:v>2841.8905000000004</c:v>
                </c:pt>
                <c:pt idx="164">
                  <c:v>2846.5975000000003</c:v>
                </c:pt>
                <c:pt idx="165">
                  <c:v>2850.6589999999997</c:v>
                </c:pt>
                <c:pt idx="166">
                  <c:v>2855.6929999999998</c:v>
                </c:pt>
                <c:pt idx="167">
                  <c:v>2859.3885</c:v>
                </c:pt>
                <c:pt idx="168">
                  <c:v>2862.4469999999997</c:v>
                </c:pt>
                <c:pt idx="169">
                  <c:v>2864.7629999999999</c:v>
                </c:pt>
                <c:pt idx="170">
                  <c:v>2866.2704999999996</c:v>
                </c:pt>
                <c:pt idx="171">
                  <c:v>2867.2879999999996</c:v>
                </c:pt>
                <c:pt idx="172">
                  <c:v>2868.1929999999998</c:v>
                </c:pt>
                <c:pt idx="173">
                  <c:v>2870.3854999999994</c:v>
                </c:pt>
                <c:pt idx="174">
                  <c:v>2873.6834999999996</c:v>
                </c:pt>
                <c:pt idx="175">
                  <c:v>2876.1314999999995</c:v>
                </c:pt>
                <c:pt idx="176">
                  <c:v>2880.4219999999996</c:v>
                </c:pt>
                <c:pt idx="177">
                  <c:v>2883.6364999999996</c:v>
                </c:pt>
                <c:pt idx="178">
                  <c:v>2885.5700000000006</c:v>
                </c:pt>
                <c:pt idx="179">
                  <c:v>2887.933</c:v>
                </c:pt>
                <c:pt idx="180">
                  <c:v>2890.1824999999999</c:v>
                </c:pt>
                <c:pt idx="181">
                  <c:v>2893.6289999999999</c:v>
                </c:pt>
                <c:pt idx="182">
                  <c:v>2897.2635</c:v>
                </c:pt>
                <c:pt idx="183">
                  <c:v>2899.4975000000004</c:v>
                </c:pt>
                <c:pt idx="184">
                  <c:v>2900.4384999999997</c:v>
                </c:pt>
                <c:pt idx="185">
                  <c:v>2900.8609999999999</c:v>
                </c:pt>
                <c:pt idx="186">
                  <c:v>2900.8589999999995</c:v>
                </c:pt>
                <c:pt idx="187">
                  <c:v>2901.5014999999999</c:v>
                </c:pt>
                <c:pt idx="188">
                  <c:v>2902.6550000000002</c:v>
                </c:pt>
                <c:pt idx="189">
                  <c:v>2903.9905000000003</c:v>
                </c:pt>
                <c:pt idx="190">
                  <c:v>2905.8360000000002</c:v>
                </c:pt>
                <c:pt idx="191">
                  <c:v>2907.0140000000006</c:v>
                </c:pt>
                <c:pt idx="192">
                  <c:v>2907.7085000000002</c:v>
                </c:pt>
                <c:pt idx="193">
                  <c:v>2908.0735000000009</c:v>
                </c:pt>
                <c:pt idx="194">
                  <c:v>2907.6959999999999</c:v>
                </c:pt>
                <c:pt idx="195">
                  <c:v>2902.5340000000001</c:v>
                </c:pt>
                <c:pt idx="196">
                  <c:v>2893.7435000000005</c:v>
                </c:pt>
                <c:pt idx="197">
                  <c:v>2886.8510000000006</c:v>
                </c:pt>
                <c:pt idx="198">
                  <c:v>2879.9505000000004</c:v>
                </c:pt>
                <c:pt idx="199">
                  <c:v>2875.2309999999998</c:v>
                </c:pt>
                <c:pt idx="200">
                  <c:v>2870.2939999999999</c:v>
                </c:pt>
                <c:pt idx="201">
                  <c:v>2862.1954999999998</c:v>
                </c:pt>
                <c:pt idx="202">
                  <c:v>2854.1009999999997</c:v>
                </c:pt>
                <c:pt idx="203">
                  <c:v>2845.9264999999996</c:v>
                </c:pt>
                <c:pt idx="204">
                  <c:v>2837.183</c:v>
                </c:pt>
                <c:pt idx="205">
                  <c:v>2824.6894999999995</c:v>
                </c:pt>
                <c:pt idx="206">
                  <c:v>2814.2679999999996</c:v>
                </c:pt>
                <c:pt idx="207">
                  <c:v>2801.5034999999998</c:v>
                </c:pt>
                <c:pt idx="208">
                  <c:v>2787.3364999999999</c:v>
                </c:pt>
                <c:pt idx="209">
                  <c:v>2775.2964999999995</c:v>
                </c:pt>
                <c:pt idx="210">
                  <c:v>2764.6079999999997</c:v>
                </c:pt>
                <c:pt idx="211">
                  <c:v>2756.5459999999998</c:v>
                </c:pt>
                <c:pt idx="212">
                  <c:v>2748.4204999999997</c:v>
                </c:pt>
                <c:pt idx="213">
                  <c:v>2741.1144999999997</c:v>
                </c:pt>
                <c:pt idx="214">
                  <c:v>2734.87</c:v>
                </c:pt>
                <c:pt idx="215">
                  <c:v>2736.2804999999994</c:v>
                </c:pt>
                <c:pt idx="216">
                  <c:v>2740.2034999999992</c:v>
                </c:pt>
                <c:pt idx="217">
                  <c:v>2740.8975</c:v>
                </c:pt>
                <c:pt idx="218">
                  <c:v>2739.6689999999999</c:v>
                </c:pt>
                <c:pt idx="219">
                  <c:v>2735.2820000000002</c:v>
                </c:pt>
                <c:pt idx="220">
                  <c:v>2729.9005000000002</c:v>
                </c:pt>
                <c:pt idx="221">
                  <c:v>2727.9715000000006</c:v>
                </c:pt>
                <c:pt idx="222">
                  <c:v>2726.3960000000002</c:v>
                </c:pt>
                <c:pt idx="223">
                  <c:v>2723.1385</c:v>
                </c:pt>
                <c:pt idx="224">
                  <c:v>2718.1985000000004</c:v>
                </c:pt>
                <c:pt idx="225">
                  <c:v>2717.8900000000003</c:v>
                </c:pt>
                <c:pt idx="226">
                  <c:v>2714.2395000000001</c:v>
                </c:pt>
                <c:pt idx="227">
                  <c:v>2714.9775</c:v>
                </c:pt>
                <c:pt idx="228">
                  <c:v>2717.0234999999998</c:v>
                </c:pt>
                <c:pt idx="229">
                  <c:v>2720.0814999999998</c:v>
                </c:pt>
                <c:pt idx="230">
                  <c:v>2721.3845000000001</c:v>
                </c:pt>
                <c:pt idx="231">
                  <c:v>2722.3744999999999</c:v>
                </c:pt>
                <c:pt idx="232">
                  <c:v>2725.7400000000002</c:v>
                </c:pt>
                <c:pt idx="233">
                  <c:v>2723.8274999999999</c:v>
                </c:pt>
                <c:pt idx="234">
                  <c:v>2720.8525</c:v>
                </c:pt>
                <c:pt idx="235">
                  <c:v>2711.8120000000004</c:v>
                </c:pt>
                <c:pt idx="236">
                  <c:v>2703.3565000000003</c:v>
                </c:pt>
                <c:pt idx="237">
                  <c:v>2696.145</c:v>
                </c:pt>
                <c:pt idx="238">
                  <c:v>2692.3874999999998</c:v>
                </c:pt>
                <c:pt idx="239">
                  <c:v>2688.8054999999999</c:v>
                </c:pt>
                <c:pt idx="240">
                  <c:v>2683.7239999999997</c:v>
                </c:pt>
                <c:pt idx="241">
                  <c:v>2674.511</c:v>
                </c:pt>
                <c:pt idx="242">
                  <c:v>2665.0055000000002</c:v>
                </c:pt>
                <c:pt idx="243">
                  <c:v>2655.8169999999996</c:v>
                </c:pt>
                <c:pt idx="244">
                  <c:v>2647.0934999999999</c:v>
                </c:pt>
                <c:pt idx="245">
                  <c:v>2635.4279999999999</c:v>
                </c:pt>
                <c:pt idx="246">
                  <c:v>2621.355</c:v>
                </c:pt>
                <c:pt idx="247">
                  <c:v>2611.0675000000001</c:v>
                </c:pt>
                <c:pt idx="248">
                  <c:v>2601.4005000000002</c:v>
                </c:pt>
                <c:pt idx="249">
                  <c:v>2588.4979999999996</c:v>
                </c:pt>
                <c:pt idx="250">
                  <c:v>2576.9504999999999</c:v>
                </c:pt>
                <c:pt idx="251">
                  <c:v>2564.4434999999999</c:v>
                </c:pt>
                <c:pt idx="252">
                  <c:v>2547.3194999999996</c:v>
                </c:pt>
                <c:pt idx="253">
                  <c:v>2538.9134999999997</c:v>
                </c:pt>
                <c:pt idx="254">
                  <c:v>2531.6004999999996</c:v>
                </c:pt>
                <c:pt idx="255">
                  <c:v>2528.6669999999999</c:v>
                </c:pt>
                <c:pt idx="256">
                  <c:v>2526.0289999999995</c:v>
                </c:pt>
                <c:pt idx="257">
                  <c:v>2524.0219999999999</c:v>
                </c:pt>
                <c:pt idx="258">
                  <c:v>2521.2815000000001</c:v>
                </c:pt>
                <c:pt idx="259">
                  <c:v>2517.8849999999998</c:v>
                </c:pt>
                <c:pt idx="260">
                  <c:v>2518.4024999999992</c:v>
                </c:pt>
                <c:pt idx="261">
                  <c:v>2521.9105</c:v>
                </c:pt>
                <c:pt idx="262">
                  <c:v>2526.4004999999997</c:v>
                </c:pt>
                <c:pt idx="263">
                  <c:v>2534.5879999999997</c:v>
                </c:pt>
                <c:pt idx="264">
                  <c:v>2542.8620000000001</c:v>
                </c:pt>
                <c:pt idx="265">
                  <c:v>2553.9659999999994</c:v>
                </c:pt>
                <c:pt idx="266">
                  <c:v>2568.5274999999997</c:v>
                </c:pt>
                <c:pt idx="267">
                  <c:v>2578.3805000000002</c:v>
                </c:pt>
                <c:pt idx="268">
                  <c:v>2586.1315000000004</c:v>
                </c:pt>
                <c:pt idx="269">
                  <c:v>2593.8445000000002</c:v>
                </c:pt>
                <c:pt idx="270">
                  <c:v>2602.5545000000002</c:v>
                </c:pt>
                <c:pt idx="271">
                  <c:v>2612.2579999999998</c:v>
                </c:pt>
                <c:pt idx="272">
                  <c:v>2625.1899999999996</c:v>
                </c:pt>
                <c:pt idx="273">
                  <c:v>2634.8365000000003</c:v>
                </c:pt>
                <c:pt idx="274">
                  <c:v>2644.2370000000001</c:v>
                </c:pt>
                <c:pt idx="275">
                  <c:v>2652.0970000000002</c:v>
                </c:pt>
                <c:pt idx="276">
                  <c:v>2658.1515000000004</c:v>
                </c:pt>
                <c:pt idx="277">
                  <c:v>2663.7135000000003</c:v>
                </c:pt>
                <c:pt idx="278">
                  <c:v>2669.3905000000004</c:v>
                </c:pt>
                <c:pt idx="279">
                  <c:v>2677.4965000000002</c:v>
                </c:pt>
                <c:pt idx="280">
                  <c:v>2684.6329999999998</c:v>
                </c:pt>
                <c:pt idx="281">
                  <c:v>2691.1145000000001</c:v>
                </c:pt>
                <c:pt idx="282">
                  <c:v>2698.0965000000001</c:v>
                </c:pt>
                <c:pt idx="283">
                  <c:v>2703.549</c:v>
                </c:pt>
                <c:pt idx="284">
                  <c:v>2711.1390000000001</c:v>
                </c:pt>
                <c:pt idx="285">
                  <c:v>2717.9480000000003</c:v>
                </c:pt>
                <c:pt idx="286">
                  <c:v>2725.4649999999997</c:v>
                </c:pt>
                <c:pt idx="287">
                  <c:v>2732.0325000000003</c:v>
                </c:pt>
                <c:pt idx="288">
                  <c:v>2739.5349999999999</c:v>
                </c:pt>
                <c:pt idx="289">
                  <c:v>2747.1539999999995</c:v>
                </c:pt>
                <c:pt idx="290">
                  <c:v>2752.3259999999996</c:v>
                </c:pt>
                <c:pt idx="291">
                  <c:v>2757.3054999999995</c:v>
                </c:pt>
                <c:pt idx="292">
                  <c:v>2761.6194999999993</c:v>
                </c:pt>
                <c:pt idx="293">
                  <c:v>2764.8584999999998</c:v>
                </c:pt>
                <c:pt idx="294">
                  <c:v>2766.5459999999998</c:v>
                </c:pt>
                <c:pt idx="295">
                  <c:v>2767.4119999999998</c:v>
                </c:pt>
                <c:pt idx="296">
                  <c:v>2769.2629999999999</c:v>
                </c:pt>
                <c:pt idx="297">
                  <c:v>2773.0340000000001</c:v>
                </c:pt>
                <c:pt idx="298">
                  <c:v>2777.12</c:v>
                </c:pt>
                <c:pt idx="299">
                  <c:v>2780.4295000000002</c:v>
                </c:pt>
                <c:pt idx="300">
                  <c:v>2783.2020000000002</c:v>
                </c:pt>
                <c:pt idx="301">
                  <c:v>2787.0395000000003</c:v>
                </c:pt>
                <c:pt idx="302">
                  <c:v>2789.9065000000001</c:v>
                </c:pt>
                <c:pt idx="303">
                  <c:v>2792.547</c:v>
                </c:pt>
                <c:pt idx="304">
                  <c:v>2794.5235000000007</c:v>
                </c:pt>
                <c:pt idx="305">
                  <c:v>2798.5235000000002</c:v>
                </c:pt>
                <c:pt idx="306">
                  <c:v>2798.9255000000003</c:v>
                </c:pt>
                <c:pt idx="307">
                  <c:v>2799.0380000000005</c:v>
                </c:pt>
                <c:pt idx="308">
                  <c:v>2800.2660000000005</c:v>
                </c:pt>
                <c:pt idx="309">
                  <c:v>2800.9155000000001</c:v>
                </c:pt>
                <c:pt idx="310">
                  <c:v>2802.4630000000002</c:v>
                </c:pt>
                <c:pt idx="311">
                  <c:v>2803.9985000000006</c:v>
                </c:pt>
                <c:pt idx="312">
                  <c:v>2807.7175000000002</c:v>
                </c:pt>
                <c:pt idx="313">
                  <c:v>2811.5970000000002</c:v>
                </c:pt>
                <c:pt idx="314">
                  <c:v>2816.6945000000005</c:v>
                </c:pt>
                <c:pt idx="315">
                  <c:v>2823.2175000000002</c:v>
                </c:pt>
                <c:pt idx="316">
                  <c:v>2830.701</c:v>
                </c:pt>
                <c:pt idx="317">
                  <c:v>2836.3244999999997</c:v>
                </c:pt>
                <c:pt idx="318">
                  <c:v>2840.6584999999995</c:v>
                </c:pt>
                <c:pt idx="319">
                  <c:v>2844.5229999999992</c:v>
                </c:pt>
                <c:pt idx="320">
                  <c:v>2848.5149999999994</c:v>
                </c:pt>
                <c:pt idx="321">
                  <c:v>2852.7614999999992</c:v>
                </c:pt>
                <c:pt idx="322">
                  <c:v>2856.3934999999997</c:v>
                </c:pt>
                <c:pt idx="323">
                  <c:v>2860.1179999999995</c:v>
                </c:pt>
                <c:pt idx="324">
                  <c:v>2863.9289999999992</c:v>
                </c:pt>
                <c:pt idx="325">
                  <c:v>2866.4364999999989</c:v>
                </c:pt>
                <c:pt idx="326">
                  <c:v>2871.7994999999996</c:v>
                </c:pt>
                <c:pt idx="327">
                  <c:v>2878.5654999999997</c:v>
                </c:pt>
                <c:pt idx="328">
                  <c:v>2884.0050000000001</c:v>
                </c:pt>
                <c:pt idx="329">
                  <c:v>2890.0450000000001</c:v>
                </c:pt>
                <c:pt idx="330">
                  <c:v>2896.2669999999994</c:v>
                </c:pt>
                <c:pt idx="331">
                  <c:v>2901.6984999999995</c:v>
                </c:pt>
                <c:pt idx="332">
                  <c:v>2905.6304999999998</c:v>
                </c:pt>
                <c:pt idx="333">
                  <c:v>2908.4549999999999</c:v>
                </c:pt>
                <c:pt idx="334">
                  <c:v>2910.6609999999996</c:v>
                </c:pt>
                <c:pt idx="335">
                  <c:v>2913.9734999999996</c:v>
                </c:pt>
                <c:pt idx="336">
                  <c:v>2915.96</c:v>
                </c:pt>
                <c:pt idx="337">
                  <c:v>2915.3740000000003</c:v>
                </c:pt>
                <c:pt idx="338">
                  <c:v>2915.4349999999999</c:v>
                </c:pt>
                <c:pt idx="339">
                  <c:v>2914.5605000000005</c:v>
                </c:pt>
                <c:pt idx="340">
                  <c:v>2914.2145</c:v>
                </c:pt>
                <c:pt idx="341">
                  <c:v>2909.4375000000005</c:v>
                </c:pt>
                <c:pt idx="342">
                  <c:v>2905.8789999999999</c:v>
                </c:pt>
                <c:pt idx="343">
                  <c:v>2903.0740000000001</c:v>
                </c:pt>
                <c:pt idx="344">
                  <c:v>2901.8675000000003</c:v>
                </c:pt>
                <c:pt idx="345">
                  <c:v>2899.5925000000002</c:v>
                </c:pt>
                <c:pt idx="346">
                  <c:v>2896.2055000000005</c:v>
                </c:pt>
                <c:pt idx="347">
                  <c:v>2892.7395000000001</c:v>
                </c:pt>
                <c:pt idx="348">
                  <c:v>2889.1904999999997</c:v>
                </c:pt>
                <c:pt idx="349">
                  <c:v>2883.9939999999997</c:v>
                </c:pt>
                <c:pt idx="350">
                  <c:v>2878.3029999999999</c:v>
                </c:pt>
                <c:pt idx="351">
                  <c:v>2871.2709999999997</c:v>
                </c:pt>
                <c:pt idx="352">
                  <c:v>2863.1304999999998</c:v>
                </c:pt>
                <c:pt idx="353">
                  <c:v>2856.3869999999997</c:v>
                </c:pt>
                <c:pt idx="354">
                  <c:v>2848.1139999999991</c:v>
                </c:pt>
                <c:pt idx="355">
                  <c:v>2838.0544999999993</c:v>
                </c:pt>
                <c:pt idx="356">
                  <c:v>2831.5944999999988</c:v>
                </c:pt>
                <c:pt idx="357">
                  <c:v>2828.6994999999993</c:v>
                </c:pt>
                <c:pt idx="358">
                  <c:v>2826.9029999999993</c:v>
                </c:pt>
                <c:pt idx="359">
                  <c:v>2827.0339999999997</c:v>
                </c:pt>
                <c:pt idx="360">
                  <c:v>2827.3005000000003</c:v>
                </c:pt>
                <c:pt idx="361">
                  <c:v>2830.9929999999995</c:v>
                </c:pt>
                <c:pt idx="362">
                  <c:v>2833.2645000000002</c:v>
                </c:pt>
                <c:pt idx="363">
                  <c:v>2835.2984999999999</c:v>
                </c:pt>
                <c:pt idx="364">
                  <c:v>2835.8315000000007</c:v>
                </c:pt>
                <c:pt idx="365">
                  <c:v>2837.3385000000007</c:v>
                </c:pt>
                <c:pt idx="366">
                  <c:v>2841.214500000001</c:v>
                </c:pt>
                <c:pt idx="367">
                  <c:v>2844.3195000000005</c:v>
                </c:pt>
                <c:pt idx="368">
                  <c:v>2849.2150000000006</c:v>
                </c:pt>
                <c:pt idx="369">
                  <c:v>2855.6260000000002</c:v>
                </c:pt>
                <c:pt idx="370">
                  <c:v>2861.5905000000002</c:v>
                </c:pt>
                <c:pt idx="371">
                  <c:v>2867.34</c:v>
                </c:pt>
                <c:pt idx="372">
                  <c:v>2873.8779999999997</c:v>
                </c:pt>
                <c:pt idx="373">
                  <c:v>2880.6809999999996</c:v>
                </c:pt>
                <c:pt idx="374">
                  <c:v>2890.1659999999997</c:v>
                </c:pt>
                <c:pt idx="375">
                  <c:v>2901.16</c:v>
                </c:pt>
                <c:pt idx="376">
                  <c:v>2909.6469999999999</c:v>
                </c:pt>
                <c:pt idx="377">
                  <c:v>2918.1304999999998</c:v>
                </c:pt>
                <c:pt idx="378">
                  <c:v>2925.4764999999998</c:v>
                </c:pt>
                <c:pt idx="379">
                  <c:v>2930.607</c:v>
                </c:pt>
                <c:pt idx="380">
                  <c:v>2935.252</c:v>
                </c:pt>
                <c:pt idx="381">
                  <c:v>2940.6194999999998</c:v>
                </c:pt>
                <c:pt idx="382">
                  <c:v>2946.6230000000005</c:v>
                </c:pt>
                <c:pt idx="383">
                  <c:v>2952.7295000000004</c:v>
                </c:pt>
                <c:pt idx="384">
                  <c:v>2959.0954999999999</c:v>
                </c:pt>
                <c:pt idx="385">
                  <c:v>2964.8139999999999</c:v>
                </c:pt>
                <c:pt idx="386">
                  <c:v>2968.1475</c:v>
                </c:pt>
                <c:pt idx="387">
                  <c:v>2971.5800000000004</c:v>
                </c:pt>
                <c:pt idx="388">
                  <c:v>2972.7015000000001</c:v>
                </c:pt>
                <c:pt idx="389">
                  <c:v>2974.4300000000003</c:v>
                </c:pt>
                <c:pt idx="390">
                  <c:v>2977.4360000000001</c:v>
                </c:pt>
                <c:pt idx="391">
                  <c:v>2982.5450000000001</c:v>
                </c:pt>
                <c:pt idx="392">
                  <c:v>2987.0394999999999</c:v>
                </c:pt>
                <c:pt idx="393">
                  <c:v>2992.0864999999999</c:v>
                </c:pt>
                <c:pt idx="394">
                  <c:v>2996.0469999999996</c:v>
                </c:pt>
                <c:pt idx="395">
                  <c:v>2998.4895000000001</c:v>
                </c:pt>
                <c:pt idx="396">
                  <c:v>2998.8579999999997</c:v>
                </c:pt>
                <c:pt idx="397">
                  <c:v>2996.7449999999999</c:v>
                </c:pt>
                <c:pt idx="398">
                  <c:v>2993.8270000000002</c:v>
                </c:pt>
                <c:pt idx="399">
                  <c:v>2987.2664999999997</c:v>
                </c:pt>
                <c:pt idx="400">
                  <c:v>2982.3734999999997</c:v>
                </c:pt>
                <c:pt idx="401">
                  <c:v>2976.9189999999999</c:v>
                </c:pt>
                <c:pt idx="402">
                  <c:v>2973.828</c:v>
                </c:pt>
                <c:pt idx="403">
                  <c:v>2969.0720000000006</c:v>
                </c:pt>
                <c:pt idx="404">
                  <c:v>2962.4920000000002</c:v>
                </c:pt>
                <c:pt idx="405">
                  <c:v>2958.6059999999998</c:v>
                </c:pt>
                <c:pt idx="406">
                  <c:v>2951.415</c:v>
                </c:pt>
                <c:pt idx="407">
                  <c:v>2944.0394999999999</c:v>
                </c:pt>
                <c:pt idx="408">
                  <c:v>2939.6429999999996</c:v>
                </c:pt>
                <c:pt idx="409">
                  <c:v>2936.5739999999996</c:v>
                </c:pt>
                <c:pt idx="410">
                  <c:v>2931.326</c:v>
                </c:pt>
                <c:pt idx="411">
                  <c:v>2926.5695000000001</c:v>
                </c:pt>
                <c:pt idx="412">
                  <c:v>2922.5335</c:v>
                </c:pt>
                <c:pt idx="413">
                  <c:v>2913.596</c:v>
                </c:pt>
                <c:pt idx="414">
                  <c:v>2906.4664999999995</c:v>
                </c:pt>
                <c:pt idx="415">
                  <c:v>2899.2655</c:v>
                </c:pt>
                <c:pt idx="416">
                  <c:v>2894.6434999999997</c:v>
                </c:pt>
                <c:pt idx="417">
                  <c:v>2893.1945000000001</c:v>
                </c:pt>
                <c:pt idx="418">
                  <c:v>2892.915</c:v>
                </c:pt>
                <c:pt idx="419">
                  <c:v>2895.9914999999992</c:v>
                </c:pt>
                <c:pt idx="420">
                  <c:v>2898.7919999999999</c:v>
                </c:pt>
                <c:pt idx="421">
                  <c:v>2903.393</c:v>
                </c:pt>
                <c:pt idx="422">
                  <c:v>2905.424</c:v>
                </c:pt>
                <c:pt idx="423">
                  <c:v>2908.4130000000005</c:v>
                </c:pt>
                <c:pt idx="424">
                  <c:v>2913.2474999999999</c:v>
                </c:pt>
                <c:pt idx="425">
                  <c:v>2916.9779999999996</c:v>
                </c:pt>
                <c:pt idx="426">
                  <c:v>2925.4264999999996</c:v>
                </c:pt>
                <c:pt idx="427">
                  <c:v>2933.4159999999997</c:v>
                </c:pt>
                <c:pt idx="428">
                  <c:v>2938.88</c:v>
                </c:pt>
                <c:pt idx="429">
                  <c:v>2942.9824999999992</c:v>
                </c:pt>
                <c:pt idx="430">
                  <c:v>2948.2934999999998</c:v>
                </c:pt>
                <c:pt idx="431">
                  <c:v>2952.4114999999997</c:v>
                </c:pt>
                <c:pt idx="432">
                  <c:v>2955.8674999999998</c:v>
                </c:pt>
                <c:pt idx="433">
                  <c:v>2963.1009999999997</c:v>
                </c:pt>
                <c:pt idx="434">
                  <c:v>2967.5119999999997</c:v>
                </c:pt>
                <c:pt idx="435">
                  <c:v>2973.2974999999997</c:v>
                </c:pt>
                <c:pt idx="436">
                  <c:v>2977.7815000000001</c:v>
                </c:pt>
                <c:pt idx="437">
                  <c:v>2979.6420000000003</c:v>
                </c:pt>
                <c:pt idx="438">
                  <c:v>2982.1559999999999</c:v>
                </c:pt>
                <c:pt idx="439">
                  <c:v>2983.8550000000005</c:v>
                </c:pt>
                <c:pt idx="440">
                  <c:v>2981.3465000000001</c:v>
                </c:pt>
                <c:pt idx="441">
                  <c:v>2978.078</c:v>
                </c:pt>
                <c:pt idx="442">
                  <c:v>2976.7429999999999</c:v>
                </c:pt>
                <c:pt idx="443">
                  <c:v>2974.761</c:v>
                </c:pt>
                <c:pt idx="444">
                  <c:v>2970.4445000000001</c:v>
                </c:pt>
                <c:pt idx="445">
                  <c:v>2966.3679999999995</c:v>
                </c:pt>
                <c:pt idx="446">
                  <c:v>2962.7959999999994</c:v>
                </c:pt>
                <c:pt idx="447">
                  <c:v>2960.9399999999996</c:v>
                </c:pt>
                <c:pt idx="448">
                  <c:v>2959.3494999999998</c:v>
                </c:pt>
                <c:pt idx="449">
                  <c:v>2958.8484999999996</c:v>
                </c:pt>
                <c:pt idx="450">
                  <c:v>2957.9965000000002</c:v>
                </c:pt>
                <c:pt idx="451">
                  <c:v>2957.5544999999997</c:v>
                </c:pt>
                <c:pt idx="452">
                  <c:v>2957.2609999999995</c:v>
                </c:pt>
                <c:pt idx="453">
                  <c:v>2958.0079999999998</c:v>
                </c:pt>
                <c:pt idx="454">
                  <c:v>2959.4775</c:v>
                </c:pt>
                <c:pt idx="455">
                  <c:v>2960.46</c:v>
                </c:pt>
                <c:pt idx="456">
                  <c:v>2962.0934999999999</c:v>
                </c:pt>
                <c:pt idx="457">
                  <c:v>2965.1315</c:v>
                </c:pt>
                <c:pt idx="458">
                  <c:v>2968.2655</c:v>
                </c:pt>
                <c:pt idx="459">
                  <c:v>2973.0974999999999</c:v>
                </c:pt>
                <c:pt idx="460">
                  <c:v>2981.0554999999995</c:v>
                </c:pt>
                <c:pt idx="461">
                  <c:v>2987.4019999999996</c:v>
                </c:pt>
                <c:pt idx="462">
                  <c:v>2993.1469999999999</c:v>
                </c:pt>
                <c:pt idx="463">
                  <c:v>3000.1209999999996</c:v>
                </c:pt>
                <c:pt idx="464">
                  <c:v>3009.1989999999996</c:v>
                </c:pt>
                <c:pt idx="465">
                  <c:v>3017.0679999999993</c:v>
                </c:pt>
                <c:pt idx="466">
                  <c:v>3024.4204999999997</c:v>
                </c:pt>
                <c:pt idx="467">
                  <c:v>3030.5609999999997</c:v>
                </c:pt>
                <c:pt idx="468">
                  <c:v>3036.6040000000003</c:v>
                </c:pt>
                <c:pt idx="469">
                  <c:v>3041.4119999999994</c:v>
                </c:pt>
                <c:pt idx="470">
                  <c:v>3046.6295</c:v>
                </c:pt>
                <c:pt idx="471">
                  <c:v>3051.5635000000002</c:v>
                </c:pt>
                <c:pt idx="472">
                  <c:v>3058.2765000000004</c:v>
                </c:pt>
                <c:pt idx="473">
                  <c:v>3064.0420000000004</c:v>
                </c:pt>
                <c:pt idx="474">
                  <c:v>3070.2514999999999</c:v>
                </c:pt>
                <c:pt idx="475">
                  <c:v>3075.4484999999995</c:v>
                </c:pt>
                <c:pt idx="476">
                  <c:v>3080.1109999999999</c:v>
                </c:pt>
                <c:pt idx="477">
                  <c:v>3084.498</c:v>
                </c:pt>
                <c:pt idx="478">
                  <c:v>3089.2089999999998</c:v>
                </c:pt>
                <c:pt idx="479">
                  <c:v>3094.3904999999995</c:v>
                </c:pt>
                <c:pt idx="480">
                  <c:v>3099.7334999999998</c:v>
                </c:pt>
                <c:pt idx="481">
                  <c:v>3104.9044999999996</c:v>
                </c:pt>
                <c:pt idx="482">
                  <c:v>3107.2525000000001</c:v>
                </c:pt>
                <c:pt idx="483">
                  <c:v>3107.9989999999998</c:v>
                </c:pt>
                <c:pt idx="484">
                  <c:v>3109.9059999999999</c:v>
                </c:pt>
                <c:pt idx="485">
                  <c:v>3111.9384999999997</c:v>
                </c:pt>
                <c:pt idx="486">
                  <c:v>3114.9749999999999</c:v>
                </c:pt>
                <c:pt idx="487">
                  <c:v>3117.1189999999997</c:v>
                </c:pt>
                <c:pt idx="488">
                  <c:v>3119.3944999999999</c:v>
                </c:pt>
                <c:pt idx="489">
                  <c:v>3121.884</c:v>
                </c:pt>
                <c:pt idx="490">
                  <c:v>3125.6105000000002</c:v>
                </c:pt>
                <c:pt idx="491">
                  <c:v>3129.2190000000001</c:v>
                </c:pt>
                <c:pt idx="492">
                  <c:v>3132.7684999999997</c:v>
                </c:pt>
                <c:pt idx="493">
                  <c:v>3136.2929999999997</c:v>
                </c:pt>
                <c:pt idx="494">
                  <c:v>3139.8409999999994</c:v>
                </c:pt>
                <c:pt idx="495">
                  <c:v>3144.6864999999998</c:v>
                </c:pt>
                <c:pt idx="496">
                  <c:v>3150.5704999999998</c:v>
                </c:pt>
                <c:pt idx="497">
                  <c:v>3156.2565</c:v>
                </c:pt>
                <c:pt idx="498">
                  <c:v>3160.7434999999996</c:v>
                </c:pt>
                <c:pt idx="499">
                  <c:v>3165.7129999999997</c:v>
                </c:pt>
                <c:pt idx="500">
                  <c:v>3170.0325000000003</c:v>
                </c:pt>
                <c:pt idx="501">
                  <c:v>3174.0479999999998</c:v>
                </c:pt>
                <c:pt idx="502">
                  <c:v>3179.8934999999997</c:v>
                </c:pt>
                <c:pt idx="503">
                  <c:v>3188.1259999999997</c:v>
                </c:pt>
                <c:pt idx="504">
                  <c:v>3194.2305000000001</c:v>
                </c:pt>
                <c:pt idx="505">
                  <c:v>3200.6729999999998</c:v>
                </c:pt>
                <c:pt idx="506">
                  <c:v>3205.2364999999995</c:v>
                </c:pt>
                <c:pt idx="507">
                  <c:v>3211.0909999999999</c:v>
                </c:pt>
                <c:pt idx="508">
                  <c:v>3218.2</c:v>
                </c:pt>
                <c:pt idx="509">
                  <c:v>3224.3859999999995</c:v>
                </c:pt>
                <c:pt idx="510">
                  <c:v>3230.3639999999996</c:v>
                </c:pt>
                <c:pt idx="511">
                  <c:v>3236.0814999999998</c:v>
                </c:pt>
                <c:pt idx="512">
                  <c:v>3240.9734999999996</c:v>
                </c:pt>
                <c:pt idx="513">
                  <c:v>3247.1879999999996</c:v>
                </c:pt>
                <c:pt idx="514">
                  <c:v>3254.1120000000001</c:v>
                </c:pt>
                <c:pt idx="515">
                  <c:v>3259.8829999999998</c:v>
                </c:pt>
                <c:pt idx="516">
                  <c:v>3264.9094999999998</c:v>
                </c:pt>
                <c:pt idx="517">
                  <c:v>3269.9859999999999</c:v>
                </c:pt>
                <c:pt idx="518">
                  <c:v>3273.5905000000002</c:v>
                </c:pt>
                <c:pt idx="519">
                  <c:v>3273.7764999999999</c:v>
                </c:pt>
                <c:pt idx="520">
                  <c:v>3275.5875000000001</c:v>
                </c:pt>
                <c:pt idx="521">
                  <c:v>3278.1930000000002</c:v>
                </c:pt>
                <c:pt idx="522">
                  <c:v>3280.8370000000004</c:v>
                </c:pt>
                <c:pt idx="523">
                  <c:v>3279.2205000000004</c:v>
                </c:pt>
                <c:pt idx="524">
                  <c:v>3279.9240000000004</c:v>
                </c:pt>
                <c:pt idx="525">
                  <c:v>3282.4894999999997</c:v>
                </c:pt>
                <c:pt idx="526">
                  <c:v>3287.3650000000002</c:v>
                </c:pt>
                <c:pt idx="527">
                  <c:v>3292.0014999999999</c:v>
                </c:pt>
                <c:pt idx="528">
                  <c:v>3294.6520000000005</c:v>
                </c:pt>
                <c:pt idx="529">
                  <c:v>3298.989</c:v>
                </c:pt>
                <c:pt idx="530">
                  <c:v>3302.4700000000003</c:v>
                </c:pt>
                <c:pt idx="531">
                  <c:v>3307.2850000000008</c:v>
                </c:pt>
                <c:pt idx="532">
                  <c:v>3311.5175000000004</c:v>
                </c:pt>
                <c:pt idx="533">
                  <c:v>3314.6850000000004</c:v>
                </c:pt>
                <c:pt idx="534">
                  <c:v>3316.7184999999999</c:v>
                </c:pt>
                <c:pt idx="535">
                  <c:v>3319.9865000000004</c:v>
                </c:pt>
                <c:pt idx="536">
                  <c:v>3322.5604999999996</c:v>
                </c:pt>
                <c:pt idx="537">
                  <c:v>3323.1710000000007</c:v>
                </c:pt>
                <c:pt idx="538">
                  <c:v>3319.6920000000005</c:v>
                </c:pt>
                <c:pt idx="539">
                  <c:v>3313.9209999999998</c:v>
                </c:pt>
                <c:pt idx="540">
                  <c:v>3305.9285000000004</c:v>
                </c:pt>
                <c:pt idx="541">
                  <c:v>3291.1964999999996</c:v>
                </c:pt>
                <c:pt idx="542">
                  <c:v>3274.7245000000007</c:v>
                </c:pt>
                <c:pt idx="543">
                  <c:v>3267.9600000000005</c:v>
                </c:pt>
                <c:pt idx="544">
                  <c:v>3255.6825000000003</c:v>
                </c:pt>
                <c:pt idx="545">
                  <c:v>3247.3090000000007</c:v>
                </c:pt>
                <c:pt idx="546">
                  <c:v>3231.7715000000007</c:v>
                </c:pt>
                <c:pt idx="547">
                  <c:v>3213.101000000001</c:v>
                </c:pt>
                <c:pt idx="548">
                  <c:v>3184.0435000000007</c:v>
                </c:pt>
                <c:pt idx="549">
                  <c:v>3160.5505000000007</c:v>
                </c:pt>
                <c:pt idx="550">
                  <c:v>3129.7320000000009</c:v>
                </c:pt>
                <c:pt idx="551">
                  <c:v>3084.7915000000003</c:v>
                </c:pt>
                <c:pt idx="552">
                  <c:v>3051.6455000000005</c:v>
                </c:pt>
                <c:pt idx="553">
                  <c:v>3001.944</c:v>
                </c:pt>
                <c:pt idx="554">
                  <c:v>2959.8890000000001</c:v>
                </c:pt>
                <c:pt idx="555">
                  <c:v>2910.4864999999995</c:v>
                </c:pt>
                <c:pt idx="556">
                  <c:v>2862.2944999999991</c:v>
                </c:pt>
                <c:pt idx="557">
                  <c:v>2810.6529999999993</c:v>
                </c:pt>
                <c:pt idx="558">
                  <c:v>2761.2284999999997</c:v>
                </c:pt>
                <c:pt idx="559">
                  <c:v>2727.1844999999998</c:v>
                </c:pt>
                <c:pt idx="560">
                  <c:v>2695.1429999999996</c:v>
                </c:pt>
                <c:pt idx="561">
                  <c:v>2677.7084999999997</c:v>
                </c:pt>
                <c:pt idx="562">
                  <c:v>2657.0710000000004</c:v>
                </c:pt>
                <c:pt idx="563">
                  <c:v>2633.8920000000003</c:v>
                </c:pt>
                <c:pt idx="564">
                  <c:v>2612.953</c:v>
                </c:pt>
                <c:pt idx="565">
                  <c:v>2579.9720000000002</c:v>
                </c:pt>
                <c:pt idx="566">
                  <c:v>2555.12</c:v>
                </c:pt>
                <c:pt idx="567">
                  <c:v>2530.9340000000002</c:v>
                </c:pt>
                <c:pt idx="568">
                  <c:v>2526.7900000000004</c:v>
                </c:pt>
                <c:pt idx="569">
                  <c:v>2515.6490000000003</c:v>
                </c:pt>
                <c:pt idx="570">
                  <c:v>2516.0790000000006</c:v>
                </c:pt>
                <c:pt idx="571">
                  <c:v>2531.5380000000005</c:v>
                </c:pt>
                <c:pt idx="572">
                  <c:v>2534.0685000000003</c:v>
                </c:pt>
                <c:pt idx="573">
                  <c:v>2557.0649999999996</c:v>
                </c:pt>
                <c:pt idx="574">
                  <c:v>2569.7735000000002</c:v>
                </c:pt>
                <c:pt idx="575">
                  <c:v>2589.8460000000005</c:v>
                </c:pt>
                <c:pt idx="576">
                  <c:v>2613.1044999999999</c:v>
                </c:pt>
                <c:pt idx="577">
                  <c:v>2639.0165000000002</c:v>
                </c:pt>
                <c:pt idx="578">
                  <c:v>2663.9744999999994</c:v>
                </c:pt>
                <c:pt idx="579">
                  <c:v>2681.5735</c:v>
                </c:pt>
                <c:pt idx="580">
                  <c:v>2697.6855000000005</c:v>
                </c:pt>
                <c:pt idx="581">
                  <c:v>2708.0189999999998</c:v>
                </c:pt>
                <c:pt idx="582">
                  <c:v>2724.8694999999998</c:v>
                </c:pt>
                <c:pt idx="583">
                  <c:v>2736.7065000000002</c:v>
                </c:pt>
                <c:pt idx="584">
                  <c:v>2754.4525000000003</c:v>
                </c:pt>
                <c:pt idx="585">
                  <c:v>2776.549</c:v>
                </c:pt>
                <c:pt idx="586">
                  <c:v>2791.7395000000001</c:v>
                </c:pt>
                <c:pt idx="587">
                  <c:v>2809.4440000000004</c:v>
                </c:pt>
                <c:pt idx="588">
                  <c:v>2819.6820000000002</c:v>
                </c:pt>
                <c:pt idx="589">
                  <c:v>2829.1325000000006</c:v>
                </c:pt>
                <c:pt idx="590">
                  <c:v>2835.6930000000002</c:v>
                </c:pt>
                <c:pt idx="591">
                  <c:v>2842.6920000000005</c:v>
                </c:pt>
                <c:pt idx="592">
                  <c:v>2851.12</c:v>
                </c:pt>
                <c:pt idx="593">
                  <c:v>2852.3230000000003</c:v>
                </c:pt>
                <c:pt idx="594">
                  <c:v>2854.1550000000002</c:v>
                </c:pt>
                <c:pt idx="595">
                  <c:v>2856.8025000000002</c:v>
                </c:pt>
                <c:pt idx="596">
                  <c:v>2856.2595000000001</c:v>
                </c:pt>
                <c:pt idx="597">
                  <c:v>2862.797</c:v>
                </c:pt>
                <c:pt idx="598">
                  <c:v>2872.1160000000004</c:v>
                </c:pt>
                <c:pt idx="599">
                  <c:v>2880.7309999999998</c:v>
                </c:pt>
                <c:pt idx="600">
                  <c:v>2888.2665000000006</c:v>
                </c:pt>
                <c:pt idx="601">
                  <c:v>2894.2020000000002</c:v>
                </c:pt>
                <c:pt idx="602">
                  <c:v>2899.8664999999992</c:v>
                </c:pt>
                <c:pt idx="603">
                  <c:v>2908.5034999999993</c:v>
                </c:pt>
                <c:pt idx="604">
                  <c:v>2913.0144999999998</c:v>
                </c:pt>
                <c:pt idx="605">
                  <c:v>2919.6084999999998</c:v>
                </c:pt>
                <c:pt idx="606">
                  <c:v>2930.8594999999996</c:v>
                </c:pt>
                <c:pt idx="607">
                  <c:v>2942.7635</c:v>
                </c:pt>
                <c:pt idx="608">
                  <c:v>2955.4849999999997</c:v>
                </c:pt>
                <c:pt idx="609">
                  <c:v>2968.6814999999997</c:v>
                </c:pt>
                <c:pt idx="610">
                  <c:v>2984.3185000000003</c:v>
                </c:pt>
                <c:pt idx="611">
                  <c:v>2999.4479999999999</c:v>
                </c:pt>
                <c:pt idx="612">
                  <c:v>3013.2975000000001</c:v>
                </c:pt>
                <c:pt idx="613">
                  <c:v>3029.2984999999999</c:v>
                </c:pt>
                <c:pt idx="614">
                  <c:v>3038.4035000000003</c:v>
                </c:pt>
                <c:pt idx="615">
                  <c:v>3047.8440000000001</c:v>
                </c:pt>
                <c:pt idx="616">
                  <c:v>3057.9885000000004</c:v>
                </c:pt>
                <c:pt idx="617">
                  <c:v>3066.5299999999997</c:v>
                </c:pt>
                <c:pt idx="618">
                  <c:v>3076.0574999999999</c:v>
                </c:pt>
                <c:pt idx="619">
                  <c:v>3083.2439999999997</c:v>
                </c:pt>
                <c:pt idx="620">
                  <c:v>3090.7054999999991</c:v>
                </c:pt>
                <c:pt idx="621">
                  <c:v>3098.8259999999991</c:v>
                </c:pt>
                <c:pt idx="622">
                  <c:v>3105.8019999999997</c:v>
                </c:pt>
                <c:pt idx="623">
                  <c:v>3106.5119999999997</c:v>
                </c:pt>
                <c:pt idx="624">
                  <c:v>3109.2134999999998</c:v>
                </c:pt>
                <c:pt idx="625">
                  <c:v>3107.4504999999999</c:v>
                </c:pt>
                <c:pt idx="626">
                  <c:v>3107.326</c:v>
                </c:pt>
                <c:pt idx="627">
                  <c:v>3108.2995000000001</c:v>
                </c:pt>
                <c:pt idx="628">
                  <c:v>3107.9490000000001</c:v>
                </c:pt>
                <c:pt idx="629">
                  <c:v>3108.8320000000003</c:v>
                </c:pt>
                <c:pt idx="630">
                  <c:v>3108.1215000000002</c:v>
                </c:pt>
                <c:pt idx="631">
                  <c:v>3103.7680000000005</c:v>
                </c:pt>
                <c:pt idx="632">
                  <c:v>3101.9060000000004</c:v>
                </c:pt>
                <c:pt idx="633">
                  <c:v>3100.0015000000008</c:v>
                </c:pt>
                <c:pt idx="634">
                  <c:v>3109.1485000000007</c:v>
                </c:pt>
                <c:pt idx="635">
                  <c:v>3114.8440000000005</c:v>
                </c:pt>
                <c:pt idx="636">
                  <c:v>3121.3905000000004</c:v>
                </c:pt>
                <c:pt idx="637">
                  <c:v>3126.4815000000008</c:v>
                </c:pt>
                <c:pt idx="638">
                  <c:v>3131.5855000000001</c:v>
                </c:pt>
                <c:pt idx="639">
                  <c:v>3137.0550000000003</c:v>
                </c:pt>
                <c:pt idx="640">
                  <c:v>3144.7600000000007</c:v>
                </c:pt>
                <c:pt idx="641">
                  <c:v>3151.7320000000009</c:v>
                </c:pt>
                <c:pt idx="642">
                  <c:v>3158.9684999999999</c:v>
                </c:pt>
                <c:pt idx="643">
                  <c:v>3168.2349999999997</c:v>
                </c:pt>
                <c:pt idx="644">
                  <c:v>3174.8284999999992</c:v>
                </c:pt>
                <c:pt idx="645">
                  <c:v>3186.3464999999997</c:v>
                </c:pt>
                <c:pt idx="646">
                  <c:v>3194.6064999999994</c:v>
                </c:pt>
                <c:pt idx="647">
                  <c:v>3202.5140000000001</c:v>
                </c:pt>
                <c:pt idx="648">
                  <c:v>3209.0320000000002</c:v>
                </c:pt>
                <c:pt idx="649">
                  <c:v>3216.0875000000005</c:v>
                </c:pt>
                <c:pt idx="650">
                  <c:v>3221.8320000000003</c:v>
                </c:pt>
                <c:pt idx="651">
                  <c:v>3229.8915000000002</c:v>
                </c:pt>
                <c:pt idx="652">
                  <c:v>3237.7829999999999</c:v>
                </c:pt>
                <c:pt idx="653">
                  <c:v>3247.6385</c:v>
                </c:pt>
                <c:pt idx="654">
                  <c:v>3255.9505000000004</c:v>
                </c:pt>
                <c:pt idx="655">
                  <c:v>3266.2130000000006</c:v>
                </c:pt>
                <c:pt idx="656">
                  <c:v>3273.0215000000003</c:v>
                </c:pt>
                <c:pt idx="657">
                  <c:v>3280.7110000000002</c:v>
                </c:pt>
                <c:pt idx="658">
                  <c:v>3288.6040000000003</c:v>
                </c:pt>
                <c:pt idx="659">
                  <c:v>3296.0099999999998</c:v>
                </c:pt>
                <c:pt idx="660">
                  <c:v>3302.5174999999995</c:v>
                </c:pt>
                <c:pt idx="661">
                  <c:v>3309.1415000000002</c:v>
                </c:pt>
                <c:pt idx="662">
                  <c:v>3314.0830000000001</c:v>
                </c:pt>
                <c:pt idx="663">
                  <c:v>3321.5754999999999</c:v>
                </c:pt>
                <c:pt idx="664">
                  <c:v>3330.6519999999996</c:v>
                </c:pt>
                <c:pt idx="665">
                  <c:v>3340.2455</c:v>
                </c:pt>
                <c:pt idx="666">
                  <c:v>3351.5044999999991</c:v>
                </c:pt>
                <c:pt idx="667">
                  <c:v>3362.5190000000002</c:v>
                </c:pt>
                <c:pt idx="668">
                  <c:v>3374.4354999999996</c:v>
                </c:pt>
                <c:pt idx="669">
                  <c:v>3386.28</c:v>
                </c:pt>
                <c:pt idx="670">
                  <c:v>3396.565000000001</c:v>
                </c:pt>
                <c:pt idx="671">
                  <c:v>3407.5720000000001</c:v>
                </c:pt>
                <c:pt idx="672">
                  <c:v>3420.2255000000005</c:v>
                </c:pt>
                <c:pt idx="673">
                  <c:v>3425.5205000000001</c:v>
                </c:pt>
                <c:pt idx="674">
                  <c:v>3429.3045000000006</c:v>
                </c:pt>
                <c:pt idx="675">
                  <c:v>3427.8730000000005</c:v>
                </c:pt>
                <c:pt idx="676">
                  <c:v>3431.1365000000005</c:v>
                </c:pt>
                <c:pt idx="677">
                  <c:v>3429.0785000000005</c:v>
                </c:pt>
                <c:pt idx="678">
                  <c:v>3427.4555</c:v>
                </c:pt>
                <c:pt idx="679">
                  <c:v>3427.9900000000002</c:v>
                </c:pt>
                <c:pt idx="680">
                  <c:v>3428.9504999999999</c:v>
                </c:pt>
                <c:pt idx="681">
                  <c:v>3428.7359999999999</c:v>
                </c:pt>
                <c:pt idx="682">
                  <c:v>3427.8440000000001</c:v>
                </c:pt>
                <c:pt idx="683">
                  <c:v>3424.5419999999999</c:v>
                </c:pt>
                <c:pt idx="684">
                  <c:v>3418.7370000000001</c:v>
                </c:pt>
                <c:pt idx="685">
                  <c:v>3412.9515000000006</c:v>
                </c:pt>
                <c:pt idx="686">
                  <c:v>3402.6165000000001</c:v>
                </c:pt>
                <c:pt idx="687">
                  <c:v>3391.0095000000001</c:v>
                </c:pt>
                <c:pt idx="688">
                  <c:v>3381.7049999999995</c:v>
                </c:pt>
                <c:pt idx="689">
                  <c:v>3373.8844999999992</c:v>
                </c:pt>
                <c:pt idx="690">
                  <c:v>3365.6424999999995</c:v>
                </c:pt>
                <c:pt idx="691">
                  <c:v>3357.46</c:v>
                </c:pt>
                <c:pt idx="692">
                  <c:v>3347.4580000000001</c:v>
                </c:pt>
                <c:pt idx="693">
                  <c:v>3342.1260000000002</c:v>
                </c:pt>
                <c:pt idx="694">
                  <c:v>3341.2080000000001</c:v>
                </c:pt>
                <c:pt idx="695">
                  <c:v>3342.6644999999999</c:v>
                </c:pt>
                <c:pt idx="696">
                  <c:v>3343.6885000000002</c:v>
                </c:pt>
                <c:pt idx="697">
                  <c:v>3349.0705000000003</c:v>
                </c:pt>
                <c:pt idx="698">
                  <c:v>3355.8790000000008</c:v>
                </c:pt>
                <c:pt idx="699">
                  <c:v>3363.4130000000005</c:v>
                </c:pt>
                <c:pt idx="700">
                  <c:v>3368.9494999999997</c:v>
                </c:pt>
                <c:pt idx="701">
                  <c:v>3374.1084999999998</c:v>
                </c:pt>
                <c:pt idx="702">
                  <c:v>3380.4250000000002</c:v>
                </c:pt>
                <c:pt idx="703">
                  <c:v>3388.6419999999998</c:v>
                </c:pt>
                <c:pt idx="704">
                  <c:v>3395.9349999999999</c:v>
                </c:pt>
                <c:pt idx="705">
                  <c:v>3402.3125</c:v>
                </c:pt>
                <c:pt idx="706">
                  <c:v>3412.2444999999998</c:v>
                </c:pt>
                <c:pt idx="707">
                  <c:v>3422.5894999999996</c:v>
                </c:pt>
                <c:pt idx="708">
                  <c:v>3430.9359999999992</c:v>
                </c:pt>
                <c:pt idx="709">
                  <c:v>3433.4044999999996</c:v>
                </c:pt>
                <c:pt idx="710">
                  <c:v>3436.1649999999995</c:v>
                </c:pt>
                <c:pt idx="711">
                  <c:v>3431.5664999999999</c:v>
                </c:pt>
                <c:pt idx="712">
                  <c:v>3428.0319999999992</c:v>
                </c:pt>
                <c:pt idx="713">
                  <c:v>3424.1090000000004</c:v>
                </c:pt>
                <c:pt idx="714">
                  <c:v>3419.1909999999998</c:v>
                </c:pt>
                <c:pt idx="715">
                  <c:v>3419.6004999999996</c:v>
                </c:pt>
                <c:pt idx="716">
                  <c:v>3420.8004999999998</c:v>
                </c:pt>
                <c:pt idx="717">
                  <c:v>3423.9814999999994</c:v>
                </c:pt>
                <c:pt idx="718">
                  <c:v>3425.5964999999997</c:v>
                </c:pt>
                <c:pt idx="719">
                  <c:v>3426.4104999999995</c:v>
                </c:pt>
                <c:pt idx="720">
                  <c:v>3428.0904999999998</c:v>
                </c:pt>
                <c:pt idx="721">
                  <c:v>3432.29</c:v>
                </c:pt>
                <c:pt idx="722">
                  <c:v>3434.9734999999991</c:v>
                </c:pt>
                <c:pt idx="723">
                  <c:v>3440.0405000000005</c:v>
                </c:pt>
                <c:pt idx="724">
                  <c:v>3450.04</c:v>
                </c:pt>
                <c:pt idx="725">
                  <c:v>3458.3605000000002</c:v>
                </c:pt>
                <c:pt idx="726">
                  <c:v>3464.9719999999993</c:v>
                </c:pt>
                <c:pt idx="727">
                  <c:v>3471.3909999999996</c:v>
                </c:pt>
                <c:pt idx="728">
                  <c:v>3475.9985000000001</c:v>
                </c:pt>
                <c:pt idx="729">
                  <c:v>3484.8294999999998</c:v>
                </c:pt>
                <c:pt idx="730">
                  <c:v>3497.0660000000012</c:v>
                </c:pt>
                <c:pt idx="731">
                  <c:v>3514.9970000000003</c:v>
                </c:pt>
                <c:pt idx="732">
                  <c:v>3531.4090000000006</c:v>
                </c:pt>
                <c:pt idx="733">
                  <c:v>3548.9925000000012</c:v>
                </c:pt>
                <c:pt idx="734">
                  <c:v>3566.6030000000005</c:v>
                </c:pt>
                <c:pt idx="735">
                  <c:v>3581.5955000000004</c:v>
                </c:pt>
                <c:pt idx="736">
                  <c:v>3592.7595000000001</c:v>
                </c:pt>
                <c:pt idx="737">
                  <c:v>3602.1930000000002</c:v>
                </c:pt>
                <c:pt idx="738">
                  <c:v>3611.3190000000004</c:v>
                </c:pt>
                <c:pt idx="739">
                  <c:v>3618.9065000000001</c:v>
                </c:pt>
                <c:pt idx="740">
                  <c:v>3625.2710000000006</c:v>
                </c:pt>
                <c:pt idx="741">
                  <c:v>3630.0430000000001</c:v>
                </c:pt>
                <c:pt idx="742">
                  <c:v>3636.3655000000008</c:v>
                </c:pt>
                <c:pt idx="743">
                  <c:v>3639.4825000000005</c:v>
                </c:pt>
                <c:pt idx="744">
                  <c:v>3642.8679999999999</c:v>
                </c:pt>
                <c:pt idx="745">
                  <c:v>3647.45</c:v>
                </c:pt>
                <c:pt idx="746">
                  <c:v>3655.1844999999994</c:v>
                </c:pt>
                <c:pt idx="747">
                  <c:v>3661.5615000000007</c:v>
                </c:pt>
                <c:pt idx="748">
                  <c:v>3668.4304999999999</c:v>
                </c:pt>
                <c:pt idx="749">
                  <c:v>3673.9139999999998</c:v>
                </c:pt>
                <c:pt idx="750">
                  <c:v>3676.6439999999993</c:v>
                </c:pt>
                <c:pt idx="751">
                  <c:v>3680.314499999999</c:v>
                </c:pt>
                <c:pt idx="752">
                  <c:v>3685.165</c:v>
                </c:pt>
                <c:pt idx="753">
                  <c:v>3690.4354999999996</c:v>
                </c:pt>
                <c:pt idx="754">
                  <c:v>3693.9149999999995</c:v>
                </c:pt>
                <c:pt idx="755">
                  <c:v>3698.268</c:v>
                </c:pt>
                <c:pt idx="756">
                  <c:v>3699.9645000000005</c:v>
                </c:pt>
                <c:pt idx="757">
                  <c:v>3701.3515000000007</c:v>
                </c:pt>
                <c:pt idx="758">
                  <c:v>3704.1605000000004</c:v>
                </c:pt>
                <c:pt idx="759">
                  <c:v>3709.2375000000002</c:v>
                </c:pt>
                <c:pt idx="760">
                  <c:v>3716.8304999999991</c:v>
                </c:pt>
                <c:pt idx="761">
                  <c:v>3723.4059999999999</c:v>
                </c:pt>
                <c:pt idx="762">
                  <c:v>3730.2925000000005</c:v>
                </c:pt>
                <c:pt idx="763">
                  <c:v>3738.41</c:v>
                </c:pt>
                <c:pt idx="764">
                  <c:v>3743.4559999999997</c:v>
                </c:pt>
                <c:pt idx="765">
                  <c:v>3746.81</c:v>
                </c:pt>
                <c:pt idx="766">
                  <c:v>3750.6315000000004</c:v>
                </c:pt>
                <c:pt idx="767">
                  <c:v>3757.7535000000003</c:v>
                </c:pt>
                <c:pt idx="768">
                  <c:v>3765.661000000001</c:v>
                </c:pt>
                <c:pt idx="769">
                  <c:v>3773.3715000000011</c:v>
                </c:pt>
                <c:pt idx="770">
                  <c:v>3781.6390000000001</c:v>
                </c:pt>
                <c:pt idx="771">
                  <c:v>3788.9669999999996</c:v>
                </c:pt>
                <c:pt idx="772">
                  <c:v>3789.7375000000002</c:v>
                </c:pt>
                <c:pt idx="773">
                  <c:v>3792.7545000000005</c:v>
                </c:pt>
                <c:pt idx="774">
                  <c:v>3791.8645000000006</c:v>
                </c:pt>
                <c:pt idx="775">
                  <c:v>3792.7539999999999</c:v>
                </c:pt>
                <c:pt idx="776">
                  <c:v>3799.0369999999994</c:v>
                </c:pt>
                <c:pt idx="777">
                  <c:v>3804.2024999999994</c:v>
                </c:pt>
                <c:pt idx="778">
                  <c:v>3810.3825000000006</c:v>
                </c:pt>
                <c:pt idx="779">
                  <c:v>3814.5345000000002</c:v>
                </c:pt>
                <c:pt idx="780">
                  <c:v>3819.0799999999995</c:v>
                </c:pt>
                <c:pt idx="781">
                  <c:v>3824.6609999999987</c:v>
                </c:pt>
                <c:pt idx="782">
                  <c:v>3830.0954999999994</c:v>
                </c:pt>
                <c:pt idx="783">
                  <c:v>3835.4224999999997</c:v>
                </c:pt>
                <c:pt idx="784">
                  <c:v>3842.3870000000002</c:v>
                </c:pt>
                <c:pt idx="785">
                  <c:v>3850.6040000000003</c:v>
                </c:pt>
                <c:pt idx="786">
                  <c:v>3857.2249999999995</c:v>
                </c:pt>
                <c:pt idx="787">
                  <c:v>3860.3310000000006</c:v>
                </c:pt>
                <c:pt idx="788">
                  <c:v>3863.0130000000013</c:v>
                </c:pt>
                <c:pt idx="789">
                  <c:v>3864.7645000000011</c:v>
                </c:pt>
                <c:pt idx="790">
                  <c:v>3866.0650000000001</c:v>
                </c:pt>
                <c:pt idx="791">
                  <c:v>3869.8555000000001</c:v>
                </c:pt>
                <c:pt idx="792">
                  <c:v>3873.7839999999997</c:v>
                </c:pt>
                <c:pt idx="793">
                  <c:v>3874.9724999999989</c:v>
                </c:pt>
                <c:pt idx="794">
                  <c:v>3884.3514999999998</c:v>
                </c:pt>
                <c:pt idx="795">
                  <c:v>3889.1730000000002</c:v>
                </c:pt>
                <c:pt idx="796">
                  <c:v>3888.8435000000004</c:v>
                </c:pt>
                <c:pt idx="797">
                  <c:v>3885.7584999999999</c:v>
                </c:pt>
                <c:pt idx="798">
                  <c:v>3884.2684999999997</c:v>
                </c:pt>
                <c:pt idx="799">
                  <c:v>3880.9945000000007</c:v>
                </c:pt>
                <c:pt idx="800">
                  <c:v>3878.987000000001</c:v>
                </c:pt>
                <c:pt idx="801">
                  <c:v>3878.3660000000004</c:v>
                </c:pt>
                <c:pt idx="802">
                  <c:v>3879.8389999999999</c:v>
                </c:pt>
                <c:pt idx="803">
                  <c:v>3881.1869999999994</c:v>
                </c:pt>
                <c:pt idx="804">
                  <c:v>3882.8925000000004</c:v>
                </c:pt>
                <c:pt idx="805">
                  <c:v>3884.3985000000007</c:v>
                </c:pt>
                <c:pt idx="806">
                  <c:v>3886.5380000000005</c:v>
                </c:pt>
                <c:pt idx="807">
                  <c:v>3886.6125000000006</c:v>
                </c:pt>
                <c:pt idx="808">
                  <c:v>3886.9320000000007</c:v>
                </c:pt>
                <c:pt idx="809">
                  <c:v>3890.1365000000005</c:v>
                </c:pt>
                <c:pt idx="810">
                  <c:v>3891.594000000001</c:v>
                </c:pt>
                <c:pt idx="811">
                  <c:v>3889.7794999999996</c:v>
                </c:pt>
                <c:pt idx="812">
                  <c:v>3893.7885000000001</c:v>
                </c:pt>
                <c:pt idx="813">
                  <c:v>3901.9579999999996</c:v>
                </c:pt>
                <c:pt idx="814">
                  <c:v>3905.4214999999995</c:v>
                </c:pt>
                <c:pt idx="815">
                  <c:v>3909.8344999999995</c:v>
                </c:pt>
                <c:pt idx="816">
                  <c:v>3917.4929999999995</c:v>
                </c:pt>
                <c:pt idx="817">
                  <c:v>3930.0629999999996</c:v>
                </c:pt>
                <c:pt idx="818">
                  <c:v>3941.8615</c:v>
                </c:pt>
                <c:pt idx="819">
                  <c:v>3954.4909999999995</c:v>
                </c:pt>
                <c:pt idx="820">
                  <c:v>3964.7164999999995</c:v>
                </c:pt>
                <c:pt idx="821">
                  <c:v>3974.6344999999992</c:v>
                </c:pt>
                <c:pt idx="822">
                  <c:v>3984.1074999999996</c:v>
                </c:pt>
                <c:pt idx="823">
                  <c:v>3993.34</c:v>
                </c:pt>
                <c:pt idx="824">
                  <c:v>4001.9725000000008</c:v>
                </c:pt>
                <c:pt idx="825">
                  <c:v>4010.0700000000006</c:v>
                </c:pt>
                <c:pt idx="826">
                  <c:v>4019.8850000000007</c:v>
                </c:pt>
                <c:pt idx="827">
                  <c:v>4033.3855000000003</c:v>
                </c:pt>
                <c:pt idx="828">
                  <c:v>4045.8934999999997</c:v>
                </c:pt>
                <c:pt idx="829">
                  <c:v>4055.6109999999999</c:v>
                </c:pt>
                <c:pt idx="830">
                  <c:v>4068.7559999999999</c:v>
                </c:pt>
                <c:pt idx="831">
                  <c:v>4081.0479999999998</c:v>
                </c:pt>
                <c:pt idx="832">
                  <c:v>4094.5804999999991</c:v>
                </c:pt>
                <c:pt idx="833">
                  <c:v>4105.2345000000005</c:v>
                </c:pt>
                <c:pt idx="834">
                  <c:v>4116.0160000000005</c:v>
                </c:pt>
                <c:pt idx="835">
                  <c:v>4127.2475000000004</c:v>
                </c:pt>
                <c:pt idx="836">
                  <c:v>4139.1764999999996</c:v>
                </c:pt>
                <c:pt idx="837">
                  <c:v>4147.2415000000001</c:v>
                </c:pt>
                <c:pt idx="838">
                  <c:v>4152.9790000000003</c:v>
                </c:pt>
                <c:pt idx="839">
                  <c:v>4157.5150000000012</c:v>
                </c:pt>
                <c:pt idx="840">
                  <c:v>4161.8970000000008</c:v>
                </c:pt>
                <c:pt idx="841">
                  <c:v>4167.1194999999998</c:v>
                </c:pt>
                <c:pt idx="842">
                  <c:v>4172.3095000000003</c:v>
                </c:pt>
                <c:pt idx="843">
                  <c:v>4175.3315000000002</c:v>
                </c:pt>
                <c:pt idx="844">
                  <c:v>4175.8570000000009</c:v>
                </c:pt>
                <c:pt idx="845">
                  <c:v>4172.7759999999998</c:v>
                </c:pt>
                <c:pt idx="846">
                  <c:v>4169.8799999999992</c:v>
                </c:pt>
                <c:pt idx="847">
                  <c:v>4169.299</c:v>
                </c:pt>
                <c:pt idx="848">
                  <c:v>4169.3004999999994</c:v>
                </c:pt>
                <c:pt idx="849">
                  <c:v>4168.9449999999997</c:v>
                </c:pt>
                <c:pt idx="850">
                  <c:v>4166.058</c:v>
                </c:pt>
                <c:pt idx="851">
                  <c:v>4167.2649999999994</c:v>
                </c:pt>
                <c:pt idx="852">
                  <c:v>4166.0495000000001</c:v>
                </c:pt>
                <c:pt idx="853">
                  <c:v>4166.5209999999988</c:v>
                </c:pt>
                <c:pt idx="854">
                  <c:v>4166.5915000000005</c:v>
                </c:pt>
                <c:pt idx="855">
                  <c:v>4167.2320000000009</c:v>
                </c:pt>
                <c:pt idx="856">
                  <c:v>4166.7025000000012</c:v>
                </c:pt>
                <c:pt idx="857">
                  <c:v>4167.8495000000012</c:v>
                </c:pt>
                <c:pt idx="858">
                  <c:v>4168.3185000000003</c:v>
                </c:pt>
                <c:pt idx="859">
                  <c:v>4170.4915000000001</c:v>
                </c:pt>
                <c:pt idx="860">
                  <c:v>4171.7545</c:v>
                </c:pt>
                <c:pt idx="861">
                  <c:v>4173.1679999999997</c:v>
                </c:pt>
                <c:pt idx="862">
                  <c:v>4172.8639999999996</c:v>
                </c:pt>
                <c:pt idx="863">
                  <c:v>4174.8055000000004</c:v>
                </c:pt>
                <c:pt idx="864">
                  <c:v>4178.1779999999999</c:v>
                </c:pt>
                <c:pt idx="865">
                  <c:v>4186.9850000000006</c:v>
                </c:pt>
                <c:pt idx="866">
                  <c:v>4193.7319999999991</c:v>
                </c:pt>
                <c:pt idx="867">
                  <c:v>4197.7970000000005</c:v>
                </c:pt>
                <c:pt idx="868">
                  <c:v>4201.9619999999995</c:v>
                </c:pt>
                <c:pt idx="869">
                  <c:v>4206.7555000000002</c:v>
                </c:pt>
                <c:pt idx="870">
                  <c:v>4212.0644999999995</c:v>
                </c:pt>
                <c:pt idx="871">
                  <c:v>4212.4309999999996</c:v>
                </c:pt>
                <c:pt idx="872">
                  <c:v>4215.8775000000005</c:v>
                </c:pt>
                <c:pt idx="873">
                  <c:v>4218.3469999999998</c:v>
                </c:pt>
                <c:pt idx="874">
                  <c:v>4221.0324999999993</c:v>
                </c:pt>
                <c:pt idx="875">
                  <c:v>4224.5574999999999</c:v>
                </c:pt>
                <c:pt idx="876">
                  <c:v>4228.5484999999999</c:v>
                </c:pt>
                <c:pt idx="877">
                  <c:v>4232.8734999999997</c:v>
                </c:pt>
                <c:pt idx="878">
                  <c:v>4237.3615000000009</c:v>
                </c:pt>
                <c:pt idx="879">
                  <c:v>4241.8305000000009</c:v>
                </c:pt>
                <c:pt idx="880">
                  <c:v>4248.1850000000004</c:v>
                </c:pt>
                <c:pt idx="881">
                  <c:v>4254.3074999999999</c:v>
                </c:pt>
                <c:pt idx="882">
                  <c:v>4260.1584999999995</c:v>
                </c:pt>
                <c:pt idx="883">
                  <c:v>4266.7019999999993</c:v>
                </c:pt>
                <c:pt idx="884">
                  <c:v>4271.7654999999995</c:v>
                </c:pt>
                <c:pt idx="885">
                  <c:v>4278.2840000000006</c:v>
                </c:pt>
                <c:pt idx="886">
                  <c:v>4285.1435000000001</c:v>
                </c:pt>
                <c:pt idx="887">
                  <c:v>4290.8465000000015</c:v>
                </c:pt>
                <c:pt idx="888">
                  <c:v>4297.2320000000018</c:v>
                </c:pt>
                <c:pt idx="889">
                  <c:v>4304.0484999999999</c:v>
                </c:pt>
                <c:pt idx="890">
                  <c:v>4309.3135000000011</c:v>
                </c:pt>
                <c:pt idx="891">
                  <c:v>4313.915500000001</c:v>
                </c:pt>
                <c:pt idx="892">
                  <c:v>4318.8289999999997</c:v>
                </c:pt>
                <c:pt idx="893">
                  <c:v>4324.4415000000008</c:v>
                </c:pt>
                <c:pt idx="894">
                  <c:v>4330.7235000000001</c:v>
                </c:pt>
                <c:pt idx="895">
                  <c:v>4337.9884999999995</c:v>
                </c:pt>
                <c:pt idx="896">
                  <c:v>4345.0684999999994</c:v>
                </c:pt>
                <c:pt idx="897">
                  <c:v>4350.610999999999</c:v>
                </c:pt>
                <c:pt idx="898">
                  <c:v>4356.0529999999999</c:v>
                </c:pt>
                <c:pt idx="899">
                  <c:v>4362.1355000000003</c:v>
                </c:pt>
                <c:pt idx="900">
                  <c:v>4365.9014999999999</c:v>
                </c:pt>
                <c:pt idx="901">
                  <c:v>4367.6424999999999</c:v>
                </c:pt>
                <c:pt idx="902">
                  <c:v>4371.6229999999996</c:v>
                </c:pt>
                <c:pt idx="903">
                  <c:v>4373.8494999999994</c:v>
                </c:pt>
                <c:pt idx="904">
                  <c:v>4379.2634999999991</c:v>
                </c:pt>
                <c:pt idx="905">
                  <c:v>4382.612000000001</c:v>
                </c:pt>
                <c:pt idx="906">
                  <c:v>4384.9980000000014</c:v>
                </c:pt>
                <c:pt idx="907">
                  <c:v>4388.3750000000009</c:v>
                </c:pt>
                <c:pt idx="908">
                  <c:v>4391.7805000000008</c:v>
                </c:pt>
                <c:pt idx="909">
                  <c:v>4396.8205000000007</c:v>
                </c:pt>
                <c:pt idx="910">
                  <c:v>4403.8625000000002</c:v>
                </c:pt>
                <c:pt idx="911">
                  <c:v>4414.9235000000008</c:v>
                </c:pt>
                <c:pt idx="912">
                  <c:v>4421.1745000000001</c:v>
                </c:pt>
                <c:pt idx="913">
                  <c:v>4423.2535000000007</c:v>
                </c:pt>
                <c:pt idx="914">
                  <c:v>4425.1695</c:v>
                </c:pt>
                <c:pt idx="915">
                  <c:v>4426.6635000000006</c:v>
                </c:pt>
                <c:pt idx="916">
                  <c:v>4429.5250000000005</c:v>
                </c:pt>
                <c:pt idx="917">
                  <c:v>4433.7634999999991</c:v>
                </c:pt>
                <c:pt idx="918">
                  <c:v>4438.5410000000002</c:v>
                </c:pt>
                <c:pt idx="919">
                  <c:v>4441.0834999999997</c:v>
                </c:pt>
                <c:pt idx="920">
                  <c:v>4446.7889999999998</c:v>
                </c:pt>
                <c:pt idx="921">
                  <c:v>4453.8704999999991</c:v>
                </c:pt>
                <c:pt idx="922">
                  <c:v>4458.8469999999998</c:v>
                </c:pt>
                <c:pt idx="923">
                  <c:v>4464.9184999999998</c:v>
                </c:pt>
                <c:pt idx="924">
                  <c:v>4470.3109999999997</c:v>
                </c:pt>
                <c:pt idx="925">
                  <c:v>4475.2564999999986</c:v>
                </c:pt>
                <c:pt idx="926">
                  <c:v>4479.6404999999995</c:v>
                </c:pt>
                <c:pt idx="927">
                  <c:v>4483.5065000000004</c:v>
                </c:pt>
                <c:pt idx="928">
                  <c:v>4486.05</c:v>
                </c:pt>
                <c:pt idx="929">
                  <c:v>4485.9375000000009</c:v>
                </c:pt>
                <c:pt idx="930">
                  <c:v>4485.9740000000002</c:v>
                </c:pt>
                <c:pt idx="931">
                  <c:v>4484.1409999999996</c:v>
                </c:pt>
                <c:pt idx="932">
                  <c:v>4485.771999999999</c:v>
                </c:pt>
                <c:pt idx="933">
                  <c:v>4489.445999999999</c:v>
                </c:pt>
                <c:pt idx="934">
                  <c:v>4490.8055000000004</c:v>
                </c:pt>
                <c:pt idx="935">
                  <c:v>4486.6085000000003</c:v>
                </c:pt>
                <c:pt idx="936">
                  <c:v>4480.3415000000005</c:v>
                </c:pt>
                <c:pt idx="937">
                  <c:v>4475.8119999999999</c:v>
                </c:pt>
                <c:pt idx="938">
                  <c:v>4473.4515000000001</c:v>
                </c:pt>
                <c:pt idx="939">
                  <c:v>4472.7254999999996</c:v>
                </c:pt>
                <c:pt idx="940">
                  <c:v>4469.4125000000004</c:v>
                </c:pt>
                <c:pt idx="941">
                  <c:v>4460.6044999999995</c:v>
                </c:pt>
                <c:pt idx="942">
                  <c:v>4452.4435000000003</c:v>
                </c:pt>
                <c:pt idx="943">
                  <c:v>4441.616</c:v>
                </c:pt>
                <c:pt idx="944">
                  <c:v>4432.6204999999991</c:v>
                </c:pt>
                <c:pt idx="945">
                  <c:v>4420.8720000000003</c:v>
                </c:pt>
                <c:pt idx="946">
                  <c:v>4412.1564999999991</c:v>
                </c:pt>
                <c:pt idx="947">
                  <c:v>4404.6304999999993</c:v>
                </c:pt>
                <c:pt idx="948">
                  <c:v>4399.9544999999989</c:v>
                </c:pt>
                <c:pt idx="949">
                  <c:v>4396.5924999999997</c:v>
                </c:pt>
                <c:pt idx="950">
                  <c:v>4391.2155000000002</c:v>
                </c:pt>
                <c:pt idx="951">
                  <c:v>4386.5954999999985</c:v>
                </c:pt>
                <c:pt idx="952">
                  <c:v>4380.7504999999992</c:v>
                </c:pt>
                <c:pt idx="953">
                  <c:v>4378.9759999999997</c:v>
                </c:pt>
                <c:pt idx="954">
                  <c:v>4380.8949999999995</c:v>
                </c:pt>
                <c:pt idx="955">
                  <c:v>4387.3315000000002</c:v>
                </c:pt>
                <c:pt idx="956">
                  <c:v>4395.6035000000002</c:v>
                </c:pt>
                <c:pt idx="957">
                  <c:v>4402.6310000000003</c:v>
                </c:pt>
                <c:pt idx="958">
                  <c:v>4407.6710000000012</c:v>
                </c:pt>
                <c:pt idx="959">
                  <c:v>4412.1420000000007</c:v>
                </c:pt>
                <c:pt idx="960">
                  <c:v>4418.3105000000005</c:v>
                </c:pt>
                <c:pt idx="961">
                  <c:v>4429.4184999999998</c:v>
                </c:pt>
                <c:pt idx="962">
                  <c:v>4439.0294999999996</c:v>
                </c:pt>
                <c:pt idx="963">
                  <c:v>4453.4734999999991</c:v>
                </c:pt>
                <c:pt idx="964">
                  <c:v>4465.8904999999995</c:v>
                </c:pt>
                <c:pt idx="965">
                  <c:v>4481.5509999999995</c:v>
                </c:pt>
                <c:pt idx="966">
                  <c:v>4495.7974999999988</c:v>
                </c:pt>
                <c:pt idx="967">
                  <c:v>4510.6485000000002</c:v>
                </c:pt>
                <c:pt idx="968">
                  <c:v>4524.6634999999997</c:v>
                </c:pt>
                <c:pt idx="969">
                  <c:v>4539.973</c:v>
                </c:pt>
                <c:pt idx="970">
                  <c:v>4556.9984999999997</c:v>
                </c:pt>
                <c:pt idx="971">
                  <c:v>4573.7284999999993</c:v>
                </c:pt>
                <c:pt idx="972">
                  <c:v>4587.8739999999989</c:v>
                </c:pt>
                <c:pt idx="973">
                  <c:v>4598.4244999999992</c:v>
                </c:pt>
                <c:pt idx="974">
                  <c:v>4608.9985000000006</c:v>
                </c:pt>
                <c:pt idx="975">
                  <c:v>4618.8155000000006</c:v>
                </c:pt>
                <c:pt idx="976">
                  <c:v>4627.8789999999999</c:v>
                </c:pt>
                <c:pt idx="977">
                  <c:v>4635.5030000000006</c:v>
                </c:pt>
                <c:pt idx="978">
                  <c:v>4643.241</c:v>
                </c:pt>
                <c:pt idx="979">
                  <c:v>4650.8940000000002</c:v>
                </c:pt>
                <c:pt idx="980">
                  <c:v>4656.7169999999987</c:v>
                </c:pt>
                <c:pt idx="981">
                  <c:v>4662.5124999999998</c:v>
                </c:pt>
                <c:pt idx="982">
                  <c:v>4670.0015000000003</c:v>
                </c:pt>
                <c:pt idx="983">
                  <c:v>4669.9115000000002</c:v>
                </c:pt>
                <c:pt idx="984">
                  <c:v>4672.4060000000009</c:v>
                </c:pt>
                <c:pt idx="985">
                  <c:v>4670.0725000000002</c:v>
                </c:pt>
                <c:pt idx="986">
                  <c:v>4664.192</c:v>
                </c:pt>
                <c:pt idx="987">
                  <c:v>4660.0185000000001</c:v>
                </c:pt>
                <c:pt idx="988">
                  <c:v>4652.9369999999999</c:v>
                </c:pt>
                <c:pt idx="989">
                  <c:v>4647.6439999999993</c:v>
                </c:pt>
                <c:pt idx="990">
                  <c:v>4646.8965000000007</c:v>
                </c:pt>
                <c:pt idx="991">
                  <c:v>4647.6945000000005</c:v>
                </c:pt>
                <c:pt idx="992">
                  <c:v>4648.7314999999999</c:v>
                </c:pt>
                <c:pt idx="993">
                  <c:v>4651.8690000000006</c:v>
                </c:pt>
                <c:pt idx="994">
                  <c:v>4651.1750000000011</c:v>
                </c:pt>
                <c:pt idx="995">
                  <c:v>4648.7394999999997</c:v>
                </c:pt>
                <c:pt idx="996">
                  <c:v>4649.1869999999999</c:v>
                </c:pt>
                <c:pt idx="997">
                  <c:v>4648.1869999999999</c:v>
                </c:pt>
                <c:pt idx="998">
                  <c:v>4643.9920000000002</c:v>
                </c:pt>
                <c:pt idx="999">
                  <c:v>4637.4949999999999</c:v>
                </c:pt>
                <c:pt idx="1000">
                  <c:v>4635.8095000000003</c:v>
                </c:pt>
                <c:pt idx="1001">
                  <c:v>4636.1024999999991</c:v>
                </c:pt>
                <c:pt idx="1002">
                  <c:v>4637.3189999999995</c:v>
                </c:pt>
                <c:pt idx="1003">
                  <c:v>4647.1475</c:v>
                </c:pt>
                <c:pt idx="1004">
                  <c:v>4653.7014999999992</c:v>
                </c:pt>
                <c:pt idx="1005">
                  <c:v>4665.0044999999991</c:v>
                </c:pt>
                <c:pt idx="1006">
                  <c:v>4678.2889999999989</c:v>
                </c:pt>
                <c:pt idx="1007">
                  <c:v>4687.7429999999995</c:v>
                </c:pt>
                <c:pt idx="1008">
                  <c:v>4700.6494999999995</c:v>
                </c:pt>
                <c:pt idx="1009">
                  <c:v>4710.7429999999986</c:v>
                </c:pt>
                <c:pt idx="1010">
                  <c:v>4711.4344999999985</c:v>
                </c:pt>
                <c:pt idx="1011">
                  <c:v>4711.1764999999996</c:v>
                </c:pt>
                <c:pt idx="1012">
                  <c:v>4711.6554999999998</c:v>
                </c:pt>
                <c:pt idx="1013">
                  <c:v>4709.5689999999986</c:v>
                </c:pt>
                <c:pt idx="1014">
                  <c:v>4711.7739999999994</c:v>
                </c:pt>
                <c:pt idx="1015">
                  <c:v>4716.3869999999997</c:v>
                </c:pt>
                <c:pt idx="1016">
                  <c:v>4713.8460000000005</c:v>
                </c:pt>
                <c:pt idx="1017">
                  <c:v>4713.5550000000003</c:v>
                </c:pt>
                <c:pt idx="1018">
                  <c:v>4711.3784999999998</c:v>
                </c:pt>
                <c:pt idx="1019">
                  <c:v>4709.6154999999999</c:v>
                </c:pt>
                <c:pt idx="1020">
                  <c:v>4701.290500000001</c:v>
                </c:pt>
                <c:pt idx="1021">
                  <c:v>4686.3595000000005</c:v>
                </c:pt>
                <c:pt idx="1022">
                  <c:v>4670.576500000001</c:v>
                </c:pt>
                <c:pt idx="1023">
                  <c:v>4648.8395</c:v>
                </c:pt>
                <c:pt idx="1024">
                  <c:v>4627.0185000000001</c:v>
                </c:pt>
                <c:pt idx="1025">
                  <c:v>4603.6909999999998</c:v>
                </c:pt>
                <c:pt idx="1026">
                  <c:v>4586.3469999999998</c:v>
                </c:pt>
                <c:pt idx="1027">
                  <c:v>4573.8154999999997</c:v>
                </c:pt>
                <c:pt idx="1028">
                  <c:v>4561.3144999999995</c:v>
                </c:pt>
                <c:pt idx="1029">
                  <c:v>4551.1064999999999</c:v>
                </c:pt>
                <c:pt idx="1030">
                  <c:v>4539.9495000000006</c:v>
                </c:pt>
                <c:pt idx="1031">
                  <c:v>4530.1734999999999</c:v>
                </c:pt>
                <c:pt idx="1032">
                  <c:v>4520.5154999999995</c:v>
                </c:pt>
                <c:pt idx="1033">
                  <c:v>4513.0779999999995</c:v>
                </c:pt>
                <c:pt idx="1034">
                  <c:v>4506.7834999999995</c:v>
                </c:pt>
                <c:pt idx="1035">
                  <c:v>4495.6699999999992</c:v>
                </c:pt>
                <c:pt idx="1036">
                  <c:v>4483.6504999999988</c:v>
                </c:pt>
                <c:pt idx="1037">
                  <c:v>4470.5915000000005</c:v>
                </c:pt>
                <c:pt idx="1038">
                  <c:v>4465.2895000000008</c:v>
                </c:pt>
                <c:pt idx="1039">
                  <c:v>4462.402</c:v>
                </c:pt>
                <c:pt idx="1040">
                  <c:v>4457.2784999999985</c:v>
                </c:pt>
                <c:pt idx="1041">
                  <c:v>4454.8249999999998</c:v>
                </c:pt>
                <c:pt idx="1042">
                  <c:v>4449.5564999999997</c:v>
                </c:pt>
                <c:pt idx="1043">
                  <c:v>4443.0089999999991</c:v>
                </c:pt>
                <c:pt idx="1044">
                  <c:v>4439.9474999999993</c:v>
                </c:pt>
                <c:pt idx="1045">
                  <c:v>4442.8544999999995</c:v>
                </c:pt>
                <c:pt idx="1046">
                  <c:v>4439.9589999999998</c:v>
                </c:pt>
                <c:pt idx="1047">
                  <c:v>4429.4944999999989</c:v>
                </c:pt>
                <c:pt idx="1048">
                  <c:v>4421.4944999999989</c:v>
                </c:pt>
                <c:pt idx="1049">
                  <c:v>4410.2</c:v>
                </c:pt>
                <c:pt idx="1050">
                  <c:v>4402.7714999999998</c:v>
                </c:pt>
                <c:pt idx="1051">
                  <c:v>4387.7994999999992</c:v>
                </c:pt>
                <c:pt idx="1052">
                  <c:v>4372.1409999999996</c:v>
                </c:pt>
                <c:pt idx="1053">
                  <c:v>4359.9580000000005</c:v>
                </c:pt>
                <c:pt idx="1054">
                  <c:v>4343.5749999999998</c:v>
                </c:pt>
                <c:pt idx="1055">
                  <c:v>4328.5865000000003</c:v>
                </c:pt>
                <c:pt idx="1056">
                  <c:v>4316.3100000000004</c:v>
                </c:pt>
                <c:pt idx="1057">
                  <c:v>4309.3490000000002</c:v>
                </c:pt>
                <c:pt idx="1058">
                  <c:v>4303.6884999999993</c:v>
                </c:pt>
                <c:pt idx="1059">
                  <c:v>4300.5214999999989</c:v>
                </c:pt>
                <c:pt idx="1060">
                  <c:v>4304.664499999999</c:v>
                </c:pt>
                <c:pt idx="1061">
                  <c:v>4310.2799999999988</c:v>
                </c:pt>
                <c:pt idx="1062">
                  <c:v>4320.6224999999995</c:v>
                </c:pt>
                <c:pt idx="1063">
                  <c:v>4332.1594999999988</c:v>
                </c:pt>
                <c:pt idx="1064">
                  <c:v>4343.7325000000001</c:v>
                </c:pt>
                <c:pt idx="1065">
                  <c:v>4351.6530000000002</c:v>
                </c:pt>
                <c:pt idx="1066">
                  <c:v>4361.7320000000009</c:v>
                </c:pt>
                <c:pt idx="1067">
                  <c:v>4377.9990000000007</c:v>
                </c:pt>
                <c:pt idx="1068">
                  <c:v>4388.7945</c:v>
                </c:pt>
                <c:pt idx="1069">
                  <c:v>4397.1405000000004</c:v>
                </c:pt>
                <c:pt idx="1070">
                  <c:v>4407.9900000000007</c:v>
                </c:pt>
                <c:pt idx="1071">
                  <c:v>4427.0675000000001</c:v>
                </c:pt>
                <c:pt idx="1072">
                  <c:v>4444.7885000000006</c:v>
                </c:pt>
                <c:pt idx="1073">
                  <c:v>4454.9519999999993</c:v>
                </c:pt>
                <c:pt idx="1074">
                  <c:v>4466.9864999999991</c:v>
                </c:pt>
                <c:pt idx="1075">
                  <c:v>4481.1849999999995</c:v>
                </c:pt>
                <c:pt idx="1076">
                  <c:v>4493.155999999999</c:v>
                </c:pt>
                <c:pt idx="1077">
                  <c:v>4499.905999999999</c:v>
                </c:pt>
                <c:pt idx="1078">
                  <c:v>4504.3424999999997</c:v>
                </c:pt>
                <c:pt idx="1079">
                  <c:v>4503.3885</c:v>
                </c:pt>
                <c:pt idx="1080">
                  <c:v>4499.817</c:v>
                </c:pt>
                <c:pt idx="1081">
                  <c:v>4499.8685000000005</c:v>
                </c:pt>
                <c:pt idx="1082">
                  <c:v>4497.2605000000003</c:v>
                </c:pt>
                <c:pt idx="1083">
                  <c:v>4494.1315000000004</c:v>
                </c:pt>
                <c:pt idx="1084">
                  <c:v>4481.7124999999996</c:v>
                </c:pt>
                <c:pt idx="1085">
                  <c:v>4469.3654999999999</c:v>
                </c:pt>
                <c:pt idx="1086">
                  <c:v>4449.3494999999994</c:v>
                </c:pt>
                <c:pt idx="1087">
                  <c:v>4426.9674999999997</c:v>
                </c:pt>
                <c:pt idx="1088">
                  <c:v>4411.2199999999993</c:v>
                </c:pt>
                <c:pt idx="1089">
                  <c:v>4391.2959999999994</c:v>
                </c:pt>
                <c:pt idx="1090">
                  <c:v>4371.7719999999999</c:v>
                </c:pt>
                <c:pt idx="1091">
                  <c:v>4351.4140000000007</c:v>
                </c:pt>
                <c:pt idx="1092">
                  <c:v>4340.1664999999994</c:v>
                </c:pt>
                <c:pt idx="1093">
                  <c:v>4323.4524999999994</c:v>
                </c:pt>
                <c:pt idx="1094">
                  <c:v>4304.6089999999986</c:v>
                </c:pt>
                <c:pt idx="1095">
                  <c:v>4279.7569999999996</c:v>
                </c:pt>
                <c:pt idx="1096">
                  <c:v>4259.1829999999991</c:v>
                </c:pt>
                <c:pt idx="1097">
                  <c:v>4236.0694999999996</c:v>
                </c:pt>
                <c:pt idx="1098">
                  <c:v>4210.2440000000006</c:v>
                </c:pt>
                <c:pt idx="1099">
                  <c:v>4191.8090000000002</c:v>
                </c:pt>
                <c:pt idx="1100">
                  <c:v>4172.6249999999991</c:v>
                </c:pt>
                <c:pt idx="1101">
                  <c:v>4153.9570000000003</c:v>
                </c:pt>
                <c:pt idx="1102">
                  <c:v>4127.1684999999998</c:v>
                </c:pt>
                <c:pt idx="1103">
                  <c:v>4102.5249999999996</c:v>
                </c:pt>
                <c:pt idx="1104">
                  <c:v>4084.0039999999995</c:v>
                </c:pt>
                <c:pt idx="1105">
                  <c:v>4067.8854999999994</c:v>
                </c:pt>
                <c:pt idx="1106">
                  <c:v>4056.1994999999997</c:v>
                </c:pt>
                <c:pt idx="1107">
                  <c:v>4045.9379999999996</c:v>
                </c:pt>
                <c:pt idx="1108">
                  <c:v>4034.4549999999995</c:v>
                </c:pt>
                <c:pt idx="1109">
                  <c:v>4035.7705000000001</c:v>
                </c:pt>
                <c:pt idx="1110">
                  <c:v>4034.6089999999995</c:v>
                </c:pt>
                <c:pt idx="1111">
                  <c:v>4030.8965000000003</c:v>
                </c:pt>
                <c:pt idx="1112">
                  <c:v>4024.7290000000007</c:v>
                </c:pt>
                <c:pt idx="1113">
                  <c:v>4022.8124999999991</c:v>
                </c:pt>
                <c:pt idx="1114">
                  <c:v>4022.7169999999996</c:v>
                </c:pt>
                <c:pt idx="1115">
                  <c:v>4031.1889999999999</c:v>
                </c:pt>
                <c:pt idx="1116">
                  <c:v>4036.9249999999993</c:v>
                </c:pt>
                <c:pt idx="1117">
                  <c:v>4041.0569999999998</c:v>
                </c:pt>
                <c:pt idx="1118">
                  <c:v>4039.5960000000005</c:v>
                </c:pt>
                <c:pt idx="1119">
                  <c:v>4025.8830000000007</c:v>
                </c:pt>
                <c:pt idx="1120">
                  <c:v>4012.2565000000009</c:v>
                </c:pt>
                <c:pt idx="1121">
                  <c:v>3997.3135000000002</c:v>
                </c:pt>
                <c:pt idx="1122">
                  <c:v>3984.4680000000008</c:v>
                </c:pt>
                <c:pt idx="1123">
                  <c:v>3973.1705000000002</c:v>
                </c:pt>
                <c:pt idx="1124">
                  <c:v>3966.3419999999996</c:v>
                </c:pt>
                <c:pt idx="1125">
                  <c:v>3955.6489999999999</c:v>
                </c:pt>
                <c:pt idx="1126">
                  <c:v>3948.3614999999991</c:v>
                </c:pt>
                <c:pt idx="1127">
                  <c:v>3945.0119999999997</c:v>
                </c:pt>
                <c:pt idx="1128">
                  <c:v>3937.1255000000006</c:v>
                </c:pt>
                <c:pt idx="1129">
                  <c:v>3920.2910000000002</c:v>
                </c:pt>
                <c:pt idx="1130">
                  <c:v>3904.6250000000009</c:v>
                </c:pt>
                <c:pt idx="1131">
                  <c:v>3888.8325000000004</c:v>
                </c:pt>
                <c:pt idx="1132">
                  <c:v>3871.2580000000003</c:v>
                </c:pt>
                <c:pt idx="1133">
                  <c:v>3857.4005000000006</c:v>
                </c:pt>
                <c:pt idx="1134">
                  <c:v>3843.5830000000001</c:v>
                </c:pt>
                <c:pt idx="1135">
                  <c:v>3830.6800000000003</c:v>
                </c:pt>
                <c:pt idx="1136">
                  <c:v>3819.8605000000002</c:v>
                </c:pt>
                <c:pt idx="1137">
                  <c:v>3811.6910000000003</c:v>
                </c:pt>
                <c:pt idx="1138">
                  <c:v>3807.5880000000006</c:v>
                </c:pt>
                <c:pt idx="1139">
                  <c:v>3810.1955000000003</c:v>
                </c:pt>
                <c:pt idx="1140">
                  <c:v>3812.9405000000006</c:v>
                </c:pt>
                <c:pt idx="1141">
                  <c:v>3816.5990000000006</c:v>
                </c:pt>
                <c:pt idx="1142">
                  <c:v>3824.8030000000008</c:v>
                </c:pt>
                <c:pt idx="1143">
                  <c:v>3837.8955000000001</c:v>
                </c:pt>
                <c:pt idx="1144">
                  <c:v>3847.6510000000003</c:v>
                </c:pt>
                <c:pt idx="1145">
                  <c:v>3859.6039999999994</c:v>
                </c:pt>
                <c:pt idx="1146">
                  <c:v>3867.8990000000003</c:v>
                </c:pt>
                <c:pt idx="1147">
                  <c:v>3870.654</c:v>
                </c:pt>
                <c:pt idx="1148">
                  <c:v>3871.701</c:v>
                </c:pt>
                <c:pt idx="1149">
                  <c:v>3881.8040000000001</c:v>
                </c:pt>
                <c:pt idx="1150">
                  <c:v>3894.4839999999995</c:v>
                </c:pt>
                <c:pt idx="1151">
                  <c:v>3911.729499999999</c:v>
                </c:pt>
                <c:pt idx="1152">
                  <c:v>3926.3944999999999</c:v>
                </c:pt>
                <c:pt idx="1153">
                  <c:v>3939.3845000000001</c:v>
                </c:pt>
                <c:pt idx="1154">
                  <c:v>3954.8890000000001</c:v>
                </c:pt>
                <c:pt idx="1155">
                  <c:v>3967.3550000000005</c:v>
                </c:pt>
                <c:pt idx="1156">
                  <c:v>3979.6454999999996</c:v>
                </c:pt>
                <c:pt idx="1157">
                  <c:v>3993.9270000000006</c:v>
                </c:pt>
                <c:pt idx="1158">
                  <c:v>4009.1105000000002</c:v>
                </c:pt>
                <c:pt idx="1159">
                  <c:v>4029.5335000000005</c:v>
                </c:pt>
                <c:pt idx="1160">
                  <c:v>4050.3780000000006</c:v>
                </c:pt>
                <c:pt idx="1161">
                  <c:v>4071.2275</c:v>
                </c:pt>
                <c:pt idx="1162">
                  <c:v>4094.5419999999999</c:v>
                </c:pt>
                <c:pt idx="1163">
                  <c:v>4112.9674999999997</c:v>
                </c:pt>
                <c:pt idx="1164">
                  <c:v>4128.6744999999992</c:v>
                </c:pt>
                <c:pt idx="1165">
                  <c:v>4142.9139999999998</c:v>
                </c:pt>
                <c:pt idx="1166">
                  <c:v>4156.2565000000004</c:v>
                </c:pt>
                <c:pt idx="1167">
                  <c:v>4164.8140000000003</c:v>
                </c:pt>
                <c:pt idx="1168">
                  <c:v>4175.1979999999994</c:v>
                </c:pt>
                <c:pt idx="1169">
                  <c:v>4181.0559999999996</c:v>
                </c:pt>
                <c:pt idx="1170">
                  <c:v>4187.3904999999995</c:v>
                </c:pt>
                <c:pt idx="1171">
                  <c:v>4183.759</c:v>
                </c:pt>
                <c:pt idx="1172">
                  <c:v>4179.3580000000002</c:v>
                </c:pt>
                <c:pt idx="1173">
                  <c:v>4174.1064999999999</c:v>
                </c:pt>
                <c:pt idx="1174">
                  <c:v>4164.098</c:v>
                </c:pt>
                <c:pt idx="1175">
                  <c:v>4154.8435000000009</c:v>
                </c:pt>
                <c:pt idx="1176">
                  <c:v>4143.7970000000005</c:v>
                </c:pt>
                <c:pt idx="1177">
                  <c:v>4132.2035000000005</c:v>
                </c:pt>
                <c:pt idx="1178">
                  <c:v>4125.0735000000004</c:v>
                </c:pt>
                <c:pt idx="1179">
                  <c:v>4114.8705</c:v>
                </c:pt>
                <c:pt idx="1180">
                  <c:v>4107.875</c:v>
                </c:pt>
                <c:pt idx="1181">
                  <c:v>4099.3880000000008</c:v>
                </c:pt>
                <c:pt idx="1182">
                  <c:v>4081.1655000000005</c:v>
                </c:pt>
                <c:pt idx="1183">
                  <c:v>4063.2060000000006</c:v>
                </c:pt>
                <c:pt idx="1184">
                  <c:v>4044.5715000000005</c:v>
                </c:pt>
                <c:pt idx="1185">
                  <c:v>4024.0510000000008</c:v>
                </c:pt>
                <c:pt idx="1186">
                  <c:v>4007.6215000000002</c:v>
                </c:pt>
                <c:pt idx="1187">
                  <c:v>3993.5184999999997</c:v>
                </c:pt>
                <c:pt idx="1188">
                  <c:v>3976.5784999999996</c:v>
                </c:pt>
                <c:pt idx="1189">
                  <c:v>3957.4394999999995</c:v>
                </c:pt>
                <c:pt idx="1190">
                  <c:v>3932.1449999999995</c:v>
                </c:pt>
                <c:pt idx="1191">
                  <c:v>3912.0140000000001</c:v>
                </c:pt>
                <c:pt idx="1192">
                  <c:v>3892.8479999999995</c:v>
                </c:pt>
                <c:pt idx="1193">
                  <c:v>3879.4919999999993</c:v>
                </c:pt>
                <c:pt idx="1194">
                  <c:v>3863.7654999999991</c:v>
                </c:pt>
                <c:pt idx="1195">
                  <c:v>3844.7039999999993</c:v>
                </c:pt>
                <c:pt idx="1196">
                  <c:v>3832.4124999999995</c:v>
                </c:pt>
                <c:pt idx="1197">
                  <c:v>3826.5494999999996</c:v>
                </c:pt>
                <c:pt idx="1198">
                  <c:v>3816.72</c:v>
                </c:pt>
                <c:pt idx="1199">
                  <c:v>3803.6370000000002</c:v>
                </c:pt>
                <c:pt idx="1200">
                  <c:v>3782.2520000000013</c:v>
                </c:pt>
                <c:pt idx="1201">
                  <c:v>3757.351000000001</c:v>
                </c:pt>
                <c:pt idx="1202">
                  <c:v>3740.1585</c:v>
                </c:pt>
                <c:pt idx="1203">
                  <c:v>3721.7094999999995</c:v>
                </c:pt>
                <c:pt idx="1204">
                  <c:v>3710.1374999999998</c:v>
                </c:pt>
                <c:pt idx="1205">
                  <c:v>3695.6245000000004</c:v>
                </c:pt>
                <c:pt idx="1206">
                  <c:v>3684.5275000000001</c:v>
                </c:pt>
                <c:pt idx="1207">
                  <c:v>3677.7299999999996</c:v>
                </c:pt>
                <c:pt idx="1208">
                  <c:v>3672.9915000000001</c:v>
                </c:pt>
                <c:pt idx="1209">
                  <c:v>3668.3809999999999</c:v>
                </c:pt>
                <c:pt idx="1210">
                  <c:v>3671.357</c:v>
                </c:pt>
                <c:pt idx="1211">
                  <c:v>3678.4720000000002</c:v>
                </c:pt>
                <c:pt idx="1212">
                  <c:v>3689.0630000000006</c:v>
                </c:pt>
                <c:pt idx="1213">
                  <c:v>3694.6410000000005</c:v>
                </c:pt>
                <c:pt idx="1214">
                  <c:v>3702.9825000000005</c:v>
                </c:pt>
                <c:pt idx="1215">
                  <c:v>3718.7545</c:v>
                </c:pt>
                <c:pt idx="1216">
                  <c:v>3728.4319999999993</c:v>
                </c:pt>
                <c:pt idx="1217">
                  <c:v>3731.6904999999997</c:v>
                </c:pt>
                <c:pt idx="1218">
                  <c:v>3730.511</c:v>
                </c:pt>
                <c:pt idx="1219">
                  <c:v>3729.2795000000006</c:v>
                </c:pt>
                <c:pt idx="1220">
                  <c:v>3735.8239999999996</c:v>
                </c:pt>
                <c:pt idx="1221">
                  <c:v>3745.5445000000009</c:v>
                </c:pt>
                <c:pt idx="1222">
                  <c:v>3757.5080000000003</c:v>
                </c:pt>
                <c:pt idx="1223">
                  <c:v>3766.0850000000005</c:v>
                </c:pt>
                <c:pt idx="1224">
                  <c:v>3780.4080000000004</c:v>
                </c:pt>
                <c:pt idx="1225">
                  <c:v>3800.9010000000003</c:v>
                </c:pt>
                <c:pt idx="1226">
                  <c:v>3814.8660000000004</c:v>
                </c:pt>
                <c:pt idx="1227">
                  <c:v>3828.4535000000005</c:v>
                </c:pt>
                <c:pt idx="1228">
                  <c:v>3841.6350000000007</c:v>
                </c:pt>
                <c:pt idx="1229">
                  <c:v>3855.674</c:v>
                </c:pt>
                <c:pt idx="1230">
                  <c:v>3866.3035000000004</c:v>
                </c:pt>
                <c:pt idx="1231">
                  <c:v>3873.9335000000001</c:v>
                </c:pt>
                <c:pt idx="1232">
                  <c:v>3881.1570000000002</c:v>
                </c:pt>
                <c:pt idx="1233">
                  <c:v>3890.9900000000002</c:v>
                </c:pt>
                <c:pt idx="1234">
                  <c:v>3901.9309999999996</c:v>
                </c:pt>
                <c:pt idx="1235">
                  <c:v>3905.0749999999998</c:v>
                </c:pt>
                <c:pt idx="1236">
                  <c:v>3909.3574999999996</c:v>
                </c:pt>
                <c:pt idx="1237">
                  <c:v>3920.5580000000009</c:v>
                </c:pt>
                <c:pt idx="1238">
                  <c:v>3936.402000000001</c:v>
                </c:pt>
                <c:pt idx="1239">
                  <c:v>3953.9925000000012</c:v>
                </c:pt>
                <c:pt idx="1240">
                  <c:v>3965.4070000000002</c:v>
                </c:pt>
                <c:pt idx="1241">
                  <c:v>3972.13</c:v>
                </c:pt>
                <c:pt idx="1242">
                  <c:v>3977.4205000000002</c:v>
                </c:pt>
                <c:pt idx="1243">
                  <c:v>3988.1674999999996</c:v>
                </c:pt>
                <c:pt idx="1244">
                  <c:v>3987.0680000000002</c:v>
                </c:pt>
                <c:pt idx="1245">
                  <c:v>3986.9495000000002</c:v>
                </c:pt>
                <c:pt idx="1246">
                  <c:v>3990.0695000000001</c:v>
                </c:pt>
                <c:pt idx="1247">
                  <c:v>3990.2489999999998</c:v>
                </c:pt>
                <c:pt idx="1248">
                  <c:v>3987.0970000000002</c:v>
                </c:pt>
                <c:pt idx="1249">
                  <c:v>3982.3870000000002</c:v>
                </c:pt>
                <c:pt idx="1250">
                  <c:v>3975.0030000000006</c:v>
                </c:pt>
                <c:pt idx="1251">
                  <c:v>3968.5870000000004</c:v>
                </c:pt>
                <c:pt idx="1252">
                  <c:v>3962.3299999999995</c:v>
                </c:pt>
                <c:pt idx="1253">
                  <c:v>3952.0864999999999</c:v>
                </c:pt>
                <c:pt idx="1254">
                  <c:v>3943.0215000000003</c:v>
                </c:pt>
                <c:pt idx="1255">
                  <c:v>3936.2870000000003</c:v>
                </c:pt>
                <c:pt idx="1256">
                  <c:v>3927.5665000000017</c:v>
                </c:pt>
                <c:pt idx="1257">
                  <c:v>3916.0250000000005</c:v>
                </c:pt>
                <c:pt idx="1258">
                  <c:v>3904.1715000000004</c:v>
                </c:pt>
                <c:pt idx="1259">
                  <c:v>3891.7935000000007</c:v>
                </c:pt>
                <c:pt idx="1260">
                  <c:v>3884.5</c:v>
                </c:pt>
                <c:pt idx="1261">
                  <c:v>3877.8420000000006</c:v>
                </c:pt>
                <c:pt idx="1262">
                  <c:v>3875.9000000000005</c:v>
                </c:pt>
                <c:pt idx="1263">
                  <c:v>3872.3290000000002</c:v>
                </c:pt>
                <c:pt idx="1264">
                  <c:v>3871.5724999999998</c:v>
                </c:pt>
                <c:pt idx="1265">
                  <c:v>3870.5250000000001</c:v>
                </c:pt>
                <c:pt idx="1266">
                  <c:v>3868.701</c:v>
                </c:pt>
                <c:pt idx="1267">
                  <c:v>3868.8894999999998</c:v>
                </c:pt>
                <c:pt idx="1268">
                  <c:v>3873.6504999999997</c:v>
                </c:pt>
                <c:pt idx="1269">
                  <c:v>3877.4754999999996</c:v>
                </c:pt>
                <c:pt idx="1270">
                  <c:v>3881.5349999999999</c:v>
                </c:pt>
                <c:pt idx="1271">
                  <c:v>3889.0844999999999</c:v>
                </c:pt>
                <c:pt idx="1272">
                  <c:v>3896.1529999999998</c:v>
                </c:pt>
                <c:pt idx="1273">
                  <c:v>3905.8809999999999</c:v>
                </c:pt>
                <c:pt idx="1274">
                  <c:v>3914.4509999999996</c:v>
                </c:pt>
                <c:pt idx="1275">
                  <c:v>3926.0099999999998</c:v>
                </c:pt>
                <c:pt idx="1276">
                  <c:v>3940.3769999999995</c:v>
                </c:pt>
                <c:pt idx="1277">
                  <c:v>3948.8014999999991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EA-425F-934A-83F637ED0536}"/>
            </c:ext>
          </c:extLst>
        </c:ser>
        <c:ser>
          <c:idx val="2"/>
          <c:order val="2"/>
          <c:tx>
            <c:strRef>
              <c:f>'SP500'!$L$1</c:f>
              <c:strCache>
                <c:ptCount val="1"/>
                <c:pt idx="0">
                  <c:v>Moving average (200 days 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'SP500'!$A$2:$A$1279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'SP500'!$L$2:$L$1279</c:f>
              <c:numCache>
                <c:formatCode>General</c:formatCode>
                <c:ptCount val="1278"/>
                <c:pt idx="199">
                  <c:v>2767.1737000000007</c:v>
                </c:pt>
                <c:pt idx="200">
                  <c:v>2767.7407000000003</c:v>
                </c:pt>
                <c:pt idx="201">
                  <c:v>2768.0193000000004</c:v>
                </c:pt>
                <c:pt idx="202">
                  <c:v>2768.2382500000008</c:v>
                </c:pt>
                <c:pt idx="203">
                  <c:v>2768.3019000000004</c:v>
                </c:pt>
                <c:pt idx="204">
                  <c:v>2768.2668000000003</c:v>
                </c:pt>
                <c:pt idx="205">
                  <c:v>2767.7908500000003</c:v>
                </c:pt>
                <c:pt idx="206">
                  <c:v>2767.57755</c:v>
                </c:pt>
                <c:pt idx="207">
                  <c:v>2767.0331999999994</c:v>
                </c:pt>
                <c:pt idx="208">
                  <c:v>2766.3082499999991</c:v>
                </c:pt>
                <c:pt idx="209">
                  <c:v>2765.8392999999987</c:v>
                </c:pt>
                <c:pt idx="210">
                  <c:v>2765.3851999999988</c:v>
                </c:pt>
                <c:pt idx="211">
                  <c:v>2765.0968999999996</c:v>
                </c:pt>
                <c:pt idx="212">
                  <c:v>2764.660699999999</c:v>
                </c:pt>
                <c:pt idx="213">
                  <c:v>2764.1873999999993</c:v>
                </c:pt>
                <c:pt idx="214">
                  <c:v>2763.7689999999998</c:v>
                </c:pt>
                <c:pt idx="215">
                  <c:v>2763.6507499999993</c:v>
                </c:pt>
                <c:pt idx="216">
                  <c:v>2763.4886499999998</c:v>
                </c:pt>
                <c:pt idx="217">
                  <c:v>2763.0293499999998</c:v>
                </c:pt>
                <c:pt idx="218">
                  <c:v>2762.3928000000001</c:v>
                </c:pt>
                <c:pt idx="219">
                  <c:v>2761.8915500000003</c:v>
                </c:pt>
                <c:pt idx="220">
                  <c:v>2761.2804000000006</c:v>
                </c:pt>
                <c:pt idx="221">
                  <c:v>2760.8215</c:v>
                </c:pt>
                <c:pt idx="222">
                  <c:v>2760.6921999999995</c:v>
                </c:pt>
                <c:pt idx="223">
                  <c:v>2760.9011499999992</c:v>
                </c:pt>
                <c:pt idx="224">
                  <c:v>2760.6348999999991</c:v>
                </c:pt>
                <c:pt idx="225">
                  <c:v>2760.4762500000002</c:v>
                </c:pt>
                <c:pt idx="226">
                  <c:v>2760.7340500000005</c:v>
                </c:pt>
                <c:pt idx="227">
                  <c:v>2761.0035499999999</c:v>
                </c:pt>
                <c:pt idx="228">
                  <c:v>2761.1344000000008</c:v>
                </c:pt>
                <c:pt idx="229">
                  <c:v>2761.5386500000004</c:v>
                </c:pt>
                <c:pt idx="230">
                  <c:v>2761.7345000000005</c:v>
                </c:pt>
                <c:pt idx="231">
                  <c:v>2761.8793500000011</c:v>
                </c:pt>
                <c:pt idx="232">
                  <c:v>2762.1701000000012</c:v>
                </c:pt>
                <c:pt idx="233">
                  <c:v>2762.089100000002</c:v>
                </c:pt>
                <c:pt idx="234">
                  <c:v>2762.0622000000008</c:v>
                </c:pt>
                <c:pt idx="235">
                  <c:v>2761.707800000001</c:v>
                </c:pt>
                <c:pt idx="236">
                  <c:v>2761.1599000000006</c:v>
                </c:pt>
                <c:pt idx="237">
                  <c:v>2760.4458000000009</c:v>
                </c:pt>
                <c:pt idx="238">
                  <c:v>2759.9797500000004</c:v>
                </c:pt>
                <c:pt idx="239">
                  <c:v>2759.6633000000002</c:v>
                </c:pt>
                <c:pt idx="240">
                  <c:v>2759.2746999999999</c:v>
                </c:pt>
                <c:pt idx="241">
                  <c:v>2758.5481499999987</c:v>
                </c:pt>
                <c:pt idx="242">
                  <c:v>2757.6742499999987</c:v>
                </c:pt>
                <c:pt idx="243">
                  <c:v>2756.5684499999984</c:v>
                </c:pt>
                <c:pt idx="244">
                  <c:v>2755.2715499999986</c:v>
                </c:pt>
                <c:pt idx="245">
                  <c:v>2753.6597999999985</c:v>
                </c:pt>
                <c:pt idx="246">
                  <c:v>2751.4824499999986</c:v>
                </c:pt>
                <c:pt idx="247">
                  <c:v>2749.9058499999983</c:v>
                </c:pt>
                <c:pt idx="248">
                  <c:v>2748.5234499999988</c:v>
                </c:pt>
                <c:pt idx="249">
                  <c:v>2747.2047499999985</c:v>
                </c:pt>
                <c:pt idx="250">
                  <c:v>2746.0023499999988</c:v>
                </c:pt>
                <c:pt idx="251">
                  <c:v>2744.7924499999995</c:v>
                </c:pt>
                <c:pt idx="252">
                  <c:v>2743.4672999999993</c:v>
                </c:pt>
                <c:pt idx="253">
                  <c:v>2742.5422999999992</c:v>
                </c:pt>
                <c:pt idx="254">
                  <c:v>2741.7310999999986</c:v>
                </c:pt>
                <c:pt idx="255">
                  <c:v>2741.3846999999992</c:v>
                </c:pt>
                <c:pt idx="256">
                  <c:v>2741.3681999999985</c:v>
                </c:pt>
                <c:pt idx="257">
                  <c:v>2741.0586499999986</c:v>
                </c:pt>
                <c:pt idx="258">
                  <c:v>2740.9768499999996</c:v>
                </c:pt>
                <c:pt idx="259">
                  <c:v>2740.8648999999991</c:v>
                </c:pt>
                <c:pt idx="260">
                  <c:v>2740.7120499999992</c:v>
                </c:pt>
                <c:pt idx="261">
                  <c:v>2740.8831499999987</c:v>
                </c:pt>
                <c:pt idx="262">
                  <c:v>2740.9906999999989</c:v>
                </c:pt>
                <c:pt idx="263">
                  <c:v>2741.1207999999988</c:v>
                </c:pt>
                <c:pt idx="264">
                  <c:v>2740.9710999999993</c:v>
                </c:pt>
                <c:pt idx="265">
                  <c:v>2741.1422499999985</c:v>
                </c:pt>
                <c:pt idx="266">
                  <c:v>2741.2880999999988</c:v>
                </c:pt>
                <c:pt idx="267">
                  <c:v>2741.3275499999991</c:v>
                </c:pt>
                <c:pt idx="268">
                  <c:v>2741.335849999999</c:v>
                </c:pt>
                <c:pt idx="269">
                  <c:v>2741.2158999999983</c:v>
                </c:pt>
                <c:pt idx="270">
                  <c:v>2741.3396499999985</c:v>
                </c:pt>
                <c:pt idx="271">
                  <c:v>2741.4709499999985</c:v>
                </c:pt>
                <c:pt idx="272">
                  <c:v>2741.471649999999</c:v>
                </c:pt>
                <c:pt idx="273">
                  <c:v>2741.552799999999</c:v>
                </c:pt>
                <c:pt idx="274">
                  <c:v>2741.7756499999996</c:v>
                </c:pt>
                <c:pt idx="275">
                  <c:v>2742.0830000000001</c:v>
                </c:pt>
                <c:pt idx="276">
                  <c:v>2742.2618000000007</c:v>
                </c:pt>
                <c:pt idx="277">
                  <c:v>2742.6284000000001</c:v>
                </c:pt>
                <c:pt idx="278">
                  <c:v>2742.9804000000004</c:v>
                </c:pt>
                <c:pt idx="279">
                  <c:v>2743.3693499999999</c:v>
                </c:pt>
                <c:pt idx="280">
                  <c:v>2743.7849499999998</c:v>
                </c:pt>
                <c:pt idx="281">
                  <c:v>2744.2733500000004</c:v>
                </c:pt>
                <c:pt idx="282">
                  <c:v>2744.8773500000007</c:v>
                </c:pt>
                <c:pt idx="283">
                  <c:v>2745.5978000000005</c:v>
                </c:pt>
                <c:pt idx="284">
                  <c:v>2746.3726500000007</c:v>
                </c:pt>
                <c:pt idx="285">
                  <c:v>2746.9299500000006</c:v>
                </c:pt>
                <c:pt idx="286">
                  <c:v>2747.53015</c:v>
                </c:pt>
                <c:pt idx="287">
                  <c:v>2748.1511000000005</c:v>
                </c:pt>
                <c:pt idx="288">
                  <c:v>2748.6316500000003</c:v>
                </c:pt>
                <c:pt idx="289">
                  <c:v>2748.9782</c:v>
                </c:pt>
                <c:pt idx="290">
                  <c:v>2749.2620500000003</c:v>
                </c:pt>
                <c:pt idx="291">
                  <c:v>2749.6298500000003</c:v>
                </c:pt>
                <c:pt idx="292">
                  <c:v>2750.0366500000005</c:v>
                </c:pt>
                <c:pt idx="293">
                  <c:v>2750.3726000000006</c:v>
                </c:pt>
                <c:pt idx="294">
                  <c:v>2750.6292000000003</c:v>
                </c:pt>
                <c:pt idx="295">
                  <c:v>2750.8090000000007</c:v>
                </c:pt>
                <c:pt idx="296">
                  <c:v>2750.8593000000005</c:v>
                </c:pt>
                <c:pt idx="297">
                  <c:v>2751.1535999999996</c:v>
                </c:pt>
                <c:pt idx="298">
                  <c:v>2751.4447500000006</c:v>
                </c:pt>
                <c:pt idx="299">
                  <c:v>2751.8605500000003</c:v>
                </c:pt>
                <c:pt idx="300">
                  <c:v>2752.2963000000004</c:v>
                </c:pt>
                <c:pt idx="301">
                  <c:v>2752.9594000000006</c:v>
                </c:pt>
                <c:pt idx="302">
                  <c:v>2753.5040499999996</c:v>
                </c:pt>
                <c:pt idx="303">
                  <c:v>2754.1405500000001</c:v>
                </c:pt>
                <c:pt idx="304">
                  <c:v>2754.5886</c:v>
                </c:pt>
                <c:pt idx="305">
                  <c:v>2755.1286500000001</c:v>
                </c:pt>
                <c:pt idx="306">
                  <c:v>2755.3881999999999</c:v>
                </c:pt>
                <c:pt idx="307">
                  <c:v>2755.5182499999996</c:v>
                </c:pt>
                <c:pt idx="308">
                  <c:v>2755.7586999999994</c:v>
                </c:pt>
                <c:pt idx="309">
                  <c:v>2755.8903999999993</c:v>
                </c:pt>
                <c:pt idx="310">
                  <c:v>2756.0575999999983</c:v>
                </c:pt>
                <c:pt idx="311">
                  <c:v>2756.2953499999985</c:v>
                </c:pt>
                <c:pt idx="312">
                  <c:v>2756.7531499999986</c:v>
                </c:pt>
                <c:pt idx="313">
                  <c:v>2757.1768999999995</c:v>
                </c:pt>
                <c:pt idx="314">
                  <c:v>2757.6455999999989</c:v>
                </c:pt>
                <c:pt idx="315">
                  <c:v>2758.1737999999996</c:v>
                </c:pt>
                <c:pt idx="316">
                  <c:v>2758.8245499999994</c:v>
                </c:pt>
                <c:pt idx="317">
                  <c:v>2759.4668000000001</c:v>
                </c:pt>
                <c:pt idx="318">
                  <c:v>2760.1090000000004</c:v>
                </c:pt>
                <c:pt idx="319">
                  <c:v>2760.77565</c:v>
                </c:pt>
                <c:pt idx="320">
                  <c:v>2761.6318999999994</c:v>
                </c:pt>
                <c:pt idx="321">
                  <c:v>2762.5536499999998</c:v>
                </c:pt>
                <c:pt idx="322">
                  <c:v>2763.5834000000004</c:v>
                </c:pt>
                <c:pt idx="323">
                  <c:v>2764.5371500000001</c:v>
                </c:pt>
                <c:pt idx="324">
                  <c:v>2765.4475499999994</c:v>
                </c:pt>
                <c:pt idx="325">
                  <c:v>2766.3391499999998</c:v>
                </c:pt>
                <c:pt idx="326">
                  <c:v>2767.3129000000004</c:v>
                </c:pt>
                <c:pt idx="327">
                  <c:v>2768.2982500000003</c:v>
                </c:pt>
                <c:pt idx="328">
                  <c:v>2769.1354000000006</c:v>
                </c:pt>
                <c:pt idx="329">
                  <c:v>2769.8454000000011</c:v>
                </c:pt>
                <c:pt idx="330">
                  <c:v>2770.575600000001</c:v>
                </c:pt>
                <c:pt idx="331">
                  <c:v>2771.4206500000014</c:v>
                </c:pt>
                <c:pt idx="332">
                  <c:v>2772.1583500000006</c:v>
                </c:pt>
                <c:pt idx="333">
                  <c:v>2772.7704500000009</c:v>
                </c:pt>
                <c:pt idx="334">
                  <c:v>2773.3659000000007</c:v>
                </c:pt>
                <c:pt idx="335">
                  <c:v>2774.0463500000014</c:v>
                </c:pt>
                <c:pt idx="336">
                  <c:v>2774.6306000000013</c:v>
                </c:pt>
                <c:pt idx="337">
                  <c:v>2775.0284000000015</c:v>
                </c:pt>
                <c:pt idx="338">
                  <c:v>2775.4163500000018</c:v>
                </c:pt>
                <c:pt idx="339">
                  <c:v>2775.7350500000011</c:v>
                </c:pt>
                <c:pt idx="340">
                  <c:v>2776.0400500000005</c:v>
                </c:pt>
                <c:pt idx="341">
                  <c:v>2775.8690500000007</c:v>
                </c:pt>
                <c:pt idx="342">
                  <c:v>2775.8539000000014</c:v>
                </c:pt>
                <c:pt idx="343">
                  <c:v>2776.0146000000013</c:v>
                </c:pt>
                <c:pt idx="344">
                  <c:v>2776.3832000000007</c:v>
                </c:pt>
                <c:pt idx="345">
                  <c:v>2776.5994000000005</c:v>
                </c:pt>
                <c:pt idx="346">
                  <c:v>2776.7337500000012</c:v>
                </c:pt>
                <c:pt idx="347">
                  <c:v>2776.9194500000008</c:v>
                </c:pt>
                <c:pt idx="348">
                  <c:v>2776.9990500000008</c:v>
                </c:pt>
                <c:pt idx="349">
                  <c:v>2776.8582500000007</c:v>
                </c:pt>
                <c:pt idx="350">
                  <c:v>2776.6963000000005</c:v>
                </c:pt>
                <c:pt idx="351">
                  <c:v>2776.4197500000009</c:v>
                </c:pt>
                <c:pt idx="352">
                  <c:v>2776.0669500000008</c:v>
                </c:pt>
                <c:pt idx="353">
                  <c:v>2775.8448500000004</c:v>
                </c:pt>
                <c:pt idx="354">
                  <c:v>2775.4955000000009</c:v>
                </c:pt>
                <c:pt idx="355">
                  <c:v>2775.0179500000008</c:v>
                </c:pt>
                <c:pt idx="356">
                  <c:v>2774.9424500000018</c:v>
                </c:pt>
                <c:pt idx="357">
                  <c:v>2774.8697500000017</c:v>
                </c:pt>
                <c:pt idx="358">
                  <c:v>2774.8365500000009</c:v>
                </c:pt>
                <c:pt idx="359">
                  <c:v>2774.9180000000015</c:v>
                </c:pt>
                <c:pt idx="360">
                  <c:v>2775.0368500000013</c:v>
                </c:pt>
                <c:pt idx="361">
                  <c:v>2775.1563500000007</c:v>
                </c:pt>
                <c:pt idx="362">
                  <c:v>2775.2706499999999</c:v>
                </c:pt>
                <c:pt idx="363">
                  <c:v>2775.3554000000008</c:v>
                </c:pt>
                <c:pt idx="364">
                  <c:v>2775.3066000000003</c:v>
                </c:pt>
                <c:pt idx="365">
                  <c:v>2775.267350000001</c:v>
                </c:pt>
                <c:pt idx="366">
                  <c:v>2775.2859000000008</c:v>
                </c:pt>
                <c:pt idx="367">
                  <c:v>2775.41255</c:v>
                </c:pt>
                <c:pt idx="368">
                  <c:v>2775.675850000001</c:v>
                </c:pt>
                <c:pt idx="369">
                  <c:v>2775.9445500000006</c:v>
                </c:pt>
                <c:pt idx="370">
                  <c:v>2776.2283000000007</c:v>
                </c:pt>
                <c:pt idx="371">
                  <c:v>2776.4249500000005</c:v>
                </c:pt>
                <c:pt idx="372">
                  <c:v>2776.6354500000011</c:v>
                </c:pt>
                <c:pt idx="373">
                  <c:v>2776.8744000000011</c:v>
                </c:pt>
                <c:pt idx="374">
                  <c:v>2777.1437500000015</c:v>
                </c:pt>
                <c:pt idx="375">
                  <c:v>2777.5208000000011</c:v>
                </c:pt>
                <c:pt idx="376">
                  <c:v>2777.864950000001</c:v>
                </c:pt>
                <c:pt idx="377">
                  <c:v>2778.3191500000012</c:v>
                </c:pt>
                <c:pt idx="378">
                  <c:v>2778.8272000000011</c:v>
                </c:pt>
                <c:pt idx="379">
                  <c:v>2779.1854000000003</c:v>
                </c:pt>
                <c:pt idx="380">
                  <c:v>2779.5438000000008</c:v>
                </c:pt>
                <c:pt idx="381">
                  <c:v>2779.8554000000004</c:v>
                </c:pt>
                <c:pt idx="382">
                  <c:v>2780.2066000000004</c:v>
                </c:pt>
                <c:pt idx="383">
                  <c:v>2780.6786000000006</c:v>
                </c:pt>
                <c:pt idx="384">
                  <c:v>2781.1723000000002</c:v>
                </c:pt>
                <c:pt idx="385">
                  <c:v>2781.6626500000007</c:v>
                </c:pt>
                <c:pt idx="386">
                  <c:v>2782.0147500000007</c:v>
                </c:pt>
                <c:pt idx="387">
                  <c:v>2782.4204000000013</c:v>
                </c:pt>
                <c:pt idx="388">
                  <c:v>2782.6805000000018</c:v>
                </c:pt>
                <c:pt idx="389">
                  <c:v>2782.9885000000013</c:v>
                </c:pt>
                <c:pt idx="390">
                  <c:v>2783.3883000000014</c:v>
                </c:pt>
                <c:pt idx="391">
                  <c:v>2783.9780500000015</c:v>
                </c:pt>
                <c:pt idx="392">
                  <c:v>2784.5685500000022</c:v>
                </c:pt>
                <c:pt idx="393">
                  <c:v>2785.2757000000011</c:v>
                </c:pt>
                <c:pt idx="394">
                  <c:v>2785.9788500000018</c:v>
                </c:pt>
                <c:pt idx="395">
                  <c:v>2787.1163500000021</c:v>
                </c:pt>
                <c:pt idx="396">
                  <c:v>2788.3764000000015</c:v>
                </c:pt>
                <c:pt idx="397">
                  <c:v>2789.3085500000016</c:v>
                </c:pt>
                <c:pt idx="398">
                  <c:v>2790.2148500000017</c:v>
                </c:pt>
                <c:pt idx="399">
                  <c:v>2790.3889500000018</c:v>
                </c:pt>
                <c:pt idx="400">
                  <c:v>2790.7517500000017</c:v>
                </c:pt>
                <c:pt idx="401">
                  <c:v>2791.3277500000022</c:v>
                </c:pt>
                <c:pt idx="402">
                  <c:v>2792.1793000000011</c:v>
                </c:pt>
                <c:pt idx="403">
                  <c:v>2792.9931500000012</c:v>
                </c:pt>
                <c:pt idx="404">
                  <c:v>2793.7032000000013</c:v>
                </c:pt>
                <c:pt idx="405">
                  <c:v>2795.0543000000007</c:v>
                </c:pt>
                <c:pt idx="406">
                  <c:v>2795.7294500000007</c:v>
                </c:pt>
                <c:pt idx="407">
                  <c:v>2796.6740000000004</c:v>
                </c:pt>
                <c:pt idx="408">
                  <c:v>2797.9111500000004</c:v>
                </c:pt>
                <c:pt idx="409">
                  <c:v>2799.1162500000005</c:v>
                </c:pt>
                <c:pt idx="410">
                  <c:v>2800.0601000000001</c:v>
                </c:pt>
                <c:pt idx="411">
                  <c:v>2800.9804000000004</c:v>
                </c:pt>
                <c:pt idx="412">
                  <c:v>2801.9798499999997</c:v>
                </c:pt>
                <c:pt idx="413">
                  <c:v>2802.52385</c:v>
                </c:pt>
                <c:pt idx="414">
                  <c:v>2803.1384999999996</c:v>
                </c:pt>
                <c:pt idx="415">
                  <c:v>2803.4148500000006</c:v>
                </c:pt>
                <c:pt idx="416">
                  <c:v>2803.8204000000005</c:v>
                </c:pt>
                <c:pt idx="417">
                  <c:v>2804.5382500000001</c:v>
                </c:pt>
                <c:pt idx="418">
                  <c:v>2805.5394500000002</c:v>
                </c:pt>
                <c:pt idx="419">
                  <c:v>2806.4599000000003</c:v>
                </c:pt>
                <c:pt idx="420">
                  <c:v>2807.6409000000003</c:v>
                </c:pt>
                <c:pt idx="421">
                  <c:v>2808.8698999999997</c:v>
                </c:pt>
                <c:pt idx="422">
                  <c:v>2810.0820999999996</c:v>
                </c:pt>
                <c:pt idx="423">
                  <c:v>2811.5205999999994</c:v>
                </c:pt>
                <c:pt idx="424">
                  <c:v>2813.2080999999998</c:v>
                </c:pt>
                <c:pt idx="425">
                  <c:v>2814.9630999999999</c:v>
                </c:pt>
                <c:pt idx="426">
                  <c:v>2816.8481499999998</c:v>
                </c:pt>
                <c:pt idx="427">
                  <c:v>2818.5178499999997</c:v>
                </c:pt>
                <c:pt idx="428">
                  <c:v>2820.0967999999993</c:v>
                </c:pt>
                <c:pt idx="429">
                  <c:v>2821.4063499999993</c:v>
                </c:pt>
                <c:pt idx="430">
                  <c:v>2822.7509999999997</c:v>
                </c:pt>
                <c:pt idx="431">
                  <c:v>2823.9840999999997</c:v>
                </c:pt>
                <c:pt idx="432">
                  <c:v>2824.9925999999996</c:v>
                </c:pt>
                <c:pt idx="433">
                  <c:v>2826.4512</c:v>
                </c:pt>
                <c:pt idx="434">
                  <c:v>2827.8044500000001</c:v>
                </c:pt>
                <c:pt idx="435">
                  <c:v>2829.5633999999995</c:v>
                </c:pt>
                <c:pt idx="436">
                  <c:v>2831.2628999999997</c:v>
                </c:pt>
                <c:pt idx="437">
                  <c:v>2832.8879499999998</c:v>
                </c:pt>
                <c:pt idx="438">
                  <c:v>2834.5162999999993</c:v>
                </c:pt>
                <c:pt idx="439">
                  <c:v>2835.9648499999994</c:v>
                </c:pt>
                <c:pt idx="440">
                  <c:v>2837.4031499999996</c:v>
                </c:pt>
                <c:pt idx="441">
                  <c:v>2839.2266</c:v>
                </c:pt>
                <c:pt idx="442">
                  <c:v>2841.25585</c:v>
                </c:pt>
                <c:pt idx="443">
                  <c:v>2843.4150000000004</c:v>
                </c:pt>
                <c:pt idx="444">
                  <c:v>2845.5432000000005</c:v>
                </c:pt>
                <c:pt idx="445">
                  <c:v>2848.0571000000014</c:v>
                </c:pt>
                <c:pt idx="446">
                  <c:v>2850.9922500000011</c:v>
                </c:pt>
                <c:pt idx="447">
                  <c:v>2853.5051000000012</c:v>
                </c:pt>
                <c:pt idx="448">
                  <c:v>2855.8917000000015</c:v>
                </c:pt>
                <c:pt idx="449">
                  <c:v>2858.4414000000015</c:v>
                </c:pt>
                <c:pt idx="450">
                  <c:v>2860.8556000000017</c:v>
                </c:pt>
                <c:pt idx="451">
                  <c:v>2863.2952000000014</c:v>
                </c:pt>
                <c:pt idx="452">
                  <c:v>2865.9867500000009</c:v>
                </c:pt>
                <c:pt idx="453">
                  <c:v>2868.3606500000005</c:v>
                </c:pt>
                <c:pt idx="454">
                  <c:v>2870.5921500000004</c:v>
                </c:pt>
                <c:pt idx="455">
                  <c:v>2872.7427000000002</c:v>
                </c:pt>
                <c:pt idx="456">
                  <c:v>2874.8693500000004</c:v>
                </c:pt>
                <c:pt idx="457">
                  <c:v>2876.9989000000005</c:v>
                </c:pt>
                <c:pt idx="458">
                  <c:v>2879.2147000000009</c:v>
                </c:pt>
                <c:pt idx="459">
                  <c:v>2881.486100000001</c:v>
                </c:pt>
                <c:pt idx="460">
                  <c:v>2883.668450000001</c:v>
                </c:pt>
                <c:pt idx="461">
                  <c:v>2885.7757500000007</c:v>
                </c:pt>
                <c:pt idx="462">
                  <c:v>2887.9305000000004</c:v>
                </c:pt>
                <c:pt idx="463">
                  <c:v>2889.9683000000009</c:v>
                </c:pt>
                <c:pt idx="464">
                  <c:v>2892.1769000000004</c:v>
                </c:pt>
                <c:pt idx="465">
                  <c:v>2894.3673000000008</c:v>
                </c:pt>
                <c:pt idx="466">
                  <c:v>2896.5815500000008</c:v>
                </c:pt>
                <c:pt idx="467">
                  <c:v>2898.7231500000007</c:v>
                </c:pt>
                <c:pt idx="468">
                  <c:v>2900.9389500000007</c:v>
                </c:pt>
                <c:pt idx="469">
                  <c:v>2903.1981500000011</c:v>
                </c:pt>
                <c:pt idx="470">
                  <c:v>2905.263100000001</c:v>
                </c:pt>
                <c:pt idx="471">
                  <c:v>2907.2257500000019</c:v>
                </c:pt>
                <c:pt idx="472">
                  <c:v>2909.2954000000013</c:v>
                </c:pt>
                <c:pt idx="473">
                  <c:v>2911.2812000000017</c:v>
                </c:pt>
                <c:pt idx="474">
                  <c:v>2913.1936000000023</c:v>
                </c:pt>
                <c:pt idx="475">
                  <c:v>2915.0778500000019</c:v>
                </c:pt>
                <c:pt idx="476">
                  <c:v>2917.0653000000016</c:v>
                </c:pt>
                <c:pt idx="477">
                  <c:v>2919.0773500000014</c:v>
                </c:pt>
                <c:pt idx="478">
                  <c:v>2921.1965500000015</c:v>
                </c:pt>
                <c:pt idx="479">
                  <c:v>2923.1755000000012</c:v>
                </c:pt>
                <c:pt idx="480">
                  <c:v>2925.1785000000013</c:v>
                </c:pt>
                <c:pt idx="481">
                  <c:v>2927.1547500000011</c:v>
                </c:pt>
                <c:pt idx="482">
                  <c:v>2928.8461000000007</c:v>
                </c:pt>
                <c:pt idx="483">
                  <c:v>2930.4133000000006</c:v>
                </c:pt>
                <c:pt idx="484">
                  <c:v>2932.0536000000006</c:v>
                </c:pt>
                <c:pt idx="485">
                  <c:v>2933.7663500000008</c:v>
                </c:pt>
                <c:pt idx="486">
                  <c:v>2935.5325500000008</c:v>
                </c:pt>
                <c:pt idx="487">
                  <c:v>2937.2318000000005</c:v>
                </c:pt>
                <c:pt idx="488">
                  <c:v>2938.9249000000004</c:v>
                </c:pt>
                <c:pt idx="489">
                  <c:v>2940.671150000001</c:v>
                </c:pt>
                <c:pt idx="490">
                  <c:v>2942.591550000001</c:v>
                </c:pt>
                <c:pt idx="491">
                  <c:v>2944.4171000000006</c:v>
                </c:pt>
                <c:pt idx="492">
                  <c:v>2946.4103000000009</c:v>
                </c:pt>
                <c:pt idx="493">
                  <c:v>2948.4246500000008</c:v>
                </c:pt>
                <c:pt idx="494">
                  <c:v>2950.5231000000013</c:v>
                </c:pt>
                <c:pt idx="495">
                  <c:v>2952.8053000000009</c:v>
                </c:pt>
                <c:pt idx="496">
                  <c:v>2955.1960500000009</c:v>
                </c:pt>
                <c:pt idx="497">
                  <c:v>2957.3996000000006</c:v>
                </c:pt>
                <c:pt idx="498">
                  <c:v>2959.5589000000009</c:v>
                </c:pt>
                <c:pt idx="499">
                  <c:v>2961.7038500000008</c:v>
                </c:pt>
                <c:pt idx="500">
                  <c:v>2963.861550000001</c:v>
                </c:pt>
                <c:pt idx="501">
                  <c:v>2965.8556000000012</c:v>
                </c:pt>
                <c:pt idx="502">
                  <c:v>2967.8448000000017</c:v>
                </c:pt>
                <c:pt idx="503">
                  <c:v>2969.9712000000018</c:v>
                </c:pt>
                <c:pt idx="504">
                  <c:v>2972.0243000000019</c:v>
                </c:pt>
                <c:pt idx="505">
                  <c:v>2973.9813000000017</c:v>
                </c:pt>
                <c:pt idx="506">
                  <c:v>2976.1636500000022</c:v>
                </c:pt>
                <c:pt idx="507">
                  <c:v>2978.4371000000024</c:v>
                </c:pt>
                <c:pt idx="508">
                  <c:v>2980.7183000000018</c:v>
                </c:pt>
                <c:pt idx="509">
                  <c:v>2983.0182000000018</c:v>
                </c:pt>
                <c:pt idx="510">
                  <c:v>2985.3816500000016</c:v>
                </c:pt>
                <c:pt idx="511">
                  <c:v>2987.6254000000017</c:v>
                </c:pt>
                <c:pt idx="512">
                  <c:v>2989.7359000000019</c:v>
                </c:pt>
                <c:pt idx="513">
                  <c:v>2991.9837500000021</c:v>
                </c:pt>
                <c:pt idx="514">
                  <c:v>2994.2648500000023</c:v>
                </c:pt>
                <c:pt idx="515">
                  <c:v>2996.4718500000022</c:v>
                </c:pt>
                <c:pt idx="516">
                  <c:v>2998.6169000000027</c:v>
                </c:pt>
                <c:pt idx="517">
                  <c:v>3000.7657500000032</c:v>
                </c:pt>
                <c:pt idx="518">
                  <c:v>3002.8521000000032</c:v>
                </c:pt>
                <c:pt idx="519">
                  <c:v>3004.6292000000026</c:v>
                </c:pt>
                <c:pt idx="520">
                  <c:v>3006.5688000000023</c:v>
                </c:pt>
                <c:pt idx="521">
                  <c:v>3008.3987500000021</c:v>
                </c:pt>
                <c:pt idx="522">
                  <c:v>3010.2891500000028</c:v>
                </c:pt>
                <c:pt idx="523">
                  <c:v>3011.8814500000026</c:v>
                </c:pt>
                <c:pt idx="524">
                  <c:v>3013.623800000003</c:v>
                </c:pt>
                <c:pt idx="525">
                  <c:v>3015.5866000000028</c:v>
                </c:pt>
                <c:pt idx="526">
                  <c:v>3017.720200000002</c:v>
                </c:pt>
                <c:pt idx="527">
                  <c:v>3019.7807000000025</c:v>
                </c:pt>
                <c:pt idx="528">
                  <c:v>3021.7830000000022</c:v>
                </c:pt>
                <c:pt idx="529">
                  <c:v>3023.9126000000015</c:v>
                </c:pt>
                <c:pt idx="530">
                  <c:v>3026.0019500000012</c:v>
                </c:pt>
                <c:pt idx="531">
                  <c:v>3028.1840500000003</c:v>
                </c:pt>
                <c:pt idx="532">
                  <c:v>3030.3246000000004</c:v>
                </c:pt>
                <c:pt idx="533">
                  <c:v>3032.6067500000004</c:v>
                </c:pt>
                <c:pt idx="534">
                  <c:v>3034.8706000000006</c:v>
                </c:pt>
                <c:pt idx="535">
                  <c:v>3037.0731500000006</c:v>
                </c:pt>
                <c:pt idx="536">
                  <c:v>3039.2769500000009</c:v>
                </c:pt>
                <c:pt idx="537">
                  <c:v>3041.5454500000005</c:v>
                </c:pt>
                <c:pt idx="538">
                  <c:v>3043.2778000000003</c:v>
                </c:pt>
                <c:pt idx="539">
                  <c:v>3044.5652500000001</c:v>
                </c:pt>
                <c:pt idx="540">
                  <c:v>3045.7402000000002</c:v>
                </c:pt>
                <c:pt idx="541">
                  <c:v>3046.5746499999996</c:v>
                </c:pt>
                <c:pt idx="542">
                  <c:v>3047.1736999999998</c:v>
                </c:pt>
                <c:pt idx="543">
                  <c:v>3048.37005</c:v>
                </c:pt>
                <c:pt idx="544">
                  <c:v>3049.0052999999998</c:v>
                </c:pt>
                <c:pt idx="545">
                  <c:v>3050.3582499999993</c:v>
                </c:pt>
                <c:pt idx="546">
                  <c:v>3051.2768000000001</c:v>
                </c:pt>
                <c:pt idx="547">
                  <c:v>3051.8168499999992</c:v>
                </c:pt>
                <c:pt idx="548">
                  <c:v>3051.2682999999997</c:v>
                </c:pt>
                <c:pt idx="549">
                  <c:v>3051.5682499999989</c:v>
                </c:pt>
                <c:pt idx="550">
                  <c:v>3051.1448499999992</c:v>
                </c:pt>
                <c:pt idx="551">
                  <c:v>3049.5360999999994</c:v>
                </c:pt>
                <c:pt idx="552">
                  <c:v>3049.1760999999992</c:v>
                </c:pt>
                <c:pt idx="553">
                  <c:v>3047.1624499999998</c:v>
                </c:pt>
                <c:pt idx="554">
                  <c:v>3046.0481</c:v>
                </c:pt>
                <c:pt idx="555">
                  <c:v>3044.3163500000001</c:v>
                </c:pt>
                <c:pt idx="556">
                  <c:v>3042.3469500000001</c:v>
                </c:pt>
                <c:pt idx="557">
                  <c:v>3039.7408</c:v>
                </c:pt>
                <c:pt idx="558">
                  <c:v>3036.7103500000003</c:v>
                </c:pt>
                <c:pt idx="559">
                  <c:v>3034.5803000000001</c:v>
                </c:pt>
                <c:pt idx="560">
                  <c:v>3032.5244500000008</c:v>
                </c:pt>
                <c:pt idx="561">
                  <c:v>3031.2462</c:v>
                </c:pt>
                <c:pt idx="562">
                  <c:v>3029.5543499999999</c:v>
                </c:pt>
                <c:pt idx="563">
                  <c:v>3028.2294000000002</c:v>
                </c:pt>
                <c:pt idx="564">
                  <c:v>3026.7174500000001</c:v>
                </c:pt>
                <c:pt idx="565">
                  <c:v>3024.6216000000004</c:v>
                </c:pt>
                <c:pt idx="566">
                  <c:v>3022.6673499999997</c:v>
                </c:pt>
                <c:pt idx="567">
                  <c:v>3020.4782999999998</c:v>
                </c:pt>
                <c:pt idx="568">
                  <c:v>3019.0258000000008</c:v>
                </c:pt>
                <c:pt idx="569">
                  <c:v>3017.5705500000004</c:v>
                </c:pt>
                <c:pt idx="570">
                  <c:v>3016.5937000000004</c:v>
                </c:pt>
                <c:pt idx="571">
                  <c:v>3015.9559000000008</c:v>
                </c:pt>
                <c:pt idx="572">
                  <c:v>3015.1951500000009</c:v>
                </c:pt>
                <c:pt idx="573">
                  <c:v>3014.800850000001</c:v>
                </c:pt>
                <c:pt idx="574">
                  <c:v>3014.0088500000011</c:v>
                </c:pt>
                <c:pt idx="575">
                  <c:v>3013.1849500000012</c:v>
                </c:pt>
                <c:pt idx="576">
                  <c:v>3012.6927000000019</c:v>
                </c:pt>
                <c:pt idx="577">
                  <c:v>3011.8294000000019</c:v>
                </c:pt>
                <c:pt idx="578">
                  <c:v>3010.5601500000021</c:v>
                </c:pt>
                <c:pt idx="579">
                  <c:v>3009.6769500000019</c:v>
                </c:pt>
                <c:pt idx="580">
                  <c:v>3008.7678000000019</c:v>
                </c:pt>
                <c:pt idx="581">
                  <c:v>3007.9861500000015</c:v>
                </c:pt>
                <c:pt idx="582">
                  <c:v>3007.3790000000013</c:v>
                </c:pt>
                <c:pt idx="583">
                  <c:v>3006.627100000002</c:v>
                </c:pt>
                <c:pt idx="584">
                  <c:v>3006.2531500000018</c:v>
                </c:pt>
                <c:pt idx="585">
                  <c:v>3005.7951000000016</c:v>
                </c:pt>
                <c:pt idx="586">
                  <c:v>3005.0265500000014</c:v>
                </c:pt>
                <c:pt idx="587">
                  <c:v>3004.2647000000015</c:v>
                </c:pt>
                <c:pt idx="588">
                  <c:v>3003.7238500000012</c:v>
                </c:pt>
                <c:pt idx="589">
                  <c:v>3003.040800000002</c:v>
                </c:pt>
                <c:pt idx="590">
                  <c:v>3002.4194000000016</c:v>
                </c:pt>
                <c:pt idx="591">
                  <c:v>3001.9706000000024</c:v>
                </c:pt>
                <c:pt idx="592">
                  <c:v>3001.6032000000014</c:v>
                </c:pt>
                <c:pt idx="593">
                  <c:v>3000.824500000002</c:v>
                </c:pt>
                <c:pt idx="594">
                  <c:v>2999.8196500000022</c:v>
                </c:pt>
                <c:pt idx="595">
                  <c:v>2999.016250000001</c:v>
                </c:pt>
                <c:pt idx="596">
                  <c:v>2998.4328500000011</c:v>
                </c:pt>
                <c:pt idx="597">
                  <c:v>2998.4346000000014</c:v>
                </c:pt>
                <c:pt idx="598">
                  <c:v>2998.3890500000007</c:v>
                </c:pt>
                <c:pt idx="599">
                  <c:v>2999.0234000000009</c:v>
                </c:pt>
                <c:pt idx="600">
                  <c:v>2999.3571000000006</c:v>
                </c:pt>
                <c:pt idx="601">
                  <c:v>2999.7144499999999</c:v>
                </c:pt>
                <c:pt idx="602">
                  <c:v>2999.9828500000003</c:v>
                </c:pt>
                <c:pt idx="603">
                  <c:v>3000.5702500000002</c:v>
                </c:pt>
                <c:pt idx="604">
                  <c:v>3001.3053999999993</c:v>
                </c:pt>
                <c:pt idx="605">
                  <c:v>3001.8953499999993</c:v>
                </c:pt>
                <c:pt idx="606">
                  <c:v>3002.9709999999991</c:v>
                </c:pt>
                <c:pt idx="607">
                  <c:v>3004.1370999999986</c:v>
                </c:pt>
                <c:pt idx="608">
                  <c:v>3005.3080499999987</c:v>
                </c:pt>
                <c:pt idx="609">
                  <c:v>3006.2515499999981</c:v>
                </c:pt>
                <c:pt idx="610">
                  <c:v>3007.7186499999989</c:v>
                </c:pt>
                <c:pt idx="611">
                  <c:v>3009.2584499999984</c:v>
                </c:pt>
                <c:pt idx="612">
                  <c:v>3010.679599999999</c:v>
                </c:pt>
                <c:pt idx="613">
                  <c:v>3012.394749999999</c:v>
                </c:pt>
                <c:pt idx="614">
                  <c:v>3013.0133499999993</c:v>
                </c:pt>
                <c:pt idx="615">
                  <c:v>3013.8740999999995</c:v>
                </c:pt>
                <c:pt idx="616">
                  <c:v>3014.7673499999992</c:v>
                </c:pt>
                <c:pt idx="617">
                  <c:v>3015.7681499999994</c:v>
                </c:pt>
                <c:pt idx="618">
                  <c:v>3016.7032999999997</c:v>
                </c:pt>
                <c:pt idx="619">
                  <c:v>3017.74865</c:v>
                </c:pt>
                <c:pt idx="620">
                  <c:v>3018.5484499999993</c:v>
                </c:pt>
                <c:pt idx="621">
                  <c:v>3019.2577499999998</c:v>
                </c:pt>
                <c:pt idx="622">
                  <c:v>3020.0206499999995</c:v>
                </c:pt>
                <c:pt idx="623">
                  <c:v>3020.3801499999995</c:v>
                </c:pt>
                <c:pt idx="624">
                  <c:v>3020.902</c:v>
                </c:pt>
                <c:pt idx="625">
                  <c:v>3020.9426000000003</c:v>
                </c:pt>
                <c:pt idx="626">
                  <c:v>3021.1609500000004</c:v>
                </c:pt>
                <c:pt idx="627">
                  <c:v>3021.6254500000005</c:v>
                </c:pt>
                <c:pt idx="628">
                  <c:v>3022.2149500000005</c:v>
                </c:pt>
                <c:pt idx="629">
                  <c:v>3022.8365000000008</c:v>
                </c:pt>
                <c:pt idx="630">
                  <c:v>3023.70145</c:v>
                </c:pt>
                <c:pt idx="631">
                  <c:v>3024.3941000000004</c:v>
                </c:pt>
                <c:pt idx="632">
                  <c:v>3025.2834499999999</c:v>
                </c:pt>
                <c:pt idx="633">
                  <c:v>3026.0848000000005</c:v>
                </c:pt>
                <c:pt idx="634">
                  <c:v>3027.1770000000006</c:v>
                </c:pt>
                <c:pt idx="635">
                  <c:v>3028.0287500000004</c:v>
                </c:pt>
                <c:pt idx="636">
                  <c:v>3029.1282500000007</c:v>
                </c:pt>
                <c:pt idx="637">
                  <c:v>3030.4521000000004</c:v>
                </c:pt>
                <c:pt idx="638">
                  <c:v>3031.6462499999998</c:v>
                </c:pt>
                <c:pt idx="639">
                  <c:v>3033.0686499999993</c:v>
                </c:pt>
                <c:pt idx="640">
                  <c:v>3034.8897999999999</c:v>
                </c:pt>
                <c:pt idx="641">
                  <c:v>3036.6231499999994</c:v>
                </c:pt>
                <c:pt idx="642">
                  <c:v>3038.2431999999994</c:v>
                </c:pt>
                <c:pt idx="643">
                  <c:v>3039.7275500000001</c:v>
                </c:pt>
                <c:pt idx="644">
                  <c:v>3041.3403999999996</c:v>
                </c:pt>
                <c:pt idx="645">
                  <c:v>3042.9404500000001</c:v>
                </c:pt>
                <c:pt idx="646">
                  <c:v>3044.3420000000001</c:v>
                </c:pt>
                <c:pt idx="647">
                  <c:v>3045.7828499999996</c:v>
                </c:pt>
                <c:pt idx="648">
                  <c:v>3047.1831999999995</c:v>
                </c:pt>
                <c:pt idx="649">
                  <c:v>3048.5603999999994</c:v>
                </c:pt>
                <c:pt idx="650">
                  <c:v>3050.0849999999996</c:v>
                </c:pt>
                <c:pt idx="651">
                  <c:v>3051.6277999999998</c:v>
                </c:pt>
                <c:pt idx="652">
                  <c:v>3053.3356499999995</c:v>
                </c:pt>
                <c:pt idx="653">
                  <c:v>3055.047849999999</c:v>
                </c:pt>
                <c:pt idx="654">
                  <c:v>3056.8242999999993</c:v>
                </c:pt>
                <c:pt idx="655">
                  <c:v>3058.604049999999</c:v>
                </c:pt>
                <c:pt idx="656">
                  <c:v>3060.2210499999987</c:v>
                </c:pt>
                <c:pt idx="657">
                  <c:v>3062.010049999999</c:v>
                </c:pt>
                <c:pt idx="658">
                  <c:v>3063.6800999999991</c:v>
                </c:pt>
                <c:pt idx="659">
                  <c:v>3065.3598999999995</c:v>
                </c:pt>
                <c:pt idx="660">
                  <c:v>3067.0359999999991</c:v>
                </c:pt>
                <c:pt idx="661">
                  <c:v>3068.7970999999998</c:v>
                </c:pt>
                <c:pt idx="662">
                  <c:v>3070.3367999999991</c:v>
                </c:pt>
                <c:pt idx="663">
                  <c:v>3071.8729999999991</c:v>
                </c:pt>
                <c:pt idx="664">
                  <c:v>3073.4856999999993</c:v>
                </c:pt>
                <c:pt idx="665">
                  <c:v>3075.2581999999993</c:v>
                </c:pt>
                <c:pt idx="666">
                  <c:v>3077.0503999999996</c:v>
                </c:pt>
                <c:pt idx="667">
                  <c:v>3078.9786499999991</c:v>
                </c:pt>
                <c:pt idx="668">
                  <c:v>3080.9663499999997</c:v>
                </c:pt>
                <c:pt idx="669">
                  <c:v>3083.0471999999995</c:v>
                </c:pt>
                <c:pt idx="670">
                  <c:v>3085.0785499999997</c:v>
                </c:pt>
                <c:pt idx="671">
                  <c:v>3087.2286499999991</c:v>
                </c:pt>
                <c:pt idx="672">
                  <c:v>3089.5305499999995</c:v>
                </c:pt>
                <c:pt idx="673">
                  <c:v>3091.1957000000002</c:v>
                </c:pt>
                <c:pt idx="674">
                  <c:v>3092.7295999999997</c:v>
                </c:pt>
                <c:pt idx="675">
                  <c:v>3093.8464999999997</c:v>
                </c:pt>
                <c:pt idx="676">
                  <c:v>3095.3235999999993</c:v>
                </c:pt>
                <c:pt idx="677">
                  <c:v>3096.4680999999996</c:v>
                </c:pt>
                <c:pt idx="678">
                  <c:v>3097.5047499999987</c:v>
                </c:pt>
                <c:pt idx="679">
                  <c:v>3098.7198499999986</c:v>
                </c:pt>
                <c:pt idx="680">
                  <c:v>3099.9576999999986</c:v>
                </c:pt>
                <c:pt idx="681">
                  <c:v>3101.1802499999985</c:v>
                </c:pt>
                <c:pt idx="682">
                  <c:v>3102.3959499999978</c:v>
                </c:pt>
                <c:pt idx="683">
                  <c:v>3103.5272999999979</c:v>
                </c:pt>
                <c:pt idx="684">
                  <c:v>3104.3687999999988</c:v>
                </c:pt>
                <c:pt idx="685">
                  <c:v>3105.3594999999991</c:v>
                </c:pt>
                <c:pt idx="686">
                  <c:v>3105.8145499999991</c:v>
                </c:pt>
                <c:pt idx="687">
                  <c:v>3106.3676999999989</c:v>
                </c:pt>
                <c:pt idx="688">
                  <c:v>3107.1973999999987</c:v>
                </c:pt>
                <c:pt idx="689">
                  <c:v>3108.2472499999981</c:v>
                </c:pt>
                <c:pt idx="690">
                  <c:v>3109.081749999998</c:v>
                </c:pt>
                <c:pt idx="691">
                  <c:v>3110.052749999998</c:v>
                </c:pt>
                <c:pt idx="692">
                  <c:v>3110.9994999999985</c:v>
                </c:pt>
                <c:pt idx="693">
                  <c:v>3111.7789999999986</c:v>
                </c:pt>
                <c:pt idx="694">
                  <c:v>3112.8662999999983</c:v>
                </c:pt>
                <c:pt idx="695">
                  <c:v>3113.6442999999981</c:v>
                </c:pt>
                <c:pt idx="696">
                  <c:v>3114.6353999999978</c:v>
                </c:pt>
                <c:pt idx="697">
                  <c:v>3115.7494999999976</c:v>
                </c:pt>
                <c:pt idx="698">
                  <c:v>3117.0182999999975</c:v>
                </c:pt>
                <c:pt idx="699">
                  <c:v>3118.4898499999967</c:v>
                </c:pt>
                <c:pt idx="700">
                  <c:v>3119.8493999999973</c:v>
                </c:pt>
                <c:pt idx="701">
                  <c:v>3121.1862999999976</c:v>
                </c:pt>
                <c:pt idx="702">
                  <c:v>3122.4490999999975</c:v>
                </c:pt>
                <c:pt idx="703">
                  <c:v>3123.5788999999972</c:v>
                </c:pt>
                <c:pt idx="704">
                  <c:v>3124.539249999998</c:v>
                </c:pt>
                <c:pt idx="705">
                  <c:v>3125.5234499999988</c:v>
                </c:pt>
                <c:pt idx="706">
                  <c:v>3126.5153499999988</c:v>
                </c:pt>
                <c:pt idx="707">
                  <c:v>3127.5175499999987</c:v>
                </c:pt>
                <c:pt idx="708">
                  <c:v>3128.4709999999991</c:v>
                </c:pt>
                <c:pt idx="709">
                  <c:v>3129.1490999999987</c:v>
                </c:pt>
                <c:pt idx="710">
                  <c:v>3129.6618499999995</c:v>
                </c:pt>
                <c:pt idx="711">
                  <c:v>3129.6012499999993</c:v>
                </c:pt>
                <c:pt idx="712">
                  <c:v>3129.7053499999993</c:v>
                </c:pt>
                <c:pt idx="713">
                  <c:v>3129.4710999999988</c:v>
                </c:pt>
                <c:pt idx="714">
                  <c:v>3129.3741999999988</c:v>
                </c:pt>
                <c:pt idx="715">
                  <c:v>3129.6160499999992</c:v>
                </c:pt>
                <c:pt idx="716">
                  <c:v>3130.2244999999989</c:v>
                </c:pt>
                <c:pt idx="717">
                  <c:v>3131.1490499999991</c:v>
                </c:pt>
                <c:pt idx="718">
                  <c:v>3132.2188999999989</c:v>
                </c:pt>
                <c:pt idx="719">
                  <c:v>3133.7532499999988</c:v>
                </c:pt>
                <c:pt idx="720">
                  <c:v>3135.0996999999993</c:v>
                </c:pt>
                <c:pt idx="721">
                  <c:v>3136.5959999999991</c:v>
                </c:pt>
                <c:pt idx="722">
                  <c:v>3137.8627499999998</c:v>
                </c:pt>
                <c:pt idx="723">
                  <c:v>3139.6608999999989</c:v>
                </c:pt>
                <c:pt idx="724">
                  <c:v>3141.5508499999996</c:v>
                </c:pt>
                <c:pt idx="725">
                  <c:v>3143.1105499999994</c:v>
                </c:pt>
                <c:pt idx="726">
                  <c:v>3144.2760499999999</c:v>
                </c:pt>
                <c:pt idx="727">
                  <c:v>3145.4565000000002</c:v>
                </c:pt>
                <c:pt idx="728">
                  <c:v>3146.60565</c:v>
                </c:pt>
                <c:pt idx="729">
                  <c:v>3147.73315</c:v>
                </c:pt>
                <c:pt idx="730">
                  <c:v>3149.1214500000001</c:v>
                </c:pt>
                <c:pt idx="731">
                  <c:v>3150.3724499999998</c:v>
                </c:pt>
                <c:pt idx="732">
                  <c:v>3151.6944999999996</c:v>
                </c:pt>
                <c:pt idx="733">
                  <c:v>3152.9018499999993</c:v>
                </c:pt>
                <c:pt idx="734">
                  <c:v>3154.3626499999996</c:v>
                </c:pt>
                <c:pt idx="735">
                  <c:v>3155.7769499999995</c:v>
                </c:pt>
                <c:pt idx="736">
                  <c:v>3157.2443999999987</c:v>
                </c:pt>
                <c:pt idx="737">
                  <c:v>3159.0512499999986</c:v>
                </c:pt>
                <c:pt idx="738">
                  <c:v>3161.3815999999988</c:v>
                </c:pt>
                <c:pt idx="739">
                  <c:v>3164.2517999999986</c:v>
                </c:pt>
                <c:pt idx="740">
                  <c:v>3167.0339499999986</c:v>
                </c:pt>
                <c:pt idx="741">
                  <c:v>3170.4806499999977</c:v>
                </c:pt>
                <c:pt idx="742">
                  <c:v>3174.0268499999984</c:v>
                </c:pt>
                <c:pt idx="743">
                  <c:v>3176.8131499999981</c:v>
                </c:pt>
                <c:pt idx="744">
                  <c:v>3180.2693999999983</c:v>
                </c:pt>
                <c:pt idx="745">
                  <c:v>3183.1246499999993</c:v>
                </c:pt>
                <c:pt idx="746">
                  <c:v>3186.6173499999986</c:v>
                </c:pt>
                <c:pt idx="747">
                  <c:v>3190.3025499999985</c:v>
                </c:pt>
                <c:pt idx="748">
                  <c:v>3195.0443499999988</c:v>
                </c:pt>
                <c:pt idx="749">
                  <c:v>3199.0694999999996</c:v>
                </c:pt>
                <c:pt idx="750">
                  <c:v>3203.8126499999994</c:v>
                </c:pt>
                <c:pt idx="751">
                  <c:v>3209.9247499999997</c:v>
                </c:pt>
                <c:pt idx="752">
                  <c:v>3215.0464499999998</c:v>
                </c:pt>
                <c:pt idx="753">
                  <c:v>3221.7509999999997</c:v>
                </c:pt>
                <c:pt idx="754">
                  <c:v>3227.7652499999995</c:v>
                </c:pt>
                <c:pt idx="755">
                  <c:v>3234.5550999999996</c:v>
                </c:pt>
                <c:pt idx="756">
                  <c:v>3241.0113999999994</c:v>
                </c:pt>
                <c:pt idx="757">
                  <c:v>3248.1210999999994</c:v>
                </c:pt>
                <c:pt idx="758">
                  <c:v>3255.6747999999993</c:v>
                </c:pt>
                <c:pt idx="759">
                  <c:v>3262.4570999999996</c:v>
                </c:pt>
                <c:pt idx="760">
                  <c:v>3269.2026999999998</c:v>
                </c:pt>
                <c:pt idx="761">
                  <c:v>3275.0503999999996</c:v>
                </c:pt>
                <c:pt idx="762">
                  <c:v>3281.3489999999997</c:v>
                </c:pt>
                <c:pt idx="763">
                  <c:v>3287.2649499999989</c:v>
                </c:pt>
                <c:pt idx="764">
                  <c:v>3293.3196999999991</c:v>
                </c:pt>
                <c:pt idx="765">
                  <c:v>3299.8084499999991</c:v>
                </c:pt>
                <c:pt idx="766">
                  <c:v>3306.1684999999993</c:v>
                </c:pt>
                <c:pt idx="767">
                  <c:v>3312.9844999999991</c:v>
                </c:pt>
                <c:pt idx="768">
                  <c:v>3318.9314499999982</c:v>
                </c:pt>
                <c:pt idx="769">
                  <c:v>3324.8417499999987</c:v>
                </c:pt>
                <c:pt idx="770">
                  <c:v>3330.3686499999981</c:v>
                </c:pt>
                <c:pt idx="771">
                  <c:v>3335.6676499999985</c:v>
                </c:pt>
                <c:pt idx="772">
                  <c:v>3340.6133499999992</c:v>
                </c:pt>
                <c:pt idx="773">
                  <c:v>3345.3199499999987</c:v>
                </c:pt>
                <c:pt idx="774">
                  <c:v>3349.9743499999995</c:v>
                </c:pt>
                <c:pt idx="775">
                  <c:v>3354.8458999999989</c:v>
                </c:pt>
                <c:pt idx="776">
                  <c:v>3359.6046499999998</c:v>
                </c:pt>
                <c:pt idx="777">
                  <c:v>3364.6396999999997</c:v>
                </c:pt>
                <c:pt idx="778">
                  <c:v>3370.3155999999999</c:v>
                </c:pt>
                <c:pt idx="779">
                  <c:v>3375.7532000000001</c:v>
                </c:pt>
                <c:pt idx="780">
                  <c:v>3381.3421499999995</c:v>
                </c:pt>
                <c:pt idx="781">
                  <c:v>3386.7146000000002</c:v>
                </c:pt>
                <c:pt idx="782">
                  <c:v>3391.8715999999999</c:v>
                </c:pt>
                <c:pt idx="783">
                  <c:v>3397.1365500000002</c:v>
                </c:pt>
                <c:pt idx="784">
                  <c:v>3402.1131500000001</c:v>
                </c:pt>
                <c:pt idx="785">
                  <c:v>3407.2139500000003</c:v>
                </c:pt>
                <c:pt idx="786">
                  <c:v>3412.7170499999997</c:v>
                </c:pt>
                <c:pt idx="787">
                  <c:v>3418.0731999999994</c:v>
                </c:pt>
                <c:pt idx="788">
                  <c:v>3423.264549999999</c:v>
                </c:pt>
                <c:pt idx="789">
                  <c:v>3428.4049499999987</c:v>
                </c:pt>
                <c:pt idx="790">
                  <c:v>3433.4058499999983</c:v>
                </c:pt>
                <c:pt idx="791">
                  <c:v>3438.3839999999987</c:v>
                </c:pt>
                <c:pt idx="792">
                  <c:v>3442.8797499999982</c:v>
                </c:pt>
                <c:pt idx="793">
                  <c:v>3447.584899999998</c:v>
                </c:pt>
                <c:pt idx="794">
                  <c:v>3452.9939999999979</c:v>
                </c:pt>
                <c:pt idx="795">
                  <c:v>3458.0829499999977</c:v>
                </c:pt>
                <c:pt idx="796">
                  <c:v>3462.8630499999977</c:v>
                </c:pt>
                <c:pt idx="797">
                  <c:v>3466.9358499999971</c:v>
                </c:pt>
                <c:pt idx="798">
                  <c:v>3471.5308499999969</c:v>
                </c:pt>
                <c:pt idx="799">
                  <c:v>3475.7795499999966</c:v>
                </c:pt>
                <c:pt idx="800">
                  <c:v>3480.4141999999965</c:v>
                </c:pt>
                <c:pt idx="801">
                  <c:v>3485.1309999999967</c:v>
                </c:pt>
                <c:pt idx="802">
                  <c:v>3489.8688499999971</c:v>
                </c:pt>
                <c:pt idx="803">
                  <c:v>3494.4048999999968</c:v>
                </c:pt>
                <c:pt idx="804">
                  <c:v>3499.1009499999964</c:v>
                </c:pt>
                <c:pt idx="805">
                  <c:v>3503.6929499999956</c:v>
                </c:pt>
                <c:pt idx="806">
                  <c:v>3508.284899999996</c:v>
                </c:pt>
                <c:pt idx="807">
                  <c:v>3512.4580999999957</c:v>
                </c:pt>
                <c:pt idx="808">
                  <c:v>3516.4092499999956</c:v>
                </c:pt>
                <c:pt idx="809">
                  <c:v>3520.5504499999956</c:v>
                </c:pt>
                <c:pt idx="810">
                  <c:v>3524.1333999999961</c:v>
                </c:pt>
                <c:pt idx="811">
                  <c:v>3527.4171499999961</c:v>
                </c:pt>
                <c:pt idx="812">
                  <c:v>3530.9288499999961</c:v>
                </c:pt>
                <c:pt idx="813">
                  <c:v>3534.8508499999962</c:v>
                </c:pt>
                <c:pt idx="814">
                  <c:v>3539.6957999999959</c:v>
                </c:pt>
                <c:pt idx="815">
                  <c:v>3544.2819999999965</c:v>
                </c:pt>
                <c:pt idx="816">
                  <c:v>3548.813499999997</c:v>
                </c:pt>
                <c:pt idx="817">
                  <c:v>3553.2891499999969</c:v>
                </c:pt>
                <c:pt idx="818">
                  <c:v>3558.1112499999972</c:v>
                </c:pt>
                <c:pt idx="819">
                  <c:v>3562.9042499999969</c:v>
                </c:pt>
                <c:pt idx="820">
                  <c:v>3567.8152999999966</c:v>
                </c:pt>
                <c:pt idx="821">
                  <c:v>3572.7118499999965</c:v>
                </c:pt>
                <c:pt idx="822">
                  <c:v>3577.6993999999972</c:v>
                </c:pt>
                <c:pt idx="823">
                  <c:v>3583.0876999999973</c:v>
                </c:pt>
                <c:pt idx="824">
                  <c:v>3588.3768499999969</c:v>
                </c:pt>
                <c:pt idx="825">
                  <c:v>3593.954899999997</c:v>
                </c:pt>
                <c:pt idx="826">
                  <c:v>3599.5407999999966</c:v>
                </c:pt>
                <c:pt idx="827">
                  <c:v>3604.9666999999963</c:v>
                </c:pt>
                <c:pt idx="828">
                  <c:v>3610.2036999999964</c:v>
                </c:pt>
                <c:pt idx="829">
                  <c:v>3615.2283499999962</c:v>
                </c:pt>
                <c:pt idx="830">
                  <c:v>3620.1968499999971</c:v>
                </c:pt>
                <c:pt idx="831">
                  <c:v>3625.1451499999971</c:v>
                </c:pt>
                <c:pt idx="832">
                  <c:v>3630.1962999999973</c:v>
                </c:pt>
                <c:pt idx="833">
                  <c:v>3635.3741499999969</c:v>
                </c:pt>
                <c:pt idx="834">
                  <c:v>3640.3825499999971</c:v>
                </c:pt>
                <c:pt idx="835">
                  <c:v>3645.5223499999975</c:v>
                </c:pt>
                <c:pt idx="836">
                  <c:v>3650.5920999999971</c:v>
                </c:pt>
                <c:pt idx="837">
                  <c:v>3655.3651499999978</c:v>
                </c:pt>
                <c:pt idx="838">
                  <c:v>3660.250599999998</c:v>
                </c:pt>
                <c:pt idx="839">
                  <c:v>3664.9502499999985</c:v>
                </c:pt>
                <c:pt idx="840">
                  <c:v>3669.5289999999986</c:v>
                </c:pt>
                <c:pt idx="841">
                  <c:v>3674.2505999999989</c:v>
                </c:pt>
                <c:pt idx="842">
                  <c:v>3679.0334999999986</c:v>
                </c:pt>
                <c:pt idx="843">
                  <c:v>3683.797349999998</c:v>
                </c:pt>
                <c:pt idx="844">
                  <c:v>3688.479699999998</c:v>
                </c:pt>
                <c:pt idx="845">
                  <c:v>3692.5978499999987</c:v>
                </c:pt>
                <c:pt idx="846">
                  <c:v>3697.0681499999982</c:v>
                </c:pt>
                <c:pt idx="847">
                  <c:v>3701.6451999999986</c:v>
                </c:pt>
                <c:pt idx="848">
                  <c:v>3706.2305499999989</c:v>
                </c:pt>
                <c:pt idx="849">
                  <c:v>3710.5140999999985</c:v>
                </c:pt>
                <c:pt idx="850">
                  <c:v>3714.6194499999988</c:v>
                </c:pt>
                <c:pt idx="851">
                  <c:v>3718.8824999999988</c:v>
                </c:pt>
                <c:pt idx="852">
                  <c:v>3723.0229499999991</c:v>
                </c:pt>
                <c:pt idx="853">
                  <c:v>3727.2623999999992</c:v>
                </c:pt>
                <c:pt idx="854">
                  <c:v>3731.4466499999999</c:v>
                </c:pt>
                <c:pt idx="855">
                  <c:v>3735.6242499999994</c:v>
                </c:pt>
                <c:pt idx="856">
                  <c:v>3739.9601999999995</c:v>
                </c:pt>
                <c:pt idx="857">
                  <c:v>3744.0789999999997</c:v>
                </c:pt>
                <c:pt idx="858">
                  <c:v>3748.2220500000003</c:v>
                </c:pt>
                <c:pt idx="859">
                  <c:v>3752.3984</c:v>
                </c:pt>
                <c:pt idx="860">
                  <c:v>3756.4527000000003</c:v>
                </c:pt>
                <c:pt idx="861">
                  <c:v>3760.6532500000012</c:v>
                </c:pt>
                <c:pt idx="862">
                  <c:v>3764.9116000000008</c:v>
                </c:pt>
                <c:pt idx="863">
                  <c:v>3769.1203500000011</c:v>
                </c:pt>
                <c:pt idx="864">
                  <c:v>3773.2323000000015</c:v>
                </c:pt>
                <c:pt idx="865">
                  <c:v>3777.2718000000018</c:v>
                </c:pt>
                <c:pt idx="866">
                  <c:v>3781.2909000000013</c:v>
                </c:pt>
                <c:pt idx="867">
                  <c:v>3785.1730000000016</c:v>
                </c:pt>
                <c:pt idx="868">
                  <c:v>3788.983200000001</c:v>
                </c:pt>
                <c:pt idx="869">
                  <c:v>3792.561650000001</c:v>
                </c:pt>
                <c:pt idx="870">
                  <c:v>3796.1694000000011</c:v>
                </c:pt>
                <c:pt idx="871">
                  <c:v>3799.3684000000007</c:v>
                </c:pt>
                <c:pt idx="872">
                  <c:v>3802.5881500000014</c:v>
                </c:pt>
                <c:pt idx="873">
                  <c:v>3806.5450500000011</c:v>
                </c:pt>
                <c:pt idx="874">
                  <c:v>3810.6194500000006</c:v>
                </c:pt>
                <c:pt idx="875">
                  <c:v>3815.2927000000009</c:v>
                </c:pt>
                <c:pt idx="876">
                  <c:v>3819.7014000000008</c:v>
                </c:pt>
                <c:pt idx="877">
                  <c:v>3824.4585000000011</c:v>
                </c:pt>
                <c:pt idx="878">
                  <c:v>3829.2126500000013</c:v>
                </c:pt>
                <c:pt idx="879">
                  <c:v>3833.7824500000011</c:v>
                </c:pt>
                <c:pt idx="880">
                  <c:v>3838.3761500000005</c:v>
                </c:pt>
                <c:pt idx="881">
                  <c:v>3843.2104000000004</c:v>
                </c:pt>
                <c:pt idx="882">
                  <c:v>3848.1430500000006</c:v>
                </c:pt>
                <c:pt idx="883">
                  <c:v>3853.3363500000005</c:v>
                </c:pt>
                <c:pt idx="884">
                  <c:v>3858.5351500000002</c:v>
                </c:pt>
                <c:pt idx="885">
                  <c:v>3863.8050499999999</c:v>
                </c:pt>
                <c:pt idx="886">
                  <c:v>3869.5436000000004</c:v>
                </c:pt>
                <c:pt idx="887">
                  <c:v>3875.1567</c:v>
                </c:pt>
                <c:pt idx="888">
                  <c:v>3880.5359000000003</c:v>
                </c:pt>
                <c:pt idx="889">
                  <c:v>3885.5780500000005</c:v>
                </c:pt>
                <c:pt idx="890">
                  <c:v>3890.5365000000006</c:v>
                </c:pt>
                <c:pt idx="891">
                  <c:v>3895.0139500000009</c:v>
                </c:pt>
                <c:pt idx="892">
                  <c:v>3899.7252500000009</c:v>
                </c:pt>
                <c:pt idx="893">
                  <c:v>3904.7766000000001</c:v>
                </c:pt>
                <c:pt idx="894">
                  <c:v>3909.5710000000004</c:v>
                </c:pt>
                <c:pt idx="895">
                  <c:v>3914.8251</c:v>
                </c:pt>
                <c:pt idx="896">
                  <c:v>3919.8394000000008</c:v>
                </c:pt>
                <c:pt idx="897">
                  <c:v>3924.6125500000007</c:v>
                </c:pt>
                <c:pt idx="898">
                  <c:v>3929.2300500000001</c:v>
                </c:pt>
                <c:pt idx="899">
                  <c:v>3933.6546999999996</c:v>
                </c:pt>
                <c:pt idx="900">
                  <c:v>3938.0713499999997</c:v>
                </c:pt>
                <c:pt idx="901">
                  <c:v>3942.5637999999999</c:v>
                </c:pt>
                <c:pt idx="902">
                  <c:v>3947.2628499999996</c:v>
                </c:pt>
                <c:pt idx="903">
                  <c:v>3951.8571000000006</c:v>
                </c:pt>
                <c:pt idx="904">
                  <c:v>3956.8680000000004</c:v>
                </c:pt>
                <c:pt idx="905">
                  <c:v>3961.835</c:v>
                </c:pt>
                <c:pt idx="906">
                  <c:v>3966.8189500000003</c:v>
                </c:pt>
                <c:pt idx="907">
                  <c:v>3971.7352500000002</c:v>
                </c:pt>
                <c:pt idx="908">
                  <c:v>3976.6203499999997</c:v>
                </c:pt>
                <c:pt idx="909">
                  <c:v>3981.9196499999998</c:v>
                </c:pt>
                <c:pt idx="910">
                  <c:v>3987.3062500000001</c:v>
                </c:pt>
                <c:pt idx="911">
                  <c:v>3993.3496499999992</c:v>
                </c:pt>
                <c:pt idx="912">
                  <c:v>3999.039499999999</c:v>
                </c:pt>
                <c:pt idx="913">
                  <c:v>4004.6910499999994</c:v>
                </c:pt>
                <c:pt idx="914">
                  <c:v>4010.1688499999991</c:v>
                </c:pt>
                <c:pt idx="915">
                  <c:v>4015.5313999999989</c:v>
                </c:pt>
                <c:pt idx="916">
                  <c:v>4020.7118499999992</c:v>
                </c:pt>
                <c:pt idx="917">
                  <c:v>4025.5907499999989</c:v>
                </c:pt>
                <c:pt idx="918">
                  <c:v>4030.5244999999982</c:v>
                </c:pt>
                <c:pt idx="919">
                  <c:v>4035.1219999999985</c:v>
                </c:pt>
                <c:pt idx="920">
                  <c:v>4039.9411999999984</c:v>
                </c:pt>
                <c:pt idx="921">
                  <c:v>4044.7218499999981</c:v>
                </c:pt>
                <c:pt idx="922">
                  <c:v>4049.6501999999982</c:v>
                </c:pt>
                <c:pt idx="923">
                  <c:v>4054.3448999999982</c:v>
                </c:pt>
                <c:pt idx="924">
                  <c:v>4058.8950999999979</c:v>
                </c:pt>
                <c:pt idx="925">
                  <c:v>4063.5245999999979</c:v>
                </c:pt>
                <c:pt idx="926">
                  <c:v>4068.2857999999983</c:v>
                </c:pt>
                <c:pt idx="927">
                  <c:v>4072.9467999999983</c:v>
                </c:pt>
                <c:pt idx="928">
                  <c:v>4077.6254999999983</c:v>
                </c:pt>
                <c:pt idx="929">
                  <c:v>4082.0304499999979</c:v>
                </c:pt>
                <c:pt idx="930">
                  <c:v>4086.1970499999979</c:v>
                </c:pt>
                <c:pt idx="931">
                  <c:v>4090.264049999998</c:v>
                </c:pt>
                <c:pt idx="932">
                  <c:v>4094.4757999999979</c:v>
                </c:pt>
                <c:pt idx="933">
                  <c:v>4098.736399999997</c:v>
                </c:pt>
                <c:pt idx="934">
                  <c:v>4102.5890999999974</c:v>
                </c:pt>
                <c:pt idx="935">
                  <c:v>4106.0326999999979</c:v>
                </c:pt>
                <c:pt idx="936">
                  <c:v>4109.4700499999981</c:v>
                </c:pt>
                <c:pt idx="937">
                  <c:v>4112.9526499999974</c:v>
                </c:pt>
                <c:pt idx="938">
                  <c:v>4116.7377499999975</c:v>
                </c:pt>
                <c:pt idx="939">
                  <c:v>4120.5038999999979</c:v>
                </c:pt>
                <c:pt idx="940">
                  <c:v>4124.355349999998</c:v>
                </c:pt>
                <c:pt idx="941">
                  <c:v>4127.7779999999975</c:v>
                </c:pt>
                <c:pt idx="942">
                  <c:v>4131.257999999998</c:v>
                </c:pt>
                <c:pt idx="943">
                  <c:v>4134.5582499999982</c:v>
                </c:pt>
                <c:pt idx="944">
                  <c:v>4137.8703499999983</c:v>
                </c:pt>
                <c:pt idx="945">
                  <c:v>4140.8667999999989</c:v>
                </c:pt>
                <c:pt idx="946">
                  <c:v>4143.9829999999984</c:v>
                </c:pt>
                <c:pt idx="947">
                  <c:v>4147.2536999999984</c:v>
                </c:pt>
                <c:pt idx="948">
                  <c:v>4150.7778999999982</c:v>
                </c:pt>
                <c:pt idx="949">
                  <c:v>4154.2982999999986</c:v>
                </c:pt>
                <c:pt idx="950">
                  <c:v>4157.6541999999981</c:v>
                </c:pt>
                <c:pt idx="951">
                  <c:v>4160.8921499999988</c:v>
                </c:pt>
                <c:pt idx="952">
                  <c:v>4164.0343499999981</c:v>
                </c:pt>
                <c:pt idx="953">
                  <c:v>4167.5904499999988</c:v>
                </c:pt>
                <c:pt idx="954">
                  <c:v>4171.2870999999986</c:v>
                </c:pt>
                <c:pt idx="955">
                  <c:v>4174.9390499999981</c:v>
                </c:pt>
                <c:pt idx="956">
                  <c:v>4179.0339499999982</c:v>
                </c:pt>
                <c:pt idx="957">
                  <c:v>4183.0805999999984</c:v>
                </c:pt>
                <c:pt idx="958">
                  <c:v>4187.0887999999986</c:v>
                </c:pt>
                <c:pt idx="959">
                  <c:v>4190.7943499999992</c:v>
                </c:pt>
                <c:pt idx="960">
                  <c:v>4194.5033499999981</c:v>
                </c:pt>
                <c:pt idx="961">
                  <c:v>4198.379249999999</c:v>
                </c:pt>
                <c:pt idx="962">
                  <c:v>4202.131699999999</c:v>
                </c:pt>
                <c:pt idx="963">
                  <c:v>4206.0645999999988</c:v>
                </c:pt>
                <c:pt idx="964">
                  <c:v>4210.1137999999992</c:v>
                </c:pt>
                <c:pt idx="965">
                  <c:v>4214.3408999999992</c:v>
                </c:pt>
                <c:pt idx="966">
                  <c:v>4218.4995999999992</c:v>
                </c:pt>
                <c:pt idx="967">
                  <c:v>4222.5431999999992</c:v>
                </c:pt>
                <c:pt idx="968">
                  <c:v>4226.6781499999997</c:v>
                </c:pt>
                <c:pt idx="969">
                  <c:v>4230.9584500000001</c:v>
                </c:pt>
                <c:pt idx="970">
                  <c:v>4235.1901499999994</c:v>
                </c:pt>
                <c:pt idx="971">
                  <c:v>4239.3682999999992</c:v>
                </c:pt>
                <c:pt idx="972">
                  <c:v>4243.848</c:v>
                </c:pt>
                <c:pt idx="973">
                  <c:v>4248.1574499999997</c:v>
                </c:pt>
                <c:pt idx="974">
                  <c:v>4253.0004999999992</c:v>
                </c:pt>
                <c:pt idx="975">
                  <c:v>4257.5452000000005</c:v>
                </c:pt>
                <c:pt idx="976">
                  <c:v>4261.9181500000004</c:v>
                </c:pt>
                <c:pt idx="977">
                  <c:v>4266.2106500000009</c:v>
                </c:pt>
                <c:pt idx="978">
                  <c:v>4270.3746500000007</c:v>
                </c:pt>
                <c:pt idx="979">
                  <c:v>4274.4303</c:v>
                </c:pt>
                <c:pt idx="980">
                  <c:v>4278.2670500000004</c:v>
                </c:pt>
                <c:pt idx="981">
                  <c:v>4282.1643999999997</c:v>
                </c:pt>
                <c:pt idx="982">
                  <c:v>4286.1223</c:v>
                </c:pt>
                <c:pt idx="983">
                  <c:v>4289.5135</c:v>
                </c:pt>
                <c:pt idx="984">
                  <c:v>4293.1157000000003</c:v>
                </c:pt>
                <c:pt idx="985">
                  <c:v>4296.2877500000004</c:v>
                </c:pt>
                <c:pt idx="986">
                  <c:v>4299.1963000000005</c:v>
                </c:pt>
                <c:pt idx="987">
                  <c:v>4302.511950000001</c:v>
                </c:pt>
                <c:pt idx="988">
                  <c:v>4305.6705500000007</c:v>
                </c:pt>
                <c:pt idx="989">
                  <c:v>4309.2464000000009</c:v>
                </c:pt>
                <c:pt idx="990">
                  <c:v>4313.2732999999998</c:v>
                </c:pt>
                <c:pt idx="991">
                  <c:v>4317.1522000000004</c:v>
                </c:pt>
                <c:pt idx="992">
                  <c:v>4321.3427499999998</c:v>
                </c:pt>
                <c:pt idx="993">
                  <c:v>4325.8471</c:v>
                </c:pt>
                <c:pt idx="994">
                  <c:v>4329.6828500000001</c:v>
                </c:pt>
                <c:pt idx="995">
                  <c:v>4333.5018499999996</c:v>
                </c:pt>
                <c:pt idx="996">
                  <c:v>4337.9525000000003</c:v>
                </c:pt>
                <c:pt idx="997">
                  <c:v>4342.4534999999996</c:v>
                </c:pt>
                <c:pt idx="998">
                  <c:v>4346.3469999999998</c:v>
                </c:pt>
                <c:pt idx="999">
                  <c:v>4350.0803500000002</c:v>
                </c:pt>
                <c:pt idx="1000">
                  <c:v>4353.9493000000002</c:v>
                </c:pt>
                <c:pt idx="1001">
                  <c:v>4357.9380499999997</c:v>
                </c:pt>
                <c:pt idx="1002">
                  <c:v>4361.8702999999996</c:v>
                </c:pt>
                <c:pt idx="1003">
                  <c:v>4366.1095500000001</c:v>
                </c:pt>
                <c:pt idx="1004">
                  <c:v>4370.1965999999993</c:v>
                </c:pt>
                <c:pt idx="1005">
                  <c:v>4374.3483500000002</c:v>
                </c:pt>
                <c:pt idx="1006">
                  <c:v>4378.3714</c:v>
                </c:pt>
                <c:pt idx="1007">
                  <c:v>4382.6250000000009</c:v>
                </c:pt>
                <c:pt idx="1008">
                  <c:v>4387.042300000001</c:v>
                </c:pt>
                <c:pt idx="1009">
                  <c:v>4391.3070500000003</c:v>
                </c:pt>
                <c:pt idx="1010">
                  <c:v>4395.2573500000008</c:v>
                </c:pt>
                <c:pt idx="1011">
                  <c:v>4399.2919000000011</c:v>
                </c:pt>
                <c:pt idx="1012">
                  <c:v>4403.1294500000013</c:v>
                </c:pt>
                <c:pt idx="1013">
                  <c:v>4406.6082000000015</c:v>
                </c:pt>
                <c:pt idx="1014">
                  <c:v>4410.3181000000013</c:v>
                </c:pt>
                <c:pt idx="1015">
                  <c:v>4414.1571000000013</c:v>
                </c:pt>
                <c:pt idx="1016">
                  <c:v>4417.5878000000012</c:v>
                </c:pt>
                <c:pt idx="1017">
                  <c:v>4420.8027000000011</c:v>
                </c:pt>
                <c:pt idx="1018">
                  <c:v>4423.2987000000012</c:v>
                </c:pt>
                <c:pt idx="1019">
                  <c:v>4425.5928000000013</c:v>
                </c:pt>
                <c:pt idx="1020">
                  <c:v>4427.6067000000012</c:v>
                </c:pt>
                <c:pt idx="1021">
                  <c:v>4429.1105500000012</c:v>
                </c:pt>
                <c:pt idx="1022">
                  <c:v>4430.5172000000011</c:v>
                </c:pt>
                <c:pt idx="1023">
                  <c:v>4431.6595000000007</c:v>
                </c:pt>
                <c:pt idx="1024">
                  <c:v>4432.7012000000013</c:v>
                </c:pt>
                <c:pt idx="1025">
                  <c:v>4433.7104500000014</c:v>
                </c:pt>
                <c:pt idx="1026">
                  <c:v>4435.017600000001</c:v>
                </c:pt>
                <c:pt idx="1027">
                  <c:v>4436.6680000000015</c:v>
                </c:pt>
                <c:pt idx="1028">
                  <c:v>4438.5844000000016</c:v>
                </c:pt>
                <c:pt idx="1029">
                  <c:v>4440.8566000000019</c:v>
                </c:pt>
                <c:pt idx="1030">
                  <c:v>4442.3767000000007</c:v>
                </c:pt>
                <c:pt idx="1031">
                  <c:v>4444.2044500000011</c:v>
                </c:pt>
                <c:pt idx="1032">
                  <c:v>4445.7229500000012</c:v>
                </c:pt>
                <c:pt idx="1033">
                  <c:v>4447.3925500000014</c:v>
                </c:pt>
                <c:pt idx="1034">
                  <c:v>4449.3948500000024</c:v>
                </c:pt>
                <c:pt idx="1035">
                  <c:v>4450.9993500000019</c:v>
                </c:pt>
                <c:pt idx="1036">
                  <c:v>4452.0352000000021</c:v>
                </c:pt>
                <c:pt idx="1037">
                  <c:v>4453.137700000003</c:v>
                </c:pt>
                <c:pt idx="1038">
                  <c:v>4454.5297500000024</c:v>
                </c:pt>
                <c:pt idx="1039">
                  <c:v>4456.081500000003</c:v>
                </c:pt>
                <c:pt idx="1040">
                  <c:v>4457.1448500000015</c:v>
                </c:pt>
                <c:pt idx="1041">
                  <c:v>4457.8811000000014</c:v>
                </c:pt>
                <c:pt idx="1042">
                  <c:v>4458.2419000000009</c:v>
                </c:pt>
                <c:pt idx="1043">
                  <c:v>4458.4272500000006</c:v>
                </c:pt>
                <c:pt idx="1044">
                  <c:v>4459.1102500000006</c:v>
                </c:pt>
                <c:pt idx="1045">
                  <c:v>4460.7183000000014</c:v>
                </c:pt>
                <c:pt idx="1046">
                  <c:v>4462.0255000000006</c:v>
                </c:pt>
                <c:pt idx="1047">
                  <c:v>4462.6875500000015</c:v>
                </c:pt>
                <c:pt idx="1048">
                  <c:v>4463.8038000000015</c:v>
                </c:pt>
                <c:pt idx="1049">
                  <c:v>4464.9821000000011</c:v>
                </c:pt>
                <c:pt idx="1050">
                  <c:v>4466.0480500000012</c:v>
                </c:pt>
                <c:pt idx="1051">
                  <c:v>4466.2579000000005</c:v>
                </c:pt>
                <c:pt idx="1052">
                  <c:v>4466.3321000000005</c:v>
                </c:pt>
                <c:pt idx="1053">
                  <c:v>4466.7362500000008</c:v>
                </c:pt>
                <c:pt idx="1054">
                  <c:v>4467.0932000000003</c:v>
                </c:pt>
                <c:pt idx="1055">
                  <c:v>4467.1348000000016</c:v>
                </c:pt>
                <c:pt idx="1056">
                  <c:v>4466.9959500000004</c:v>
                </c:pt>
                <c:pt idx="1057">
                  <c:v>4467.2876500000011</c:v>
                </c:pt>
                <c:pt idx="1058">
                  <c:v>4468.0667500000009</c:v>
                </c:pt>
                <c:pt idx="1059">
                  <c:v>4469.0845000000008</c:v>
                </c:pt>
                <c:pt idx="1060">
                  <c:v>4470.4358500000008</c:v>
                </c:pt>
                <c:pt idx="1061">
                  <c:v>4471.5923000000012</c:v>
                </c:pt>
                <c:pt idx="1062">
                  <c:v>4473.0177500000018</c:v>
                </c:pt>
                <c:pt idx="1063">
                  <c:v>4474.1626500000011</c:v>
                </c:pt>
                <c:pt idx="1064">
                  <c:v>4475.6657000000014</c:v>
                </c:pt>
                <c:pt idx="1065">
                  <c:v>4477.1851000000024</c:v>
                </c:pt>
                <c:pt idx="1066">
                  <c:v>4478.8255000000026</c:v>
                </c:pt>
                <c:pt idx="1067">
                  <c:v>4480.7077500000023</c:v>
                </c:pt>
                <c:pt idx="1068">
                  <c:v>4482.4870500000015</c:v>
                </c:pt>
                <c:pt idx="1069">
                  <c:v>4484.0206000000017</c:v>
                </c:pt>
                <c:pt idx="1070">
                  <c:v>4485.6406000000015</c:v>
                </c:pt>
                <c:pt idx="1071">
                  <c:v>4487.7215500000011</c:v>
                </c:pt>
                <c:pt idx="1072">
                  <c:v>4489.2232000000004</c:v>
                </c:pt>
                <c:pt idx="1073">
                  <c:v>4490.3967500000008</c:v>
                </c:pt>
                <c:pt idx="1074">
                  <c:v>4491.6886000000013</c:v>
                </c:pt>
                <c:pt idx="1075">
                  <c:v>4492.7975500000011</c:v>
                </c:pt>
                <c:pt idx="1076">
                  <c:v>4493.4567000000015</c:v>
                </c:pt>
                <c:pt idx="1077">
                  <c:v>4493.9909000000016</c:v>
                </c:pt>
                <c:pt idx="1078">
                  <c:v>4494.7648500000014</c:v>
                </c:pt>
                <c:pt idx="1079">
                  <c:v>4495.2403000000022</c:v>
                </c:pt>
                <c:pt idx="1080">
                  <c:v>4495.5990500000016</c:v>
                </c:pt>
                <c:pt idx="1081">
                  <c:v>4496.1484000000009</c:v>
                </c:pt>
                <c:pt idx="1082">
                  <c:v>4496.7279500000013</c:v>
                </c:pt>
                <c:pt idx="1083">
                  <c:v>4496.905600000001</c:v>
                </c:pt>
                <c:pt idx="1084">
                  <c:v>4496.6604000000016</c:v>
                </c:pt>
                <c:pt idx="1085">
                  <c:v>4496.2932500000015</c:v>
                </c:pt>
                <c:pt idx="1086">
                  <c:v>4495.2461000000012</c:v>
                </c:pt>
                <c:pt idx="1087">
                  <c:v>4494.3198500000008</c:v>
                </c:pt>
                <c:pt idx="1088">
                  <c:v>4493.8858500000006</c:v>
                </c:pt>
                <c:pt idx="1089">
                  <c:v>4492.7453500000011</c:v>
                </c:pt>
                <c:pt idx="1090">
                  <c:v>4491.8864500000009</c:v>
                </c:pt>
                <c:pt idx="1091">
                  <c:v>4491.4714000000004</c:v>
                </c:pt>
                <c:pt idx="1092">
                  <c:v>4491.3569500000003</c:v>
                </c:pt>
                <c:pt idx="1093">
                  <c:v>4490.2978499999999</c:v>
                </c:pt>
                <c:pt idx="1094">
                  <c:v>4489.0771500000001</c:v>
                </c:pt>
                <c:pt idx="1095">
                  <c:v>4486.9743999999992</c:v>
                </c:pt>
                <c:pt idx="1096">
                  <c:v>4484.8681499999993</c:v>
                </c:pt>
                <c:pt idx="1097">
                  <c:v>4482.5367499999993</c:v>
                </c:pt>
                <c:pt idx="1098">
                  <c:v>4480.1839499999987</c:v>
                </c:pt>
                <c:pt idx="1099">
                  <c:v>4478.2076499999994</c:v>
                </c:pt>
                <c:pt idx="1100">
                  <c:v>4476.2713999999987</c:v>
                </c:pt>
                <c:pt idx="1101">
                  <c:v>4474.779849999999</c:v>
                </c:pt>
                <c:pt idx="1102">
                  <c:v>4472.2825000000003</c:v>
                </c:pt>
                <c:pt idx="1103">
                  <c:v>4469.77315</c:v>
                </c:pt>
                <c:pt idx="1104">
                  <c:v>4467.1344499999996</c:v>
                </c:pt>
                <c:pt idx="1105">
                  <c:v>4464.8206</c:v>
                </c:pt>
                <c:pt idx="1106">
                  <c:v>4462.36625</c:v>
                </c:pt>
                <c:pt idx="1107">
                  <c:v>4460.0761499999999</c:v>
                </c:pt>
                <c:pt idx="1108">
                  <c:v>4458.1532999999999</c:v>
                </c:pt>
                <c:pt idx="1109">
                  <c:v>4456.6403499999997</c:v>
                </c:pt>
                <c:pt idx="1110">
                  <c:v>4454.9610999999995</c:v>
                </c:pt>
                <c:pt idx="1111">
                  <c:v>4453.0686999999998</c:v>
                </c:pt>
                <c:pt idx="1112">
                  <c:v>4451.7123999999985</c:v>
                </c:pt>
                <c:pt idx="1113">
                  <c:v>4450.2537499999989</c:v>
                </c:pt>
                <c:pt idx="1114">
                  <c:v>4448.8318999999992</c:v>
                </c:pt>
                <c:pt idx="1115">
                  <c:v>4447.4269499999991</c:v>
                </c:pt>
                <c:pt idx="1116">
                  <c:v>4445.6081499999991</c:v>
                </c:pt>
                <c:pt idx="1117">
                  <c:v>4443.2660999999989</c:v>
                </c:pt>
                <c:pt idx="1118">
                  <c:v>4440.2894499999993</c:v>
                </c:pt>
                <c:pt idx="1119">
                  <c:v>4436.6875999999993</c:v>
                </c:pt>
                <c:pt idx="1120">
                  <c:v>4432.8181499999992</c:v>
                </c:pt>
                <c:pt idx="1121">
                  <c:v>4429.1241499999987</c:v>
                </c:pt>
                <c:pt idx="1122">
                  <c:v>4424.8445999999994</c:v>
                </c:pt>
                <c:pt idx="1123">
                  <c:v>4420.5983499999984</c:v>
                </c:pt>
                <c:pt idx="1124">
                  <c:v>4416.7375499999989</c:v>
                </c:pt>
                <c:pt idx="1125">
                  <c:v>4412.8598499999989</c:v>
                </c:pt>
                <c:pt idx="1126">
                  <c:v>4409.2383499999987</c:v>
                </c:pt>
                <c:pt idx="1127">
                  <c:v>4406.2266999999983</c:v>
                </c:pt>
                <c:pt idx="1128">
                  <c:v>4403.2608499999988</c:v>
                </c:pt>
                <c:pt idx="1129">
                  <c:v>4400.0756999999994</c:v>
                </c:pt>
                <c:pt idx="1130">
                  <c:v>4396.8261999999995</c:v>
                </c:pt>
                <c:pt idx="1131">
                  <c:v>4393.5378499999988</c:v>
                </c:pt>
                <c:pt idx="1132">
                  <c:v>4390.2609999999995</c:v>
                </c:pt>
                <c:pt idx="1133">
                  <c:v>4387.0491999999995</c:v>
                </c:pt>
                <c:pt idx="1134">
                  <c:v>4384.1096499999994</c:v>
                </c:pt>
                <c:pt idx="1135">
                  <c:v>4381.8340999999982</c:v>
                </c:pt>
                <c:pt idx="1136">
                  <c:v>4379.5600499999991</c:v>
                </c:pt>
                <c:pt idx="1137">
                  <c:v>4376.8539999999994</c:v>
                </c:pt>
                <c:pt idx="1138">
                  <c:v>4373.7030999999997</c:v>
                </c:pt>
                <c:pt idx="1139">
                  <c:v>4370.4346000000005</c:v>
                </c:pt>
                <c:pt idx="1140">
                  <c:v>4367.1709499999997</c:v>
                </c:pt>
                <c:pt idx="1141">
                  <c:v>4364.7236000000003</c:v>
                </c:pt>
                <c:pt idx="1142">
                  <c:v>4362.0805500000006</c:v>
                </c:pt>
                <c:pt idx="1143">
                  <c:v>4360.2263000000003</c:v>
                </c:pt>
                <c:pt idx="1144">
                  <c:v>4358.2406000000001</c:v>
                </c:pt>
                <c:pt idx="1145">
                  <c:v>4356.7330499999989</c:v>
                </c:pt>
                <c:pt idx="1146">
                  <c:v>4354.8125999999993</c:v>
                </c:pt>
                <c:pt idx="1147">
                  <c:v>4352.8290499999994</c:v>
                </c:pt>
                <c:pt idx="1148">
                  <c:v>4350.4354999999996</c:v>
                </c:pt>
                <c:pt idx="1149">
                  <c:v>4348.596849999999</c:v>
                </c:pt>
                <c:pt idx="1150">
                  <c:v>4347.153049999999</c:v>
                </c:pt>
                <c:pt idx="1151">
                  <c:v>4346.0512500000004</c:v>
                </c:pt>
                <c:pt idx="1152">
                  <c:v>4344.8253999999997</c:v>
                </c:pt>
                <c:pt idx="1153">
                  <c:v>4343.0900499999998</c:v>
                </c:pt>
                <c:pt idx="1154">
                  <c:v>4341.5090499999997</c:v>
                </c:pt>
                <c:pt idx="1155">
                  <c:v>4339.8364499999989</c:v>
                </c:pt>
                <c:pt idx="1156">
                  <c:v>4337.9642499999991</c:v>
                </c:pt>
                <c:pt idx="1157">
                  <c:v>4335.9835999999996</c:v>
                </c:pt>
                <c:pt idx="1158">
                  <c:v>4333.8470499999994</c:v>
                </c:pt>
                <c:pt idx="1159">
                  <c:v>4332.173749999999</c:v>
                </c:pt>
                <c:pt idx="1160">
                  <c:v>4330.3777</c:v>
                </c:pt>
                <c:pt idx="1161">
                  <c:v>4328.9045000000006</c:v>
                </c:pt>
                <c:pt idx="1162">
                  <c:v>4327.6318000000001</c:v>
                </c:pt>
                <c:pt idx="1163">
                  <c:v>4326.1757000000007</c:v>
                </c:pt>
                <c:pt idx="1164">
                  <c:v>4324.5190000000011</c:v>
                </c:pt>
                <c:pt idx="1165">
                  <c:v>4322.8693500000008</c:v>
                </c:pt>
                <c:pt idx="1166">
                  <c:v>4320.8585000000012</c:v>
                </c:pt>
                <c:pt idx="1167">
                  <c:v>4318.245600000002</c:v>
                </c:pt>
                <c:pt idx="1168">
                  <c:v>4315.4889500000008</c:v>
                </c:pt>
                <c:pt idx="1169">
                  <c:v>4312.7051500000016</c:v>
                </c:pt>
                <c:pt idx="1170">
                  <c:v>4310.1922500000019</c:v>
                </c:pt>
                <c:pt idx="1171">
                  <c:v>4307.0543000000016</c:v>
                </c:pt>
                <c:pt idx="1172">
                  <c:v>4303.9738000000016</c:v>
                </c:pt>
                <c:pt idx="1173">
                  <c:v>4300.6582500000022</c:v>
                </c:pt>
                <c:pt idx="1174">
                  <c:v>4297.0190000000021</c:v>
                </c:pt>
                <c:pt idx="1175">
                  <c:v>4293.4392500000013</c:v>
                </c:pt>
                <c:pt idx="1176">
                  <c:v>4289.556050000002</c:v>
                </c:pt>
                <c:pt idx="1177">
                  <c:v>4285.6536500000011</c:v>
                </c:pt>
                <c:pt idx="1178">
                  <c:v>4282.0303000000013</c:v>
                </c:pt>
                <c:pt idx="1179">
                  <c:v>4278.5714000000007</c:v>
                </c:pt>
                <c:pt idx="1180">
                  <c:v>4275.4935000000005</c:v>
                </c:pt>
                <c:pt idx="1181">
                  <c:v>4272.5920500000011</c:v>
                </c:pt>
                <c:pt idx="1182">
                  <c:v>4268.7482000000009</c:v>
                </c:pt>
                <c:pt idx="1183">
                  <c:v>4265.5051500000009</c:v>
                </c:pt>
                <c:pt idx="1184">
                  <c:v>4261.7355500000012</c:v>
                </c:pt>
                <c:pt idx="1185">
                  <c:v>4258.2672000000002</c:v>
                </c:pt>
                <c:pt idx="1186">
                  <c:v>4255.2014500000005</c:v>
                </c:pt>
                <c:pt idx="1187">
                  <c:v>4251.5956000000006</c:v>
                </c:pt>
                <c:pt idx="1188">
                  <c:v>4247.8531000000003</c:v>
                </c:pt>
                <c:pt idx="1189">
                  <c:v>4243.6847000000007</c:v>
                </c:pt>
                <c:pt idx="1190">
                  <c:v>4238.7171000000008</c:v>
                </c:pt>
                <c:pt idx="1191">
                  <c:v>4233.4862500000008</c:v>
                </c:pt>
                <c:pt idx="1192">
                  <c:v>4228.3854500000016</c:v>
                </c:pt>
                <c:pt idx="1193">
                  <c:v>4223.4205500000016</c:v>
                </c:pt>
                <c:pt idx="1194">
                  <c:v>4218.2780500000008</c:v>
                </c:pt>
                <c:pt idx="1195">
                  <c:v>4213.0357000000004</c:v>
                </c:pt>
                <c:pt idx="1196">
                  <c:v>4207.8786</c:v>
                </c:pt>
                <c:pt idx="1197">
                  <c:v>4203.4899000000014</c:v>
                </c:pt>
                <c:pt idx="1198">
                  <c:v>4199.303100000001</c:v>
                </c:pt>
                <c:pt idx="1199">
                  <c:v>4195.1856000000016</c:v>
                </c:pt>
                <c:pt idx="1200">
                  <c:v>4190.1377500000017</c:v>
                </c:pt>
                <c:pt idx="1201">
                  <c:v>4184.7169000000022</c:v>
                </c:pt>
                <c:pt idx="1202">
                  <c:v>4179.0321500000018</c:v>
                </c:pt>
                <c:pt idx="1203">
                  <c:v>4172.9613500000014</c:v>
                </c:pt>
                <c:pt idx="1204">
                  <c:v>4167.3791500000025</c:v>
                </c:pt>
                <c:pt idx="1205">
                  <c:v>4161.3292000000019</c:v>
                </c:pt>
                <c:pt idx="1206">
                  <c:v>4155.8253000000013</c:v>
                </c:pt>
                <c:pt idx="1207">
                  <c:v>4150.5943000000007</c:v>
                </c:pt>
                <c:pt idx="1208">
                  <c:v>4145.087300000002</c:v>
                </c:pt>
                <c:pt idx="1209">
                  <c:v>4139.4485000000013</c:v>
                </c:pt>
                <c:pt idx="1210">
                  <c:v>4134.7093500000019</c:v>
                </c:pt>
                <c:pt idx="1211">
                  <c:v>4130.2158000000027</c:v>
                </c:pt>
                <c:pt idx="1212">
                  <c:v>4126.1262000000015</c:v>
                </c:pt>
                <c:pt idx="1213">
                  <c:v>4121.9277500000017</c:v>
                </c:pt>
                <c:pt idx="1214">
                  <c:v>4117.398900000001</c:v>
                </c:pt>
                <c:pt idx="1215">
                  <c:v>4113.2724500000013</c:v>
                </c:pt>
                <c:pt idx="1216">
                  <c:v>4109.3372000000008</c:v>
                </c:pt>
                <c:pt idx="1217">
                  <c:v>4105.3034500000012</c:v>
                </c:pt>
                <c:pt idx="1218">
                  <c:v>4101.2163499999997</c:v>
                </c:pt>
                <c:pt idx="1219">
                  <c:v>4097.152</c:v>
                </c:pt>
                <c:pt idx="1220">
                  <c:v>4093.5911000000006</c:v>
                </c:pt>
                <c:pt idx="1221">
                  <c:v>4090.635400000001</c:v>
                </c:pt>
                <c:pt idx="1222">
                  <c:v>4087.725300000001</c:v>
                </c:pt>
                <c:pt idx="1223">
                  <c:v>4084.6859000000009</c:v>
                </c:pt>
                <c:pt idx="1224">
                  <c:v>4082.7181000000005</c:v>
                </c:pt>
                <c:pt idx="1225">
                  <c:v>4081.0502000000006</c:v>
                </c:pt>
                <c:pt idx="1226">
                  <c:v>4078.6772000000001</c:v>
                </c:pt>
                <c:pt idx="1227">
                  <c:v>4076.0581000000006</c:v>
                </c:pt>
                <c:pt idx="1228">
                  <c:v>4073.1193500000004</c:v>
                </c:pt>
                <c:pt idx="1229">
                  <c:v>4069.9052500000007</c:v>
                </c:pt>
                <c:pt idx="1230">
                  <c:v>4067.3447500000011</c:v>
                </c:pt>
                <c:pt idx="1231">
                  <c:v>4064.5918000000006</c:v>
                </c:pt>
                <c:pt idx="1232">
                  <c:v>4062.1903500000008</c:v>
                </c:pt>
                <c:pt idx="1233">
                  <c:v>4059.7189500000009</c:v>
                </c:pt>
                <c:pt idx="1234">
                  <c:v>4056.9136500000004</c:v>
                </c:pt>
                <c:pt idx="1235">
                  <c:v>4054.2129500000005</c:v>
                </c:pt>
                <c:pt idx="1236">
                  <c:v>4051.9079000000011</c:v>
                </c:pt>
                <c:pt idx="1237">
                  <c:v>4050.3001000000008</c:v>
                </c:pt>
                <c:pt idx="1238">
                  <c:v>4048.3276000000001</c:v>
                </c:pt>
                <c:pt idx="1239">
                  <c:v>4046.3110499999998</c:v>
                </c:pt>
                <c:pt idx="1240">
                  <c:v>4044.4039499999994</c:v>
                </c:pt>
                <c:pt idx="1241">
                  <c:v>4042.3658999999998</c:v>
                </c:pt>
                <c:pt idx="1242">
                  <c:v>4040.5117</c:v>
                </c:pt>
                <c:pt idx="1243">
                  <c:v>4039.2017500000006</c:v>
                </c:pt>
                <c:pt idx="1244">
                  <c:v>4037.4301500000001</c:v>
                </c:pt>
                <c:pt idx="1245">
                  <c:v>4035.4597000000008</c:v>
                </c:pt>
                <c:pt idx="1246">
                  <c:v>4033.6882500000006</c:v>
                </c:pt>
                <c:pt idx="1247">
                  <c:v>4032.1335500000005</c:v>
                </c:pt>
                <c:pt idx="1248">
                  <c:v>4029.6796000000004</c:v>
                </c:pt>
                <c:pt idx="1249">
                  <c:v>4027.1239500000001</c:v>
                </c:pt>
                <c:pt idx="1250">
                  <c:v>4024.5679000000005</c:v>
                </c:pt>
                <c:pt idx="1251">
                  <c:v>4022.6705499999998</c:v>
                </c:pt>
                <c:pt idx="1252">
                  <c:v>4021.2092499999999</c:v>
                </c:pt>
                <c:pt idx="1253">
                  <c:v>4018.9317999999998</c:v>
                </c:pt>
                <c:pt idx="1254">
                  <c:v>4016.8582999999994</c:v>
                </c:pt>
                <c:pt idx="1255">
                  <c:v>4014.9829999999993</c:v>
                </c:pt>
                <c:pt idx="1256">
                  <c:v>4013.0335499999992</c:v>
                </c:pt>
                <c:pt idx="1257">
                  <c:v>4010.9676999999997</c:v>
                </c:pt>
                <c:pt idx="1258">
                  <c:v>4008.3758999999995</c:v>
                </c:pt>
                <c:pt idx="1259">
                  <c:v>4005.4382500000002</c:v>
                </c:pt>
                <c:pt idx="1260">
                  <c:v>4002.3874999999994</c:v>
                </c:pt>
                <c:pt idx="1261">
                  <c:v>3999.1220999999991</c:v>
                </c:pt>
                <c:pt idx="1262">
                  <c:v>3996.0394499999984</c:v>
                </c:pt>
                <c:pt idx="1263">
                  <c:v>3993.2186999999981</c:v>
                </c:pt>
                <c:pt idx="1264">
                  <c:v>3990.214149999998</c:v>
                </c:pt>
                <c:pt idx="1265">
                  <c:v>3987.3468999999982</c:v>
                </c:pt>
                <c:pt idx="1266">
                  <c:v>3984.3851499999978</c:v>
                </c:pt>
                <c:pt idx="1267">
                  <c:v>3981.2225999999973</c:v>
                </c:pt>
                <c:pt idx="1268">
                  <c:v>3978.1651999999967</c:v>
                </c:pt>
                <c:pt idx="1269">
                  <c:v>3975.1574499999965</c:v>
                </c:pt>
                <c:pt idx="1270">
                  <c:v>3971.9223999999958</c:v>
                </c:pt>
                <c:pt idx="1271">
                  <c:v>3968.8722499999963</c:v>
                </c:pt>
                <c:pt idx="1272">
                  <c:v>3966.3456999999967</c:v>
                </c:pt>
                <c:pt idx="1273">
                  <c:v>3964.0246999999963</c:v>
                </c:pt>
                <c:pt idx="1274">
                  <c:v>3961.6047499999963</c:v>
                </c:pt>
                <c:pt idx="1275">
                  <c:v>3959.4654999999971</c:v>
                </c:pt>
                <c:pt idx="1276">
                  <c:v>3957.7556499999973</c:v>
                </c:pt>
                <c:pt idx="1277">
                  <c:v>3955.8572499999968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EA-425F-934A-83F637ED0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674351"/>
        <c:axId val="907773967"/>
      </c:lineChart>
      <c:dateAx>
        <c:axId val="9467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ln w="3175">
                      <a:solidFill>
                        <a:schemeClr val="tx1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ln w="3175"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809]mm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ln w="3175"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773967"/>
        <c:crosses val="autoZero"/>
        <c:auto val="1"/>
        <c:lblOffset val="100"/>
        <c:baseTimeUnit val="days"/>
        <c:majorUnit val="5"/>
        <c:majorTimeUnit val="months"/>
        <c:minorUnit val="2"/>
        <c:minorTimeUnit val="months"/>
      </c:dateAx>
      <c:valAx>
        <c:axId val="9077739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000" b="0" i="0" u="none" strike="noStrike" kern="1200" baseline="0">
                    <a:ln w="3175">
                      <a:solidFill>
                        <a:schemeClr val="tx1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Moving average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000" b="0" i="0" u="none" strike="noStrike" kern="1200" baseline="0">
                  <a:ln w="3175"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ln w="3175"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74351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ln w="3175">
                <a:solidFill>
                  <a:schemeClr val="tx1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1EEEA"/>
    </a:solidFill>
    <a:ln w="9525" cap="flat" cmpd="sng" algn="ctr">
      <a:noFill/>
      <a:round/>
    </a:ln>
    <a:effectLst/>
  </c:spPr>
  <c:txPr>
    <a:bodyPr/>
    <a:lstStyle/>
    <a:p>
      <a:pPr algn="ctr" rtl="0">
        <a:defRPr lang="en-US" sz="1000" b="0" i="0" u="none" strike="noStrike" kern="1200" baseline="0">
          <a:ln w="3175">
            <a:solidFill>
              <a:schemeClr val="tx1"/>
            </a:solidFill>
          </a:ln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'SP500'!$J$1</c:f>
              <c:strCache>
                <c:ptCount val="1"/>
                <c:pt idx="0">
                  <c:v>Moving average (20 days )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'SP500'!$A$2:$A$1279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'SP500'!$J$2:$J$1279</c:f>
              <c:numCache>
                <c:formatCode>General</c:formatCode>
                <c:ptCount val="1278"/>
                <c:pt idx="19">
                  <c:v>2788.1035000000002</c:v>
                </c:pt>
                <c:pt idx="20">
                  <c:v>2794.5034999999998</c:v>
                </c:pt>
                <c:pt idx="21">
                  <c:v>2799.9494999999997</c:v>
                </c:pt>
                <c:pt idx="22">
                  <c:v>2801.8564999999999</c:v>
                </c:pt>
                <c:pt idx="23">
                  <c:v>2797.1459999999997</c:v>
                </c:pt>
                <c:pt idx="24">
                  <c:v>2794.5175000000004</c:v>
                </c:pt>
                <c:pt idx="25">
                  <c:v>2791.0360000000001</c:v>
                </c:pt>
                <c:pt idx="26">
                  <c:v>2782.6745000000001</c:v>
                </c:pt>
                <c:pt idx="27">
                  <c:v>2775.2739999999999</c:v>
                </c:pt>
                <c:pt idx="28">
                  <c:v>2768.7620000000002</c:v>
                </c:pt>
                <c:pt idx="29">
                  <c:v>2763.0880000000006</c:v>
                </c:pt>
                <c:pt idx="30">
                  <c:v>2757.8915000000006</c:v>
                </c:pt>
                <c:pt idx="31">
                  <c:v>2754.55</c:v>
                </c:pt>
                <c:pt idx="32">
                  <c:v>2750.6460000000002</c:v>
                </c:pt>
                <c:pt idx="33">
                  <c:v>2744.8105000000005</c:v>
                </c:pt>
                <c:pt idx="34">
                  <c:v>2737.9205000000002</c:v>
                </c:pt>
                <c:pt idx="35">
                  <c:v>2731.2415000000001</c:v>
                </c:pt>
                <c:pt idx="36">
                  <c:v>2726.6439999999998</c:v>
                </c:pt>
                <c:pt idx="37">
                  <c:v>2721.9805000000001</c:v>
                </c:pt>
                <c:pt idx="38">
                  <c:v>2716.518</c:v>
                </c:pt>
                <c:pt idx="39">
                  <c:v>2711.0880000000002</c:v>
                </c:pt>
                <c:pt idx="40">
                  <c:v>2703.7809999999999</c:v>
                </c:pt>
                <c:pt idx="41">
                  <c:v>2697.2444999999998</c:v>
                </c:pt>
                <c:pt idx="42">
                  <c:v>2695.1850000000004</c:v>
                </c:pt>
                <c:pt idx="43">
                  <c:v>2699.1440000000002</c:v>
                </c:pt>
                <c:pt idx="44">
                  <c:v>2700.7270000000003</c:v>
                </c:pt>
                <c:pt idx="45">
                  <c:v>2703.5925000000007</c:v>
                </c:pt>
                <c:pt idx="46">
                  <c:v>2713.8710000000001</c:v>
                </c:pt>
                <c:pt idx="47">
                  <c:v>2722.0445</c:v>
                </c:pt>
                <c:pt idx="48">
                  <c:v>2727.5099999999998</c:v>
                </c:pt>
                <c:pt idx="49">
                  <c:v>2731.837</c:v>
                </c:pt>
                <c:pt idx="50">
                  <c:v>2734.2719999999999</c:v>
                </c:pt>
                <c:pt idx="51">
                  <c:v>2735.3125</c:v>
                </c:pt>
                <c:pt idx="52">
                  <c:v>2734.3474999999994</c:v>
                </c:pt>
                <c:pt idx="53">
                  <c:v>2734.3815000000004</c:v>
                </c:pt>
                <c:pt idx="54">
                  <c:v>2734.9115000000002</c:v>
                </c:pt>
                <c:pt idx="55">
                  <c:v>2731.8980000000001</c:v>
                </c:pt>
                <c:pt idx="56">
                  <c:v>2723.9460000000008</c:v>
                </c:pt>
                <c:pt idx="57">
                  <c:v>2717.893500000001</c:v>
                </c:pt>
                <c:pt idx="58">
                  <c:v>2711.3105000000005</c:v>
                </c:pt>
                <c:pt idx="59">
                  <c:v>2705.8690000000006</c:v>
                </c:pt>
                <c:pt idx="60">
                  <c:v>2704.0290000000009</c:v>
                </c:pt>
                <c:pt idx="61">
                  <c:v>2698.5605000000005</c:v>
                </c:pt>
                <c:pt idx="62">
                  <c:v>2693.2359999999999</c:v>
                </c:pt>
                <c:pt idx="63">
                  <c:v>2689.0645000000004</c:v>
                </c:pt>
                <c:pt idx="64">
                  <c:v>2685.8665000000001</c:v>
                </c:pt>
                <c:pt idx="65">
                  <c:v>2679.1415000000002</c:v>
                </c:pt>
                <c:pt idx="66">
                  <c:v>2670.471</c:v>
                </c:pt>
                <c:pt idx="67">
                  <c:v>2664.1634999999997</c:v>
                </c:pt>
                <c:pt idx="68">
                  <c:v>2658.0075000000002</c:v>
                </c:pt>
                <c:pt idx="69">
                  <c:v>2653.7330000000002</c:v>
                </c:pt>
                <c:pt idx="70">
                  <c:v>2649.1815000000011</c:v>
                </c:pt>
                <c:pt idx="71">
                  <c:v>2645.4730000000004</c:v>
                </c:pt>
                <c:pt idx="72">
                  <c:v>2645.1464999999998</c:v>
                </c:pt>
                <c:pt idx="73">
                  <c:v>2644.7315000000003</c:v>
                </c:pt>
                <c:pt idx="74">
                  <c:v>2643.7915000000003</c:v>
                </c:pt>
                <c:pt idx="75">
                  <c:v>2645.1139999999996</c:v>
                </c:pt>
                <c:pt idx="76">
                  <c:v>2649.2154999999998</c:v>
                </c:pt>
                <c:pt idx="77">
                  <c:v>2648.0159999999996</c:v>
                </c:pt>
                <c:pt idx="78">
                  <c:v>2649.3549999999996</c:v>
                </c:pt>
                <c:pt idx="79">
                  <c:v>2652.4519999999998</c:v>
                </c:pt>
                <c:pt idx="80">
                  <c:v>2653.904</c:v>
                </c:pt>
                <c:pt idx="81">
                  <c:v>2657.2125000000001</c:v>
                </c:pt>
                <c:pt idx="82">
                  <c:v>2659.2300000000005</c:v>
                </c:pt>
                <c:pt idx="83">
                  <c:v>2658.779</c:v>
                </c:pt>
                <c:pt idx="84">
                  <c:v>2657.1235000000006</c:v>
                </c:pt>
                <c:pt idx="85">
                  <c:v>2660.0710000000004</c:v>
                </c:pt>
                <c:pt idx="86">
                  <c:v>2663.0445</c:v>
                </c:pt>
                <c:pt idx="87">
                  <c:v>2663.797</c:v>
                </c:pt>
                <c:pt idx="88">
                  <c:v>2666.5770000000002</c:v>
                </c:pt>
                <c:pt idx="89">
                  <c:v>2669.5309999999999</c:v>
                </c:pt>
                <c:pt idx="90">
                  <c:v>2673.1019999999999</c:v>
                </c:pt>
                <c:pt idx="91">
                  <c:v>2675.7164999999995</c:v>
                </c:pt>
                <c:pt idx="92">
                  <c:v>2675.9694999999997</c:v>
                </c:pt>
                <c:pt idx="93">
                  <c:v>2676.6604999999995</c:v>
                </c:pt>
                <c:pt idx="94">
                  <c:v>2678.0104999999999</c:v>
                </c:pt>
                <c:pt idx="95">
                  <c:v>2680.152</c:v>
                </c:pt>
                <c:pt idx="96">
                  <c:v>2683.288</c:v>
                </c:pt>
                <c:pt idx="97">
                  <c:v>2687.7820000000002</c:v>
                </c:pt>
                <c:pt idx="98">
                  <c:v>2692.4764999999998</c:v>
                </c:pt>
                <c:pt idx="99">
                  <c:v>2695.5175000000004</c:v>
                </c:pt>
                <c:pt idx="100">
                  <c:v>2698.0885000000007</c:v>
                </c:pt>
                <c:pt idx="101">
                  <c:v>2700.1790000000005</c:v>
                </c:pt>
                <c:pt idx="102">
                  <c:v>2703.6395000000007</c:v>
                </c:pt>
                <c:pt idx="103">
                  <c:v>2707.1195000000007</c:v>
                </c:pt>
                <c:pt idx="104">
                  <c:v>2712.3640000000005</c:v>
                </c:pt>
                <c:pt idx="105">
                  <c:v>2716.5365000000002</c:v>
                </c:pt>
                <c:pt idx="106">
                  <c:v>2720.3450000000003</c:v>
                </c:pt>
                <c:pt idx="107">
                  <c:v>2725.3665000000005</c:v>
                </c:pt>
                <c:pt idx="108">
                  <c:v>2728.9955000000004</c:v>
                </c:pt>
                <c:pt idx="109">
                  <c:v>2731.7935000000007</c:v>
                </c:pt>
                <c:pt idx="110">
                  <c:v>2734.5075000000006</c:v>
                </c:pt>
                <c:pt idx="111">
                  <c:v>2737.3435000000004</c:v>
                </c:pt>
                <c:pt idx="112">
                  <c:v>2740.5525000000002</c:v>
                </c:pt>
                <c:pt idx="113">
                  <c:v>2743.5539999999996</c:v>
                </c:pt>
                <c:pt idx="114">
                  <c:v>2746.5304999999994</c:v>
                </c:pt>
                <c:pt idx="115">
                  <c:v>2749.5694999999992</c:v>
                </c:pt>
                <c:pt idx="116">
                  <c:v>2751.0484999999994</c:v>
                </c:pt>
                <c:pt idx="117">
                  <c:v>2753.1924999999992</c:v>
                </c:pt>
                <c:pt idx="118">
                  <c:v>2754.0159999999996</c:v>
                </c:pt>
                <c:pt idx="119">
                  <c:v>2755.3719999999989</c:v>
                </c:pt>
                <c:pt idx="120">
                  <c:v>2755.1589999999997</c:v>
                </c:pt>
                <c:pt idx="121">
                  <c:v>2756.8189999999995</c:v>
                </c:pt>
                <c:pt idx="122">
                  <c:v>2755.5999999999995</c:v>
                </c:pt>
                <c:pt idx="123">
                  <c:v>2756.1519999999991</c:v>
                </c:pt>
                <c:pt idx="124">
                  <c:v>2755.3394999999996</c:v>
                </c:pt>
                <c:pt idx="125">
                  <c:v>2754.3314999999998</c:v>
                </c:pt>
                <c:pt idx="126">
                  <c:v>2752.5524999999998</c:v>
                </c:pt>
                <c:pt idx="127">
                  <c:v>2750.7655</c:v>
                </c:pt>
                <c:pt idx="128">
                  <c:v>2750.2380000000003</c:v>
                </c:pt>
                <c:pt idx="129">
                  <c:v>2750.4949999999999</c:v>
                </c:pt>
                <c:pt idx="130">
                  <c:v>2751.0870000000004</c:v>
                </c:pt>
                <c:pt idx="131">
                  <c:v>2750.4454999999998</c:v>
                </c:pt>
                <c:pt idx="132">
                  <c:v>2751.5785000000005</c:v>
                </c:pt>
                <c:pt idx="133">
                  <c:v>2752.5194999999999</c:v>
                </c:pt>
                <c:pt idx="134">
                  <c:v>2753.4579999999996</c:v>
                </c:pt>
                <c:pt idx="135">
                  <c:v>2755.248</c:v>
                </c:pt>
                <c:pt idx="136">
                  <c:v>2757.8995000000004</c:v>
                </c:pt>
                <c:pt idx="137">
                  <c:v>2759.7579999999998</c:v>
                </c:pt>
                <c:pt idx="138">
                  <c:v>2762.3615</c:v>
                </c:pt>
                <c:pt idx="139">
                  <c:v>2764.9665000000005</c:v>
                </c:pt>
                <c:pt idx="140">
                  <c:v>2770.1330000000003</c:v>
                </c:pt>
                <c:pt idx="141">
                  <c:v>2776.2835000000005</c:v>
                </c:pt>
                <c:pt idx="142">
                  <c:v>2783.1740000000004</c:v>
                </c:pt>
                <c:pt idx="143">
                  <c:v>2788.2995000000005</c:v>
                </c:pt>
                <c:pt idx="144">
                  <c:v>2792.5110000000004</c:v>
                </c:pt>
                <c:pt idx="145">
                  <c:v>2796.9900000000007</c:v>
                </c:pt>
                <c:pt idx="146">
                  <c:v>2801.9970000000003</c:v>
                </c:pt>
                <c:pt idx="147">
                  <c:v>2806.5275000000006</c:v>
                </c:pt>
                <c:pt idx="148">
                  <c:v>2810.5539999999996</c:v>
                </c:pt>
                <c:pt idx="149">
                  <c:v>2813.8655000000008</c:v>
                </c:pt>
                <c:pt idx="150">
                  <c:v>2817.096</c:v>
                </c:pt>
                <c:pt idx="151">
                  <c:v>2821.2799999999997</c:v>
                </c:pt>
                <c:pt idx="152">
                  <c:v>2824.0445</c:v>
                </c:pt>
                <c:pt idx="153">
                  <c:v>2825.6429999999996</c:v>
                </c:pt>
                <c:pt idx="154">
                  <c:v>2826.8179999999998</c:v>
                </c:pt>
                <c:pt idx="155">
                  <c:v>2828.3384999999994</c:v>
                </c:pt>
                <c:pt idx="156">
                  <c:v>2828.4759999999997</c:v>
                </c:pt>
                <c:pt idx="157">
                  <c:v>2830.2860000000001</c:v>
                </c:pt>
                <c:pt idx="158">
                  <c:v>2832.701</c:v>
                </c:pt>
                <c:pt idx="159">
                  <c:v>2835.2045000000003</c:v>
                </c:pt>
                <c:pt idx="160">
                  <c:v>2837.3325000000004</c:v>
                </c:pt>
                <c:pt idx="161">
                  <c:v>2838.1200000000003</c:v>
                </c:pt>
                <c:pt idx="162">
                  <c:v>2839.0970000000007</c:v>
                </c:pt>
                <c:pt idx="163">
                  <c:v>2841.8905000000004</c:v>
                </c:pt>
                <c:pt idx="164">
                  <c:v>2846.5975000000003</c:v>
                </c:pt>
                <c:pt idx="165">
                  <c:v>2850.6589999999997</c:v>
                </c:pt>
                <c:pt idx="166">
                  <c:v>2855.6929999999998</c:v>
                </c:pt>
                <c:pt idx="167">
                  <c:v>2859.3885</c:v>
                </c:pt>
                <c:pt idx="168">
                  <c:v>2862.4469999999997</c:v>
                </c:pt>
                <c:pt idx="169">
                  <c:v>2864.7629999999999</c:v>
                </c:pt>
                <c:pt idx="170">
                  <c:v>2866.2704999999996</c:v>
                </c:pt>
                <c:pt idx="171">
                  <c:v>2867.2879999999996</c:v>
                </c:pt>
                <c:pt idx="172">
                  <c:v>2868.1929999999998</c:v>
                </c:pt>
                <c:pt idx="173">
                  <c:v>2870.3854999999994</c:v>
                </c:pt>
                <c:pt idx="174">
                  <c:v>2873.6834999999996</c:v>
                </c:pt>
                <c:pt idx="175">
                  <c:v>2876.1314999999995</c:v>
                </c:pt>
                <c:pt idx="176">
                  <c:v>2880.4219999999996</c:v>
                </c:pt>
                <c:pt idx="177">
                  <c:v>2883.6364999999996</c:v>
                </c:pt>
                <c:pt idx="178">
                  <c:v>2885.5700000000006</c:v>
                </c:pt>
                <c:pt idx="179">
                  <c:v>2887.933</c:v>
                </c:pt>
                <c:pt idx="180">
                  <c:v>2890.1824999999999</c:v>
                </c:pt>
                <c:pt idx="181">
                  <c:v>2893.6289999999999</c:v>
                </c:pt>
                <c:pt idx="182">
                  <c:v>2897.2635</c:v>
                </c:pt>
                <c:pt idx="183">
                  <c:v>2899.4975000000004</c:v>
                </c:pt>
                <c:pt idx="184">
                  <c:v>2900.4384999999997</c:v>
                </c:pt>
                <c:pt idx="185">
                  <c:v>2900.8609999999999</c:v>
                </c:pt>
                <c:pt idx="186">
                  <c:v>2900.8589999999995</c:v>
                </c:pt>
                <c:pt idx="187">
                  <c:v>2901.5014999999999</c:v>
                </c:pt>
                <c:pt idx="188">
                  <c:v>2902.6550000000002</c:v>
                </c:pt>
                <c:pt idx="189">
                  <c:v>2903.9905000000003</c:v>
                </c:pt>
                <c:pt idx="190">
                  <c:v>2905.8360000000002</c:v>
                </c:pt>
                <c:pt idx="191">
                  <c:v>2907.0140000000006</c:v>
                </c:pt>
                <c:pt idx="192">
                  <c:v>2907.7085000000002</c:v>
                </c:pt>
                <c:pt idx="193">
                  <c:v>2908.0735000000009</c:v>
                </c:pt>
                <c:pt idx="194">
                  <c:v>2907.6959999999999</c:v>
                </c:pt>
                <c:pt idx="195">
                  <c:v>2902.5340000000001</c:v>
                </c:pt>
                <c:pt idx="196">
                  <c:v>2893.7435000000005</c:v>
                </c:pt>
                <c:pt idx="197">
                  <c:v>2886.8510000000006</c:v>
                </c:pt>
                <c:pt idx="198">
                  <c:v>2879.9505000000004</c:v>
                </c:pt>
                <c:pt idx="199">
                  <c:v>2875.2309999999998</c:v>
                </c:pt>
                <c:pt idx="200">
                  <c:v>2870.2939999999999</c:v>
                </c:pt>
                <c:pt idx="201">
                  <c:v>2862.1954999999998</c:v>
                </c:pt>
                <c:pt idx="202">
                  <c:v>2854.1009999999997</c:v>
                </c:pt>
                <c:pt idx="203">
                  <c:v>2845.9264999999996</c:v>
                </c:pt>
                <c:pt idx="204">
                  <c:v>2837.183</c:v>
                </c:pt>
                <c:pt idx="205">
                  <c:v>2824.6894999999995</c:v>
                </c:pt>
                <c:pt idx="206">
                  <c:v>2814.2679999999996</c:v>
                </c:pt>
                <c:pt idx="207">
                  <c:v>2801.5034999999998</c:v>
                </c:pt>
                <c:pt idx="208">
                  <c:v>2787.3364999999999</c:v>
                </c:pt>
                <c:pt idx="209">
                  <c:v>2775.2964999999995</c:v>
                </c:pt>
                <c:pt idx="210">
                  <c:v>2764.6079999999997</c:v>
                </c:pt>
                <c:pt idx="211">
                  <c:v>2756.5459999999998</c:v>
                </c:pt>
                <c:pt idx="212">
                  <c:v>2748.4204999999997</c:v>
                </c:pt>
                <c:pt idx="213">
                  <c:v>2741.1144999999997</c:v>
                </c:pt>
                <c:pt idx="214">
                  <c:v>2734.87</c:v>
                </c:pt>
                <c:pt idx="215">
                  <c:v>2736.2804999999994</c:v>
                </c:pt>
                <c:pt idx="216">
                  <c:v>2740.2034999999992</c:v>
                </c:pt>
                <c:pt idx="217">
                  <c:v>2740.8975</c:v>
                </c:pt>
                <c:pt idx="218">
                  <c:v>2739.6689999999999</c:v>
                </c:pt>
                <c:pt idx="219">
                  <c:v>2735.2820000000002</c:v>
                </c:pt>
                <c:pt idx="220">
                  <c:v>2729.9005000000002</c:v>
                </c:pt>
                <c:pt idx="221">
                  <c:v>2727.9715000000006</c:v>
                </c:pt>
                <c:pt idx="222">
                  <c:v>2726.3960000000002</c:v>
                </c:pt>
                <c:pt idx="223">
                  <c:v>2723.1385</c:v>
                </c:pt>
                <c:pt idx="224">
                  <c:v>2718.1985000000004</c:v>
                </c:pt>
                <c:pt idx="225">
                  <c:v>2717.8900000000003</c:v>
                </c:pt>
                <c:pt idx="226">
                  <c:v>2714.2395000000001</c:v>
                </c:pt>
                <c:pt idx="227">
                  <c:v>2714.9775</c:v>
                </c:pt>
                <c:pt idx="228">
                  <c:v>2717.0234999999998</c:v>
                </c:pt>
                <c:pt idx="229">
                  <c:v>2720.0814999999998</c:v>
                </c:pt>
                <c:pt idx="230">
                  <c:v>2721.3845000000001</c:v>
                </c:pt>
                <c:pt idx="231">
                  <c:v>2722.3744999999999</c:v>
                </c:pt>
                <c:pt idx="232">
                  <c:v>2725.7400000000002</c:v>
                </c:pt>
                <c:pt idx="233">
                  <c:v>2723.8274999999999</c:v>
                </c:pt>
                <c:pt idx="234">
                  <c:v>2720.8525</c:v>
                </c:pt>
                <c:pt idx="235">
                  <c:v>2711.8120000000004</c:v>
                </c:pt>
                <c:pt idx="236">
                  <c:v>2703.3565000000003</c:v>
                </c:pt>
                <c:pt idx="237">
                  <c:v>2696.145</c:v>
                </c:pt>
                <c:pt idx="238">
                  <c:v>2692.3874999999998</c:v>
                </c:pt>
                <c:pt idx="239">
                  <c:v>2688.8054999999999</c:v>
                </c:pt>
                <c:pt idx="240">
                  <c:v>2683.7239999999997</c:v>
                </c:pt>
                <c:pt idx="241">
                  <c:v>2674.511</c:v>
                </c:pt>
                <c:pt idx="242">
                  <c:v>2665.0055000000002</c:v>
                </c:pt>
                <c:pt idx="243">
                  <c:v>2655.8169999999996</c:v>
                </c:pt>
                <c:pt idx="244">
                  <c:v>2647.0934999999999</c:v>
                </c:pt>
                <c:pt idx="245">
                  <c:v>2635.4279999999999</c:v>
                </c:pt>
                <c:pt idx="246">
                  <c:v>2621.355</c:v>
                </c:pt>
                <c:pt idx="247">
                  <c:v>2611.0675000000001</c:v>
                </c:pt>
                <c:pt idx="248">
                  <c:v>2601.4005000000002</c:v>
                </c:pt>
                <c:pt idx="249">
                  <c:v>2588.4979999999996</c:v>
                </c:pt>
                <c:pt idx="250">
                  <c:v>2576.9504999999999</c:v>
                </c:pt>
                <c:pt idx="251">
                  <c:v>2564.4434999999999</c:v>
                </c:pt>
                <c:pt idx="252">
                  <c:v>2547.3194999999996</c:v>
                </c:pt>
                <c:pt idx="253">
                  <c:v>2538.9134999999997</c:v>
                </c:pt>
                <c:pt idx="254">
                  <c:v>2531.6004999999996</c:v>
                </c:pt>
                <c:pt idx="255">
                  <c:v>2528.6669999999999</c:v>
                </c:pt>
                <c:pt idx="256">
                  <c:v>2526.0289999999995</c:v>
                </c:pt>
                <c:pt idx="257">
                  <c:v>2524.0219999999999</c:v>
                </c:pt>
                <c:pt idx="258">
                  <c:v>2521.2815000000001</c:v>
                </c:pt>
                <c:pt idx="259">
                  <c:v>2517.8849999999998</c:v>
                </c:pt>
                <c:pt idx="260">
                  <c:v>2518.4024999999992</c:v>
                </c:pt>
                <c:pt idx="261">
                  <c:v>2521.9105</c:v>
                </c:pt>
                <c:pt idx="262">
                  <c:v>2526.4004999999997</c:v>
                </c:pt>
                <c:pt idx="263">
                  <c:v>2534.5879999999997</c:v>
                </c:pt>
                <c:pt idx="264">
                  <c:v>2542.8620000000001</c:v>
                </c:pt>
                <c:pt idx="265">
                  <c:v>2553.9659999999994</c:v>
                </c:pt>
                <c:pt idx="266">
                  <c:v>2568.5274999999997</c:v>
                </c:pt>
                <c:pt idx="267">
                  <c:v>2578.3805000000002</c:v>
                </c:pt>
                <c:pt idx="268">
                  <c:v>2586.1315000000004</c:v>
                </c:pt>
                <c:pt idx="269">
                  <c:v>2593.8445000000002</c:v>
                </c:pt>
                <c:pt idx="270">
                  <c:v>2602.5545000000002</c:v>
                </c:pt>
                <c:pt idx="271">
                  <c:v>2612.2579999999998</c:v>
                </c:pt>
                <c:pt idx="272">
                  <c:v>2625.1899999999996</c:v>
                </c:pt>
                <c:pt idx="273">
                  <c:v>2634.8365000000003</c:v>
                </c:pt>
                <c:pt idx="274">
                  <c:v>2644.2370000000001</c:v>
                </c:pt>
                <c:pt idx="275">
                  <c:v>2652.0970000000002</c:v>
                </c:pt>
                <c:pt idx="276">
                  <c:v>2658.1515000000004</c:v>
                </c:pt>
                <c:pt idx="277">
                  <c:v>2663.7135000000003</c:v>
                </c:pt>
                <c:pt idx="278">
                  <c:v>2669.3905000000004</c:v>
                </c:pt>
                <c:pt idx="279">
                  <c:v>2677.4965000000002</c:v>
                </c:pt>
                <c:pt idx="280">
                  <c:v>2684.6329999999998</c:v>
                </c:pt>
                <c:pt idx="281">
                  <c:v>2691.1145000000001</c:v>
                </c:pt>
                <c:pt idx="282">
                  <c:v>2698.0965000000001</c:v>
                </c:pt>
                <c:pt idx="283">
                  <c:v>2703.549</c:v>
                </c:pt>
                <c:pt idx="284">
                  <c:v>2711.1390000000001</c:v>
                </c:pt>
                <c:pt idx="285">
                  <c:v>2717.9480000000003</c:v>
                </c:pt>
                <c:pt idx="286">
                  <c:v>2725.4649999999997</c:v>
                </c:pt>
                <c:pt idx="287">
                  <c:v>2732.0325000000003</c:v>
                </c:pt>
                <c:pt idx="288">
                  <c:v>2739.5349999999999</c:v>
                </c:pt>
                <c:pt idx="289">
                  <c:v>2747.1539999999995</c:v>
                </c:pt>
                <c:pt idx="290">
                  <c:v>2752.3259999999996</c:v>
                </c:pt>
                <c:pt idx="291">
                  <c:v>2757.3054999999995</c:v>
                </c:pt>
                <c:pt idx="292">
                  <c:v>2761.6194999999993</c:v>
                </c:pt>
                <c:pt idx="293">
                  <c:v>2764.8584999999998</c:v>
                </c:pt>
                <c:pt idx="294">
                  <c:v>2766.5459999999998</c:v>
                </c:pt>
                <c:pt idx="295">
                  <c:v>2767.4119999999998</c:v>
                </c:pt>
                <c:pt idx="296">
                  <c:v>2769.2629999999999</c:v>
                </c:pt>
                <c:pt idx="297">
                  <c:v>2773.0340000000001</c:v>
                </c:pt>
                <c:pt idx="298">
                  <c:v>2777.12</c:v>
                </c:pt>
                <c:pt idx="299">
                  <c:v>2780.4295000000002</c:v>
                </c:pt>
                <c:pt idx="300">
                  <c:v>2783.2020000000002</c:v>
                </c:pt>
                <c:pt idx="301">
                  <c:v>2787.0395000000003</c:v>
                </c:pt>
                <c:pt idx="302">
                  <c:v>2789.9065000000001</c:v>
                </c:pt>
                <c:pt idx="303">
                  <c:v>2792.547</c:v>
                </c:pt>
                <c:pt idx="304">
                  <c:v>2794.5235000000007</c:v>
                </c:pt>
                <c:pt idx="305">
                  <c:v>2798.5235000000002</c:v>
                </c:pt>
                <c:pt idx="306">
                  <c:v>2798.9255000000003</c:v>
                </c:pt>
                <c:pt idx="307">
                  <c:v>2799.0380000000005</c:v>
                </c:pt>
                <c:pt idx="308">
                  <c:v>2800.2660000000005</c:v>
                </c:pt>
                <c:pt idx="309">
                  <c:v>2800.9155000000001</c:v>
                </c:pt>
                <c:pt idx="310">
                  <c:v>2802.4630000000002</c:v>
                </c:pt>
                <c:pt idx="311">
                  <c:v>2803.9985000000006</c:v>
                </c:pt>
                <c:pt idx="312">
                  <c:v>2807.7175000000002</c:v>
                </c:pt>
                <c:pt idx="313">
                  <c:v>2811.5970000000002</c:v>
                </c:pt>
                <c:pt idx="314">
                  <c:v>2816.6945000000005</c:v>
                </c:pt>
                <c:pt idx="315">
                  <c:v>2823.2175000000002</c:v>
                </c:pt>
                <c:pt idx="316">
                  <c:v>2830.701</c:v>
                </c:pt>
                <c:pt idx="317">
                  <c:v>2836.3244999999997</c:v>
                </c:pt>
                <c:pt idx="318">
                  <c:v>2840.6584999999995</c:v>
                </c:pt>
                <c:pt idx="319">
                  <c:v>2844.5229999999992</c:v>
                </c:pt>
                <c:pt idx="320">
                  <c:v>2848.5149999999994</c:v>
                </c:pt>
                <c:pt idx="321">
                  <c:v>2852.7614999999992</c:v>
                </c:pt>
                <c:pt idx="322">
                  <c:v>2856.3934999999997</c:v>
                </c:pt>
                <c:pt idx="323">
                  <c:v>2860.1179999999995</c:v>
                </c:pt>
                <c:pt idx="324">
                  <c:v>2863.9289999999992</c:v>
                </c:pt>
                <c:pt idx="325">
                  <c:v>2866.4364999999989</c:v>
                </c:pt>
                <c:pt idx="326">
                  <c:v>2871.7994999999996</c:v>
                </c:pt>
                <c:pt idx="327">
                  <c:v>2878.5654999999997</c:v>
                </c:pt>
                <c:pt idx="328">
                  <c:v>2884.0050000000001</c:v>
                </c:pt>
                <c:pt idx="329">
                  <c:v>2890.0450000000001</c:v>
                </c:pt>
                <c:pt idx="330">
                  <c:v>2896.2669999999994</c:v>
                </c:pt>
                <c:pt idx="331">
                  <c:v>2901.6984999999995</c:v>
                </c:pt>
                <c:pt idx="332">
                  <c:v>2905.6304999999998</c:v>
                </c:pt>
                <c:pt idx="333">
                  <c:v>2908.4549999999999</c:v>
                </c:pt>
                <c:pt idx="334">
                  <c:v>2910.6609999999996</c:v>
                </c:pt>
                <c:pt idx="335">
                  <c:v>2913.9734999999996</c:v>
                </c:pt>
                <c:pt idx="336">
                  <c:v>2915.96</c:v>
                </c:pt>
                <c:pt idx="337">
                  <c:v>2915.3740000000003</c:v>
                </c:pt>
                <c:pt idx="338">
                  <c:v>2915.4349999999999</c:v>
                </c:pt>
                <c:pt idx="339">
                  <c:v>2914.5605000000005</c:v>
                </c:pt>
                <c:pt idx="340">
                  <c:v>2914.2145</c:v>
                </c:pt>
                <c:pt idx="341">
                  <c:v>2909.4375000000005</c:v>
                </c:pt>
                <c:pt idx="342">
                  <c:v>2905.8789999999999</c:v>
                </c:pt>
                <c:pt idx="343">
                  <c:v>2903.0740000000001</c:v>
                </c:pt>
                <c:pt idx="344">
                  <c:v>2901.8675000000003</c:v>
                </c:pt>
                <c:pt idx="345">
                  <c:v>2899.5925000000002</c:v>
                </c:pt>
                <c:pt idx="346">
                  <c:v>2896.2055000000005</c:v>
                </c:pt>
                <c:pt idx="347">
                  <c:v>2892.7395000000001</c:v>
                </c:pt>
                <c:pt idx="348">
                  <c:v>2889.1904999999997</c:v>
                </c:pt>
                <c:pt idx="349">
                  <c:v>2883.9939999999997</c:v>
                </c:pt>
                <c:pt idx="350">
                  <c:v>2878.3029999999999</c:v>
                </c:pt>
                <c:pt idx="351">
                  <c:v>2871.2709999999997</c:v>
                </c:pt>
                <c:pt idx="352">
                  <c:v>2863.1304999999998</c:v>
                </c:pt>
                <c:pt idx="353">
                  <c:v>2856.3869999999997</c:v>
                </c:pt>
                <c:pt idx="354">
                  <c:v>2848.1139999999991</c:v>
                </c:pt>
                <c:pt idx="355">
                  <c:v>2838.0544999999993</c:v>
                </c:pt>
                <c:pt idx="356">
                  <c:v>2831.5944999999988</c:v>
                </c:pt>
                <c:pt idx="357">
                  <c:v>2828.6994999999993</c:v>
                </c:pt>
                <c:pt idx="358">
                  <c:v>2826.9029999999993</c:v>
                </c:pt>
                <c:pt idx="359">
                  <c:v>2827.0339999999997</c:v>
                </c:pt>
                <c:pt idx="360">
                  <c:v>2827.3005000000003</c:v>
                </c:pt>
                <c:pt idx="361">
                  <c:v>2830.9929999999995</c:v>
                </c:pt>
                <c:pt idx="362">
                  <c:v>2833.2645000000002</c:v>
                </c:pt>
                <c:pt idx="363">
                  <c:v>2835.2984999999999</c:v>
                </c:pt>
                <c:pt idx="364">
                  <c:v>2835.8315000000007</c:v>
                </c:pt>
                <c:pt idx="365">
                  <c:v>2837.3385000000007</c:v>
                </c:pt>
                <c:pt idx="366">
                  <c:v>2841.214500000001</c:v>
                </c:pt>
                <c:pt idx="367">
                  <c:v>2844.3195000000005</c:v>
                </c:pt>
                <c:pt idx="368">
                  <c:v>2849.2150000000006</c:v>
                </c:pt>
                <c:pt idx="369">
                  <c:v>2855.6260000000002</c:v>
                </c:pt>
                <c:pt idx="370">
                  <c:v>2861.5905000000002</c:v>
                </c:pt>
                <c:pt idx="371">
                  <c:v>2867.34</c:v>
                </c:pt>
                <c:pt idx="372">
                  <c:v>2873.8779999999997</c:v>
                </c:pt>
                <c:pt idx="373">
                  <c:v>2880.6809999999996</c:v>
                </c:pt>
                <c:pt idx="374">
                  <c:v>2890.1659999999997</c:v>
                </c:pt>
                <c:pt idx="375">
                  <c:v>2901.16</c:v>
                </c:pt>
                <c:pt idx="376">
                  <c:v>2909.6469999999999</c:v>
                </c:pt>
                <c:pt idx="377">
                  <c:v>2918.1304999999998</c:v>
                </c:pt>
                <c:pt idx="378">
                  <c:v>2925.4764999999998</c:v>
                </c:pt>
                <c:pt idx="379">
                  <c:v>2930.607</c:v>
                </c:pt>
                <c:pt idx="380">
                  <c:v>2935.252</c:v>
                </c:pt>
                <c:pt idx="381">
                  <c:v>2940.6194999999998</c:v>
                </c:pt>
                <c:pt idx="382">
                  <c:v>2946.6230000000005</c:v>
                </c:pt>
                <c:pt idx="383">
                  <c:v>2952.7295000000004</c:v>
                </c:pt>
                <c:pt idx="384">
                  <c:v>2959.0954999999999</c:v>
                </c:pt>
                <c:pt idx="385">
                  <c:v>2964.8139999999999</c:v>
                </c:pt>
                <c:pt idx="386">
                  <c:v>2968.1475</c:v>
                </c:pt>
                <c:pt idx="387">
                  <c:v>2971.5800000000004</c:v>
                </c:pt>
                <c:pt idx="388">
                  <c:v>2972.7015000000001</c:v>
                </c:pt>
                <c:pt idx="389">
                  <c:v>2974.4300000000003</c:v>
                </c:pt>
                <c:pt idx="390">
                  <c:v>2977.4360000000001</c:v>
                </c:pt>
                <c:pt idx="391">
                  <c:v>2982.5450000000001</c:v>
                </c:pt>
                <c:pt idx="392">
                  <c:v>2987.0394999999999</c:v>
                </c:pt>
                <c:pt idx="393">
                  <c:v>2992.0864999999999</c:v>
                </c:pt>
                <c:pt idx="394">
                  <c:v>2996.0469999999996</c:v>
                </c:pt>
                <c:pt idx="395">
                  <c:v>2998.4895000000001</c:v>
                </c:pt>
                <c:pt idx="396">
                  <c:v>2998.8579999999997</c:v>
                </c:pt>
                <c:pt idx="397">
                  <c:v>2996.7449999999999</c:v>
                </c:pt>
                <c:pt idx="398">
                  <c:v>2993.8270000000002</c:v>
                </c:pt>
                <c:pt idx="399">
                  <c:v>2987.2664999999997</c:v>
                </c:pt>
                <c:pt idx="400">
                  <c:v>2982.3734999999997</c:v>
                </c:pt>
                <c:pt idx="401">
                  <c:v>2976.9189999999999</c:v>
                </c:pt>
                <c:pt idx="402">
                  <c:v>2973.828</c:v>
                </c:pt>
                <c:pt idx="403">
                  <c:v>2969.0720000000006</c:v>
                </c:pt>
                <c:pt idx="404">
                  <c:v>2962.4920000000002</c:v>
                </c:pt>
                <c:pt idx="405">
                  <c:v>2958.6059999999998</c:v>
                </c:pt>
                <c:pt idx="406">
                  <c:v>2951.415</c:v>
                </c:pt>
                <c:pt idx="407">
                  <c:v>2944.0394999999999</c:v>
                </c:pt>
                <c:pt idx="408">
                  <c:v>2939.6429999999996</c:v>
                </c:pt>
                <c:pt idx="409">
                  <c:v>2936.5739999999996</c:v>
                </c:pt>
                <c:pt idx="410">
                  <c:v>2931.326</c:v>
                </c:pt>
                <c:pt idx="411">
                  <c:v>2926.5695000000001</c:v>
                </c:pt>
                <c:pt idx="412">
                  <c:v>2922.5335</c:v>
                </c:pt>
                <c:pt idx="413">
                  <c:v>2913.596</c:v>
                </c:pt>
                <c:pt idx="414">
                  <c:v>2906.4664999999995</c:v>
                </c:pt>
                <c:pt idx="415">
                  <c:v>2899.2655</c:v>
                </c:pt>
                <c:pt idx="416">
                  <c:v>2894.6434999999997</c:v>
                </c:pt>
                <c:pt idx="417">
                  <c:v>2893.1945000000001</c:v>
                </c:pt>
                <c:pt idx="418">
                  <c:v>2892.915</c:v>
                </c:pt>
                <c:pt idx="419">
                  <c:v>2895.9914999999992</c:v>
                </c:pt>
                <c:pt idx="420">
                  <c:v>2898.7919999999999</c:v>
                </c:pt>
                <c:pt idx="421">
                  <c:v>2903.393</c:v>
                </c:pt>
                <c:pt idx="422">
                  <c:v>2905.424</c:v>
                </c:pt>
                <c:pt idx="423">
                  <c:v>2908.4130000000005</c:v>
                </c:pt>
                <c:pt idx="424">
                  <c:v>2913.2474999999999</c:v>
                </c:pt>
                <c:pt idx="425">
                  <c:v>2916.9779999999996</c:v>
                </c:pt>
                <c:pt idx="426">
                  <c:v>2925.4264999999996</c:v>
                </c:pt>
                <c:pt idx="427">
                  <c:v>2933.4159999999997</c:v>
                </c:pt>
                <c:pt idx="428">
                  <c:v>2938.88</c:v>
                </c:pt>
                <c:pt idx="429">
                  <c:v>2942.9824999999992</c:v>
                </c:pt>
                <c:pt idx="430">
                  <c:v>2948.2934999999998</c:v>
                </c:pt>
                <c:pt idx="431">
                  <c:v>2952.4114999999997</c:v>
                </c:pt>
                <c:pt idx="432">
                  <c:v>2955.8674999999998</c:v>
                </c:pt>
                <c:pt idx="433">
                  <c:v>2963.1009999999997</c:v>
                </c:pt>
                <c:pt idx="434">
                  <c:v>2967.5119999999997</c:v>
                </c:pt>
                <c:pt idx="435">
                  <c:v>2973.2974999999997</c:v>
                </c:pt>
                <c:pt idx="436">
                  <c:v>2977.7815000000001</c:v>
                </c:pt>
                <c:pt idx="437">
                  <c:v>2979.6420000000003</c:v>
                </c:pt>
                <c:pt idx="438">
                  <c:v>2982.1559999999999</c:v>
                </c:pt>
                <c:pt idx="439">
                  <c:v>2983.8550000000005</c:v>
                </c:pt>
                <c:pt idx="440">
                  <c:v>2981.3465000000001</c:v>
                </c:pt>
                <c:pt idx="441">
                  <c:v>2978.078</c:v>
                </c:pt>
                <c:pt idx="442">
                  <c:v>2976.7429999999999</c:v>
                </c:pt>
                <c:pt idx="443">
                  <c:v>2974.761</c:v>
                </c:pt>
                <c:pt idx="444">
                  <c:v>2970.4445000000001</c:v>
                </c:pt>
                <c:pt idx="445">
                  <c:v>2966.3679999999995</c:v>
                </c:pt>
                <c:pt idx="446">
                  <c:v>2962.7959999999994</c:v>
                </c:pt>
                <c:pt idx="447">
                  <c:v>2960.9399999999996</c:v>
                </c:pt>
                <c:pt idx="448">
                  <c:v>2959.3494999999998</c:v>
                </c:pt>
                <c:pt idx="449">
                  <c:v>2958.8484999999996</c:v>
                </c:pt>
                <c:pt idx="450">
                  <c:v>2957.9965000000002</c:v>
                </c:pt>
                <c:pt idx="451">
                  <c:v>2957.5544999999997</c:v>
                </c:pt>
                <c:pt idx="452">
                  <c:v>2957.2609999999995</c:v>
                </c:pt>
                <c:pt idx="453">
                  <c:v>2958.0079999999998</c:v>
                </c:pt>
                <c:pt idx="454">
                  <c:v>2959.4775</c:v>
                </c:pt>
                <c:pt idx="455">
                  <c:v>2960.46</c:v>
                </c:pt>
                <c:pt idx="456">
                  <c:v>2962.0934999999999</c:v>
                </c:pt>
                <c:pt idx="457">
                  <c:v>2965.1315</c:v>
                </c:pt>
                <c:pt idx="458">
                  <c:v>2968.2655</c:v>
                </c:pt>
                <c:pt idx="459">
                  <c:v>2973.0974999999999</c:v>
                </c:pt>
                <c:pt idx="460">
                  <c:v>2981.0554999999995</c:v>
                </c:pt>
                <c:pt idx="461">
                  <c:v>2987.4019999999996</c:v>
                </c:pt>
                <c:pt idx="462">
                  <c:v>2993.1469999999999</c:v>
                </c:pt>
                <c:pt idx="463">
                  <c:v>3000.1209999999996</c:v>
                </c:pt>
                <c:pt idx="464">
                  <c:v>3009.1989999999996</c:v>
                </c:pt>
                <c:pt idx="465">
                  <c:v>3017.0679999999993</c:v>
                </c:pt>
                <c:pt idx="466">
                  <c:v>3024.4204999999997</c:v>
                </c:pt>
                <c:pt idx="467">
                  <c:v>3030.5609999999997</c:v>
                </c:pt>
                <c:pt idx="468">
                  <c:v>3036.6040000000003</c:v>
                </c:pt>
                <c:pt idx="469">
                  <c:v>3041.4119999999994</c:v>
                </c:pt>
                <c:pt idx="470">
                  <c:v>3046.6295</c:v>
                </c:pt>
                <c:pt idx="471">
                  <c:v>3051.5635000000002</c:v>
                </c:pt>
                <c:pt idx="472">
                  <c:v>3058.2765000000004</c:v>
                </c:pt>
                <c:pt idx="473">
                  <c:v>3064.0420000000004</c:v>
                </c:pt>
                <c:pt idx="474">
                  <c:v>3070.2514999999999</c:v>
                </c:pt>
                <c:pt idx="475">
                  <c:v>3075.4484999999995</c:v>
                </c:pt>
                <c:pt idx="476">
                  <c:v>3080.1109999999999</c:v>
                </c:pt>
                <c:pt idx="477">
                  <c:v>3084.498</c:v>
                </c:pt>
                <c:pt idx="478">
                  <c:v>3089.2089999999998</c:v>
                </c:pt>
                <c:pt idx="479">
                  <c:v>3094.3904999999995</c:v>
                </c:pt>
                <c:pt idx="480">
                  <c:v>3099.7334999999998</c:v>
                </c:pt>
                <c:pt idx="481">
                  <c:v>3104.9044999999996</c:v>
                </c:pt>
                <c:pt idx="482">
                  <c:v>3107.2525000000001</c:v>
                </c:pt>
                <c:pt idx="483">
                  <c:v>3107.9989999999998</c:v>
                </c:pt>
                <c:pt idx="484">
                  <c:v>3109.9059999999999</c:v>
                </c:pt>
                <c:pt idx="485">
                  <c:v>3111.9384999999997</c:v>
                </c:pt>
                <c:pt idx="486">
                  <c:v>3114.9749999999999</c:v>
                </c:pt>
                <c:pt idx="487">
                  <c:v>3117.1189999999997</c:v>
                </c:pt>
                <c:pt idx="488">
                  <c:v>3119.3944999999999</c:v>
                </c:pt>
                <c:pt idx="489">
                  <c:v>3121.884</c:v>
                </c:pt>
                <c:pt idx="490">
                  <c:v>3125.6105000000002</c:v>
                </c:pt>
                <c:pt idx="491">
                  <c:v>3129.2190000000001</c:v>
                </c:pt>
                <c:pt idx="492">
                  <c:v>3132.7684999999997</c:v>
                </c:pt>
                <c:pt idx="493">
                  <c:v>3136.2929999999997</c:v>
                </c:pt>
                <c:pt idx="494">
                  <c:v>3139.8409999999994</c:v>
                </c:pt>
                <c:pt idx="495">
                  <c:v>3144.6864999999998</c:v>
                </c:pt>
                <c:pt idx="496">
                  <c:v>3150.5704999999998</c:v>
                </c:pt>
                <c:pt idx="497">
                  <c:v>3156.2565</c:v>
                </c:pt>
                <c:pt idx="498">
                  <c:v>3160.7434999999996</c:v>
                </c:pt>
                <c:pt idx="499">
                  <c:v>3165.7129999999997</c:v>
                </c:pt>
                <c:pt idx="500">
                  <c:v>3170.0325000000003</c:v>
                </c:pt>
                <c:pt idx="501">
                  <c:v>3174.0479999999998</c:v>
                </c:pt>
                <c:pt idx="502">
                  <c:v>3179.8934999999997</c:v>
                </c:pt>
                <c:pt idx="503">
                  <c:v>3188.1259999999997</c:v>
                </c:pt>
                <c:pt idx="504">
                  <c:v>3194.2305000000001</c:v>
                </c:pt>
                <c:pt idx="505">
                  <c:v>3200.6729999999998</c:v>
                </c:pt>
                <c:pt idx="506">
                  <c:v>3205.2364999999995</c:v>
                </c:pt>
                <c:pt idx="507">
                  <c:v>3211.0909999999999</c:v>
                </c:pt>
                <c:pt idx="508">
                  <c:v>3218.2</c:v>
                </c:pt>
                <c:pt idx="509">
                  <c:v>3224.3859999999995</c:v>
                </c:pt>
                <c:pt idx="510">
                  <c:v>3230.3639999999996</c:v>
                </c:pt>
                <c:pt idx="511">
                  <c:v>3236.0814999999998</c:v>
                </c:pt>
                <c:pt idx="512">
                  <c:v>3240.9734999999996</c:v>
                </c:pt>
                <c:pt idx="513">
                  <c:v>3247.1879999999996</c:v>
                </c:pt>
                <c:pt idx="514">
                  <c:v>3254.1120000000001</c:v>
                </c:pt>
                <c:pt idx="515">
                  <c:v>3259.8829999999998</c:v>
                </c:pt>
                <c:pt idx="516">
                  <c:v>3264.9094999999998</c:v>
                </c:pt>
                <c:pt idx="517">
                  <c:v>3269.9859999999999</c:v>
                </c:pt>
                <c:pt idx="518">
                  <c:v>3273.5905000000002</c:v>
                </c:pt>
                <c:pt idx="519">
                  <c:v>3273.7764999999999</c:v>
                </c:pt>
                <c:pt idx="520">
                  <c:v>3275.5875000000001</c:v>
                </c:pt>
                <c:pt idx="521">
                  <c:v>3278.1930000000002</c:v>
                </c:pt>
                <c:pt idx="522">
                  <c:v>3280.8370000000004</c:v>
                </c:pt>
                <c:pt idx="523">
                  <c:v>3279.2205000000004</c:v>
                </c:pt>
                <c:pt idx="524">
                  <c:v>3279.9240000000004</c:v>
                </c:pt>
                <c:pt idx="525">
                  <c:v>3282.4894999999997</c:v>
                </c:pt>
                <c:pt idx="526">
                  <c:v>3287.3650000000002</c:v>
                </c:pt>
                <c:pt idx="527">
                  <c:v>3292.0014999999999</c:v>
                </c:pt>
                <c:pt idx="528">
                  <c:v>3294.6520000000005</c:v>
                </c:pt>
                <c:pt idx="529">
                  <c:v>3298.989</c:v>
                </c:pt>
                <c:pt idx="530">
                  <c:v>3302.4700000000003</c:v>
                </c:pt>
                <c:pt idx="531">
                  <c:v>3307.2850000000008</c:v>
                </c:pt>
                <c:pt idx="532">
                  <c:v>3311.5175000000004</c:v>
                </c:pt>
                <c:pt idx="533">
                  <c:v>3314.6850000000004</c:v>
                </c:pt>
                <c:pt idx="534">
                  <c:v>3316.7184999999999</c:v>
                </c:pt>
                <c:pt idx="535">
                  <c:v>3319.9865000000004</c:v>
                </c:pt>
                <c:pt idx="536">
                  <c:v>3322.5604999999996</c:v>
                </c:pt>
                <c:pt idx="537">
                  <c:v>3323.1710000000007</c:v>
                </c:pt>
                <c:pt idx="538">
                  <c:v>3319.6920000000005</c:v>
                </c:pt>
                <c:pt idx="539">
                  <c:v>3313.9209999999998</c:v>
                </c:pt>
                <c:pt idx="540">
                  <c:v>3305.9285000000004</c:v>
                </c:pt>
                <c:pt idx="541">
                  <c:v>3291.1964999999996</c:v>
                </c:pt>
                <c:pt idx="542">
                  <c:v>3274.7245000000007</c:v>
                </c:pt>
                <c:pt idx="543">
                  <c:v>3267.9600000000005</c:v>
                </c:pt>
                <c:pt idx="544">
                  <c:v>3255.6825000000003</c:v>
                </c:pt>
                <c:pt idx="545">
                  <c:v>3247.3090000000007</c:v>
                </c:pt>
                <c:pt idx="546">
                  <c:v>3231.7715000000007</c:v>
                </c:pt>
                <c:pt idx="547">
                  <c:v>3213.101000000001</c:v>
                </c:pt>
                <c:pt idx="548">
                  <c:v>3184.0435000000007</c:v>
                </c:pt>
                <c:pt idx="549">
                  <c:v>3160.5505000000007</c:v>
                </c:pt>
                <c:pt idx="550">
                  <c:v>3129.7320000000009</c:v>
                </c:pt>
                <c:pt idx="551">
                  <c:v>3084.7915000000003</c:v>
                </c:pt>
                <c:pt idx="552">
                  <c:v>3051.6455000000005</c:v>
                </c:pt>
                <c:pt idx="553">
                  <c:v>3001.944</c:v>
                </c:pt>
                <c:pt idx="554">
                  <c:v>2959.8890000000001</c:v>
                </c:pt>
                <c:pt idx="555">
                  <c:v>2910.4864999999995</c:v>
                </c:pt>
                <c:pt idx="556">
                  <c:v>2862.2944999999991</c:v>
                </c:pt>
                <c:pt idx="557">
                  <c:v>2810.6529999999993</c:v>
                </c:pt>
                <c:pt idx="558">
                  <c:v>2761.2284999999997</c:v>
                </c:pt>
                <c:pt idx="559">
                  <c:v>2727.1844999999998</c:v>
                </c:pt>
                <c:pt idx="560">
                  <c:v>2695.1429999999996</c:v>
                </c:pt>
                <c:pt idx="561">
                  <c:v>2677.7084999999997</c:v>
                </c:pt>
                <c:pt idx="562">
                  <c:v>2657.0710000000004</c:v>
                </c:pt>
                <c:pt idx="563">
                  <c:v>2633.8920000000003</c:v>
                </c:pt>
                <c:pt idx="564">
                  <c:v>2612.953</c:v>
                </c:pt>
                <c:pt idx="565">
                  <c:v>2579.9720000000002</c:v>
                </c:pt>
                <c:pt idx="566">
                  <c:v>2555.12</c:v>
                </c:pt>
                <c:pt idx="567">
                  <c:v>2530.9340000000002</c:v>
                </c:pt>
                <c:pt idx="568">
                  <c:v>2526.7900000000004</c:v>
                </c:pt>
                <c:pt idx="569">
                  <c:v>2515.6490000000003</c:v>
                </c:pt>
                <c:pt idx="570">
                  <c:v>2516.0790000000006</c:v>
                </c:pt>
                <c:pt idx="571">
                  <c:v>2531.5380000000005</c:v>
                </c:pt>
                <c:pt idx="572">
                  <c:v>2534.0685000000003</c:v>
                </c:pt>
                <c:pt idx="573">
                  <c:v>2557.0649999999996</c:v>
                </c:pt>
                <c:pt idx="574">
                  <c:v>2569.7735000000002</c:v>
                </c:pt>
                <c:pt idx="575">
                  <c:v>2589.8460000000005</c:v>
                </c:pt>
                <c:pt idx="576">
                  <c:v>2613.1044999999999</c:v>
                </c:pt>
                <c:pt idx="577">
                  <c:v>2639.0165000000002</c:v>
                </c:pt>
                <c:pt idx="578">
                  <c:v>2663.9744999999994</c:v>
                </c:pt>
                <c:pt idx="579">
                  <c:v>2681.5735</c:v>
                </c:pt>
                <c:pt idx="580">
                  <c:v>2697.6855000000005</c:v>
                </c:pt>
                <c:pt idx="581">
                  <c:v>2708.0189999999998</c:v>
                </c:pt>
                <c:pt idx="582">
                  <c:v>2724.8694999999998</c:v>
                </c:pt>
                <c:pt idx="583">
                  <c:v>2736.7065000000002</c:v>
                </c:pt>
                <c:pt idx="584">
                  <c:v>2754.4525000000003</c:v>
                </c:pt>
                <c:pt idx="585">
                  <c:v>2776.549</c:v>
                </c:pt>
                <c:pt idx="586">
                  <c:v>2791.7395000000001</c:v>
                </c:pt>
                <c:pt idx="587">
                  <c:v>2809.4440000000004</c:v>
                </c:pt>
                <c:pt idx="588">
                  <c:v>2819.6820000000002</c:v>
                </c:pt>
                <c:pt idx="589">
                  <c:v>2829.1325000000006</c:v>
                </c:pt>
                <c:pt idx="590">
                  <c:v>2835.6930000000002</c:v>
                </c:pt>
                <c:pt idx="591">
                  <c:v>2842.6920000000005</c:v>
                </c:pt>
                <c:pt idx="592">
                  <c:v>2851.12</c:v>
                </c:pt>
                <c:pt idx="593">
                  <c:v>2852.3230000000003</c:v>
                </c:pt>
                <c:pt idx="594">
                  <c:v>2854.1550000000002</c:v>
                </c:pt>
                <c:pt idx="595">
                  <c:v>2856.8025000000002</c:v>
                </c:pt>
                <c:pt idx="596">
                  <c:v>2856.2595000000001</c:v>
                </c:pt>
                <c:pt idx="597">
                  <c:v>2862.797</c:v>
                </c:pt>
                <c:pt idx="598">
                  <c:v>2872.1160000000004</c:v>
                </c:pt>
                <c:pt idx="599">
                  <c:v>2880.7309999999998</c:v>
                </c:pt>
                <c:pt idx="600">
                  <c:v>2888.2665000000006</c:v>
                </c:pt>
                <c:pt idx="601">
                  <c:v>2894.2020000000002</c:v>
                </c:pt>
                <c:pt idx="602">
                  <c:v>2899.8664999999992</c:v>
                </c:pt>
                <c:pt idx="603">
                  <c:v>2908.5034999999993</c:v>
                </c:pt>
                <c:pt idx="604">
                  <c:v>2913.0144999999998</c:v>
                </c:pt>
                <c:pt idx="605">
                  <c:v>2919.6084999999998</c:v>
                </c:pt>
                <c:pt idx="606">
                  <c:v>2930.8594999999996</c:v>
                </c:pt>
                <c:pt idx="607">
                  <c:v>2942.7635</c:v>
                </c:pt>
                <c:pt idx="608">
                  <c:v>2955.4849999999997</c:v>
                </c:pt>
                <c:pt idx="609">
                  <c:v>2968.6814999999997</c:v>
                </c:pt>
                <c:pt idx="610">
                  <c:v>2984.3185000000003</c:v>
                </c:pt>
                <c:pt idx="611">
                  <c:v>2999.4479999999999</c:v>
                </c:pt>
                <c:pt idx="612">
                  <c:v>3013.2975000000001</c:v>
                </c:pt>
                <c:pt idx="613">
                  <c:v>3029.2984999999999</c:v>
                </c:pt>
                <c:pt idx="614">
                  <c:v>3038.4035000000003</c:v>
                </c:pt>
                <c:pt idx="615">
                  <c:v>3047.8440000000001</c:v>
                </c:pt>
                <c:pt idx="616">
                  <c:v>3057.9885000000004</c:v>
                </c:pt>
                <c:pt idx="617">
                  <c:v>3066.5299999999997</c:v>
                </c:pt>
                <c:pt idx="618">
                  <c:v>3076.0574999999999</c:v>
                </c:pt>
                <c:pt idx="619">
                  <c:v>3083.2439999999997</c:v>
                </c:pt>
                <c:pt idx="620">
                  <c:v>3090.7054999999991</c:v>
                </c:pt>
                <c:pt idx="621">
                  <c:v>3098.8259999999991</c:v>
                </c:pt>
                <c:pt idx="622">
                  <c:v>3105.8019999999997</c:v>
                </c:pt>
                <c:pt idx="623">
                  <c:v>3106.5119999999997</c:v>
                </c:pt>
                <c:pt idx="624">
                  <c:v>3109.2134999999998</c:v>
                </c:pt>
                <c:pt idx="625">
                  <c:v>3107.4504999999999</c:v>
                </c:pt>
                <c:pt idx="626">
                  <c:v>3107.326</c:v>
                </c:pt>
                <c:pt idx="627">
                  <c:v>3108.2995000000001</c:v>
                </c:pt>
                <c:pt idx="628">
                  <c:v>3107.9490000000001</c:v>
                </c:pt>
                <c:pt idx="629">
                  <c:v>3108.8320000000003</c:v>
                </c:pt>
                <c:pt idx="630">
                  <c:v>3108.1215000000002</c:v>
                </c:pt>
                <c:pt idx="631">
                  <c:v>3103.7680000000005</c:v>
                </c:pt>
                <c:pt idx="632">
                  <c:v>3101.9060000000004</c:v>
                </c:pt>
                <c:pt idx="633">
                  <c:v>3100.0015000000008</c:v>
                </c:pt>
                <c:pt idx="634">
                  <c:v>3109.1485000000007</c:v>
                </c:pt>
                <c:pt idx="635">
                  <c:v>3114.8440000000005</c:v>
                </c:pt>
                <c:pt idx="636">
                  <c:v>3121.3905000000004</c:v>
                </c:pt>
                <c:pt idx="637">
                  <c:v>3126.4815000000008</c:v>
                </c:pt>
                <c:pt idx="638">
                  <c:v>3131.5855000000001</c:v>
                </c:pt>
                <c:pt idx="639">
                  <c:v>3137.0550000000003</c:v>
                </c:pt>
                <c:pt idx="640">
                  <c:v>3144.7600000000007</c:v>
                </c:pt>
                <c:pt idx="641">
                  <c:v>3151.7320000000009</c:v>
                </c:pt>
                <c:pt idx="642">
                  <c:v>3158.9684999999999</c:v>
                </c:pt>
                <c:pt idx="643">
                  <c:v>3168.2349999999997</c:v>
                </c:pt>
                <c:pt idx="644">
                  <c:v>3174.8284999999992</c:v>
                </c:pt>
                <c:pt idx="645">
                  <c:v>3186.3464999999997</c:v>
                </c:pt>
                <c:pt idx="646">
                  <c:v>3194.6064999999994</c:v>
                </c:pt>
                <c:pt idx="647">
                  <c:v>3202.5140000000001</c:v>
                </c:pt>
                <c:pt idx="648">
                  <c:v>3209.0320000000002</c:v>
                </c:pt>
                <c:pt idx="649">
                  <c:v>3216.0875000000005</c:v>
                </c:pt>
                <c:pt idx="650">
                  <c:v>3221.8320000000003</c:v>
                </c:pt>
                <c:pt idx="651">
                  <c:v>3229.8915000000002</c:v>
                </c:pt>
                <c:pt idx="652">
                  <c:v>3237.7829999999999</c:v>
                </c:pt>
                <c:pt idx="653">
                  <c:v>3247.6385</c:v>
                </c:pt>
                <c:pt idx="654">
                  <c:v>3255.9505000000004</c:v>
                </c:pt>
                <c:pt idx="655">
                  <c:v>3266.2130000000006</c:v>
                </c:pt>
                <c:pt idx="656">
                  <c:v>3273.0215000000003</c:v>
                </c:pt>
                <c:pt idx="657">
                  <c:v>3280.7110000000002</c:v>
                </c:pt>
                <c:pt idx="658">
                  <c:v>3288.6040000000003</c:v>
                </c:pt>
                <c:pt idx="659">
                  <c:v>3296.0099999999998</c:v>
                </c:pt>
                <c:pt idx="660">
                  <c:v>3302.5174999999995</c:v>
                </c:pt>
                <c:pt idx="661">
                  <c:v>3309.1415000000002</c:v>
                </c:pt>
                <c:pt idx="662">
                  <c:v>3314.0830000000001</c:v>
                </c:pt>
                <c:pt idx="663">
                  <c:v>3321.5754999999999</c:v>
                </c:pt>
                <c:pt idx="664">
                  <c:v>3330.6519999999996</c:v>
                </c:pt>
                <c:pt idx="665">
                  <c:v>3340.2455</c:v>
                </c:pt>
                <c:pt idx="666">
                  <c:v>3351.5044999999991</c:v>
                </c:pt>
                <c:pt idx="667">
                  <c:v>3362.5190000000002</c:v>
                </c:pt>
                <c:pt idx="668">
                  <c:v>3374.4354999999996</c:v>
                </c:pt>
                <c:pt idx="669">
                  <c:v>3386.28</c:v>
                </c:pt>
                <c:pt idx="670">
                  <c:v>3396.565000000001</c:v>
                </c:pt>
                <c:pt idx="671">
                  <c:v>3407.5720000000001</c:v>
                </c:pt>
                <c:pt idx="672">
                  <c:v>3420.2255000000005</c:v>
                </c:pt>
                <c:pt idx="673">
                  <c:v>3425.5205000000001</c:v>
                </c:pt>
                <c:pt idx="674">
                  <c:v>3429.3045000000006</c:v>
                </c:pt>
                <c:pt idx="675">
                  <c:v>3427.8730000000005</c:v>
                </c:pt>
                <c:pt idx="676">
                  <c:v>3431.1365000000005</c:v>
                </c:pt>
                <c:pt idx="677">
                  <c:v>3429.0785000000005</c:v>
                </c:pt>
                <c:pt idx="678">
                  <c:v>3427.4555</c:v>
                </c:pt>
                <c:pt idx="679">
                  <c:v>3427.9900000000002</c:v>
                </c:pt>
                <c:pt idx="680">
                  <c:v>3428.9504999999999</c:v>
                </c:pt>
                <c:pt idx="681">
                  <c:v>3428.7359999999999</c:v>
                </c:pt>
                <c:pt idx="682">
                  <c:v>3427.8440000000001</c:v>
                </c:pt>
                <c:pt idx="683">
                  <c:v>3424.5419999999999</c:v>
                </c:pt>
                <c:pt idx="684">
                  <c:v>3418.7370000000001</c:v>
                </c:pt>
                <c:pt idx="685">
                  <c:v>3412.9515000000006</c:v>
                </c:pt>
                <c:pt idx="686">
                  <c:v>3402.6165000000001</c:v>
                </c:pt>
                <c:pt idx="687">
                  <c:v>3391.0095000000001</c:v>
                </c:pt>
                <c:pt idx="688">
                  <c:v>3381.7049999999995</c:v>
                </c:pt>
                <c:pt idx="689">
                  <c:v>3373.8844999999992</c:v>
                </c:pt>
                <c:pt idx="690">
                  <c:v>3365.6424999999995</c:v>
                </c:pt>
                <c:pt idx="691">
                  <c:v>3357.46</c:v>
                </c:pt>
                <c:pt idx="692">
                  <c:v>3347.4580000000001</c:v>
                </c:pt>
                <c:pt idx="693">
                  <c:v>3342.1260000000002</c:v>
                </c:pt>
                <c:pt idx="694">
                  <c:v>3341.2080000000001</c:v>
                </c:pt>
                <c:pt idx="695">
                  <c:v>3342.6644999999999</c:v>
                </c:pt>
                <c:pt idx="696">
                  <c:v>3343.6885000000002</c:v>
                </c:pt>
                <c:pt idx="697">
                  <c:v>3349.0705000000003</c:v>
                </c:pt>
                <c:pt idx="698">
                  <c:v>3355.8790000000008</c:v>
                </c:pt>
                <c:pt idx="699">
                  <c:v>3363.4130000000005</c:v>
                </c:pt>
                <c:pt idx="700">
                  <c:v>3368.9494999999997</c:v>
                </c:pt>
                <c:pt idx="701">
                  <c:v>3374.1084999999998</c:v>
                </c:pt>
                <c:pt idx="702">
                  <c:v>3380.4250000000002</c:v>
                </c:pt>
                <c:pt idx="703">
                  <c:v>3388.6419999999998</c:v>
                </c:pt>
                <c:pt idx="704">
                  <c:v>3395.9349999999999</c:v>
                </c:pt>
                <c:pt idx="705">
                  <c:v>3402.3125</c:v>
                </c:pt>
                <c:pt idx="706">
                  <c:v>3412.2444999999998</c:v>
                </c:pt>
                <c:pt idx="707">
                  <c:v>3422.5894999999996</c:v>
                </c:pt>
                <c:pt idx="708">
                  <c:v>3430.9359999999992</c:v>
                </c:pt>
                <c:pt idx="709">
                  <c:v>3433.4044999999996</c:v>
                </c:pt>
                <c:pt idx="710">
                  <c:v>3436.1649999999995</c:v>
                </c:pt>
                <c:pt idx="711">
                  <c:v>3431.5664999999999</c:v>
                </c:pt>
                <c:pt idx="712">
                  <c:v>3428.0319999999992</c:v>
                </c:pt>
                <c:pt idx="713">
                  <c:v>3424.1090000000004</c:v>
                </c:pt>
                <c:pt idx="714">
                  <c:v>3419.1909999999998</c:v>
                </c:pt>
                <c:pt idx="715">
                  <c:v>3419.6004999999996</c:v>
                </c:pt>
                <c:pt idx="716">
                  <c:v>3420.8004999999998</c:v>
                </c:pt>
                <c:pt idx="717">
                  <c:v>3423.9814999999994</c:v>
                </c:pt>
                <c:pt idx="718">
                  <c:v>3425.5964999999997</c:v>
                </c:pt>
                <c:pt idx="719">
                  <c:v>3426.4104999999995</c:v>
                </c:pt>
                <c:pt idx="720">
                  <c:v>3428.0904999999998</c:v>
                </c:pt>
                <c:pt idx="721">
                  <c:v>3432.29</c:v>
                </c:pt>
                <c:pt idx="722">
                  <c:v>3434.9734999999991</c:v>
                </c:pt>
                <c:pt idx="723">
                  <c:v>3440.0405000000005</c:v>
                </c:pt>
                <c:pt idx="724">
                  <c:v>3450.04</c:v>
                </c:pt>
                <c:pt idx="725">
                  <c:v>3458.3605000000002</c:v>
                </c:pt>
                <c:pt idx="726">
                  <c:v>3464.9719999999993</c:v>
                </c:pt>
                <c:pt idx="727">
                  <c:v>3471.3909999999996</c:v>
                </c:pt>
                <c:pt idx="728">
                  <c:v>3475.9985000000001</c:v>
                </c:pt>
                <c:pt idx="729">
                  <c:v>3484.8294999999998</c:v>
                </c:pt>
                <c:pt idx="730">
                  <c:v>3497.0660000000012</c:v>
                </c:pt>
                <c:pt idx="731">
                  <c:v>3514.9970000000003</c:v>
                </c:pt>
                <c:pt idx="732">
                  <c:v>3531.4090000000006</c:v>
                </c:pt>
                <c:pt idx="733">
                  <c:v>3548.9925000000012</c:v>
                </c:pt>
                <c:pt idx="734">
                  <c:v>3566.6030000000005</c:v>
                </c:pt>
                <c:pt idx="735">
                  <c:v>3581.5955000000004</c:v>
                </c:pt>
                <c:pt idx="736">
                  <c:v>3592.7595000000001</c:v>
                </c:pt>
                <c:pt idx="737">
                  <c:v>3602.1930000000002</c:v>
                </c:pt>
                <c:pt idx="738">
                  <c:v>3611.3190000000004</c:v>
                </c:pt>
                <c:pt idx="739">
                  <c:v>3618.9065000000001</c:v>
                </c:pt>
                <c:pt idx="740">
                  <c:v>3625.2710000000006</c:v>
                </c:pt>
                <c:pt idx="741">
                  <c:v>3630.0430000000001</c:v>
                </c:pt>
                <c:pt idx="742">
                  <c:v>3636.3655000000008</c:v>
                </c:pt>
                <c:pt idx="743">
                  <c:v>3639.4825000000005</c:v>
                </c:pt>
                <c:pt idx="744">
                  <c:v>3642.8679999999999</c:v>
                </c:pt>
                <c:pt idx="745">
                  <c:v>3647.45</c:v>
                </c:pt>
                <c:pt idx="746">
                  <c:v>3655.1844999999994</c:v>
                </c:pt>
                <c:pt idx="747">
                  <c:v>3661.5615000000007</c:v>
                </c:pt>
                <c:pt idx="748">
                  <c:v>3668.4304999999999</c:v>
                </c:pt>
                <c:pt idx="749">
                  <c:v>3673.9139999999998</c:v>
                </c:pt>
                <c:pt idx="750">
                  <c:v>3676.6439999999993</c:v>
                </c:pt>
                <c:pt idx="751">
                  <c:v>3680.314499999999</c:v>
                </c:pt>
                <c:pt idx="752">
                  <c:v>3685.165</c:v>
                </c:pt>
                <c:pt idx="753">
                  <c:v>3690.4354999999996</c:v>
                </c:pt>
                <c:pt idx="754">
                  <c:v>3693.9149999999995</c:v>
                </c:pt>
                <c:pt idx="755">
                  <c:v>3698.268</c:v>
                </c:pt>
                <c:pt idx="756">
                  <c:v>3699.9645000000005</c:v>
                </c:pt>
                <c:pt idx="757">
                  <c:v>3701.3515000000007</c:v>
                </c:pt>
                <c:pt idx="758">
                  <c:v>3704.1605000000004</c:v>
                </c:pt>
                <c:pt idx="759">
                  <c:v>3709.2375000000002</c:v>
                </c:pt>
                <c:pt idx="760">
                  <c:v>3716.8304999999991</c:v>
                </c:pt>
                <c:pt idx="761">
                  <c:v>3723.4059999999999</c:v>
                </c:pt>
                <c:pt idx="762">
                  <c:v>3730.2925000000005</c:v>
                </c:pt>
                <c:pt idx="763">
                  <c:v>3738.41</c:v>
                </c:pt>
                <c:pt idx="764">
                  <c:v>3743.4559999999997</c:v>
                </c:pt>
                <c:pt idx="765">
                  <c:v>3746.81</c:v>
                </c:pt>
                <c:pt idx="766">
                  <c:v>3750.6315000000004</c:v>
                </c:pt>
                <c:pt idx="767">
                  <c:v>3757.7535000000003</c:v>
                </c:pt>
                <c:pt idx="768">
                  <c:v>3765.661000000001</c:v>
                </c:pt>
                <c:pt idx="769">
                  <c:v>3773.3715000000011</c:v>
                </c:pt>
                <c:pt idx="770">
                  <c:v>3781.6390000000001</c:v>
                </c:pt>
                <c:pt idx="771">
                  <c:v>3788.9669999999996</c:v>
                </c:pt>
                <c:pt idx="772">
                  <c:v>3789.7375000000002</c:v>
                </c:pt>
                <c:pt idx="773">
                  <c:v>3792.7545000000005</c:v>
                </c:pt>
                <c:pt idx="774">
                  <c:v>3791.8645000000006</c:v>
                </c:pt>
                <c:pt idx="775">
                  <c:v>3792.7539999999999</c:v>
                </c:pt>
                <c:pt idx="776">
                  <c:v>3799.0369999999994</c:v>
                </c:pt>
                <c:pt idx="777">
                  <c:v>3804.2024999999994</c:v>
                </c:pt>
                <c:pt idx="778">
                  <c:v>3810.3825000000006</c:v>
                </c:pt>
                <c:pt idx="779">
                  <c:v>3814.5345000000002</c:v>
                </c:pt>
                <c:pt idx="780">
                  <c:v>3819.0799999999995</c:v>
                </c:pt>
                <c:pt idx="781">
                  <c:v>3824.6609999999987</c:v>
                </c:pt>
                <c:pt idx="782">
                  <c:v>3830.0954999999994</c:v>
                </c:pt>
                <c:pt idx="783">
                  <c:v>3835.4224999999997</c:v>
                </c:pt>
                <c:pt idx="784">
                  <c:v>3842.3870000000002</c:v>
                </c:pt>
                <c:pt idx="785">
                  <c:v>3850.6040000000003</c:v>
                </c:pt>
                <c:pt idx="786">
                  <c:v>3857.2249999999995</c:v>
                </c:pt>
                <c:pt idx="787">
                  <c:v>3860.3310000000006</c:v>
                </c:pt>
                <c:pt idx="788">
                  <c:v>3863.0130000000013</c:v>
                </c:pt>
                <c:pt idx="789">
                  <c:v>3864.7645000000011</c:v>
                </c:pt>
                <c:pt idx="790">
                  <c:v>3866.0650000000001</c:v>
                </c:pt>
                <c:pt idx="791">
                  <c:v>3869.8555000000001</c:v>
                </c:pt>
                <c:pt idx="792">
                  <c:v>3873.7839999999997</c:v>
                </c:pt>
                <c:pt idx="793">
                  <c:v>3874.9724999999989</c:v>
                </c:pt>
                <c:pt idx="794">
                  <c:v>3884.3514999999998</c:v>
                </c:pt>
                <c:pt idx="795">
                  <c:v>3889.1730000000002</c:v>
                </c:pt>
                <c:pt idx="796">
                  <c:v>3888.8435000000004</c:v>
                </c:pt>
                <c:pt idx="797">
                  <c:v>3885.7584999999999</c:v>
                </c:pt>
                <c:pt idx="798">
                  <c:v>3884.2684999999997</c:v>
                </c:pt>
                <c:pt idx="799">
                  <c:v>3880.9945000000007</c:v>
                </c:pt>
                <c:pt idx="800">
                  <c:v>3878.987000000001</c:v>
                </c:pt>
                <c:pt idx="801">
                  <c:v>3878.3660000000004</c:v>
                </c:pt>
                <c:pt idx="802">
                  <c:v>3879.8389999999999</c:v>
                </c:pt>
                <c:pt idx="803">
                  <c:v>3881.1869999999994</c:v>
                </c:pt>
                <c:pt idx="804">
                  <c:v>3882.8925000000004</c:v>
                </c:pt>
                <c:pt idx="805">
                  <c:v>3884.3985000000007</c:v>
                </c:pt>
                <c:pt idx="806">
                  <c:v>3886.5380000000005</c:v>
                </c:pt>
                <c:pt idx="807">
                  <c:v>3886.6125000000006</c:v>
                </c:pt>
                <c:pt idx="808">
                  <c:v>3886.9320000000007</c:v>
                </c:pt>
                <c:pt idx="809">
                  <c:v>3890.1365000000005</c:v>
                </c:pt>
                <c:pt idx="810">
                  <c:v>3891.594000000001</c:v>
                </c:pt>
                <c:pt idx="811">
                  <c:v>3889.7794999999996</c:v>
                </c:pt>
                <c:pt idx="812">
                  <c:v>3893.7885000000001</c:v>
                </c:pt>
                <c:pt idx="813">
                  <c:v>3901.9579999999996</c:v>
                </c:pt>
                <c:pt idx="814">
                  <c:v>3905.4214999999995</c:v>
                </c:pt>
                <c:pt idx="815">
                  <c:v>3909.8344999999995</c:v>
                </c:pt>
                <c:pt idx="816">
                  <c:v>3917.4929999999995</c:v>
                </c:pt>
                <c:pt idx="817">
                  <c:v>3930.0629999999996</c:v>
                </c:pt>
                <c:pt idx="818">
                  <c:v>3941.8615</c:v>
                </c:pt>
                <c:pt idx="819">
                  <c:v>3954.4909999999995</c:v>
                </c:pt>
                <c:pt idx="820">
                  <c:v>3964.7164999999995</c:v>
                </c:pt>
                <c:pt idx="821">
                  <c:v>3974.6344999999992</c:v>
                </c:pt>
                <c:pt idx="822">
                  <c:v>3984.1074999999996</c:v>
                </c:pt>
                <c:pt idx="823">
                  <c:v>3993.34</c:v>
                </c:pt>
                <c:pt idx="824">
                  <c:v>4001.9725000000008</c:v>
                </c:pt>
                <c:pt idx="825">
                  <c:v>4010.0700000000006</c:v>
                </c:pt>
                <c:pt idx="826">
                  <c:v>4019.8850000000007</c:v>
                </c:pt>
                <c:pt idx="827">
                  <c:v>4033.3855000000003</c:v>
                </c:pt>
                <c:pt idx="828">
                  <c:v>4045.8934999999997</c:v>
                </c:pt>
                <c:pt idx="829">
                  <c:v>4055.6109999999999</c:v>
                </c:pt>
                <c:pt idx="830">
                  <c:v>4068.7559999999999</c:v>
                </c:pt>
                <c:pt idx="831">
                  <c:v>4081.0479999999998</c:v>
                </c:pt>
                <c:pt idx="832">
                  <c:v>4094.5804999999991</c:v>
                </c:pt>
                <c:pt idx="833">
                  <c:v>4105.2345000000005</c:v>
                </c:pt>
                <c:pt idx="834">
                  <c:v>4116.0160000000005</c:v>
                </c:pt>
                <c:pt idx="835">
                  <c:v>4127.2475000000004</c:v>
                </c:pt>
                <c:pt idx="836">
                  <c:v>4139.1764999999996</c:v>
                </c:pt>
                <c:pt idx="837">
                  <c:v>4147.2415000000001</c:v>
                </c:pt>
                <c:pt idx="838">
                  <c:v>4152.9790000000003</c:v>
                </c:pt>
                <c:pt idx="839">
                  <c:v>4157.5150000000012</c:v>
                </c:pt>
                <c:pt idx="840">
                  <c:v>4161.8970000000008</c:v>
                </c:pt>
                <c:pt idx="841">
                  <c:v>4167.1194999999998</c:v>
                </c:pt>
                <c:pt idx="842">
                  <c:v>4172.3095000000003</c:v>
                </c:pt>
                <c:pt idx="843">
                  <c:v>4175.3315000000002</c:v>
                </c:pt>
                <c:pt idx="844">
                  <c:v>4175.8570000000009</c:v>
                </c:pt>
                <c:pt idx="845">
                  <c:v>4172.7759999999998</c:v>
                </c:pt>
                <c:pt idx="846">
                  <c:v>4169.8799999999992</c:v>
                </c:pt>
                <c:pt idx="847">
                  <c:v>4169.299</c:v>
                </c:pt>
                <c:pt idx="848">
                  <c:v>4169.3004999999994</c:v>
                </c:pt>
                <c:pt idx="849">
                  <c:v>4168.9449999999997</c:v>
                </c:pt>
                <c:pt idx="850">
                  <c:v>4166.058</c:v>
                </c:pt>
                <c:pt idx="851">
                  <c:v>4167.2649999999994</c:v>
                </c:pt>
                <c:pt idx="852">
                  <c:v>4166.0495000000001</c:v>
                </c:pt>
                <c:pt idx="853">
                  <c:v>4166.5209999999988</c:v>
                </c:pt>
                <c:pt idx="854">
                  <c:v>4166.5915000000005</c:v>
                </c:pt>
                <c:pt idx="855">
                  <c:v>4167.2320000000009</c:v>
                </c:pt>
                <c:pt idx="856">
                  <c:v>4166.7025000000012</c:v>
                </c:pt>
                <c:pt idx="857">
                  <c:v>4167.8495000000012</c:v>
                </c:pt>
                <c:pt idx="858">
                  <c:v>4168.3185000000003</c:v>
                </c:pt>
                <c:pt idx="859">
                  <c:v>4170.4915000000001</c:v>
                </c:pt>
                <c:pt idx="860">
                  <c:v>4171.7545</c:v>
                </c:pt>
                <c:pt idx="861">
                  <c:v>4173.1679999999997</c:v>
                </c:pt>
                <c:pt idx="862">
                  <c:v>4172.8639999999996</c:v>
                </c:pt>
                <c:pt idx="863">
                  <c:v>4174.8055000000004</c:v>
                </c:pt>
                <c:pt idx="864">
                  <c:v>4178.1779999999999</c:v>
                </c:pt>
                <c:pt idx="865">
                  <c:v>4186.9850000000006</c:v>
                </c:pt>
                <c:pt idx="866">
                  <c:v>4193.7319999999991</c:v>
                </c:pt>
                <c:pt idx="867">
                  <c:v>4197.7970000000005</c:v>
                </c:pt>
                <c:pt idx="868">
                  <c:v>4201.9619999999995</c:v>
                </c:pt>
                <c:pt idx="869">
                  <c:v>4206.7555000000002</c:v>
                </c:pt>
                <c:pt idx="870">
                  <c:v>4212.0644999999995</c:v>
                </c:pt>
                <c:pt idx="871">
                  <c:v>4212.4309999999996</c:v>
                </c:pt>
                <c:pt idx="872">
                  <c:v>4215.8775000000005</c:v>
                </c:pt>
                <c:pt idx="873">
                  <c:v>4218.3469999999998</c:v>
                </c:pt>
                <c:pt idx="874">
                  <c:v>4221.0324999999993</c:v>
                </c:pt>
                <c:pt idx="875">
                  <c:v>4224.5574999999999</c:v>
                </c:pt>
                <c:pt idx="876">
                  <c:v>4228.5484999999999</c:v>
                </c:pt>
                <c:pt idx="877">
                  <c:v>4232.8734999999997</c:v>
                </c:pt>
                <c:pt idx="878">
                  <c:v>4237.3615000000009</c:v>
                </c:pt>
                <c:pt idx="879">
                  <c:v>4241.8305000000009</c:v>
                </c:pt>
                <c:pt idx="880">
                  <c:v>4248.1850000000004</c:v>
                </c:pt>
                <c:pt idx="881">
                  <c:v>4254.3074999999999</c:v>
                </c:pt>
                <c:pt idx="882">
                  <c:v>4260.1584999999995</c:v>
                </c:pt>
                <c:pt idx="883">
                  <c:v>4266.7019999999993</c:v>
                </c:pt>
                <c:pt idx="884">
                  <c:v>4271.7654999999995</c:v>
                </c:pt>
                <c:pt idx="885">
                  <c:v>4278.2840000000006</c:v>
                </c:pt>
                <c:pt idx="886">
                  <c:v>4285.1435000000001</c:v>
                </c:pt>
                <c:pt idx="887">
                  <c:v>4290.8465000000015</c:v>
                </c:pt>
                <c:pt idx="888">
                  <c:v>4297.2320000000018</c:v>
                </c:pt>
                <c:pt idx="889">
                  <c:v>4304.0484999999999</c:v>
                </c:pt>
                <c:pt idx="890">
                  <c:v>4309.3135000000011</c:v>
                </c:pt>
                <c:pt idx="891">
                  <c:v>4313.915500000001</c:v>
                </c:pt>
                <c:pt idx="892">
                  <c:v>4318.8289999999997</c:v>
                </c:pt>
                <c:pt idx="893">
                  <c:v>4324.4415000000008</c:v>
                </c:pt>
                <c:pt idx="894">
                  <c:v>4330.7235000000001</c:v>
                </c:pt>
                <c:pt idx="895">
                  <c:v>4337.9884999999995</c:v>
                </c:pt>
                <c:pt idx="896">
                  <c:v>4345.0684999999994</c:v>
                </c:pt>
                <c:pt idx="897">
                  <c:v>4350.610999999999</c:v>
                </c:pt>
                <c:pt idx="898">
                  <c:v>4356.0529999999999</c:v>
                </c:pt>
                <c:pt idx="899">
                  <c:v>4362.1355000000003</c:v>
                </c:pt>
                <c:pt idx="900">
                  <c:v>4365.9014999999999</c:v>
                </c:pt>
                <c:pt idx="901">
                  <c:v>4367.6424999999999</c:v>
                </c:pt>
                <c:pt idx="902">
                  <c:v>4371.6229999999996</c:v>
                </c:pt>
                <c:pt idx="903">
                  <c:v>4373.8494999999994</c:v>
                </c:pt>
                <c:pt idx="904">
                  <c:v>4379.2634999999991</c:v>
                </c:pt>
                <c:pt idx="905">
                  <c:v>4382.612000000001</c:v>
                </c:pt>
                <c:pt idx="906">
                  <c:v>4384.9980000000014</c:v>
                </c:pt>
                <c:pt idx="907">
                  <c:v>4388.3750000000009</c:v>
                </c:pt>
                <c:pt idx="908">
                  <c:v>4391.7805000000008</c:v>
                </c:pt>
                <c:pt idx="909">
                  <c:v>4396.8205000000007</c:v>
                </c:pt>
                <c:pt idx="910">
                  <c:v>4403.8625000000002</c:v>
                </c:pt>
                <c:pt idx="911">
                  <c:v>4414.9235000000008</c:v>
                </c:pt>
                <c:pt idx="912">
                  <c:v>4421.1745000000001</c:v>
                </c:pt>
                <c:pt idx="913">
                  <c:v>4423.2535000000007</c:v>
                </c:pt>
                <c:pt idx="914">
                  <c:v>4425.1695</c:v>
                </c:pt>
                <c:pt idx="915">
                  <c:v>4426.6635000000006</c:v>
                </c:pt>
                <c:pt idx="916">
                  <c:v>4429.5250000000005</c:v>
                </c:pt>
                <c:pt idx="917">
                  <c:v>4433.7634999999991</c:v>
                </c:pt>
                <c:pt idx="918">
                  <c:v>4438.5410000000002</c:v>
                </c:pt>
                <c:pt idx="919">
                  <c:v>4441.0834999999997</c:v>
                </c:pt>
                <c:pt idx="920">
                  <c:v>4446.7889999999998</c:v>
                </c:pt>
                <c:pt idx="921">
                  <c:v>4453.8704999999991</c:v>
                </c:pt>
                <c:pt idx="922">
                  <c:v>4458.8469999999998</c:v>
                </c:pt>
                <c:pt idx="923">
                  <c:v>4464.9184999999998</c:v>
                </c:pt>
                <c:pt idx="924">
                  <c:v>4470.3109999999997</c:v>
                </c:pt>
                <c:pt idx="925">
                  <c:v>4475.2564999999986</c:v>
                </c:pt>
                <c:pt idx="926">
                  <c:v>4479.6404999999995</c:v>
                </c:pt>
                <c:pt idx="927">
                  <c:v>4483.5065000000004</c:v>
                </c:pt>
                <c:pt idx="928">
                  <c:v>4486.05</c:v>
                </c:pt>
                <c:pt idx="929">
                  <c:v>4485.9375000000009</c:v>
                </c:pt>
                <c:pt idx="930">
                  <c:v>4485.9740000000002</c:v>
                </c:pt>
                <c:pt idx="931">
                  <c:v>4484.1409999999996</c:v>
                </c:pt>
                <c:pt idx="932">
                  <c:v>4485.771999999999</c:v>
                </c:pt>
                <c:pt idx="933">
                  <c:v>4489.445999999999</c:v>
                </c:pt>
                <c:pt idx="934">
                  <c:v>4490.8055000000004</c:v>
                </c:pt>
                <c:pt idx="935">
                  <c:v>4486.6085000000003</c:v>
                </c:pt>
                <c:pt idx="936">
                  <c:v>4480.3415000000005</c:v>
                </c:pt>
                <c:pt idx="937">
                  <c:v>4475.8119999999999</c:v>
                </c:pt>
                <c:pt idx="938">
                  <c:v>4473.4515000000001</c:v>
                </c:pt>
                <c:pt idx="939">
                  <c:v>4472.7254999999996</c:v>
                </c:pt>
                <c:pt idx="940">
                  <c:v>4469.4125000000004</c:v>
                </c:pt>
                <c:pt idx="941">
                  <c:v>4460.6044999999995</c:v>
                </c:pt>
                <c:pt idx="942">
                  <c:v>4452.4435000000003</c:v>
                </c:pt>
                <c:pt idx="943">
                  <c:v>4441.616</c:v>
                </c:pt>
                <c:pt idx="944">
                  <c:v>4432.6204999999991</c:v>
                </c:pt>
                <c:pt idx="945">
                  <c:v>4420.8720000000003</c:v>
                </c:pt>
                <c:pt idx="946">
                  <c:v>4412.1564999999991</c:v>
                </c:pt>
                <c:pt idx="947">
                  <c:v>4404.6304999999993</c:v>
                </c:pt>
                <c:pt idx="948">
                  <c:v>4399.9544999999989</c:v>
                </c:pt>
                <c:pt idx="949">
                  <c:v>4396.5924999999997</c:v>
                </c:pt>
                <c:pt idx="950">
                  <c:v>4391.2155000000002</c:v>
                </c:pt>
                <c:pt idx="951">
                  <c:v>4386.5954999999985</c:v>
                </c:pt>
                <c:pt idx="952">
                  <c:v>4380.7504999999992</c:v>
                </c:pt>
                <c:pt idx="953">
                  <c:v>4378.9759999999997</c:v>
                </c:pt>
                <c:pt idx="954">
                  <c:v>4380.8949999999995</c:v>
                </c:pt>
                <c:pt idx="955">
                  <c:v>4387.3315000000002</c:v>
                </c:pt>
                <c:pt idx="956">
                  <c:v>4395.6035000000002</c:v>
                </c:pt>
                <c:pt idx="957">
                  <c:v>4402.6310000000003</c:v>
                </c:pt>
                <c:pt idx="958">
                  <c:v>4407.6710000000012</c:v>
                </c:pt>
                <c:pt idx="959">
                  <c:v>4412.1420000000007</c:v>
                </c:pt>
                <c:pt idx="960">
                  <c:v>4418.3105000000005</c:v>
                </c:pt>
                <c:pt idx="961">
                  <c:v>4429.4184999999998</c:v>
                </c:pt>
                <c:pt idx="962">
                  <c:v>4439.0294999999996</c:v>
                </c:pt>
                <c:pt idx="963">
                  <c:v>4453.4734999999991</c:v>
                </c:pt>
                <c:pt idx="964">
                  <c:v>4465.8904999999995</c:v>
                </c:pt>
                <c:pt idx="965">
                  <c:v>4481.5509999999995</c:v>
                </c:pt>
                <c:pt idx="966">
                  <c:v>4495.7974999999988</c:v>
                </c:pt>
                <c:pt idx="967">
                  <c:v>4510.6485000000002</c:v>
                </c:pt>
                <c:pt idx="968">
                  <c:v>4524.6634999999997</c:v>
                </c:pt>
                <c:pt idx="969">
                  <c:v>4539.973</c:v>
                </c:pt>
                <c:pt idx="970">
                  <c:v>4556.9984999999997</c:v>
                </c:pt>
                <c:pt idx="971">
                  <c:v>4573.7284999999993</c:v>
                </c:pt>
                <c:pt idx="972">
                  <c:v>4587.8739999999989</c:v>
                </c:pt>
                <c:pt idx="973">
                  <c:v>4598.4244999999992</c:v>
                </c:pt>
                <c:pt idx="974">
                  <c:v>4608.9985000000006</c:v>
                </c:pt>
                <c:pt idx="975">
                  <c:v>4618.8155000000006</c:v>
                </c:pt>
                <c:pt idx="976">
                  <c:v>4627.8789999999999</c:v>
                </c:pt>
                <c:pt idx="977">
                  <c:v>4635.5030000000006</c:v>
                </c:pt>
                <c:pt idx="978">
                  <c:v>4643.241</c:v>
                </c:pt>
                <c:pt idx="979">
                  <c:v>4650.8940000000002</c:v>
                </c:pt>
                <c:pt idx="980">
                  <c:v>4656.7169999999987</c:v>
                </c:pt>
                <c:pt idx="981">
                  <c:v>4662.5124999999998</c:v>
                </c:pt>
                <c:pt idx="982">
                  <c:v>4670.0015000000003</c:v>
                </c:pt>
                <c:pt idx="983">
                  <c:v>4669.9115000000002</c:v>
                </c:pt>
                <c:pt idx="984">
                  <c:v>4672.4060000000009</c:v>
                </c:pt>
                <c:pt idx="985">
                  <c:v>4670.0725000000002</c:v>
                </c:pt>
                <c:pt idx="986">
                  <c:v>4664.192</c:v>
                </c:pt>
                <c:pt idx="987">
                  <c:v>4660.0185000000001</c:v>
                </c:pt>
                <c:pt idx="988">
                  <c:v>4652.9369999999999</c:v>
                </c:pt>
                <c:pt idx="989">
                  <c:v>4647.6439999999993</c:v>
                </c:pt>
                <c:pt idx="990">
                  <c:v>4646.8965000000007</c:v>
                </c:pt>
                <c:pt idx="991">
                  <c:v>4647.6945000000005</c:v>
                </c:pt>
                <c:pt idx="992">
                  <c:v>4648.7314999999999</c:v>
                </c:pt>
                <c:pt idx="993">
                  <c:v>4651.8690000000006</c:v>
                </c:pt>
                <c:pt idx="994">
                  <c:v>4651.1750000000011</c:v>
                </c:pt>
                <c:pt idx="995">
                  <c:v>4648.7394999999997</c:v>
                </c:pt>
                <c:pt idx="996">
                  <c:v>4649.1869999999999</c:v>
                </c:pt>
                <c:pt idx="997">
                  <c:v>4648.1869999999999</c:v>
                </c:pt>
                <c:pt idx="998">
                  <c:v>4643.9920000000002</c:v>
                </c:pt>
                <c:pt idx="999">
                  <c:v>4637.4949999999999</c:v>
                </c:pt>
                <c:pt idx="1000">
                  <c:v>4635.8095000000003</c:v>
                </c:pt>
                <c:pt idx="1001">
                  <c:v>4636.1024999999991</c:v>
                </c:pt>
                <c:pt idx="1002">
                  <c:v>4637.3189999999995</c:v>
                </c:pt>
                <c:pt idx="1003">
                  <c:v>4647.1475</c:v>
                </c:pt>
                <c:pt idx="1004">
                  <c:v>4653.7014999999992</c:v>
                </c:pt>
                <c:pt idx="1005">
                  <c:v>4665.0044999999991</c:v>
                </c:pt>
                <c:pt idx="1006">
                  <c:v>4678.2889999999989</c:v>
                </c:pt>
                <c:pt idx="1007">
                  <c:v>4687.7429999999995</c:v>
                </c:pt>
                <c:pt idx="1008">
                  <c:v>4700.6494999999995</c:v>
                </c:pt>
                <c:pt idx="1009">
                  <c:v>4710.7429999999986</c:v>
                </c:pt>
                <c:pt idx="1010">
                  <c:v>4711.4344999999985</c:v>
                </c:pt>
                <c:pt idx="1011">
                  <c:v>4711.1764999999996</c:v>
                </c:pt>
                <c:pt idx="1012">
                  <c:v>4711.6554999999998</c:v>
                </c:pt>
                <c:pt idx="1013">
                  <c:v>4709.5689999999986</c:v>
                </c:pt>
                <c:pt idx="1014">
                  <c:v>4711.7739999999994</c:v>
                </c:pt>
                <c:pt idx="1015">
                  <c:v>4716.3869999999997</c:v>
                </c:pt>
                <c:pt idx="1016">
                  <c:v>4713.8460000000005</c:v>
                </c:pt>
                <c:pt idx="1017">
                  <c:v>4713.5550000000003</c:v>
                </c:pt>
                <c:pt idx="1018">
                  <c:v>4711.3784999999998</c:v>
                </c:pt>
                <c:pt idx="1019">
                  <c:v>4709.6154999999999</c:v>
                </c:pt>
                <c:pt idx="1020">
                  <c:v>4701.290500000001</c:v>
                </c:pt>
                <c:pt idx="1021">
                  <c:v>4686.3595000000005</c:v>
                </c:pt>
                <c:pt idx="1022">
                  <c:v>4670.576500000001</c:v>
                </c:pt>
                <c:pt idx="1023">
                  <c:v>4648.8395</c:v>
                </c:pt>
                <c:pt idx="1024">
                  <c:v>4627.0185000000001</c:v>
                </c:pt>
                <c:pt idx="1025">
                  <c:v>4603.6909999999998</c:v>
                </c:pt>
                <c:pt idx="1026">
                  <c:v>4586.3469999999998</c:v>
                </c:pt>
                <c:pt idx="1027">
                  <c:v>4573.8154999999997</c:v>
                </c:pt>
                <c:pt idx="1028">
                  <c:v>4561.3144999999995</c:v>
                </c:pt>
                <c:pt idx="1029">
                  <c:v>4551.1064999999999</c:v>
                </c:pt>
                <c:pt idx="1030">
                  <c:v>4539.9495000000006</c:v>
                </c:pt>
                <c:pt idx="1031">
                  <c:v>4530.1734999999999</c:v>
                </c:pt>
                <c:pt idx="1032">
                  <c:v>4520.5154999999995</c:v>
                </c:pt>
                <c:pt idx="1033">
                  <c:v>4513.0779999999995</c:v>
                </c:pt>
                <c:pt idx="1034">
                  <c:v>4506.7834999999995</c:v>
                </c:pt>
                <c:pt idx="1035">
                  <c:v>4495.6699999999992</c:v>
                </c:pt>
                <c:pt idx="1036">
                  <c:v>4483.6504999999988</c:v>
                </c:pt>
                <c:pt idx="1037">
                  <c:v>4470.5915000000005</c:v>
                </c:pt>
                <c:pt idx="1038">
                  <c:v>4465.2895000000008</c:v>
                </c:pt>
                <c:pt idx="1039">
                  <c:v>4462.402</c:v>
                </c:pt>
                <c:pt idx="1040">
                  <c:v>4457.2784999999985</c:v>
                </c:pt>
                <c:pt idx="1041">
                  <c:v>4454.8249999999998</c:v>
                </c:pt>
                <c:pt idx="1042">
                  <c:v>4449.5564999999997</c:v>
                </c:pt>
                <c:pt idx="1043">
                  <c:v>4443.0089999999991</c:v>
                </c:pt>
                <c:pt idx="1044">
                  <c:v>4439.9474999999993</c:v>
                </c:pt>
                <c:pt idx="1045">
                  <c:v>4442.8544999999995</c:v>
                </c:pt>
                <c:pt idx="1046">
                  <c:v>4439.9589999999998</c:v>
                </c:pt>
                <c:pt idx="1047">
                  <c:v>4429.4944999999989</c:v>
                </c:pt>
                <c:pt idx="1048">
                  <c:v>4421.4944999999989</c:v>
                </c:pt>
                <c:pt idx="1049">
                  <c:v>4410.2</c:v>
                </c:pt>
                <c:pt idx="1050">
                  <c:v>4402.7714999999998</c:v>
                </c:pt>
                <c:pt idx="1051">
                  <c:v>4387.7994999999992</c:v>
                </c:pt>
                <c:pt idx="1052">
                  <c:v>4372.1409999999996</c:v>
                </c:pt>
                <c:pt idx="1053">
                  <c:v>4359.9580000000005</c:v>
                </c:pt>
                <c:pt idx="1054">
                  <c:v>4343.5749999999998</c:v>
                </c:pt>
                <c:pt idx="1055">
                  <c:v>4328.5865000000003</c:v>
                </c:pt>
                <c:pt idx="1056">
                  <c:v>4316.3100000000004</c:v>
                </c:pt>
                <c:pt idx="1057">
                  <c:v>4309.3490000000002</c:v>
                </c:pt>
                <c:pt idx="1058">
                  <c:v>4303.6884999999993</c:v>
                </c:pt>
                <c:pt idx="1059">
                  <c:v>4300.5214999999989</c:v>
                </c:pt>
                <c:pt idx="1060">
                  <c:v>4304.664499999999</c:v>
                </c:pt>
                <c:pt idx="1061">
                  <c:v>4310.2799999999988</c:v>
                </c:pt>
                <c:pt idx="1062">
                  <c:v>4320.6224999999995</c:v>
                </c:pt>
                <c:pt idx="1063">
                  <c:v>4332.1594999999988</c:v>
                </c:pt>
                <c:pt idx="1064">
                  <c:v>4343.7325000000001</c:v>
                </c:pt>
                <c:pt idx="1065">
                  <c:v>4351.6530000000002</c:v>
                </c:pt>
                <c:pt idx="1066">
                  <c:v>4361.7320000000009</c:v>
                </c:pt>
                <c:pt idx="1067">
                  <c:v>4377.9990000000007</c:v>
                </c:pt>
                <c:pt idx="1068">
                  <c:v>4388.7945</c:v>
                </c:pt>
                <c:pt idx="1069">
                  <c:v>4397.1405000000004</c:v>
                </c:pt>
                <c:pt idx="1070">
                  <c:v>4407.9900000000007</c:v>
                </c:pt>
                <c:pt idx="1071">
                  <c:v>4427.0675000000001</c:v>
                </c:pt>
                <c:pt idx="1072">
                  <c:v>4444.7885000000006</c:v>
                </c:pt>
                <c:pt idx="1073">
                  <c:v>4454.9519999999993</c:v>
                </c:pt>
                <c:pt idx="1074">
                  <c:v>4466.9864999999991</c:v>
                </c:pt>
                <c:pt idx="1075">
                  <c:v>4481.1849999999995</c:v>
                </c:pt>
                <c:pt idx="1076">
                  <c:v>4493.155999999999</c:v>
                </c:pt>
                <c:pt idx="1077">
                  <c:v>4499.905999999999</c:v>
                </c:pt>
                <c:pt idx="1078">
                  <c:v>4504.3424999999997</c:v>
                </c:pt>
                <c:pt idx="1079">
                  <c:v>4503.3885</c:v>
                </c:pt>
                <c:pt idx="1080">
                  <c:v>4499.817</c:v>
                </c:pt>
                <c:pt idx="1081">
                  <c:v>4499.8685000000005</c:v>
                </c:pt>
                <c:pt idx="1082">
                  <c:v>4497.2605000000003</c:v>
                </c:pt>
                <c:pt idx="1083">
                  <c:v>4494.1315000000004</c:v>
                </c:pt>
                <c:pt idx="1084">
                  <c:v>4481.7124999999996</c:v>
                </c:pt>
                <c:pt idx="1085">
                  <c:v>4469.3654999999999</c:v>
                </c:pt>
                <c:pt idx="1086">
                  <c:v>4449.3494999999994</c:v>
                </c:pt>
                <c:pt idx="1087">
                  <c:v>4426.9674999999997</c:v>
                </c:pt>
                <c:pt idx="1088">
                  <c:v>4411.2199999999993</c:v>
                </c:pt>
                <c:pt idx="1089">
                  <c:v>4391.2959999999994</c:v>
                </c:pt>
                <c:pt idx="1090">
                  <c:v>4371.7719999999999</c:v>
                </c:pt>
                <c:pt idx="1091">
                  <c:v>4351.4140000000007</c:v>
                </c:pt>
                <c:pt idx="1092">
                  <c:v>4340.1664999999994</c:v>
                </c:pt>
                <c:pt idx="1093">
                  <c:v>4323.4524999999994</c:v>
                </c:pt>
                <c:pt idx="1094">
                  <c:v>4304.6089999999986</c:v>
                </c:pt>
                <c:pt idx="1095">
                  <c:v>4279.7569999999996</c:v>
                </c:pt>
                <c:pt idx="1096">
                  <c:v>4259.1829999999991</c:v>
                </c:pt>
                <c:pt idx="1097">
                  <c:v>4236.0694999999996</c:v>
                </c:pt>
                <c:pt idx="1098">
                  <c:v>4210.2440000000006</c:v>
                </c:pt>
                <c:pt idx="1099">
                  <c:v>4191.8090000000002</c:v>
                </c:pt>
                <c:pt idx="1100">
                  <c:v>4172.6249999999991</c:v>
                </c:pt>
                <c:pt idx="1101">
                  <c:v>4153.9570000000003</c:v>
                </c:pt>
                <c:pt idx="1102">
                  <c:v>4127.1684999999998</c:v>
                </c:pt>
                <c:pt idx="1103">
                  <c:v>4102.5249999999996</c:v>
                </c:pt>
                <c:pt idx="1104">
                  <c:v>4084.0039999999995</c:v>
                </c:pt>
                <c:pt idx="1105">
                  <c:v>4067.8854999999994</c:v>
                </c:pt>
                <c:pt idx="1106">
                  <c:v>4056.1994999999997</c:v>
                </c:pt>
                <c:pt idx="1107">
                  <c:v>4045.9379999999996</c:v>
                </c:pt>
                <c:pt idx="1108">
                  <c:v>4034.4549999999995</c:v>
                </c:pt>
                <c:pt idx="1109">
                  <c:v>4035.7705000000001</c:v>
                </c:pt>
                <c:pt idx="1110">
                  <c:v>4034.6089999999995</c:v>
                </c:pt>
                <c:pt idx="1111">
                  <c:v>4030.8965000000003</c:v>
                </c:pt>
                <c:pt idx="1112">
                  <c:v>4024.7290000000007</c:v>
                </c:pt>
                <c:pt idx="1113">
                  <c:v>4022.8124999999991</c:v>
                </c:pt>
                <c:pt idx="1114">
                  <c:v>4022.7169999999996</c:v>
                </c:pt>
                <c:pt idx="1115">
                  <c:v>4031.1889999999999</c:v>
                </c:pt>
                <c:pt idx="1116">
                  <c:v>4036.9249999999993</c:v>
                </c:pt>
                <c:pt idx="1117">
                  <c:v>4041.0569999999998</c:v>
                </c:pt>
                <c:pt idx="1118">
                  <c:v>4039.5960000000005</c:v>
                </c:pt>
                <c:pt idx="1119">
                  <c:v>4025.8830000000007</c:v>
                </c:pt>
                <c:pt idx="1120">
                  <c:v>4012.2565000000009</c:v>
                </c:pt>
                <c:pt idx="1121">
                  <c:v>3997.3135000000002</c:v>
                </c:pt>
                <c:pt idx="1122">
                  <c:v>3984.4680000000008</c:v>
                </c:pt>
                <c:pt idx="1123">
                  <c:v>3973.1705000000002</c:v>
                </c:pt>
                <c:pt idx="1124">
                  <c:v>3966.3419999999996</c:v>
                </c:pt>
                <c:pt idx="1125">
                  <c:v>3955.6489999999999</c:v>
                </c:pt>
                <c:pt idx="1126">
                  <c:v>3948.3614999999991</c:v>
                </c:pt>
                <c:pt idx="1127">
                  <c:v>3945.0119999999997</c:v>
                </c:pt>
                <c:pt idx="1128">
                  <c:v>3937.1255000000006</c:v>
                </c:pt>
                <c:pt idx="1129">
                  <c:v>3920.2910000000002</c:v>
                </c:pt>
                <c:pt idx="1130">
                  <c:v>3904.6250000000009</c:v>
                </c:pt>
                <c:pt idx="1131">
                  <c:v>3888.8325000000004</c:v>
                </c:pt>
                <c:pt idx="1132">
                  <c:v>3871.2580000000003</c:v>
                </c:pt>
                <c:pt idx="1133">
                  <c:v>3857.4005000000006</c:v>
                </c:pt>
                <c:pt idx="1134">
                  <c:v>3843.5830000000001</c:v>
                </c:pt>
                <c:pt idx="1135">
                  <c:v>3830.6800000000003</c:v>
                </c:pt>
                <c:pt idx="1136">
                  <c:v>3819.8605000000002</c:v>
                </c:pt>
                <c:pt idx="1137">
                  <c:v>3811.6910000000003</c:v>
                </c:pt>
                <c:pt idx="1138">
                  <c:v>3807.5880000000006</c:v>
                </c:pt>
                <c:pt idx="1139">
                  <c:v>3810.1955000000003</c:v>
                </c:pt>
                <c:pt idx="1140">
                  <c:v>3812.9405000000006</c:v>
                </c:pt>
                <c:pt idx="1141">
                  <c:v>3816.5990000000006</c:v>
                </c:pt>
                <c:pt idx="1142">
                  <c:v>3824.8030000000008</c:v>
                </c:pt>
                <c:pt idx="1143">
                  <c:v>3837.8955000000001</c:v>
                </c:pt>
                <c:pt idx="1144">
                  <c:v>3847.6510000000003</c:v>
                </c:pt>
                <c:pt idx="1145">
                  <c:v>3859.6039999999994</c:v>
                </c:pt>
                <c:pt idx="1146">
                  <c:v>3867.8990000000003</c:v>
                </c:pt>
                <c:pt idx="1147">
                  <c:v>3870.654</c:v>
                </c:pt>
                <c:pt idx="1148">
                  <c:v>3871.701</c:v>
                </c:pt>
                <c:pt idx="1149">
                  <c:v>3881.8040000000001</c:v>
                </c:pt>
                <c:pt idx="1150">
                  <c:v>3894.4839999999995</c:v>
                </c:pt>
                <c:pt idx="1151">
                  <c:v>3911.729499999999</c:v>
                </c:pt>
                <c:pt idx="1152">
                  <c:v>3926.3944999999999</c:v>
                </c:pt>
                <c:pt idx="1153">
                  <c:v>3939.3845000000001</c:v>
                </c:pt>
                <c:pt idx="1154">
                  <c:v>3954.8890000000001</c:v>
                </c:pt>
                <c:pt idx="1155">
                  <c:v>3967.3550000000005</c:v>
                </c:pt>
                <c:pt idx="1156">
                  <c:v>3979.6454999999996</c:v>
                </c:pt>
                <c:pt idx="1157">
                  <c:v>3993.9270000000006</c:v>
                </c:pt>
                <c:pt idx="1158">
                  <c:v>4009.1105000000002</c:v>
                </c:pt>
                <c:pt idx="1159">
                  <c:v>4029.5335000000005</c:v>
                </c:pt>
                <c:pt idx="1160">
                  <c:v>4050.3780000000006</c:v>
                </c:pt>
                <c:pt idx="1161">
                  <c:v>4071.2275</c:v>
                </c:pt>
                <c:pt idx="1162">
                  <c:v>4094.5419999999999</c:v>
                </c:pt>
                <c:pt idx="1163">
                  <c:v>4112.9674999999997</c:v>
                </c:pt>
                <c:pt idx="1164">
                  <c:v>4128.6744999999992</c:v>
                </c:pt>
                <c:pt idx="1165">
                  <c:v>4142.9139999999998</c:v>
                </c:pt>
                <c:pt idx="1166">
                  <c:v>4156.2565000000004</c:v>
                </c:pt>
                <c:pt idx="1167">
                  <c:v>4164.8140000000003</c:v>
                </c:pt>
                <c:pt idx="1168">
                  <c:v>4175.1979999999994</c:v>
                </c:pt>
                <c:pt idx="1169">
                  <c:v>4181.0559999999996</c:v>
                </c:pt>
                <c:pt idx="1170">
                  <c:v>4187.3904999999995</c:v>
                </c:pt>
                <c:pt idx="1171">
                  <c:v>4183.759</c:v>
                </c:pt>
                <c:pt idx="1172">
                  <c:v>4179.3580000000002</c:v>
                </c:pt>
                <c:pt idx="1173">
                  <c:v>4174.1064999999999</c:v>
                </c:pt>
                <c:pt idx="1174">
                  <c:v>4164.098</c:v>
                </c:pt>
                <c:pt idx="1175">
                  <c:v>4154.8435000000009</c:v>
                </c:pt>
                <c:pt idx="1176">
                  <c:v>4143.7970000000005</c:v>
                </c:pt>
                <c:pt idx="1177">
                  <c:v>4132.2035000000005</c:v>
                </c:pt>
                <c:pt idx="1178">
                  <c:v>4125.0735000000004</c:v>
                </c:pt>
                <c:pt idx="1179">
                  <c:v>4114.8705</c:v>
                </c:pt>
                <c:pt idx="1180">
                  <c:v>4107.875</c:v>
                </c:pt>
                <c:pt idx="1181">
                  <c:v>4099.3880000000008</c:v>
                </c:pt>
                <c:pt idx="1182">
                  <c:v>4081.1655000000005</c:v>
                </c:pt>
                <c:pt idx="1183">
                  <c:v>4063.2060000000006</c:v>
                </c:pt>
                <c:pt idx="1184">
                  <c:v>4044.5715000000005</c:v>
                </c:pt>
                <c:pt idx="1185">
                  <c:v>4024.0510000000008</c:v>
                </c:pt>
                <c:pt idx="1186">
                  <c:v>4007.6215000000002</c:v>
                </c:pt>
                <c:pt idx="1187">
                  <c:v>3993.5184999999997</c:v>
                </c:pt>
                <c:pt idx="1188">
                  <c:v>3976.5784999999996</c:v>
                </c:pt>
                <c:pt idx="1189">
                  <c:v>3957.4394999999995</c:v>
                </c:pt>
                <c:pt idx="1190">
                  <c:v>3932.1449999999995</c:v>
                </c:pt>
                <c:pt idx="1191">
                  <c:v>3912.0140000000001</c:v>
                </c:pt>
                <c:pt idx="1192">
                  <c:v>3892.8479999999995</c:v>
                </c:pt>
                <c:pt idx="1193">
                  <c:v>3879.4919999999993</c:v>
                </c:pt>
                <c:pt idx="1194">
                  <c:v>3863.7654999999991</c:v>
                </c:pt>
                <c:pt idx="1195">
                  <c:v>3844.7039999999993</c:v>
                </c:pt>
                <c:pt idx="1196">
                  <c:v>3832.4124999999995</c:v>
                </c:pt>
                <c:pt idx="1197">
                  <c:v>3826.5494999999996</c:v>
                </c:pt>
                <c:pt idx="1198">
                  <c:v>3816.72</c:v>
                </c:pt>
                <c:pt idx="1199">
                  <c:v>3803.6370000000002</c:v>
                </c:pt>
                <c:pt idx="1200">
                  <c:v>3782.2520000000013</c:v>
                </c:pt>
                <c:pt idx="1201">
                  <c:v>3757.351000000001</c:v>
                </c:pt>
                <c:pt idx="1202">
                  <c:v>3740.1585</c:v>
                </c:pt>
                <c:pt idx="1203">
                  <c:v>3721.7094999999995</c:v>
                </c:pt>
                <c:pt idx="1204">
                  <c:v>3710.1374999999998</c:v>
                </c:pt>
                <c:pt idx="1205">
                  <c:v>3695.6245000000004</c:v>
                </c:pt>
                <c:pt idx="1206">
                  <c:v>3684.5275000000001</c:v>
                </c:pt>
                <c:pt idx="1207">
                  <c:v>3677.7299999999996</c:v>
                </c:pt>
                <c:pt idx="1208">
                  <c:v>3672.9915000000001</c:v>
                </c:pt>
                <c:pt idx="1209">
                  <c:v>3668.3809999999999</c:v>
                </c:pt>
                <c:pt idx="1210">
                  <c:v>3671.357</c:v>
                </c:pt>
                <c:pt idx="1211">
                  <c:v>3678.4720000000002</c:v>
                </c:pt>
                <c:pt idx="1212">
                  <c:v>3689.0630000000006</c:v>
                </c:pt>
                <c:pt idx="1213">
                  <c:v>3694.6410000000005</c:v>
                </c:pt>
                <c:pt idx="1214">
                  <c:v>3702.9825000000005</c:v>
                </c:pt>
                <c:pt idx="1215">
                  <c:v>3718.7545</c:v>
                </c:pt>
                <c:pt idx="1216">
                  <c:v>3728.4319999999993</c:v>
                </c:pt>
                <c:pt idx="1217">
                  <c:v>3731.6904999999997</c:v>
                </c:pt>
                <c:pt idx="1218">
                  <c:v>3730.511</c:v>
                </c:pt>
                <c:pt idx="1219">
                  <c:v>3729.2795000000006</c:v>
                </c:pt>
                <c:pt idx="1220">
                  <c:v>3735.8239999999996</c:v>
                </c:pt>
                <c:pt idx="1221">
                  <c:v>3745.5445000000009</c:v>
                </c:pt>
                <c:pt idx="1222">
                  <c:v>3757.5080000000003</c:v>
                </c:pt>
                <c:pt idx="1223">
                  <c:v>3766.0850000000005</c:v>
                </c:pt>
                <c:pt idx="1224">
                  <c:v>3780.4080000000004</c:v>
                </c:pt>
                <c:pt idx="1225">
                  <c:v>3800.9010000000003</c:v>
                </c:pt>
                <c:pt idx="1226">
                  <c:v>3814.8660000000004</c:v>
                </c:pt>
                <c:pt idx="1227">
                  <c:v>3828.4535000000005</c:v>
                </c:pt>
                <c:pt idx="1228">
                  <c:v>3841.6350000000007</c:v>
                </c:pt>
                <c:pt idx="1229">
                  <c:v>3855.674</c:v>
                </c:pt>
                <c:pt idx="1230">
                  <c:v>3866.3035000000004</c:v>
                </c:pt>
                <c:pt idx="1231">
                  <c:v>3873.9335000000001</c:v>
                </c:pt>
                <c:pt idx="1232">
                  <c:v>3881.1570000000002</c:v>
                </c:pt>
                <c:pt idx="1233">
                  <c:v>3890.9900000000002</c:v>
                </c:pt>
                <c:pt idx="1234">
                  <c:v>3901.9309999999996</c:v>
                </c:pt>
                <c:pt idx="1235">
                  <c:v>3905.0749999999998</c:v>
                </c:pt>
                <c:pt idx="1236">
                  <c:v>3909.3574999999996</c:v>
                </c:pt>
                <c:pt idx="1237">
                  <c:v>3920.5580000000009</c:v>
                </c:pt>
                <c:pt idx="1238">
                  <c:v>3936.402000000001</c:v>
                </c:pt>
                <c:pt idx="1239">
                  <c:v>3953.9925000000012</c:v>
                </c:pt>
                <c:pt idx="1240">
                  <c:v>3965.4070000000002</c:v>
                </c:pt>
                <c:pt idx="1241">
                  <c:v>3972.13</c:v>
                </c:pt>
                <c:pt idx="1242">
                  <c:v>3977.4205000000002</c:v>
                </c:pt>
                <c:pt idx="1243">
                  <c:v>3988.1674999999996</c:v>
                </c:pt>
                <c:pt idx="1244">
                  <c:v>3987.0680000000002</c:v>
                </c:pt>
                <c:pt idx="1245">
                  <c:v>3986.9495000000002</c:v>
                </c:pt>
                <c:pt idx="1246">
                  <c:v>3990.0695000000001</c:v>
                </c:pt>
                <c:pt idx="1247">
                  <c:v>3990.2489999999998</c:v>
                </c:pt>
                <c:pt idx="1248">
                  <c:v>3987.0970000000002</c:v>
                </c:pt>
                <c:pt idx="1249">
                  <c:v>3982.3870000000002</c:v>
                </c:pt>
                <c:pt idx="1250">
                  <c:v>3975.0030000000006</c:v>
                </c:pt>
                <c:pt idx="1251">
                  <c:v>3968.5870000000004</c:v>
                </c:pt>
                <c:pt idx="1252">
                  <c:v>3962.3299999999995</c:v>
                </c:pt>
                <c:pt idx="1253">
                  <c:v>3952.0864999999999</c:v>
                </c:pt>
                <c:pt idx="1254">
                  <c:v>3943.0215000000003</c:v>
                </c:pt>
                <c:pt idx="1255">
                  <c:v>3936.2870000000003</c:v>
                </c:pt>
                <c:pt idx="1256">
                  <c:v>3927.5665000000017</c:v>
                </c:pt>
                <c:pt idx="1257">
                  <c:v>3916.0250000000005</c:v>
                </c:pt>
                <c:pt idx="1258">
                  <c:v>3904.1715000000004</c:v>
                </c:pt>
                <c:pt idx="1259">
                  <c:v>3891.7935000000007</c:v>
                </c:pt>
                <c:pt idx="1260">
                  <c:v>3884.5</c:v>
                </c:pt>
                <c:pt idx="1261">
                  <c:v>3877.8420000000006</c:v>
                </c:pt>
                <c:pt idx="1262">
                  <c:v>3875.9000000000005</c:v>
                </c:pt>
                <c:pt idx="1263">
                  <c:v>3872.3290000000002</c:v>
                </c:pt>
                <c:pt idx="1264">
                  <c:v>3871.5724999999998</c:v>
                </c:pt>
                <c:pt idx="1265">
                  <c:v>3870.5250000000001</c:v>
                </c:pt>
                <c:pt idx="1266">
                  <c:v>3868.701</c:v>
                </c:pt>
                <c:pt idx="1267">
                  <c:v>3868.8894999999998</c:v>
                </c:pt>
                <c:pt idx="1268">
                  <c:v>3873.6504999999997</c:v>
                </c:pt>
                <c:pt idx="1269">
                  <c:v>3877.4754999999996</c:v>
                </c:pt>
                <c:pt idx="1270">
                  <c:v>3881.5349999999999</c:v>
                </c:pt>
                <c:pt idx="1271">
                  <c:v>3889.0844999999999</c:v>
                </c:pt>
                <c:pt idx="1272">
                  <c:v>3896.1529999999998</c:v>
                </c:pt>
                <c:pt idx="1273">
                  <c:v>3905.8809999999999</c:v>
                </c:pt>
                <c:pt idx="1274">
                  <c:v>3914.4509999999996</c:v>
                </c:pt>
                <c:pt idx="1275">
                  <c:v>3926.0099999999998</c:v>
                </c:pt>
                <c:pt idx="1276">
                  <c:v>3940.3769999999995</c:v>
                </c:pt>
                <c:pt idx="1277">
                  <c:v>3948.8014999999991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B8-457F-8927-A2A1A296C57B}"/>
            </c:ext>
          </c:extLst>
        </c:ser>
        <c:ser>
          <c:idx val="2"/>
          <c:order val="2"/>
          <c:tx>
            <c:strRef>
              <c:f>'SP500'!$L$1</c:f>
              <c:strCache>
                <c:ptCount val="1"/>
                <c:pt idx="0">
                  <c:v>Moving average (200 days 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'SP500'!$A$2:$A$1279</c:f>
              <c:numCache>
                <c:formatCode>m/d/yyyy</c:formatCode>
                <c:ptCount val="1278"/>
                <c:pt idx="0">
                  <c:v>43102</c:v>
                </c:pt>
                <c:pt idx="1">
                  <c:v>43103</c:v>
                </c:pt>
                <c:pt idx="2">
                  <c:v>43104</c:v>
                </c:pt>
                <c:pt idx="3">
                  <c:v>43105</c:v>
                </c:pt>
                <c:pt idx="4">
                  <c:v>43108</c:v>
                </c:pt>
                <c:pt idx="5">
                  <c:v>43109</c:v>
                </c:pt>
                <c:pt idx="6">
                  <c:v>43110</c:v>
                </c:pt>
                <c:pt idx="7">
                  <c:v>43111</c:v>
                </c:pt>
                <c:pt idx="8">
                  <c:v>43112</c:v>
                </c:pt>
                <c:pt idx="9">
                  <c:v>43116</c:v>
                </c:pt>
                <c:pt idx="10">
                  <c:v>43117</c:v>
                </c:pt>
                <c:pt idx="11">
                  <c:v>43118</c:v>
                </c:pt>
                <c:pt idx="12">
                  <c:v>43119</c:v>
                </c:pt>
                <c:pt idx="13">
                  <c:v>43122</c:v>
                </c:pt>
                <c:pt idx="14">
                  <c:v>43123</c:v>
                </c:pt>
                <c:pt idx="15">
                  <c:v>43124</c:v>
                </c:pt>
                <c:pt idx="16">
                  <c:v>43125</c:v>
                </c:pt>
                <c:pt idx="17">
                  <c:v>43126</c:v>
                </c:pt>
                <c:pt idx="18">
                  <c:v>43129</c:v>
                </c:pt>
                <c:pt idx="19">
                  <c:v>43130</c:v>
                </c:pt>
                <c:pt idx="20">
                  <c:v>43131</c:v>
                </c:pt>
                <c:pt idx="21">
                  <c:v>43132</c:v>
                </c:pt>
                <c:pt idx="22">
                  <c:v>43133</c:v>
                </c:pt>
                <c:pt idx="23">
                  <c:v>43136</c:v>
                </c:pt>
                <c:pt idx="24">
                  <c:v>43137</c:v>
                </c:pt>
                <c:pt idx="25">
                  <c:v>43138</c:v>
                </c:pt>
                <c:pt idx="26">
                  <c:v>43139</c:v>
                </c:pt>
                <c:pt idx="27">
                  <c:v>43140</c:v>
                </c:pt>
                <c:pt idx="28">
                  <c:v>43143</c:v>
                </c:pt>
                <c:pt idx="29">
                  <c:v>43144</c:v>
                </c:pt>
                <c:pt idx="30">
                  <c:v>43145</c:v>
                </c:pt>
                <c:pt idx="31">
                  <c:v>43146</c:v>
                </c:pt>
                <c:pt idx="32">
                  <c:v>43147</c:v>
                </c:pt>
                <c:pt idx="33">
                  <c:v>43151</c:v>
                </c:pt>
                <c:pt idx="34">
                  <c:v>43152</c:v>
                </c:pt>
                <c:pt idx="35">
                  <c:v>43153</c:v>
                </c:pt>
                <c:pt idx="36">
                  <c:v>43154</c:v>
                </c:pt>
                <c:pt idx="37">
                  <c:v>43157</c:v>
                </c:pt>
                <c:pt idx="38">
                  <c:v>43158</c:v>
                </c:pt>
                <c:pt idx="39">
                  <c:v>43159</c:v>
                </c:pt>
                <c:pt idx="40">
                  <c:v>43160</c:v>
                </c:pt>
                <c:pt idx="41">
                  <c:v>43161</c:v>
                </c:pt>
                <c:pt idx="42">
                  <c:v>43164</c:v>
                </c:pt>
                <c:pt idx="43">
                  <c:v>43165</c:v>
                </c:pt>
                <c:pt idx="44">
                  <c:v>43166</c:v>
                </c:pt>
                <c:pt idx="45">
                  <c:v>43167</c:v>
                </c:pt>
                <c:pt idx="46">
                  <c:v>43168</c:v>
                </c:pt>
                <c:pt idx="47">
                  <c:v>43171</c:v>
                </c:pt>
                <c:pt idx="48">
                  <c:v>43172</c:v>
                </c:pt>
                <c:pt idx="49">
                  <c:v>43173</c:v>
                </c:pt>
                <c:pt idx="50">
                  <c:v>43174</c:v>
                </c:pt>
                <c:pt idx="51">
                  <c:v>43175</c:v>
                </c:pt>
                <c:pt idx="52">
                  <c:v>43178</c:v>
                </c:pt>
                <c:pt idx="53">
                  <c:v>43179</c:v>
                </c:pt>
                <c:pt idx="54">
                  <c:v>43180</c:v>
                </c:pt>
                <c:pt idx="55">
                  <c:v>43181</c:v>
                </c:pt>
                <c:pt idx="56">
                  <c:v>43182</c:v>
                </c:pt>
                <c:pt idx="57">
                  <c:v>43185</c:v>
                </c:pt>
                <c:pt idx="58">
                  <c:v>43186</c:v>
                </c:pt>
                <c:pt idx="59">
                  <c:v>43187</c:v>
                </c:pt>
                <c:pt idx="60">
                  <c:v>43188</c:v>
                </c:pt>
                <c:pt idx="61">
                  <c:v>43192</c:v>
                </c:pt>
                <c:pt idx="62">
                  <c:v>43193</c:v>
                </c:pt>
                <c:pt idx="63">
                  <c:v>43194</c:v>
                </c:pt>
                <c:pt idx="64">
                  <c:v>43195</c:v>
                </c:pt>
                <c:pt idx="65">
                  <c:v>43196</c:v>
                </c:pt>
                <c:pt idx="66">
                  <c:v>43199</c:v>
                </c:pt>
                <c:pt idx="67">
                  <c:v>43200</c:v>
                </c:pt>
                <c:pt idx="68">
                  <c:v>43201</c:v>
                </c:pt>
                <c:pt idx="69">
                  <c:v>43202</c:v>
                </c:pt>
                <c:pt idx="70">
                  <c:v>43203</c:v>
                </c:pt>
                <c:pt idx="71">
                  <c:v>43206</c:v>
                </c:pt>
                <c:pt idx="72">
                  <c:v>43207</c:v>
                </c:pt>
                <c:pt idx="73">
                  <c:v>43208</c:v>
                </c:pt>
                <c:pt idx="74">
                  <c:v>43209</c:v>
                </c:pt>
                <c:pt idx="75">
                  <c:v>43210</c:v>
                </c:pt>
                <c:pt idx="76">
                  <c:v>43213</c:v>
                </c:pt>
                <c:pt idx="77">
                  <c:v>43214</c:v>
                </c:pt>
                <c:pt idx="78">
                  <c:v>43215</c:v>
                </c:pt>
                <c:pt idx="79">
                  <c:v>43216</c:v>
                </c:pt>
                <c:pt idx="80">
                  <c:v>43217</c:v>
                </c:pt>
                <c:pt idx="81">
                  <c:v>43220</c:v>
                </c:pt>
                <c:pt idx="82">
                  <c:v>43221</c:v>
                </c:pt>
                <c:pt idx="83">
                  <c:v>43222</c:v>
                </c:pt>
                <c:pt idx="84">
                  <c:v>43223</c:v>
                </c:pt>
                <c:pt idx="85">
                  <c:v>43224</c:v>
                </c:pt>
                <c:pt idx="86">
                  <c:v>43227</c:v>
                </c:pt>
                <c:pt idx="87">
                  <c:v>43228</c:v>
                </c:pt>
                <c:pt idx="88">
                  <c:v>43229</c:v>
                </c:pt>
                <c:pt idx="89">
                  <c:v>43230</c:v>
                </c:pt>
                <c:pt idx="90">
                  <c:v>43231</c:v>
                </c:pt>
                <c:pt idx="91">
                  <c:v>43234</c:v>
                </c:pt>
                <c:pt idx="92">
                  <c:v>43235</c:v>
                </c:pt>
                <c:pt idx="93">
                  <c:v>43236</c:v>
                </c:pt>
                <c:pt idx="94">
                  <c:v>43237</c:v>
                </c:pt>
                <c:pt idx="95">
                  <c:v>43238</c:v>
                </c:pt>
                <c:pt idx="96">
                  <c:v>43241</c:v>
                </c:pt>
                <c:pt idx="97">
                  <c:v>43242</c:v>
                </c:pt>
                <c:pt idx="98">
                  <c:v>43243</c:v>
                </c:pt>
                <c:pt idx="99">
                  <c:v>43244</c:v>
                </c:pt>
                <c:pt idx="100">
                  <c:v>43245</c:v>
                </c:pt>
                <c:pt idx="101">
                  <c:v>43249</c:v>
                </c:pt>
                <c:pt idx="102">
                  <c:v>43250</c:v>
                </c:pt>
                <c:pt idx="103">
                  <c:v>43251</c:v>
                </c:pt>
                <c:pt idx="104">
                  <c:v>43252</c:v>
                </c:pt>
                <c:pt idx="105">
                  <c:v>43255</c:v>
                </c:pt>
                <c:pt idx="106">
                  <c:v>43256</c:v>
                </c:pt>
                <c:pt idx="107">
                  <c:v>43257</c:v>
                </c:pt>
                <c:pt idx="108">
                  <c:v>43258</c:v>
                </c:pt>
                <c:pt idx="109">
                  <c:v>43259</c:v>
                </c:pt>
                <c:pt idx="110">
                  <c:v>43262</c:v>
                </c:pt>
                <c:pt idx="111">
                  <c:v>43263</c:v>
                </c:pt>
                <c:pt idx="112">
                  <c:v>43264</c:v>
                </c:pt>
                <c:pt idx="113">
                  <c:v>43265</c:v>
                </c:pt>
                <c:pt idx="114">
                  <c:v>43266</c:v>
                </c:pt>
                <c:pt idx="115">
                  <c:v>43269</c:v>
                </c:pt>
                <c:pt idx="116">
                  <c:v>43270</c:v>
                </c:pt>
                <c:pt idx="117">
                  <c:v>43271</c:v>
                </c:pt>
                <c:pt idx="118">
                  <c:v>43272</c:v>
                </c:pt>
                <c:pt idx="119">
                  <c:v>43273</c:v>
                </c:pt>
                <c:pt idx="120">
                  <c:v>43276</c:v>
                </c:pt>
                <c:pt idx="121">
                  <c:v>43277</c:v>
                </c:pt>
                <c:pt idx="122">
                  <c:v>43278</c:v>
                </c:pt>
                <c:pt idx="123">
                  <c:v>43279</c:v>
                </c:pt>
                <c:pt idx="124">
                  <c:v>43280</c:v>
                </c:pt>
                <c:pt idx="125">
                  <c:v>43283</c:v>
                </c:pt>
                <c:pt idx="126">
                  <c:v>43284</c:v>
                </c:pt>
                <c:pt idx="127">
                  <c:v>43286</c:v>
                </c:pt>
                <c:pt idx="128">
                  <c:v>43287</c:v>
                </c:pt>
                <c:pt idx="129">
                  <c:v>43290</c:v>
                </c:pt>
                <c:pt idx="130">
                  <c:v>43291</c:v>
                </c:pt>
                <c:pt idx="131">
                  <c:v>43292</c:v>
                </c:pt>
                <c:pt idx="132">
                  <c:v>43293</c:v>
                </c:pt>
                <c:pt idx="133">
                  <c:v>43294</c:v>
                </c:pt>
                <c:pt idx="134">
                  <c:v>43297</c:v>
                </c:pt>
                <c:pt idx="135">
                  <c:v>43298</c:v>
                </c:pt>
                <c:pt idx="136">
                  <c:v>43299</c:v>
                </c:pt>
                <c:pt idx="137">
                  <c:v>43300</c:v>
                </c:pt>
                <c:pt idx="138">
                  <c:v>43301</c:v>
                </c:pt>
                <c:pt idx="139">
                  <c:v>43304</c:v>
                </c:pt>
                <c:pt idx="140">
                  <c:v>43305</c:v>
                </c:pt>
                <c:pt idx="141">
                  <c:v>43306</c:v>
                </c:pt>
                <c:pt idx="142">
                  <c:v>43307</c:v>
                </c:pt>
                <c:pt idx="143">
                  <c:v>43308</c:v>
                </c:pt>
                <c:pt idx="144">
                  <c:v>43311</c:v>
                </c:pt>
                <c:pt idx="145">
                  <c:v>43312</c:v>
                </c:pt>
                <c:pt idx="146">
                  <c:v>43313</c:v>
                </c:pt>
                <c:pt idx="147">
                  <c:v>43314</c:v>
                </c:pt>
                <c:pt idx="148">
                  <c:v>43315</c:v>
                </c:pt>
                <c:pt idx="149">
                  <c:v>43318</c:v>
                </c:pt>
                <c:pt idx="150">
                  <c:v>43319</c:v>
                </c:pt>
                <c:pt idx="151">
                  <c:v>43320</c:v>
                </c:pt>
                <c:pt idx="152">
                  <c:v>43321</c:v>
                </c:pt>
                <c:pt idx="153">
                  <c:v>43322</c:v>
                </c:pt>
                <c:pt idx="154">
                  <c:v>43325</c:v>
                </c:pt>
                <c:pt idx="155">
                  <c:v>43326</c:v>
                </c:pt>
                <c:pt idx="156">
                  <c:v>43327</c:v>
                </c:pt>
                <c:pt idx="157">
                  <c:v>43328</c:v>
                </c:pt>
                <c:pt idx="158">
                  <c:v>43329</c:v>
                </c:pt>
                <c:pt idx="159">
                  <c:v>43332</c:v>
                </c:pt>
                <c:pt idx="160">
                  <c:v>43333</c:v>
                </c:pt>
                <c:pt idx="161">
                  <c:v>43334</c:v>
                </c:pt>
                <c:pt idx="162">
                  <c:v>43335</c:v>
                </c:pt>
                <c:pt idx="163">
                  <c:v>43336</c:v>
                </c:pt>
                <c:pt idx="164">
                  <c:v>43339</c:v>
                </c:pt>
                <c:pt idx="165">
                  <c:v>43340</c:v>
                </c:pt>
                <c:pt idx="166">
                  <c:v>43341</c:v>
                </c:pt>
                <c:pt idx="167">
                  <c:v>43342</c:v>
                </c:pt>
                <c:pt idx="168">
                  <c:v>43343</c:v>
                </c:pt>
                <c:pt idx="169">
                  <c:v>43347</c:v>
                </c:pt>
                <c:pt idx="170">
                  <c:v>43348</c:v>
                </c:pt>
                <c:pt idx="171">
                  <c:v>43349</c:v>
                </c:pt>
                <c:pt idx="172">
                  <c:v>43350</c:v>
                </c:pt>
                <c:pt idx="173">
                  <c:v>43353</c:v>
                </c:pt>
                <c:pt idx="174">
                  <c:v>43354</c:v>
                </c:pt>
                <c:pt idx="175">
                  <c:v>43355</c:v>
                </c:pt>
                <c:pt idx="176">
                  <c:v>43356</c:v>
                </c:pt>
                <c:pt idx="177">
                  <c:v>43357</c:v>
                </c:pt>
                <c:pt idx="178">
                  <c:v>43360</c:v>
                </c:pt>
                <c:pt idx="179">
                  <c:v>43361</c:v>
                </c:pt>
                <c:pt idx="180">
                  <c:v>43362</c:v>
                </c:pt>
                <c:pt idx="181">
                  <c:v>43363</c:v>
                </c:pt>
                <c:pt idx="182">
                  <c:v>43364</c:v>
                </c:pt>
                <c:pt idx="183">
                  <c:v>43367</c:v>
                </c:pt>
                <c:pt idx="184">
                  <c:v>43368</c:v>
                </c:pt>
                <c:pt idx="185">
                  <c:v>43369</c:v>
                </c:pt>
                <c:pt idx="186">
                  <c:v>43370</c:v>
                </c:pt>
                <c:pt idx="187">
                  <c:v>43371</c:v>
                </c:pt>
                <c:pt idx="188">
                  <c:v>43374</c:v>
                </c:pt>
                <c:pt idx="189">
                  <c:v>43375</c:v>
                </c:pt>
                <c:pt idx="190">
                  <c:v>43376</c:v>
                </c:pt>
                <c:pt idx="191">
                  <c:v>43377</c:v>
                </c:pt>
                <c:pt idx="192">
                  <c:v>43378</c:v>
                </c:pt>
                <c:pt idx="193">
                  <c:v>43381</c:v>
                </c:pt>
                <c:pt idx="194">
                  <c:v>43382</c:v>
                </c:pt>
                <c:pt idx="195">
                  <c:v>43383</c:v>
                </c:pt>
                <c:pt idx="196">
                  <c:v>43384</c:v>
                </c:pt>
                <c:pt idx="197">
                  <c:v>43385</c:v>
                </c:pt>
                <c:pt idx="198">
                  <c:v>43388</c:v>
                </c:pt>
                <c:pt idx="199">
                  <c:v>43389</c:v>
                </c:pt>
                <c:pt idx="200">
                  <c:v>43390</c:v>
                </c:pt>
                <c:pt idx="201">
                  <c:v>43391</c:v>
                </c:pt>
                <c:pt idx="202">
                  <c:v>43392</c:v>
                </c:pt>
                <c:pt idx="203">
                  <c:v>43395</c:v>
                </c:pt>
                <c:pt idx="204">
                  <c:v>43396</c:v>
                </c:pt>
                <c:pt idx="205">
                  <c:v>43397</c:v>
                </c:pt>
                <c:pt idx="206">
                  <c:v>43398</c:v>
                </c:pt>
                <c:pt idx="207">
                  <c:v>43399</c:v>
                </c:pt>
                <c:pt idx="208">
                  <c:v>43402</c:v>
                </c:pt>
                <c:pt idx="209">
                  <c:v>43403</c:v>
                </c:pt>
                <c:pt idx="210">
                  <c:v>43404</c:v>
                </c:pt>
                <c:pt idx="211">
                  <c:v>43405</c:v>
                </c:pt>
                <c:pt idx="212">
                  <c:v>43406</c:v>
                </c:pt>
                <c:pt idx="213">
                  <c:v>43409</c:v>
                </c:pt>
                <c:pt idx="214">
                  <c:v>43410</c:v>
                </c:pt>
                <c:pt idx="215">
                  <c:v>43411</c:v>
                </c:pt>
                <c:pt idx="216">
                  <c:v>43412</c:v>
                </c:pt>
                <c:pt idx="217">
                  <c:v>43413</c:v>
                </c:pt>
                <c:pt idx="218">
                  <c:v>43416</c:v>
                </c:pt>
                <c:pt idx="219">
                  <c:v>43417</c:v>
                </c:pt>
                <c:pt idx="220">
                  <c:v>43418</c:v>
                </c:pt>
                <c:pt idx="221">
                  <c:v>43419</c:v>
                </c:pt>
                <c:pt idx="222">
                  <c:v>43420</c:v>
                </c:pt>
                <c:pt idx="223">
                  <c:v>43423</c:v>
                </c:pt>
                <c:pt idx="224">
                  <c:v>43424</c:v>
                </c:pt>
                <c:pt idx="225">
                  <c:v>43425</c:v>
                </c:pt>
                <c:pt idx="226">
                  <c:v>43427</c:v>
                </c:pt>
                <c:pt idx="227">
                  <c:v>43430</c:v>
                </c:pt>
                <c:pt idx="228">
                  <c:v>43431</c:v>
                </c:pt>
                <c:pt idx="229">
                  <c:v>43432</c:v>
                </c:pt>
                <c:pt idx="230">
                  <c:v>43433</c:v>
                </c:pt>
                <c:pt idx="231">
                  <c:v>43434</c:v>
                </c:pt>
                <c:pt idx="232">
                  <c:v>43437</c:v>
                </c:pt>
                <c:pt idx="233">
                  <c:v>43438</c:v>
                </c:pt>
                <c:pt idx="234">
                  <c:v>43440</c:v>
                </c:pt>
                <c:pt idx="235">
                  <c:v>43441</c:v>
                </c:pt>
                <c:pt idx="236">
                  <c:v>43444</c:v>
                </c:pt>
                <c:pt idx="237">
                  <c:v>43445</c:v>
                </c:pt>
                <c:pt idx="238">
                  <c:v>43446</c:v>
                </c:pt>
                <c:pt idx="239">
                  <c:v>43447</c:v>
                </c:pt>
                <c:pt idx="240">
                  <c:v>43448</c:v>
                </c:pt>
                <c:pt idx="241">
                  <c:v>43451</c:v>
                </c:pt>
                <c:pt idx="242">
                  <c:v>43452</c:v>
                </c:pt>
                <c:pt idx="243">
                  <c:v>43453</c:v>
                </c:pt>
                <c:pt idx="244">
                  <c:v>43454</c:v>
                </c:pt>
                <c:pt idx="245">
                  <c:v>43455</c:v>
                </c:pt>
                <c:pt idx="246">
                  <c:v>43458</c:v>
                </c:pt>
                <c:pt idx="247">
                  <c:v>43460</c:v>
                </c:pt>
                <c:pt idx="248">
                  <c:v>43461</c:v>
                </c:pt>
                <c:pt idx="249">
                  <c:v>43462</c:v>
                </c:pt>
                <c:pt idx="250">
                  <c:v>43465</c:v>
                </c:pt>
                <c:pt idx="251">
                  <c:v>43467</c:v>
                </c:pt>
                <c:pt idx="252">
                  <c:v>43468</c:v>
                </c:pt>
                <c:pt idx="253">
                  <c:v>43469</c:v>
                </c:pt>
                <c:pt idx="254">
                  <c:v>43472</c:v>
                </c:pt>
                <c:pt idx="255">
                  <c:v>43473</c:v>
                </c:pt>
                <c:pt idx="256">
                  <c:v>43474</c:v>
                </c:pt>
                <c:pt idx="257">
                  <c:v>43475</c:v>
                </c:pt>
                <c:pt idx="258">
                  <c:v>43476</c:v>
                </c:pt>
                <c:pt idx="259">
                  <c:v>43479</c:v>
                </c:pt>
                <c:pt idx="260">
                  <c:v>43480</c:v>
                </c:pt>
                <c:pt idx="261">
                  <c:v>43481</c:v>
                </c:pt>
                <c:pt idx="262">
                  <c:v>43482</c:v>
                </c:pt>
                <c:pt idx="263">
                  <c:v>43483</c:v>
                </c:pt>
                <c:pt idx="264">
                  <c:v>43487</c:v>
                </c:pt>
                <c:pt idx="265">
                  <c:v>43488</c:v>
                </c:pt>
                <c:pt idx="266">
                  <c:v>43489</c:v>
                </c:pt>
                <c:pt idx="267">
                  <c:v>43490</c:v>
                </c:pt>
                <c:pt idx="268">
                  <c:v>43493</c:v>
                </c:pt>
                <c:pt idx="269">
                  <c:v>43494</c:v>
                </c:pt>
                <c:pt idx="270">
                  <c:v>43495</c:v>
                </c:pt>
                <c:pt idx="271">
                  <c:v>43496</c:v>
                </c:pt>
                <c:pt idx="272">
                  <c:v>43497</c:v>
                </c:pt>
                <c:pt idx="273">
                  <c:v>43500</c:v>
                </c:pt>
                <c:pt idx="274">
                  <c:v>43501</c:v>
                </c:pt>
                <c:pt idx="275">
                  <c:v>43502</c:v>
                </c:pt>
                <c:pt idx="276">
                  <c:v>43503</c:v>
                </c:pt>
                <c:pt idx="277">
                  <c:v>43504</c:v>
                </c:pt>
                <c:pt idx="278">
                  <c:v>43507</c:v>
                </c:pt>
                <c:pt idx="279">
                  <c:v>43508</c:v>
                </c:pt>
                <c:pt idx="280">
                  <c:v>43509</c:v>
                </c:pt>
                <c:pt idx="281">
                  <c:v>43510</c:v>
                </c:pt>
                <c:pt idx="282">
                  <c:v>43511</c:v>
                </c:pt>
                <c:pt idx="283">
                  <c:v>43515</c:v>
                </c:pt>
                <c:pt idx="284">
                  <c:v>43516</c:v>
                </c:pt>
                <c:pt idx="285">
                  <c:v>43517</c:v>
                </c:pt>
                <c:pt idx="286">
                  <c:v>43518</c:v>
                </c:pt>
                <c:pt idx="287">
                  <c:v>43521</c:v>
                </c:pt>
                <c:pt idx="288">
                  <c:v>43522</c:v>
                </c:pt>
                <c:pt idx="289">
                  <c:v>43523</c:v>
                </c:pt>
                <c:pt idx="290">
                  <c:v>43524</c:v>
                </c:pt>
                <c:pt idx="291">
                  <c:v>43525</c:v>
                </c:pt>
                <c:pt idx="292">
                  <c:v>43528</c:v>
                </c:pt>
                <c:pt idx="293">
                  <c:v>43529</c:v>
                </c:pt>
                <c:pt idx="294">
                  <c:v>43530</c:v>
                </c:pt>
                <c:pt idx="295">
                  <c:v>43531</c:v>
                </c:pt>
                <c:pt idx="296">
                  <c:v>43532</c:v>
                </c:pt>
                <c:pt idx="297">
                  <c:v>43535</c:v>
                </c:pt>
                <c:pt idx="298">
                  <c:v>43536</c:v>
                </c:pt>
                <c:pt idx="299">
                  <c:v>43537</c:v>
                </c:pt>
                <c:pt idx="300">
                  <c:v>43538</c:v>
                </c:pt>
                <c:pt idx="301">
                  <c:v>43539</c:v>
                </c:pt>
                <c:pt idx="302">
                  <c:v>43542</c:v>
                </c:pt>
                <c:pt idx="303">
                  <c:v>43543</c:v>
                </c:pt>
                <c:pt idx="304">
                  <c:v>43544</c:v>
                </c:pt>
                <c:pt idx="305">
                  <c:v>43545</c:v>
                </c:pt>
                <c:pt idx="306">
                  <c:v>43546</c:v>
                </c:pt>
                <c:pt idx="307">
                  <c:v>43549</c:v>
                </c:pt>
                <c:pt idx="308">
                  <c:v>43550</c:v>
                </c:pt>
                <c:pt idx="309">
                  <c:v>43551</c:v>
                </c:pt>
                <c:pt idx="310">
                  <c:v>43552</c:v>
                </c:pt>
                <c:pt idx="311">
                  <c:v>43553</c:v>
                </c:pt>
                <c:pt idx="312">
                  <c:v>43556</c:v>
                </c:pt>
                <c:pt idx="313">
                  <c:v>43557</c:v>
                </c:pt>
                <c:pt idx="314">
                  <c:v>43558</c:v>
                </c:pt>
                <c:pt idx="315">
                  <c:v>43559</c:v>
                </c:pt>
                <c:pt idx="316">
                  <c:v>43560</c:v>
                </c:pt>
                <c:pt idx="317">
                  <c:v>43563</c:v>
                </c:pt>
                <c:pt idx="318">
                  <c:v>43564</c:v>
                </c:pt>
                <c:pt idx="319">
                  <c:v>43565</c:v>
                </c:pt>
                <c:pt idx="320">
                  <c:v>43566</c:v>
                </c:pt>
                <c:pt idx="321">
                  <c:v>43567</c:v>
                </c:pt>
                <c:pt idx="322">
                  <c:v>43570</c:v>
                </c:pt>
                <c:pt idx="323">
                  <c:v>43571</c:v>
                </c:pt>
                <c:pt idx="324">
                  <c:v>43572</c:v>
                </c:pt>
                <c:pt idx="325">
                  <c:v>43573</c:v>
                </c:pt>
                <c:pt idx="326">
                  <c:v>43577</c:v>
                </c:pt>
                <c:pt idx="327">
                  <c:v>43578</c:v>
                </c:pt>
                <c:pt idx="328">
                  <c:v>43579</c:v>
                </c:pt>
                <c:pt idx="329">
                  <c:v>43580</c:v>
                </c:pt>
                <c:pt idx="330">
                  <c:v>43581</c:v>
                </c:pt>
                <c:pt idx="331">
                  <c:v>43584</c:v>
                </c:pt>
                <c:pt idx="332">
                  <c:v>43585</c:v>
                </c:pt>
                <c:pt idx="333">
                  <c:v>43586</c:v>
                </c:pt>
                <c:pt idx="334">
                  <c:v>43587</c:v>
                </c:pt>
                <c:pt idx="335">
                  <c:v>43588</c:v>
                </c:pt>
                <c:pt idx="336">
                  <c:v>43591</c:v>
                </c:pt>
                <c:pt idx="337">
                  <c:v>43592</c:v>
                </c:pt>
                <c:pt idx="338">
                  <c:v>43593</c:v>
                </c:pt>
                <c:pt idx="339">
                  <c:v>43594</c:v>
                </c:pt>
                <c:pt idx="340">
                  <c:v>43595</c:v>
                </c:pt>
                <c:pt idx="341">
                  <c:v>43598</c:v>
                </c:pt>
                <c:pt idx="342">
                  <c:v>43599</c:v>
                </c:pt>
                <c:pt idx="343">
                  <c:v>43600</c:v>
                </c:pt>
                <c:pt idx="344">
                  <c:v>43601</c:v>
                </c:pt>
                <c:pt idx="345">
                  <c:v>43602</c:v>
                </c:pt>
                <c:pt idx="346">
                  <c:v>43605</c:v>
                </c:pt>
                <c:pt idx="347">
                  <c:v>43606</c:v>
                </c:pt>
                <c:pt idx="348">
                  <c:v>43607</c:v>
                </c:pt>
                <c:pt idx="349">
                  <c:v>43608</c:v>
                </c:pt>
                <c:pt idx="350">
                  <c:v>43609</c:v>
                </c:pt>
                <c:pt idx="351">
                  <c:v>43613</c:v>
                </c:pt>
                <c:pt idx="352">
                  <c:v>43614</c:v>
                </c:pt>
                <c:pt idx="353">
                  <c:v>43615</c:v>
                </c:pt>
                <c:pt idx="354">
                  <c:v>43616</c:v>
                </c:pt>
                <c:pt idx="355">
                  <c:v>43619</c:v>
                </c:pt>
                <c:pt idx="356">
                  <c:v>43620</c:v>
                </c:pt>
                <c:pt idx="357">
                  <c:v>43621</c:v>
                </c:pt>
                <c:pt idx="358">
                  <c:v>43622</c:v>
                </c:pt>
                <c:pt idx="359">
                  <c:v>43623</c:v>
                </c:pt>
                <c:pt idx="360">
                  <c:v>43626</c:v>
                </c:pt>
                <c:pt idx="361">
                  <c:v>43627</c:v>
                </c:pt>
                <c:pt idx="362">
                  <c:v>43628</c:v>
                </c:pt>
                <c:pt idx="363">
                  <c:v>43629</c:v>
                </c:pt>
                <c:pt idx="364">
                  <c:v>43630</c:v>
                </c:pt>
                <c:pt idx="365">
                  <c:v>43633</c:v>
                </c:pt>
                <c:pt idx="366">
                  <c:v>43634</c:v>
                </c:pt>
                <c:pt idx="367">
                  <c:v>43635</c:v>
                </c:pt>
                <c:pt idx="368">
                  <c:v>43636</c:v>
                </c:pt>
                <c:pt idx="369">
                  <c:v>43637</c:v>
                </c:pt>
                <c:pt idx="370">
                  <c:v>43640</c:v>
                </c:pt>
                <c:pt idx="371">
                  <c:v>43641</c:v>
                </c:pt>
                <c:pt idx="372">
                  <c:v>43642</c:v>
                </c:pt>
                <c:pt idx="373">
                  <c:v>43643</c:v>
                </c:pt>
                <c:pt idx="374">
                  <c:v>43644</c:v>
                </c:pt>
                <c:pt idx="375">
                  <c:v>43647</c:v>
                </c:pt>
                <c:pt idx="376">
                  <c:v>43648</c:v>
                </c:pt>
                <c:pt idx="377">
                  <c:v>43649</c:v>
                </c:pt>
                <c:pt idx="378">
                  <c:v>43651</c:v>
                </c:pt>
                <c:pt idx="379">
                  <c:v>43654</c:v>
                </c:pt>
                <c:pt idx="380">
                  <c:v>43655</c:v>
                </c:pt>
                <c:pt idx="381">
                  <c:v>43656</c:v>
                </c:pt>
                <c:pt idx="382">
                  <c:v>43657</c:v>
                </c:pt>
                <c:pt idx="383">
                  <c:v>43658</c:v>
                </c:pt>
                <c:pt idx="384">
                  <c:v>43661</c:v>
                </c:pt>
                <c:pt idx="385">
                  <c:v>43662</c:v>
                </c:pt>
                <c:pt idx="386">
                  <c:v>43663</c:v>
                </c:pt>
                <c:pt idx="387">
                  <c:v>43664</c:v>
                </c:pt>
                <c:pt idx="388">
                  <c:v>43665</c:v>
                </c:pt>
                <c:pt idx="389">
                  <c:v>43668</c:v>
                </c:pt>
                <c:pt idx="390">
                  <c:v>43669</c:v>
                </c:pt>
                <c:pt idx="391">
                  <c:v>43670</c:v>
                </c:pt>
                <c:pt idx="392">
                  <c:v>43671</c:v>
                </c:pt>
                <c:pt idx="393">
                  <c:v>43672</c:v>
                </c:pt>
                <c:pt idx="394">
                  <c:v>43675</c:v>
                </c:pt>
                <c:pt idx="395">
                  <c:v>43676</c:v>
                </c:pt>
                <c:pt idx="396">
                  <c:v>43677</c:v>
                </c:pt>
                <c:pt idx="397">
                  <c:v>43678</c:v>
                </c:pt>
                <c:pt idx="398">
                  <c:v>43679</c:v>
                </c:pt>
                <c:pt idx="399">
                  <c:v>43682</c:v>
                </c:pt>
                <c:pt idx="400">
                  <c:v>43683</c:v>
                </c:pt>
                <c:pt idx="401">
                  <c:v>43684</c:v>
                </c:pt>
                <c:pt idx="402">
                  <c:v>43685</c:v>
                </c:pt>
                <c:pt idx="403">
                  <c:v>43686</c:v>
                </c:pt>
                <c:pt idx="404">
                  <c:v>43689</c:v>
                </c:pt>
                <c:pt idx="405">
                  <c:v>43690</c:v>
                </c:pt>
                <c:pt idx="406">
                  <c:v>43691</c:v>
                </c:pt>
                <c:pt idx="407">
                  <c:v>43692</c:v>
                </c:pt>
                <c:pt idx="408">
                  <c:v>43693</c:v>
                </c:pt>
                <c:pt idx="409">
                  <c:v>43696</c:v>
                </c:pt>
                <c:pt idx="410">
                  <c:v>43697</c:v>
                </c:pt>
                <c:pt idx="411">
                  <c:v>43698</c:v>
                </c:pt>
                <c:pt idx="412">
                  <c:v>43699</c:v>
                </c:pt>
                <c:pt idx="413">
                  <c:v>43700</c:v>
                </c:pt>
                <c:pt idx="414">
                  <c:v>43703</c:v>
                </c:pt>
                <c:pt idx="415">
                  <c:v>43704</c:v>
                </c:pt>
                <c:pt idx="416">
                  <c:v>43705</c:v>
                </c:pt>
                <c:pt idx="417">
                  <c:v>43706</c:v>
                </c:pt>
                <c:pt idx="418">
                  <c:v>43707</c:v>
                </c:pt>
                <c:pt idx="419">
                  <c:v>43711</c:v>
                </c:pt>
                <c:pt idx="420">
                  <c:v>43712</c:v>
                </c:pt>
                <c:pt idx="421">
                  <c:v>43713</c:v>
                </c:pt>
                <c:pt idx="422">
                  <c:v>43714</c:v>
                </c:pt>
                <c:pt idx="423">
                  <c:v>43717</c:v>
                </c:pt>
                <c:pt idx="424">
                  <c:v>43718</c:v>
                </c:pt>
                <c:pt idx="425">
                  <c:v>43719</c:v>
                </c:pt>
                <c:pt idx="426">
                  <c:v>43720</c:v>
                </c:pt>
                <c:pt idx="427">
                  <c:v>43721</c:v>
                </c:pt>
                <c:pt idx="428">
                  <c:v>43724</c:v>
                </c:pt>
                <c:pt idx="429">
                  <c:v>43725</c:v>
                </c:pt>
                <c:pt idx="430">
                  <c:v>43726</c:v>
                </c:pt>
                <c:pt idx="431">
                  <c:v>43727</c:v>
                </c:pt>
                <c:pt idx="432">
                  <c:v>43728</c:v>
                </c:pt>
                <c:pt idx="433">
                  <c:v>43731</c:v>
                </c:pt>
                <c:pt idx="434">
                  <c:v>43732</c:v>
                </c:pt>
                <c:pt idx="435">
                  <c:v>43733</c:v>
                </c:pt>
                <c:pt idx="436">
                  <c:v>43734</c:v>
                </c:pt>
                <c:pt idx="437">
                  <c:v>43735</c:v>
                </c:pt>
                <c:pt idx="438">
                  <c:v>43738</c:v>
                </c:pt>
                <c:pt idx="439">
                  <c:v>43739</c:v>
                </c:pt>
                <c:pt idx="440">
                  <c:v>43740</c:v>
                </c:pt>
                <c:pt idx="441">
                  <c:v>43741</c:v>
                </c:pt>
                <c:pt idx="442">
                  <c:v>43742</c:v>
                </c:pt>
                <c:pt idx="443">
                  <c:v>43745</c:v>
                </c:pt>
                <c:pt idx="444">
                  <c:v>43746</c:v>
                </c:pt>
                <c:pt idx="445">
                  <c:v>43747</c:v>
                </c:pt>
                <c:pt idx="446">
                  <c:v>43748</c:v>
                </c:pt>
                <c:pt idx="447">
                  <c:v>43749</c:v>
                </c:pt>
                <c:pt idx="448">
                  <c:v>43752</c:v>
                </c:pt>
                <c:pt idx="449">
                  <c:v>43753</c:v>
                </c:pt>
                <c:pt idx="450">
                  <c:v>43754</c:v>
                </c:pt>
                <c:pt idx="451">
                  <c:v>43755</c:v>
                </c:pt>
                <c:pt idx="452">
                  <c:v>43756</c:v>
                </c:pt>
                <c:pt idx="453">
                  <c:v>43759</c:v>
                </c:pt>
                <c:pt idx="454">
                  <c:v>43760</c:v>
                </c:pt>
                <c:pt idx="455">
                  <c:v>43761</c:v>
                </c:pt>
                <c:pt idx="456">
                  <c:v>43762</c:v>
                </c:pt>
                <c:pt idx="457">
                  <c:v>43763</c:v>
                </c:pt>
                <c:pt idx="458">
                  <c:v>43766</c:v>
                </c:pt>
                <c:pt idx="459">
                  <c:v>43767</c:v>
                </c:pt>
                <c:pt idx="460">
                  <c:v>43768</c:v>
                </c:pt>
                <c:pt idx="461">
                  <c:v>43769</c:v>
                </c:pt>
                <c:pt idx="462">
                  <c:v>43770</c:v>
                </c:pt>
                <c:pt idx="463">
                  <c:v>43773</c:v>
                </c:pt>
                <c:pt idx="464">
                  <c:v>43774</c:v>
                </c:pt>
                <c:pt idx="465">
                  <c:v>43775</c:v>
                </c:pt>
                <c:pt idx="466">
                  <c:v>43776</c:v>
                </c:pt>
                <c:pt idx="467">
                  <c:v>43777</c:v>
                </c:pt>
                <c:pt idx="468">
                  <c:v>43780</c:v>
                </c:pt>
                <c:pt idx="469">
                  <c:v>43781</c:v>
                </c:pt>
                <c:pt idx="470">
                  <c:v>43782</c:v>
                </c:pt>
                <c:pt idx="471">
                  <c:v>43783</c:v>
                </c:pt>
                <c:pt idx="472">
                  <c:v>43784</c:v>
                </c:pt>
                <c:pt idx="473">
                  <c:v>43787</c:v>
                </c:pt>
                <c:pt idx="474">
                  <c:v>43788</c:v>
                </c:pt>
                <c:pt idx="475">
                  <c:v>43789</c:v>
                </c:pt>
                <c:pt idx="476">
                  <c:v>43790</c:v>
                </c:pt>
                <c:pt idx="477">
                  <c:v>43791</c:v>
                </c:pt>
                <c:pt idx="478">
                  <c:v>43794</c:v>
                </c:pt>
                <c:pt idx="479">
                  <c:v>43795</c:v>
                </c:pt>
                <c:pt idx="480">
                  <c:v>43796</c:v>
                </c:pt>
                <c:pt idx="481">
                  <c:v>43798</c:v>
                </c:pt>
                <c:pt idx="482">
                  <c:v>43801</c:v>
                </c:pt>
                <c:pt idx="483">
                  <c:v>43802</c:v>
                </c:pt>
                <c:pt idx="484">
                  <c:v>43803</c:v>
                </c:pt>
                <c:pt idx="485">
                  <c:v>43804</c:v>
                </c:pt>
                <c:pt idx="486">
                  <c:v>43805</c:v>
                </c:pt>
                <c:pt idx="487">
                  <c:v>43808</c:v>
                </c:pt>
                <c:pt idx="488">
                  <c:v>43809</c:v>
                </c:pt>
                <c:pt idx="489">
                  <c:v>43810</c:v>
                </c:pt>
                <c:pt idx="490">
                  <c:v>43811</c:v>
                </c:pt>
                <c:pt idx="491">
                  <c:v>43812</c:v>
                </c:pt>
                <c:pt idx="492">
                  <c:v>43815</c:v>
                </c:pt>
                <c:pt idx="493">
                  <c:v>43816</c:v>
                </c:pt>
                <c:pt idx="494">
                  <c:v>43817</c:v>
                </c:pt>
                <c:pt idx="495">
                  <c:v>43818</c:v>
                </c:pt>
                <c:pt idx="496">
                  <c:v>43819</c:v>
                </c:pt>
                <c:pt idx="497">
                  <c:v>43822</c:v>
                </c:pt>
                <c:pt idx="498">
                  <c:v>43823</c:v>
                </c:pt>
                <c:pt idx="499">
                  <c:v>43825</c:v>
                </c:pt>
                <c:pt idx="500">
                  <c:v>43826</c:v>
                </c:pt>
                <c:pt idx="501">
                  <c:v>43829</c:v>
                </c:pt>
                <c:pt idx="502">
                  <c:v>43830</c:v>
                </c:pt>
                <c:pt idx="503">
                  <c:v>43832</c:v>
                </c:pt>
                <c:pt idx="504">
                  <c:v>43833</c:v>
                </c:pt>
                <c:pt idx="505">
                  <c:v>43836</c:v>
                </c:pt>
                <c:pt idx="506">
                  <c:v>43837</c:v>
                </c:pt>
                <c:pt idx="507">
                  <c:v>43838</c:v>
                </c:pt>
                <c:pt idx="508">
                  <c:v>43839</c:v>
                </c:pt>
                <c:pt idx="509">
                  <c:v>43840</c:v>
                </c:pt>
                <c:pt idx="510">
                  <c:v>43843</c:v>
                </c:pt>
                <c:pt idx="511">
                  <c:v>43844</c:v>
                </c:pt>
                <c:pt idx="512">
                  <c:v>43845</c:v>
                </c:pt>
                <c:pt idx="513">
                  <c:v>43846</c:v>
                </c:pt>
                <c:pt idx="514">
                  <c:v>43847</c:v>
                </c:pt>
                <c:pt idx="515">
                  <c:v>43851</c:v>
                </c:pt>
                <c:pt idx="516">
                  <c:v>43852</c:v>
                </c:pt>
                <c:pt idx="517">
                  <c:v>43853</c:v>
                </c:pt>
                <c:pt idx="518">
                  <c:v>43854</c:v>
                </c:pt>
                <c:pt idx="519">
                  <c:v>43857</c:v>
                </c:pt>
                <c:pt idx="520">
                  <c:v>43858</c:v>
                </c:pt>
                <c:pt idx="521">
                  <c:v>43859</c:v>
                </c:pt>
                <c:pt idx="522">
                  <c:v>43860</c:v>
                </c:pt>
                <c:pt idx="523">
                  <c:v>43861</c:v>
                </c:pt>
                <c:pt idx="524">
                  <c:v>43864</c:v>
                </c:pt>
                <c:pt idx="525">
                  <c:v>43865</c:v>
                </c:pt>
                <c:pt idx="526">
                  <c:v>43866</c:v>
                </c:pt>
                <c:pt idx="527">
                  <c:v>43867</c:v>
                </c:pt>
                <c:pt idx="528">
                  <c:v>43868</c:v>
                </c:pt>
                <c:pt idx="529">
                  <c:v>43871</c:v>
                </c:pt>
                <c:pt idx="530">
                  <c:v>43872</c:v>
                </c:pt>
                <c:pt idx="531">
                  <c:v>43873</c:v>
                </c:pt>
                <c:pt idx="532">
                  <c:v>43874</c:v>
                </c:pt>
                <c:pt idx="533">
                  <c:v>43875</c:v>
                </c:pt>
                <c:pt idx="534">
                  <c:v>43879</c:v>
                </c:pt>
                <c:pt idx="535">
                  <c:v>43880</c:v>
                </c:pt>
                <c:pt idx="536">
                  <c:v>43881</c:v>
                </c:pt>
                <c:pt idx="537">
                  <c:v>43882</c:v>
                </c:pt>
                <c:pt idx="538">
                  <c:v>43885</c:v>
                </c:pt>
                <c:pt idx="539">
                  <c:v>43886</c:v>
                </c:pt>
                <c:pt idx="540">
                  <c:v>43887</c:v>
                </c:pt>
                <c:pt idx="541">
                  <c:v>43888</c:v>
                </c:pt>
                <c:pt idx="542">
                  <c:v>43889</c:v>
                </c:pt>
                <c:pt idx="543">
                  <c:v>43892</c:v>
                </c:pt>
                <c:pt idx="544">
                  <c:v>43893</c:v>
                </c:pt>
                <c:pt idx="545">
                  <c:v>43894</c:v>
                </c:pt>
                <c:pt idx="546">
                  <c:v>43895</c:v>
                </c:pt>
                <c:pt idx="547">
                  <c:v>43896</c:v>
                </c:pt>
                <c:pt idx="548">
                  <c:v>43899</c:v>
                </c:pt>
                <c:pt idx="549">
                  <c:v>43900</c:v>
                </c:pt>
                <c:pt idx="550">
                  <c:v>43901</c:v>
                </c:pt>
                <c:pt idx="551">
                  <c:v>43902</c:v>
                </c:pt>
                <c:pt idx="552">
                  <c:v>43903</c:v>
                </c:pt>
                <c:pt idx="553">
                  <c:v>43906</c:v>
                </c:pt>
                <c:pt idx="554">
                  <c:v>43907</c:v>
                </c:pt>
                <c:pt idx="555">
                  <c:v>43908</c:v>
                </c:pt>
                <c:pt idx="556">
                  <c:v>43909</c:v>
                </c:pt>
                <c:pt idx="557">
                  <c:v>43910</c:v>
                </c:pt>
                <c:pt idx="558">
                  <c:v>43913</c:v>
                </c:pt>
                <c:pt idx="559">
                  <c:v>43914</c:v>
                </c:pt>
                <c:pt idx="560">
                  <c:v>43915</c:v>
                </c:pt>
                <c:pt idx="561">
                  <c:v>43916</c:v>
                </c:pt>
                <c:pt idx="562">
                  <c:v>43917</c:v>
                </c:pt>
                <c:pt idx="563">
                  <c:v>43920</c:v>
                </c:pt>
                <c:pt idx="564">
                  <c:v>43921</c:v>
                </c:pt>
                <c:pt idx="565">
                  <c:v>43922</c:v>
                </c:pt>
                <c:pt idx="566">
                  <c:v>43923</c:v>
                </c:pt>
                <c:pt idx="567">
                  <c:v>43924</c:v>
                </c:pt>
                <c:pt idx="568">
                  <c:v>43927</c:v>
                </c:pt>
                <c:pt idx="569">
                  <c:v>43928</c:v>
                </c:pt>
                <c:pt idx="570">
                  <c:v>43929</c:v>
                </c:pt>
                <c:pt idx="571">
                  <c:v>43930</c:v>
                </c:pt>
                <c:pt idx="572">
                  <c:v>43934</c:v>
                </c:pt>
                <c:pt idx="573">
                  <c:v>43935</c:v>
                </c:pt>
                <c:pt idx="574">
                  <c:v>43936</c:v>
                </c:pt>
                <c:pt idx="575">
                  <c:v>43937</c:v>
                </c:pt>
                <c:pt idx="576">
                  <c:v>43938</c:v>
                </c:pt>
                <c:pt idx="577">
                  <c:v>43941</c:v>
                </c:pt>
                <c:pt idx="578">
                  <c:v>43942</c:v>
                </c:pt>
                <c:pt idx="579">
                  <c:v>43943</c:v>
                </c:pt>
                <c:pt idx="580">
                  <c:v>43944</c:v>
                </c:pt>
                <c:pt idx="581">
                  <c:v>43945</c:v>
                </c:pt>
                <c:pt idx="582">
                  <c:v>43948</c:v>
                </c:pt>
                <c:pt idx="583">
                  <c:v>43949</c:v>
                </c:pt>
                <c:pt idx="584">
                  <c:v>43950</c:v>
                </c:pt>
                <c:pt idx="585">
                  <c:v>43951</c:v>
                </c:pt>
                <c:pt idx="586">
                  <c:v>43952</c:v>
                </c:pt>
                <c:pt idx="587">
                  <c:v>43955</c:v>
                </c:pt>
                <c:pt idx="588">
                  <c:v>43956</c:v>
                </c:pt>
                <c:pt idx="589">
                  <c:v>43957</c:v>
                </c:pt>
                <c:pt idx="590">
                  <c:v>43958</c:v>
                </c:pt>
                <c:pt idx="591">
                  <c:v>43959</c:v>
                </c:pt>
                <c:pt idx="592">
                  <c:v>43962</c:v>
                </c:pt>
                <c:pt idx="593">
                  <c:v>43963</c:v>
                </c:pt>
                <c:pt idx="594">
                  <c:v>43964</c:v>
                </c:pt>
                <c:pt idx="595">
                  <c:v>43965</c:v>
                </c:pt>
                <c:pt idx="596">
                  <c:v>43966</c:v>
                </c:pt>
                <c:pt idx="597">
                  <c:v>43969</c:v>
                </c:pt>
                <c:pt idx="598">
                  <c:v>43970</c:v>
                </c:pt>
                <c:pt idx="599">
                  <c:v>43971</c:v>
                </c:pt>
                <c:pt idx="600">
                  <c:v>43972</c:v>
                </c:pt>
                <c:pt idx="601">
                  <c:v>43973</c:v>
                </c:pt>
                <c:pt idx="602">
                  <c:v>43977</c:v>
                </c:pt>
                <c:pt idx="603">
                  <c:v>43978</c:v>
                </c:pt>
                <c:pt idx="604">
                  <c:v>43979</c:v>
                </c:pt>
                <c:pt idx="605">
                  <c:v>43980</c:v>
                </c:pt>
                <c:pt idx="606">
                  <c:v>43983</c:v>
                </c:pt>
                <c:pt idx="607">
                  <c:v>43984</c:v>
                </c:pt>
                <c:pt idx="608">
                  <c:v>43985</c:v>
                </c:pt>
                <c:pt idx="609">
                  <c:v>43986</c:v>
                </c:pt>
                <c:pt idx="610">
                  <c:v>43987</c:v>
                </c:pt>
                <c:pt idx="611">
                  <c:v>43990</c:v>
                </c:pt>
                <c:pt idx="612">
                  <c:v>43991</c:v>
                </c:pt>
                <c:pt idx="613">
                  <c:v>43992</c:v>
                </c:pt>
                <c:pt idx="614">
                  <c:v>43993</c:v>
                </c:pt>
                <c:pt idx="615">
                  <c:v>43994</c:v>
                </c:pt>
                <c:pt idx="616">
                  <c:v>43997</c:v>
                </c:pt>
                <c:pt idx="617">
                  <c:v>43998</c:v>
                </c:pt>
                <c:pt idx="618">
                  <c:v>43999</c:v>
                </c:pt>
                <c:pt idx="619">
                  <c:v>44000</c:v>
                </c:pt>
                <c:pt idx="620">
                  <c:v>44001</c:v>
                </c:pt>
                <c:pt idx="621">
                  <c:v>44004</c:v>
                </c:pt>
                <c:pt idx="622">
                  <c:v>44005</c:v>
                </c:pt>
                <c:pt idx="623">
                  <c:v>44006</c:v>
                </c:pt>
                <c:pt idx="624">
                  <c:v>44007</c:v>
                </c:pt>
                <c:pt idx="625">
                  <c:v>44008</c:v>
                </c:pt>
                <c:pt idx="626">
                  <c:v>44011</c:v>
                </c:pt>
                <c:pt idx="627">
                  <c:v>44012</c:v>
                </c:pt>
                <c:pt idx="628">
                  <c:v>44013</c:v>
                </c:pt>
                <c:pt idx="629">
                  <c:v>44014</c:v>
                </c:pt>
                <c:pt idx="630">
                  <c:v>44018</c:v>
                </c:pt>
                <c:pt idx="631">
                  <c:v>44019</c:v>
                </c:pt>
                <c:pt idx="632">
                  <c:v>44020</c:v>
                </c:pt>
                <c:pt idx="633">
                  <c:v>44021</c:v>
                </c:pt>
                <c:pt idx="634">
                  <c:v>44022</c:v>
                </c:pt>
                <c:pt idx="635">
                  <c:v>44025</c:v>
                </c:pt>
                <c:pt idx="636">
                  <c:v>44026</c:v>
                </c:pt>
                <c:pt idx="637">
                  <c:v>44027</c:v>
                </c:pt>
                <c:pt idx="638">
                  <c:v>44028</c:v>
                </c:pt>
                <c:pt idx="639">
                  <c:v>44029</c:v>
                </c:pt>
                <c:pt idx="640">
                  <c:v>44032</c:v>
                </c:pt>
                <c:pt idx="641">
                  <c:v>44033</c:v>
                </c:pt>
                <c:pt idx="642">
                  <c:v>44034</c:v>
                </c:pt>
                <c:pt idx="643">
                  <c:v>44035</c:v>
                </c:pt>
                <c:pt idx="644">
                  <c:v>44036</c:v>
                </c:pt>
                <c:pt idx="645">
                  <c:v>44039</c:v>
                </c:pt>
                <c:pt idx="646">
                  <c:v>44040</c:v>
                </c:pt>
                <c:pt idx="647">
                  <c:v>44041</c:v>
                </c:pt>
                <c:pt idx="648">
                  <c:v>44042</c:v>
                </c:pt>
                <c:pt idx="649">
                  <c:v>44043</c:v>
                </c:pt>
                <c:pt idx="650">
                  <c:v>44046</c:v>
                </c:pt>
                <c:pt idx="651">
                  <c:v>44047</c:v>
                </c:pt>
                <c:pt idx="652">
                  <c:v>44048</c:v>
                </c:pt>
                <c:pt idx="653">
                  <c:v>44049</c:v>
                </c:pt>
                <c:pt idx="654">
                  <c:v>44050</c:v>
                </c:pt>
                <c:pt idx="655">
                  <c:v>44053</c:v>
                </c:pt>
                <c:pt idx="656">
                  <c:v>44054</c:v>
                </c:pt>
                <c:pt idx="657">
                  <c:v>44055</c:v>
                </c:pt>
                <c:pt idx="658">
                  <c:v>44056</c:v>
                </c:pt>
                <c:pt idx="659">
                  <c:v>44057</c:v>
                </c:pt>
                <c:pt idx="660">
                  <c:v>44060</c:v>
                </c:pt>
                <c:pt idx="661">
                  <c:v>44061</c:v>
                </c:pt>
                <c:pt idx="662">
                  <c:v>44062</c:v>
                </c:pt>
                <c:pt idx="663">
                  <c:v>44063</c:v>
                </c:pt>
                <c:pt idx="664">
                  <c:v>44064</c:v>
                </c:pt>
                <c:pt idx="665">
                  <c:v>44067</c:v>
                </c:pt>
                <c:pt idx="666">
                  <c:v>44068</c:v>
                </c:pt>
                <c:pt idx="667">
                  <c:v>44069</c:v>
                </c:pt>
                <c:pt idx="668">
                  <c:v>44070</c:v>
                </c:pt>
                <c:pt idx="669">
                  <c:v>44071</c:v>
                </c:pt>
                <c:pt idx="670">
                  <c:v>44074</c:v>
                </c:pt>
                <c:pt idx="671">
                  <c:v>44075</c:v>
                </c:pt>
                <c:pt idx="672">
                  <c:v>44076</c:v>
                </c:pt>
                <c:pt idx="673">
                  <c:v>44077</c:v>
                </c:pt>
                <c:pt idx="674">
                  <c:v>44078</c:v>
                </c:pt>
                <c:pt idx="675">
                  <c:v>44082</c:v>
                </c:pt>
                <c:pt idx="676">
                  <c:v>44083</c:v>
                </c:pt>
                <c:pt idx="677">
                  <c:v>44084</c:v>
                </c:pt>
                <c:pt idx="678">
                  <c:v>44085</c:v>
                </c:pt>
                <c:pt idx="679">
                  <c:v>44088</c:v>
                </c:pt>
                <c:pt idx="680">
                  <c:v>44089</c:v>
                </c:pt>
                <c:pt idx="681">
                  <c:v>44090</c:v>
                </c:pt>
                <c:pt idx="682">
                  <c:v>44091</c:v>
                </c:pt>
                <c:pt idx="683">
                  <c:v>44092</c:v>
                </c:pt>
                <c:pt idx="684">
                  <c:v>44095</c:v>
                </c:pt>
                <c:pt idx="685">
                  <c:v>44096</c:v>
                </c:pt>
                <c:pt idx="686">
                  <c:v>44097</c:v>
                </c:pt>
                <c:pt idx="687">
                  <c:v>44098</c:v>
                </c:pt>
                <c:pt idx="688">
                  <c:v>44099</c:v>
                </c:pt>
                <c:pt idx="689">
                  <c:v>44102</c:v>
                </c:pt>
                <c:pt idx="690">
                  <c:v>44103</c:v>
                </c:pt>
                <c:pt idx="691">
                  <c:v>44104</c:v>
                </c:pt>
                <c:pt idx="692">
                  <c:v>44105</c:v>
                </c:pt>
                <c:pt idx="693">
                  <c:v>44106</c:v>
                </c:pt>
                <c:pt idx="694">
                  <c:v>44109</c:v>
                </c:pt>
                <c:pt idx="695">
                  <c:v>44110</c:v>
                </c:pt>
                <c:pt idx="696">
                  <c:v>44111</c:v>
                </c:pt>
                <c:pt idx="697">
                  <c:v>44112</c:v>
                </c:pt>
                <c:pt idx="698">
                  <c:v>44113</c:v>
                </c:pt>
                <c:pt idx="699">
                  <c:v>44116</c:v>
                </c:pt>
                <c:pt idx="700">
                  <c:v>44117</c:v>
                </c:pt>
                <c:pt idx="701">
                  <c:v>44118</c:v>
                </c:pt>
                <c:pt idx="702">
                  <c:v>44119</c:v>
                </c:pt>
                <c:pt idx="703">
                  <c:v>44120</c:v>
                </c:pt>
                <c:pt idx="704">
                  <c:v>44123</c:v>
                </c:pt>
                <c:pt idx="705">
                  <c:v>44124</c:v>
                </c:pt>
                <c:pt idx="706">
                  <c:v>44125</c:v>
                </c:pt>
                <c:pt idx="707">
                  <c:v>44126</c:v>
                </c:pt>
                <c:pt idx="708">
                  <c:v>44127</c:v>
                </c:pt>
                <c:pt idx="709">
                  <c:v>44130</c:v>
                </c:pt>
                <c:pt idx="710">
                  <c:v>44131</c:v>
                </c:pt>
                <c:pt idx="711">
                  <c:v>44132</c:v>
                </c:pt>
                <c:pt idx="712">
                  <c:v>44133</c:v>
                </c:pt>
                <c:pt idx="713">
                  <c:v>44134</c:v>
                </c:pt>
                <c:pt idx="714">
                  <c:v>44137</c:v>
                </c:pt>
                <c:pt idx="715">
                  <c:v>44138</c:v>
                </c:pt>
                <c:pt idx="716">
                  <c:v>44139</c:v>
                </c:pt>
                <c:pt idx="717">
                  <c:v>44140</c:v>
                </c:pt>
                <c:pt idx="718">
                  <c:v>44141</c:v>
                </c:pt>
                <c:pt idx="719">
                  <c:v>44144</c:v>
                </c:pt>
                <c:pt idx="720">
                  <c:v>44145</c:v>
                </c:pt>
                <c:pt idx="721">
                  <c:v>44146</c:v>
                </c:pt>
                <c:pt idx="722">
                  <c:v>44147</c:v>
                </c:pt>
                <c:pt idx="723">
                  <c:v>44148</c:v>
                </c:pt>
                <c:pt idx="724">
                  <c:v>44151</c:v>
                </c:pt>
                <c:pt idx="725">
                  <c:v>44152</c:v>
                </c:pt>
                <c:pt idx="726">
                  <c:v>44153</c:v>
                </c:pt>
                <c:pt idx="727">
                  <c:v>44154</c:v>
                </c:pt>
                <c:pt idx="728">
                  <c:v>44155</c:v>
                </c:pt>
                <c:pt idx="729">
                  <c:v>44158</c:v>
                </c:pt>
                <c:pt idx="730">
                  <c:v>44159</c:v>
                </c:pt>
                <c:pt idx="731">
                  <c:v>44160</c:v>
                </c:pt>
                <c:pt idx="732">
                  <c:v>44162</c:v>
                </c:pt>
                <c:pt idx="733">
                  <c:v>44165</c:v>
                </c:pt>
                <c:pt idx="734">
                  <c:v>44166</c:v>
                </c:pt>
                <c:pt idx="735">
                  <c:v>44167</c:v>
                </c:pt>
                <c:pt idx="736">
                  <c:v>44168</c:v>
                </c:pt>
                <c:pt idx="737">
                  <c:v>44169</c:v>
                </c:pt>
                <c:pt idx="738">
                  <c:v>44172</c:v>
                </c:pt>
                <c:pt idx="739">
                  <c:v>44173</c:v>
                </c:pt>
                <c:pt idx="740">
                  <c:v>44174</c:v>
                </c:pt>
                <c:pt idx="741">
                  <c:v>44175</c:v>
                </c:pt>
                <c:pt idx="742">
                  <c:v>44176</c:v>
                </c:pt>
                <c:pt idx="743">
                  <c:v>44179</c:v>
                </c:pt>
                <c:pt idx="744">
                  <c:v>44180</c:v>
                </c:pt>
                <c:pt idx="745">
                  <c:v>44181</c:v>
                </c:pt>
                <c:pt idx="746">
                  <c:v>44182</c:v>
                </c:pt>
                <c:pt idx="747">
                  <c:v>44183</c:v>
                </c:pt>
                <c:pt idx="748">
                  <c:v>44186</c:v>
                </c:pt>
                <c:pt idx="749">
                  <c:v>44187</c:v>
                </c:pt>
                <c:pt idx="750">
                  <c:v>44188</c:v>
                </c:pt>
                <c:pt idx="751">
                  <c:v>44189</c:v>
                </c:pt>
                <c:pt idx="752">
                  <c:v>44193</c:v>
                </c:pt>
                <c:pt idx="753">
                  <c:v>44194</c:v>
                </c:pt>
                <c:pt idx="754">
                  <c:v>44195</c:v>
                </c:pt>
                <c:pt idx="755">
                  <c:v>44196</c:v>
                </c:pt>
                <c:pt idx="756">
                  <c:v>44200</c:v>
                </c:pt>
                <c:pt idx="757">
                  <c:v>44201</c:v>
                </c:pt>
                <c:pt idx="758">
                  <c:v>44202</c:v>
                </c:pt>
                <c:pt idx="759">
                  <c:v>44203</c:v>
                </c:pt>
                <c:pt idx="760">
                  <c:v>44204</c:v>
                </c:pt>
                <c:pt idx="761">
                  <c:v>44207</c:v>
                </c:pt>
                <c:pt idx="762">
                  <c:v>44208</c:v>
                </c:pt>
                <c:pt idx="763">
                  <c:v>44209</c:v>
                </c:pt>
                <c:pt idx="764">
                  <c:v>44210</c:v>
                </c:pt>
                <c:pt idx="765">
                  <c:v>44211</c:v>
                </c:pt>
                <c:pt idx="766">
                  <c:v>44215</c:v>
                </c:pt>
                <c:pt idx="767">
                  <c:v>44216</c:v>
                </c:pt>
                <c:pt idx="768">
                  <c:v>44217</c:v>
                </c:pt>
                <c:pt idx="769">
                  <c:v>44218</c:v>
                </c:pt>
                <c:pt idx="770">
                  <c:v>44221</c:v>
                </c:pt>
                <c:pt idx="771">
                  <c:v>44222</c:v>
                </c:pt>
                <c:pt idx="772">
                  <c:v>44223</c:v>
                </c:pt>
                <c:pt idx="773">
                  <c:v>44224</c:v>
                </c:pt>
                <c:pt idx="774">
                  <c:v>44225</c:v>
                </c:pt>
                <c:pt idx="775">
                  <c:v>44228</c:v>
                </c:pt>
                <c:pt idx="776">
                  <c:v>44229</c:v>
                </c:pt>
                <c:pt idx="777">
                  <c:v>44230</c:v>
                </c:pt>
                <c:pt idx="778">
                  <c:v>44231</c:v>
                </c:pt>
                <c:pt idx="779">
                  <c:v>44232</c:v>
                </c:pt>
                <c:pt idx="780">
                  <c:v>44235</c:v>
                </c:pt>
                <c:pt idx="781">
                  <c:v>44236</c:v>
                </c:pt>
                <c:pt idx="782">
                  <c:v>44237</c:v>
                </c:pt>
                <c:pt idx="783">
                  <c:v>44238</c:v>
                </c:pt>
                <c:pt idx="784">
                  <c:v>44239</c:v>
                </c:pt>
                <c:pt idx="785">
                  <c:v>44243</c:v>
                </c:pt>
                <c:pt idx="786">
                  <c:v>44244</c:v>
                </c:pt>
                <c:pt idx="787">
                  <c:v>44245</c:v>
                </c:pt>
                <c:pt idx="788">
                  <c:v>44246</c:v>
                </c:pt>
                <c:pt idx="789">
                  <c:v>44249</c:v>
                </c:pt>
                <c:pt idx="790">
                  <c:v>44250</c:v>
                </c:pt>
                <c:pt idx="791">
                  <c:v>44251</c:v>
                </c:pt>
                <c:pt idx="792">
                  <c:v>44252</c:v>
                </c:pt>
                <c:pt idx="793">
                  <c:v>44253</c:v>
                </c:pt>
                <c:pt idx="794">
                  <c:v>44256</c:v>
                </c:pt>
                <c:pt idx="795">
                  <c:v>44257</c:v>
                </c:pt>
                <c:pt idx="796">
                  <c:v>44258</c:v>
                </c:pt>
                <c:pt idx="797">
                  <c:v>44259</c:v>
                </c:pt>
                <c:pt idx="798">
                  <c:v>44260</c:v>
                </c:pt>
                <c:pt idx="799">
                  <c:v>44263</c:v>
                </c:pt>
                <c:pt idx="800">
                  <c:v>44264</c:v>
                </c:pt>
                <c:pt idx="801">
                  <c:v>44265</c:v>
                </c:pt>
                <c:pt idx="802">
                  <c:v>44266</c:v>
                </c:pt>
                <c:pt idx="803">
                  <c:v>44267</c:v>
                </c:pt>
                <c:pt idx="804">
                  <c:v>44270</c:v>
                </c:pt>
                <c:pt idx="805">
                  <c:v>44271</c:v>
                </c:pt>
                <c:pt idx="806">
                  <c:v>44272</c:v>
                </c:pt>
                <c:pt idx="807">
                  <c:v>44273</c:v>
                </c:pt>
                <c:pt idx="808">
                  <c:v>44274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44284</c:v>
                </c:pt>
                <c:pt idx="815">
                  <c:v>44285</c:v>
                </c:pt>
                <c:pt idx="816">
                  <c:v>44286</c:v>
                </c:pt>
                <c:pt idx="817">
                  <c:v>44287</c:v>
                </c:pt>
                <c:pt idx="818">
                  <c:v>44291</c:v>
                </c:pt>
                <c:pt idx="819">
                  <c:v>44292</c:v>
                </c:pt>
                <c:pt idx="820">
                  <c:v>44293</c:v>
                </c:pt>
                <c:pt idx="821">
                  <c:v>44294</c:v>
                </c:pt>
                <c:pt idx="822">
                  <c:v>44295</c:v>
                </c:pt>
                <c:pt idx="823">
                  <c:v>44298</c:v>
                </c:pt>
                <c:pt idx="824">
                  <c:v>44299</c:v>
                </c:pt>
                <c:pt idx="825">
                  <c:v>44300</c:v>
                </c:pt>
                <c:pt idx="826">
                  <c:v>44301</c:v>
                </c:pt>
                <c:pt idx="827">
                  <c:v>44302</c:v>
                </c:pt>
                <c:pt idx="828">
                  <c:v>44305</c:v>
                </c:pt>
                <c:pt idx="829">
                  <c:v>44306</c:v>
                </c:pt>
                <c:pt idx="830">
                  <c:v>44307</c:v>
                </c:pt>
                <c:pt idx="831">
                  <c:v>44308</c:v>
                </c:pt>
                <c:pt idx="832">
                  <c:v>44309</c:v>
                </c:pt>
                <c:pt idx="833">
                  <c:v>44312</c:v>
                </c:pt>
                <c:pt idx="834">
                  <c:v>44313</c:v>
                </c:pt>
                <c:pt idx="835">
                  <c:v>44314</c:v>
                </c:pt>
                <c:pt idx="836">
                  <c:v>44315</c:v>
                </c:pt>
                <c:pt idx="837">
                  <c:v>44316</c:v>
                </c:pt>
                <c:pt idx="838">
                  <c:v>44319</c:v>
                </c:pt>
                <c:pt idx="839">
                  <c:v>44320</c:v>
                </c:pt>
                <c:pt idx="840">
                  <c:v>44321</c:v>
                </c:pt>
                <c:pt idx="841">
                  <c:v>44322</c:v>
                </c:pt>
                <c:pt idx="842">
                  <c:v>44323</c:v>
                </c:pt>
                <c:pt idx="843">
                  <c:v>44326</c:v>
                </c:pt>
                <c:pt idx="844">
                  <c:v>44327</c:v>
                </c:pt>
                <c:pt idx="845">
                  <c:v>44328</c:v>
                </c:pt>
                <c:pt idx="846">
                  <c:v>44329</c:v>
                </c:pt>
                <c:pt idx="847">
                  <c:v>44330</c:v>
                </c:pt>
                <c:pt idx="848">
                  <c:v>44333</c:v>
                </c:pt>
                <c:pt idx="849">
                  <c:v>44334</c:v>
                </c:pt>
                <c:pt idx="850">
                  <c:v>44335</c:v>
                </c:pt>
                <c:pt idx="851">
                  <c:v>44336</c:v>
                </c:pt>
                <c:pt idx="852">
                  <c:v>44337</c:v>
                </c:pt>
                <c:pt idx="853">
                  <c:v>44340</c:v>
                </c:pt>
                <c:pt idx="854">
                  <c:v>44341</c:v>
                </c:pt>
                <c:pt idx="855">
                  <c:v>44342</c:v>
                </c:pt>
                <c:pt idx="856">
                  <c:v>44343</c:v>
                </c:pt>
                <c:pt idx="857">
                  <c:v>44344</c:v>
                </c:pt>
                <c:pt idx="858">
                  <c:v>44348</c:v>
                </c:pt>
                <c:pt idx="859">
                  <c:v>44349</c:v>
                </c:pt>
                <c:pt idx="860">
                  <c:v>44350</c:v>
                </c:pt>
                <c:pt idx="861">
                  <c:v>44351</c:v>
                </c:pt>
                <c:pt idx="862">
                  <c:v>44354</c:v>
                </c:pt>
                <c:pt idx="863">
                  <c:v>44355</c:v>
                </c:pt>
                <c:pt idx="864">
                  <c:v>44356</c:v>
                </c:pt>
                <c:pt idx="865">
                  <c:v>44357</c:v>
                </c:pt>
                <c:pt idx="866">
                  <c:v>44358</c:v>
                </c:pt>
                <c:pt idx="867">
                  <c:v>44361</c:v>
                </c:pt>
                <c:pt idx="868">
                  <c:v>44362</c:v>
                </c:pt>
                <c:pt idx="869">
                  <c:v>44363</c:v>
                </c:pt>
                <c:pt idx="870">
                  <c:v>44364</c:v>
                </c:pt>
                <c:pt idx="871">
                  <c:v>44365</c:v>
                </c:pt>
                <c:pt idx="872">
                  <c:v>44368</c:v>
                </c:pt>
                <c:pt idx="873">
                  <c:v>44369</c:v>
                </c:pt>
                <c:pt idx="874">
                  <c:v>44370</c:v>
                </c:pt>
                <c:pt idx="875">
                  <c:v>44371</c:v>
                </c:pt>
                <c:pt idx="876">
                  <c:v>44372</c:v>
                </c:pt>
                <c:pt idx="877">
                  <c:v>44375</c:v>
                </c:pt>
                <c:pt idx="878">
                  <c:v>44376</c:v>
                </c:pt>
                <c:pt idx="879">
                  <c:v>44377</c:v>
                </c:pt>
                <c:pt idx="880">
                  <c:v>44378</c:v>
                </c:pt>
                <c:pt idx="881">
                  <c:v>44379</c:v>
                </c:pt>
                <c:pt idx="882">
                  <c:v>44383</c:v>
                </c:pt>
                <c:pt idx="883">
                  <c:v>44384</c:v>
                </c:pt>
                <c:pt idx="884">
                  <c:v>44385</c:v>
                </c:pt>
                <c:pt idx="885">
                  <c:v>44386</c:v>
                </c:pt>
                <c:pt idx="886">
                  <c:v>44389</c:v>
                </c:pt>
                <c:pt idx="887">
                  <c:v>44390</c:v>
                </c:pt>
                <c:pt idx="888">
                  <c:v>44391</c:v>
                </c:pt>
                <c:pt idx="889">
                  <c:v>44392</c:v>
                </c:pt>
                <c:pt idx="890">
                  <c:v>44393</c:v>
                </c:pt>
                <c:pt idx="891">
                  <c:v>44396</c:v>
                </c:pt>
                <c:pt idx="892">
                  <c:v>44397</c:v>
                </c:pt>
                <c:pt idx="893">
                  <c:v>44398</c:v>
                </c:pt>
                <c:pt idx="894">
                  <c:v>44399</c:v>
                </c:pt>
                <c:pt idx="895">
                  <c:v>44400</c:v>
                </c:pt>
                <c:pt idx="896">
                  <c:v>44403</c:v>
                </c:pt>
                <c:pt idx="897">
                  <c:v>44404</c:v>
                </c:pt>
                <c:pt idx="898">
                  <c:v>44405</c:v>
                </c:pt>
                <c:pt idx="899">
                  <c:v>44406</c:v>
                </c:pt>
                <c:pt idx="900">
                  <c:v>44407</c:v>
                </c:pt>
                <c:pt idx="901">
                  <c:v>44410</c:v>
                </c:pt>
                <c:pt idx="902">
                  <c:v>44411</c:v>
                </c:pt>
                <c:pt idx="903">
                  <c:v>44412</c:v>
                </c:pt>
                <c:pt idx="904">
                  <c:v>44413</c:v>
                </c:pt>
                <c:pt idx="905">
                  <c:v>44414</c:v>
                </c:pt>
                <c:pt idx="906">
                  <c:v>44417</c:v>
                </c:pt>
                <c:pt idx="907">
                  <c:v>44418</c:v>
                </c:pt>
                <c:pt idx="908">
                  <c:v>44419</c:v>
                </c:pt>
                <c:pt idx="909">
                  <c:v>44420</c:v>
                </c:pt>
                <c:pt idx="910">
                  <c:v>44421</c:v>
                </c:pt>
                <c:pt idx="911">
                  <c:v>44424</c:v>
                </c:pt>
                <c:pt idx="912">
                  <c:v>44425</c:v>
                </c:pt>
                <c:pt idx="913">
                  <c:v>44426</c:v>
                </c:pt>
                <c:pt idx="914">
                  <c:v>44427</c:v>
                </c:pt>
                <c:pt idx="915">
                  <c:v>44428</c:v>
                </c:pt>
                <c:pt idx="916">
                  <c:v>44431</c:v>
                </c:pt>
                <c:pt idx="917">
                  <c:v>44432</c:v>
                </c:pt>
                <c:pt idx="918">
                  <c:v>44433</c:v>
                </c:pt>
                <c:pt idx="919">
                  <c:v>44434</c:v>
                </c:pt>
                <c:pt idx="920">
                  <c:v>44435</c:v>
                </c:pt>
                <c:pt idx="921">
                  <c:v>44438</c:v>
                </c:pt>
                <c:pt idx="922">
                  <c:v>44439</c:v>
                </c:pt>
                <c:pt idx="923">
                  <c:v>44440</c:v>
                </c:pt>
                <c:pt idx="924">
                  <c:v>44441</c:v>
                </c:pt>
                <c:pt idx="925">
                  <c:v>44442</c:v>
                </c:pt>
                <c:pt idx="926">
                  <c:v>44446</c:v>
                </c:pt>
                <c:pt idx="927">
                  <c:v>44447</c:v>
                </c:pt>
                <c:pt idx="928">
                  <c:v>44448</c:v>
                </c:pt>
                <c:pt idx="929">
                  <c:v>44449</c:v>
                </c:pt>
                <c:pt idx="930">
                  <c:v>44452</c:v>
                </c:pt>
                <c:pt idx="931">
                  <c:v>44453</c:v>
                </c:pt>
                <c:pt idx="932">
                  <c:v>44454</c:v>
                </c:pt>
                <c:pt idx="933">
                  <c:v>44455</c:v>
                </c:pt>
                <c:pt idx="934">
                  <c:v>44456</c:v>
                </c:pt>
                <c:pt idx="935">
                  <c:v>44459</c:v>
                </c:pt>
                <c:pt idx="936">
                  <c:v>44460</c:v>
                </c:pt>
                <c:pt idx="937">
                  <c:v>44461</c:v>
                </c:pt>
                <c:pt idx="938">
                  <c:v>44462</c:v>
                </c:pt>
                <c:pt idx="939">
                  <c:v>44463</c:v>
                </c:pt>
                <c:pt idx="940">
                  <c:v>44466</c:v>
                </c:pt>
                <c:pt idx="941">
                  <c:v>44467</c:v>
                </c:pt>
                <c:pt idx="942">
                  <c:v>44468</c:v>
                </c:pt>
                <c:pt idx="943">
                  <c:v>44469</c:v>
                </c:pt>
                <c:pt idx="944">
                  <c:v>44470</c:v>
                </c:pt>
                <c:pt idx="945">
                  <c:v>44473</c:v>
                </c:pt>
                <c:pt idx="946">
                  <c:v>44474</c:v>
                </c:pt>
                <c:pt idx="947">
                  <c:v>44475</c:v>
                </c:pt>
                <c:pt idx="948">
                  <c:v>44476</c:v>
                </c:pt>
                <c:pt idx="949">
                  <c:v>44477</c:v>
                </c:pt>
                <c:pt idx="950">
                  <c:v>44480</c:v>
                </c:pt>
                <c:pt idx="951">
                  <c:v>44481</c:v>
                </c:pt>
                <c:pt idx="952">
                  <c:v>44482</c:v>
                </c:pt>
                <c:pt idx="953">
                  <c:v>44483</c:v>
                </c:pt>
                <c:pt idx="954">
                  <c:v>44484</c:v>
                </c:pt>
                <c:pt idx="955">
                  <c:v>44487</c:v>
                </c:pt>
                <c:pt idx="956">
                  <c:v>44488</c:v>
                </c:pt>
                <c:pt idx="957">
                  <c:v>44489</c:v>
                </c:pt>
                <c:pt idx="958">
                  <c:v>44490</c:v>
                </c:pt>
                <c:pt idx="959">
                  <c:v>44491</c:v>
                </c:pt>
                <c:pt idx="960">
                  <c:v>44494</c:v>
                </c:pt>
                <c:pt idx="961">
                  <c:v>44495</c:v>
                </c:pt>
                <c:pt idx="962">
                  <c:v>44496</c:v>
                </c:pt>
                <c:pt idx="963">
                  <c:v>44497</c:v>
                </c:pt>
                <c:pt idx="964">
                  <c:v>44498</c:v>
                </c:pt>
                <c:pt idx="965">
                  <c:v>44501</c:v>
                </c:pt>
                <c:pt idx="966">
                  <c:v>44502</c:v>
                </c:pt>
                <c:pt idx="967">
                  <c:v>44503</c:v>
                </c:pt>
                <c:pt idx="968">
                  <c:v>44504</c:v>
                </c:pt>
                <c:pt idx="969">
                  <c:v>44505</c:v>
                </c:pt>
                <c:pt idx="970">
                  <c:v>44508</c:v>
                </c:pt>
                <c:pt idx="971">
                  <c:v>44509</c:v>
                </c:pt>
                <c:pt idx="972">
                  <c:v>44510</c:v>
                </c:pt>
                <c:pt idx="973">
                  <c:v>44511</c:v>
                </c:pt>
                <c:pt idx="974">
                  <c:v>44512</c:v>
                </c:pt>
                <c:pt idx="975">
                  <c:v>44515</c:v>
                </c:pt>
                <c:pt idx="976">
                  <c:v>44516</c:v>
                </c:pt>
                <c:pt idx="977">
                  <c:v>44517</c:v>
                </c:pt>
                <c:pt idx="978">
                  <c:v>44518</c:v>
                </c:pt>
                <c:pt idx="979">
                  <c:v>44519</c:v>
                </c:pt>
                <c:pt idx="980">
                  <c:v>44522</c:v>
                </c:pt>
                <c:pt idx="981">
                  <c:v>44523</c:v>
                </c:pt>
                <c:pt idx="982">
                  <c:v>44524</c:v>
                </c:pt>
                <c:pt idx="983">
                  <c:v>44526</c:v>
                </c:pt>
                <c:pt idx="984">
                  <c:v>44529</c:v>
                </c:pt>
                <c:pt idx="985">
                  <c:v>44530</c:v>
                </c:pt>
                <c:pt idx="986">
                  <c:v>44531</c:v>
                </c:pt>
                <c:pt idx="987">
                  <c:v>44532</c:v>
                </c:pt>
                <c:pt idx="988">
                  <c:v>44533</c:v>
                </c:pt>
                <c:pt idx="989">
                  <c:v>44536</c:v>
                </c:pt>
                <c:pt idx="990">
                  <c:v>44537</c:v>
                </c:pt>
                <c:pt idx="991">
                  <c:v>44538</c:v>
                </c:pt>
                <c:pt idx="992">
                  <c:v>44539</c:v>
                </c:pt>
                <c:pt idx="993">
                  <c:v>44540</c:v>
                </c:pt>
                <c:pt idx="994">
                  <c:v>44543</c:v>
                </c:pt>
                <c:pt idx="995">
                  <c:v>44544</c:v>
                </c:pt>
                <c:pt idx="996">
                  <c:v>44545</c:v>
                </c:pt>
                <c:pt idx="997">
                  <c:v>44546</c:v>
                </c:pt>
                <c:pt idx="998">
                  <c:v>44547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44557</c:v>
                </c:pt>
                <c:pt idx="1004">
                  <c:v>44558</c:v>
                </c:pt>
                <c:pt idx="1005">
                  <c:v>44559</c:v>
                </c:pt>
                <c:pt idx="1006">
                  <c:v>44560</c:v>
                </c:pt>
                <c:pt idx="1007">
                  <c:v>44561</c:v>
                </c:pt>
                <c:pt idx="1008">
                  <c:v>44564</c:v>
                </c:pt>
                <c:pt idx="1009">
                  <c:v>44565</c:v>
                </c:pt>
                <c:pt idx="1010">
                  <c:v>44566</c:v>
                </c:pt>
                <c:pt idx="1011">
                  <c:v>44567</c:v>
                </c:pt>
                <c:pt idx="1012">
                  <c:v>44568</c:v>
                </c:pt>
                <c:pt idx="1013">
                  <c:v>44571</c:v>
                </c:pt>
                <c:pt idx="1014">
                  <c:v>44572</c:v>
                </c:pt>
                <c:pt idx="1015">
                  <c:v>44573</c:v>
                </c:pt>
                <c:pt idx="1016">
                  <c:v>44574</c:v>
                </c:pt>
                <c:pt idx="1017">
                  <c:v>44575</c:v>
                </c:pt>
                <c:pt idx="1018">
                  <c:v>44579</c:v>
                </c:pt>
                <c:pt idx="1019">
                  <c:v>44580</c:v>
                </c:pt>
                <c:pt idx="1020">
                  <c:v>44581</c:v>
                </c:pt>
                <c:pt idx="1021">
                  <c:v>44582</c:v>
                </c:pt>
                <c:pt idx="1022">
                  <c:v>44585</c:v>
                </c:pt>
                <c:pt idx="1023">
                  <c:v>44586</c:v>
                </c:pt>
                <c:pt idx="1024">
                  <c:v>44587</c:v>
                </c:pt>
                <c:pt idx="1025">
                  <c:v>44588</c:v>
                </c:pt>
                <c:pt idx="1026">
                  <c:v>44589</c:v>
                </c:pt>
                <c:pt idx="1027">
                  <c:v>44592</c:v>
                </c:pt>
                <c:pt idx="1028">
                  <c:v>44593</c:v>
                </c:pt>
                <c:pt idx="1029">
                  <c:v>44594</c:v>
                </c:pt>
                <c:pt idx="1030">
                  <c:v>44595</c:v>
                </c:pt>
                <c:pt idx="1031">
                  <c:v>44596</c:v>
                </c:pt>
                <c:pt idx="1032">
                  <c:v>44599</c:v>
                </c:pt>
                <c:pt idx="1033">
                  <c:v>44600</c:v>
                </c:pt>
                <c:pt idx="1034">
                  <c:v>44601</c:v>
                </c:pt>
                <c:pt idx="1035">
                  <c:v>44602</c:v>
                </c:pt>
                <c:pt idx="1036">
                  <c:v>44603</c:v>
                </c:pt>
                <c:pt idx="1037">
                  <c:v>44606</c:v>
                </c:pt>
                <c:pt idx="1038">
                  <c:v>44607</c:v>
                </c:pt>
                <c:pt idx="1039">
                  <c:v>44608</c:v>
                </c:pt>
                <c:pt idx="1040">
                  <c:v>44609</c:v>
                </c:pt>
                <c:pt idx="1041">
                  <c:v>44610</c:v>
                </c:pt>
                <c:pt idx="1042">
                  <c:v>44614</c:v>
                </c:pt>
                <c:pt idx="1043">
                  <c:v>44615</c:v>
                </c:pt>
                <c:pt idx="1044">
                  <c:v>44616</c:v>
                </c:pt>
                <c:pt idx="1045">
                  <c:v>44617</c:v>
                </c:pt>
                <c:pt idx="1046">
                  <c:v>44620</c:v>
                </c:pt>
                <c:pt idx="1047">
                  <c:v>44621</c:v>
                </c:pt>
                <c:pt idx="1048">
                  <c:v>44622</c:v>
                </c:pt>
                <c:pt idx="1049">
                  <c:v>44623</c:v>
                </c:pt>
                <c:pt idx="1050">
                  <c:v>44624</c:v>
                </c:pt>
                <c:pt idx="1051">
                  <c:v>44627</c:v>
                </c:pt>
                <c:pt idx="1052">
                  <c:v>44628</c:v>
                </c:pt>
                <c:pt idx="1053">
                  <c:v>44629</c:v>
                </c:pt>
                <c:pt idx="1054">
                  <c:v>44630</c:v>
                </c:pt>
                <c:pt idx="1055">
                  <c:v>44631</c:v>
                </c:pt>
                <c:pt idx="1056">
                  <c:v>44634</c:v>
                </c:pt>
                <c:pt idx="1057">
                  <c:v>44635</c:v>
                </c:pt>
                <c:pt idx="1058">
                  <c:v>44636</c:v>
                </c:pt>
                <c:pt idx="1059">
                  <c:v>44637</c:v>
                </c:pt>
                <c:pt idx="1060">
                  <c:v>44638</c:v>
                </c:pt>
                <c:pt idx="1061">
                  <c:v>44641</c:v>
                </c:pt>
                <c:pt idx="1062">
                  <c:v>44642</c:v>
                </c:pt>
                <c:pt idx="1063">
                  <c:v>44643</c:v>
                </c:pt>
                <c:pt idx="1064">
                  <c:v>44644</c:v>
                </c:pt>
                <c:pt idx="1065">
                  <c:v>44645</c:v>
                </c:pt>
                <c:pt idx="1066">
                  <c:v>44648</c:v>
                </c:pt>
                <c:pt idx="1067">
                  <c:v>44649</c:v>
                </c:pt>
                <c:pt idx="1068">
                  <c:v>44650</c:v>
                </c:pt>
                <c:pt idx="1069">
                  <c:v>44651</c:v>
                </c:pt>
                <c:pt idx="1070">
                  <c:v>44652</c:v>
                </c:pt>
                <c:pt idx="1071">
                  <c:v>44655</c:v>
                </c:pt>
                <c:pt idx="1072">
                  <c:v>44656</c:v>
                </c:pt>
                <c:pt idx="1073">
                  <c:v>44657</c:v>
                </c:pt>
                <c:pt idx="1074">
                  <c:v>44658</c:v>
                </c:pt>
                <c:pt idx="1075">
                  <c:v>44659</c:v>
                </c:pt>
                <c:pt idx="1076">
                  <c:v>44662</c:v>
                </c:pt>
                <c:pt idx="1077">
                  <c:v>44663</c:v>
                </c:pt>
                <c:pt idx="1078">
                  <c:v>44664</c:v>
                </c:pt>
                <c:pt idx="1079">
                  <c:v>44665</c:v>
                </c:pt>
                <c:pt idx="1080">
                  <c:v>44669</c:v>
                </c:pt>
                <c:pt idx="1081">
                  <c:v>44670</c:v>
                </c:pt>
                <c:pt idx="1082">
                  <c:v>44671</c:v>
                </c:pt>
                <c:pt idx="1083">
                  <c:v>44672</c:v>
                </c:pt>
                <c:pt idx="1084">
                  <c:v>44673</c:v>
                </c:pt>
                <c:pt idx="1085">
                  <c:v>44676</c:v>
                </c:pt>
                <c:pt idx="1086">
                  <c:v>44677</c:v>
                </c:pt>
                <c:pt idx="1087">
                  <c:v>44678</c:v>
                </c:pt>
                <c:pt idx="1088">
                  <c:v>44679</c:v>
                </c:pt>
                <c:pt idx="1089">
                  <c:v>44680</c:v>
                </c:pt>
                <c:pt idx="1090">
                  <c:v>44683</c:v>
                </c:pt>
                <c:pt idx="1091">
                  <c:v>44684</c:v>
                </c:pt>
                <c:pt idx="1092">
                  <c:v>44685</c:v>
                </c:pt>
                <c:pt idx="1093">
                  <c:v>44686</c:v>
                </c:pt>
                <c:pt idx="1094">
                  <c:v>44687</c:v>
                </c:pt>
                <c:pt idx="1095">
                  <c:v>44690</c:v>
                </c:pt>
                <c:pt idx="1096">
                  <c:v>44691</c:v>
                </c:pt>
                <c:pt idx="1097">
                  <c:v>44692</c:v>
                </c:pt>
                <c:pt idx="1098">
                  <c:v>44693</c:v>
                </c:pt>
                <c:pt idx="1099">
                  <c:v>44694</c:v>
                </c:pt>
                <c:pt idx="1100">
                  <c:v>44697</c:v>
                </c:pt>
                <c:pt idx="1101">
                  <c:v>44698</c:v>
                </c:pt>
                <c:pt idx="1102">
                  <c:v>44699</c:v>
                </c:pt>
                <c:pt idx="1103">
                  <c:v>44700</c:v>
                </c:pt>
                <c:pt idx="1104">
                  <c:v>44701</c:v>
                </c:pt>
                <c:pt idx="1105">
                  <c:v>44704</c:v>
                </c:pt>
                <c:pt idx="1106">
                  <c:v>44705</c:v>
                </c:pt>
                <c:pt idx="1107">
                  <c:v>44706</c:v>
                </c:pt>
                <c:pt idx="1108">
                  <c:v>44707</c:v>
                </c:pt>
                <c:pt idx="1109">
                  <c:v>44708</c:v>
                </c:pt>
                <c:pt idx="1110">
                  <c:v>44712</c:v>
                </c:pt>
                <c:pt idx="1111">
                  <c:v>44713</c:v>
                </c:pt>
                <c:pt idx="1112">
                  <c:v>44714</c:v>
                </c:pt>
                <c:pt idx="1113">
                  <c:v>44715</c:v>
                </c:pt>
                <c:pt idx="1114">
                  <c:v>44718</c:v>
                </c:pt>
                <c:pt idx="1115">
                  <c:v>44719</c:v>
                </c:pt>
                <c:pt idx="1116">
                  <c:v>44720</c:v>
                </c:pt>
                <c:pt idx="1117">
                  <c:v>44721</c:v>
                </c:pt>
                <c:pt idx="1118">
                  <c:v>44722</c:v>
                </c:pt>
                <c:pt idx="1119">
                  <c:v>44725</c:v>
                </c:pt>
                <c:pt idx="1120">
                  <c:v>44726</c:v>
                </c:pt>
                <c:pt idx="1121">
                  <c:v>44727</c:v>
                </c:pt>
                <c:pt idx="1122">
                  <c:v>44728</c:v>
                </c:pt>
                <c:pt idx="1123">
                  <c:v>44729</c:v>
                </c:pt>
                <c:pt idx="1124">
                  <c:v>44733</c:v>
                </c:pt>
                <c:pt idx="1125">
                  <c:v>44734</c:v>
                </c:pt>
                <c:pt idx="1126">
                  <c:v>44735</c:v>
                </c:pt>
                <c:pt idx="1127">
                  <c:v>44736</c:v>
                </c:pt>
                <c:pt idx="1128">
                  <c:v>44739</c:v>
                </c:pt>
                <c:pt idx="1129">
                  <c:v>44740</c:v>
                </c:pt>
                <c:pt idx="1130">
                  <c:v>44741</c:v>
                </c:pt>
                <c:pt idx="1131">
                  <c:v>44742</c:v>
                </c:pt>
                <c:pt idx="1132">
                  <c:v>44743</c:v>
                </c:pt>
                <c:pt idx="1133">
                  <c:v>44747</c:v>
                </c:pt>
                <c:pt idx="1134">
                  <c:v>44748</c:v>
                </c:pt>
                <c:pt idx="1135">
                  <c:v>44749</c:v>
                </c:pt>
                <c:pt idx="1136">
                  <c:v>44750</c:v>
                </c:pt>
                <c:pt idx="1137">
                  <c:v>44753</c:v>
                </c:pt>
                <c:pt idx="1138">
                  <c:v>44754</c:v>
                </c:pt>
                <c:pt idx="1139">
                  <c:v>44755</c:v>
                </c:pt>
                <c:pt idx="1140">
                  <c:v>44756</c:v>
                </c:pt>
                <c:pt idx="1141">
                  <c:v>44757</c:v>
                </c:pt>
                <c:pt idx="1142">
                  <c:v>44760</c:v>
                </c:pt>
                <c:pt idx="1143">
                  <c:v>44761</c:v>
                </c:pt>
                <c:pt idx="1144">
                  <c:v>44762</c:v>
                </c:pt>
                <c:pt idx="1145">
                  <c:v>44763</c:v>
                </c:pt>
                <c:pt idx="1146">
                  <c:v>44764</c:v>
                </c:pt>
                <c:pt idx="1147">
                  <c:v>44767</c:v>
                </c:pt>
                <c:pt idx="1148">
                  <c:v>44768</c:v>
                </c:pt>
                <c:pt idx="1149">
                  <c:v>44769</c:v>
                </c:pt>
                <c:pt idx="1150">
                  <c:v>44770</c:v>
                </c:pt>
                <c:pt idx="1151">
                  <c:v>44771</c:v>
                </c:pt>
                <c:pt idx="1152">
                  <c:v>44774</c:v>
                </c:pt>
                <c:pt idx="1153">
                  <c:v>44775</c:v>
                </c:pt>
                <c:pt idx="1154">
                  <c:v>44776</c:v>
                </c:pt>
                <c:pt idx="1155">
                  <c:v>44777</c:v>
                </c:pt>
                <c:pt idx="1156">
                  <c:v>44778</c:v>
                </c:pt>
                <c:pt idx="1157">
                  <c:v>44781</c:v>
                </c:pt>
                <c:pt idx="1158">
                  <c:v>44782</c:v>
                </c:pt>
                <c:pt idx="1159">
                  <c:v>44783</c:v>
                </c:pt>
                <c:pt idx="1160">
                  <c:v>44784</c:v>
                </c:pt>
                <c:pt idx="1161">
                  <c:v>44785</c:v>
                </c:pt>
                <c:pt idx="1162">
                  <c:v>44788</c:v>
                </c:pt>
                <c:pt idx="1163">
                  <c:v>44789</c:v>
                </c:pt>
                <c:pt idx="1164">
                  <c:v>44790</c:v>
                </c:pt>
                <c:pt idx="1165">
                  <c:v>44791</c:v>
                </c:pt>
                <c:pt idx="1166">
                  <c:v>44792</c:v>
                </c:pt>
                <c:pt idx="1167">
                  <c:v>44795</c:v>
                </c:pt>
                <c:pt idx="1168">
                  <c:v>44796</c:v>
                </c:pt>
                <c:pt idx="1169">
                  <c:v>44797</c:v>
                </c:pt>
                <c:pt idx="1170">
                  <c:v>44798</c:v>
                </c:pt>
                <c:pt idx="1171">
                  <c:v>44799</c:v>
                </c:pt>
                <c:pt idx="1172">
                  <c:v>44802</c:v>
                </c:pt>
                <c:pt idx="1173">
                  <c:v>44803</c:v>
                </c:pt>
                <c:pt idx="1174">
                  <c:v>44804</c:v>
                </c:pt>
                <c:pt idx="1175">
                  <c:v>44805</c:v>
                </c:pt>
                <c:pt idx="1176">
                  <c:v>44806</c:v>
                </c:pt>
                <c:pt idx="1177">
                  <c:v>44810</c:v>
                </c:pt>
                <c:pt idx="1178">
                  <c:v>44811</c:v>
                </c:pt>
                <c:pt idx="1179">
                  <c:v>44812</c:v>
                </c:pt>
                <c:pt idx="1180">
                  <c:v>44813</c:v>
                </c:pt>
                <c:pt idx="1181">
                  <c:v>44816</c:v>
                </c:pt>
                <c:pt idx="1182">
                  <c:v>44817</c:v>
                </c:pt>
                <c:pt idx="1183">
                  <c:v>44818</c:v>
                </c:pt>
                <c:pt idx="1184">
                  <c:v>44819</c:v>
                </c:pt>
                <c:pt idx="1185">
                  <c:v>44820</c:v>
                </c:pt>
                <c:pt idx="1186">
                  <c:v>44823</c:v>
                </c:pt>
                <c:pt idx="1187">
                  <c:v>44824</c:v>
                </c:pt>
                <c:pt idx="1188">
                  <c:v>44825</c:v>
                </c:pt>
                <c:pt idx="1189">
                  <c:v>44826</c:v>
                </c:pt>
                <c:pt idx="1190">
                  <c:v>44827</c:v>
                </c:pt>
                <c:pt idx="1191">
                  <c:v>44830</c:v>
                </c:pt>
                <c:pt idx="1192">
                  <c:v>44831</c:v>
                </c:pt>
                <c:pt idx="1193">
                  <c:v>44832</c:v>
                </c:pt>
                <c:pt idx="1194">
                  <c:v>44833</c:v>
                </c:pt>
                <c:pt idx="1195">
                  <c:v>44834</c:v>
                </c:pt>
                <c:pt idx="1196">
                  <c:v>44837</c:v>
                </c:pt>
                <c:pt idx="1197">
                  <c:v>44838</c:v>
                </c:pt>
                <c:pt idx="1198">
                  <c:v>44839</c:v>
                </c:pt>
                <c:pt idx="1199">
                  <c:v>44840</c:v>
                </c:pt>
                <c:pt idx="1200">
                  <c:v>44841</c:v>
                </c:pt>
                <c:pt idx="1201">
                  <c:v>44844</c:v>
                </c:pt>
                <c:pt idx="1202">
                  <c:v>44845</c:v>
                </c:pt>
                <c:pt idx="1203">
                  <c:v>44846</c:v>
                </c:pt>
                <c:pt idx="1204">
                  <c:v>44847</c:v>
                </c:pt>
                <c:pt idx="1205">
                  <c:v>44848</c:v>
                </c:pt>
                <c:pt idx="1206">
                  <c:v>44851</c:v>
                </c:pt>
                <c:pt idx="1207">
                  <c:v>44852</c:v>
                </c:pt>
                <c:pt idx="1208">
                  <c:v>44853</c:v>
                </c:pt>
                <c:pt idx="1209">
                  <c:v>44854</c:v>
                </c:pt>
                <c:pt idx="1210">
                  <c:v>44855</c:v>
                </c:pt>
                <c:pt idx="1211">
                  <c:v>44858</c:v>
                </c:pt>
                <c:pt idx="1212">
                  <c:v>44859</c:v>
                </c:pt>
                <c:pt idx="1213">
                  <c:v>44860</c:v>
                </c:pt>
                <c:pt idx="1214">
                  <c:v>44861</c:v>
                </c:pt>
                <c:pt idx="1215">
                  <c:v>44862</c:v>
                </c:pt>
                <c:pt idx="1216">
                  <c:v>44865</c:v>
                </c:pt>
                <c:pt idx="1217">
                  <c:v>44866</c:v>
                </c:pt>
                <c:pt idx="1218">
                  <c:v>44867</c:v>
                </c:pt>
                <c:pt idx="1219">
                  <c:v>44868</c:v>
                </c:pt>
                <c:pt idx="1220">
                  <c:v>44869</c:v>
                </c:pt>
                <c:pt idx="1221">
                  <c:v>44872</c:v>
                </c:pt>
                <c:pt idx="1222">
                  <c:v>44873</c:v>
                </c:pt>
                <c:pt idx="1223">
                  <c:v>44874</c:v>
                </c:pt>
                <c:pt idx="1224">
                  <c:v>44875</c:v>
                </c:pt>
                <c:pt idx="1225">
                  <c:v>44876</c:v>
                </c:pt>
                <c:pt idx="1226">
                  <c:v>44879</c:v>
                </c:pt>
                <c:pt idx="1227">
                  <c:v>44880</c:v>
                </c:pt>
                <c:pt idx="1228">
                  <c:v>44881</c:v>
                </c:pt>
                <c:pt idx="1229">
                  <c:v>44882</c:v>
                </c:pt>
                <c:pt idx="1230">
                  <c:v>44883</c:v>
                </c:pt>
                <c:pt idx="1231">
                  <c:v>44886</c:v>
                </c:pt>
                <c:pt idx="1232">
                  <c:v>44887</c:v>
                </c:pt>
                <c:pt idx="1233">
                  <c:v>44888</c:v>
                </c:pt>
                <c:pt idx="1234">
                  <c:v>44890</c:v>
                </c:pt>
                <c:pt idx="1235">
                  <c:v>44893</c:v>
                </c:pt>
                <c:pt idx="1236">
                  <c:v>44894</c:v>
                </c:pt>
                <c:pt idx="1237">
                  <c:v>44895</c:v>
                </c:pt>
                <c:pt idx="1238">
                  <c:v>44896</c:v>
                </c:pt>
                <c:pt idx="1239">
                  <c:v>44897</c:v>
                </c:pt>
                <c:pt idx="1240">
                  <c:v>44900</c:v>
                </c:pt>
                <c:pt idx="1241">
                  <c:v>44901</c:v>
                </c:pt>
                <c:pt idx="1242">
                  <c:v>44902</c:v>
                </c:pt>
                <c:pt idx="1243">
                  <c:v>44903</c:v>
                </c:pt>
                <c:pt idx="1244">
                  <c:v>44904</c:v>
                </c:pt>
                <c:pt idx="1245">
                  <c:v>44907</c:v>
                </c:pt>
                <c:pt idx="1246">
                  <c:v>44908</c:v>
                </c:pt>
                <c:pt idx="1247">
                  <c:v>44909</c:v>
                </c:pt>
                <c:pt idx="1248">
                  <c:v>44910</c:v>
                </c:pt>
                <c:pt idx="1249">
                  <c:v>44911</c:v>
                </c:pt>
                <c:pt idx="1250">
                  <c:v>44914</c:v>
                </c:pt>
                <c:pt idx="1251">
                  <c:v>44915</c:v>
                </c:pt>
                <c:pt idx="1252">
                  <c:v>44916</c:v>
                </c:pt>
                <c:pt idx="1253">
                  <c:v>44917</c:v>
                </c:pt>
                <c:pt idx="1254">
                  <c:v>44918</c:v>
                </c:pt>
                <c:pt idx="1255">
                  <c:v>44922</c:v>
                </c:pt>
                <c:pt idx="1256">
                  <c:v>44923</c:v>
                </c:pt>
                <c:pt idx="1257">
                  <c:v>44924</c:v>
                </c:pt>
                <c:pt idx="1258">
                  <c:v>44925</c:v>
                </c:pt>
                <c:pt idx="1259">
                  <c:v>44929</c:v>
                </c:pt>
                <c:pt idx="1260">
                  <c:v>44930</c:v>
                </c:pt>
                <c:pt idx="1261">
                  <c:v>44931</c:v>
                </c:pt>
                <c:pt idx="1262">
                  <c:v>44932</c:v>
                </c:pt>
                <c:pt idx="1263">
                  <c:v>44935</c:v>
                </c:pt>
                <c:pt idx="1264">
                  <c:v>44936</c:v>
                </c:pt>
                <c:pt idx="1265">
                  <c:v>44937</c:v>
                </c:pt>
                <c:pt idx="1266">
                  <c:v>44938</c:v>
                </c:pt>
                <c:pt idx="1267">
                  <c:v>44939</c:v>
                </c:pt>
                <c:pt idx="1268">
                  <c:v>44943</c:v>
                </c:pt>
                <c:pt idx="1269">
                  <c:v>44944</c:v>
                </c:pt>
                <c:pt idx="1270">
                  <c:v>44945</c:v>
                </c:pt>
                <c:pt idx="1271">
                  <c:v>44946</c:v>
                </c:pt>
                <c:pt idx="1272">
                  <c:v>44949</c:v>
                </c:pt>
                <c:pt idx="1273">
                  <c:v>44950</c:v>
                </c:pt>
                <c:pt idx="1274">
                  <c:v>44951</c:v>
                </c:pt>
                <c:pt idx="1275">
                  <c:v>44952</c:v>
                </c:pt>
                <c:pt idx="1276">
                  <c:v>44953</c:v>
                </c:pt>
                <c:pt idx="1277">
                  <c:v>44956</c:v>
                </c:pt>
              </c:numCache>
            </c:numRef>
          </c:cat>
          <c:val>
            <c:numRef>
              <c:f>'SP500'!$L$2:$L$1279</c:f>
              <c:numCache>
                <c:formatCode>General</c:formatCode>
                <c:ptCount val="1278"/>
                <c:pt idx="199">
                  <c:v>2767.1737000000007</c:v>
                </c:pt>
                <c:pt idx="200">
                  <c:v>2767.7407000000003</c:v>
                </c:pt>
                <c:pt idx="201">
                  <c:v>2768.0193000000004</c:v>
                </c:pt>
                <c:pt idx="202">
                  <c:v>2768.2382500000008</c:v>
                </c:pt>
                <c:pt idx="203">
                  <c:v>2768.3019000000004</c:v>
                </c:pt>
                <c:pt idx="204">
                  <c:v>2768.2668000000003</c:v>
                </c:pt>
                <c:pt idx="205">
                  <c:v>2767.7908500000003</c:v>
                </c:pt>
                <c:pt idx="206">
                  <c:v>2767.57755</c:v>
                </c:pt>
                <c:pt idx="207">
                  <c:v>2767.0331999999994</c:v>
                </c:pt>
                <c:pt idx="208">
                  <c:v>2766.3082499999991</c:v>
                </c:pt>
                <c:pt idx="209">
                  <c:v>2765.8392999999987</c:v>
                </c:pt>
                <c:pt idx="210">
                  <c:v>2765.3851999999988</c:v>
                </c:pt>
                <c:pt idx="211">
                  <c:v>2765.0968999999996</c:v>
                </c:pt>
                <c:pt idx="212">
                  <c:v>2764.660699999999</c:v>
                </c:pt>
                <c:pt idx="213">
                  <c:v>2764.1873999999993</c:v>
                </c:pt>
                <c:pt idx="214">
                  <c:v>2763.7689999999998</c:v>
                </c:pt>
                <c:pt idx="215">
                  <c:v>2763.6507499999993</c:v>
                </c:pt>
                <c:pt idx="216">
                  <c:v>2763.4886499999998</c:v>
                </c:pt>
                <c:pt idx="217">
                  <c:v>2763.0293499999998</c:v>
                </c:pt>
                <c:pt idx="218">
                  <c:v>2762.3928000000001</c:v>
                </c:pt>
                <c:pt idx="219">
                  <c:v>2761.8915500000003</c:v>
                </c:pt>
                <c:pt idx="220">
                  <c:v>2761.2804000000006</c:v>
                </c:pt>
                <c:pt idx="221">
                  <c:v>2760.8215</c:v>
                </c:pt>
                <c:pt idx="222">
                  <c:v>2760.6921999999995</c:v>
                </c:pt>
                <c:pt idx="223">
                  <c:v>2760.9011499999992</c:v>
                </c:pt>
                <c:pt idx="224">
                  <c:v>2760.6348999999991</c:v>
                </c:pt>
                <c:pt idx="225">
                  <c:v>2760.4762500000002</c:v>
                </c:pt>
                <c:pt idx="226">
                  <c:v>2760.7340500000005</c:v>
                </c:pt>
                <c:pt idx="227">
                  <c:v>2761.0035499999999</c:v>
                </c:pt>
                <c:pt idx="228">
                  <c:v>2761.1344000000008</c:v>
                </c:pt>
                <c:pt idx="229">
                  <c:v>2761.5386500000004</c:v>
                </c:pt>
                <c:pt idx="230">
                  <c:v>2761.7345000000005</c:v>
                </c:pt>
                <c:pt idx="231">
                  <c:v>2761.8793500000011</c:v>
                </c:pt>
                <c:pt idx="232">
                  <c:v>2762.1701000000012</c:v>
                </c:pt>
                <c:pt idx="233">
                  <c:v>2762.089100000002</c:v>
                </c:pt>
                <c:pt idx="234">
                  <c:v>2762.0622000000008</c:v>
                </c:pt>
                <c:pt idx="235">
                  <c:v>2761.707800000001</c:v>
                </c:pt>
                <c:pt idx="236">
                  <c:v>2761.1599000000006</c:v>
                </c:pt>
                <c:pt idx="237">
                  <c:v>2760.4458000000009</c:v>
                </c:pt>
                <c:pt idx="238">
                  <c:v>2759.9797500000004</c:v>
                </c:pt>
                <c:pt idx="239">
                  <c:v>2759.6633000000002</c:v>
                </c:pt>
                <c:pt idx="240">
                  <c:v>2759.2746999999999</c:v>
                </c:pt>
                <c:pt idx="241">
                  <c:v>2758.5481499999987</c:v>
                </c:pt>
                <c:pt idx="242">
                  <c:v>2757.6742499999987</c:v>
                </c:pt>
                <c:pt idx="243">
                  <c:v>2756.5684499999984</c:v>
                </c:pt>
                <c:pt idx="244">
                  <c:v>2755.2715499999986</c:v>
                </c:pt>
                <c:pt idx="245">
                  <c:v>2753.6597999999985</c:v>
                </c:pt>
                <c:pt idx="246">
                  <c:v>2751.4824499999986</c:v>
                </c:pt>
                <c:pt idx="247">
                  <c:v>2749.9058499999983</c:v>
                </c:pt>
                <c:pt idx="248">
                  <c:v>2748.5234499999988</c:v>
                </c:pt>
                <c:pt idx="249">
                  <c:v>2747.2047499999985</c:v>
                </c:pt>
                <c:pt idx="250">
                  <c:v>2746.0023499999988</c:v>
                </c:pt>
                <c:pt idx="251">
                  <c:v>2744.7924499999995</c:v>
                </c:pt>
                <c:pt idx="252">
                  <c:v>2743.4672999999993</c:v>
                </c:pt>
                <c:pt idx="253">
                  <c:v>2742.5422999999992</c:v>
                </c:pt>
                <c:pt idx="254">
                  <c:v>2741.7310999999986</c:v>
                </c:pt>
                <c:pt idx="255">
                  <c:v>2741.3846999999992</c:v>
                </c:pt>
                <c:pt idx="256">
                  <c:v>2741.3681999999985</c:v>
                </c:pt>
                <c:pt idx="257">
                  <c:v>2741.0586499999986</c:v>
                </c:pt>
                <c:pt idx="258">
                  <c:v>2740.9768499999996</c:v>
                </c:pt>
                <c:pt idx="259">
                  <c:v>2740.8648999999991</c:v>
                </c:pt>
                <c:pt idx="260">
                  <c:v>2740.7120499999992</c:v>
                </c:pt>
                <c:pt idx="261">
                  <c:v>2740.8831499999987</c:v>
                </c:pt>
                <c:pt idx="262">
                  <c:v>2740.9906999999989</c:v>
                </c:pt>
                <c:pt idx="263">
                  <c:v>2741.1207999999988</c:v>
                </c:pt>
                <c:pt idx="264">
                  <c:v>2740.9710999999993</c:v>
                </c:pt>
                <c:pt idx="265">
                  <c:v>2741.1422499999985</c:v>
                </c:pt>
                <c:pt idx="266">
                  <c:v>2741.2880999999988</c:v>
                </c:pt>
                <c:pt idx="267">
                  <c:v>2741.3275499999991</c:v>
                </c:pt>
                <c:pt idx="268">
                  <c:v>2741.335849999999</c:v>
                </c:pt>
                <c:pt idx="269">
                  <c:v>2741.2158999999983</c:v>
                </c:pt>
                <c:pt idx="270">
                  <c:v>2741.3396499999985</c:v>
                </c:pt>
                <c:pt idx="271">
                  <c:v>2741.4709499999985</c:v>
                </c:pt>
                <c:pt idx="272">
                  <c:v>2741.471649999999</c:v>
                </c:pt>
                <c:pt idx="273">
                  <c:v>2741.552799999999</c:v>
                </c:pt>
                <c:pt idx="274">
                  <c:v>2741.7756499999996</c:v>
                </c:pt>
                <c:pt idx="275">
                  <c:v>2742.0830000000001</c:v>
                </c:pt>
                <c:pt idx="276">
                  <c:v>2742.2618000000007</c:v>
                </c:pt>
                <c:pt idx="277">
                  <c:v>2742.6284000000001</c:v>
                </c:pt>
                <c:pt idx="278">
                  <c:v>2742.9804000000004</c:v>
                </c:pt>
                <c:pt idx="279">
                  <c:v>2743.3693499999999</c:v>
                </c:pt>
                <c:pt idx="280">
                  <c:v>2743.7849499999998</c:v>
                </c:pt>
                <c:pt idx="281">
                  <c:v>2744.2733500000004</c:v>
                </c:pt>
                <c:pt idx="282">
                  <c:v>2744.8773500000007</c:v>
                </c:pt>
                <c:pt idx="283">
                  <c:v>2745.5978000000005</c:v>
                </c:pt>
                <c:pt idx="284">
                  <c:v>2746.3726500000007</c:v>
                </c:pt>
                <c:pt idx="285">
                  <c:v>2746.9299500000006</c:v>
                </c:pt>
                <c:pt idx="286">
                  <c:v>2747.53015</c:v>
                </c:pt>
                <c:pt idx="287">
                  <c:v>2748.1511000000005</c:v>
                </c:pt>
                <c:pt idx="288">
                  <c:v>2748.6316500000003</c:v>
                </c:pt>
                <c:pt idx="289">
                  <c:v>2748.9782</c:v>
                </c:pt>
                <c:pt idx="290">
                  <c:v>2749.2620500000003</c:v>
                </c:pt>
                <c:pt idx="291">
                  <c:v>2749.6298500000003</c:v>
                </c:pt>
                <c:pt idx="292">
                  <c:v>2750.0366500000005</c:v>
                </c:pt>
                <c:pt idx="293">
                  <c:v>2750.3726000000006</c:v>
                </c:pt>
                <c:pt idx="294">
                  <c:v>2750.6292000000003</c:v>
                </c:pt>
                <c:pt idx="295">
                  <c:v>2750.8090000000007</c:v>
                </c:pt>
                <c:pt idx="296">
                  <c:v>2750.8593000000005</c:v>
                </c:pt>
                <c:pt idx="297">
                  <c:v>2751.1535999999996</c:v>
                </c:pt>
                <c:pt idx="298">
                  <c:v>2751.4447500000006</c:v>
                </c:pt>
                <c:pt idx="299">
                  <c:v>2751.8605500000003</c:v>
                </c:pt>
                <c:pt idx="300">
                  <c:v>2752.2963000000004</c:v>
                </c:pt>
                <c:pt idx="301">
                  <c:v>2752.9594000000006</c:v>
                </c:pt>
                <c:pt idx="302">
                  <c:v>2753.5040499999996</c:v>
                </c:pt>
                <c:pt idx="303">
                  <c:v>2754.1405500000001</c:v>
                </c:pt>
                <c:pt idx="304">
                  <c:v>2754.5886</c:v>
                </c:pt>
                <c:pt idx="305">
                  <c:v>2755.1286500000001</c:v>
                </c:pt>
                <c:pt idx="306">
                  <c:v>2755.3881999999999</c:v>
                </c:pt>
                <c:pt idx="307">
                  <c:v>2755.5182499999996</c:v>
                </c:pt>
                <c:pt idx="308">
                  <c:v>2755.7586999999994</c:v>
                </c:pt>
                <c:pt idx="309">
                  <c:v>2755.8903999999993</c:v>
                </c:pt>
                <c:pt idx="310">
                  <c:v>2756.0575999999983</c:v>
                </c:pt>
                <c:pt idx="311">
                  <c:v>2756.2953499999985</c:v>
                </c:pt>
                <c:pt idx="312">
                  <c:v>2756.7531499999986</c:v>
                </c:pt>
                <c:pt idx="313">
                  <c:v>2757.1768999999995</c:v>
                </c:pt>
                <c:pt idx="314">
                  <c:v>2757.6455999999989</c:v>
                </c:pt>
                <c:pt idx="315">
                  <c:v>2758.1737999999996</c:v>
                </c:pt>
                <c:pt idx="316">
                  <c:v>2758.8245499999994</c:v>
                </c:pt>
                <c:pt idx="317">
                  <c:v>2759.4668000000001</c:v>
                </c:pt>
                <c:pt idx="318">
                  <c:v>2760.1090000000004</c:v>
                </c:pt>
                <c:pt idx="319">
                  <c:v>2760.77565</c:v>
                </c:pt>
                <c:pt idx="320">
                  <c:v>2761.6318999999994</c:v>
                </c:pt>
                <c:pt idx="321">
                  <c:v>2762.5536499999998</c:v>
                </c:pt>
                <c:pt idx="322">
                  <c:v>2763.5834000000004</c:v>
                </c:pt>
                <c:pt idx="323">
                  <c:v>2764.5371500000001</c:v>
                </c:pt>
                <c:pt idx="324">
                  <c:v>2765.4475499999994</c:v>
                </c:pt>
                <c:pt idx="325">
                  <c:v>2766.3391499999998</c:v>
                </c:pt>
                <c:pt idx="326">
                  <c:v>2767.3129000000004</c:v>
                </c:pt>
                <c:pt idx="327">
                  <c:v>2768.2982500000003</c:v>
                </c:pt>
                <c:pt idx="328">
                  <c:v>2769.1354000000006</c:v>
                </c:pt>
                <c:pt idx="329">
                  <c:v>2769.8454000000011</c:v>
                </c:pt>
                <c:pt idx="330">
                  <c:v>2770.575600000001</c:v>
                </c:pt>
                <c:pt idx="331">
                  <c:v>2771.4206500000014</c:v>
                </c:pt>
                <c:pt idx="332">
                  <c:v>2772.1583500000006</c:v>
                </c:pt>
                <c:pt idx="333">
                  <c:v>2772.7704500000009</c:v>
                </c:pt>
                <c:pt idx="334">
                  <c:v>2773.3659000000007</c:v>
                </c:pt>
                <c:pt idx="335">
                  <c:v>2774.0463500000014</c:v>
                </c:pt>
                <c:pt idx="336">
                  <c:v>2774.6306000000013</c:v>
                </c:pt>
                <c:pt idx="337">
                  <c:v>2775.0284000000015</c:v>
                </c:pt>
                <c:pt idx="338">
                  <c:v>2775.4163500000018</c:v>
                </c:pt>
                <c:pt idx="339">
                  <c:v>2775.7350500000011</c:v>
                </c:pt>
                <c:pt idx="340">
                  <c:v>2776.0400500000005</c:v>
                </c:pt>
                <c:pt idx="341">
                  <c:v>2775.8690500000007</c:v>
                </c:pt>
                <c:pt idx="342">
                  <c:v>2775.8539000000014</c:v>
                </c:pt>
                <c:pt idx="343">
                  <c:v>2776.0146000000013</c:v>
                </c:pt>
                <c:pt idx="344">
                  <c:v>2776.3832000000007</c:v>
                </c:pt>
                <c:pt idx="345">
                  <c:v>2776.5994000000005</c:v>
                </c:pt>
                <c:pt idx="346">
                  <c:v>2776.7337500000012</c:v>
                </c:pt>
                <c:pt idx="347">
                  <c:v>2776.9194500000008</c:v>
                </c:pt>
                <c:pt idx="348">
                  <c:v>2776.9990500000008</c:v>
                </c:pt>
                <c:pt idx="349">
                  <c:v>2776.8582500000007</c:v>
                </c:pt>
                <c:pt idx="350">
                  <c:v>2776.6963000000005</c:v>
                </c:pt>
                <c:pt idx="351">
                  <c:v>2776.4197500000009</c:v>
                </c:pt>
                <c:pt idx="352">
                  <c:v>2776.0669500000008</c:v>
                </c:pt>
                <c:pt idx="353">
                  <c:v>2775.8448500000004</c:v>
                </c:pt>
                <c:pt idx="354">
                  <c:v>2775.4955000000009</c:v>
                </c:pt>
                <c:pt idx="355">
                  <c:v>2775.0179500000008</c:v>
                </c:pt>
                <c:pt idx="356">
                  <c:v>2774.9424500000018</c:v>
                </c:pt>
                <c:pt idx="357">
                  <c:v>2774.8697500000017</c:v>
                </c:pt>
                <c:pt idx="358">
                  <c:v>2774.8365500000009</c:v>
                </c:pt>
                <c:pt idx="359">
                  <c:v>2774.9180000000015</c:v>
                </c:pt>
                <c:pt idx="360">
                  <c:v>2775.0368500000013</c:v>
                </c:pt>
                <c:pt idx="361">
                  <c:v>2775.1563500000007</c:v>
                </c:pt>
                <c:pt idx="362">
                  <c:v>2775.2706499999999</c:v>
                </c:pt>
                <c:pt idx="363">
                  <c:v>2775.3554000000008</c:v>
                </c:pt>
                <c:pt idx="364">
                  <c:v>2775.3066000000003</c:v>
                </c:pt>
                <c:pt idx="365">
                  <c:v>2775.267350000001</c:v>
                </c:pt>
                <c:pt idx="366">
                  <c:v>2775.2859000000008</c:v>
                </c:pt>
                <c:pt idx="367">
                  <c:v>2775.41255</c:v>
                </c:pt>
                <c:pt idx="368">
                  <c:v>2775.675850000001</c:v>
                </c:pt>
                <c:pt idx="369">
                  <c:v>2775.9445500000006</c:v>
                </c:pt>
                <c:pt idx="370">
                  <c:v>2776.2283000000007</c:v>
                </c:pt>
                <c:pt idx="371">
                  <c:v>2776.4249500000005</c:v>
                </c:pt>
                <c:pt idx="372">
                  <c:v>2776.6354500000011</c:v>
                </c:pt>
                <c:pt idx="373">
                  <c:v>2776.8744000000011</c:v>
                </c:pt>
                <c:pt idx="374">
                  <c:v>2777.1437500000015</c:v>
                </c:pt>
                <c:pt idx="375">
                  <c:v>2777.5208000000011</c:v>
                </c:pt>
                <c:pt idx="376">
                  <c:v>2777.864950000001</c:v>
                </c:pt>
                <c:pt idx="377">
                  <c:v>2778.3191500000012</c:v>
                </c:pt>
                <c:pt idx="378">
                  <c:v>2778.8272000000011</c:v>
                </c:pt>
                <c:pt idx="379">
                  <c:v>2779.1854000000003</c:v>
                </c:pt>
                <c:pt idx="380">
                  <c:v>2779.5438000000008</c:v>
                </c:pt>
                <c:pt idx="381">
                  <c:v>2779.8554000000004</c:v>
                </c:pt>
                <c:pt idx="382">
                  <c:v>2780.2066000000004</c:v>
                </c:pt>
                <c:pt idx="383">
                  <c:v>2780.6786000000006</c:v>
                </c:pt>
                <c:pt idx="384">
                  <c:v>2781.1723000000002</c:v>
                </c:pt>
                <c:pt idx="385">
                  <c:v>2781.6626500000007</c:v>
                </c:pt>
                <c:pt idx="386">
                  <c:v>2782.0147500000007</c:v>
                </c:pt>
                <c:pt idx="387">
                  <c:v>2782.4204000000013</c:v>
                </c:pt>
                <c:pt idx="388">
                  <c:v>2782.6805000000018</c:v>
                </c:pt>
                <c:pt idx="389">
                  <c:v>2782.9885000000013</c:v>
                </c:pt>
                <c:pt idx="390">
                  <c:v>2783.3883000000014</c:v>
                </c:pt>
                <c:pt idx="391">
                  <c:v>2783.9780500000015</c:v>
                </c:pt>
                <c:pt idx="392">
                  <c:v>2784.5685500000022</c:v>
                </c:pt>
                <c:pt idx="393">
                  <c:v>2785.2757000000011</c:v>
                </c:pt>
                <c:pt idx="394">
                  <c:v>2785.9788500000018</c:v>
                </c:pt>
                <c:pt idx="395">
                  <c:v>2787.1163500000021</c:v>
                </c:pt>
                <c:pt idx="396">
                  <c:v>2788.3764000000015</c:v>
                </c:pt>
                <c:pt idx="397">
                  <c:v>2789.3085500000016</c:v>
                </c:pt>
                <c:pt idx="398">
                  <c:v>2790.2148500000017</c:v>
                </c:pt>
                <c:pt idx="399">
                  <c:v>2790.3889500000018</c:v>
                </c:pt>
                <c:pt idx="400">
                  <c:v>2790.7517500000017</c:v>
                </c:pt>
                <c:pt idx="401">
                  <c:v>2791.3277500000022</c:v>
                </c:pt>
                <c:pt idx="402">
                  <c:v>2792.1793000000011</c:v>
                </c:pt>
                <c:pt idx="403">
                  <c:v>2792.9931500000012</c:v>
                </c:pt>
                <c:pt idx="404">
                  <c:v>2793.7032000000013</c:v>
                </c:pt>
                <c:pt idx="405">
                  <c:v>2795.0543000000007</c:v>
                </c:pt>
                <c:pt idx="406">
                  <c:v>2795.7294500000007</c:v>
                </c:pt>
                <c:pt idx="407">
                  <c:v>2796.6740000000004</c:v>
                </c:pt>
                <c:pt idx="408">
                  <c:v>2797.9111500000004</c:v>
                </c:pt>
                <c:pt idx="409">
                  <c:v>2799.1162500000005</c:v>
                </c:pt>
                <c:pt idx="410">
                  <c:v>2800.0601000000001</c:v>
                </c:pt>
                <c:pt idx="411">
                  <c:v>2800.9804000000004</c:v>
                </c:pt>
                <c:pt idx="412">
                  <c:v>2801.9798499999997</c:v>
                </c:pt>
                <c:pt idx="413">
                  <c:v>2802.52385</c:v>
                </c:pt>
                <c:pt idx="414">
                  <c:v>2803.1384999999996</c:v>
                </c:pt>
                <c:pt idx="415">
                  <c:v>2803.4148500000006</c:v>
                </c:pt>
                <c:pt idx="416">
                  <c:v>2803.8204000000005</c:v>
                </c:pt>
                <c:pt idx="417">
                  <c:v>2804.5382500000001</c:v>
                </c:pt>
                <c:pt idx="418">
                  <c:v>2805.5394500000002</c:v>
                </c:pt>
                <c:pt idx="419">
                  <c:v>2806.4599000000003</c:v>
                </c:pt>
                <c:pt idx="420">
                  <c:v>2807.6409000000003</c:v>
                </c:pt>
                <c:pt idx="421">
                  <c:v>2808.8698999999997</c:v>
                </c:pt>
                <c:pt idx="422">
                  <c:v>2810.0820999999996</c:v>
                </c:pt>
                <c:pt idx="423">
                  <c:v>2811.5205999999994</c:v>
                </c:pt>
                <c:pt idx="424">
                  <c:v>2813.2080999999998</c:v>
                </c:pt>
                <c:pt idx="425">
                  <c:v>2814.9630999999999</c:v>
                </c:pt>
                <c:pt idx="426">
                  <c:v>2816.8481499999998</c:v>
                </c:pt>
                <c:pt idx="427">
                  <c:v>2818.5178499999997</c:v>
                </c:pt>
                <c:pt idx="428">
                  <c:v>2820.0967999999993</c:v>
                </c:pt>
                <c:pt idx="429">
                  <c:v>2821.4063499999993</c:v>
                </c:pt>
                <c:pt idx="430">
                  <c:v>2822.7509999999997</c:v>
                </c:pt>
                <c:pt idx="431">
                  <c:v>2823.9840999999997</c:v>
                </c:pt>
                <c:pt idx="432">
                  <c:v>2824.9925999999996</c:v>
                </c:pt>
                <c:pt idx="433">
                  <c:v>2826.4512</c:v>
                </c:pt>
                <c:pt idx="434">
                  <c:v>2827.8044500000001</c:v>
                </c:pt>
                <c:pt idx="435">
                  <c:v>2829.5633999999995</c:v>
                </c:pt>
                <c:pt idx="436">
                  <c:v>2831.2628999999997</c:v>
                </c:pt>
                <c:pt idx="437">
                  <c:v>2832.8879499999998</c:v>
                </c:pt>
                <c:pt idx="438">
                  <c:v>2834.5162999999993</c:v>
                </c:pt>
                <c:pt idx="439">
                  <c:v>2835.9648499999994</c:v>
                </c:pt>
                <c:pt idx="440">
                  <c:v>2837.4031499999996</c:v>
                </c:pt>
                <c:pt idx="441">
                  <c:v>2839.2266</c:v>
                </c:pt>
                <c:pt idx="442">
                  <c:v>2841.25585</c:v>
                </c:pt>
                <c:pt idx="443">
                  <c:v>2843.4150000000004</c:v>
                </c:pt>
                <c:pt idx="444">
                  <c:v>2845.5432000000005</c:v>
                </c:pt>
                <c:pt idx="445">
                  <c:v>2848.0571000000014</c:v>
                </c:pt>
                <c:pt idx="446">
                  <c:v>2850.9922500000011</c:v>
                </c:pt>
                <c:pt idx="447">
                  <c:v>2853.5051000000012</c:v>
                </c:pt>
                <c:pt idx="448">
                  <c:v>2855.8917000000015</c:v>
                </c:pt>
                <c:pt idx="449">
                  <c:v>2858.4414000000015</c:v>
                </c:pt>
                <c:pt idx="450">
                  <c:v>2860.8556000000017</c:v>
                </c:pt>
                <c:pt idx="451">
                  <c:v>2863.2952000000014</c:v>
                </c:pt>
                <c:pt idx="452">
                  <c:v>2865.9867500000009</c:v>
                </c:pt>
                <c:pt idx="453">
                  <c:v>2868.3606500000005</c:v>
                </c:pt>
                <c:pt idx="454">
                  <c:v>2870.5921500000004</c:v>
                </c:pt>
                <c:pt idx="455">
                  <c:v>2872.7427000000002</c:v>
                </c:pt>
                <c:pt idx="456">
                  <c:v>2874.8693500000004</c:v>
                </c:pt>
                <c:pt idx="457">
                  <c:v>2876.9989000000005</c:v>
                </c:pt>
                <c:pt idx="458">
                  <c:v>2879.2147000000009</c:v>
                </c:pt>
                <c:pt idx="459">
                  <c:v>2881.486100000001</c:v>
                </c:pt>
                <c:pt idx="460">
                  <c:v>2883.668450000001</c:v>
                </c:pt>
                <c:pt idx="461">
                  <c:v>2885.7757500000007</c:v>
                </c:pt>
                <c:pt idx="462">
                  <c:v>2887.9305000000004</c:v>
                </c:pt>
                <c:pt idx="463">
                  <c:v>2889.9683000000009</c:v>
                </c:pt>
                <c:pt idx="464">
                  <c:v>2892.1769000000004</c:v>
                </c:pt>
                <c:pt idx="465">
                  <c:v>2894.3673000000008</c:v>
                </c:pt>
                <c:pt idx="466">
                  <c:v>2896.5815500000008</c:v>
                </c:pt>
                <c:pt idx="467">
                  <c:v>2898.7231500000007</c:v>
                </c:pt>
                <c:pt idx="468">
                  <c:v>2900.9389500000007</c:v>
                </c:pt>
                <c:pt idx="469">
                  <c:v>2903.1981500000011</c:v>
                </c:pt>
                <c:pt idx="470">
                  <c:v>2905.263100000001</c:v>
                </c:pt>
                <c:pt idx="471">
                  <c:v>2907.2257500000019</c:v>
                </c:pt>
                <c:pt idx="472">
                  <c:v>2909.2954000000013</c:v>
                </c:pt>
                <c:pt idx="473">
                  <c:v>2911.2812000000017</c:v>
                </c:pt>
                <c:pt idx="474">
                  <c:v>2913.1936000000023</c:v>
                </c:pt>
                <c:pt idx="475">
                  <c:v>2915.0778500000019</c:v>
                </c:pt>
                <c:pt idx="476">
                  <c:v>2917.0653000000016</c:v>
                </c:pt>
                <c:pt idx="477">
                  <c:v>2919.0773500000014</c:v>
                </c:pt>
                <c:pt idx="478">
                  <c:v>2921.1965500000015</c:v>
                </c:pt>
                <c:pt idx="479">
                  <c:v>2923.1755000000012</c:v>
                </c:pt>
                <c:pt idx="480">
                  <c:v>2925.1785000000013</c:v>
                </c:pt>
                <c:pt idx="481">
                  <c:v>2927.1547500000011</c:v>
                </c:pt>
                <c:pt idx="482">
                  <c:v>2928.8461000000007</c:v>
                </c:pt>
                <c:pt idx="483">
                  <c:v>2930.4133000000006</c:v>
                </c:pt>
                <c:pt idx="484">
                  <c:v>2932.0536000000006</c:v>
                </c:pt>
                <c:pt idx="485">
                  <c:v>2933.7663500000008</c:v>
                </c:pt>
                <c:pt idx="486">
                  <c:v>2935.5325500000008</c:v>
                </c:pt>
                <c:pt idx="487">
                  <c:v>2937.2318000000005</c:v>
                </c:pt>
                <c:pt idx="488">
                  <c:v>2938.9249000000004</c:v>
                </c:pt>
                <c:pt idx="489">
                  <c:v>2940.671150000001</c:v>
                </c:pt>
                <c:pt idx="490">
                  <c:v>2942.591550000001</c:v>
                </c:pt>
                <c:pt idx="491">
                  <c:v>2944.4171000000006</c:v>
                </c:pt>
                <c:pt idx="492">
                  <c:v>2946.4103000000009</c:v>
                </c:pt>
                <c:pt idx="493">
                  <c:v>2948.4246500000008</c:v>
                </c:pt>
                <c:pt idx="494">
                  <c:v>2950.5231000000013</c:v>
                </c:pt>
                <c:pt idx="495">
                  <c:v>2952.8053000000009</c:v>
                </c:pt>
                <c:pt idx="496">
                  <c:v>2955.1960500000009</c:v>
                </c:pt>
                <c:pt idx="497">
                  <c:v>2957.3996000000006</c:v>
                </c:pt>
                <c:pt idx="498">
                  <c:v>2959.5589000000009</c:v>
                </c:pt>
                <c:pt idx="499">
                  <c:v>2961.7038500000008</c:v>
                </c:pt>
                <c:pt idx="500">
                  <c:v>2963.861550000001</c:v>
                </c:pt>
                <c:pt idx="501">
                  <c:v>2965.8556000000012</c:v>
                </c:pt>
                <c:pt idx="502">
                  <c:v>2967.8448000000017</c:v>
                </c:pt>
                <c:pt idx="503">
                  <c:v>2969.9712000000018</c:v>
                </c:pt>
                <c:pt idx="504">
                  <c:v>2972.0243000000019</c:v>
                </c:pt>
                <c:pt idx="505">
                  <c:v>2973.9813000000017</c:v>
                </c:pt>
                <c:pt idx="506">
                  <c:v>2976.1636500000022</c:v>
                </c:pt>
                <c:pt idx="507">
                  <c:v>2978.4371000000024</c:v>
                </c:pt>
                <c:pt idx="508">
                  <c:v>2980.7183000000018</c:v>
                </c:pt>
                <c:pt idx="509">
                  <c:v>2983.0182000000018</c:v>
                </c:pt>
                <c:pt idx="510">
                  <c:v>2985.3816500000016</c:v>
                </c:pt>
                <c:pt idx="511">
                  <c:v>2987.6254000000017</c:v>
                </c:pt>
                <c:pt idx="512">
                  <c:v>2989.7359000000019</c:v>
                </c:pt>
                <c:pt idx="513">
                  <c:v>2991.9837500000021</c:v>
                </c:pt>
                <c:pt idx="514">
                  <c:v>2994.2648500000023</c:v>
                </c:pt>
                <c:pt idx="515">
                  <c:v>2996.4718500000022</c:v>
                </c:pt>
                <c:pt idx="516">
                  <c:v>2998.6169000000027</c:v>
                </c:pt>
                <c:pt idx="517">
                  <c:v>3000.7657500000032</c:v>
                </c:pt>
                <c:pt idx="518">
                  <c:v>3002.8521000000032</c:v>
                </c:pt>
                <c:pt idx="519">
                  <c:v>3004.6292000000026</c:v>
                </c:pt>
                <c:pt idx="520">
                  <c:v>3006.5688000000023</c:v>
                </c:pt>
                <c:pt idx="521">
                  <c:v>3008.3987500000021</c:v>
                </c:pt>
                <c:pt idx="522">
                  <c:v>3010.2891500000028</c:v>
                </c:pt>
                <c:pt idx="523">
                  <c:v>3011.8814500000026</c:v>
                </c:pt>
                <c:pt idx="524">
                  <c:v>3013.623800000003</c:v>
                </c:pt>
                <c:pt idx="525">
                  <c:v>3015.5866000000028</c:v>
                </c:pt>
                <c:pt idx="526">
                  <c:v>3017.720200000002</c:v>
                </c:pt>
                <c:pt idx="527">
                  <c:v>3019.7807000000025</c:v>
                </c:pt>
                <c:pt idx="528">
                  <c:v>3021.7830000000022</c:v>
                </c:pt>
                <c:pt idx="529">
                  <c:v>3023.9126000000015</c:v>
                </c:pt>
                <c:pt idx="530">
                  <c:v>3026.0019500000012</c:v>
                </c:pt>
                <c:pt idx="531">
                  <c:v>3028.1840500000003</c:v>
                </c:pt>
                <c:pt idx="532">
                  <c:v>3030.3246000000004</c:v>
                </c:pt>
                <c:pt idx="533">
                  <c:v>3032.6067500000004</c:v>
                </c:pt>
                <c:pt idx="534">
                  <c:v>3034.8706000000006</c:v>
                </c:pt>
                <c:pt idx="535">
                  <c:v>3037.0731500000006</c:v>
                </c:pt>
                <c:pt idx="536">
                  <c:v>3039.2769500000009</c:v>
                </c:pt>
                <c:pt idx="537">
                  <c:v>3041.5454500000005</c:v>
                </c:pt>
                <c:pt idx="538">
                  <c:v>3043.2778000000003</c:v>
                </c:pt>
                <c:pt idx="539">
                  <c:v>3044.5652500000001</c:v>
                </c:pt>
                <c:pt idx="540">
                  <c:v>3045.7402000000002</c:v>
                </c:pt>
                <c:pt idx="541">
                  <c:v>3046.5746499999996</c:v>
                </c:pt>
                <c:pt idx="542">
                  <c:v>3047.1736999999998</c:v>
                </c:pt>
                <c:pt idx="543">
                  <c:v>3048.37005</c:v>
                </c:pt>
                <c:pt idx="544">
                  <c:v>3049.0052999999998</c:v>
                </c:pt>
                <c:pt idx="545">
                  <c:v>3050.3582499999993</c:v>
                </c:pt>
                <c:pt idx="546">
                  <c:v>3051.2768000000001</c:v>
                </c:pt>
                <c:pt idx="547">
                  <c:v>3051.8168499999992</c:v>
                </c:pt>
                <c:pt idx="548">
                  <c:v>3051.2682999999997</c:v>
                </c:pt>
                <c:pt idx="549">
                  <c:v>3051.5682499999989</c:v>
                </c:pt>
                <c:pt idx="550">
                  <c:v>3051.1448499999992</c:v>
                </c:pt>
                <c:pt idx="551">
                  <c:v>3049.5360999999994</c:v>
                </c:pt>
                <c:pt idx="552">
                  <c:v>3049.1760999999992</c:v>
                </c:pt>
                <c:pt idx="553">
                  <c:v>3047.1624499999998</c:v>
                </c:pt>
                <c:pt idx="554">
                  <c:v>3046.0481</c:v>
                </c:pt>
                <c:pt idx="555">
                  <c:v>3044.3163500000001</c:v>
                </c:pt>
                <c:pt idx="556">
                  <c:v>3042.3469500000001</c:v>
                </c:pt>
                <c:pt idx="557">
                  <c:v>3039.7408</c:v>
                </c:pt>
                <c:pt idx="558">
                  <c:v>3036.7103500000003</c:v>
                </c:pt>
                <c:pt idx="559">
                  <c:v>3034.5803000000001</c:v>
                </c:pt>
                <c:pt idx="560">
                  <c:v>3032.5244500000008</c:v>
                </c:pt>
                <c:pt idx="561">
                  <c:v>3031.2462</c:v>
                </c:pt>
                <c:pt idx="562">
                  <c:v>3029.5543499999999</c:v>
                </c:pt>
                <c:pt idx="563">
                  <c:v>3028.2294000000002</c:v>
                </c:pt>
                <c:pt idx="564">
                  <c:v>3026.7174500000001</c:v>
                </c:pt>
                <c:pt idx="565">
                  <c:v>3024.6216000000004</c:v>
                </c:pt>
                <c:pt idx="566">
                  <c:v>3022.6673499999997</c:v>
                </c:pt>
                <c:pt idx="567">
                  <c:v>3020.4782999999998</c:v>
                </c:pt>
                <c:pt idx="568">
                  <c:v>3019.0258000000008</c:v>
                </c:pt>
                <c:pt idx="569">
                  <c:v>3017.5705500000004</c:v>
                </c:pt>
                <c:pt idx="570">
                  <c:v>3016.5937000000004</c:v>
                </c:pt>
                <c:pt idx="571">
                  <c:v>3015.9559000000008</c:v>
                </c:pt>
                <c:pt idx="572">
                  <c:v>3015.1951500000009</c:v>
                </c:pt>
                <c:pt idx="573">
                  <c:v>3014.800850000001</c:v>
                </c:pt>
                <c:pt idx="574">
                  <c:v>3014.0088500000011</c:v>
                </c:pt>
                <c:pt idx="575">
                  <c:v>3013.1849500000012</c:v>
                </c:pt>
                <c:pt idx="576">
                  <c:v>3012.6927000000019</c:v>
                </c:pt>
                <c:pt idx="577">
                  <c:v>3011.8294000000019</c:v>
                </c:pt>
                <c:pt idx="578">
                  <c:v>3010.5601500000021</c:v>
                </c:pt>
                <c:pt idx="579">
                  <c:v>3009.6769500000019</c:v>
                </c:pt>
                <c:pt idx="580">
                  <c:v>3008.7678000000019</c:v>
                </c:pt>
                <c:pt idx="581">
                  <c:v>3007.9861500000015</c:v>
                </c:pt>
                <c:pt idx="582">
                  <c:v>3007.3790000000013</c:v>
                </c:pt>
                <c:pt idx="583">
                  <c:v>3006.627100000002</c:v>
                </c:pt>
                <c:pt idx="584">
                  <c:v>3006.2531500000018</c:v>
                </c:pt>
                <c:pt idx="585">
                  <c:v>3005.7951000000016</c:v>
                </c:pt>
                <c:pt idx="586">
                  <c:v>3005.0265500000014</c:v>
                </c:pt>
                <c:pt idx="587">
                  <c:v>3004.2647000000015</c:v>
                </c:pt>
                <c:pt idx="588">
                  <c:v>3003.7238500000012</c:v>
                </c:pt>
                <c:pt idx="589">
                  <c:v>3003.040800000002</c:v>
                </c:pt>
                <c:pt idx="590">
                  <c:v>3002.4194000000016</c:v>
                </c:pt>
                <c:pt idx="591">
                  <c:v>3001.9706000000024</c:v>
                </c:pt>
                <c:pt idx="592">
                  <c:v>3001.6032000000014</c:v>
                </c:pt>
                <c:pt idx="593">
                  <c:v>3000.824500000002</c:v>
                </c:pt>
                <c:pt idx="594">
                  <c:v>2999.8196500000022</c:v>
                </c:pt>
                <c:pt idx="595">
                  <c:v>2999.016250000001</c:v>
                </c:pt>
                <c:pt idx="596">
                  <c:v>2998.4328500000011</c:v>
                </c:pt>
                <c:pt idx="597">
                  <c:v>2998.4346000000014</c:v>
                </c:pt>
                <c:pt idx="598">
                  <c:v>2998.3890500000007</c:v>
                </c:pt>
                <c:pt idx="599">
                  <c:v>2999.0234000000009</c:v>
                </c:pt>
                <c:pt idx="600">
                  <c:v>2999.3571000000006</c:v>
                </c:pt>
                <c:pt idx="601">
                  <c:v>2999.7144499999999</c:v>
                </c:pt>
                <c:pt idx="602">
                  <c:v>2999.9828500000003</c:v>
                </c:pt>
                <c:pt idx="603">
                  <c:v>3000.5702500000002</c:v>
                </c:pt>
                <c:pt idx="604">
                  <c:v>3001.3053999999993</c:v>
                </c:pt>
                <c:pt idx="605">
                  <c:v>3001.8953499999993</c:v>
                </c:pt>
                <c:pt idx="606">
                  <c:v>3002.9709999999991</c:v>
                </c:pt>
                <c:pt idx="607">
                  <c:v>3004.1370999999986</c:v>
                </c:pt>
                <c:pt idx="608">
                  <c:v>3005.3080499999987</c:v>
                </c:pt>
                <c:pt idx="609">
                  <c:v>3006.2515499999981</c:v>
                </c:pt>
                <c:pt idx="610">
                  <c:v>3007.7186499999989</c:v>
                </c:pt>
                <c:pt idx="611">
                  <c:v>3009.2584499999984</c:v>
                </c:pt>
                <c:pt idx="612">
                  <c:v>3010.679599999999</c:v>
                </c:pt>
                <c:pt idx="613">
                  <c:v>3012.394749999999</c:v>
                </c:pt>
                <c:pt idx="614">
                  <c:v>3013.0133499999993</c:v>
                </c:pt>
                <c:pt idx="615">
                  <c:v>3013.8740999999995</c:v>
                </c:pt>
                <c:pt idx="616">
                  <c:v>3014.7673499999992</c:v>
                </c:pt>
                <c:pt idx="617">
                  <c:v>3015.7681499999994</c:v>
                </c:pt>
                <c:pt idx="618">
                  <c:v>3016.7032999999997</c:v>
                </c:pt>
                <c:pt idx="619">
                  <c:v>3017.74865</c:v>
                </c:pt>
                <c:pt idx="620">
                  <c:v>3018.5484499999993</c:v>
                </c:pt>
                <c:pt idx="621">
                  <c:v>3019.2577499999998</c:v>
                </c:pt>
                <c:pt idx="622">
                  <c:v>3020.0206499999995</c:v>
                </c:pt>
                <c:pt idx="623">
                  <c:v>3020.3801499999995</c:v>
                </c:pt>
                <c:pt idx="624">
                  <c:v>3020.902</c:v>
                </c:pt>
                <c:pt idx="625">
                  <c:v>3020.9426000000003</c:v>
                </c:pt>
                <c:pt idx="626">
                  <c:v>3021.1609500000004</c:v>
                </c:pt>
                <c:pt idx="627">
                  <c:v>3021.6254500000005</c:v>
                </c:pt>
                <c:pt idx="628">
                  <c:v>3022.2149500000005</c:v>
                </c:pt>
                <c:pt idx="629">
                  <c:v>3022.8365000000008</c:v>
                </c:pt>
                <c:pt idx="630">
                  <c:v>3023.70145</c:v>
                </c:pt>
                <c:pt idx="631">
                  <c:v>3024.3941000000004</c:v>
                </c:pt>
                <c:pt idx="632">
                  <c:v>3025.2834499999999</c:v>
                </c:pt>
                <c:pt idx="633">
                  <c:v>3026.0848000000005</c:v>
                </c:pt>
                <c:pt idx="634">
                  <c:v>3027.1770000000006</c:v>
                </c:pt>
                <c:pt idx="635">
                  <c:v>3028.0287500000004</c:v>
                </c:pt>
                <c:pt idx="636">
                  <c:v>3029.1282500000007</c:v>
                </c:pt>
                <c:pt idx="637">
                  <c:v>3030.4521000000004</c:v>
                </c:pt>
                <c:pt idx="638">
                  <c:v>3031.6462499999998</c:v>
                </c:pt>
                <c:pt idx="639">
                  <c:v>3033.0686499999993</c:v>
                </c:pt>
                <c:pt idx="640">
                  <c:v>3034.8897999999999</c:v>
                </c:pt>
                <c:pt idx="641">
                  <c:v>3036.6231499999994</c:v>
                </c:pt>
                <c:pt idx="642">
                  <c:v>3038.2431999999994</c:v>
                </c:pt>
                <c:pt idx="643">
                  <c:v>3039.7275500000001</c:v>
                </c:pt>
                <c:pt idx="644">
                  <c:v>3041.3403999999996</c:v>
                </c:pt>
                <c:pt idx="645">
                  <c:v>3042.9404500000001</c:v>
                </c:pt>
                <c:pt idx="646">
                  <c:v>3044.3420000000001</c:v>
                </c:pt>
                <c:pt idx="647">
                  <c:v>3045.7828499999996</c:v>
                </c:pt>
                <c:pt idx="648">
                  <c:v>3047.1831999999995</c:v>
                </c:pt>
                <c:pt idx="649">
                  <c:v>3048.5603999999994</c:v>
                </c:pt>
                <c:pt idx="650">
                  <c:v>3050.0849999999996</c:v>
                </c:pt>
                <c:pt idx="651">
                  <c:v>3051.6277999999998</c:v>
                </c:pt>
                <c:pt idx="652">
                  <c:v>3053.3356499999995</c:v>
                </c:pt>
                <c:pt idx="653">
                  <c:v>3055.047849999999</c:v>
                </c:pt>
                <c:pt idx="654">
                  <c:v>3056.8242999999993</c:v>
                </c:pt>
                <c:pt idx="655">
                  <c:v>3058.604049999999</c:v>
                </c:pt>
                <c:pt idx="656">
                  <c:v>3060.2210499999987</c:v>
                </c:pt>
                <c:pt idx="657">
                  <c:v>3062.010049999999</c:v>
                </c:pt>
                <c:pt idx="658">
                  <c:v>3063.6800999999991</c:v>
                </c:pt>
                <c:pt idx="659">
                  <c:v>3065.3598999999995</c:v>
                </c:pt>
                <c:pt idx="660">
                  <c:v>3067.0359999999991</c:v>
                </c:pt>
                <c:pt idx="661">
                  <c:v>3068.7970999999998</c:v>
                </c:pt>
                <c:pt idx="662">
                  <c:v>3070.3367999999991</c:v>
                </c:pt>
                <c:pt idx="663">
                  <c:v>3071.8729999999991</c:v>
                </c:pt>
                <c:pt idx="664">
                  <c:v>3073.4856999999993</c:v>
                </c:pt>
                <c:pt idx="665">
                  <c:v>3075.2581999999993</c:v>
                </c:pt>
                <c:pt idx="666">
                  <c:v>3077.0503999999996</c:v>
                </c:pt>
                <c:pt idx="667">
                  <c:v>3078.9786499999991</c:v>
                </c:pt>
                <c:pt idx="668">
                  <c:v>3080.9663499999997</c:v>
                </c:pt>
                <c:pt idx="669">
                  <c:v>3083.0471999999995</c:v>
                </c:pt>
                <c:pt idx="670">
                  <c:v>3085.0785499999997</c:v>
                </c:pt>
                <c:pt idx="671">
                  <c:v>3087.2286499999991</c:v>
                </c:pt>
                <c:pt idx="672">
                  <c:v>3089.5305499999995</c:v>
                </c:pt>
                <c:pt idx="673">
                  <c:v>3091.1957000000002</c:v>
                </c:pt>
                <c:pt idx="674">
                  <c:v>3092.7295999999997</c:v>
                </c:pt>
                <c:pt idx="675">
                  <c:v>3093.8464999999997</c:v>
                </c:pt>
                <c:pt idx="676">
                  <c:v>3095.3235999999993</c:v>
                </c:pt>
                <c:pt idx="677">
                  <c:v>3096.4680999999996</c:v>
                </c:pt>
                <c:pt idx="678">
                  <c:v>3097.5047499999987</c:v>
                </c:pt>
                <c:pt idx="679">
                  <c:v>3098.7198499999986</c:v>
                </c:pt>
                <c:pt idx="680">
                  <c:v>3099.9576999999986</c:v>
                </c:pt>
                <c:pt idx="681">
                  <c:v>3101.1802499999985</c:v>
                </c:pt>
                <c:pt idx="682">
                  <c:v>3102.3959499999978</c:v>
                </c:pt>
                <c:pt idx="683">
                  <c:v>3103.5272999999979</c:v>
                </c:pt>
                <c:pt idx="684">
                  <c:v>3104.3687999999988</c:v>
                </c:pt>
                <c:pt idx="685">
                  <c:v>3105.3594999999991</c:v>
                </c:pt>
                <c:pt idx="686">
                  <c:v>3105.8145499999991</c:v>
                </c:pt>
                <c:pt idx="687">
                  <c:v>3106.3676999999989</c:v>
                </c:pt>
                <c:pt idx="688">
                  <c:v>3107.1973999999987</c:v>
                </c:pt>
                <c:pt idx="689">
                  <c:v>3108.2472499999981</c:v>
                </c:pt>
                <c:pt idx="690">
                  <c:v>3109.081749999998</c:v>
                </c:pt>
                <c:pt idx="691">
                  <c:v>3110.052749999998</c:v>
                </c:pt>
                <c:pt idx="692">
                  <c:v>3110.9994999999985</c:v>
                </c:pt>
                <c:pt idx="693">
                  <c:v>3111.7789999999986</c:v>
                </c:pt>
                <c:pt idx="694">
                  <c:v>3112.8662999999983</c:v>
                </c:pt>
                <c:pt idx="695">
                  <c:v>3113.6442999999981</c:v>
                </c:pt>
                <c:pt idx="696">
                  <c:v>3114.6353999999978</c:v>
                </c:pt>
                <c:pt idx="697">
                  <c:v>3115.7494999999976</c:v>
                </c:pt>
                <c:pt idx="698">
                  <c:v>3117.0182999999975</c:v>
                </c:pt>
                <c:pt idx="699">
                  <c:v>3118.4898499999967</c:v>
                </c:pt>
                <c:pt idx="700">
                  <c:v>3119.8493999999973</c:v>
                </c:pt>
                <c:pt idx="701">
                  <c:v>3121.1862999999976</c:v>
                </c:pt>
                <c:pt idx="702">
                  <c:v>3122.4490999999975</c:v>
                </c:pt>
                <c:pt idx="703">
                  <c:v>3123.5788999999972</c:v>
                </c:pt>
                <c:pt idx="704">
                  <c:v>3124.539249999998</c:v>
                </c:pt>
                <c:pt idx="705">
                  <c:v>3125.5234499999988</c:v>
                </c:pt>
                <c:pt idx="706">
                  <c:v>3126.5153499999988</c:v>
                </c:pt>
                <c:pt idx="707">
                  <c:v>3127.5175499999987</c:v>
                </c:pt>
                <c:pt idx="708">
                  <c:v>3128.4709999999991</c:v>
                </c:pt>
                <c:pt idx="709">
                  <c:v>3129.1490999999987</c:v>
                </c:pt>
                <c:pt idx="710">
                  <c:v>3129.6618499999995</c:v>
                </c:pt>
                <c:pt idx="711">
                  <c:v>3129.6012499999993</c:v>
                </c:pt>
                <c:pt idx="712">
                  <c:v>3129.7053499999993</c:v>
                </c:pt>
                <c:pt idx="713">
                  <c:v>3129.4710999999988</c:v>
                </c:pt>
                <c:pt idx="714">
                  <c:v>3129.3741999999988</c:v>
                </c:pt>
                <c:pt idx="715">
                  <c:v>3129.6160499999992</c:v>
                </c:pt>
                <c:pt idx="716">
                  <c:v>3130.2244999999989</c:v>
                </c:pt>
                <c:pt idx="717">
                  <c:v>3131.1490499999991</c:v>
                </c:pt>
                <c:pt idx="718">
                  <c:v>3132.2188999999989</c:v>
                </c:pt>
                <c:pt idx="719">
                  <c:v>3133.7532499999988</c:v>
                </c:pt>
                <c:pt idx="720">
                  <c:v>3135.0996999999993</c:v>
                </c:pt>
                <c:pt idx="721">
                  <c:v>3136.5959999999991</c:v>
                </c:pt>
                <c:pt idx="722">
                  <c:v>3137.8627499999998</c:v>
                </c:pt>
                <c:pt idx="723">
                  <c:v>3139.6608999999989</c:v>
                </c:pt>
                <c:pt idx="724">
                  <c:v>3141.5508499999996</c:v>
                </c:pt>
                <c:pt idx="725">
                  <c:v>3143.1105499999994</c:v>
                </c:pt>
                <c:pt idx="726">
                  <c:v>3144.2760499999999</c:v>
                </c:pt>
                <c:pt idx="727">
                  <c:v>3145.4565000000002</c:v>
                </c:pt>
                <c:pt idx="728">
                  <c:v>3146.60565</c:v>
                </c:pt>
                <c:pt idx="729">
                  <c:v>3147.73315</c:v>
                </c:pt>
                <c:pt idx="730">
                  <c:v>3149.1214500000001</c:v>
                </c:pt>
                <c:pt idx="731">
                  <c:v>3150.3724499999998</c:v>
                </c:pt>
                <c:pt idx="732">
                  <c:v>3151.6944999999996</c:v>
                </c:pt>
                <c:pt idx="733">
                  <c:v>3152.9018499999993</c:v>
                </c:pt>
                <c:pt idx="734">
                  <c:v>3154.3626499999996</c:v>
                </c:pt>
                <c:pt idx="735">
                  <c:v>3155.7769499999995</c:v>
                </c:pt>
                <c:pt idx="736">
                  <c:v>3157.2443999999987</c:v>
                </c:pt>
                <c:pt idx="737">
                  <c:v>3159.0512499999986</c:v>
                </c:pt>
                <c:pt idx="738">
                  <c:v>3161.3815999999988</c:v>
                </c:pt>
                <c:pt idx="739">
                  <c:v>3164.2517999999986</c:v>
                </c:pt>
                <c:pt idx="740">
                  <c:v>3167.0339499999986</c:v>
                </c:pt>
                <c:pt idx="741">
                  <c:v>3170.4806499999977</c:v>
                </c:pt>
                <c:pt idx="742">
                  <c:v>3174.0268499999984</c:v>
                </c:pt>
                <c:pt idx="743">
                  <c:v>3176.8131499999981</c:v>
                </c:pt>
                <c:pt idx="744">
                  <c:v>3180.2693999999983</c:v>
                </c:pt>
                <c:pt idx="745">
                  <c:v>3183.1246499999993</c:v>
                </c:pt>
                <c:pt idx="746">
                  <c:v>3186.6173499999986</c:v>
                </c:pt>
                <c:pt idx="747">
                  <c:v>3190.3025499999985</c:v>
                </c:pt>
                <c:pt idx="748">
                  <c:v>3195.0443499999988</c:v>
                </c:pt>
                <c:pt idx="749">
                  <c:v>3199.0694999999996</c:v>
                </c:pt>
                <c:pt idx="750">
                  <c:v>3203.8126499999994</c:v>
                </c:pt>
                <c:pt idx="751">
                  <c:v>3209.9247499999997</c:v>
                </c:pt>
                <c:pt idx="752">
                  <c:v>3215.0464499999998</c:v>
                </c:pt>
                <c:pt idx="753">
                  <c:v>3221.7509999999997</c:v>
                </c:pt>
                <c:pt idx="754">
                  <c:v>3227.7652499999995</c:v>
                </c:pt>
                <c:pt idx="755">
                  <c:v>3234.5550999999996</c:v>
                </c:pt>
                <c:pt idx="756">
                  <c:v>3241.0113999999994</c:v>
                </c:pt>
                <c:pt idx="757">
                  <c:v>3248.1210999999994</c:v>
                </c:pt>
                <c:pt idx="758">
                  <c:v>3255.6747999999993</c:v>
                </c:pt>
                <c:pt idx="759">
                  <c:v>3262.4570999999996</c:v>
                </c:pt>
                <c:pt idx="760">
                  <c:v>3269.2026999999998</c:v>
                </c:pt>
                <c:pt idx="761">
                  <c:v>3275.0503999999996</c:v>
                </c:pt>
                <c:pt idx="762">
                  <c:v>3281.3489999999997</c:v>
                </c:pt>
                <c:pt idx="763">
                  <c:v>3287.2649499999989</c:v>
                </c:pt>
                <c:pt idx="764">
                  <c:v>3293.3196999999991</c:v>
                </c:pt>
                <c:pt idx="765">
                  <c:v>3299.8084499999991</c:v>
                </c:pt>
                <c:pt idx="766">
                  <c:v>3306.1684999999993</c:v>
                </c:pt>
                <c:pt idx="767">
                  <c:v>3312.9844999999991</c:v>
                </c:pt>
                <c:pt idx="768">
                  <c:v>3318.9314499999982</c:v>
                </c:pt>
                <c:pt idx="769">
                  <c:v>3324.8417499999987</c:v>
                </c:pt>
                <c:pt idx="770">
                  <c:v>3330.3686499999981</c:v>
                </c:pt>
                <c:pt idx="771">
                  <c:v>3335.6676499999985</c:v>
                </c:pt>
                <c:pt idx="772">
                  <c:v>3340.6133499999992</c:v>
                </c:pt>
                <c:pt idx="773">
                  <c:v>3345.3199499999987</c:v>
                </c:pt>
                <c:pt idx="774">
                  <c:v>3349.9743499999995</c:v>
                </c:pt>
                <c:pt idx="775">
                  <c:v>3354.8458999999989</c:v>
                </c:pt>
                <c:pt idx="776">
                  <c:v>3359.6046499999998</c:v>
                </c:pt>
                <c:pt idx="777">
                  <c:v>3364.6396999999997</c:v>
                </c:pt>
                <c:pt idx="778">
                  <c:v>3370.3155999999999</c:v>
                </c:pt>
                <c:pt idx="779">
                  <c:v>3375.7532000000001</c:v>
                </c:pt>
                <c:pt idx="780">
                  <c:v>3381.3421499999995</c:v>
                </c:pt>
                <c:pt idx="781">
                  <c:v>3386.7146000000002</c:v>
                </c:pt>
                <c:pt idx="782">
                  <c:v>3391.8715999999999</c:v>
                </c:pt>
                <c:pt idx="783">
                  <c:v>3397.1365500000002</c:v>
                </c:pt>
                <c:pt idx="784">
                  <c:v>3402.1131500000001</c:v>
                </c:pt>
                <c:pt idx="785">
                  <c:v>3407.2139500000003</c:v>
                </c:pt>
                <c:pt idx="786">
                  <c:v>3412.7170499999997</c:v>
                </c:pt>
                <c:pt idx="787">
                  <c:v>3418.0731999999994</c:v>
                </c:pt>
                <c:pt idx="788">
                  <c:v>3423.264549999999</c:v>
                </c:pt>
                <c:pt idx="789">
                  <c:v>3428.4049499999987</c:v>
                </c:pt>
                <c:pt idx="790">
                  <c:v>3433.4058499999983</c:v>
                </c:pt>
                <c:pt idx="791">
                  <c:v>3438.3839999999987</c:v>
                </c:pt>
                <c:pt idx="792">
                  <c:v>3442.8797499999982</c:v>
                </c:pt>
                <c:pt idx="793">
                  <c:v>3447.584899999998</c:v>
                </c:pt>
                <c:pt idx="794">
                  <c:v>3452.9939999999979</c:v>
                </c:pt>
                <c:pt idx="795">
                  <c:v>3458.0829499999977</c:v>
                </c:pt>
                <c:pt idx="796">
                  <c:v>3462.8630499999977</c:v>
                </c:pt>
                <c:pt idx="797">
                  <c:v>3466.9358499999971</c:v>
                </c:pt>
                <c:pt idx="798">
                  <c:v>3471.5308499999969</c:v>
                </c:pt>
                <c:pt idx="799">
                  <c:v>3475.7795499999966</c:v>
                </c:pt>
                <c:pt idx="800">
                  <c:v>3480.4141999999965</c:v>
                </c:pt>
                <c:pt idx="801">
                  <c:v>3485.1309999999967</c:v>
                </c:pt>
                <c:pt idx="802">
                  <c:v>3489.8688499999971</c:v>
                </c:pt>
                <c:pt idx="803">
                  <c:v>3494.4048999999968</c:v>
                </c:pt>
                <c:pt idx="804">
                  <c:v>3499.1009499999964</c:v>
                </c:pt>
                <c:pt idx="805">
                  <c:v>3503.6929499999956</c:v>
                </c:pt>
                <c:pt idx="806">
                  <c:v>3508.284899999996</c:v>
                </c:pt>
                <c:pt idx="807">
                  <c:v>3512.4580999999957</c:v>
                </c:pt>
                <c:pt idx="808">
                  <c:v>3516.4092499999956</c:v>
                </c:pt>
                <c:pt idx="809">
                  <c:v>3520.5504499999956</c:v>
                </c:pt>
                <c:pt idx="810">
                  <c:v>3524.1333999999961</c:v>
                </c:pt>
                <c:pt idx="811">
                  <c:v>3527.4171499999961</c:v>
                </c:pt>
                <c:pt idx="812">
                  <c:v>3530.9288499999961</c:v>
                </c:pt>
                <c:pt idx="813">
                  <c:v>3534.8508499999962</c:v>
                </c:pt>
                <c:pt idx="814">
                  <c:v>3539.6957999999959</c:v>
                </c:pt>
                <c:pt idx="815">
                  <c:v>3544.2819999999965</c:v>
                </c:pt>
                <c:pt idx="816">
                  <c:v>3548.813499999997</c:v>
                </c:pt>
                <c:pt idx="817">
                  <c:v>3553.2891499999969</c:v>
                </c:pt>
                <c:pt idx="818">
                  <c:v>3558.1112499999972</c:v>
                </c:pt>
                <c:pt idx="819">
                  <c:v>3562.9042499999969</c:v>
                </c:pt>
                <c:pt idx="820">
                  <c:v>3567.8152999999966</c:v>
                </c:pt>
                <c:pt idx="821">
                  <c:v>3572.7118499999965</c:v>
                </c:pt>
                <c:pt idx="822">
                  <c:v>3577.6993999999972</c:v>
                </c:pt>
                <c:pt idx="823">
                  <c:v>3583.0876999999973</c:v>
                </c:pt>
                <c:pt idx="824">
                  <c:v>3588.3768499999969</c:v>
                </c:pt>
                <c:pt idx="825">
                  <c:v>3593.954899999997</c:v>
                </c:pt>
                <c:pt idx="826">
                  <c:v>3599.5407999999966</c:v>
                </c:pt>
                <c:pt idx="827">
                  <c:v>3604.9666999999963</c:v>
                </c:pt>
                <c:pt idx="828">
                  <c:v>3610.2036999999964</c:v>
                </c:pt>
                <c:pt idx="829">
                  <c:v>3615.2283499999962</c:v>
                </c:pt>
                <c:pt idx="830">
                  <c:v>3620.1968499999971</c:v>
                </c:pt>
                <c:pt idx="831">
                  <c:v>3625.1451499999971</c:v>
                </c:pt>
                <c:pt idx="832">
                  <c:v>3630.1962999999973</c:v>
                </c:pt>
                <c:pt idx="833">
                  <c:v>3635.3741499999969</c:v>
                </c:pt>
                <c:pt idx="834">
                  <c:v>3640.3825499999971</c:v>
                </c:pt>
                <c:pt idx="835">
                  <c:v>3645.5223499999975</c:v>
                </c:pt>
                <c:pt idx="836">
                  <c:v>3650.5920999999971</c:v>
                </c:pt>
                <c:pt idx="837">
                  <c:v>3655.3651499999978</c:v>
                </c:pt>
                <c:pt idx="838">
                  <c:v>3660.250599999998</c:v>
                </c:pt>
                <c:pt idx="839">
                  <c:v>3664.9502499999985</c:v>
                </c:pt>
                <c:pt idx="840">
                  <c:v>3669.5289999999986</c:v>
                </c:pt>
                <c:pt idx="841">
                  <c:v>3674.2505999999989</c:v>
                </c:pt>
                <c:pt idx="842">
                  <c:v>3679.0334999999986</c:v>
                </c:pt>
                <c:pt idx="843">
                  <c:v>3683.797349999998</c:v>
                </c:pt>
                <c:pt idx="844">
                  <c:v>3688.479699999998</c:v>
                </c:pt>
                <c:pt idx="845">
                  <c:v>3692.5978499999987</c:v>
                </c:pt>
                <c:pt idx="846">
                  <c:v>3697.0681499999982</c:v>
                </c:pt>
                <c:pt idx="847">
                  <c:v>3701.6451999999986</c:v>
                </c:pt>
                <c:pt idx="848">
                  <c:v>3706.2305499999989</c:v>
                </c:pt>
                <c:pt idx="849">
                  <c:v>3710.5140999999985</c:v>
                </c:pt>
                <c:pt idx="850">
                  <c:v>3714.6194499999988</c:v>
                </c:pt>
                <c:pt idx="851">
                  <c:v>3718.8824999999988</c:v>
                </c:pt>
                <c:pt idx="852">
                  <c:v>3723.0229499999991</c:v>
                </c:pt>
                <c:pt idx="853">
                  <c:v>3727.2623999999992</c:v>
                </c:pt>
                <c:pt idx="854">
                  <c:v>3731.4466499999999</c:v>
                </c:pt>
                <c:pt idx="855">
                  <c:v>3735.6242499999994</c:v>
                </c:pt>
                <c:pt idx="856">
                  <c:v>3739.9601999999995</c:v>
                </c:pt>
                <c:pt idx="857">
                  <c:v>3744.0789999999997</c:v>
                </c:pt>
                <c:pt idx="858">
                  <c:v>3748.2220500000003</c:v>
                </c:pt>
                <c:pt idx="859">
                  <c:v>3752.3984</c:v>
                </c:pt>
                <c:pt idx="860">
                  <c:v>3756.4527000000003</c:v>
                </c:pt>
                <c:pt idx="861">
                  <c:v>3760.6532500000012</c:v>
                </c:pt>
                <c:pt idx="862">
                  <c:v>3764.9116000000008</c:v>
                </c:pt>
                <c:pt idx="863">
                  <c:v>3769.1203500000011</c:v>
                </c:pt>
                <c:pt idx="864">
                  <c:v>3773.2323000000015</c:v>
                </c:pt>
                <c:pt idx="865">
                  <c:v>3777.2718000000018</c:v>
                </c:pt>
                <c:pt idx="866">
                  <c:v>3781.2909000000013</c:v>
                </c:pt>
                <c:pt idx="867">
                  <c:v>3785.1730000000016</c:v>
                </c:pt>
                <c:pt idx="868">
                  <c:v>3788.983200000001</c:v>
                </c:pt>
                <c:pt idx="869">
                  <c:v>3792.561650000001</c:v>
                </c:pt>
                <c:pt idx="870">
                  <c:v>3796.1694000000011</c:v>
                </c:pt>
                <c:pt idx="871">
                  <c:v>3799.3684000000007</c:v>
                </c:pt>
                <c:pt idx="872">
                  <c:v>3802.5881500000014</c:v>
                </c:pt>
                <c:pt idx="873">
                  <c:v>3806.5450500000011</c:v>
                </c:pt>
                <c:pt idx="874">
                  <c:v>3810.6194500000006</c:v>
                </c:pt>
                <c:pt idx="875">
                  <c:v>3815.2927000000009</c:v>
                </c:pt>
                <c:pt idx="876">
                  <c:v>3819.7014000000008</c:v>
                </c:pt>
                <c:pt idx="877">
                  <c:v>3824.4585000000011</c:v>
                </c:pt>
                <c:pt idx="878">
                  <c:v>3829.2126500000013</c:v>
                </c:pt>
                <c:pt idx="879">
                  <c:v>3833.7824500000011</c:v>
                </c:pt>
                <c:pt idx="880">
                  <c:v>3838.3761500000005</c:v>
                </c:pt>
                <c:pt idx="881">
                  <c:v>3843.2104000000004</c:v>
                </c:pt>
                <c:pt idx="882">
                  <c:v>3848.1430500000006</c:v>
                </c:pt>
                <c:pt idx="883">
                  <c:v>3853.3363500000005</c:v>
                </c:pt>
                <c:pt idx="884">
                  <c:v>3858.5351500000002</c:v>
                </c:pt>
                <c:pt idx="885">
                  <c:v>3863.8050499999999</c:v>
                </c:pt>
                <c:pt idx="886">
                  <c:v>3869.5436000000004</c:v>
                </c:pt>
                <c:pt idx="887">
                  <c:v>3875.1567</c:v>
                </c:pt>
                <c:pt idx="888">
                  <c:v>3880.5359000000003</c:v>
                </c:pt>
                <c:pt idx="889">
                  <c:v>3885.5780500000005</c:v>
                </c:pt>
                <c:pt idx="890">
                  <c:v>3890.5365000000006</c:v>
                </c:pt>
                <c:pt idx="891">
                  <c:v>3895.0139500000009</c:v>
                </c:pt>
                <c:pt idx="892">
                  <c:v>3899.7252500000009</c:v>
                </c:pt>
                <c:pt idx="893">
                  <c:v>3904.7766000000001</c:v>
                </c:pt>
                <c:pt idx="894">
                  <c:v>3909.5710000000004</c:v>
                </c:pt>
                <c:pt idx="895">
                  <c:v>3914.8251</c:v>
                </c:pt>
                <c:pt idx="896">
                  <c:v>3919.8394000000008</c:v>
                </c:pt>
                <c:pt idx="897">
                  <c:v>3924.6125500000007</c:v>
                </c:pt>
                <c:pt idx="898">
                  <c:v>3929.2300500000001</c:v>
                </c:pt>
                <c:pt idx="899">
                  <c:v>3933.6546999999996</c:v>
                </c:pt>
                <c:pt idx="900">
                  <c:v>3938.0713499999997</c:v>
                </c:pt>
                <c:pt idx="901">
                  <c:v>3942.5637999999999</c:v>
                </c:pt>
                <c:pt idx="902">
                  <c:v>3947.2628499999996</c:v>
                </c:pt>
                <c:pt idx="903">
                  <c:v>3951.8571000000006</c:v>
                </c:pt>
                <c:pt idx="904">
                  <c:v>3956.8680000000004</c:v>
                </c:pt>
                <c:pt idx="905">
                  <c:v>3961.835</c:v>
                </c:pt>
                <c:pt idx="906">
                  <c:v>3966.8189500000003</c:v>
                </c:pt>
                <c:pt idx="907">
                  <c:v>3971.7352500000002</c:v>
                </c:pt>
                <c:pt idx="908">
                  <c:v>3976.6203499999997</c:v>
                </c:pt>
                <c:pt idx="909">
                  <c:v>3981.9196499999998</c:v>
                </c:pt>
                <c:pt idx="910">
                  <c:v>3987.3062500000001</c:v>
                </c:pt>
                <c:pt idx="911">
                  <c:v>3993.3496499999992</c:v>
                </c:pt>
                <c:pt idx="912">
                  <c:v>3999.039499999999</c:v>
                </c:pt>
                <c:pt idx="913">
                  <c:v>4004.6910499999994</c:v>
                </c:pt>
                <c:pt idx="914">
                  <c:v>4010.1688499999991</c:v>
                </c:pt>
                <c:pt idx="915">
                  <c:v>4015.5313999999989</c:v>
                </c:pt>
                <c:pt idx="916">
                  <c:v>4020.7118499999992</c:v>
                </c:pt>
                <c:pt idx="917">
                  <c:v>4025.5907499999989</c:v>
                </c:pt>
                <c:pt idx="918">
                  <c:v>4030.5244999999982</c:v>
                </c:pt>
                <c:pt idx="919">
                  <c:v>4035.1219999999985</c:v>
                </c:pt>
                <c:pt idx="920">
                  <c:v>4039.9411999999984</c:v>
                </c:pt>
                <c:pt idx="921">
                  <c:v>4044.7218499999981</c:v>
                </c:pt>
                <c:pt idx="922">
                  <c:v>4049.6501999999982</c:v>
                </c:pt>
                <c:pt idx="923">
                  <c:v>4054.3448999999982</c:v>
                </c:pt>
                <c:pt idx="924">
                  <c:v>4058.8950999999979</c:v>
                </c:pt>
                <c:pt idx="925">
                  <c:v>4063.5245999999979</c:v>
                </c:pt>
                <c:pt idx="926">
                  <c:v>4068.2857999999983</c:v>
                </c:pt>
                <c:pt idx="927">
                  <c:v>4072.9467999999983</c:v>
                </c:pt>
                <c:pt idx="928">
                  <c:v>4077.6254999999983</c:v>
                </c:pt>
                <c:pt idx="929">
                  <c:v>4082.0304499999979</c:v>
                </c:pt>
                <c:pt idx="930">
                  <c:v>4086.1970499999979</c:v>
                </c:pt>
                <c:pt idx="931">
                  <c:v>4090.264049999998</c:v>
                </c:pt>
                <c:pt idx="932">
                  <c:v>4094.4757999999979</c:v>
                </c:pt>
                <c:pt idx="933">
                  <c:v>4098.736399999997</c:v>
                </c:pt>
                <c:pt idx="934">
                  <c:v>4102.5890999999974</c:v>
                </c:pt>
                <c:pt idx="935">
                  <c:v>4106.0326999999979</c:v>
                </c:pt>
                <c:pt idx="936">
                  <c:v>4109.4700499999981</c:v>
                </c:pt>
                <c:pt idx="937">
                  <c:v>4112.9526499999974</c:v>
                </c:pt>
                <c:pt idx="938">
                  <c:v>4116.7377499999975</c:v>
                </c:pt>
                <c:pt idx="939">
                  <c:v>4120.5038999999979</c:v>
                </c:pt>
                <c:pt idx="940">
                  <c:v>4124.355349999998</c:v>
                </c:pt>
                <c:pt idx="941">
                  <c:v>4127.7779999999975</c:v>
                </c:pt>
                <c:pt idx="942">
                  <c:v>4131.257999999998</c:v>
                </c:pt>
                <c:pt idx="943">
                  <c:v>4134.5582499999982</c:v>
                </c:pt>
                <c:pt idx="944">
                  <c:v>4137.8703499999983</c:v>
                </c:pt>
                <c:pt idx="945">
                  <c:v>4140.8667999999989</c:v>
                </c:pt>
                <c:pt idx="946">
                  <c:v>4143.9829999999984</c:v>
                </c:pt>
                <c:pt idx="947">
                  <c:v>4147.2536999999984</c:v>
                </c:pt>
                <c:pt idx="948">
                  <c:v>4150.7778999999982</c:v>
                </c:pt>
                <c:pt idx="949">
                  <c:v>4154.2982999999986</c:v>
                </c:pt>
                <c:pt idx="950">
                  <c:v>4157.6541999999981</c:v>
                </c:pt>
                <c:pt idx="951">
                  <c:v>4160.8921499999988</c:v>
                </c:pt>
                <c:pt idx="952">
                  <c:v>4164.0343499999981</c:v>
                </c:pt>
                <c:pt idx="953">
                  <c:v>4167.5904499999988</c:v>
                </c:pt>
                <c:pt idx="954">
                  <c:v>4171.2870999999986</c:v>
                </c:pt>
                <c:pt idx="955">
                  <c:v>4174.9390499999981</c:v>
                </c:pt>
                <c:pt idx="956">
                  <c:v>4179.0339499999982</c:v>
                </c:pt>
                <c:pt idx="957">
                  <c:v>4183.0805999999984</c:v>
                </c:pt>
                <c:pt idx="958">
                  <c:v>4187.0887999999986</c:v>
                </c:pt>
                <c:pt idx="959">
                  <c:v>4190.7943499999992</c:v>
                </c:pt>
                <c:pt idx="960">
                  <c:v>4194.5033499999981</c:v>
                </c:pt>
                <c:pt idx="961">
                  <c:v>4198.379249999999</c:v>
                </c:pt>
                <c:pt idx="962">
                  <c:v>4202.131699999999</c:v>
                </c:pt>
                <c:pt idx="963">
                  <c:v>4206.0645999999988</c:v>
                </c:pt>
                <c:pt idx="964">
                  <c:v>4210.1137999999992</c:v>
                </c:pt>
                <c:pt idx="965">
                  <c:v>4214.3408999999992</c:v>
                </c:pt>
                <c:pt idx="966">
                  <c:v>4218.4995999999992</c:v>
                </c:pt>
                <c:pt idx="967">
                  <c:v>4222.5431999999992</c:v>
                </c:pt>
                <c:pt idx="968">
                  <c:v>4226.6781499999997</c:v>
                </c:pt>
                <c:pt idx="969">
                  <c:v>4230.9584500000001</c:v>
                </c:pt>
                <c:pt idx="970">
                  <c:v>4235.1901499999994</c:v>
                </c:pt>
                <c:pt idx="971">
                  <c:v>4239.3682999999992</c:v>
                </c:pt>
                <c:pt idx="972">
                  <c:v>4243.848</c:v>
                </c:pt>
                <c:pt idx="973">
                  <c:v>4248.1574499999997</c:v>
                </c:pt>
                <c:pt idx="974">
                  <c:v>4253.0004999999992</c:v>
                </c:pt>
                <c:pt idx="975">
                  <c:v>4257.5452000000005</c:v>
                </c:pt>
                <c:pt idx="976">
                  <c:v>4261.9181500000004</c:v>
                </c:pt>
                <c:pt idx="977">
                  <c:v>4266.2106500000009</c:v>
                </c:pt>
                <c:pt idx="978">
                  <c:v>4270.3746500000007</c:v>
                </c:pt>
                <c:pt idx="979">
                  <c:v>4274.4303</c:v>
                </c:pt>
                <c:pt idx="980">
                  <c:v>4278.2670500000004</c:v>
                </c:pt>
                <c:pt idx="981">
                  <c:v>4282.1643999999997</c:v>
                </c:pt>
                <c:pt idx="982">
                  <c:v>4286.1223</c:v>
                </c:pt>
                <c:pt idx="983">
                  <c:v>4289.5135</c:v>
                </c:pt>
                <c:pt idx="984">
                  <c:v>4293.1157000000003</c:v>
                </c:pt>
                <c:pt idx="985">
                  <c:v>4296.2877500000004</c:v>
                </c:pt>
                <c:pt idx="986">
                  <c:v>4299.1963000000005</c:v>
                </c:pt>
                <c:pt idx="987">
                  <c:v>4302.511950000001</c:v>
                </c:pt>
                <c:pt idx="988">
                  <c:v>4305.6705500000007</c:v>
                </c:pt>
                <c:pt idx="989">
                  <c:v>4309.2464000000009</c:v>
                </c:pt>
                <c:pt idx="990">
                  <c:v>4313.2732999999998</c:v>
                </c:pt>
                <c:pt idx="991">
                  <c:v>4317.1522000000004</c:v>
                </c:pt>
                <c:pt idx="992">
                  <c:v>4321.3427499999998</c:v>
                </c:pt>
                <c:pt idx="993">
                  <c:v>4325.8471</c:v>
                </c:pt>
                <c:pt idx="994">
                  <c:v>4329.6828500000001</c:v>
                </c:pt>
                <c:pt idx="995">
                  <c:v>4333.5018499999996</c:v>
                </c:pt>
                <c:pt idx="996">
                  <c:v>4337.9525000000003</c:v>
                </c:pt>
                <c:pt idx="997">
                  <c:v>4342.4534999999996</c:v>
                </c:pt>
                <c:pt idx="998">
                  <c:v>4346.3469999999998</c:v>
                </c:pt>
                <c:pt idx="999">
                  <c:v>4350.0803500000002</c:v>
                </c:pt>
                <c:pt idx="1000">
                  <c:v>4353.9493000000002</c:v>
                </c:pt>
                <c:pt idx="1001">
                  <c:v>4357.9380499999997</c:v>
                </c:pt>
                <c:pt idx="1002">
                  <c:v>4361.8702999999996</c:v>
                </c:pt>
                <c:pt idx="1003">
                  <c:v>4366.1095500000001</c:v>
                </c:pt>
                <c:pt idx="1004">
                  <c:v>4370.1965999999993</c:v>
                </c:pt>
                <c:pt idx="1005">
                  <c:v>4374.3483500000002</c:v>
                </c:pt>
                <c:pt idx="1006">
                  <c:v>4378.3714</c:v>
                </c:pt>
                <c:pt idx="1007">
                  <c:v>4382.6250000000009</c:v>
                </c:pt>
                <c:pt idx="1008">
                  <c:v>4387.042300000001</c:v>
                </c:pt>
                <c:pt idx="1009">
                  <c:v>4391.3070500000003</c:v>
                </c:pt>
                <c:pt idx="1010">
                  <c:v>4395.2573500000008</c:v>
                </c:pt>
                <c:pt idx="1011">
                  <c:v>4399.2919000000011</c:v>
                </c:pt>
                <c:pt idx="1012">
                  <c:v>4403.1294500000013</c:v>
                </c:pt>
                <c:pt idx="1013">
                  <c:v>4406.6082000000015</c:v>
                </c:pt>
                <c:pt idx="1014">
                  <c:v>4410.3181000000013</c:v>
                </c:pt>
                <c:pt idx="1015">
                  <c:v>4414.1571000000013</c:v>
                </c:pt>
                <c:pt idx="1016">
                  <c:v>4417.5878000000012</c:v>
                </c:pt>
                <c:pt idx="1017">
                  <c:v>4420.8027000000011</c:v>
                </c:pt>
                <c:pt idx="1018">
                  <c:v>4423.2987000000012</c:v>
                </c:pt>
                <c:pt idx="1019">
                  <c:v>4425.5928000000013</c:v>
                </c:pt>
                <c:pt idx="1020">
                  <c:v>4427.6067000000012</c:v>
                </c:pt>
                <c:pt idx="1021">
                  <c:v>4429.1105500000012</c:v>
                </c:pt>
                <c:pt idx="1022">
                  <c:v>4430.5172000000011</c:v>
                </c:pt>
                <c:pt idx="1023">
                  <c:v>4431.6595000000007</c:v>
                </c:pt>
                <c:pt idx="1024">
                  <c:v>4432.7012000000013</c:v>
                </c:pt>
                <c:pt idx="1025">
                  <c:v>4433.7104500000014</c:v>
                </c:pt>
                <c:pt idx="1026">
                  <c:v>4435.017600000001</c:v>
                </c:pt>
                <c:pt idx="1027">
                  <c:v>4436.6680000000015</c:v>
                </c:pt>
                <c:pt idx="1028">
                  <c:v>4438.5844000000016</c:v>
                </c:pt>
                <c:pt idx="1029">
                  <c:v>4440.8566000000019</c:v>
                </c:pt>
                <c:pt idx="1030">
                  <c:v>4442.3767000000007</c:v>
                </c:pt>
                <c:pt idx="1031">
                  <c:v>4444.2044500000011</c:v>
                </c:pt>
                <c:pt idx="1032">
                  <c:v>4445.7229500000012</c:v>
                </c:pt>
                <c:pt idx="1033">
                  <c:v>4447.3925500000014</c:v>
                </c:pt>
                <c:pt idx="1034">
                  <c:v>4449.3948500000024</c:v>
                </c:pt>
                <c:pt idx="1035">
                  <c:v>4450.9993500000019</c:v>
                </c:pt>
                <c:pt idx="1036">
                  <c:v>4452.0352000000021</c:v>
                </c:pt>
                <c:pt idx="1037">
                  <c:v>4453.137700000003</c:v>
                </c:pt>
                <c:pt idx="1038">
                  <c:v>4454.5297500000024</c:v>
                </c:pt>
                <c:pt idx="1039">
                  <c:v>4456.081500000003</c:v>
                </c:pt>
                <c:pt idx="1040">
                  <c:v>4457.1448500000015</c:v>
                </c:pt>
                <c:pt idx="1041">
                  <c:v>4457.8811000000014</c:v>
                </c:pt>
                <c:pt idx="1042">
                  <c:v>4458.2419000000009</c:v>
                </c:pt>
                <c:pt idx="1043">
                  <c:v>4458.4272500000006</c:v>
                </c:pt>
                <c:pt idx="1044">
                  <c:v>4459.1102500000006</c:v>
                </c:pt>
                <c:pt idx="1045">
                  <c:v>4460.7183000000014</c:v>
                </c:pt>
                <c:pt idx="1046">
                  <c:v>4462.0255000000006</c:v>
                </c:pt>
                <c:pt idx="1047">
                  <c:v>4462.6875500000015</c:v>
                </c:pt>
                <c:pt idx="1048">
                  <c:v>4463.8038000000015</c:v>
                </c:pt>
                <c:pt idx="1049">
                  <c:v>4464.9821000000011</c:v>
                </c:pt>
                <c:pt idx="1050">
                  <c:v>4466.0480500000012</c:v>
                </c:pt>
                <c:pt idx="1051">
                  <c:v>4466.2579000000005</c:v>
                </c:pt>
                <c:pt idx="1052">
                  <c:v>4466.3321000000005</c:v>
                </c:pt>
                <c:pt idx="1053">
                  <c:v>4466.7362500000008</c:v>
                </c:pt>
                <c:pt idx="1054">
                  <c:v>4467.0932000000003</c:v>
                </c:pt>
                <c:pt idx="1055">
                  <c:v>4467.1348000000016</c:v>
                </c:pt>
                <c:pt idx="1056">
                  <c:v>4466.9959500000004</c:v>
                </c:pt>
                <c:pt idx="1057">
                  <c:v>4467.2876500000011</c:v>
                </c:pt>
                <c:pt idx="1058">
                  <c:v>4468.0667500000009</c:v>
                </c:pt>
                <c:pt idx="1059">
                  <c:v>4469.0845000000008</c:v>
                </c:pt>
                <c:pt idx="1060">
                  <c:v>4470.4358500000008</c:v>
                </c:pt>
                <c:pt idx="1061">
                  <c:v>4471.5923000000012</c:v>
                </c:pt>
                <c:pt idx="1062">
                  <c:v>4473.0177500000018</c:v>
                </c:pt>
                <c:pt idx="1063">
                  <c:v>4474.1626500000011</c:v>
                </c:pt>
                <c:pt idx="1064">
                  <c:v>4475.6657000000014</c:v>
                </c:pt>
                <c:pt idx="1065">
                  <c:v>4477.1851000000024</c:v>
                </c:pt>
                <c:pt idx="1066">
                  <c:v>4478.8255000000026</c:v>
                </c:pt>
                <c:pt idx="1067">
                  <c:v>4480.7077500000023</c:v>
                </c:pt>
                <c:pt idx="1068">
                  <c:v>4482.4870500000015</c:v>
                </c:pt>
                <c:pt idx="1069">
                  <c:v>4484.0206000000017</c:v>
                </c:pt>
                <c:pt idx="1070">
                  <c:v>4485.6406000000015</c:v>
                </c:pt>
                <c:pt idx="1071">
                  <c:v>4487.7215500000011</c:v>
                </c:pt>
                <c:pt idx="1072">
                  <c:v>4489.2232000000004</c:v>
                </c:pt>
                <c:pt idx="1073">
                  <c:v>4490.3967500000008</c:v>
                </c:pt>
                <c:pt idx="1074">
                  <c:v>4491.6886000000013</c:v>
                </c:pt>
                <c:pt idx="1075">
                  <c:v>4492.7975500000011</c:v>
                </c:pt>
                <c:pt idx="1076">
                  <c:v>4493.4567000000015</c:v>
                </c:pt>
                <c:pt idx="1077">
                  <c:v>4493.9909000000016</c:v>
                </c:pt>
                <c:pt idx="1078">
                  <c:v>4494.7648500000014</c:v>
                </c:pt>
                <c:pt idx="1079">
                  <c:v>4495.2403000000022</c:v>
                </c:pt>
                <c:pt idx="1080">
                  <c:v>4495.5990500000016</c:v>
                </c:pt>
                <c:pt idx="1081">
                  <c:v>4496.1484000000009</c:v>
                </c:pt>
                <c:pt idx="1082">
                  <c:v>4496.7279500000013</c:v>
                </c:pt>
                <c:pt idx="1083">
                  <c:v>4496.905600000001</c:v>
                </c:pt>
                <c:pt idx="1084">
                  <c:v>4496.6604000000016</c:v>
                </c:pt>
                <c:pt idx="1085">
                  <c:v>4496.2932500000015</c:v>
                </c:pt>
                <c:pt idx="1086">
                  <c:v>4495.2461000000012</c:v>
                </c:pt>
                <c:pt idx="1087">
                  <c:v>4494.3198500000008</c:v>
                </c:pt>
                <c:pt idx="1088">
                  <c:v>4493.8858500000006</c:v>
                </c:pt>
                <c:pt idx="1089">
                  <c:v>4492.7453500000011</c:v>
                </c:pt>
                <c:pt idx="1090">
                  <c:v>4491.8864500000009</c:v>
                </c:pt>
                <c:pt idx="1091">
                  <c:v>4491.4714000000004</c:v>
                </c:pt>
                <c:pt idx="1092">
                  <c:v>4491.3569500000003</c:v>
                </c:pt>
                <c:pt idx="1093">
                  <c:v>4490.2978499999999</c:v>
                </c:pt>
                <c:pt idx="1094">
                  <c:v>4489.0771500000001</c:v>
                </c:pt>
                <c:pt idx="1095">
                  <c:v>4486.9743999999992</c:v>
                </c:pt>
                <c:pt idx="1096">
                  <c:v>4484.8681499999993</c:v>
                </c:pt>
                <c:pt idx="1097">
                  <c:v>4482.5367499999993</c:v>
                </c:pt>
                <c:pt idx="1098">
                  <c:v>4480.1839499999987</c:v>
                </c:pt>
                <c:pt idx="1099">
                  <c:v>4478.2076499999994</c:v>
                </c:pt>
                <c:pt idx="1100">
                  <c:v>4476.2713999999987</c:v>
                </c:pt>
                <c:pt idx="1101">
                  <c:v>4474.779849999999</c:v>
                </c:pt>
                <c:pt idx="1102">
                  <c:v>4472.2825000000003</c:v>
                </c:pt>
                <c:pt idx="1103">
                  <c:v>4469.77315</c:v>
                </c:pt>
                <c:pt idx="1104">
                  <c:v>4467.1344499999996</c:v>
                </c:pt>
                <c:pt idx="1105">
                  <c:v>4464.8206</c:v>
                </c:pt>
                <c:pt idx="1106">
                  <c:v>4462.36625</c:v>
                </c:pt>
                <c:pt idx="1107">
                  <c:v>4460.0761499999999</c:v>
                </c:pt>
                <c:pt idx="1108">
                  <c:v>4458.1532999999999</c:v>
                </c:pt>
                <c:pt idx="1109">
                  <c:v>4456.6403499999997</c:v>
                </c:pt>
                <c:pt idx="1110">
                  <c:v>4454.9610999999995</c:v>
                </c:pt>
                <c:pt idx="1111">
                  <c:v>4453.0686999999998</c:v>
                </c:pt>
                <c:pt idx="1112">
                  <c:v>4451.7123999999985</c:v>
                </c:pt>
                <c:pt idx="1113">
                  <c:v>4450.2537499999989</c:v>
                </c:pt>
                <c:pt idx="1114">
                  <c:v>4448.8318999999992</c:v>
                </c:pt>
                <c:pt idx="1115">
                  <c:v>4447.4269499999991</c:v>
                </c:pt>
                <c:pt idx="1116">
                  <c:v>4445.6081499999991</c:v>
                </c:pt>
                <c:pt idx="1117">
                  <c:v>4443.2660999999989</c:v>
                </c:pt>
                <c:pt idx="1118">
                  <c:v>4440.2894499999993</c:v>
                </c:pt>
                <c:pt idx="1119">
                  <c:v>4436.6875999999993</c:v>
                </c:pt>
                <c:pt idx="1120">
                  <c:v>4432.8181499999992</c:v>
                </c:pt>
                <c:pt idx="1121">
                  <c:v>4429.1241499999987</c:v>
                </c:pt>
                <c:pt idx="1122">
                  <c:v>4424.8445999999994</c:v>
                </c:pt>
                <c:pt idx="1123">
                  <c:v>4420.5983499999984</c:v>
                </c:pt>
                <c:pt idx="1124">
                  <c:v>4416.7375499999989</c:v>
                </c:pt>
                <c:pt idx="1125">
                  <c:v>4412.8598499999989</c:v>
                </c:pt>
                <c:pt idx="1126">
                  <c:v>4409.2383499999987</c:v>
                </c:pt>
                <c:pt idx="1127">
                  <c:v>4406.2266999999983</c:v>
                </c:pt>
                <c:pt idx="1128">
                  <c:v>4403.2608499999988</c:v>
                </c:pt>
                <c:pt idx="1129">
                  <c:v>4400.0756999999994</c:v>
                </c:pt>
                <c:pt idx="1130">
                  <c:v>4396.8261999999995</c:v>
                </c:pt>
                <c:pt idx="1131">
                  <c:v>4393.5378499999988</c:v>
                </c:pt>
                <c:pt idx="1132">
                  <c:v>4390.2609999999995</c:v>
                </c:pt>
                <c:pt idx="1133">
                  <c:v>4387.0491999999995</c:v>
                </c:pt>
                <c:pt idx="1134">
                  <c:v>4384.1096499999994</c:v>
                </c:pt>
                <c:pt idx="1135">
                  <c:v>4381.8340999999982</c:v>
                </c:pt>
                <c:pt idx="1136">
                  <c:v>4379.5600499999991</c:v>
                </c:pt>
                <c:pt idx="1137">
                  <c:v>4376.8539999999994</c:v>
                </c:pt>
                <c:pt idx="1138">
                  <c:v>4373.7030999999997</c:v>
                </c:pt>
                <c:pt idx="1139">
                  <c:v>4370.4346000000005</c:v>
                </c:pt>
                <c:pt idx="1140">
                  <c:v>4367.1709499999997</c:v>
                </c:pt>
                <c:pt idx="1141">
                  <c:v>4364.7236000000003</c:v>
                </c:pt>
                <c:pt idx="1142">
                  <c:v>4362.0805500000006</c:v>
                </c:pt>
                <c:pt idx="1143">
                  <c:v>4360.2263000000003</c:v>
                </c:pt>
                <c:pt idx="1144">
                  <c:v>4358.2406000000001</c:v>
                </c:pt>
                <c:pt idx="1145">
                  <c:v>4356.7330499999989</c:v>
                </c:pt>
                <c:pt idx="1146">
                  <c:v>4354.8125999999993</c:v>
                </c:pt>
                <c:pt idx="1147">
                  <c:v>4352.8290499999994</c:v>
                </c:pt>
                <c:pt idx="1148">
                  <c:v>4350.4354999999996</c:v>
                </c:pt>
                <c:pt idx="1149">
                  <c:v>4348.596849999999</c:v>
                </c:pt>
                <c:pt idx="1150">
                  <c:v>4347.153049999999</c:v>
                </c:pt>
                <c:pt idx="1151">
                  <c:v>4346.0512500000004</c:v>
                </c:pt>
                <c:pt idx="1152">
                  <c:v>4344.8253999999997</c:v>
                </c:pt>
                <c:pt idx="1153">
                  <c:v>4343.0900499999998</c:v>
                </c:pt>
                <c:pt idx="1154">
                  <c:v>4341.5090499999997</c:v>
                </c:pt>
                <c:pt idx="1155">
                  <c:v>4339.8364499999989</c:v>
                </c:pt>
                <c:pt idx="1156">
                  <c:v>4337.9642499999991</c:v>
                </c:pt>
                <c:pt idx="1157">
                  <c:v>4335.9835999999996</c:v>
                </c:pt>
                <c:pt idx="1158">
                  <c:v>4333.8470499999994</c:v>
                </c:pt>
                <c:pt idx="1159">
                  <c:v>4332.173749999999</c:v>
                </c:pt>
                <c:pt idx="1160">
                  <c:v>4330.3777</c:v>
                </c:pt>
                <c:pt idx="1161">
                  <c:v>4328.9045000000006</c:v>
                </c:pt>
                <c:pt idx="1162">
                  <c:v>4327.6318000000001</c:v>
                </c:pt>
                <c:pt idx="1163">
                  <c:v>4326.1757000000007</c:v>
                </c:pt>
                <c:pt idx="1164">
                  <c:v>4324.5190000000011</c:v>
                </c:pt>
                <c:pt idx="1165">
                  <c:v>4322.8693500000008</c:v>
                </c:pt>
                <c:pt idx="1166">
                  <c:v>4320.8585000000012</c:v>
                </c:pt>
                <c:pt idx="1167">
                  <c:v>4318.245600000002</c:v>
                </c:pt>
                <c:pt idx="1168">
                  <c:v>4315.4889500000008</c:v>
                </c:pt>
                <c:pt idx="1169">
                  <c:v>4312.7051500000016</c:v>
                </c:pt>
                <c:pt idx="1170">
                  <c:v>4310.1922500000019</c:v>
                </c:pt>
                <c:pt idx="1171">
                  <c:v>4307.0543000000016</c:v>
                </c:pt>
                <c:pt idx="1172">
                  <c:v>4303.9738000000016</c:v>
                </c:pt>
                <c:pt idx="1173">
                  <c:v>4300.6582500000022</c:v>
                </c:pt>
                <c:pt idx="1174">
                  <c:v>4297.0190000000021</c:v>
                </c:pt>
                <c:pt idx="1175">
                  <c:v>4293.4392500000013</c:v>
                </c:pt>
                <c:pt idx="1176">
                  <c:v>4289.556050000002</c:v>
                </c:pt>
                <c:pt idx="1177">
                  <c:v>4285.6536500000011</c:v>
                </c:pt>
                <c:pt idx="1178">
                  <c:v>4282.0303000000013</c:v>
                </c:pt>
                <c:pt idx="1179">
                  <c:v>4278.5714000000007</c:v>
                </c:pt>
                <c:pt idx="1180">
                  <c:v>4275.4935000000005</c:v>
                </c:pt>
                <c:pt idx="1181">
                  <c:v>4272.5920500000011</c:v>
                </c:pt>
                <c:pt idx="1182">
                  <c:v>4268.7482000000009</c:v>
                </c:pt>
                <c:pt idx="1183">
                  <c:v>4265.5051500000009</c:v>
                </c:pt>
                <c:pt idx="1184">
                  <c:v>4261.7355500000012</c:v>
                </c:pt>
                <c:pt idx="1185">
                  <c:v>4258.2672000000002</c:v>
                </c:pt>
                <c:pt idx="1186">
                  <c:v>4255.2014500000005</c:v>
                </c:pt>
                <c:pt idx="1187">
                  <c:v>4251.5956000000006</c:v>
                </c:pt>
                <c:pt idx="1188">
                  <c:v>4247.8531000000003</c:v>
                </c:pt>
                <c:pt idx="1189">
                  <c:v>4243.6847000000007</c:v>
                </c:pt>
                <c:pt idx="1190">
                  <c:v>4238.7171000000008</c:v>
                </c:pt>
                <c:pt idx="1191">
                  <c:v>4233.4862500000008</c:v>
                </c:pt>
                <c:pt idx="1192">
                  <c:v>4228.3854500000016</c:v>
                </c:pt>
                <c:pt idx="1193">
                  <c:v>4223.4205500000016</c:v>
                </c:pt>
                <c:pt idx="1194">
                  <c:v>4218.2780500000008</c:v>
                </c:pt>
                <c:pt idx="1195">
                  <c:v>4213.0357000000004</c:v>
                </c:pt>
                <c:pt idx="1196">
                  <c:v>4207.8786</c:v>
                </c:pt>
                <c:pt idx="1197">
                  <c:v>4203.4899000000014</c:v>
                </c:pt>
                <c:pt idx="1198">
                  <c:v>4199.303100000001</c:v>
                </c:pt>
                <c:pt idx="1199">
                  <c:v>4195.1856000000016</c:v>
                </c:pt>
                <c:pt idx="1200">
                  <c:v>4190.1377500000017</c:v>
                </c:pt>
                <c:pt idx="1201">
                  <c:v>4184.7169000000022</c:v>
                </c:pt>
                <c:pt idx="1202">
                  <c:v>4179.0321500000018</c:v>
                </c:pt>
                <c:pt idx="1203">
                  <c:v>4172.9613500000014</c:v>
                </c:pt>
                <c:pt idx="1204">
                  <c:v>4167.3791500000025</c:v>
                </c:pt>
                <c:pt idx="1205">
                  <c:v>4161.3292000000019</c:v>
                </c:pt>
                <c:pt idx="1206">
                  <c:v>4155.8253000000013</c:v>
                </c:pt>
                <c:pt idx="1207">
                  <c:v>4150.5943000000007</c:v>
                </c:pt>
                <c:pt idx="1208">
                  <c:v>4145.087300000002</c:v>
                </c:pt>
                <c:pt idx="1209">
                  <c:v>4139.4485000000013</c:v>
                </c:pt>
                <c:pt idx="1210">
                  <c:v>4134.7093500000019</c:v>
                </c:pt>
                <c:pt idx="1211">
                  <c:v>4130.2158000000027</c:v>
                </c:pt>
                <c:pt idx="1212">
                  <c:v>4126.1262000000015</c:v>
                </c:pt>
                <c:pt idx="1213">
                  <c:v>4121.9277500000017</c:v>
                </c:pt>
                <c:pt idx="1214">
                  <c:v>4117.398900000001</c:v>
                </c:pt>
                <c:pt idx="1215">
                  <c:v>4113.2724500000013</c:v>
                </c:pt>
                <c:pt idx="1216">
                  <c:v>4109.3372000000008</c:v>
                </c:pt>
                <c:pt idx="1217">
                  <c:v>4105.3034500000012</c:v>
                </c:pt>
                <c:pt idx="1218">
                  <c:v>4101.2163499999997</c:v>
                </c:pt>
                <c:pt idx="1219">
                  <c:v>4097.152</c:v>
                </c:pt>
                <c:pt idx="1220">
                  <c:v>4093.5911000000006</c:v>
                </c:pt>
                <c:pt idx="1221">
                  <c:v>4090.635400000001</c:v>
                </c:pt>
                <c:pt idx="1222">
                  <c:v>4087.725300000001</c:v>
                </c:pt>
                <c:pt idx="1223">
                  <c:v>4084.6859000000009</c:v>
                </c:pt>
                <c:pt idx="1224">
                  <c:v>4082.7181000000005</c:v>
                </c:pt>
                <c:pt idx="1225">
                  <c:v>4081.0502000000006</c:v>
                </c:pt>
                <c:pt idx="1226">
                  <c:v>4078.6772000000001</c:v>
                </c:pt>
                <c:pt idx="1227">
                  <c:v>4076.0581000000006</c:v>
                </c:pt>
                <c:pt idx="1228">
                  <c:v>4073.1193500000004</c:v>
                </c:pt>
                <c:pt idx="1229">
                  <c:v>4069.9052500000007</c:v>
                </c:pt>
                <c:pt idx="1230">
                  <c:v>4067.3447500000011</c:v>
                </c:pt>
                <c:pt idx="1231">
                  <c:v>4064.5918000000006</c:v>
                </c:pt>
                <c:pt idx="1232">
                  <c:v>4062.1903500000008</c:v>
                </c:pt>
                <c:pt idx="1233">
                  <c:v>4059.7189500000009</c:v>
                </c:pt>
                <c:pt idx="1234">
                  <c:v>4056.9136500000004</c:v>
                </c:pt>
                <c:pt idx="1235">
                  <c:v>4054.2129500000005</c:v>
                </c:pt>
                <c:pt idx="1236">
                  <c:v>4051.9079000000011</c:v>
                </c:pt>
                <c:pt idx="1237">
                  <c:v>4050.3001000000008</c:v>
                </c:pt>
                <c:pt idx="1238">
                  <c:v>4048.3276000000001</c:v>
                </c:pt>
                <c:pt idx="1239">
                  <c:v>4046.3110499999998</c:v>
                </c:pt>
                <c:pt idx="1240">
                  <c:v>4044.4039499999994</c:v>
                </c:pt>
                <c:pt idx="1241">
                  <c:v>4042.3658999999998</c:v>
                </c:pt>
                <c:pt idx="1242">
                  <c:v>4040.5117</c:v>
                </c:pt>
                <c:pt idx="1243">
                  <c:v>4039.2017500000006</c:v>
                </c:pt>
                <c:pt idx="1244">
                  <c:v>4037.4301500000001</c:v>
                </c:pt>
                <c:pt idx="1245">
                  <c:v>4035.4597000000008</c:v>
                </c:pt>
                <c:pt idx="1246">
                  <c:v>4033.6882500000006</c:v>
                </c:pt>
                <c:pt idx="1247">
                  <c:v>4032.1335500000005</c:v>
                </c:pt>
                <c:pt idx="1248">
                  <c:v>4029.6796000000004</c:v>
                </c:pt>
                <c:pt idx="1249">
                  <c:v>4027.1239500000001</c:v>
                </c:pt>
                <c:pt idx="1250">
                  <c:v>4024.5679000000005</c:v>
                </c:pt>
                <c:pt idx="1251">
                  <c:v>4022.6705499999998</c:v>
                </c:pt>
                <c:pt idx="1252">
                  <c:v>4021.2092499999999</c:v>
                </c:pt>
                <c:pt idx="1253">
                  <c:v>4018.9317999999998</c:v>
                </c:pt>
                <c:pt idx="1254">
                  <c:v>4016.8582999999994</c:v>
                </c:pt>
                <c:pt idx="1255">
                  <c:v>4014.9829999999993</c:v>
                </c:pt>
                <c:pt idx="1256">
                  <c:v>4013.0335499999992</c:v>
                </c:pt>
                <c:pt idx="1257">
                  <c:v>4010.9676999999997</c:v>
                </c:pt>
                <c:pt idx="1258">
                  <c:v>4008.3758999999995</c:v>
                </c:pt>
                <c:pt idx="1259">
                  <c:v>4005.4382500000002</c:v>
                </c:pt>
                <c:pt idx="1260">
                  <c:v>4002.3874999999994</c:v>
                </c:pt>
                <c:pt idx="1261">
                  <c:v>3999.1220999999991</c:v>
                </c:pt>
                <c:pt idx="1262">
                  <c:v>3996.0394499999984</c:v>
                </c:pt>
                <c:pt idx="1263">
                  <c:v>3993.2186999999981</c:v>
                </c:pt>
                <c:pt idx="1264">
                  <c:v>3990.214149999998</c:v>
                </c:pt>
                <c:pt idx="1265">
                  <c:v>3987.3468999999982</c:v>
                </c:pt>
                <c:pt idx="1266">
                  <c:v>3984.3851499999978</c:v>
                </c:pt>
                <c:pt idx="1267">
                  <c:v>3981.2225999999973</c:v>
                </c:pt>
                <c:pt idx="1268">
                  <c:v>3978.1651999999967</c:v>
                </c:pt>
                <c:pt idx="1269">
                  <c:v>3975.1574499999965</c:v>
                </c:pt>
                <c:pt idx="1270">
                  <c:v>3971.9223999999958</c:v>
                </c:pt>
                <c:pt idx="1271">
                  <c:v>3968.8722499999963</c:v>
                </c:pt>
                <c:pt idx="1272">
                  <c:v>3966.3456999999967</c:v>
                </c:pt>
                <c:pt idx="1273">
                  <c:v>3964.0246999999963</c:v>
                </c:pt>
                <c:pt idx="1274">
                  <c:v>3961.6047499999963</c:v>
                </c:pt>
                <c:pt idx="1275">
                  <c:v>3959.4654999999971</c:v>
                </c:pt>
                <c:pt idx="1276">
                  <c:v>3957.7556499999973</c:v>
                </c:pt>
                <c:pt idx="1277">
                  <c:v>3955.8572499999968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B8-457F-8927-A2A1A296C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accent6"/>
              </a:solidFill>
              <a:ln w="9525">
                <a:solidFill>
                  <a:srgbClr val="F25454"/>
                </a:solidFill>
              </a:ln>
              <a:effectLst/>
            </c:spPr>
          </c:upBars>
          <c:downBars>
            <c:spPr>
              <a:solidFill>
                <a:schemeClr val="accent6"/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downBars>
        </c:upDownBars>
        <c:smooth val="0"/>
        <c:axId val="94674351"/>
        <c:axId val="90777396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'SP500'!$F$1</c15:sqref>
                        </c15:formulaRef>
                      </c:ext>
                    </c:extLst>
                    <c:strCache>
                      <c:ptCount val="1"/>
                      <c:pt idx="0">
                        <c:v>Adj Close**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'SP500'!$A$2:$A$1279</c15:sqref>
                        </c15:formulaRef>
                      </c:ext>
                    </c:extLst>
                    <c:numCache>
                      <c:formatCode>m/d/yyyy</c:formatCode>
                      <c:ptCount val="1278"/>
                      <c:pt idx="0">
                        <c:v>43102</c:v>
                      </c:pt>
                      <c:pt idx="1">
                        <c:v>43103</c:v>
                      </c:pt>
                      <c:pt idx="2">
                        <c:v>43104</c:v>
                      </c:pt>
                      <c:pt idx="3">
                        <c:v>43105</c:v>
                      </c:pt>
                      <c:pt idx="4">
                        <c:v>43108</c:v>
                      </c:pt>
                      <c:pt idx="5">
                        <c:v>43109</c:v>
                      </c:pt>
                      <c:pt idx="6">
                        <c:v>43110</c:v>
                      </c:pt>
                      <c:pt idx="7">
                        <c:v>43111</c:v>
                      </c:pt>
                      <c:pt idx="8">
                        <c:v>43112</c:v>
                      </c:pt>
                      <c:pt idx="9">
                        <c:v>43116</c:v>
                      </c:pt>
                      <c:pt idx="10">
                        <c:v>43117</c:v>
                      </c:pt>
                      <c:pt idx="11">
                        <c:v>43118</c:v>
                      </c:pt>
                      <c:pt idx="12">
                        <c:v>43119</c:v>
                      </c:pt>
                      <c:pt idx="13">
                        <c:v>43122</c:v>
                      </c:pt>
                      <c:pt idx="14">
                        <c:v>43123</c:v>
                      </c:pt>
                      <c:pt idx="15">
                        <c:v>43124</c:v>
                      </c:pt>
                      <c:pt idx="16">
                        <c:v>43125</c:v>
                      </c:pt>
                      <c:pt idx="17">
                        <c:v>43126</c:v>
                      </c:pt>
                      <c:pt idx="18">
                        <c:v>43129</c:v>
                      </c:pt>
                      <c:pt idx="19">
                        <c:v>43130</c:v>
                      </c:pt>
                      <c:pt idx="20">
                        <c:v>43131</c:v>
                      </c:pt>
                      <c:pt idx="21">
                        <c:v>43132</c:v>
                      </c:pt>
                      <c:pt idx="22">
                        <c:v>43133</c:v>
                      </c:pt>
                      <c:pt idx="23">
                        <c:v>43136</c:v>
                      </c:pt>
                      <c:pt idx="24">
                        <c:v>43137</c:v>
                      </c:pt>
                      <c:pt idx="25">
                        <c:v>43138</c:v>
                      </c:pt>
                      <c:pt idx="26">
                        <c:v>43139</c:v>
                      </c:pt>
                      <c:pt idx="27">
                        <c:v>43140</c:v>
                      </c:pt>
                      <c:pt idx="28">
                        <c:v>43143</c:v>
                      </c:pt>
                      <c:pt idx="29">
                        <c:v>43144</c:v>
                      </c:pt>
                      <c:pt idx="30">
                        <c:v>43145</c:v>
                      </c:pt>
                      <c:pt idx="31">
                        <c:v>43146</c:v>
                      </c:pt>
                      <c:pt idx="32">
                        <c:v>43147</c:v>
                      </c:pt>
                      <c:pt idx="33">
                        <c:v>43151</c:v>
                      </c:pt>
                      <c:pt idx="34">
                        <c:v>43152</c:v>
                      </c:pt>
                      <c:pt idx="35">
                        <c:v>43153</c:v>
                      </c:pt>
                      <c:pt idx="36">
                        <c:v>43154</c:v>
                      </c:pt>
                      <c:pt idx="37">
                        <c:v>43157</c:v>
                      </c:pt>
                      <c:pt idx="38">
                        <c:v>43158</c:v>
                      </c:pt>
                      <c:pt idx="39">
                        <c:v>43159</c:v>
                      </c:pt>
                      <c:pt idx="40">
                        <c:v>43160</c:v>
                      </c:pt>
                      <c:pt idx="41">
                        <c:v>43161</c:v>
                      </c:pt>
                      <c:pt idx="42">
                        <c:v>43164</c:v>
                      </c:pt>
                      <c:pt idx="43">
                        <c:v>43165</c:v>
                      </c:pt>
                      <c:pt idx="44">
                        <c:v>43166</c:v>
                      </c:pt>
                      <c:pt idx="45">
                        <c:v>43167</c:v>
                      </c:pt>
                      <c:pt idx="46">
                        <c:v>43168</c:v>
                      </c:pt>
                      <c:pt idx="47">
                        <c:v>43171</c:v>
                      </c:pt>
                      <c:pt idx="48">
                        <c:v>43172</c:v>
                      </c:pt>
                      <c:pt idx="49">
                        <c:v>43173</c:v>
                      </c:pt>
                      <c:pt idx="50">
                        <c:v>43174</c:v>
                      </c:pt>
                      <c:pt idx="51">
                        <c:v>43175</c:v>
                      </c:pt>
                      <c:pt idx="52">
                        <c:v>43178</c:v>
                      </c:pt>
                      <c:pt idx="53">
                        <c:v>43179</c:v>
                      </c:pt>
                      <c:pt idx="54">
                        <c:v>43180</c:v>
                      </c:pt>
                      <c:pt idx="55">
                        <c:v>43181</c:v>
                      </c:pt>
                      <c:pt idx="56">
                        <c:v>43182</c:v>
                      </c:pt>
                      <c:pt idx="57">
                        <c:v>43185</c:v>
                      </c:pt>
                      <c:pt idx="58">
                        <c:v>43186</c:v>
                      </c:pt>
                      <c:pt idx="59">
                        <c:v>43187</c:v>
                      </c:pt>
                      <c:pt idx="60">
                        <c:v>43188</c:v>
                      </c:pt>
                      <c:pt idx="61">
                        <c:v>43192</c:v>
                      </c:pt>
                      <c:pt idx="62">
                        <c:v>43193</c:v>
                      </c:pt>
                      <c:pt idx="63">
                        <c:v>43194</c:v>
                      </c:pt>
                      <c:pt idx="64">
                        <c:v>43195</c:v>
                      </c:pt>
                      <c:pt idx="65">
                        <c:v>43196</c:v>
                      </c:pt>
                      <c:pt idx="66">
                        <c:v>43199</c:v>
                      </c:pt>
                      <c:pt idx="67">
                        <c:v>43200</c:v>
                      </c:pt>
                      <c:pt idx="68">
                        <c:v>43201</c:v>
                      </c:pt>
                      <c:pt idx="69">
                        <c:v>43202</c:v>
                      </c:pt>
                      <c:pt idx="70">
                        <c:v>43203</c:v>
                      </c:pt>
                      <c:pt idx="71">
                        <c:v>43206</c:v>
                      </c:pt>
                      <c:pt idx="72">
                        <c:v>43207</c:v>
                      </c:pt>
                      <c:pt idx="73">
                        <c:v>43208</c:v>
                      </c:pt>
                      <c:pt idx="74">
                        <c:v>43209</c:v>
                      </c:pt>
                      <c:pt idx="75">
                        <c:v>43210</c:v>
                      </c:pt>
                      <c:pt idx="76">
                        <c:v>43213</c:v>
                      </c:pt>
                      <c:pt idx="77">
                        <c:v>43214</c:v>
                      </c:pt>
                      <c:pt idx="78">
                        <c:v>43215</c:v>
                      </c:pt>
                      <c:pt idx="79">
                        <c:v>43216</c:v>
                      </c:pt>
                      <c:pt idx="80">
                        <c:v>43217</c:v>
                      </c:pt>
                      <c:pt idx="81">
                        <c:v>43220</c:v>
                      </c:pt>
                      <c:pt idx="82">
                        <c:v>43221</c:v>
                      </c:pt>
                      <c:pt idx="83">
                        <c:v>43222</c:v>
                      </c:pt>
                      <c:pt idx="84">
                        <c:v>43223</c:v>
                      </c:pt>
                      <c:pt idx="85">
                        <c:v>43224</c:v>
                      </c:pt>
                      <c:pt idx="86">
                        <c:v>43227</c:v>
                      </c:pt>
                      <c:pt idx="87">
                        <c:v>43228</c:v>
                      </c:pt>
                      <c:pt idx="88">
                        <c:v>43229</c:v>
                      </c:pt>
                      <c:pt idx="89">
                        <c:v>43230</c:v>
                      </c:pt>
                      <c:pt idx="90">
                        <c:v>43231</c:v>
                      </c:pt>
                      <c:pt idx="91">
                        <c:v>43234</c:v>
                      </c:pt>
                      <c:pt idx="92">
                        <c:v>43235</c:v>
                      </c:pt>
                      <c:pt idx="93">
                        <c:v>43236</c:v>
                      </c:pt>
                      <c:pt idx="94">
                        <c:v>43237</c:v>
                      </c:pt>
                      <c:pt idx="95">
                        <c:v>43238</c:v>
                      </c:pt>
                      <c:pt idx="96">
                        <c:v>43241</c:v>
                      </c:pt>
                      <c:pt idx="97">
                        <c:v>43242</c:v>
                      </c:pt>
                      <c:pt idx="98">
                        <c:v>43243</c:v>
                      </c:pt>
                      <c:pt idx="99">
                        <c:v>43244</c:v>
                      </c:pt>
                      <c:pt idx="100">
                        <c:v>43245</c:v>
                      </c:pt>
                      <c:pt idx="101">
                        <c:v>43249</c:v>
                      </c:pt>
                      <c:pt idx="102">
                        <c:v>43250</c:v>
                      </c:pt>
                      <c:pt idx="103">
                        <c:v>43251</c:v>
                      </c:pt>
                      <c:pt idx="104">
                        <c:v>43252</c:v>
                      </c:pt>
                      <c:pt idx="105">
                        <c:v>43255</c:v>
                      </c:pt>
                      <c:pt idx="106">
                        <c:v>43256</c:v>
                      </c:pt>
                      <c:pt idx="107">
                        <c:v>43257</c:v>
                      </c:pt>
                      <c:pt idx="108">
                        <c:v>43258</c:v>
                      </c:pt>
                      <c:pt idx="109">
                        <c:v>43259</c:v>
                      </c:pt>
                      <c:pt idx="110">
                        <c:v>43262</c:v>
                      </c:pt>
                      <c:pt idx="111">
                        <c:v>43263</c:v>
                      </c:pt>
                      <c:pt idx="112">
                        <c:v>43264</c:v>
                      </c:pt>
                      <c:pt idx="113">
                        <c:v>43265</c:v>
                      </c:pt>
                      <c:pt idx="114">
                        <c:v>43266</c:v>
                      </c:pt>
                      <c:pt idx="115">
                        <c:v>43269</c:v>
                      </c:pt>
                      <c:pt idx="116">
                        <c:v>43270</c:v>
                      </c:pt>
                      <c:pt idx="117">
                        <c:v>43271</c:v>
                      </c:pt>
                      <c:pt idx="118">
                        <c:v>43272</c:v>
                      </c:pt>
                      <c:pt idx="119">
                        <c:v>43273</c:v>
                      </c:pt>
                      <c:pt idx="120">
                        <c:v>43276</c:v>
                      </c:pt>
                      <c:pt idx="121">
                        <c:v>43277</c:v>
                      </c:pt>
                      <c:pt idx="122">
                        <c:v>43278</c:v>
                      </c:pt>
                      <c:pt idx="123">
                        <c:v>43279</c:v>
                      </c:pt>
                      <c:pt idx="124">
                        <c:v>43280</c:v>
                      </c:pt>
                      <c:pt idx="125">
                        <c:v>43283</c:v>
                      </c:pt>
                      <c:pt idx="126">
                        <c:v>43284</c:v>
                      </c:pt>
                      <c:pt idx="127">
                        <c:v>43286</c:v>
                      </c:pt>
                      <c:pt idx="128">
                        <c:v>43287</c:v>
                      </c:pt>
                      <c:pt idx="129">
                        <c:v>43290</c:v>
                      </c:pt>
                      <c:pt idx="130">
                        <c:v>43291</c:v>
                      </c:pt>
                      <c:pt idx="131">
                        <c:v>43292</c:v>
                      </c:pt>
                      <c:pt idx="132">
                        <c:v>43293</c:v>
                      </c:pt>
                      <c:pt idx="133">
                        <c:v>43294</c:v>
                      </c:pt>
                      <c:pt idx="134">
                        <c:v>43297</c:v>
                      </c:pt>
                      <c:pt idx="135">
                        <c:v>43298</c:v>
                      </c:pt>
                      <c:pt idx="136">
                        <c:v>43299</c:v>
                      </c:pt>
                      <c:pt idx="137">
                        <c:v>43300</c:v>
                      </c:pt>
                      <c:pt idx="138">
                        <c:v>43301</c:v>
                      </c:pt>
                      <c:pt idx="139">
                        <c:v>43304</c:v>
                      </c:pt>
                      <c:pt idx="140">
                        <c:v>43305</c:v>
                      </c:pt>
                      <c:pt idx="141">
                        <c:v>43306</c:v>
                      </c:pt>
                      <c:pt idx="142">
                        <c:v>43307</c:v>
                      </c:pt>
                      <c:pt idx="143">
                        <c:v>43308</c:v>
                      </c:pt>
                      <c:pt idx="144">
                        <c:v>43311</c:v>
                      </c:pt>
                      <c:pt idx="145">
                        <c:v>43312</c:v>
                      </c:pt>
                      <c:pt idx="146">
                        <c:v>43313</c:v>
                      </c:pt>
                      <c:pt idx="147">
                        <c:v>43314</c:v>
                      </c:pt>
                      <c:pt idx="148">
                        <c:v>43315</c:v>
                      </c:pt>
                      <c:pt idx="149">
                        <c:v>43318</c:v>
                      </c:pt>
                      <c:pt idx="150">
                        <c:v>43319</c:v>
                      </c:pt>
                      <c:pt idx="151">
                        <c:v>43320</c:v>
                      </c:pt>
                      <c:pt idx="152">
                        <c:v>43321</c:v>
                      </c:pt>
                      <c:pt idx="153">
                        <c:v>43322</c:v>
                      </c:pt>
                      <c:pt idx="154">
                        <c:v>43325</c:v>
                      </c:pt>
                      <c:pt idx="155">
                        <c:v>43326</c:v>
                      </c:pt>
                      <c:pt idx="156">
                        <c:v>43327</c:v>
                      </c:pt>
                      <c:pt idx="157">
                        <c:v>43328</c:v>
                      </c:pt>
                      <c:pt idx="158">
                        <c:v>43329</c:v>
                      </c:pt>
                      <c:pt idx="159">
                        <c:v>43332</c:v>
                      </c:pt>
                      <c:pt idx="160">
                        <c:v>43333</c:v>
                      </c:pt>
                      <c:pt idx="161">
                        <c:v>43334</c:v>
                      </c:pt>
                      <c:pt idx="162">
                        <c:v>43335</c:v>
                      </c:pt>
                      <c:pt idx="163">
                        <c:v>43336</c:v>
                      </c:pt>
                      <c:pt idx="164">
                        <c:v>43339</c:v>
                      </c:pt>
                      <c:pt idx="165">
                        <c:v>43340</c:v>
                      </c:pt>
                      <c:pt idx="166">
                        <c:v>43341</c:v>
                      </c:pt>
                      <c:pt idx="167">
                        <c:v>43342</c:v>
                      </c:pt>
                      <c:pt idx="168">
                        <c:v>43343</c:v>
                      </c:pt>
                      <c:pt idx="169">
                        <c:v>43347</c:v>
                      </c:pt>
                      <c:pt idx="170">
                        <c:v>43348</c:v>
                      </c:pt>
                      <c:pt idx="171">
                        <c:v>43349</c:v>
                      </c:pt>
                      <c:pt idx="172">
                        <c:v>43350</c:v>
                      </c:pt>
                      <c:pt idx="173">
                        <c:v>43353</c:v>
                      </c:pt>
                      <c:pt idx="174">
                        <c:v>43354</c:v>
                      </c:pt>
                      <c:pt idx="175">
                        <c:v>43355</c:v>
                      </c:pt>
                      <c:pt idx="176">
                        <c:v>43356</c:v>
                      </c:pt>
                      <c:pt idx="177">
                        <c:v>43357</c:v>
                      </c:pt>
                      <c:pt idx="178">
                        <c:v>43360</c:v>
                      </c:pt>
                      <c:pt idx="179">
                        <c:v>43361</c:v>
                      </c:pt>
                      <c:pt idx="180">
                        <c:v>43362</c:v>
                      </c:pt>
                      <c:pt idx="181">
                        <c:v>43363</c:v>
                      </c:pt>
                      <c:pt idx="182">
                        <c:v>43364</c:v>
                      </c:pt>
                      <c:pt idx="183">
                        <c:v>43367</c:v>
                      </c:pt>
                      <c:pt idx="184">
                        <c:v>43368</c:v>
                      </c:pt>
                      <c:pt idx="185">
                        <c:v>43369</c:v>
                      </c:pt>
                      <c:pt idx="186">
                        <c:v>43370</c:v>
                      </c:pt>
                      <c:pt idx="187">
                        <c:v>43371</c:v>
                      </c:pt>
                      <c:pt idx="188">
                        <c:v>43374</c:v>
                      </c:pt>
                      <c:pt idx="189">
                        <c:v>43375</c:v>
                      </c:pt>
                      <c:pt idx="190">
                        <c:v>43376</c:v>
                      </c:pt>
                      <c:pt idx="191">
                        <c:v>43377</c:v>
                      </c:pt>
                      <c:pt idx="192">
                        <c:v>43378</c:v>
                      </c:pt>
                      <c:pt idx="193">
                        <c:v>43381</c:v>
                      </c:pt>
                      <c:pt idx="194">
                        <c:v>43382</c:v>
                      </c:pt>
                      <c:pt idx="195">
                        <c:v>43383</c:v>
                      </c:pt>
                      <c:pt idx="196">
                        <c:v>43384</c:v>
                      </c:pt>
                      <c:pt idx="197">
                        <c:v>43385</c:v>
                      </c:pt>
                      <c:pt idx="198">
                        <c:v>43388</c:v>
                      </c:pt>
                      <c:pt idx="199">
                        <c:v>43389</c:v>
                      </c:pt>
                      <c:pt idx="200">
                        <c:v>43390</c:v>
                      </c:pt>
                      <c:pt idx="201">
                        <c:v>43391</c:v>
                      </c:pt>
                      <c:pt idx="202">
                        <c:v>43392</c:v>
                      </c:pt>
                      <c:pt idx="203">
                        <c:v>43395</c:v>
                      </c:pt>
                      <c:pt idx="204">
                        <c:v>43396</c:v>
                      </c:pt>
                      <c:pt idx="205">
                        <c:v>43397</c:v>
                      </c:pt>
                      <c:pt idx="206">
                        <c:v>43398</c:v>
                      </c:pt>
                      <c:pt idx="207">
                        <c:v>43399</c:v>
                      </c:pt>
                      <c:pt idx="208">
                        <c:v>43402</c:v>
                      </c:pt>
                      <c:pt idx="209">
                        <c:v>43403</c:v>
                      </c:pt>
                      <c:pt idx="210">
                        <c:v>43404</c:v>
                      </c:pt>
                      <c:pt idx="211">
                        <c:v>43405</c:v>
                      </c:pt>
                      <c:pt idx="212">
                        <c:v>43406</c:v>
                      </c:pt>
                      <c:pt idx="213">
                        <c:v>43409</c:v>
                      </c:pt>
                      <c:pt idx="214">
                        <c:v>43410</c:v>
                      </c:pt>
                      <c:pt idx="215">
                        <c:v>43411</c:v>
                      </c:pt>
                      <c:pt idx="216">
                        <c:v>43412</c:v>
                      </c:pt>
                      <c:pt idx="217">
                        <c:v>43413</c:v>
                      </c:pt>
                      <c:pt idx="218">
                        <c:v>43416</c:v>
                      </c:pt>
                      <c:pt idx="219">
                        <c:v>43417</c:v>
                      </c:pt>
                      <c:pt idx="220">
                        <c:v>43418</c:v>
                      </c:pt>
                      <c:pt idx="221">
                        <c:v>43419</c:v>
                      </c:pt>
                      <c:pt idx="222">
                        <c:v>43420</c:v>
                      </c:pt>
                      <c:pt idx="223">
                        <c:v>43423</c:v>
                      </c:pt>
                      <c:pt idx="224">
                        <c:v>43424</c:v>
                      </c:pt>
                      <c:pt idx="225">
                        <c:v>43425</c:v>
                      </c:pt>
                      <c:pt idx="226">
                        <c:v>43427</c:v>
                      </c:pt>
                      <c:pt idx="227">
                        <c:v>43430</c:v>
                      </c:pt>
                      <c:pt idx="228">
                        <c:v>43431</c:v>
                      </c:pt>
                      <c:pt idx="229">
                        <c:v>43432</c:v>
                      </c:pt>
                      <c:pt idx="230">
                        <c:v>43433</c:v>
                      </c:pt>
                      <c:pt idx="231">
                        <c:v>43434</c:v>
                      </c:pt>
                      <c:pt idx="232">
                        <c:v>43437</c:v>
                      </c:pt>
                      <c:pt idx="233">
                        <c:v>43438</c:v>
                      </c:pt>
                      <c:pt idx="234">
                        <c:v>43440</c:v>
                      </c:pt>
                      <c:pt idx="235">
                        <c:v>43441</c:v>
                      </c:pt>
                      <c:pt idx="236">
                        <c:v>43444</c:v>
                      </c:pt>
                      <c:pt idx="237">
                        <c:v>43445</c:v>
                      </c:pt>
                      <c:pt idx="238">
                        <c:v>43446</c:v>
                      </c:pt>
                      <c:pt idx="239">
                        <c:v>43447</c:v>
                      </c:pt>
                      <c:pt idx="240">
                        <c:v>43448</c:v>
                      </c:pt>
                      <c:pt idx="241">
                        <c:v>43451</c:v>
                      </c:pt>
                      <c:pt idx="242">
                        <c:v>43452</c:v>
                      </c:pt>
                      <c:pt idx="243">
                        <c:v>43453</c:v>
                      </c:pt>
                      <c:pt idx="244">
                        <c:v>43454</c:v>
                      </c:pt>
                      <c:pt idx="245">
                        <c:v>43455</c:v>
                      </c:pt>
                      <c:pt idx="246">
                        <c:v>43458</c:v>
                      </c:pt>
                      <c:pt idx="247">
                        <c:v>43460</c:v>
                      </c:pt>
                      <c:pt idx="248">
                        <c:v>43461</c:v>
                      </c:pt>
                      <c:pt idx="249">
                        <c:v>43462</c:v>
                      </c:pt>
                      <c:pt idx="250">
                        <c:v>43465</c:v>
                      </c:pt>
                      <c:pt idx="251">
                        <c:v>43467</c:v>
                      </c:pt>
                      <c:pt idx="252">
                        <c:v>43468</c:v>
                      </c:pt>
                      <c:pt idx="253">
                        <c:v>43469</c:v>
                      </c:pt>
                      <c:pt idx="254">
                        <c:v>43472</c:v>
                      </c:pt>
                      <c:pt idx="255">
                        <c:v>43473</c:v>
                      </c:pt>
                      <c:pt idx="256">
                        <c:v>43474</c:v>
                      </c:pt>
                      <c:pt idx="257">
                        <c:v>43475</c:v>
                      </c:pt>
                      <c:pt idx="258">
                        <c:v>43476</c:v>
                      </c:pt>
                      <c:pt idx="259">
                        <c:v>43479</c:v>
                      </c:pt>
                      <c:pt idx="260">
                        <c:v>43480</c:v>
                      </c:pt>
                      <c:pt idx="261">
                        <c:v>43481</c:v>
                      </c:pt>
                      <c:pt idx="262">
                        <c:v>43482</c:v>
                      </c:pt>
                      <c:pt idx="263">
                        <c:v>43483</c:v>
                      </c:pt>
                      <c:pt idx="264">
                        <c:v>43487</c:v>
                      </c:pt>
                      <c:pt idx="265">
                        <c:v>43488</c:v>
                      </c:pt>
                      <c:pt idx="266">
                        <c:v>43489</c:v>
                      </c:pt>
                      <c:pt idx="267">
                        <c:v>43490</c:v>
                      </c:pt>
                      <c:pt idx="268">
                        <c:v>43493</c:v>
                      </c:pt>
                      <c:pt idx="269">
                        <c:v>43494</c:v>
                      </c:pt>
                      <c:pt idx="270">
                        <c:v>43495</c:v>
                      </c:pt>
                      <c:pt idx="271">
                        <c:v>43496</c:v>
                      </c:pt>
                      <c:pt idx="272">
                        <c:v>43497</c:v>
                      </c:pt>
                      <c:pt idx="273">
                        <c:v>43500</c:v>
                      </c:pt>
                      <c:pt idx="274">
                        <c:v>43501</c:v>
                      </c:pt>
                      <c:pt idx="275">
                        <c:v>43502</c:v>
                      </c:pt>
                      <c:pt idx="276">
                        <c:v>43503</c:v>
                      </c:pt>
                      <c:pt idx="277">
                        <c:v>43504</c:v>
                      </c:pt>
                      <c:pt idx="278">
                        <c:v>43507</c:v>
                      </c:pt>
                      <c:pt idx="279">
                        <c:v>43508</c:v>
                      </c:pt>
                      <c:pt idx="280">
                        <c:v>43509</c:v>
                      </c:pt>
                      <c:pt idx="281">
                        <c:v>43510</c:v>
                      </c:pt>
                      <c:pt idx="282">
                        <c:v>43511</c:v>
                      </c:pt>
                      <c:pt idx="283">
                        <c:v>43515</c:v>
                      </c:pt>
                      <c:pt idx="284">
                        <c:v>43516</c:v>
                      </c:pt>
                      <c:pt idx="285">
                        <c:v>43517</c:v>
                      </c:pt>
                      <c:pt idx="286">
                        <c:v>43518</c:v>
                      </c:pt>
                      <c:pt idx="287">
                        <c:v>43521</c:v>
                      </c:pt>
                      <c:pt idx="288">
                        <c:v>43522</c:v>
                      </c:pt>
                      <c:pt idx="289">
                        <c:v>43523</c:v>
                      </c:pt>
                      <c:pt idx="290">
                        <c:v>43524</c:v>
                      </c:pt>
                      <c:pt idx="291">
                        <c:v>43525</c:v>
                      </c:pt>
                      <c:pt idx="292">
                        <c:v>43528</c:v>
                      </c:pt>
                      <c:pt idx="293">
                        <c:v>43529</c:v>
                      </c:pt>
                      <c:pt idx="294">
                        <c:v>43530</c:v>
                      </c:pt>
                      <c:pt idx="295">
                        <c:v>43531</c:v>
                      </c:pt>
                      <c:pt idx="296">
                        <c:v>43532</c:v>
                      </c:pt>
                      <c:pt idx="297">
                        <c:v>43535</c:v>
                      </c:pt>
                      <c:pt idx="298">
                        <c:v>43536</c:v>
                      </c:pt>
                      <c:pt idx="299">
                        <c:v>43537</c:v>
                      </c:pt>
                      <c:pt idx="300">
                        <c:v>43538</c:v>
                      </c:pt>
                      <c:pt idx="301">
                        <c:v>43539</c:v>
                      </c:pt>
                      <c:pt idx="302">
                        <c:v>43542</c:v>
                      </c:pt>
                      <c:pt idx="303">
                        <c:v>43543</c:v>
                      </c:pt>
                      <c:pt idx="304">
                        <c:v>43544</c:v>
                      </c:pt>
                      <c:pt idx="305">
                        <c:v>43545</c:v>
                      </c:pt>
                      <c:pt idx="306">
                        <c:v>43546</c:v>
                      </c:pt>
                      <c:pt idx="307">
                        <c:v>43549</c:v>
                      </c:pt>
                      <c:pt idx="308">
                        <c:v>43550</c:v>
                      </c:pt>
                      <c:pt idx="309">
                        <c:v>43551</c:v>
                      </c:pt>
                      <c:pt idx="310">
                        <c:v>43552</c:v>
                      </c:pt>
                      <c:pt idx="311">
                        <c:v>43553</c:v>
                      </c:pt>
                      <c:pt idx="312">
                        <c:v>43556</c:v>
                      </c:pt>
                      <c:pt idx="313">
                        <c:v>43557</c:v>
                      </c:pt>
                      <c:pt idx="314">
                        <c:v>43558</c:v>
                      </c:pt>
                      <c:pt idx="315">
                        <c:v>43559</c:v>
                      </c:pt>
                      <c:pt idx="316">
                        <c:v>43560</c:v>
                      </c:pt>
                      <c:pt idx="317">
                        <c:v>43563</c:v>
                      </c:pt>
                      <c:pt idx="318">
                        <c:v>43564</c:v>
                      </c:pt>
                      <c:pt idx="319">
                        <c:v>43565</c:v>
                      </c:pt>
                      <c:pt idx="320">
                        <c:v>43566</c:v>
                      </c:pt>
                      <c:pt idx="321">
                        <c:v>43567</c:v>
                      </c:pt>
                      <c:pt idx="322">
                        <c:v>43570</c:v>
                      </c:pt>
                      <c:pt idx="323">
                        <c:v>43571</c:v>
                      </c:pt>
                      <c:pt idx="324">
                        <c:v>43572</c:v>
                      </c:pt>
                      <c:pt idx="325">
                        <c:v>43573</c:v>
                      </c:pt>
                      <c:pt idx="326">
                        <c:v>43577</c:v>
                      </c:pt>
                      <c:pt idx="327">
                        <c:v>43578</c:v>
                      </c:pt>
                      <c:pt idx="328">
                        <c:v>43579</c:v>
                      </c:pt>
                      <c:pt idx="329">
                        <c:v>43580</c:v>
                      </c:pt>
                      <c:pt idx="330">
                        <c:v>43581</c:v>
                      </c:pt>
                      <c:pt idx="331">
                        <c:v>43584</c:v>
                      </c:pt>
                      <c:pt idx="332">
                        <c:v>43585</c:v>
                      </c:pt>
                      <c:pt idx="333">
                        <c:v>43586</c:v>
                      </c:pt>
                      <c:pt idx="334">
                        <c:v>43587</c:v>
                      </c:pt>
                      <c:pt idx="335">
                        <c:v>43588</c:v>
                      </c:pt>
                      <c:pt idx="336">
                        <c:v>43591</c:v>
                      </c:pt>
                      <c:pt idx="337">
                        <c:v>43592</c:v>
                      </c:pt>
                      <c:pt idx="338">
                        <c:v>43593</c:v>
                      </c:pt>
                      <c:pt idx="339">
                        <c:v>43594</c:v>
                      </c:pt>
                      <c:pt idx="340">
                        <c:v>43595</c:v>
                      </c:pt>
                      <c:pt idx="341">
                        <c:v>43598</c:v>
                      </c:pt>
                      <c:pt idx="342">
                        <c:v>43599</c:v>
                      </c:pt>
                      <c:pt idx="343">
                        <c:v>43600</c:v>
                      </c:pt>
                      <c:pt idx="344">
                        <c:v>43601</c:v>
                      </c:pt>
                      <c:pt idx="345">
                        <c:v>43602</c:v>
                      </c:pt>
                      <c:pt idx="346">
                        <c:v>43605</c:v>
                      </c:pt>
                      <c:pt idx="347">
                        <c:v>43606</c:v>
                      </c:pt>
                      <c:pt idx="348">
                        <c:v>43607</c:v>
                      </c:pt>
                      <c:pt idx="349">
                        <c:v>43608</c:v>
                      </c:pt>
                      <c:pt idx="350">
                        <c:v>43609</c:v>
                      </c:pt>
                      <c:pt idx="351">
                        <c:v>43613</c:v>
                      </c:pt>
                      <c:pt idx="352">
                        <c:v>43614</c:v>
                      </c:pt>
                      <c:pt idx="353">
                        <c:v>43615</c:v>
                      </c:pt>
                      <c:pt idx="354">
                        <c:v>43616</c:v>
                      </c:pt>
                      <c:pt idx="355">
                        <c:v>43619</c:v>
                      </c:pt>
                      <c:pt idx="356">
                        <c:v>43620</c:v>
                      </c:pt>
                      <c:pt idx="357">
                        <c:v>43621</c:v>
                      </c:pt>
                      <c:pt idx="358">
                        <c:v>43622</c:v>
                      </c:pt>
                      <c:pt idx="359">
                        <c:v>43623</c:v>
                      </c:pt>
                      <c:pt idx="360">
                        <c:v>43626</c:v>
                      </c:pt>
                      <c:pt idx="361">
                        <c:v>43627</c:v>
                      </c:pt>
                      <c:pt idx="362">
                        <c:v>43628</c:v>
                      </c:pt>
                      <c:pt idx="363">
                        <c:v>43629</c:v>
                      </c:pt>
                      <c:pt idx="364">
                        <c:v>43630</c:v>
                      </c:pt>
                      <c:pt idx="365">
                        <c:v>43633</c:v>
                      </c:pt>
                      <c:pt idx="366">
                        <c:v>43634</c:v>
                      </c:pt>
                      <c:pt idx="367">
                        <c:v>43635</c:v>
                      </c:pt>
                      <c:pt idx="368">
                        <c:v>43636</c:v>
                      </c:pt>
                      <c:pt idx="369">
                        <c:v>43637</c:v>
                      </c:pt>
                      <c:pt idx="370">
                        <c:v>43640</c:v>
                      </c:pt>
                      <c:pt idx="371">
                        <c:v>43641</c:v>
                      </c:pt>
                      <c:pt idx="372">
                        <c:v>43642</c:v>
                      </c:pt>
                      <c:pt idx="373">
                        <c:v>43643</c:v>
                      </c:pt>
                      <c:pt idx="374">
                        <c:v>43644</c:v>
                      </c:pt>
                      <c:pt idx="375">
                        <c:v>43647</c:v>
                      </c:pt>
                      <c:pt idx="376">
                        <c:v>43648</c:v>
                      </c:pt>
                      <c:pt idx="377">
                        <c:v>43649</c:v>
                      </c:pt>
                      <c:pt idx="378">
                        <c:v>43651</c:v>
                      </c:pt>
                      <c:pt idx="379">
                        <c:v>43654</c:v>
                      </c:pt>
                      <c:pt idx="380">
                        <c:v>43655</c:v>
                      </c:pt>
                      <c:pt idx="381">
                        <c:v>43656</c:v>
                      </c:pt>
                      <c:pt idx="382">
                        <c:v>43657</c:v>
                      </c:pt>
                      <c:pt idx="383">
                        <c:v>43658</c:v>
                      </c:pt>
                      <c:pt idx="384">
                        <c:v>43661</c:v>
                      </c:pt>
                      <c:pt idx="385">
                        <c:v>43662</c:v>
                      </c:pt>
                      <c:pt idx="386">
                        <c:v>43663</c:v>
                      </c:pt>
                      <c:pt idx="387">
                        <c:v>43664</c:v>
                      </c:pt>
                      <c:pt idx="388">
                        <c:v>43665</c:v>
                      </c:pt>
                      <c:pt idx="389">
                        <c:v>43668</c:v>
                      </c:pt>
                      <c:pt idx="390">
                        <c:v>43669</c:v>
                      </c:pt>
                      <c:pt idx="391">
                        <c:v>43670</c:v>
                      </c:pt>
                      <c:pt idx="392">
                        <c:v>43671</c:v>
                      </c:pt>
                      <c:pt idx="393">
                        <c:v>43672</c:v>
                      </c:pt>
                      <c:pt idx="394">
                        <c:v>43675</c:v>
                      </c:pt>
                      <c:pt idx="395">
                        <c:v>43676</c:v>
                      </c:pt>
                      <c:pt idx="396">
                        <c:v>43677</c:v>
                      </c:pt>
                      <c:pt idx="397">
                        <c:v>43678</c:v>
                      </c:pt>
                      <c:pt idx="398">
                        <c:v>43679</c:v>
                      </c:pt>
                      <c:pt idx="399">
                        <c:v>43682</c:v>
                      </c:pt>
                      <c:pt idx="400">
                        <c:v>43683</c:v>
                      </c:pt>
                      <c:pt idx="401">
                        <c:v>43684</c:v>
                      </c:pt>
                      <c:pt idx="402">
                        <c:v>43685</c:v>
                      </c:pt>
                      <c:pt idx="403">
                        <c:v>43686</c:v>
                      </c:pt>
                      <c:pt idx="404">
                        <c:v>43689</c:v>
                      </c:pt>
                      <c:pt idx="405">
                        <c:v>43690</c:v>
                      </c:pt>
                      <c:pt idx="406">
                        <c:v>43691</c:v>
                      </c:pt>
                      <c:pt idx="407">
                        <c:v>43692</c:v>
                      </c:pt>
                      <c:pt idx="408">
                        <c:v>43693</c:v>
                      </c:pt>
                      <c:pt idx="409">
                        <c:v>43696</c:v>
                      </c:pt>
                      <c:pt idx="410">
                        <c:v>43697</c:v>
                      </c:pt>
                      <c:pt idx="411">
                        <c:v>43698</c:v>
                      </c:pt>
                      <c:pt idx="412">
                        <c:v>43699</c:v>
                      </c:pt>
                      <c:pt idx="413">
                        <c:v>43700</c:v>
                      </c:pt>
                      <c:pt idx="414">
                        <c:v>43703</c:v>
                      </c:pt>
                      <c:pt idx="415">
                        <c:v>43704</c:v>
                      </c:pt>
                      <c:pt idx="416">
                        <c:v>43705</c:v>
                      </c:pt>
                      <c:pt idx="417">
                        <c:v>43706</c:v>
                      </c:pt>
                      <c:pt idx="418">
                        <c:v>43707</c:v>
                      </c:pt>
                      <c:pt idx="419">
                        <c:v>43711</c:v>
                      </c:pt>
                      <c:pt idx="420">
                        <c:v>43712</c:v>
                      </c:pt>
                      <c:pt idx="421">
                        <c:v>43713</c:v>
                      </c:pt>
                      <c:pt idx="422">
                        <c:v>43714</c:v>
                      </c:pt>
                      <c:pt idx="423">
                        <c:v>43717</c:v>
                      </c:pt>
                      <c:pt idx="424">
                        <c:v>43718</c:v>
                      </c:pt>
                      <c:pt idx="425">
                        <c:v>43719</c:v>
                      </c:pt>
                      <c:pt idx="426">
                        <c:v>43720</c:v>
                      </c:pt>
                      <c:pt idx="427">
                        <c:v>43721</c:v>
                      </c:pt>
                      <c:pt idx="428">
                        <c:v>43724</c:v>
                      </c:pt>
                      <c:pt idx="429">
                        <c:v>43725</c:v>
                      </c:pt>
                      <c:pt idx="430">
                        <c:v>43726</c:v>
                      </c:pt>
                      <c:pt idx="431">
                        <c:v>43727</c:v>
                      </c:pt>
                      <c:pt idx="432">
                        <c:v>43728</c:v>
                      </c:pt>
                      <c:pt idx="433">
                        <c:v>43731</c:v>
                      </c:pt>
                      <c:pt idx="434">
                        <c:v>43732</c:v>
                      </c:pt>
                      <c:pt idx="435">
                        <c:v>43733</c:v>
                      </c:pt>
                      <c:pt idx="436">
                        <c:v>43734</c:v>
                      </c:pt>
                      <c:pt idx="437">
                        <c:v>43735</c:v>
                      </c:pt>
                      <c:pt idx="438">
                        <c:v>43738</c:v>
                      </c:pt>
                      <c:pt idx="439">
                        <c:v>43739</c:v>
                      </c:pt>
                      <c:pt idx="440">
                        <c:v>43740</c:v>
                      </c:pt>
                      <c:pt idx="441">
                        <c:v>43741</c:v>
                      </c:pt>
                      <c:pt idx="442">
                        <c:v>43742</c:v>
                      </c:pt>
                      <c:pt idx="443">
                        <c:v>43745</c:v>
                      </c:pt>
                      <c:pt idx="444">
                        <c:v>43746</c:v>
                      </c:pt>
                      <c:pt idx="445">
                        <c:v>43747</c:v>
                      </c:pt>
                      <c:pt idx="446">
                        <c:v>43748</c:v>
                      </c:pt>
                      <c:pt idx="447">
                        <c:v>43749</c:v>
                      </c:pt>
                      <c:pt idx="448">
                        <c:v>43752</c:v>
                      </c:pt>
                      <c:pt idx="449">
                        <c:v>43753</c:v>
                      </c:pt>
                      <c:pt idx="450">
                        <c:v>43754</c:v>
                      </c:pt>
                      <c:pt idx="451">
                        <c:v>43755</c:v>
                      </c:pt>
                      <c:pt idx="452">
                        <c:v>43756</c:v>
                      </c:pt>
                      <c:pt idx="453">
                        <c:v>43759</c:v>
                      </c:pt>
                      <c:pt idx="454">
                        <c:v>43760</c:v>
                      </c:pt>
                      <c:pt idx="455">
                        <c:v>43761</c:v>
                      </c:pt>
                      <c:pt idx="456">
                        <c:v>43762</c:v>
                      </c:pt>
                      <c:pt idx="457">
                        <c:v>43763</c:v>
                      </c:pt>
                      <c:pt idx="458">
                        <c:v>43766</c:v>
                      </c:pt>
                      <c:pt idx="459">
                        <c:v>43767</c:v>
                      </c:pt>
                      <c:pt idx="460">
                        <c:v>43768</c:v>
                      </c:pt>
                      <c:pt idx="461">
                        <c:v>43769</c:v>
                      </c:pt>
                      <c:pt idx="462">
                        <c:v>43770</c:v>
                      </c:pt>
                      <c:pt idx="463">
                        <c:v>43773</c:v>
                      </c:pt>
                      <c:pt idx="464">
                        <c:v>43774</c:v>
                      </c:pt>
                      <c:pt idx="465">
                        <c:v>43775</c:v>
                      </c:pt>
                      <c:pt idx="466">
                        <c:v>43776</c:v>
                      </c:pt>
                      <c:pt idx="467">
                        <c:v>43777</c:v>
                      </c:pt>
                      <c:pt idx="468">
                        <c:v>43780</c:v>
                      </c:pt>
                      <c:pt idx="469">
                        <c:v>43781</c:v>
                      </c:pt>
                      <c:pt idx="470">
                        <c:v>43782</c:v>
                      </c:pt>
                      <c:pt idx="471">
                        <c:v>43783</c:v>
                      </c:pt>
                      <c:pt idx="472">
                        <c:v>43784</c:v>
                      </c:pt>
                      <c:pt idx="473">
                        <c:v>43787</c:v>
                      </c:pt>
                      <c:pt idx="474">
                        <c:v>43788</c:v>
                      </c:pt>
                      <c:pt idx="475">
                        <c:v>43789</c:v>
                      </c:pt>
                      <c:pt idx="476">
                        <c:v>43790</c:v>
                      </c:pt>
                      <c:pt idx="477">
                        <c:v>43791</c:v>
                      </c:pt>
                      <c:pt idx="478">
                        <c:v>43794</c:v>
                      </c:pt>
                      <c:pt idx="479">
                        <c:v>43795</c:v>
                      </c:pt>
                      <c:pt idx="480">
                        <c:v>43796</c:v>
                      </c:pt>
                      <c:pt idx="481">
                        <c:v>43798</c:v>
                      </c:pt>
                      <c:pt idx="482">
                        <c:v>43801</c:v>
                      </c:pt>
                      <c:pt idx="483">
                        <c:v>43802</c:v>
                      </c:pt>
                      <c:pt idx="484">
                        <c:v>43803</c:v>
                      </c:pt>
                      <c:pt idx="485">
                        <c:v>43804</c:v>
                      </c:pt>
                      <c:pt idx="486">
                        <c:v>43805</c:v>
                      </c:pt>
                      <c:pt idx="487">
                        <c:v>43808</c:v>
                      </c:pt>
                      <c:pt idx="488">
                        <c:v>43809</c:v>
                      </c:pt>
                      <c:pt idx="489">
                        <c:v>43810</c:v>
                      </c:pt>
                      <c:pt idx="490">
                        <c:v>43811</c:v>
                      </c:pt>
                      <c:pt idx="491">
                        <c:v>43812</c:v>
                      </c:pt>
                      <c:pt idx="492">
                        <c:v>43815</c:v>
                      </c:pt>
                      <c:pt idx="493">
                        <c:v>43816</c:v>
                      </c:pt>
                      <c:pt idx="494">
                        <c:v>43817</c:v>
                      </c:pt>
                      <c:pt idx="495">
                        <c:v>43818</c:v>
                      </c:pt>
                      <c:pt idx="496">
                        <c:v>43819</c:v>
                      </c:pt>
                      <c:pt idx="497">
                        <c:v>43822</c:v>
                      </c:pt>
                      <c:pt idx="498">
                        <c:v>43823</c:v>
                      </c:pt>
                      <c:pt idx="499">
                        <c:v>43825</c:v>
                      </c:pt>
                      <c:pt idx="500">
                        <c:v>43826</c:v>
                      </c:pt>
                      <c:pt idx="501">
                        <c:v>43829</c:v>
                      </c:pt>
                      <c:pt idx="502">
                        <c:v>43830</c:v>
                      </c:pt>
                      <c:pt idx="503">
                        <c:v>43832</c:v>
                      </c:pt>
                      <c:pt idx="504">
                        <c:v>43833</c:v>
                      </c:pt>
                      <c:pt idx="505">
                        <c:v>43836</c:v>
                      </c:pt>
                      <c:pt idx="506">
                        <c:v>43837</c:v>
                      </c:pt>
                      <c:pt idx="507">
                        <c:v>43838</c:v>
                      </c:pt>
                      <c:pt idx="508">
                        <c:v>43839</c:v>
                      </c:pt>
                      <c:pt idx="509">
                        <c:v>43840</c:v>
                      </c:pt>
                      <c:pt idx="510">
                        <c:v>43843</c:v>
                      </c:pt>
                      <c:pt idx="511">
                        <c:v>43844</c:v>
                      </c:pt>
                      <c:pt idx="512">
                        <c:v>43845</c:v>
                      </c:pt>
                      <c:pt idx="513">
                        <c:v>43846</c:v>
                      </c:pt>
                      <c:pt idx="514">
                        <c:v>43847</c:v>
                      </c:pt>
                      <c:pt idx="515">
                        <c:v>43851</c:v>
                      </c:pt>
                      <c:pt idx="516">
                        <c:v>43852</c:v>
                      </c:pt>
                      <c:pt idx="517">
                        <c:v>43853</c:v>
                      </c:pt>
                      <c:pt idx="518">
                        <c:v>43854</c:v>
                      </c:pt>
                      <c:pt idx="519">
                        <c:v>43857</c:v>
                      </c:pt>
                      <c:pt idx="520">
                        <c:v>43858</c:v>
                      </c:pt>
                      <c:pt idx="521">
                        <c:v>43859</c:v>
                      </c:pt>
                      <c:pt idx="522">
                        <c:v>43860</c:v>
                      </c:pt>
                      <c:pt idx="523">
                        <c:v>43861</c:v>
                      </c:pt>
                      <c:pt idx="524">
                        <c:v>43864</c:v>
                      </c:pt>
                      <c:pt idx="525">
                        <c:v>43865</c:v>
                      </c:pt>
                      <c:pt idx="526">
                        <c:v>43866</c:v>
                      </c:pt>
                      <c:pt idx="527">
                        <c:v>43867</c:v>
                      </c:pt>
                      <c:pt idx="528">
                        <c:v>43868</c:v>
                      </c:pt>
                      <c:pt idx="529">
                        <c:v>43871</c:v>
                      </c:pt>
                      <c:pt idx="530">
                        <c:v>43872</c:v>
                      </c:pt>
                      <c:pt idx="531">
                        <c:v>43873</c:v>
                      </c:pt>
                      <c:pt idx="532">
                        <c:v>43874</c:v>
                      </c:pt>
                      <c:pt idx="533">
                        <c:v>43875</c:v>
                      </c:pt>
                      <c:pt idx="534">
                        <c:v>43879</c:v>
                      </c:pt>
                      <c:pt idx="535">
                        <c:v>43880</c:v>
                      </c:pt>
                      <c:pt idx="536">
                        <c:v>43881</c:v>
                      </c:pt>
                      <c:pt idx="537">
                        <c:v>43882</c:v>
                      </c:pt>
                      <c:pt idx="538">
                        <c:v>43885</c:v>
                      </c:pt>
                      <c:pt idx="539">
                        <c:v>43886</c:v>
                      </c:pt>
                      <c:pt idx="540">
                        <c:v>43887</c:v>
                      </c:pt>
                      <c:pt idx="541">
                        <c:v>43888</c:v>
                      </c:pt>
                      <c:pt idx="542">
                        <c:v>43889</c:v>
                      </c:pt>
                      <c:pt idx="543">
                        <c:v>43892</c:v>
                      </c:pt>
                      <c:pt idx="544">
                        <c:v>43893</c:v>
                      </c:pt>
                      <c:pt idx="545">
                        <c:v>43894</c:v>
                      </c:pt>
                      <c:pt idx="546">
                        <c:v>43895</c:v>
                      </c:pt>
                      <c:pt idx="547">
                        <c:v>43896</c:v>
                      </c:pt>
                      <c:pt idx="548">
                        <c:v>43899</c:v>
                      </c:pt>
                      <c:pt idx="549">
                        <c:v>43900</c:v>
                      </c:pt>
                      <c:pt idx="550">
                        <c:v>43901</c:v>
                      </c:pt>
                      <c:pt idx="551">
                        <c:v>43902</c:v>
                      </c:pt>
                      <c:pt idx="552">
                        <c:v>43903</c:v>
                      </c:pt>
                      <c:pt idx="553">
                        <c:v>43906</c:v>
                      </c:pt>
                      <c:pt idx="554">
                        <c:v>43907</c:v>
                      </c:pt>
                      <c:pt idx="555">
                        <c:v>43908</c:v>
                      </c:pt>
                      <c:pt idx="556">
                        <c:v>43909</c:v>
                      </c:pt>
                      <c:pt idx="557">
                        <c:v>43910</c:v>
                      </c:pt>
                      <c:pt idx="558">
                        <c:v>43913</c:v>
                      </c:pt>
                      <c:pt idx="559">
                        <c:v>43914</c:v>
                      </c:pt>
                      <c:pt idx="560">
                        <c:v>43915</c:v>
                      </c:pt>
                      <c:pt idx="561">
                        <c:v>43916</c:v>
                      </c:pt>
                      <c:pt idx="562">
                        <c:v>43917</c:v>
                      </c:pt>
                      <c:pt idx="563">
                        <c:v>43920</c:v>
                      </c:pt>
                      <c:pt idx="564">
                        <c:v>43921</c:v>
                      </c:pt>
                      <c:pt idx="565">
                        <c:v>43922</c:v>
                      </c:pt>
                      <c:pt idx="566">
                        <c:v>43923</c:v>
                      </c:pt>
                      <c:pt idx="567">
                        <c:v>43924</c:v>
                      </c:pt>
                      <c:pt idx="568">
                        <c:v>43927</c:v>
                      </c:pt>
                      <c:pt idx="569">
                        <c:v>43928</c:v>
                      </c:pt>
                      <c:pt idx="570">
                        <c:v>43929</c:v>
                      </c:pt>
                      <c:pt idx="571">
                        <c:v>43930</c:v>
                      </c:pt>
                      <c:pt idx="572">
                        <c:v>43934</c:v>
                      </c:pt>
                      <c:pt idx="573">
                        <c:v>43935</c:v>
                      </c:pt>
                      <c:pt idx="574">
                        <c:v>43936</c:v>
                      </c:pt>
                      <c:pt idx="575">
                        <c:v>43937</c:v>
                      </c:pt>
                      <c:pt idx="576">
                        <c:v>43938</c:v>
                      </c:pt>
                      <c:pt idx="577">
                        <c:v>43941</c:v>
                      </c:pt>
                      <c:pt idx="578">
                        <c:v>43942</c:v>
                      </c:pt>
                      <c:pt idx="579">
                        <c:v>43943</c:v>
                      </c:pt>
                      <c:pt idx="580">
                        <c:v>43944</c:v>
                      </c:pt>
                      <c:pt idx="581">
                        <c:v>43945</c:v>
                      </c:pt>
                      <c:pt idx="582">
                        <c:v>43948</c:v>
                      </c:pt>
                      <c:pt idx="583">
                        <c:v>43949</c:v>
                      </c:pt>
                      <c:pt idx="584">
                        <c:v>43950</c:v>
                      </c:pt>
                      <c:pt idx="585">
                        <c:v>43951</c:v>
                      </c:pt>
                      <c:pt idx="586">
                        <c:v>43952</c:v>
                      </c:pt>
                      <c:pt idx="587">
                        <c:v>43955</c:v>
                      </c:pt>
                      <c:pt idx="588">
                        <c:v>43956</c:v>
                      </c:pt>
                      <c:pt idx="589">
                        <c:v>43957</c:v>
                      </c:pt>
                      <c:pt idx="590">
                        <c:v>43958</c:v>
                      </c:pt>
                      <c:pt idx="591">
                        <c:v>43959</c:v>
                      </c:pt>
                      <c:pt idx="592">
                        <c:v>43962</c:v>
                      </c:pt>
                      <c:pt idx="593">
                        <c:v>43963</c:v>
                      </c:pt>
                      <c:pt idx="594">
                        <c:v>43964</c:v>
                      </c:pt>
                      <c:pt idx="595">
                        <c:v>43965</c:v>
                      </c:pt>
                      <c:pt idx="596">
                        <c:v>43966</c:v>
                      </c:pt>
                      <c:pt idx="597">
                        <c:v>43969</c:v>
                      </c:pt>
                      <c:pt idx="598">
                        <c:v>43970</c:v>
                      </c:pt>
                      <c:pt idx="599">
                        <c:v>43971</c:v>
                      </c:pt>
                      <c:pt idx="600">
                        <c:v>43972</c:v>
                      </c:pt>
                      <c:pt idx="601">
                        <c:v>43973</c:v>
                      </c:pt>
                      <c:pt idx="602">
                        <c:v>43977</c:v>
                      </c:pt>
                      <c:pt idx="603">
                        <c:v>43978</c:v>
                      </c:pt>
                      <c:pt idx="604">
                        <c:v>43979</c:v>
                      </c:pt>
                      <c:pt idx="605">
                        <c:v>43980</c:v>
                      </c:pt>
                      <c:pt idx="606">
                        <c:v>43983</c:v>
                      </c:pt>
                      <c:pt idx="607">
                        <c:v>43984</c:v>
                      </c:pt>
                      <c:pt idx="608">
                        <c:v>43985</c:v>
                      </c:pt>
                      <c:pt idx="609">
                        <c:v>43986</c:v>
                      </c:pt>
                      <c:pt idx="610">
                        <c:v>43987</c:v>
                      </c:pt>
                      <c:pt idx="611">
                        <c:v>43990</c:v>
                      </c:pt>
                      <c:pt idx="612">
                        <c:v>43991</c:v>
                      </c:pt>
                      <c:pt idx="613">
                        <c:v>43992</c:v>
                      </c:pt>
                      <c:pt idx="614">
                        <c:v>43993</c:v>
                      </c:pt>
                      <c:pt idx="615">
                        <c:v>43994</c:v>
                      </c:pt>
                      <c:pt idx="616">
                        <c:v>43997</c:v>
                      </c:pt>
                      <c:pt idx="617">
                        <c:v>43998</c:v>
                      </c:pt>
                      <c:pt idx="618">
                        <c:v>43999</c:v>
                      </c:pt>
                      <c:pt idx="619">
                        <c:v>44000</c:v>
                      </c:pt>
                      <c:pt idx="620">
                        <c:v>44001</c:v>
                      </c:pt>
                      <c:pt idx="621">
                        <c:v>44004</c:v>
                      </c:pt>
                      <c:pt idx="622">
                        <c:v>44005</c:v>
                      </c:pt>
                      <c:pt idx="623">
                        <c:v>44006</c:v>
                      </c:pt>
                      <c:pt idx="624">
                        <c:v>44007</c:v>
                      </c:pt>
                      <c:pt idx="625">
                        <c:v>44008</c:v>
                      </c:pt>
                      <c:pt idx="626">
                        <c:v>44011</c:v>
                      </c:pt>
                      <c:pt idx="627">
                        <c:v>44012</c:v>
                      </c:pt>
                      <c:pt idx="628">
                        <c:v>44013</c:v>
                      </c:pt>
                      <c:pt idx="629">
                        <c:v>44014</c:v>
                      </c:pt>
                      <c:pt idx="630">
                        <c:v>44018</c:v>
                      </c:pt>
                      <c:pt idx="631">
                        <c:v>44019</c:v>
                      </c:pt>
                      <c:pt idx="632">
                        <c:v>44020</c:v>
                      </c:pt>
                      <c:pt idx="633">
                        <c:v>44021</c:v>
                      </c:pt>
                      <c:pt idx="634">
                        <c:v>44022</c:v>
                      </c:pt>
                      <c:pt idx="635">
                        <c:v>44025</c:v>
                      </c:pt>
                      <c:pt idx="636">
                        <c:v>44026</c:v>
                      </c:pt>
                      <c:pt idx="637">
                        <c:v>44027</c:v>
                      </c:pt>
                      <c:pt idx="638">
                        <c:v>44028</c:v>
                      </c:pt>
                      <c:pt idx="639">
                        <c:v>44029</c:v>
                      </c:pt>
                      <c:pt idx="640">
                        <c:v>44032</c:v>
                      </c:pt>
                      <c:pt idx="641">
                        <c:v>44033</c:v>
                      </c:pt>
                      <c:pt idx="642">
                        <c:v>44034</c:v>
                      </c:pt>
                      <c:pt idx="643">
                        <c:v>44035</c:v>
                      </c:pt>
                      <c:pt idx="644">
                        <c:v>44036</c:v>
                      </c:pt>
                      <c:pt idx="645">
                        <c:v>44039</c:v>
                      </c:pt>
                      <c:pt idx="646">
                        <c:v>44040</c:v>
                      </c:pt>
                      <c:pt idx="647">
                        <c:v>44041</c:v>
                      </c:pt>
                      <c:pt idx="648">
                        <c:v>44042</c:v>
                      </c:pt>
                      <c:pt idx="649">
                        <c:v>44043</c:v>
                      </c:pt>
                      <c:pt idx="650">
                        <c:v>44046</c:v>
                      </c:pt>
                      <c:pt idx="651">
                        <c:v>44047</c:v>
                      </c:pt>
                      <c:pt idx="652">
                        <c:v>44048</c:v>
                      </c:pt>
                      <c:pt idx="653">
                        <c:v>44049</c:v>
                      </c:pt>
                      <c:pt idx="654">
                        <c:v>44050</c:v>
                      </c:pt>
                      <c:pt idx="655">
                        <c:v>44053</c:v>
                      </c:pt>
                      <c:pt idx="656">
                        <c:v>44054</c:v>
                      </c:pt>
                      <c:pt idx="657">
                        <c:v>44055</c:v>
                      </c:pt>
                      <c:pt idx="658">
                        <c:v>44056</c:v>
                      </c:pt>
                      <c:pt idx="659">
                        <c:v>44057</c:v>
                      </c:pt>
                      <c:pt idx="660">
                        <c:v>44060</c:v>
                      </c:pt>
                      <c:pt idx="661">
                        <c:v>44061</c:v>
                      </c:pt>
                      <c:pt idx="662">
                        <c:v>44062</c:v>
                      </c:pt>
                      <c:pt idx="663">
                        <c:v>44063</c:v>
                      </c:pt>
                      <c:pt idx="664">
                        <c:v>44064</c:v>
                      </c:pt>
                      <c:pt idx="665">
                        <c:v>44067</c:v>
                      </c:pt>
                      <c:pt idx="666">
                        <c:v>44068</c:v>
                      </c:pt>
                      <c:pt idx="667">
                        <c:v>44069</c:v>
                      </c:pt>
                      <c:pt idx="668">
                        <c:v>44070</c:v>
                      </c:pt>
                      <c:pt idx="669">
                        <c:v>44071</c:v>
                      </c:pt>
                      <c:pt idx="670">
                        <c:v>44074</c:v>
                      </c:pt>
                      <c:pt idx="671">
                        <c:v>44075</c:v>
                      </c:pt>
                      <c:pt idx="672">
                        <c:v>44076</c:v>
                      </c:pt>
                      <c:pt idx="673">
                        <c:v>44077</c:v>
                      </c:pt>
                      <c:pt idx="674">
                        <c:v>44078</c:v>
                      </c:pt>
                      <c:pt idx="675">
                        <c:v>44082</c:v>
                      </c:pt>
                      <c:pt idx="676">
                        <c:v>44083</c:v>
                      </c:pt>
                      <c:pt idx="677">
                        <c:v>44084</c:v>
                      </c:pt>
                      <c:pt idx="678">
                        <c:v>44085</c:v>
                      </c:pt>
                      <c:pt idx="679">
                        <c:v>44088</c:v>
                      </c:pt>
                      <c:pt idx="680">
                        <c:v>44089</c:v>
                      </c:pt>
                      <c:pt idx="681">
                        <c:v>44090</c:v>
                      </c:pt>
                      <c:pt idx="682">
                        <c:v>44091</c:v>
                      </c:pt>
                      <c:pt idx="683">
                        <c:v>44092</c:v>
                      </c:pt>
                      <c:pt idx="684">
                        <c:v>44095</c:v>
                      </c:pt>
                      <c:pt idx="685">
                        <c:v>44096</c:v>
                      </c:pt>
                      <c:pt idx="686">
                        <c:v>44097</c:v>
                      </c:pt>
                      <c:pt idx="687">
                        <c:v>44098</c:v>
                      </c:pt>
                      <c:pt idx="688">
                        <c:v>44099</c:v>
                      </c:pt>
                      <c:pt idx="689">
                        <c:v>44102</c:v>
                      </c:pt>
                      <c:pt idx="690">
                        <c:v>44103</c:v>
                      </c:pt>
                      <c:pt idx="691">
                        <c:v>44104</c:v>
                      </c:pt>
                      <c:pt idx="692">
                        <c:v>44105</c:v>
                      </c:pt>
                      <c:pt idx="693">
                        <c:v>44106</c:v>
                      </c:pt>
                      <c:pt idx="694">
                        <c:v>44109</c:v>
                      </c:pt>
                      <c:pt idx="695">
                        <c:v>44110</c:v>
                      </c:pt>
                      <c:pt idx="696">
                        <c:v>44111</c:v>
                      </c:pt>
                      <c:pt idx="697">
                        <c:v>44112</c:v>
                      </c:pt>
                      <c:pt idx="698">
                        <c:v>44113</c:v>
                      </c:pt>
                      <c:pt idx="699">
                        <c:v>44116</c:v>
                      </c:pt>
                      <c:pt idx="700">
                        <c:v>44117</c:v>
                      </c:pt>
                      <c:pt idx="701">
                        <c:v>44118</c:v>
                      </c:pt>
                      <c:pt idx="702">
                        <c:v>44119</c:v>
                      </c:pt>
                      <c:pt idx="703">
                        <c:v>44120</c:v>
                      </c:pt>
                      <c:pt idx="704">
                        <c:v>44123</c:v>
                      </c:pt>
                      <c:pt idx="705">
                        <c:v>44124</c:v>
                      </c:pt>
                      <c:pt idx="706">
                        <c:v>44125</c:v>
                      </c:pt>
                      <c:pt idx="707">
                        <c:v>44126</c:v>
                      </c:pt>
                      <c:pt idx="708">
                        <c:v>44127</c:v>
                      </c:pt>
                      <c:pt idx="709">
                        <c:v>44130</c:v>
                      </c:pt>
                      <c:pt idx="710">
                        <c:v>44131</c:v>
                      </c:pt>
                      <c:pt idx="711">
                        <c:v>44132</c:v>
                      </c:pt>
                      <c:pt idx="712">
                        <c:v>44133</c:v>
                      </c:pt>
                      <c:pt idx="713">
                        <c:v>44134</c:v>
                      </c:pt>
                      <c:pt idx="714">
                        <c:v>44137</c:v>
                      </c:pt>
                      <c:pt idx="715">
                        <c:v>44138</c:v>
                      </c:pt>
                      <c:pt idx="716">
                        <c:v>44139</c:v>
                      </c:pt>
                      <c:pt idx="717">
                        <c:v>44140</c:v>
                      </c:pt>
                      <c:pt idx="718">
                        <c:v>44141</c:v>
                      </c:pt>
                      <c:pt idx="719">
                        <c:v>44144</c:v>
                      </c:pt>
                      <c:pt idx="720">
                        <c:v>44145</c:v>
                      </c:pt>
                      <c:pt idx="721">
                        <c:v>44146</c:v>
                      </c:pt>
                      <c:pt idx="722">
                        <c:v>44147</c:v>
                      </c:pt>
                      <c:pt idx="723">
                        <c:v>44148</c:v>
                      </c:pt>
                      <c:pt idx="724">
                        <c:v>44151</c:v>
                      </c:pt>
                      <c:pt idx="725">
                        <c:v>44152</c:v>
                      </c:pt>
                      <c:pt idx="726">
                        <c:v>44153</c:v>
                      </c:pt>
                      <c:pt idx="727">
                        <c:v>44154</c:v>
                      </c:pt>
                      <c:pt idx="728">
                        <c:v>44155</c:v>
                      </c:pt>
                      <c:pt idx="729">
                        <c:v>44158</c:v>
                      </c:pt>
                      <c:pt idx="730">
                        <c:v>44159</c:v>
                      </c:pt>
                      <c:pt idx="731">
                        <c:v>44160</c:v>
                      </c:pt>
                      <c:pt idx="732">
                        <c:v>44162</c:v>
                      </c:pt>
                      <c:pt idx="733">
                        <c:v>44165</c:v>
                      </c:pt>
                      <c:pt idx="734">
                        <c:v>44166</c:v>
                      </c:pt>
                      <c:pt idx="735">
                        <c:v>44167</c:v>
                      </c:pt>
                      <c:pt idx="736">
                        <c:v>44168</c:v>
                      </c:pt>
                      <c:pt idx="737">
                        <c:v>44169</c:v>
                      </c:pt>
                      <c:pt idx="738">
                        <c:v>44172</c:v>
                      </c:pt>
                      <c:pt idx="739">
                        <c:v>44173</c:v>
                      </c:pt>
                      <c:pt idx="740">
                        <c:v>44174</c:v>
                      </c:pt>
                      <c:pt idx="741">
                        <c:v>44175</c:v>
                      </c:pt>
                      <c:pt idx="742">
                        <c:v>44176</c:v>
                      </c:pt>
                      <c:pt idx="743">
                        <c:v>44179</c:v>
                      </c:pt>
                      <c:pt idx="744">
                        <c:v>44180</c:v>
                      </c:pt>
                      <c:pt idx="745">
                        <c:v>44181</c:v>
                      </c:pt>
                      <c:pt idx="746">
                        <c:v>44182</c:v>
                      </c:pt>
                      <c:pt idx="747">
                        <c:v>44183</c:v>
                      </c:pt>
                      <c:pt idx="748">
                        <c:v>44186</c:v>
                      </c:pt>
                      <c:pt idx="749">
                        <c:v>44187</c:v>
                      </c:pt>
                      <c:pt idx="750">
                        <c:v>44188</c:v>
                      </c:pt>
                      <c:pt idx="751">
                        <c:v>44189</c:v>
                      </c:pt>
                      <c:pt idx="752">
                        <c:v>44193</c:v>
                      </c:pt>
                      <c:pt idx="753">
                        <c:v>44194</c:v>
                      </c:pt>
                      <c:pt idx="754">
                        <c:v>44195</c:v>
                      </c:pt>
                      <c:pt idx="755">
                        <c:v>44196</c:v>
                      </c:pt>
                      <c:pt idx="756">
                        <c:v>44200</c:v>
                      </c:pt>
                      <c:pt idx="757">
                        <c:v>44201</c:v>
                      </c:pt>
                      <c:pt idx="758">
                        <c:v>44202</c:v>
                      </c:pt>
                      <c:pt idx="759">
                        <c:v>44203</c:v>
                      </c:pt>
                      <c:pt idx="760">
                        <c:v>44204</c:v>
                      </c:pt>
                      <c:pt idx="761">
                        <c:v>44207</c:v>
                      </c:pt>
                      <c:pt idx="762">
                        <c:v>44208</c:v>
                      </c:pt>
                      <c:pt idx="763">
                        <c:v>44209</c:v>
                      </c:pt>
                      <c:pt idx="764">
                        <c:v>44210</c:v>
                      </c:pt>
                      <c:pt idx="765">
                        <c:v>44211</c:v>
                      </c:pt>
                      <c:pt idx="766">
                        <c:v>44215</c:v>
                      </c:pt>
                      <c:pt idx="767">
                        <c:v>44216</c:v>
                      </c:pt>
                      <c:pt idx="768">
                        <c:v>44217</c:v>
                      </c:pt>
                      <c:pt idx="769">
                        <c:v>44218</c:v>
                      </c:pt>
                      <c:pt idx="770">
                        <c:v>44221</c:v>
                      </c:pt>
                      <c:pt idx="771">
                        <c:v>44222</c:v>
                      </c:pt>
                      <c:pt idx="772">
                        <c:v>44223</c:v>
                      </c:pt>
                      <c:pt idx="773">
                        <c:v>44224</c:v>
                      </c:pt>
                      <c:pt idx="774">
                        <c:v>44225</c:v>
                      </c:pt>
                      <c:pt idx="775">
                        <c:v>44228</c:v>
                      </c:pt>
                      <c:pt idx="776">
                        <c:v>44229</c:v>
                      </c:pt>
                      <c:pt idx="777">
                        <c:v>44230</c:v>
                      </c:pt>
                      <c:pt idx="778">
                        <c:v>44231</c:v>
                      </c:pt>
                      <c:pt idx="779">
                        <c:v>44232</c:v>
                      </c:pt>
                      <c:pt idx="780">
                        <c:v>44235</c:v>
                      </c:pt>
                      <c:pt idx="781">
                        <c:v>44236</c:v>
                      </c:pt>
                      <c:pt idx="782">
                        <c:v>44237</c:v>
                      </c:pt>
                      <c:pt idx="783">
                        <c:v>44238</c:v>
                      </c:pt>
                      <c:pt idx="784">
                        <c:v>44239</c:v>
                      </c:pt>
                      <c:pt idx="785">
                        <c:v>44243</c:v>
                      </c:pt>
                      <c:pt idx="786">
                        <c:v>44244</c:v>
                      </c:pt>
                      <c:pt idx="787">
                        <c:v>44245</c:v>
                      </c:pt>
                      <c:pt idx="788">
                        <c:v>44246</c:v>
                      </c:pt>
                      <c:pt idx="789">
                        <c:v>44249</c:v>
                      </c:pt>
                      <c:pt idx="790">
                        <c:v>44250</c:v>
                      </c:pt>
                      <c:pt idx="791">
                        <c:v>44251</c:v>
                      </c:pt>
                      <c:pt idx="792">
                        <c:v>44252</c:v>
                      </c:pt>
                      <c:pt idx="793">
                        <c:v>44253</c:v>
                      </c:pt>
                      <c:pt idx="794">
                        <c:v>44256</c:v>
                      </c:pt>
                      <c:pt idx="795">
                        <c:v>44257</c:v>
                      </c:pt>
                      <c:pt idx="796">
                        <c:v>44258</c:v>
                      </c:pt>
                      <c:pt idx="797">
                        <c:v>44259</c:v>
                      </c:pt>
                      <c:pt idx="798">
                        <c:v>44260</c:v>
                      </c:pt>
                      <c:pt idx="799">
                        <c:v>44263</c:v>
                      </c:pt>
                      <c:pt idx="800">
                        <c:v>44264</c:v>
                      </c:pt>
                      <c:pt idx="801">
                        <c:v>44265</c:v>
                      </c:pt>
                      <c:pt idx="802">
                        <c:v>44266</c:v>
                      </c:pt>
                      <c:pt idx="803">
                        <c:v>44267</c:v>
                      </c:pt>
                      <c:pt idx="804">
                        <c:v>44270</c:v>
                      </c:pt>
                      <c:pt idx="805">
                        <c:v>44271</c:v>
                      </c:pt>
                      <c:pt idx="806">
                        <c:v>44272</c:v>
                      </c:pt>
                      <c:pt idx="807">
                        <c:v>44273</c:v>
                      </c:pt>
                      <c:pt idx="808">
                        <c:v>44274</c:v>
                      </c:pt>
                      <c:pt idx="809">
                        <c:v>44277</c:v>
                      </c:pt>
                      <c:pt idx="810">
                        <c:v>44278</c:v>
                      </c:pt>
                      <c:pt idx="811">
                        <c:v>44279</c:v>
                      </c:pt>
                      <c:pt idx="812">
                        <c:v>44280</c:v>
                      </c:pt>
                      <c:pt idx="813">
                        <c:v>44281</c:v>
                      </c:pt>
                      <c:pt idx="814">
                        <c:v>44284</c:v>
                      </c:pt>
                      <c:pt idx="815">
                        <c:v>44285</c:v>
                      </c:pt>
                      <c:pt idx="816">
                        <c:v>44286</c:v>
                      </c:pt>
                      <c:pt idx="817">
                        <c:v>44287</c:v>
                      </c:pt>
                      <c:pt idx="818">
                        <c:v>44291</c:v>
                      </c:pt>
                      <c:pt idx="819">
                        <c:v>44292</c:v>
                      </c:pt>
                      <c:pt idx="820">
                        <c:v>44293</c:v>
                      </c:pt>
                      <c:pt idx="821">
                        <c:v>44294</c:v>
                      </c:pt>
                      <c:pt idx="822">
                        <c:v>44295</c:v>
                      </c:pt>
                      <c:pt idx="823">
                        <c:v>44298</c:v>
                      </c:pt>
                      <c:pt idx="824">
                        <c:v>44299</c:v>
                      </c:pt>
                      <c:pt idx="825">
                        <c:v>44300</c:v>
                      </c:pt>
                      <c:pt idx="826">
                        <c:v>44301</c:v>
                      </c:pt>
                      <c:pt idx="827">
                        <c:v>44302</c:v>
                      </c:pt>
                      <c:pt idx="828">
                        <c:v>44305</c:v>
                      </c:pt>
                      <c:pt idx="829">
                        <c:v>44306</c:v>
                      </c:pt>
                      <c:pt idx="830">
                        <c:v>44307</c:v>
                      </c:pt>
                      <c:pt idx="831">
                        <c:v>44308</c:v>
                      </c:pt>
                      <c:pt idx="832">
                        <c:v>44309</c:v>
                      </c:pt>
                      <c:pt idx="833">
                        <c:v>44312</c:v>
                      </c:pt>
                      <c:pt idx="834">
                        <c:v>44313</c:v>
                      </c:pt>
                      <c:pt idx="835">
                        <c:v>44314</c:v>
                      </c:pt>
                      <c:pt idx="836">
                        <c:v>44315</c:v>
                      </c:pt>
                      <c:pt idx="837">
                        <c:v>44316</c:v>
                      </c:pt>
                      <c:pt idx="838">
                        <c:v>44319</c:v>
                      </c:pt>
                      <c:pt idx="839">
                        <c:v>44320</c:v>
                      </c:pt>
                      <c:pt idx="840">
                        <c:v>44321</c:v>
                      </c:pt>
                      <c:pt idx="841">
                        <c:v>44322</c:v>
                      </c:pt>
                      <c:pt idx="842">
                        <c:v>44323</c:v>
                      </c:pt>
                      <c:pt idx="843">
                        <c:v>44326</c:v>
                      </c:pt>
                      <c:pt idx="844">
                        <c:v>44327</c:v>
                      </c:pt>
                      <c:pt idx="845">
                        <c:v>44328</c:v>
                      </c:pt>
                      <c:pt idx="846">
                        <c:v>44329</c:v>
                      </c:pt>
                      <c:pt idx="847">
                        <c:v>44330</c:v>
                      </c:pt>
                      <c:pt idx="848">
                        <c:v>44333</c:v>
                      </c:pt>
                      <c:pt idx="849">
                        <c:v>44334</c:v>
                      </c:pt>
                      <c:pt idx="850">
                        <c:v>44335</c:v>
                      </c:pt>
                      <c:pt idx="851">
                        <c:v>44336</c:v>
                      </c:pt>
                      <c:pt idx="852">
                        <c:v>44337</c:v>
                      </c:pt>
                      <c:pt idx="853">
                        <c:v>44340</c:v>
                      </c:pt>
                      <c:pt idx="854">
                        <c:v>44341</c:v>
                      </c:pt>
                      <c:pt idx="855">
                        <c:v>44342</c:v>
                      </c:pt>
                      <c:pt idx="856">
                        <c:v>44343</c:v>
                      </c:pt>
                      <c:pt idx="857">
                        <c:v>44344</c:v>
                      </c:pt>
                      <c:pt idx="858">
                        <c:v>44348</c:v>
                      </c:pt>
                      <c:pt idx="859">
                        <c:v>44349</c:v>
                      </c:pt>
                      <c:pt idx="860">
                        <c:v>44350</c:v>
                      </c:pt>
                      <c:pt idx="861">
                        <c:v>44351</c:v>
                      </c:pt>
                      <c:pt idx="862">
                        <c:v>44354</c:v>
                      </c:pt>
                      <c:pt idx="863">
                        <c:v>44355</c:v>
                      </c:pt>
                      <c:pt idx="864">
                        <c:v>44356</c:v>
                      </c:pt>
                      <c:pt idx="865">
                        <c:v>44357</c:v>
                      </c:pt>
                      <c:pt idx="866">
                        <c:v>44358</c:v>
                      </c:pt>
                      <c:pt idx="867">
                        <c:v>44361</c:v>
                      </c:pt>
                      <c:pt idx="868">
                        <c:v>44362</c:v>
                      </c:pt>
                      <c:pt idx="869">
                        <c:v>44363</c:v>
                      </c:pt>
                      <c:pt idx="870">
                        <c:v>44364</c:v>
                      </c:pt>
                      <c:pt idx="871">
                        <c:v>44365</c:v>
                      </c:pt>
                      <c:pt idx="872">
                        <c:v>44368</c:v>
                      </c:pt>
                      <c:pt idx="873">
                        <c:v>44369</c:v>
                      </c:pt>
                      <c:pt idx="874">
                        <c:v>44370</c:v>
                      </c:pt>
                      <c:pt idx="875">
                        <c:v>44371</c:v>
                      </c:pt>
                      <c:pt idx="876">
                        <c:v>44372</c:v>
                      </c:pt>
                      <c:pt idx="877">
                        <c:v>44375</c:v>
                      </c:pt>
                      <c:pt idx="878">
                        <c:v>44376</c:v>
                      </c:pt>
                      <c:pt idx="879">
                        <c:v>44377</c:v>
                      </c:pt>
                      <c:pt idx="880">
                        <c:v>44378</c:v>
                      </c:pt>
                      <c:pt idx="881">
                        <c:v>44379</c:v>
                      </c:pt>
                      <c:pt idx="882">
                        <c:v>44383</c:v>
                      </c:pt>
                      <c:pt idx="883">
                        <c:v>44384</c:v>
                      </c:pt>
                      <c:pt idx="884">
                        <c:v>44385</c:v>
                      </c:pt>
                      <c:pt idx="885">
                        <c:v>44386</c:v>
                      </c:pt>
                      <c:pt idx="886">
                        <c:v>44389</c:v>
                      </c:pt>
                      <c:pt idx="887">
                        <c:v>44390</c:v>
                      </c:pt>
                      <c:pt idx="888">
                        <c:v>44391</c:v>
                      </c:pt>
                      <c:pt idx="889">
                        <c:v>44392</c:v>
                      </c:pt>
                      <c:pt idx="890">
                        <c:v>44393</c:v>
                      </c:pt>
                      <c:pt idx="891">
                        <c:v>44396</c:v>
                      </c:pt>
                      <c:pt idx="892">
                        <c:v>44397</c:v>
                      </c:pt>
                      <c:pt idx="893">
                        <c:v>44398</c:v>
                      </c:pt>
                      <c:pt idx="894">
                        <c:v>44399</c:v>
                      </c:pt>
                      <c:pt idx="895">
                        <c:v>44400</c:v>
                      </c:pt>
                      <c:pt idx="896">
                        <c:v>44403</c:v>
                      </c:pt>
                      <c:pt idx="897">
                        <c:v>44404</c:v>
                      </c:pt>
                      <c:pt idx="898">
                        <c:v>44405</c:v>
                      </c:pt>
                      <c:pt idx="899">
                        <c:v>44406</c:v>
                      </c:pt>
                      <c:pt idx="900">
                        <c:v>44407</c:v>
                      </c:pt>
                      <c:pt idx="901">
                        <c:v>44410</c:v>
                      </c:pt>
                      <c:pt idx="902">
                        <c:v>44411</c:v>
                      </c:pt>
                      <c:pt idx="903">
                        <c:v>44412</c:v>
                      </c:pt>
                      <c:pt idx="904">
                        <c:v>44413</c:v>
                      </c:pt>
                      <c:pt idx="905">
                        <c:v>44414</c:v>
                      </c:pt>
                      <c:pt idx="906">
                        <c:v>44417</c:v>
                      </c:pt>
                      <c:pt idx="907">
                        <c:v>44418</c:v>
                      </c:pt>
                      <c:pt idx="908">
                        <c:v>44419</c:v>
                      </c:pt>
                      <c:pt idx="909">
                        <c:v>44420</c:v>
                      </c:pt>
                      <c:pt idx="910">
                        <c:v>44421</c:v>
                      </c:pt>
                      <c:pt idx="911">
                        <c:v>44424</c:v>
                      </c:pt>
                      <c:pt idx="912">
                        <c:v>44425</c:v>
                      </c:pt>
                      <c:pt idx="913">
                        <c:v>44426</c:v>
                      </c:pt>
                      <c:pt idx="914">
                        <c:v>44427</c:v>
                      </c:pt>
                      <c:pt idx="915">
                        <c:v>44428</c:v>
                      </c:pt>
                      <c:pt idx="916">
                        <c:v>44431</c:v>
                      </c:pt>
                      <c:pt idx="917">
                        <c:v>44432</c:v>
                      </c:pt>
                      <c:pt idx="918">
                        <c:v>44433</c:v>
                      </c:pt>
                      <c:pt idx="919">
                        <c:v>44434</c:v>
                      </c:pt>
                      <c:pt idx="920">
                        <c:v>44435</c:v>
                      </c:pt>
                      <c:pt idx="921">
                        <c:v>44438</c:v>
                      </c:pt>
                      <c:pt idx="922">
                        <c:v>44439</c:v>
                      </c:pt>
                      <c:pt idx="923">
                        <c:v>44440</c:v>
                      </c:pt>
                      <c:pt idx="924">
                        <c:v>44441</c:v>
                      </c:pt>
                      <c:pt idx="925">
                        <c:v>44442</c:v>
                      </c:pt>
                      <c:pt idx="926">
                        <c:v>44446</c:v>
                      </c:pt>
                      <c:pt idx="927">
                        <c:v>44447</c:v>
                      </c:pt>
                      <c:pt idx="928">
                        <c:v>44448</c:v>
                      </c:pt>
                      <c:pt idx="929">
                        <c:v>44449</c:v>
                      </c:pt>
                      <c:pt idx="930">
                        <c:v>44452</c:v>
                      </c:pt>
                      <c:pt idx="931">
                        <c:v>44453</c:v>
                      </c:pt>
                      <c:pt idx="932">
                        <c:v>44454</c:v>
                      </c:pt>
                      <c:pt idx="933">
                        <c:v>44455</c:v>
                      </c:pt>
                      <c:pt idx="934">
                        <c:v>44456</c:v>
                      </c:pt>
                      <c:pt idx="935">
                        <c:v>44459</c:v>
                      </c:pt>
                      <c:pt idx="936">
                        <c:v>44460</c:v>
                      </c:pt>
                      <c:pt idx="937">
                        <c:v>44461</c:v>
                      </c:pt>
                      <c:pt idx="938">
                        <c:v>44462</c:v>
                      </c:pt>
                      <c:pt idx="939">
                        <c:v>44463</c:v>
                      </c:pt>
                      <c:pt idx="940">
                        <c:v>44466</c:v>
                      </c:pt>
                      <c:pt idx="941">
                        <c:v>44467</c:v>
                      </c:pt>
                      <c:pt idx="942">
                        <c:v>44468</c:v>
                      </c:pt>
                      <c:pt idx="943">
                        <c:v>44469</c:v>
                      </c:pt>
                      <c:pt idx="944">
                        <c:v>44470</c:v>
                      </c:pt>
                      <c:pt idx="945">
                        <c:v>44473</c:v>
                      </c:pt>
                      <c:pt idx="946">
                        <c:v>44474</c:v>
                      </c:pt>
                      <c:pt idx="947">
                        <c:v>44475</c:v>
                      </c:pt>
                      <c:pt idx="948">
                        <c:v>44476</c:v>
                      </c:pt>
                      <c:pt idx="949">
                        <c:v>44477</c:v>
                      </c:pt>
                      <c:pt idx="950">
                        <c:v>44480</c:v>
                      </c:pt>
                      <c:pt idx="951">
                        <c:v>44481</c:v>
                      </c:pt>
                      <c:pt idx="952">
                        <c:v>44482</c:v>
                      </c:pt>
                      <c:pt idx="953">
                        <c:v>44483</c:v>
                      </c:pt>
                      <c:pt idx="954">
                        <c:v>44484</c:v>
                      </c:pt>
                      <c:pt idx="955">
                        <c:v>44487</c:v>
                      </c:pt>
                      <c:pt idx="956">
                        <c:v>44488</c:v>
                      </c:pt>
                      <c:pt idx="957">
                        <c:v>44489</c:v>
                      </c:pt>
                      <c:pt idx="958">
                        <c:v>44490</c:v>
                      </c:pt>
                      <c:pt idx="959">
                        <c:v>44491</c:v>
                      </c:pt>
                      <c:pt idx="960">
                        <c:v>44494</c:v>
                      </c:pt>
                      <c:pt idx="961">
                        <c:v>44495</c:v>
                      </c:pt>
                      <c:pt idx="962">
                        <c:v>44496</c:v>
                      </c:pt>
                      <c:pt idx="963">
                        <c:v>44497</c:v>
                      </c:pt>
                      <c:pt idx="964">
                        <c:v>44498</c:v>
                      </c:pt>
                      <c:pt idx="965">
                        <c:v>44501</c:v>
                      </c:pt>
                      <c:pt idx="966">
                        <c:v>44502</c:v>
                      </c:pt>
                      <c:pt idx="967">
                        <c:v>44503</c:v>
                      </c:pt>
                      <c:pt idx="968">
                        <c:v>44504</c:v>
                      </c:pt>
                      <c:pt idx="969">
                        <c:v>44505</c:v>
                      </c:pt>
                      <c:pt idx="970">
                        <c:v>44508</c:v>
                      </c:pt>
                      <c:pt idx="971">
                        <c:v>44509</c:v>
                      </c:pt>
                      <c:pt idx="972">
                        <c:v>44510</c:v>
                      </c:pt>
                      <c:pt idx="973">
                        <c:v>44511</c:v>
                      </c:pt>
                      <c:pt idx="974">
                        <c:v>44512</c:v>
                      </c:pt>
                      <c:pt idx="975">
                        <c:v>44515</c:v>
                      </c:pt>
                      <c:pt idx="976">
                        <c:v>44516</c:v>
                      </c:pt>
                      <c:pt idx="977">
                        <c:v>44517</c:v>
                      </c:pt>
                      <c:pt idx="978">
                        <c:v>44518</c:v>
                      </c:pt>
                      <c:pt idx="979">
                        <c:v>44519</c:v>
                      </c:pt>
                      <c:pt idx="980">
                        <c:v>44522</c:v>
                      </c:pt>
                      <c:pt idx="981">
                        <c:v>44523</c:v>
                      </c:pt>
                      <c:pt idx="982">
                        <c:v>44524</c:v>
                      </c:pt>
                      <c:pt idx="983">
                        <c:v>44526</c:v>
                      </c:pt>
                      <c:pt idx="984">
                        <c:v>44529</c:v>
                      </c:pt>
                      <c:pt idx="985">
                        <c:v>44530</c:v>
                      </c:pt>
                      <c:pt idx="986">
                        <c:v>44531</c:v>
                      </c:pt>
                      <c:pt idx="987">
                        <c:v>44532</c:v>
                      </c:pt>
                      <c:pt idx="988">
                        <c:v>44533</c:v>
                      </c:pt>
                      <c:pt idx="989">
                        <c:v>44536</c:v>
                      </c:pt>
                      <c:pt idx="990">
                        <c:v>44537</c:v>
                      </c:pt>
                      <c:pt idx="991">
                        <c:v>44538</c:v>
                      </c:pt>
                      <c:pt idx="992">
                        <c:v>44539</c:v>
                      </c:pt>
                      <c:pt idx="993">
                        <c:v>44540</c:v>
                      </c:pt>
                      <c:pt idx="994">
                        <c:v>44543</c:v>
                      </c:pt>
                      <c:pt idx="995">
                        <c:v>44544</c:v>
                      </c:pt>
                      <c:pt idx="996">
                        <c:v>44545</c:v>
                      </c:pt>
                      <c:pt idx="997">
                        <c:v>44546</c:v>
                      </c:pt>
                      <c:pt idx="998">
                        <c:v>44547</c:v>
                      </c:pt>
                      <c:pt idx="999">
                        <c:v>44550</c:v>
                      </c:pt>
                      <c:pt idx="1000">
                        <c:v>44551</c:v>
                      </c:pt>
                      <c:pt idx="1001">
                        <c:v>44552</c:v>
                      </c:pt>
                      <c:pt idx="1002">
                        <c:v>44553</c:v>
                      </c:pt>
                      <c:pt idx="1003">
                        <c:v>44557</c:v>
                      </c:pt>
                      <c:pt idx="1004">
                        <c:v>44558</c:v>
                      </c:pt>
                      <c:pt idx="1005">
                        <c:v>44559</c:v>
                      </c:pt>
                      <c:pt idx="1006">
                        <c:v>44560</c:v>
                      </c:pt>
                      <c:pt idx="1007">
                        <c:v>44561</c:v>
                      </c:pt>
                      <c:pt idx="1008">
                        <c:v>44564</c:v>
                      </c:pt>
                      <c:pt idx="1009">
                        <c:v>44565</c:v>
                      </c:pt>
                      <c:pt idx="1010">
                        <c:v>44566</c:v>
                      </c:pt>
                      <c:pt idx="1011">
                        <c:v>44567</c:v>
                      </c:pt>
                      <c:pt idx="1012">
                        <c:v>44568</c:v>
                      </c:pt>
                      <c:pt idx="1013">
                        <c:v>44571</c:v>
                      </c:pt>
                      <c:pt idx="1014">
                        <c:v>44572</c:v>
                      </c:pt>
                      <c:pt idx="1015">
                        <c:v>44573</c:v>
                      </c:pt>
                      <c:pt idx="1016">
                        <c:v>44574</c:v>
                      </c:pt>
                      <c:pt idx="1017">
                        <c:v>44575</c:v>
                      </c:pt>
                      <c:pt idx="1018">
                        <c:v>44579</c:v>
                      </c:pt>
                      <c:pt idx="1019">
                        <c:v>44580</c:v>
                      </c:pt>
                      <c:pt idx="1020">
                        <c:v>44581</c:v>
                      </c:pt>
                      <c:pt idx="1021">
                        <c:v>44582</c:v>
                      </c:pt>
                      <c:pt idx="1022">
                        <c:v>44585</c:v>
                      </c:pt>
                      <c:pt idx="1023">
                        <c:v>44586</c:v>
                      </c:pt>
                      <c:pt idx="1024">
                        <c:v>44587</c:v>
                      </c:pt>
                      <c:pt idx="1025">
                        <c:v>44588</c:v>
                      </c:pt>
                      <c:pt idx="1026">
                        <c:v>44589</c:v>
                      </c:pt>
                      <c:pt idx="1027">
                        <c:v>44592</c:v>
                      </c:pt>
                      <c:pt idx="1028">
                        <c:v>44593</c:v>
                      </c:pt>
                      <c:pt idx="1029">
                        <c:v>44594</c:v>
                      </c:pt>
                      <c:pt idx="1030">
                        <c:v>44595</c:v>
                      </c:pt>
                      <c:pt idx="1031">
                        <c:v>44596</c:v>
                      </c:pt>
                      <c:pt idx="1032">
                        <c:v>44599</c:v>
                      </c:pt>
                      <c:pt idx="1033">
                        <c:v>44600</c:v>
                      </c:pt>
                      <c:pt idx="1034">
                        <c:v>44601</c:v>
                      </c:pt>
                      <c:pt idx="1035">
                        <c:v>44602</c:v>
                      </c:pt>
                      <c:pt idx="1036">
                        <c:v>44603</c:v>
                      </c:pt>
                      <c:pt idx="1037">
                        <c:v>44606</c:v>
                      </c:pt>
                      <c:pt idx="1038">
                        <c:v>44607</c:v>
                      </c:pt>
                      <c:pt idx="1039">
                        <c:v>44608</c:v>
                      </c:pt>
                      <c:pt idx="1040">
                        <c:v>44609</c:v>
                      </c:pt>
                      <c:pt idx="1041">
                        <c:v>44610</c:v>
                      </c:pt>
                      <c:pt idx="1042">
                        <c:v>44614</c:v>
                      </c:pt>
                      <c:pt idx="1043">
                        <c:v>44615</c:v>
                      </c:pt>
                      <c:pt idx="1044">
                        <c:v>44616</c:v>
                      </c:pt>
                      <c:pt idx="1045">
                        <c:v>44617</c:v>
                      </c:pt>
                      <c:pt idx="1046">
                        <c:v>44620</c:v>
                      </c:pt>
                      <c:pt idx="1047">
                        <c:v>44621</c:v>
                      </c:pt>
                      <c:pt idx="1048">
                        <c:v>44622</c:v>
                      </c:pt>
                      <c:pt idx="1049">
                        <c:v>44623</c:v>
                      </c:pt>
                      <c:pt idx="1050">
                        <c:v>44624</c:v>
                      </c:pt>
                      <c:pt idx="1051">
                        <c:v>44627</c:v>
                      </c:pt>
                      <c:pt idx="1052">
                        <c:v>44628</c:v>
                      </c:pt>
                      <c:pt idx="1053">
                        <c:v>44629</c:v>
                      </c:pt>
                      <c:pt idx="1054">
                        <c:v>44630</c:v>
                      </c:pt>
                      <c:pt idx="1055">
                        <c:v>44631</c:v>
                      </c:pt>
                      <c:pt idx="1056">
                        <c:v>44634</c:v>
                      </c:pt>
                      <c:pt idx="1057">
                        <c:v>44635</c:v>
                      </c:pt>
                      <c:pt idx="1058">
                        <c:v>44636</c:v>
                      </c:pt>
                      <c:pt idx="1059">
                        <c:v>44637</c:v>
                      </c:pt>
                      <c:pt idx="1060">
                        <c:v>44638</c:v>
                      </c:pt>
                      <c:pt idx="1061">
                        <c:v>44641</c:v>
                      </c:pt>
                      <c:pt idx="1062">
                        <c:v>44642</c:v>
                      </c:pt>
                      <c:pt idx="1063">
                        <c:v>44643</c:v>
                      </c:pt>
                      <c:pt idx="1064">
                        <c:v>44644</c:v>
                      </c:pt>
                      <c:pt idx="1065">
                        <c:v>44645</c:v>
                      </c:pt>
                      <c:pt idx="1066">
                        <c:v>44648</c:v>
                      </c:pt>
                      <c:pt idx="1067">
                        <c:v>44649</c:v>
                      </c:pt>
                      <c:pt idx="1068">
                        <c:v>44650</c:v>
                      </c:pt>
                      <c:pt idx="1069">
                        <c:v>44651</c:v>
                      </c:pt>
                      <c:pt idx="1070">
                        <c:v>44652</c:v>
                      </c:pt>
                      <c:pt idx="1071">
                        <c:v>44655</c:v>
                      </c:pt>
                      <c:pt idx="1072">
                        <c:v>44656</c:v>
                      </c:pt>
                      <c:pt idx="1073">
                        <c:v>44657</c:v>
                      </c:pt>
                      <c:pt idx="1074">
                        <c:v>44658</c:v>
                      </c:pt>
                      <c:pt idx="1075">
                        <c:v>44659</c:v>
                      </c:pt>
                      <c:pt idx="1076">
                        <c:v>44662</c:v>
                      </c:pt>
                      <c:pt idx="1077">
                        <c:v>44663</c:v>
                      </c:pt>
                      <c:pt idx="1078">
                        <c:v>44664</c:v>
                      </c:pt>
                      <c:pt idx="1079">
                        <c:v>44665</c:v>
                      </c:pt>
                      <c:pt idx="1080">
                        <c:v>44669</c:v>
                      </c:pt>
                      <c:pt idx="1081">
                        <c:v>44670</c:v>
                      </c:pt>
                      <c:pt idx="1082">
                        <c:v>44671</c:v>
                      </c:pt>
                      <c:pt idx="1083">
                        <c:v>44672</c:v>
                      </c:pt>
                      <c:pt idx="1084">
                        <c:v>44673</c:v>
                      </c:pt>
                      <c:pt idx="1085">
                        <c:v>44676</c:v>
                      </c:pt>
                      <c:pt idx="1086">
                        <c:v>44677</c:v>
                      </c:pt>
                      <c:pt idx="1087">
                        <c:v>44678</c:v>
                      </c:pt>
                      <c:pt idx="1088">
                        <c:v>44679</c:v>
                      </c:pt>
                      <c:pt idx="1089">
                        <c:v>44680</c:v>
                      </c:pt>
                      <c:pt idx="1090">
                        <c:v>44683</c:v>
                      </c:pt>
                      <c:pt idx="1091">
                        <c:v>44684</c:v>
                      </c:pt>
                      <c:pt idx="1092">
                        <c:v>44685</c:v>
                      </c:pt>
                      <c:pt idx="1093">
                        <c:v>44686</c:v>
                      </c:pt>
                      <c:pt idx="1094">
                        <c:v>44687</c:v>
                      </c:pt>
                      <c:pt idx="1095">
                        <c:v>44690</c:v>
                      </c:pt>
                      <c:pt idx="1096">
                        <c:v>44691</c:v>
                      </c:pt>
                      <c:pt idx="1097">
                        <c:v>44692</c:v>
                      </c:pt>
                      <c:pt idx="1098">
                        <c:v>44693</c:v>
                      </c:pt>
                      <c:pt idx="1099">
                        <c:v>44694</c:v>
                      </c:pt>
                      <c:pt idx="1100">
                        <c:v>44697</c:v>
                      </c:pt>
                      <c:pt idx="1101">
                        <c:v>44698</c:v>
                      </c:pt>
                      <c:pt idx="1102">
                        <c:v>44699</c:v>
                      </c:pt>
                      <c:pt idx="1103">
                        <c:v>44700</c:v>
                      </c:pt>
                      <c:pt idx="1104">
                        <c:v>44701</c:v>
                      </c:pt>
                      <c:pt idx="1105">
                        <c:v>44704</c:v>
                      </c:pt>
                      <c:pt idx="1106">
                        <c:v>44705</c:v>
                      </c:pt>
                      <c:pt idx="1107">
                        <c:v>44706</c:v>
                      </c:pt>
                      <c:pt idx="1108">
                        <c:v>44707</c:v>
                      </c:pt>
                      <c:pt idx="1109">
                        <c:v>44708</c:v>
                      </c:pt>
                      <c:pt idx="1110">
                        <c:v>44712</c:v>
                      </c:pt>
                      <c:pt idx="1111">
                        <c:v>44713</c:v>
                      </c:pt>
                      <c:pt idx="1112">
                        <c:v>44714</c:v>
                      </c:pt>
                      <c:pt idx="1113">
                        <c:v>44715</c:v>
                      </c:pt>
                      <c:pt idx="1114">
                        <c:v>44718</c:v>
                      </c:pt>
                      <c:pt idx="1115">
                        <c:v>44719</c:v>
                      </c:pt>
                      <c:pt idx="1116">
                        <c:v>44720</c:v>
                      </c:pt>
                      <c:pt idx="1117">
                        <c:v>44721</c:v>
                      </c:pt>
                      <c:pt idx="1118">
                        <c:v>44722</c:v>
                      </c:pt>
                      <c:pt idx="1119">
                        <c:v>44725</c:v>
                      </c:pt>
                      <c:pt idx="1120">
                        <c:v>44726</c:v>
                      </c:pt>
                      <c:pt idx="1121">
                        <c:v>44727</c:v>
                      </c:pt>
                      <c:pt idx="1122">
                        <c:v>44728</c:v>
                      </c:pt>
                      <c:pt idx="1123">
                        <c:v>44729</c:v>
                      </c:pt>
                      <c:pt idx="1124">
                        <c:v>44733</c:v>
                      </c:pt>
                      <c:pt idx="1125">
                        <c:v>44734</c:v>
                      </c:pt>
                      <c:pt idx="1126">
                        <c:v>44735</c:v>
                      </c:pt>
                      <c:pt idx="1127">
                        <c:v>44736</c:v>
                      </c:pt>
                      <c:pt idx="1128">
                        <c:v>44739</c:v>
                      </c:pt>
                      <c:pt idx="1129">
                        <c:v>44740</c:v>
                      </c:pt>
                      <c:pt idx="1130">
                        <c:v>44741</c:v>
                      </c:pt>
                      <c:pt idx="1131">
                        <c:v>44742</c:v>
                      </c:pt>
                      <c:pt idx="1132">
                        <c:v>44743</c:v>
                      </c:pt>
                      <c:pt idx="1133">
                        <c:v>44747</c:v>
                      </c:pt>
                      <c:pt idx="1134">
                        <c:v>44748</c:v>
                      </c:pt>
                      <c:pt idx="1135">
                        <c:v>44749</c:v>
                      </c:pt>
                      <c:pt idx="1136">
                        <c:v>44750</c:v>
                      </c:pt>
                      <c:pt idx="1137">
                        <c:v>44753</c:v>
                      </c:pt>
                      <c:pt idx="1138">
                        <c:v>44754</c:v>
                      </c:pt>
                      <c:pt idx="1139">
                        <c:v>44755</c:v>
                      </c:pt>
                      <c:pt idx="1140">
                        <c:v>44756</c:v>
                      </c:pt>
                      <c:pt idx="1141">
                        <c:v>44757</c:v>
                      </c:pt>
                      <c:pt idx="1142">
                        <c:v>44760</c:v>
                      </c:pt>
                      <c:pt idx="1143">
                        <c:v>44761</c:v>
                      </c:pt>
                      <c:pt idx="1144">
                        <c:v>44762</c:v>
                      </c:pt>
                      <c:pt idx="1145">
                        <c:v>44763</c:v>
                      </c:pt>
                      <c:pt idx="1146">
                        <c:v>44764</c:v>
                      </c:pt>
                      <c:pt idx="1147">
                        <c:v>44767</c:v>
                      </c:pt>
                      <c:pt idx="1148">
                        <c:v>44768</c:v>
                      </c:pt>
                      <c:pt idx="1149">
                        <c:v>44769</c:v>
                      </c:pt>
                      <c:pt idx="1150">
                        <c:v>44770</c:v>
                      </c:pt>
                      <c:pt idx="1151">
                        <c:v>44771</c:v>
                      </c:pt>
                      <c:pt idx="1152">
                        <c:v>44774</c:v>
                      </c:pt>
                      <c:pt idx="1153">
                        <c:v>44775</c:v>
                      </c:pt>
                      <c:pt idx="1154">
                        <c:v>44776</c:v>
                      </c:pt>
                      <c:pt idx="1155">
                        <c:v>44777</c:v>
                      </c:pt>
                      <c:pt idx="1156">
                        <c:v>44778</c:v>
                      </c:pt>
                      <c:pt idx="1157">
                        <c:v>44781</c:v>
                      </c:pt>
                      <c:pt idx="1158">
                        <c:v>44782</c:v>
                      </c:pt>
                      <c:pt idx="1159">
                        <c:v>44783</c:v>
                      </c:pt>
                      <c:pt idx="1160">
                        <c:v>44784</c:v>
                      </c:pt>
                      <c:pt idx="1161">
                        <c:v>44785</c:v>
                      </c:pt>
                      <c:pt idx="1162">
                        <c:v>44788</c:v>
                      </c:pt>
                      <c:pt idx="1163">
                        <c:v>44789</c:v>
                      </c:pt>
                      <c:pt idx="1164">
                        <c:v>44790</c:v>
                      </c:pt>
                      <c:pt idx="1165">
                        <c:v>44791</c:v>
                      </c:pt>
                      <c:pt idx="1166">
                        <c:v>44792</c:v>
                      </c:pt>
                      <c:pt idx="1167">
                        <c:v>44795</c:v>
                      </c:pt>
                      <c:pt idx="1168">
                        <c:v>44796</c:v>
                      </c:pt>
                      <c:pt idx="1169">
                        <c:v>44797</c:v>
                      </c:pt>
                      <c:pt idx="1170">
                        <c:v>44798</c:v>
                      </c:pt>
                      <c:pt idx="1171">
                        <c:v>44799</c:v>
                      </c:pt>
                      <c:pt idx="1172">
                        <c:v>44802</c:v>
                      </c:pt>
                      <c:pt idx="1173">
                        <c:v>44803</c:v>
                      </c:pt>
                      <c:pt idx="1174">
                        <c:v>44804</c:v>
                      </c:pt>
                      <c:pt idx="1175">
                        <c:v>44805</c:v>
                      </c:pt>
                      <c:pt idx="1176">
                        <c:v>44806</c:v>
                      </c:pt>
                      <c:pt idx="1177">
                        <c:v>44810</c:v>
                      </c:pt>
                      <c:pt idx="1178">
                        <c:v>44811</c:v>
                      </c:pt>
                      <c:pt idx="1179">
                        <c:v>44812</c:v>
                      </c:pt>
                      <c:pt idx="1180">
                        <c:v>44813</c:v>
                      </c:pt>
                      <c:pt idx="1181">
                        <c:v>44816</c:v>
                      </c:pt>
                      <c:pt idx="1182">
                        <c:v>44817</c:v>
                      </c:pt>
                      <c:pt idx="1183">
                        <c:v>44818</c:v>
                      </c:pt>
                      <c:pt idx="1184">
                        <c:v>44819</c:v>
                      </c:pt>
                      <c:pt idx="1185">
                        <c:v>44820</c:v>
                      </c:pt>
                      <c:pt idx="1186">
                        <c:v>44823</c:v>
                      </c:pt>
                      <c:pt idx="1187">
                        <c:v>44824</c:v>
                      </c:pt>
                      <c:pt idx="1188">
                        <c:v>44825</c:v>
                      </c:pt>
                      <c:pt idx="1189">
                        <c:v>44826</c:v>
                      </c:pt>
                      <c:pt idx="1190">
                        <c:v>44827</c:v>
                      </c:pt>
                      <c:pt idx="1191">
                        <c:v>44830</c:v>
                      </c:pt>
                      <c:pt idx="1192">
                        <c:v>44831</c:v>
                      </c:pt>
                      <c:pt idx="1193">
                        <c:v>44832</c:v>
                      </c:pt>
                      <c:pt idx="1194">
                        <c:v>44833</c:v>
                      </c:pt>
                      <c:pt idx="1195">
                        <c:v>44834</c:v>
                      </c:pt>
                      <c:pt idx="1196">
                        <c:v>44837</c:v>
                      </c:pt>
                      <c:pt idx="1197">
                        <c:v>44838</c:v>
                      </c:pt>
                      <c:pt idx="1198">
                        <c:v>44839</c:v>
                      </c:pt>
                      <c:pt idx="1199">
                        <c:v>44840</c:v>
                      </c:pt>
                      <c:pt idx="1200">
                        <c:v>44841</c:v>
                      </c:pt>
                      <c:pt idx="1201">
                        <c:v>44844</c:v>
                      </c:pt>
                      <c:pt idx="1202">
                        <c:v>44845</c:v>
                      </c:pt>
                      <c:pt idx="1203">
                        <c:v>44846</c:v>
                      </c:pt>
                      <c:pt idx="1204">
                        <c:v>44847</c:v>
                      </c:pt>
                      <c:pt idx="1205">
                        <c:v>44848</c:v>
                      </c:pt>
                      <c:pt idx="1206">
                        <c:v>44851</c:v>
                      </c:pt>
                      <c:pt idx="1207">
                        <c:v>44852</c:v>
                      </c:pt>
                      <c:pt idx="1208">
                        <c:v>44853</c:v>
                      </c:pt>
                      <c:pt idx="1209">
                        <c:v>44854</c:v>
                      </c:pt>
                      <c:pt idx="1210">
                        <c:v>44855</c:v>
                      </c:pt>
                      <c:pt idx="1211">
                        <c:v>44858</c:v>
                      </c:pt>
                      <c:pt idx="1212">
                        <c:v>44859</c:v>
                      </c:pt>
                      <c:pt idx="1213">
                        <c:v>44860</c:v>
                      </c:pt>
                      <c:pt idx="1214">
                        <c:v>44861</c:v>
                      </c:pt>
                      <c:pt idx="1215">
                        <c:v>44862</c:v>
                      </c:pt>
                      <c:pt idx="1216">
                        <c:v>44865</c:v>
                      </c:pt>
                      <c:pt idx="1217">
                        <c:v>44866</c:v>
                      </c:pt>
                      <c:pt idx="1218">
                        <c:v>44867</c:v>
                      </c:pt>
                      <c:pt idx="1219">
                        <c:v>44868</c:v>
                      </c:pt>
                      <c:pt idx="1220">
                        <c:v>44869</c:v>
                      </c:pt>
                      <c:pt idx="1221">
                        <c:v>44872</c:v>
                      </c:pt>
                      <c:pt idx="1222">
                        <c:v>44873</c:v>
                      </c:pt>
                      <c:pt idx="1223">
                        <c:v>44874</c:v>
                      </c:pt>
                      <c:pt idx="1224">
                        <c:v>44875</c:v>
                      </c:pt>
                      <c:pt idx="1225">
                        <c:v>44876</c:v>
                      </c:pt>
                      <c:pt idx="1226">
                        <c:v>44879</c:v>
                      </c:pt>
                      <c:pt idx="1227">
                        <c:v>44880</c:v>
                      </c:pt>
                      <c:pt idx="1228">
                        <c:v>44881</c:v>
                      </c:pt>
                      <c:pt idx="1229">
                        <c:v>44882</c:v>
                      </c:pt>
                      <c:pt idx="1230">
                        <c:v>44883</c:v>
                      </c:pt>
                      <c:pt idx="1231">
                        <c:v>44886</c:v>
                      </c:pt>
                      <c:pt idx="1232">
                        <c:v>44887</c:v>
                      </c:pt>
                      <c:pt idx="1233">
                        <c:v>44888</c:v>
                      </c:pt>
                      <c:pt idx="1234">
                        <c:v>44890</c:v>
                      </c:pt>
                      <c:pt idx="1235">
                        <c:v>44893</c:v>
                      </c:pt>
                      <c:pt idx="1236">
                        <c:v>44894</c:v>
                      </c:pt>
                      <c:pt idx="1237">
                        <c:v>44895</c:v>
                      </c:pt>
                      <c:pt idx="1238">
                        <c:v>44896</c:v>
                      </c:pt>
                      <c:pt idx="1239">
                        <c:v>44897</c:v>
                      </c:pt>
                      <c:pt idx="1240">
                        <c:v>44900</c:v>
                      </c:pt>
                      <c:pt idx="1241">
                        <c:v>44901</c:v>
                      </c:pt>
                      <c:pt idx="1242">
                        <c:v>44902</c:v>
                      </c:pt>
                      <c:pt idx="1243">
                        <c:v>44903</c:v>
                      </c:pt>
                      <c:pt idx="1244">
                        <c:v>44904</c:v>
                      </c:pt>
                      <c:pt idx="1245">
                        <c:v>44907</c:v>
                      </c:pt>
                      <c:pt idx="1246">
                        <c:v>44908</c:v>
                      </c:pt>
                      <c:pt idx="1247">
                        <c:v>44909</c:v>
                      </c:pt>
                      <c:pt idx="1248">
                        <c:v>44910</c:v>
                      </c:pt>
                      <c:pt idx="1249">
                        <c:v>44911</c:v>
                      </c:pt>
                      <c:pt idx="1250">
                        <c:v>44914</c:v>
                      </c:pt>
                      <c:pt idx="1251">
                        <c:v>44915</c:v>
                      </c:pt>
                      <c:pt idx="1252">
                        <c:v>44916</c:v>
                      </c:pt>
                      <c:pt idx="1253">
                        <c:v>44917</c:v>
                      </c:pt>
                      <c:pt idx="1254">
                        <c:v>44918</c:v>
                      </c:pt>
                      <c:pt idx="1255">
                        <c:v>44922</c:v>
                      </c:pt>
                      <c:pt idx="1256">
                        <c:v>44923</c:v>
                      </c:pt>
                      <c:pt idx="1257">
                        <c:v>44924</c:v>
                      </c:pt>
                      <c:pt idx="1258">
                        <c:v>44925</c:v>
                      </c:pt>
                      <c:pt idx="1259">
                        <c:v>44929</c:v>
                      </c:pt>
                      <c:pt idx="1260">
                        <c:v>44930</c:v>
                      </c:pt>
                      <c:pt idx="1261">
                        <c:v>44931</c:v>
                      </c:pt>
                      <c:pt idx="1262">
                        <c:v>44932</c:v>
                      </c:pt>
                      <c:pt idx="1263">
                        <c:v>44935</c:v>
                      </c:pt>
                      <c:pt idx="1264">
                        <c:v>44936</c:v>
                      </c:pt>
                      <c:pt idx="1265">
                        <c:v>44937</c:v>
                      </c:pt>
                      <c:pt idx="1266">
                        <c:v>44938</c:v>
                      </c:pt>
                      <c:pt idx="1267">
                        <c:v>44939</c:v>
                      </c:pt>
                      <c:pt idx="1268">
                        <c:v>44943</c:v>
                      </c:pt>
                      <c:pt idx="1269">
                        <c:v>44944</c:v>
                      </c:pt>
                      <c:pt idx="1270">
                        <c:v>44945</c:v>
                      </c:pt>
                      <c:pt idx="1271">
                        <c:v>44946</c:v>
                      </c:pt>
                      <c:pt idx="1272">
                        <c:v>44949</c:v>
                      </c:pt>
                      <c:pt idx="1273">
                        <c:v>44950</c:v>
                      </c:pt>
                      <c:pt idx="1274">
                        <c:v>44951</c:v>
                      </c:pt>
                      <c:pt idx="1275">
                        <c:v>44952</c:v>
                      </c:pt>
                      <c:pt idx="1276">
                        <c:v>44953</c:v>
                      </c:pt>
                      <c:pt idx="1277">
                        <c:v>44956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'SP500'!$F$2:$F$1279</c15:sqref>
                        </c15:formulaRef>
                      </c:ext>
                    </c:extLst>
                    <c:numCache>
                      <c:formatCode>0.00</c:formatCode>
                      <c:ptCount val="1278"/>
                      <c:pt idx="0">
                        <c:v>2695.81</c:v>
                      </c:pt>
                      <c:pt idx="1">
                        <c:v>2713.06</c:v>
                      </c:pt>
                      <c:pt idx="2">
                        <c:v>2723.99</c:v>
                      </c:pt>
                      <c:pt idx="3">
                        <c:v>2743.15</c:v>
                      </c:pt>
                      <c:pt idx="4">
                        <c:v>2747.71</c:v>
                      </c:pt>
                      <c:pt idx="5">
                        <c:v>2751.29</c:v>
                      </c:pt>
                      <c:pt idx="6">
                        <c:v>2748.23</c:v>
                      </c:pt>
                      <c:pt idx="7">
                        <c:v>2767.56</c:v>
                      </c:pt>
                      <c:pt idx="8">
                        <c:v>2786.24</c:v>
                      </c:pt>
                      <c:pt idx="9">
                        <c:v>2776.42</c:v>
                      </c:pt>
                      <c:pt idx="10">
                        <c:v>2802.56</c:v>
                      </c:pt>
                      <c:pt idx="11">
                        <c:v>2798.03</c:v>
                      </c:pt>
                      <c:pt idx="12">
                        <c:v>2810.3</c:v>
                      </c:pt>
                      <c:pt idx="13">
                        <c:v>2832.97</c:v>
                      </c:pt>
                      <c:pt idx="14">
                        <c:v>2839.13</c:v>
                      </c:pt>
                      <c:pt idx="15">
                        <c:v>2837.54</c:v>
                      </c:pt>
                      <c:pt idx="16">
                        <c:v>2839.25</c:v>
                      </c:pt>
                      <c:pt idx="17">
                        <c:v>2872.87</c:v>
                      </c:pt>
                      <c:pt idx="18">
                        <c:v>2853.53</c:v>
                      </c:pt>
                      <c:pt idx="19">
                        <c:v>2822.43</c:v>
                      </c:pt>
                      <c:pt idx="20">
                        <c:v>2823.81</c:v>
                      </c:pt>
                      <c:pt idx="21">
                        <c:v>2821.98</c:v>
                      </c:pt>
                      <c:pt idx="22">
                        <c:v>2762.13</c:v>
                      </c:pt>
                      <c:pt idx="23">
                        <c:v>2648.94</c:v>
                      </c:pt>
                      <c:pt idx="24">
                        <c:v>2695.14</c:v>
                      </c:pt>
                      <c:pt idx="25">
                        <c:v>2681.66</c:v>
                      </c:pt>
                      <c:pt idx="26">
                        <c:v>2581</c:v>
                      </c:pt>
                      <c:pt idx="27">
                        <c:v>2619.5500000000002</c:v>
                      </c:pt>
                      <c:pt idx="28">
                        <c:v>2656</c:v>
                      </c:pt>
                      <c:pt idx="29">
                        <c:v>2662.94</c:v>
                      </c:pt>
                      <c:pt idx="30">
                        <c:v>2698.63</c:v>
                      </c:pt>
                      <c:pt idx="31">
                        <c:v>2731.2</c:v>
                      </c:pt>
                      <c:pt idx="32">
                        <c:v>2732.22</c:v>
                      </c:pt>
                      <c:pt idx="33">
                        <c:v>2716.26</c:v>
                      </c:pt>
                      <c:pt idx="34">
                        <c:v>2701.33</c:v>
                      </c:pt>
                      <c:pt idx="35">
                        <c:v>2703.96</c:v>
                      </c:pt>
                      <c:pt idx="36">
                        <c:v>2747.3</c:v>
                      </c:pt>
                      <c:pt idx="37">
                        <c:v>2779.6</c:v>
                      </c:pt>
                      <c:pt idx="38">
                        <c:v>2744.28</c:v>
                      </c:pt>
                      <c:pt idx="39">
                        <c:v>2713.83</c:v>
                      </c:pt>
                      <c:pt idx="40">
                        <c:v>2677.67</c:v>
                      </c:pt>
                      <c:pt idx="41">
                        <c:v>2691.25</c:v>
                      </c:pt>
                      <c:pt idx="42">
                        <c:v>2720.94</c:v>
                      </c:pt>
                      <c:pt idx="43">
                        <c:v>2728.12</c:v>
                      </c:pt>
                      <c:pt idx="44">
                        <c:v>2726.8</c:v>
                      </c:pt>
                      <c:pt idx="45">
                        <c:v>2738.97</c:v>
                      </c:pt>
                      <c:pt idx="46">
                        <c:v>2786.57</c:v>
                      </c:pt>
                      <c:pt idx="47">
                        <c:v>2783.02</c:v>
                      </c:pt>
                      <c:pt idx="48">
                        <c:v>2765.31</c:v>
                      </c:pt>
                      <c:pt idx="49">
                        <c:v>2749.48</c:v>
                      </c:pt>
                      <c:pt idx="50">
                        <c:v>2747.33</c:v>
                      </c:pt>
                      <c:pt idx="51">
                        <c:v>2752.01</c:v>
                      </c:pt>
                      <c:pt idx="52">
                        <c:v>2712.92</c:v>
                      </c:pt>
                      <c:pt idx="53">
                        <c:v>2716.94</c:v>
                      </c:pt>
                      <c:pt idx="54">
                        <c:v>2711.93</c:v>
                      </c:pt>
                      <c:pt idx="55">
                        <c:v>2643.69</c:v>
                      </c:pt>
                      <c:pt idx="56">
                        <c:v>2588.2600000000002</c:v>
                      </c:pt>
                      <c:pt idx="57">
                        <c:v>2658.55</c:v>
                      </c:pt>
                      <c:pt idx="58">
                        <c:v>2612.62</c:v>
                      </c:pt>
                      <c:pt idx="59">
                        <c:v>2605</c:v>
                      </c:pt>
                      <c:pt idx="60">
                        <c:v>2640.87</c:v>
                      </c:pt>
                      <c:pt idx="61">
                        <c:v>2581.88</c:v>
                      </c:pt>
                      <c:pt idx="62">
                        <c:v>2614.4499999999998</c:v>
                      </c:pt>
                      <c:pt idx="63">
                        <c:v>2644.69</c:v>
                      </c:pt>
                      <c:pt idx="64">
                        <c:v>2662.84</c:v>
                      </c:pt>
                      <c:pt idx="65">
                        <c:v>2604.4699999999998</c:v>
                      </c:pt>
                      <c:pt idx="66">
                        <c:v>2613.16</c:v>
                      </c:pt>
                      <c:pt idx="67">
                        <c:v>2656.87</c:v>
                      </c:pt>
                      <c:pt idx="68">
                        <c:v>2642.19</c:v>
                      </c:pt>
                      <c:pt idx="69">
                        <c:v>2663.99</c:v>
                      </c:pt>
                      <c:pt idx="70">
                        <c:v>2656.3</c:v>
                      </c:pt>
                      <c:pt idx="71">
                        <c:v>2677.84</c:v>
                      </c:pt>
                      <c:pt idx="72">
                        <c:v>2706.39</c:v>
                      </c:pt>
                      <c:pt idx="73">
                        <c:v>2708.64</c:v>
                      </c:pt>
                      <c:pt idx="74">
                        <c:v>2693.13</c:v>
                      </c:pt>
                      <c:pt idx="75">
                        <c:v>2670.14</c:v>
                      </c:pt>
                      <c:pt idx="76">
                        <c:v>2670.29</c:v>
                      </c:pt>
                      <c:pt idx="77">
                        <c:v>2634.56</c:v>
                      </c:pt>
                      <c:pt idx="78">
                        <c:v>2639.4</c:v>
                      </c:pt>
                      <c:pt idx="79">
                        <c:v>2666.94</c:v>
                      </c:pt>
                      <c:pt idx="80">
                        <c:v>2669.91</c:v>
                      </c:pt>
                      <c:pt idx="81">
                        <c:v>2648.05</c:v>
                      </c:pt>
                      <c:pt idx="82">
                        <c:v>2654.8</c:v>
                      </c:pt>
                      <c:pt idx="83">
                        <c:v>2635.67</c:v>
                      </c:pt>
                      <c:pt idx="84">
                        <c:v>2629.73</c:v>
                      </c:pt>
                      <c:pt idx="85">
                        <c:v>2663.42</c:v>
                      </c:pt>
                      <c:pt idx="86">
                        <c:v>2672.63</c:v>
                      </c:pt>
                      <c:pt idx="87">
                        <c:v>2671.92</c:v>
                      </c:pt>
                      <c:pt idx="88">
                        <c:v>2697.79</c:v>
                      </c:pt>
                      <c:pt idx="89">
                        <c:v>2723.07</c:v>
                      </c:pt>
                      <c:pt idx="90">
                        <c:v>2727.72</c:v>
                      </c:pt>
                      <c:pt idx="91">
                        <c:v>2730.13</c:v>
                      </c:pt>
                      <c:pt idx="92">
                        <c:v>2711.45</c:v>
                      </c:pt>
                      <c:pt idx="93">
                        <c:v>2722.46</c:v>
                      </c:pt>
                      <c:pt idx="94">
                        <c:v>2720.13</c:v>
                      </c:pt>
                      <c:pt idx="95">
                        <c:v>2712.97</c:v>
                      </c:pt>
                      <c:pt idx="96">
                        <c:v>2733.01</c:v>
                      </c:pt>
                      <c:pt idx="97">
                        <c:v>2724.44</c:v>
                      </c:pt>
                      <c:pt idx="98">
                        <c:v>2733.29</c:v>
                      </c:pt>
                      <c:pt idx="99">
                        <c:v>2727.76</c:v>
                      </c:pt>
                      <c:pt idx="100">
                        <c:v>2721.33</c:v>
                      </c:pt>
                      <c:pt idx="101">
                        <c:v>2689.86</c:v>
                      </c:pt>
                      <c:pt idx="102">
                        <c:v>2724.01</c:v>
                      </c:pt>
                      <c:pt idx="103">
                        <c:v>2705.27</c:v>
                      </c:pt>
                      <c:pt idx="104">
                        <c:v>2734.62</c:v>
                      </c:pt>
                      <c:pt idx="105">
                        <c:v>2746.87</c:v>
                      </c:pt>
                      <c:pt idx="106">
                        <c:v>2748.8</c:v>
                      </c:pt>
                      <c:pt idx="107">
                        <c:v>2772.35</c:v>
                      </c:pt>
                      <c:pt idx="108">
                        <c:v>2770.37</c:v>
                      </c:pt>
                      <c:pt idx="109">
                        <c:v>2779.03</c:v>
                      </c:pt>
                      <c:pt idx="110">
                        <c:v>2782</c:v>
                      </c:pt>
                      <c:pt idx="111">
                        <c:v>2786.85</c:v>
                      </c:pt>
                      <c:pt idx="112">
                        <c:v>2775.63</c:v>
                      </c:pt>
                      <c:pt idx="113">
                        <c:v>2782.49</c:v>
                      </c:pt>
                      <c:pt idx="114">
                        <c:v>2779.66</c:v>
                      </c:pt>
                      <c:pt idx="115">
                        <c:v>2773.75</c:v>
                      </c:pt>
                      <c:pt idx="116">
                        <c:v>2762.59</c:v>
                      </c:pt>
                      <c:pt idx="117">
                        <c:v>2767.32</c:v>
                      </c:pt>
                      <c:pt idx="118">
                        <c:v>2749.76</c:v>
                      </c:pt>
                      <c:pt idx="119">
                        <c:v>2754.88</c:v>
                      </c:pt>
                      <c:pt idx="120">
                        <c:v>2717.07</c:v>
                      </c:pt>
                      <c:pt idx="121">
                        <c:v>2723.06</c:v>
                      </c:pt>
                      <c:pt idx="122">
                        <c:v>2699.63</c:v>
                      </c:pt>
                      <c:pt idx="123">
                        <c:v>2716.31</c:v>
                      </c:pt>
                      <c:pt idx="124">
                        <c:v>2718.37</c:v>
                      </c:pt>
                      <c:pt idx="125">
                        <c:v>2726.71</c:v>
                      </c:pt>
                      <c:pt idx="126">
                        <c:v>2713.22</c:v>
                      </c:pt>
                      <c:pt idx="127">
                        <c:v>2736.61</c:v>
                      </c:pt>
                      <c:pt idx="128">
                        <c:v>2759.82</c:v>
                      </c:pt>
                      <c:pt idx="129">
                        <c:v>2784.17</c:v>
                      </c:pt>
                      <c:pt idx="130">
                        <c:v>2793.84</c:v>
                      </c:pt>
                      <c:pt idx="131">
                        <c:v>2774.02</c:v>
                      </c:pt>
                      <c:pt idx="132">
                        <c:v>2798.29</c:v>
                      </c:pt>
                      <c:pt idx="133">
                        <c:v>2801.31</c:v>
                      </c:pt>
                      <c:pt idx="134">
                        <c:v>2798.43</c:v>
                      </c:pt>
                      <c:pt idx="135">
                        <c:v>2809.55</c:v>
                      </c:pt>
                      <c:pt idx="136">
                        <c:v>2815.62</c:v>
                      </c:pt>
                      <c:pt idx="137">
                        <c:v>2804.49</c:v>
                      </c:pt>
                      <c:pt idx="138">
                        <c:v>2801.83</c:v>
                      </c:pt>
                      <c:pt idx="139">
                        <c:v>2806.98</c:v>
                      </c:pt>
                      <c:pt idx="140">
                        <c:v>2820.4</c:v>
                      </c:pt>
                      <c:pt idx="141">
                        <c:v>2846.07</c:v>
                      </c:pt>
                      <c:pt idx="142">
                        <c:v>2837.44</c:v>
                      </c:pt>
                      <c:pt idx="143">
                        <c:v>2818.82</c:v>
                      </c:pt>
                      <c:pt idx="144">
                        <c:v>2802.6</c:v>
                      </c:pt>
                      <c:pt idx="145">
                        <c:v>2816.29</c:v>
                      </c:pt>
                      <c:pt idx="146">
                        <c:v>2813.36</c:v>
                      </c:pt>
                      <c:pt idx="147">
                        <c:v>2827.22</c:v>
                      </c:pt>
                      <c:pt idx="148">
                        <c:v>2840.35</c:v>
                      </c:pt>
                      <c:pt idx="149">
                        <c:v>2850.4</c:v>
                      </c:pt>
                      <c:pt idx="150">
                        <c:v>2858.45</c:v>
                      </c:pt>
                      <c:pt idx="151">
                        <c:v>2857.7</c:v>
                      </c:pt>
                      <c:pt idx="152">
                        <c:v>2853.58</c:v>
                      </c:pt>
                      <c:pt idx="153">
                        <c:v>2833.28</c:v>
                      </c:pt>
                      <c:pt idx="154">
                        <c:v>2821.93</c:v>
                      </c:pt>
                      <c:pt idx="155">
                        <c:v>2839.96</c:v>
                      </c:pt>
                      <c:pt idx="156">
                        <c:v>2818.37</c:v>
                      </c:pt>
                      <c:pt idx="157">
                        <c:v>2840.69</c:v>
                      </c:pt>
                      <c:pt idx="158">
                        <c:v>2850.13</c:v>
                      </c:pt>
                      <c:pt idx="159">
                        <c:v>2857.05</c:v>
                      </c:pt>
                      <c:pt idx="160">
                        <c:v>2862.96</c:v>
                      </c:pt>
                      <c:pt idx="161">
                        <c:v>2861.82</c:v>
                      </c:pt>
                      <c:pt idx="162">
                        <c:v>2856.98</c:v>
                      </c:pt>
                      <c:pt idx="163">
                        <c:v>2874.69</c:v>
                      </c:pt>
                      <c:pt idx="164">
                        <c:v>2896.74</c:v>
                      </c:pt>
                      <c:pt idx="165">
                        <c:v>2897.52</c:v>
                      </c:pt>
                      <c:pt idx="166">
                        <c:v>2914.04</c:v>
                      </c:pt>
                      <c:pt idx="167">
                        <c:v>2901.13</c:v>
                      </c:pt>
                      <c:pt idx="168">
                        <c:v>2901.52</c:v>
                      </c:pt>
                      <c:pt idx="169">
                        <c:v>2896.72</c:v>
                      </c:pt>
                      <c:pt idx="170">
                        <c:v>2888.6</c:v>
                      </c:pt>
                      <c:pt idx="171">
                        <c:v>2878.05</c:v>
                      </c:pt>
                      <c:pt idx="172">
                        <c:v>2871.68</c:v>
                      </c:pt>
                      <c:pt idx="173">
                        <c:v>2877.13</c:v>
                      </c:pt>
                      <c:pt idx="174">
                        <c:v>2887.89</c:v>
                      </c:pt>
                      <c:pt idx="175">
                        <c:v>2888.92</c:v>
                      </c:pt>
                      <c:pt idx="176">
                        <c:v>2904.18</c:v>
                      </c:pt>
                      <c:pt idx="177">
                        <c:v>2904.98</c:v>
                      </c:pt>
                      <c:pt idx="178">
                        <c:v>2888.8</c:v>
                      </c:pt>
                      <c:pt idx="179">
                        <c:v>2904.31</c:v>
                      </c:pt>
                      <c:pt idx="180">
                        <c:v>2907.95</c:v>
                      </c:pt>
                      <c:pt idx="181">
                        <c:v>2930.75</c:v>
                      </c:pt>
                      <c:pt idx="182">
                        <c:v>2929.67</c:v>
                      </c:pt>
                      <c:pt idx="183">
                        <c:v>2919.37</c:v>
                      </c:pt>
                      <c:pt idx="184">
                        <c:v>2915.56</c:v>
                      </c:pt>
                      <c:pt idx="185">
                        <c:v>2905.97</c:v>
                      </c:pt>
                      <c:pt idx="186">
                        <c:v>2914</c:v>
                      </c:pt>
                      <c:pt idx="187">
                        <c:v>2913.98</c:v>
                      </c:pt>
                      <c:pt idx="188">
                        <c:v>2924.59</c:v>
                      </c:pt>
                      <c:pt idx="189">
                        <c:v>2923.43</c:v>
                      </c:pt>
                      <c:pt idx="190">
                        <c:v>2925.51</c:v>
                      </c:pt>
                      <c:pt idx="191">
                        <c:v>2901.61</c:v>
                      </c:pt>
                      <c:pt idx="192">
                        <c:v>2885.57</c:v>
                      </c:pt>
                      <c:pt idx="193">
                        <c:v>2884.43</c:v>
                      </c:pt>
                      <c:pt idx="194">
                        <c:v>2880.34</c:v>
                      </c:pt>
                      <c:pt idx="195">
                        <c:v>2785.68</c:v>
                      </c:pt>
                      <c:pt idx="196">
                        <c:v>2728.37</c:v>
                      </c:pt>
                      <c:pt idx="197">
                        <c:v>2767.13</c:v>
                      </c:pt>
                      <c:pt idx="198">
                        <c:v>2750.79</c:v>
                      </c:pt>
                      <c:pt idx="199">
                        <c:v>2809.92</c:v>
                      </c:pt>
                      <c:pt idx="200">
                        <c:v>2809.21</c:v>
                      </c:pt>
                      <c:pt idx="201">
                        <c:v>2768.78</c:v>
                      </c:pt>
                      <c:pt idx="202">
                        <c:v>2767.78</c:v>
                      </c:pt>
                      <c:pt idx="203">
                        <c:v>2755.88</c:v>
                      </c:pt>
                      <c:pt idx="204">
                        <c:v>2740.69</c:v>
                      </c:pt>
                      <c:pt idx="205">
                        <c:v>2656.1</c:v>
                      </c:pt>
                      <c:pt idx="206">
                        <c:v>2705.57</c:v>
                      </c:pt>
                      <c:pt idx="207">
                        <c:v>2658.69</c:v>
                      </c:pt>
                      <c:pt idx="208">
                        <c:v>2641.25</c:v>
                      </c:pt>
                      <c:pt idx="209">
                        <c:v>2682.63</c:v>
                      </c:pt>
                      <c:pt idx="210">
                        <c:v>2711.74</c:v>
                      </c:pt>
                      <c:pt idx="211">
                        <c:v>2740.37</c:v>
                      </c:pt>
                      <c:pt idx="212">
                        <c:v>2723.06</c:v>
                      </c:pt>
                      <c:pt idx="213">
                        <c:v>2738.31</c:v>
                      </c:pt>
                      <c:pt idx="214">
                        <c:v>2755.45</c:v>
                      </c:pt>
                      <c:pt idx="215">
                        <c:v>2813.89</c:v>
                      </c:pt>
                      <c:pt idx="216">
                        <c:v>2806.83</c:v>
                      </c:pt>
                      <c:pt idx="217">
                        <c:v>2781.01</c:v>
                      </c:pt>
                      <c:pt idx="218">
                        <c:v>2726.22</c:v>
                      </c:pt>
                      <c:pt idx="219">
                        <c:v>2722.18</c:v>
                      </c:pt>
                      <c:pt idx="220">
                        <c:v>2701.58</c:v>
                      </c:pt>
                      <c:pt idx="221">
                        <c:v>2730.2</c:v>
                      </c:pt>
                      <c:pt idx="222">
                        <c:v>2736.27</c:v>
                      </c:pt>
                      <c:pt idx="223">
                        <c:v>2690.73</c:v>
                      </c:pt>
                      <c:pt idx="224">
                        <c:v>2641.89</c:v>
                      </c:pt>
                      <c:pt idx="225">
                        <c:v>2649.93</c:v>
                      </c:pt>
                      <c:pt idx="226">
                        <c:v>2632.56</c:v>
                      </c:pt>
                      <c:pt idx="227">
                        <c:v>2673.45</c:v>
                      </c:pt>
                      <c:pt idx="228">
                        <c:v>2682.17</c:v>
                      </c:pt>
                      <c:pt idx="229">
                        <c:v>2743.79</c:v>
                      </c:pt>
                      <c:pt idx="230">
                        <c:v>2737.8</c:v>
                      </c:pt>
                      <c:pt idx="231">
                        <c:v>2760.17</c:v>
                      </c:pt>
                      <c:pt idx="232">
                        <c:v>2790.37</c:v>
                      </c:pt>
                      <c:pt idx="233">
                        <c:v>2700.06</c:v>
                      </c:pt>
                      <c:pt idx="234">
                        <c:v>2695.95</c:v>
                      </c:pt>
                      <c:pt idx="235">
                        <c:v>2633.08</c:v>
                      </c:pt>
                      <c:pt idx="236">
                        <c:v>2637.72</c:v>
                      </c:pt>
                      <c:pt idx="237">
                        <c:v>2636.78</c:v>
                      </c:pt>
                      <c:pt idx="238">
                        <c:v>2651.07</c:v>
                      </c:pt>
                      <c:pt idx="239">
                        <c:v>2650.54</c:v>
                      </c:pt>
                      <c:pt idx="240">
                        <c:v>2599.9499999999998</c:v>
                      </c:pt>
                      <c:pt idx="241">
                        <c:v>2545.94</c:v>
                      </c:pt>
                      <c:pt idx="242">
                        <c:v>2546.16</c:v>
                      </c:pt>
                      <c:pt idx="243">
                        <c:v>2506.96</c:v>
                      </c:pt>
                      <c:pt idx="244">
                        <c:v>2467.42</c:v>
                      </c:pt>
                      <c:pt idx="245">
                        <c:v>2416.62</c:v>
                      </c:pt>
                      <c:pt idx="246">
                        <c:v>2351.1</c:v>
                      </c:pt>
                      <c:pt idx="247">
                        <c:v>2467.6999999999998</c:v>
                      </c:pt>
                      <c:pt idx="248">
                        <c:v>2488.83</c:v>
                      </c:pt>
                      <c:pt idx="249">
                        <c:v>2485.7399999999998</c:v>
                      </c:pt>
                      <c:pt idx="250">
                        <c:v>2506.85</c:v>
                      </c:pt>
                      <c:pt idx="251">
                        <c:v>2510.0300000000002</c:v>
                      </c:pt>
                      <c:pt idx="252">
                        <c:v>2447.89</c:v>
                      </c:pt>
                      <c:pt idx="253">
                        <c:v>2531.94</c:v>
                      </c:pt>
                      <c:pt idx="254">
                        <c:v>2549.69</c:v>
                      </c:pt>
                      <c:pt idx="255">
                        <c:v>2574.41</c:v>
                      </c:pt>
                      <c:pt idx="256">
                        <c:v>2584.96</c:v>
                      </c:pt>
                      <c:pt idx="257">
                        <c:v>2596.64</c:v>
                      </c:pt>
                      <c:pt idx="258">
                        <c:v>2596.2600000000002</c:v>
                      </c:pt>
                      <c:pt idx="259">
                        <c:v>2582.61</c:v>
                      </c:pt>
                      <c:pt idx="260">
                        <c:v>2610.3000000000002</c:v>
                      </c:pt>
                      <c:pt idx="261">
                        <c:v>2616.1</c:v>
                      </c:pt>
                      <c:pt idx="262">
                        <c:v>2635.96</c:v>
                      </c:pt>
                      <c:pt idx="263">
                        <c:v>2670.71</c:v>
                      </c:pt>
                      <c:pt idx="264">
                        <c:v>2632.9</c:v>
                      </c:pt>
                      <c:pt idx="265">
                        <c:v>2638.7</c:v>
                      </c:pt>
                      <c:pt idx="266">
                        <c:v>2642.33</c:v>
                      </c:pt>
                      <c:pt idx="267">
                        <c:v>2664.76</c:v>
                      </c:pt>
                      <c:pt idx="268">
                        <c:v>2643.85</c:v>
                      </c:pt>
                      <c:pt idx="269">
                        <c:v>2640</c:v>
                      </c:pt>
                      <c:pt idx="270">
                        <c:v>2681.05</c:v>
                      </c:pt>
                      <c:pt idx="271">
                        <c:v>2704.1</c:v>
                      </c:pt>
                      <c:pt idx="272">
                        <c:v>2706.53</c:v>
                      </c:pt>
                      <c:pt idx="273">
                        <c:v>2724.87</c:v>
                      </c:pt>
                      <c:pt idx="274">
                        <c:v>2737.7</c:v>
                      </c:pt>
                      <c:pt idx="275">
                        <c:v>2731.61</c:v>
                      </c:pt>
                      <c:pt idx="276">
                        <c:v>2706.05</c:v>
                      </c:pt>
                      <c:pt idx="277">
                        <c:v>2707.88</c:v>
                      </c:pt>
                      <c:pt idx="278">
                        <c:v>2709.8</c:v>
                      </c:pt>
                      <c:pt idx="279">
                        <c:v>2744.73</c:v>
                      </c:pt>
                      <c:pt idx="280">
                        <c:v>2753.03</c:v>
                      </c:pt>
                      <c:pt idx="281">
                        <c:v>2745.73</c:v>
                      </c:pt>
                      <c:pt idx="282">
                        <c:v>2775.6</c:v>
                      </c:pt>
                      <c:pt idx="283">
                        <c:v>2779.76</c:v>
                      </c:pt>
                      <c:pt idx="284">
                        <c:v>2784.7</c:v>
                      </c:pt>
                      <c:pt idx="285">
                        <c:v>2774.88</c:v>
                      </c:pt>
                      <c:pt idx="286">
                        <c:v>2792.67</c:v>
                      </c:pt>
                      <c:pt idx="287">
                        <c:v>2796.11</c:v>
                      </c:pt>
                      <c:pt idx="288">
                        <c:v>2793.9</c:v>
                      </c:pt>
                      <c:pt idx="289">
                        <c:v>2792.38</c:v>
                      </c:pt>
                      <c:pt idx="290">
                        <c:v>2784.49</c:v>
                      </c:pt>
                      <c:pt idx="291">
                        <c:v>2803.69</c:v>
                      </c:pt>
                      <c:pt idx="292">
                        <c:v>2792.81</c:v>
                      </c:pt>
                      <c:pt idx="293">
                        <c:v>2789.65</c:v>
                      </c:pt>
                      <c:pt idx="294">
                        <c:v>2771.45</c:v>
                      </c:pt>
                      <c:pt idx="295">
                        <c:v>2748.93</c:v>
                      </c:pt>
                      <c:pt idx="296">
                        <c:v>2743.07</c:v>
                      </c:pt>
                      <c:pt idx="297">
                        <c:v>2783.3</c:v>
                      </c:pt>
                      <c:pt idx="298">
                        <c:v>2791.52</c:v>
                      </c:pt>
                      <c:pt idx="299">
                        <c:v>2810.92</c:v>
                      </c:pt>
                      <c:pt idx="300">
                        <c:v>2808.48</c:v>
                      </c:pt>
                      <c:pt idx="301">
                        <c:v>2822.48</c:v>
                      </c:pt>
                      <c:pt idx="302">
                        <c:v>2832.94</c:v>
                      </c:pt>
                      <c:pt idx="303">
                        <c:v>2832.57</c:v>
                      </c:pt>
                      <c:pt idx="304">
                        <c:v>2824.23</c:v>
                      </c:pt>
                      <c:pt idx="305">
                        <c:v>2854.88</c:v>
                      </c:pt>
                      <c:pt idx="306">
                        <c:v>2800.71</c:v>
                      </c:pt>
                      <c:pt idx="307">
                        <c:v>2798.36</c:v>
                      </c:pt>
                      <c:pt idx="308">
                        <c:v>2818.46</c:v>
                      </c:pt>
                      <c:pt idx="309">
                        <c:v>2805.37</c:v>
                      </c:pt>
                      <c:pt idx="310">
                        <c:v>2815.44</c:v>
                      </c:pt>
                      <c:pt idx="311">
                        <c:v>2834.4</c:v>
                      </c:pt>
                      <c:pt idx="312">
                        <c:v>2867.19</c:v>
                      </c:pt>
                      <c:pt idx="313">
                        <c:v>2867.24</c:v>
                      </c:pt>
                      <c:pt idx="314">
                        <c:v>2873.4</c:v>
                      </c:pt>
                      <c:pt idx="315">
                        <c:v>2879.39</c:v>
                      </c:pt>
                      <c:pt idx="316">
                        <c:v>2892.74</c:v>
                      </c:pt>
                      <c:pt idx="317">
                        <c:v>2895.77</c:v>
                      </c:pt>
                      <c:pt idx="318">
                        <c:v>2878.2</c:v>
                      </c:pt>
                      <c:pt idx="319">
                        <c:v>2888.21</c:v>
                      </c:pt>
                      <c:pt idx="320">
                        <c:v>2888.32</c:v>
                      </c:pt>
                      <c:pt idx="321">
                        <c:v>2907.41</c:v>
                      </c:pt>
                      <c:pt idx="322">
                        <c:v>2905.58</c:v>
                      </c:pt>
                      <c:pt idx="323">
                        <c:v>2907.06</c:v>
                      </c:pt>
                      <c:pt idx="324">
                        <c:v>2900.45</c:v>
                      </c:pt>
                      <c:pt idx="325">
                        <c:v>2905.03</c:v>
                      </c:pt>
                      <c:pt idx="326">
                        <c:v>2907.97</c:v>
                      </c:pt>
                      <c:pt idx="327">
                        <c:v>2933.68</c:v>
                      </c:pt>
                      <c:pt idx="328">
                        <c:v>2927.25</c:v>
                      </c:pt>
                      <c:pt idx="329">
                        <c:v>2926.17</c:v>
                      </c:pt>
                      <c:pt idx="330">
                        <c:v>2939.88</c:v>
                      </c:pt>
                      <c:pt idx="331">
                        <c:v>2943.03</c:v>
                      </c:pt>
                      <c:pt idx="332">
                        <c:v>2945.83</c:v>
                      </c:pt>
                      <c:pt idx="333">
                        <c:v>2923.73</c:v>
                      </c:pt>
                      <c:pt idx="334">
                        <c:v>2917.52</c:v>
                      </c:pt>
                      <c:pt idx="335">
                        <c:v>2945.64</c:v>
                      </c:pt>
                      <c:pt idx="336">
                        <c:v>2932.47</c:v>
                      </c:pt>
                      <c:pt idx="337">
                        <c:v>2884.05</c:v>
                      </c:pt>
                      <c:pt idx="338">
                        <c:v>2879.42</c:v>
                      </c:pt>
                      <c:pt idx="339">
                        <c:v>2870.72</c:v>
                      </c:pt>
                      <c:pt idx="340">
                        <c:v>2881.4</c:v>
                      </c:pt>
                      <c:pt idx="341">
                        <c:v>2811.87</c:v>
                      </c:pt>
                      <c:pt idx="342">
                        <c:v>2834.41</c:v>
                      </c:pt>
                      <c:pt idx="343">
                        <c:v>2850.96</c:v>
                      </c:pt>
                      <c:pt idx="344">
                        <c:v>2876.32</c:v>
                      </c:pt>
                      <c:pt idx="345">
                        <c:v>2859.53</c:v>
                      </c:pt>
                      <c:pt idx="346">
                        <c:v>2840.23</c:v>
                      </c:pt>
                      <c:pt idx="347">
                        <c:v>2864.36</c:v>
                      </c:pt>
                      <c:pt idx="348">
                        <c:v>2856.27</c:v>
                      </c:pt>
                      <c:pt idx="349">
                        <c:v>2822.24</c:v>
                      </c:pt>
                      <c:pt idx="350">
                        <c:v>2826.06</c:v>
                      </c:pt>
                      <c:pt idx="351">
                        <c:v>2802.39</c:v>
                      </c:pt>
                      <c:pt idx="352">
                        <c:v>2783.02</c:v>
                      </c:pt>
                      <c:pt idx="353">
                        <c:v>2788.86</c:v>
                      </c:pt>
                      <c:pt idx="354">
                        <c:v>2752.06</c:v>
                      </c:pt>
                      <c:pt idx="355">
                        <c:v>2744.45</c:v>
                      </c:pt>
                      <c:pt idx="356">
                        <c:v>2803.27</c:v>
                      </c:pt>
                      <c:pt idx="357">
                        <c:v>2826.15</c:v>
                      </c:pt>
                      <c:pt idx="358">
                        <c:v>2843.49</c:v>
                      </c:pt>
                      <c:pt idx="359">
                        <c:v>2873.34</c:v>
                      </c:pt>
                      <c:pt idx="360">
                        <c:v>2886.73</c:v>
                      </c:pt>
                      <c:pt idx="361">
                        <c:v>2885.72</c:v>
                      </c:pt>
                      <c:pt idx="362">
                        <c:v>2879.84</c:v>
                      </c:pt>
                      <c:pt idx="363">
                        <c:v>2891.64</c:v>
                      </c:pt>
                      <c:pt idx="364">
                        <c:v>2886.98</c:v>
                      </c:pt>
                      <c:pt idx="365">
                        <c:v>2889.67</c:v>
                      </c:pt>
                      <c:pt idx="366">
                        <c:v>2917.75</c:v>
                      </c:pt>
                      <c:pt idx="367">
                        <c:v>2926.46</c:v>
                      </c:pt>
                      <c:pt idx="368">
                        <c:v>2954.18</c:v>
                      </c:pt>
                      <c:pt idx="369">
                        <c:v>2950.46</c:v>
                      </c:pt>
                      <c:pt idx="370">
                        <c:v>2945.35</c:v>
                      </c:pt>
                      <c:pt idx="371">
                        <c:v>2917.38</c:v>
                      </c:pt>
                      <c:pt idx="372">
                        <c:v>2913.78</c:v>
                      </c:pt>
                      <c:pt idx="373">
                        <c:v>2924.92</c:v>
                      </c:pt>
                      <c:pt idx="374">
                        <c:v>2941.76</c:v>
                      </c:pt>
                      <c:pt idx="375">
                        <c:v>2964.33</c:v>
                      </c:pt>
                      <c:pt idx="376">
                        <c:v>2973.01</c:v>
                      </c:pt>
                      <c:pt idx="377">
                        <c:v>2995.82</c:v>
                      </c:pt>
                      <c:pt idx="378">
                        <c:v>2990.41</c:v>
                      </c:pt>
                      <c:pt idx="379">
                        <c:v>2975.95</c:v>
                      </c:pt>
                      <c:pt idx="380">
                        <c:v>2979.63</c:v>
                      </c:pt>
                      <c:pt idx="381">
                        <c:v>2993.07</c:v>
                      </c:pt>
                      <c:pt idx="382">
                        <c:v>2999.91</c:v>
                      </c:pt>
                      <c:pt idx="383">
                        <c:v>3013.77</c:v>
                      </c:pt>
                      <c:pt idx="384">
                        <c:v>3014.3</c:v>
                      </c:pt>
                      <c:pt idx="385">
                        <c:v>3004.04</c:v>
                      </c:pt>
                      <c:pt idx="386">
                        <c:v>2984.42</c:v>
                      </c:pt>
                      <c:pt idx="387">
                        <c:v>2995.11</c:v>
                      </c:pt>
                      <c:pt idx="388">
                        <c:v>2976.61</c:v>
                      </c:pt>
                      <c:pt idx="389">
                        <c:v>2985.03</c:v>
                      </c:pt>
                      <c:pt idx="390">
                        <c:v>3005.47</c:v>
                      </c:pt>
                      <c:pt idx="391">
                        <c:v>3019.56</c:v>
                      </c:pt>
                      <c:pt idx="392">
                        <c:v>3003.67</c:v>
                      </c:pt>
                      <c:pt idx="393">
                        <c:v>3025.86</c:v>
                      </c:pt>
                      <c:pt idx="394">
                        <c:v>3020.97</c:v>
                      </c:pt>
                      <c:pt idx="395">
                        <c:v>3013.18</c:v>
                      </c:pt>
                      <c:pt idx="396">
                        <c:v>2980.38</c:v>
                      </c:pt>
                      <c:pt idx="397">
                        <c:v>2953.56</c:v>
                      </c:pt>
                      <c:pt idx="398">
                        <c:v>2932.05</c:v>
                      </c:pt>
                      <c:pt idx="399">
                        <c:v>2844.74</c:v>
                      </c:pt>
                      <c:pt idx="400">
                        <c:v>2881.77</c:v>
                      </c:pt>
                      <c:pt idx="401">
                        <c:v>2883.98</c:v>
                      </c:pt>
                      <c:pt idx="402">
                        <c:v>2938.09</c:v>
                      </c:pt>
                      <c:pt idx="403">
                        <c:v>2918.65</c:v>
                      </c:pt>
                      <c:pt idx="404">
                        <c:v>2882.7</c:v>
                      </c:pt>
                      <c:pt idx="405">
                        <c:v>2926.32</c:v>
                      </c:pt>
                      <c:pt idx="406">
                        <c:v>2840.6</c:v>
                      </c:pt>
                      <c:pt idx="407">
                        <c:v>2847.6</c:v>
                      </c:pt>
                      <c:pt idx="408">
                        <c:v>2888.68</c:v>
                      </c:pt>
                      <c:pt idx="409">
                        <c:v>2923.65</c:v>
                      </c:pt>
                      <c:pt idx="410">
                        <c:v>2900.51</c:v>
                      </c:pt>
                      <c:pt idx="411">
                        <c:v>2924.43</c:v>
                      </c:pt>
                      <c:pt idx="412">
                        <c:v>2922.95</c:v>
                      </c:pt>
                      <c:pt idx="413">
                        <c:v>2847.11</c:v>
                      </c:pt>
                      <c:pt idx="414">
                        <c:v>2878.38</c:v>
                      </c:pt>
                      <c:pt idx="415">
                        <c:v>2869.16</c:v>
                      </c:pt>
                      <c:pt idx="416">
                        <c:v>2887.94</c:v>
                      </c:pt>
                      <c:pt idx="417">
                        <c:v>2924.58</c:v>
                      </c:pt>
                      <c:pt idx="418">
                        <c:v>2926.46</c:v>
                      </c:pt>
                      <c:pt idx="419">
                        <c:v>2906.27</c:v>
                      </c:pt>
                      <c:pt idx="420">
                        <c:v>2937.78</c:v>
                      </c:pt>
                      <c:pt idx="421">
                        <c:v>2976</c:v>
                      </c:pt>
                      <c:pt idx="422">
                        <c:v>2978.71</c:v>
                      </c:pt>
                      <c:pt idx="423">
                        <c:v>2978.43</c:v>
                      </c:pt>
                      <c:pt idx="424">
                        <c:v>2979.39</c:v>
                      </c:pt>
                      <c:pt idx="425">
                        <c:v>3000.93</c:v>
                      </c:pt>
                      <c:pt idx="426">
                        <c:v>3009.57</c:v>
                      </c:pt>
                      <c:pt idx="427">
                        <c:v>3007.39</c:v>
                      </c:pt>
                      <c:pt idx="428">
                        <c:v>2997.96</c:v>
                      </c:pt>
                      <c:pt idx="429">
                        <c:v>3005.7</c:v>
                      </c:pt>
                      <c:pt idx="430">
                        <c:v>3006.73</c:v>
                      </c:pt>
                      <c:pt idx="431">
                        <c:v>3006.79</c:v>
                      </c:pt>
                      <c:pt idx="432">
                        <c:v>2992.07</c:v>
                      </c:pt>
                      <c:pt idx="433">
                        <c:v>2991.78</c:v>
                      </c:pt>
                      <c:pt idx="434">
                        <c:v>2966.6</c:v>
                      </c:pt>
                      <c:pt idx="435">
                        <c:v>2984.87</c:v>
                      </c:pt>
                      <c:pt idx="436">
                        <c:v>2977.62</c:v>
                      </c:pt>
                      <c:pt idx="437">
                        <c:v>2961.79</c:v>
                      </c:pt>
                      <c:pt idx="438">
                        <c:v>2976.74</c:v>
                      </c:pt>
                      <c:pt idx="439">
                        <c:v>2940.25</c:v>
                      </c:pt>
                      <c:pt idx="440">
                        <c:v>2887.61</c:v>
                      </c:pt>
                      <c:pt idx="441">
                        <c:v>2910.63</c:v>
                      </c:pt>
                      <c:pt idx="442">
                        <c:v>2952.01</c:v>
                      </c:pt>
                      <c:pt idx="443">
                        <c:v>2938.79</c:v>
                      </c:pt>
                      <c:pt idx="444">
                        <c:v>2893.06</c:v>
                      </c:pt>
                      <c:pt idx="445">
                        <c:v>2919.4</c:v>
                      </c:pt>
                      <c:pt idx="446">
                        <c:v>2938.13</c:v>
                      </c:pt>
                      <c:pt idx="447">
                        <c:v>2970.27</c:v>
                      </c:pt>
                      <c:pt idx="448">
                        <c:v>2966.15</c:v>
                      </c:pt>
                      <c:pt idx="449">
                        <c:v>2995.68</c:v>
                      </c:pt>
                      <c:pt idx="450">
                        <c:v>2989.69</c:v>
                      </c:pt>
                      <c:pt idx="451">
                        <c:v>2997.95</c:v>
                      </c:pt>
                      <c:pt idx="452">
                        <c:v>2986.2</c:v>
                      </c:pt>
                      <c:pt idx="453">
                        <c:v>3006.72</c:v>
                      </c:pt>
                      <c:pt idx="454">
                        <c:v>2995.99</c:v>
                      </c:pt>
                      <c:pt idx="455">
                        <c:v>3004.52</c:v>
                      </c:pt>
                      <c:pt idx="456">
                        <c:v>3010.29</c:v>
                      </c:pt>
                      <c:pt idx="457">
                        <c:v>3022.55</c:v>
                      </c:pt>
                      <c:pt idx="458">
                        <c:v>3039.42</c:v>
                      </c:pt>
                      <c:pt idx="459">
                        <c:v>3036.89</c:v>
                      </c:pt>
                      <c:pt idx="460">
                        <c:v>3046.77</c:v>
                      </c:pt>
                      <c:pt idx="461">
                        <c:v>3037.56</c:v>
                      </c:pt>
                      <c:pt idx="462">
                        <c:v>3066.91</c:v>
                      </c:pt>
                      <c:pt idx="463">
                        <c:v>3078.27</c:v>
                      </c:pt>
                      <c:pt idx="464">
                        <c:v>3074.62</c:v>
                      </c:pt>
                      <c:pt idx="465">
                        <c:v>3076.78</c:v>
                      </c:pt>
                      <c:pt idx="466">
                        <c:v>3085.18</c:v>
                      </c:pt>
                      <c:pt idx="467">
                        <c:v>3093.08</c:v>
                      </c:pt>
                      <c:pt idx="468">
                        <c:v>3087.01</c:v>
                      </c:pt>
                      <c:pt idx="469">
                        <c:v>3091.84</c:v>
                      </c:pt>
                      <c:pt idx="470">
                        <c:v>3094.04</c:v>
                      </c:pt>
                      <c:pt idx="471">
                        <c:v>3096.63</c:v>
                      </c:pt>
                      <c:pt idx="472">
                        <c:v>3120.46</c:v>
                      </c:pt>
                      <c:pt idx="473">
                        <c:v>3122.03</c:v>
                      </c:pt>
                      <c:pt idx="474">
                        <c:v>3120.18</c:v>
                      </c:pt>
                      <c:pt idx="475">
                        <c:v>3108.46</c:v>
                      </c:pt>
                      <c:pt idx="476">
                        <c:v>3103.54</c:v>
                      </c:pt>
                      <c:pt idx="477">
                        <c:v>3110.29</c:v>
                      </c:pt>
                      <c:pt idx="478">
                        <c:v>3133.64</c:v>
                      </c:pt>
                      <c:pt idx="479">
                        <c:v>3140.52</c:v>
                      </c:pt>
                      <c:pt idx="480">
                        <c:v>3153.63</c:v>
                      </c:pt>
                      <c:pt idx="481">
                        <c:v>3140.98</c:v>
                      </c:pt>
                      <c:pt idx="482">
                        <c:v>3113.87</c:v>
                      </c:pt>
                      <c:pt idx="483">
                        <c:v>3093.2</c:v>
                      </c:pt>
                      <c:pt idx="484">
                        <c:v>3112.76</c:v>
                      </c:pt>
                      <c:pt idx="485">
                        <c:v>3117.43</c:v>
                      </c:pt>
                      <c:pt idx="486">
                        <c:v>3145.91</c:v>
                      </c:pt>
                      <c:pt idx="487">
                        <c:v>3135.96</c:v>
                      </c:pt>
                      <c:pt idx="488">
                        <c:v>3132.52</c:v>
                      </c:pt>
                      <c:pt idx="489">
                        <c:v>3141.63</c:v>
                      </c:pt>
                      <c:pt idx="490">
                        <c:v>3168.57</c:v>
                      </c:pt>
                      <c:pt idx="491">
                        <c:v>3168.8</c:v>
                      </c:pt>
                      <c:pt idx="492">
                        <c:v>3191.45</c:v>
                      </c:pt>
                      <c:pt idx="493">
                        <c:v>3192.52</c:v>
                      </c:pt>
                      <c:pt idx="494">
                        <c:v>3191.14</c:v>
                      </c:pt>
                      <c:pt idx="495">
                        <c:v>3205.37</c:v>
                      </c:pt>
                      <c:pt idx="496">
                        <c:v>3221.22</c:v>
                      </c:pt>
                      <c:pt idx="497">
                        <c:v>3224.01</c:v>
                      </c:pt>
                      <c:pt idx="498">
                        <c:v>3223.38</c:v>
                      </c:pt>
                      <c:pt idx="499">
                        <c:v>3239.91</c:v>
                      </c:pt>
                      <c:pt idx="500">
                        <c:v>3240.02</c:v>
                      </c:pt>
                      <c:pt idx="501">
                        <c:v>3221.29</c:v>
                      </c:pt>
                      <c:pt idx="502">
                        <c:v>3230.78</c:v>
                      </c:pt>
                      <c:pt idx="503">
                        <c:v>3257.85</c:v>
                      </c:pt>
                      <c:pt idx="504">
                        <c:v>3234.85</c:v>
                      </c:pt>
                      <c:pt idx="505">
                        <c:v>3246.28</c:v>
                      </c:pt>
                      <c:pt idx="506">
                        <c:v>3237.18</c:v>
                      </c:pt>
                      <c:pt idx="507">
                        <c:v>3253.05</c:v>
                      </c:pt>
                      <c:pt idx="508">
                        <c:v>3274.7</c:v>
                      </c:pt>
                      <c:pt idx="509">
                        <c:v>3265.35</c:v>
                      </c:pt>
                      <c:pt idx="510">
                        <c:v>3288.13</c:v>
                      </c:pt>
                      <c:pt idx="511">
                        <c:v>3283.15</c:v>
                      </c:pt>
                      <c:pt idx="512">
                        <c:v>3289.29</c:v>
                      </c:pt>
                      <c:pt idx="513">
                        <c:v>3316.81</c:v>
                      </c:pt>
                      <c:pt idx="514">
                        <c:v>3329.62</c:v>
                      </c:pt>
                      <c:pt idx="515">
                        <c:v>3320.79</c:v>
                      </c:pt>
                      <c:pt idx="516">
                        <c:v>3321.75</c:v>
                      </c:pt>
                      <c:pt idx="517">
                        <c:v>3325.54</c:v>
                      </c:pt>
                      <c:pt idx="518">
                        <c:v>3295.47</c:v>
                      </c:pt>
                      <c:pt idx="519">
                        <c:v>3243.63</c:v>
                      </c:pt>
                      <c:pt idx="520">
                        <c:v>3276.24</c:v>
                      </c:pt>
                      <c:pt idx="521">
                        <c:v>3273.4</c:v>
                      </c:pt>
                      <c:pt idx="522">
                        <c:v>3283.66</c:v>
                      </c:pt>
                      <c:pt idx="523">
                        <c:v>3225.52</c:v>
                      </c:pt>
                      <c:pt idx="524">
                        <c:v>3248.92</c:v>
                      </c:pt>
                      <c:pt idx="525">
                        <c:v>3297.59</c:v>
                      </c:pt>
                      <c:pt idx="526">
                        <c:v>3334.69</c:v>
                      </c:pt>
                      <c:pt idx="527">
                        <c:v>3345.78</c:v>
                      </c:pt>
                      <c:pt idx="528">
                        <c:v>3327.71</c:v>
                      </c:pt>
                      <c:pt idx="529">
                        <c:v>3352.09</c:v>
                      </c:pt>
                      <c:pt idx="530">
                        <c:v>3357.75</c:v>
                      </c:pt>
                      <c:pt idx="531">
                        <c:v>3379.45</c:v>
                      </c:pt>
                      <c:pt idx="532">
                        <c:v>3373.94</c:v>
                      </c:pt>
                      <c:pt idx="533">
                        <c:v>3380.16</c:v>
                      </c:pt>
                      <c:pt idx="534">
                        <c:v>3370.29</c:v>
                      </c:pt>
                      <c:pt idx="535">
                        <c:v>3386.15</c:v>
                      </c:pt>
                      <c:pt idx="536">
                        <c:v>3373.23</c:v>
                      </c:pt>
                      <c:pt idx="537">
                        <c:v>3337.75</c:v>
                      </c:pt>
                      <c:pt idx="538">
                        <c:v>3225.89</c:v>
                      </c:pt>
                      <c:pt idx="539">
                        <c:v>3128.21</c:v>
                      </c:pt>
                      <c:pt idx="540">
                        <c:v>3116.39</c:v>
                      </c:pt>
                      <c:pt idx="541">
                        <c:v>2978.76</c:v>
                      </c:pt>
                      <c:pt idx="542">
                        <c:v>2954.22</c:v>
                      </c:pt>
                      <c:pt idx="543">
                        <c:v>3090.23</c:v>
                      </c:pt>
                      <c:pt idx="544">
                        <c:v>3003.37</c:v>
                      </c:pt>
                      <c:pt idx="545">
                        <c:v>3130.12</c:v>
                      </c:pt>
                      <c:pt idx="546">
                        <c:v>3023.94</c:v>
                      </c:pt>
                      <c:pt idx="547">
                        <c:v>2972.37</c:v>
                      </c:pt>
                      <c:pt idx="548">
                        <c:v>2746.56</c:v>
                      </c:pt>
                      <c:pt idx="549">
                        <c:v>2882.23</c:v>
                      </c:pt>
                      <c:pt idx="550">
                        <c:v>2741.38</c:v>
                      </c:pt>
                      <c:pt idx="551">
                        <c:v>2480.64</c:v>
                      </c:pt>
                      <c:pt idx="552">
                        <c:v>2711.02</c:v>
                      </c:pt>
                      <c:pt idx="553">
                        <c:v>2386.13</c:v>
                      </c:pt>
                      <c:pt idx="554">
                        <c:v>2529.19</c:v>
                      </c:pt>
                      <c:pt idx="555">
                        <c:v>2398.1</c:v>
                      </c:pt>
                      <c:pt idx="556">
                        <c:v>2409.39</c:v>
                      </c:pt>
                      <c:pt idx="557">
                        <c:v>2304.92</c:v>
                      </c:pt>
                      <c:pt idx="558">
                        <c:v>2237.4</c:v>
                      </c:pt>
                      <c:pt idx="559">
                        <c:v>2447.33</c:v>
                      </c:pt>
                      <c:pt idx="560">
                        <c:v>2475.56</c:v>
                      </c:pt>
                      <c:pt idx="561">
                        <c:v>2630.07</c:v>
                      </c:pt>
                      <c:pt idx="562">
                        <c:v>2541.4699999999998</c:v>
                      </c:pt>
                      <c:pt idx="563">
                        <c:v>2626.65</c:v>
                      </c:pt>
                      <c:pt idx="564">
                        <c:v>2584.59</c:v>
                      </c:pt>
                      <c:pt idx="565">
                        <c:v>2470.5</c:v>
                      </c:pt>
                      <c:pt idx="566">
                        <c:v>2526.9</c:v>
                      </c:pt>
                      <c:pt idx="567">
                        <c:v>2488.65</c:v>
                      </c:pt>
                      <c:pt idx="568">
                        <c:v>2663.68</c:v>
                      </c:pt>
                      <c:pt idx="569">
                        <c:v>2659.41</c:v>
                      </c:pt>
                      <c:pt idx="570">
                        <c:v>2749.98</c:v>
                      </c:pt>
                      <c:pt idx="571">
                        <c:v>2789.82</c:v>
                      </c:pt>
                      <c:pt idx="572">
                        <c:v>2761.63</c:v>
                      </c:pt>
                      <c:pt idx="573">
                        <c:v>2846.06</c:v>
                      </c:pt>
                      <c:pt idx="574">
                        <c:v>2783.36</c:v>
                      </c:pt>
                      <c:pt idx="575">
                        <c:v>2799.55</c:v>
                      </c:pt>
                      <c:pt idx="576">
                        <c:v>2874.56</c:v>
                      </c:pt>
                      <c:pt idx="577">
                        <c:v>2823.16</c:v>
                      </c:pt>
                      <c:pt idx="578">
                        <c:v>2736.56</c:v>
                      </c:pt>
                      <c:pt idx="579">
                        <c:v>2799.31</c:v>
                      </c:pt>
                      <c:pt idx="580">
                        <c:v>2797.8</c:v>
                      </c:pt>
                      <c:pt idx="581">
                        <c:v>2836.74</c:v>
                      </c:pt>
                      <c:pt idx="582">
                        <c:v>2878.48</c:v>
                      </c:pt>
                      <c:pt idx="583">
                        <c:v>2863.39</c:v>
                      </c:pt>
                      <c:pt idx="584">
                        <c:v>2939.51</c:v>
                      </c:pt>
                      <c:pt idx="585">
                        <c:v>2912.43</c:v>
                      </c:pt>
                      <c:pt idx="586">
                        <c:v>2830.71</c:v>
                      </c:pt>
                      <c:pt idx="587">
                        <c:v>2842.74</c:v>
                      </c:pt>
                      <c:pt idx="588">
                        <c:v>2868.44</c:v>
                      </c:pt>
                      <c:pt idx="589">
                        <c:v>2848.42</c:v>
                      </c:pt>
                      <c:pt idx="590">
                        <c:v>2881.19</c:v>
                      </c:pt>
                      <c:pt idx="591">
                        <c:v>2929.8</c:v>
                      </c:pt>
                      <c:pt idx="592">
                        <c:v>2930.19</c:v>
                      </c:pt>
                      <c:pt idx="593">
                        <c:v>2870.12</c:v>
                      </c:pt>
                      <c:pt idx="594">
                        <c:v>2820</c:v>
                      </c:pt>
                      <c:pt idx="595">
                        <c:v>2852.5</c:v>
                      </c:pt>
                      <c:pt idx="596">
                        <c:v>2863.7</c:v>
                      </c:pt>
                      <c:pt idx="597">
                        <c:v>2953.91</c:v>
                      </c:pt>
                      <c:pt idx="598">
                        <c:v>2922.94</c:v>
                      </c:pt>
                      <c:pt idx="599">
                        <c:v>2971.61</c:v>
                      </c:pt>
                      <c:pt idx="600">
                        <c:v>2948.51</c:v>
                      </c:pt>
                      <c:pt idx="601">
                        <c:v>2955.45</c:v>
                      </c:pt>
                      <c:pt idx="602">
                        <c:v>2991.77</c:v>
                      </c:pt>
                      <c:pt idx="603">
                        <c:v>3036.13</c:v>
                      </c:pt>
                      <c:pt idx="604">
                        <c:v>3029.73</c:v>
                      </c:pt>
                      <c:pt idx="605">
                        <c:v>3044.31</c:v>
                      </c:pt>
                      <c:pt idx="606">
                        <c:v>3055.73</c:v>
                      </c:pt>
                      <c:pt idx="607">
                        <c:v>3080.82</c:v>
                      </c:pt>
                      <c:pt idx="608">
                        <c:v>3122.87</c:v>
                      </c:pt>
                      <c:pt idx="609">
                        <c:v>3112.35</c:v>
                      </c:pt>
                      <c:pt idx="610">
                        <c:v>3193.93</c:v>
                      </c:pt>
                      <c:pt idx="611">
                        <c:v>3232.39</c:v>
                      </c:pt>
                      <c:pt idx="612">
                        <c:v>3207.18</c:v>
                      </c:pt>
                      <c:pt idx="613">
                        <c:v>3190.14</c:v>
                      </c:pt>
                      <c:pt idx="614">
                        <c:v>3002.1</c:v>
                      </c:pt>
                      <c:pt idx="615">
                        <c:v>3041.31</c:v>
                      </c:pt>
                      <c:pt idx="616">
                        <c:v>3066.59</c:v>
                      </c:pt>
                      <c:pt idx="617">
                        <c:v>3124.74</c:v>
                      </c:pt>
                      <c:pt idx="618">
                        <c:v>3113.49</c:v>
                      </c:pt>
                      <c:pt idx="619">
                        <c:v>3115.34</c:v>
                      </c:pt>
                      <c:pt idx="620">
                        <c:v>3097.74</c:v>
                      </c:pt>
                      <c:pt idx="621">
                        <c:v>3117.86</c:v>
                      </c:pt>
                      <c:pt idx="622">
                        <c:v>3131.29</c:v>
                      </c:pt>
                      <c:pt idx="623">
                        <c:v>3050.33</c:v>
                      </c:pt>
                      <c:pt idx="624">
                        <c:v>3083.76</c:v>
                      </c:pt>
                      <c:pt idx="625">
                        <c:v>3009.05</c:v>
                      </c:pt>
                      <c:pt idx="626">
                        <c:v>3053.24</c:v>
                      </c:pt>
                      <c:pt idx="627">
                        <c:v>3100.29</c:v>
                      </c:pt>
                      <c:pt idx="628">
                        <c:v>3115.86</c:v>
                      </c:pt>
                      <c:pt idx="629">
                        <c:v>3130.01</c:v>
                      </c:pt>
                      <c:pt idx="630">
                        <c:v>3179.72</c:v>
                      </c:pt>
                      <c:pt idx="631">
                        <c:v>3145.32</c:v>
                      </c:pt>
                      <c:pt idx="632">
                        <c:v>3169.94</c:v>
                      </c:pt>
                      <c:pt idx="633">
                        <c:v>3152.05</c:v>
                      </c:pt>
                      <c:pt idx="634">
                        <c:v>3185.04</c:v>
                      </c:pt>
                      <c:pt idx="635">
                        <c:v>3155.22</c:v>
                      </c:pt>
                      <c:pt idx="636">
                        <c:v>3197.52</c:v>
                      </c:pt>
                      <c:pt idx="637">
                        <c:v>3226.56</c:v>
                      </c:pt>
                      <c:pt idx="638">
                        <c:v>3215.57</c:v>
                      </c:pt>
                      <c:pt idx="639">
                        <c:v>3224.73</c:v>
                      </c:pt>
                      <c:pt idx="640">
                        <c:v>3251.84</c:v>
                      </c:pt>
                      <c:pt idx="641">
                        <c:v>3257.3</c:v>
                      </c:pt>
                      <c:pt idx="642">
                        <c:v>3276.02</c:v>
                      </c:pt>
                      <c:pt idx="643">
                        <c:v>3235.66</c:v>
                      </c:pt>
                      <c:pt idx="644">
                        <c:v>3215.63</c:v>
                      </c:pt>
                      <c:pt idx="645">
                        <c:v>3239.41</c:v>
                      </c:pt>
                      <c:pt idx="646">
                        <c:v>3218.44</c:v>
                      </c:pt>
                      <c:pt idx="647">
                        <c:v>3258.44</c:v>
                      </c:pt>
                      <c:pt idx="648">
                        <c:v>3246.22</c:v>
                      </c:pt>
                      <c:pt idx="649">
                        <c:v>3271.12</c:v>
                      </c:pt>
                      <c:pt idx="650">
                        <c:v>3294.61</c:v>
                      </c:pt>
                      <c:pt idx="651">
                        <c:v>3306.51</c:v>
                      </c:pt>
                      <c:pt idx="652">
                        <c:v>3327.77</c:v>
                      </c:pt>
                      <c:pt idx="653">
                        <c:v>3349.16</c:v>
                      </c:pt>
                      <c:pt idx="654">
                        <c:v>3351.28</c:v>
                      </c:pt>
                      <c:pt idx="655">
                        <c:v>3360.47</c:v>
                      </c:pt>
                      <c:pt idx="656">
                        <c:v>3333.69</c:v>
                      </c:pt>
                      <c:pt idx="657">
                        <c:v>3380.35</c:v>
                      </c:pt>
                      <c:pt idx="658">
                        <c:v>3373.43</c:v>
                      </c:pt>
                      <c:pt idx="659">
                        <c:v>3372.85</c:v>
                      </c:pt>
                      <c:pt idx="660">
                        <c:v>3381.99</c:v>
                      </c:pt>
                      <c:pt idx="661">
                        <c:v>3389.78</c:v>
                      </c:pt>
                      <c:pt idx="662">
                        <c:v>3374.85</c:v>
                      </c:pt>
                      <c:pt idx="663">
                        <c:v>3385.51</c:v>
                      </c:pt>
                      <c:pt idx="664">
                        <c:v>3397.16</c:v>
                      </c:pt>
                      <c:pt idx="665">
                        <c:v>3431.28</c:v>
                      </c:pt>
                      <c:pt idx="666">
                        <c:v>3443.62</c:v>
                      </c:pt>
                      <c:pt idx="667">
                        <c:v>3478.73</c:v>
                      </c:pt>
                      <c:pt idx="668">
                        <c:v>3484.55</c:v>
                      </c:pt>
                      <c:pt idx="669">
                        <c:v>3508.01</c:v>
                      </c:pt>
                      <c:pt idx="670">
                        <c:v>3500.31</c:v>
                      </c:pt>
                      <c:pt idx="671">
                        <c:v>3526.65</c:v>
                      </c:pt>
                      <c:pt idx="672">
                        <c:v>3580.84</c:v>
                      </c:pt>
                      <c:pt idx="673">
                        <c:v>3455.06</c:v>
                      </c:pt>
                      <c:pt idx="674">
                        <c:v>3426.96</c:v>
                      </c:pt>
                      <c:pt idx="675">
                        <c:v>3331.84</c:v>
                      </c:pt>
                      <c:pt idx="676">
                        <c:v>3398.96</c:v>
                      </c:pt>
                      <c:pt idx="677">
                        <c:v>3339.19</c:v>
                      </c:pt>
                      <c:pt idx="678">
                        <c:v>3340.97</c:v>
                      </c:pt>
                      <c:pt idx="679">
                        <c:v>3383.54</c:v>
                      </c:pt>
                      <c:pt idx="680">
                        <c:v>3401.2</c:v>
                      </c:pt>
                      <c:pt idx="681">
                        <c:v>3385.49</c:v>
                      </c:pt>
                      <c:pt idx="682">
                        <c:v>3357.01</c:v>
                      </c:pt>
                      <c:pt idx="683">
                        <c:v>3319.47</c:v>
                      </c:pt>
                      <c:pt idx="684">
                        <c:v>3281.06</c:v>
                      </c:pt>
                      <c:pt idx="685">
                        <c:v>3315.57</c:v>
                      </c:pt>
                      <c:pt idx="686">
                        <c:v>3236.92</c:v>
                      </c:pt>
                      <c:pt idx="687">
                        <c:v>3246.59</c:v>
                      </c:pt>
                      <c:pt idx="688">
                        <c:v>3298.46</c:v>
                      </c:pt>
                      <c:pt idx="689">
                        <c:v>3351.6</c:v>
                      </c:pt>
                      <c:pt idx="690">
                        <c:v>3335.47</c:v>
                      </c:pt>
                      <c:pt idx="691">
                        <c:v>3363</c:v>
                      </c:pt>
                      <c:pt idx="692">
                        <c:v>3380.8</c:v>
                      </c:pt>
                      <c:pt idx="693">
                        <c:v>3348.42</c:v>
                      </c:pt>
                      <c:pt idx="694">
                        <c:v>3408.6</c:v>
                      </c:pt>
                      <c:pt idx="695">
                        <c:v>3360.97</c:v>
                      </c:pt>
                      <c:pt idx="696">
                        <c:v>3419.44</c:v>
                      </c:pt>
                      <c:pt idx="697">
                        <c:v>3446.83</c:v>
                      </c:pt>
                      <c:pt idx="698">
                        <c:v>3477.14</c:v>
                      </c:pt>
                      <c:pt idx="699">
                        <c:v>3534.22</c:v>
                      </c:pt>
                      <c:pt idx="700">
                        <c:v>3511.93</c:v>
                      </c:pt>
                      <c:pt idx="701">
                        <c:v>3488.67</c:v>
                      </c:pt>
                      <c:pt idx="702">
                        <c:v>3483.34</c:v>
                      </c:pt>
                      <c:pt idx="703">
                        <c:v>3483.81</c:v>
                      </c:pt>
                      <c:pt idx="704">
                        <c:v>3426.92</c:v>
                      </c:pt>
                      <c:pt idx="705">
                        <c:v>3443.12</c:v>
                      </c:pt>
                      <c:pt idx="706">
                        <c:v>3435.56</c:v>
                      </c:pt>
                      <c:pt idx="707">
                        <c:v>3453.49</c:v>
                      </c:pt>
                      <c:pt idx="708">
                        <c:v>3465.39</c:v>
                      </c:pt>
                      <c:pt idx="709">
                        <c:v>3400.97</c:v>
                      </c:pt>
                      <c:pt idx="710">
                        <c:v>3390.68</c:v>
                      </c:pt>
                      <c:pt idx="711">
                        <c:v>3271.03</c:v>
                      </c:pt>
                      <c:pt idx="712">
                        <c:v>3310.11</c:v>
                      </c:pt>
                      <c:pt idx="713">
                        <c:v>3269.96</c:v>
                      </c:pt>
                      <c:pt idx="714">
                        <c:v>3310.24</c:v>
                      </c:pt>
                      <c:pt idx="715">
                        <c:v>3369.16</c:v>
                      </c:pt>
                      <c:pt idx="716">
                        <c:v>3443.44</c:v>
                      </c:pt>
                      <c:pt idx="717">
                        <c:v>3510.45</c:v>
                      </c:pt>
                      <c:pt idx="718">
                        <c:v>3509.44</c:v>
                      </c:pt>
                      <c:pt idx="719">
                        <c:v>3550.5</c:v>
                      </c:pt>
                      <c:pt idx="720">
                        <c:v>3545.53</c:v>
                      </c:pt>
                      <c:pt idx="721">
                        <c:v>3572.66</c:v>
                      </c:pt>
                      <c:pt idx="722">
                        <c:v>3537.01</c:v>
                      </c:pt>
                      <c:pt idx="723">
                        <c:v>3585.15</c:v>
                      </c:pt>
                      <c:pt idx="724">
                        <c:v>3626.91</c:v>
                      </c:pt>
                      <c:pt idx="725">
                        <c:v>3609.53</c:v>
                      </c:pt>
                      <c:pt idx="726">
                        <c:v>3567.79</c:v>
                      </c:pt>
                      <c:pt idx="727">
                        <c:v>3581.87</c:v>
                      </c:pt>
                      <c:pt idx="728">
                        <c:v>3557.54</c:v>
                      </c:pt>
                      <c:pt idx="729">
                        <c:v>3577.59</c:v>
                      </c:pt>
                      <c:pt idx="730">
                        <c:v>3635.41</c:v>
                      </c:pt>
                      <c:pt idx="731">
                        <c:v>3629.65</c:v>
                      </c:pt>
                      <c:pt idx="732">
                        <c:v>3638.35</c:v>
                      </c:pt>
                      <c:pt idx="733">
                        <c:v>3621.63</c:v>
                      </c:pt>
                      <c:pt idx="734">
                        <c:v>3662.45</c:v>
                      </c:pt>
                      <c:pt idx="735">
                        <c:v>3669.01</c:v>
                      </c:pt>
                      <c:pt idx="736">
                        <c:v>3666.72</c:v>
                      </c:pt>
                      <c:pt idx="737">
                        <c:v>3699.12</c:v>
                      </c:pt>
                      <c:pt idx="738">
                        <c:v>3691.96</c:v>
                      </c:pt>
                      <c:pt idx="739">
                        <c:v>3702.25</c:v>
                      </c:pt>
                      <c:pt idx="740">
                        <c:v>3672.82</c:v>
                      </c:pt>
                      <c:pt idx="741">
                        <c:v>3668.1</c:v>
                      </c:pt>
                      <c:pt idx="742">
                        <c:v>3663.46</c:v>
                      </c:pt>
                      <c:pt idx="743">
                        <c:v>3647.49</c:v>
                      </c:pt>
                      <c:pt idx="744">
                        <c:v>3694.62</c:v>
                      </c:pt>
                      <c:pt idx="745">
                        <c:v>3701.17</c:v>
                      </c:pt>
                      <c:pt idx="746">
                        <c:v>3722.48</c:v>
                      </c:pt>
                      <c:pt idx="747">
                        <c:v>3709.41</c:v>
                      </c:pt>
                      <c:pt idx="748">
                        <c:v>3694.92</c:v>
                      </c:pt>
                      <c:pt idx="749">
                        <c:v>3687.26</c:v>
                      </c:pt>
                      <c:pt idx="750">
                        <c:v>3690.01</c:v>
                      </c:pt>
                      <c:pt idx="751">
                        <c:v>3703.06</c:v>
                      </c:pt>
                      <c:pt idx="752">
                        <c:v>3735.36</c:v>
                      </c:pt>
                      <c:pt idx="753">
                        <c:v>3727.04</c:v>
                      </c:pt>
                      <c:pt idx="754">
                        <c:v>3732.04</c:v>
                      </c:pt>
                      <c:pt idx="755">
                        <c:v>3756.07</c:v>
                      </c:pt>
                      <c:pt idx="756">
                        <c:v>3700.65</c:v>
                      </c:pt>
                      <c:pt idx="757">
                        <c:v>3726.86</c:v>
                      </c:pt>
                      <c:pt idx="758">
                        <c:v>3748.14</c:v>
                      </c:pt>
                      <c:pt idx="759">
                        <c:v>3803.79</c:v>
                      </c:pt>
                      <c:pt idx="760">
                        <c:v>3824.68</c:v>
                      </c:pt>
                      <c:pt idx="761">
                        <c:v>3799.61</c:v>
                      </c:pt>
                      <c:pt idx="762">
                        <c:v>3801.19</c:v>
                      </c:pt>
                      <c:pt idx="763">
                        <c:v>3809.84</c:v>
                      </c:pt>
                      <c:pt idx="764">
                        <c:v>3795.54</c:v>
                      </c:pt>
                      <c:pt idx="765">
                        <c:v>3768.25</c:v>
                      </c:pt>
                      <c:pt idx="766">
                        <c:v>3798.91</c:v>
                      </c:pt>
                      <c:pt idx="767">
                        <c:v>3851.85</c:v>
                      </c:pt>
                      <c:pt idx="768">
                        <c:v>3853.07</c:v>
                      </c:pt>
                      <c:pt idx="769">
                        <c:v>3841.47</c:v>
                      </c:pt>
                      <c:pt idx="770">
                        <c:v>3855.36</c:v>
                      </c:pt>
                      <c:pt idx="771">
                        <c:v>3849.62</c:v>
                      </c:pt>
                      <c:pt idx="772">
                        <c:v>3750.77</c:v>
                      </c:pt>
                      <c:pt idx="773">
                        <c:v>3787.38</c:v>
                      </c:pt>
                      <c:pt idx="774">
                        <c:v>3714.24</c:v>
                      </c:pt>
                      <c:pt idx="775">
                        <c:v>3773.86</c:v>
                      </c:pt>
                      <c:pt idx="776">
                        <c:v>3826.31</c:v>
                      </c:pt>
                      <c:pt idx="777">
                        <c:v>3830.17</c:v>
                      </c:pt>
                      <c:pt idx="778">
                        <c:v>3871.74</c:v>
                      </c:pt>
                      <c:pt idx="779">
                        <c:v>3886.83</c:v>
                      </c:pt>
                      <c:pt idx="780">
                        <c:v>3915.59</c:v>
                      </c:pt>
                      <c:pt idx="781">
                        <c:v>3911.23</c:v>
                      </c:pt>
                      <c:pt idx="782">
                        <c:v>3909.88</c:v>
                      </c:pt>
                      <c:pt idx="783">
                        <c:v>3916.38</c:v>
                      </c:pt>
                      <c:pt idx="784">
                        <c:v>3934.83</c:v>
                      </c:pt>
                      <c:pt idx="785">
                        <c:v>3932.59</c:v>
                      </c:pt>
                      <c:pt idx="786">
                        <c:v>3931.33</c:v>
                      </c:pt>
                      <c:pt idx="787">
                        <c:v>3913.97</c:v>
                      </c:pt>
                      <c:pt idx="788">
                        <c:v>3906.71</c:v>
                      </c:pt>
                      <c:pt idx="789">
                        <c:v>3876.5</c:v>
                      </c:pt>
                      <c:pt idx="790">
                        <c:v>3881.37</c:v>
                      </c:pt>
                      <c:pt idx="791">
                        <c:v>3925.43</c:v>
                      </c:pt>
                      <c:pt idx="792">
                        <c:v>3829.34</c:v>
                      </c:pt>
                      <c:pt idx="793">
                        <c:v>3811.15</c:v>
                      </c:pt>
                      <c:pt idx="794">
                        <c:v>3901.82</c:v>
                      </c:pt>
                      <c:pt idx="795">
                        <c:v>3870.29</c:v>
                      </c:pt>
                      <c:pt idx="796">
                        <c:v>3819.72</c:v>
                      </c:pt>
                      <c:pt idx="797">
                        <c:v>3768.47</c:v>
                      </c:pt>
                      <c:pt idx="798">
                        <c:v>3841.94</c:v>
                      </c:pt>
                      <c:pt idx="799">
                        <c:v>3821.35</c:v>
                      </c:pt>
                      <c:pt idx="800">
                        <c:v>3875.44</c:v>
                      </c:pt>
                      <c:pt idx="801">
                        <c:v>3898.81</c:v>
                      </c:pt>
                      <c:pt idx="802">
                        <c:v>3939.34</c:v>
                      </c:pt>
                      <c:pt idx="803">
                        <c:v>3943.34</c:v>
                      </c:pt>
                      <c:pt idx="804">
                        <c:v>3968.94</c:v>
                      </c:pt>
                      <c:pt idx="805">
                        <c:v>3962.71</c:v>
                      </c:pt>
                      <c:pt idx="806">
                        <c:v>3974.12</c:v>
                      </c:pt>
                      <c:pt idx="807">
                        <c:v>3915.46</c:v>
                      </c:pt>
                      <c:pt idx="808">
                        <c:v>3913.1</c:v>
                      </c:pt>
                      <c:pt idx="809">
                        <c:v>3940.59</c:v>
                      </c:pt>
                      <c:pt idx="810">
                        <c:v>3910.52</c:v>
                      </c:pt>
                      <c:pt idx="811">
                        <c:v>3889.14</c:v>
                      </c:pt>
                      <c:pt idx="812">
                        <c:v>3909.52</c:v>
                      </c:pt>
                      <c:pt idx="813">
                        <c:v>3974.54</c:v>
                      </c:pt>
                      <c:pt idx="814">
                        <c:v>3971.09</c:v>
                      </c:pt>
                      <c:pt idx="815">
                        <c:v>3958.55</c:v>
                      </c:pt>
                      <c:pt idx="816">
                        <c:v>3972.89</c:v>
                      </c:pt>
                      <c:pt idx="817">
                        <c:v>4019.87</c:v>
                      </c:pt>
                      <c:pt idx="818">
                        <c:v>4077.91</c:v>
                      </c:pt>
                      <c:pt idx="819">
                        <c:v>4073.94</c:v>
                      </c:pt>
                      <c:pt idx="820">
                        <c:v>4079.95</c:v>
                      </c:pt>
                      <c:pt idx="821">
                        <c:v>4097.17</c:v>
                      </c:pt>
                      <c:pt idx="822">
                        <c:v>4128.8</c:v>
                      </c:pt>
                      <c:pt idx="823">
                        <c:v>4127.99</c:v>
                      </c:pt>
                      <c:pt idx="824">
                        <c:v>4141.59</c:v>
                      </c:pt>
                      <c:pt idx="825">
                        <c:v>4124.66</c:v>
                      </c:pt>
                      <c:pt idx="826">
                        <c:v>4170.42</c:v>
                      </c:pt>
                      <c:pt idx="827">
                        <c:v>4185.47</c:v>
                      </c:pt>
                      <c:pt idx="828">
                        <c:v>4163.26</c:v>
                      </c:pt>
                      <c:pt idx="829">
                        <c:v>4134.9399999999996</c:v>
                      </c:pt>
                      <c:pt idx="830">
                        <c:v>4173.42</c:v>
                      </c:pt>
                      <c:pt idx="831">
                        <c:v>4134.9799999999996</c:v>
                      </c:pt>
                      <c:pt idx="832">
                        <c:v>4180.17</c:v>
                      </c:pt>
                      <c:pt idx="833">
                        <c:v>4187.62</c:v>
                      </c:pt>
                      <c:pt idx="834">
                        <c:v>4186.72</c:v>
                      </c:pt>
                      <c:pt idx="835">
                        <c:v>4183.18</c:v>
                      </c:pt>
                      <c:pt idx="836">
                        <c:v>4211.47</c:v>
                      </c:pt>
                      <c:pt idx="837">
                        <c:v>4181.17</c:v>
                      </c:pt>
                      <c:pt idx="838">
                        <c:v>4192.66</c:v>
                      </c:pt>
                      <c:pt idx="839">
                        <c:v>4164.66</c:v>
                      </c:pt>
                      <c:pt idx="840">
                        <c:v>4167.59</c:v>
                      </c:pt>
                      <c:pt idx="841">
                        <c:v>4201.62</c:v>
                      </c:pt>
                      <c:pt idx="842">
                        <c:v>4232.6000000000004</c:v>
                      </c:pt>
                      <c:pt idx="843">
                        <c:v>4188.43</c:v>
                      </c:pt>
                      <c:pt idx="844">
                        <c:v>4152.1000000000004</c:v>
                      </c:pt>
                      <c:pt idx="845">
                        <c:v>4063.04</c:v>
                      </c:pt>
                      <c:pt idx="846">
                        <c:v>4112.5</c:v>
                      </c:pt>
                      <c:pt idx="847">
                        <c:v>4173.8500000000004</c:v>
                      </c:pt>
                      <c:pt idx="848">
                        <c:v>4163.29</c:v>
                      </c:pt>
                      <c:pt idx="849">
                        <c:v>4127.83</c:v>
                      </c:pt>
                      <c:pt idx="850">
                        <c:v>4115.68</c:v>
                      </c:pt>
                      <c:pt idx="851">
                        <c:v>4159.12</c:v>
                      </c:pt>
                      <c:pt idx="852">
                        <c:v>4155.8599999999997</c:v>
                      </c:pt>
                      <c:pt idx="853">
                        <c:v>4197.05</c:v>
                      </c:pt>
                      <c:pt idx="854">
                        <c:v>4188.13</c:v>
                      </c:pt>
                      <c:pt idx="855">
                        <c:v>4195.99</c:v>
                      </c:pt>
                      <c:pt idx="856">
                        <c:v>4200.88</c:v>
                      </c:pt>
                      <c:pt idx="857">
                        <c:v>4204.1099999999997</c:v>
                      </c:pt>
                      <c:pt idx="858">
                        <c:v>4202.04</c:v>
                      </c:pt>
                      <c:pt idx="859">
                        <c:v>4208.12</c:v>
                      </c:pt>
                      <c:pt idx="860">
                        <c:v>4192.8500000000004</c:v>
                      </c:pt>
                      <c:pt idx="861">
                        <c:v>4229.8900000000003</c:v>
                      </c:pt>
                      <c:pt idx="862">
                        <c:v>4226.5200000000004</c:v>
                      </c:pt>
                      <c:pt idx="863">
                        <c:v>4227.26</c:v>
                      </c:pt>
                      <c:pt idx="864">
                        <c:v>4219.55</c:v>
                      </c:pt>
                      <c:pt idx="865">
                        <c:v>4239.18</c:v>
                      </c:pt>
                      <c:pt idx="866">
                        <c:v>4247.4399999999996</c:v>
                      </c:pt>
                      <c:pt idx="867">
                        <c:v>4255.1499999999996</c:v>
                      </c:pt>
                      <c:pt idx="868">
                        <c:v>4246.59</c:v>
                      </c:pt>
                      <c:pt idx="869">
                        <c:v>4223.7</c:v>
                      </c:pt>
                      <c:pt idx="870">
                        <c:v>4221.8599999999997</c:v>
                      </c:pt>
                      <c:pt idx="871">
                        <c:v>4166.45</c:v>
                      </c:pt>
                      <c:pt idx="872">
                        <c:v>4224.79</c:v>
                      </c:pt>
                      <c:pt idx="873">
                        <c:v>4246.4399999999996</c:v>
                      </c:pt>
                      <c:pt idx="874">
                        <c:v>4241.84</c:v>
                      </c:pt>
                      <c:pt idx="875">
                        <c:v>4266.49</c:v>
                      </c:pt>
                      <c:pt idx="876">
                        <c:v>4280.7</c:v>
                      </c:pt>
                      <c:pt idx="877">
                        <c:v>4290.6099999999997</c:v>
                      </c:pt>
                      <c:pt idx="878">
                        <c:v>4291.8</c:v>
                      </c:pt>
                      <c:pt idx="879">
                        <c:v>4297.5</c:v>
                      </c:pt>
                      <c:pt idx="880">
                        <c:v>4319.9399999999996</c:v>
                      </c:pt>
                      <c:pt idx="881">
                        <c:v>4352.34</c:v>
                      </c:pt>
                      <c:pt idx="882">
                        <c:v>4343.54</c:v>
                      </c:pt>
                      <c:pt idx="883">
                        <c:v>4358.13</c:v>
                      </c:pt>
                      <c:pt idx="884">
                        <c:v>4320.82</c:v>
                      </c:pt>
                      <c:pt idx="885">
                        <c:v>4369.55</c:v>
                      </c:pt>
                      <c:pt idx="886">
                        <c:v>4384.63</c:v>
                      </c:pt>
                      <c:pt idx="887">
                        <c:v>4369.21</c:v>
                      </c:pt>
                      <c:pt idx="888">
                        <c:v>4374.3</c:v>
                      </c:pt>
                      <c:pt idx="889">
                        <c:v>4360.03</c:v>
                      </c:pt>
                      <c:pt idx="890">
                        <c:v>4327.16</c:v>
                      </c:pt>
                      <c:pt idx="891">
                        <c:v>4258.49</c:v>
                      </c:pt>
                      <c:pt idx="892">
                        <c:v>4323.0600000000004</c:v>
                      </c:pt>
                      <c:pt idx="893">
                        <c:v>4358.6899999999996</c:v>
                      </c:pt>
                      <c:pt idx="894">
                        <c:v>4367.4799999999996</c:v>
                      </c:pt>
                      <c:pt idx="895">
                        <c:v>4411.79</c:v>
                      </c:pt>
                      <c:pt idx="896">
                        <c:v>4422.3</c:v>
                      </c:pt>
                      <c:pt idx="897">
                        <c:v>4401.46</c:v>
                      </c:pt>
                      <c:pt idx="898">
                        <c:v>4400.6400000000003</c:v>
                      </c:pt>
                      <c:pt idx="899">
                        <c:v>4419.1499999999996</c:v>
                      </c:pt>
                      <c:pt idx="900">
                        <c:v>4395.26</c:v>
                      </c:pt>
                      <c:pt idx="901">
                        <c:v>4387.16</c:v>
                      </c:pt>
                      <c:pt idx="902">
                        <c:v>4423.1499999999996</c:v>
                      </c:pt>
                      <c:pt idx="903">
                        <c:v>4402.66</c:v>
                      </c:pt>
                      <c:pt idx="904">
                        <c:v>4429.1000000000004</c:v>
                      </c:pt>
                      <c:pt idx="905">
                        <c:v>4436.5200000000004</c:v>
                      </c:pt>
                      <c:pt idx="906">
                        <c:v>4432.3500000000004</c:v>
                      </c:pt>
                      <c:pt idx="907">
                        <c:v>4436.75</c:v>
                      </c:pt>
                      <c:pt idx="908">
                        <c:v>4442.41</c:v>
                      </c:pt>
                      <c:pt idx="909">
                        <c:v>4460.83</c:v>
                      </c:pt>
                      <c:pt idx="910">
                        <c:v>4468</c:v>
                      </c:pt>
                      <c:pt idx="911">
                        <c:v>4479.71</c:v>
                      </c:pt>
                      <c:pt idx="912">
                        <c:v>4448.08</c:v>
                      </c:pt>
                      <c:pt idx="913">
                        <c:v>4400.2700000000004</c:v>
                      </c:pt>
                      <c:pt idx="914">
                        <c:v>4405.8</c:v>
                      </c:pt>
                      <c:pt idx="915">
                        <c:v>4441.67</c:v>
                      </c:pt>
                      <c:pt idx="916">
                        <c:v>4479.53</c:v>
                      </c:pt>
                      <c:pt idx="917">
                        <c:v>4486.2299999999996</c:v>
                      </c:pt>
                      <c:pt idx="918">
                        <c:v>4496.1899999999996</c:v>
                      </c:pt>
                      <c:pt idx="919">
                        <c:v>4470</c:v>
                      </c:pt>
                      <c:pt idx="920">
                        <c:v>4509.37</c:v>
                      </c:pt>
                      <c:pt idx="921">
                        <c:v>4528.79</c:v>
                      </c:pt>
                      <c:pt idx="922">
                        <c:v>4522.68</c:v>
                      </c:pt>
                      <c:pt idx="923">
                        <c:v>4524.09</c:v>
                      </c:pt>
                      <c:pt idx="924">
                        <c:v>4536.95</c:v>
                      </c:pt>
                      <c:pt idx="925">
                        <c:v>4535.43</c:v>
                      </c:pt>
                      <c:pt idx="926">
                        <c:v>4520.03</c:v>
                      </c:pt>
                      <c:pt idx="927">
                        <c:v>4514.07</c:v>
                      </c:pt>
                      <c:pt idx="928">
                        <c:v>4493.28</c:v>
                      </c:pt>
                      <c:pt idx="929">
                        <c:v>4458.58</c:v>
                      </c:pt>
                      <c:pt idx="930">
                        <c:v>4468.7299999999996</c:v>
                      </c:pt>
                      <c:pt idx="931">
                        <c:v>4443.05</c:v>
                      </c:pt>
                      <c:pt idx="932">
                        <c:v>4480.7</c:v>
                      </c:pt>
                      <c:pt idx="933">
                        <c:v>4473.75</c:v>
                      </c:pt>
                      <c:pt idx="934">
                        <c:v>4432.99</c:v>
                      </c:pt>
                      <c:pt idx="935">
                        <c:v>4357.7299999999996</c:v>
                      </c:pt>
                      <c:pt idx="936">
                        <c:v>4354.1899999999996</c:v>
                      </c:pt>
                      <c:pt idx="937">
                        <c:v>4395.6400000000003</c:v>
                      </c:pt>
                      <c:pt idx="938">
                        <c:v>4448.9799999999996</c:v>
                      </c:pt>
                      <c:pt idx="939">
                        <c:v>4455.4799999999996</c:v>
                      </c:pt>
                      <c:pt idx="940">
                        <c:v>4443.1099999999997</c:v>
                      </c:pt>
                      <c:pt idx="941">
                        <c:v>4352.63</c:v>
                      </c:pt>
                      <c:pt idx="942">
                        <c:v>4359.46</c:v>
                      </c:pt>
                      <c:pt idx="943">
                        <c:v>4307.54</c:v>
                      </c:pt>
                      <c:pt idx="944">
                        <c:v>4357.04</c:v>
                      </c:pt>
                      <c:pt idx="945">
                        <c:v>4300.46</c:v>
                      </c:pt>
                      <c:pt idx="946">
                        <c:v>4345.72</c:v>
                      </c:pt>
                      <c:pt idx="947">
                        <c:v>4363.55</c:v>
                      </c:pt>
                      <c:pt idx="948">
                        <c:v>4399.76</c:v>
                      </c:pt>
                      <c:pt idx="949">
                        <c:v>4391.34</c:v>
                      </c:pt>
                      <c:pt idx="950">
                        <c:v>4361.1899999999996</c:v>
                      </c:pt>
                      <c:pt idx="951">
                        <c:v>4350.6499999999996</c:v>
                      </c:pt>
                      <c:pt idx="952">
                        <c:v>4363.8</c:v>
                      </c:pt>
                      <c:pt idx="953">
                        <c:v>4438.26</c:v>
                      </c:pt>
                      <c:pt idx="954">
                        <c:v>4471.37</c:v>
                      </c:pt>
                      <c:pt idx="955">
                        <c:v>4486.46</c:v>
                      </c:pt>
                      <c:pt idx="956">
                        <c:v>4519.63</c:v>
                      </c:pt>
                      <c:pt idx="957">
                        <c:v>4536.1899999999996</c:v>
                      </c:pt>
                      <c:pt idx="958">
                        <c:v>4549.78</c:v>
                      </c:pt>
                      <c:pt idx="959">
                        <c:v>4544.8999999999996</c:v>
                      </c:pt>
                      <c:pt idx="960">
                        <c:v>4566.4799999999996</c:v>
                      </c:pt>
                      <c:pt idx="961">
                        <c:v>4574.79</c:v>
                      </c:pt>
                      <c:pt idx="962">
                        <c:v>4551.68</c:v>
                      </c:pt>
                      <c:pt idx="963">
                        <c:v>4596.42</c:v>
                      </c:pt>
                      <c:pt idx="964">
                        <c:v>4605.38</c:v>
                      </c:pt>
                      <c:pt idx="965">
                        <c:v>4613.67</c:v>
                      </c:pt>
                      <c:pt idx="966">
                        <c:v>4630.6499999999996</c:v>
                      </c:pt>
                      <c:pt idx="967">
                        <c:v>4660.57</c:v>
                      </c:pt>
                      <c:pt idx="968">
                        <c:v>4680.0600000000004</c:v>
                      </c:pt>
                      <c:pt idx="969">
                        <c:v>4697.53</c:v>
                      </c:pt>
                      <c:pt idx="970">
                        <c:v>4701.7</c:v>
                      </c:pt>
                      <c:pt idx="971">
                        <c:v>4685.25</c:v>
                      </c:pt>
                      <c:pt idx="972">
                        <c:v>4646.71</c:v>
                      </c:pt>
                      <c:pt idx="973">
                        <c:v>4649.2700000000004</c:v>
                      </c:pt>
                      <c:pt idx="974">
                        <c:v>4682.8500000000004</c:v>
                      </c:pt>
                      <c:pt idx="975">
                        <c:v>4682.8</c:v>
                      </c:pt>
                      <c:pt idx="976">
                        <c:v>4700.8999999999996</c:v>
                      </c:pt>
                      <c:pt idx="977">
                        <c:v>4688.67</c:v>
                      </c:pt>
                      <c:pt idx="978">
                        <c:v>4704.54</c:v>
                      </c:pt>
                      <c:pt idx="979">
                        <c:v>4697.96</c:v>
                      </c:pt>
                      <c:pt idx="980">
                        <c:v>4682.9399999999996</c:v>
                      </c:pt>
                      <c:pt idx="981">
                        <c:v>4690.7</c:v>
                      </c:pt>
                      <c:pt idx="982">
                        <c:v>4701.46</c:v>
                      </c:pt>
                      <c:pt idx="983">
                        <c:v>4594.62</c:v>
                      </c:pt>
                      <c:pt idx="984">
                        <c:v>4655.2700000000004</c:v>
                      </c:pt>
                      <c:pt idx="985">
                        <c:v>4567</c:v>
                      </c:pt>
                      <c:pt idx="986">
                        <c:v>4513.04</c:v>
                      </c:pt>
                      <c:pt idx="987">
                        <c:v>4577.1000000000004</c:v>
                      </c:pt>
                      <c:pt idx="988">
                        <c:v>4538.43</c:v>
                      </c:pt>
                      <c:pt idx="989">
                        <c:v>4591.67</c:v>
                      </c:pt>
                      <c:pt idx="990">
                        <c:v>4686.75</c:v>
                      </c:pt>
                      <c:pt idx="991">
                        <c:v>4701.21</c:v>
                      </c:pt>
                      <c:pt idx="992">
                        <c:v>4667.45</c:v>
                      </c:pt>
                      <c:pt idx="993">
                        <c:v>4712.0200000000004</c:v>
                      </c:pt>
                      <c:pt idx="994">
                        <c:v>4668.97</c:v>
                      </c:pt>
                      <c:pt idx="995">
                        <c:v>4634.09</c:v>
                      </c:pt>
                      <c:pt idx="996">
                        <c:v>4709.8500000000004</c:v>
                      </c:pt>
                      <c:pt idx="997">
                        <c:v>4668.67</c:v>
                      </c:pt>
                      <c:pt idx="998">
                        <c:v>4620.6400000000003</c:v>
                      </c:pt>
                      <c:pt idx="999">
                        <c:v>4568.0200000000004</c:v>
                      </c:pt>
                      <c:pt idx="1000">
                        <c:v>4649.2299999999996</c:v>
                      </c:pt>
                      <c:pt idx="1001">
                        <c:v>4696.5600000000004</c:v>
                      </c:pt>
                      <c:pt idx="1002">
                        <c:v>4725.79</c:v>
                      </c:pt>
                      <c:pt idx="1003">
                        <c:v>4791.1899999999996</c:v>
                      </c:pt>
                      <c:pt idx="1004">
                        <c:v>4786.3500000000004</c:v>
                      </c:pt>
                      <c:pt idx="1005">
                        <c:v>4793.0600000000004</c:v>
                      </c:pt>
                      <c:pt idx="1006">
                        <c:v>4778.7299999999996</c:v>
                      </c:pt>
                      <c:pt idx="1007">
                        <c:v>4766.18</c:v>
                      </c:pt>
                      <c:pt idx="1008">
                        <c:v>4796.5600000000004</c:v>
                      </c:pt>
                      <c:pt idx="1009">
                        <c:v>4793.54</c:v>
                      </c:pt>
                      <c:pt idx="1010">
                        <c:v>4700.58</c:v>
                      </c:pt>
                      <c:pt idx="1011">
                        <c:v>4696.05</c:v>
                      </c:pt>
                      <c:pt idx="1012">
                        <c:v>4677.03</c:v>
                      </c:pt>
                      <c:pt idx="1013">
                        <c:v>4670.29</c:v>
                      </c:pt>
                      <c:pt idx="1014">
                        <c:v>4713.07</c:v>
                      </c:pt>
                      <c:pt idx="1015">
                        <c:v>4726.3500000000004</c:v>
                      </c:pt>
                      <c:pt idx="1016">
                        <c:v>4659.03</c:v>
                      </c:pt>
                      <c:pt idx="1017">
                        <c:v>4662.8500000000004</c:v>
                      </c:pt>
                      <c:pt idx="1018">
                        <c:v>4577.1099999999997</c:v>
                      </c:pt>
                      <c:pt idx="1019">
                        <c:v>4532.76</c:v>
                      </c:pt>
                      <c:pt idx="1020">
                        <c:v>4482.7299999999996</c:v>
                      </c:pt>
                      <c:pt idx="1021">
                        <c:v>4397.9399999999996</c:v>
                      </c:pt>
                      <c:pt idx="1022">
                        <c:v>4410.13</c:v>
                      </c:pt>
                      <c:pt idx="1023">
                        <c:v>4356.45</c:v>
                      </c:pt>
                      <c:pt idx="1024">
                        <c:v>4349.93</c:v>
                      </c:pt>
                      <c:pt idx="1025">
                        <c:v>4326.51</c:v>
                      </c:pt>
                      <c:pt idx="1026">
                        <c:v>4431.8500000000004</c:v>
                      </c:pt>
                      <c:pt idx="1027">
                        <c:v>4515.55</c:v>
                      </c:pt>
                      <c:pt idx="1028">
                        <c:v>4546.54</c:v>
                      </c:pt>
                      <c:pt idx="1029">
                        <c:v>4589.38</c:v>
                      </c:pt>
                      <c:pt idx="1030">
                        <c:v>4477.4399999999996</c:v>
                      </c:pt>
                      <c:pt idx="1031">
                        <c:v>4500.53</c:v>
                      </c:pt>
                      <c:pt idx="1032">
                        <c:v>4483.87</c:v>
                      </c:pt>
                      <c:pt idx="1033">
                        <c:v>4521.54</c:v>
                      </c:pt>
                      <c:pt idx="1034">
                        <c:v>4587.18</c:v>
                      </c:pt>
                      <c:pt idx="1035">
                        <c:v>4504.08</c:v>
                      </c:pt>
                      <c:pt idx="1036">
                        <c:v>4418.6400000000003</c:v>
                      </c:pt>
                      <c:pt idx="1037">
                        <c:v>4401.67</c:v>
                      </c:pt>
                      <c:pt idx="1038">
                        <c:v>4471.07</c:v>
                      </c:pt>
                      <c:pt idx="1039">
                        <c:v>4475.01</c:v>
                      </c:pt>
                      <c:pt idx="1040">
                        <c:v>4380.26</c:v>
                      </c:pt>
                      <c:pt idx="1041">
                        <c:v>4348.87</c:v>
                      </c:pt>
                      <c:pt idx="1042">
                        <c:v>4304.76</c:v>
                      </c:pt>
                      <c:pt idx="1043">
                        <c:v>4225.5</c:v>
                      </c:pt>
                      <c:pt idx="1044">
                        <c:v>4288.7</c:v>
                      </c:pt>
                      <c:pt idx="1045">
                        <c:v>4384.6499999999996</c:v>
                      </c:pt>
                      <c:pt idx="1046">
                        <c:v>4373.9399999999996</c:v>
                      </c:pt>
                      <c:pt idx="1047">
                        <c:v>4306.26</c:v>
                      </c:pt>
                      <c:pt idx="1048">
                        <c:v>4386.54</c:v>
                      </c:pt>
                      <c:pt idx="1049">
                        <c:v>4363.49</c:v>
                      </c:pt>
                      <c:pt idx="1050">
                        <c:v>4328.87</c:v>
                      </c:pt>
                      <c:pt idx="1051">
                        <c:v>4201.09</c:v>
                      </c:pt>
                      <c:pt idx="1052">
                        <c:v>4170.7</c:v>
                      </c:pt>
                      <c:pt idx="1053">
                        <c:v>4277.88</c:v>
                      </c:pt>
                      <c:pt idx="1054">
                        <c:v>4259.5200000000004</c:v>
                      </c:pt>
                      <c:pt idx="1055">
                        <c:v>4204.3100000000004</c:v>
                      </c:pt>
                      <c:pt idx="1056">
                        <c:v>4173.1099999999997</c:v>
                      </c:pt>
                      <c:pt idx="1057">
                        <c:v>4262.45</c:v>
                      </c:pt>
                      <c:pt idx="1058">
                        <c:v>4357.8599999999997</c:v>
                      </c:pt>
                      <c:pt idx="1059">
                        <c:v>4411.67</c:v>
                      </c:pt>
                      <c:pt idx="1060">
                        <c:v>4463.12</c:v>
                      </c:pt>
                      <c:pt idx="1061">
                        <c:v>4461.18</c:v>
                      </c:pt>
                      <c:pt idx="1062">
                        <c:v>4511.6099999999997</c:v>
                      </c:pt>
                      <c:pt idx="1063">
                        <c:v>4456.24</c:v>
                      </c:pt>
                      <c:pt idx="1064">
                        <c:v>4520.16</c:v>
                      </c:pt>
                      <c:pt idx="1065">
                        <c:v>4543.0600000000004</c:v>
                      </c:pt>
                      <c:pt idx="1066">
                        <c:v>4575.5200000000004</c:v>
                      </c:pt>
                      <c:pt idx="1067">
                        <c:v>4631.6000000000004</c:v>
                      </c:pt>
                      <c:pt idx="1068">
                        <c:v>4602.45</c:v>
                      </c:pt>
                      <c:pt idx="1069">
                        <c:v>4530.41</c:v>
                      </c:pt>
                      <c:pt idx="1070">
                        <c:v>4545.8599999999997</c:v>
                      </c:pt>
                      <c:pt idx="1071">
                        <c:v>4582.6400000000003</c:v>
                      </c:pt>
                      <c:pt idx="1072">
                        <c:v>4525.12</c:v>
                      </c:pt>
                      <c:pt idx="1073">
                        <c:v>4481.1499999999996</c:v>
                      </c:pt>
                      <c:pt idx="1074">
                        <c:v>4500.21</c:v>
                      </c:pt>
                      <c:pt idx="1075">
                        <c:v>4488.28</c:v>
                      </c:pt>
                      <c:pt idx="1076">
                        <c:v>4412.53</c:v>
                      </c:pt>
                      <c:pt idx="1077">
                        <c:v>4397.45</c:v>
                      </c:pt>
                      <c:pt idx="1078">
                        <c:v>4446.59</c:v>
                      </c:pt>
                      <c:pt idx="1079">
                        <c:v>4392.59</c:v>
                      </c:pt>
                      <c:pt idx="1080">
                        <c:v>4391.6899999999996</c:v>
                      </c:pt>
                      <c:pt idx="1081">
                        <c:v>4462.21</c:v>
                      </c:pt>
                      <c:pt idx="1082">
                        <c:v>4459.45</c:v>
                      </c:pt>
                      <c:pt idx="1083">
                        <c:v>4393.66</c:v>
                      </c:pt>
                      <c:pt idx="1084">
                        <c:v>4271.78</c:v>
                      </c:pt>
                      <c:pt idx="1085">
                        <c:v>4296.12</c:v>
                      </c:pt>
                      <c:pt idx="1086">
                        <c:v>4175.2</c:v>
                      </c:pt>
                      <c:pt idx="1087">
                        <c:v>4183.96</c:v>
                      </c:pt>
                      <c:pt idx="1088">
                        <c:v>4287.5</c:v>
                      </c:pt>
                      <c:pt idx="1089">
                        <c:v>4131.93</c:v>
                      </c:pt>
                      <c:pt idx="1090">
                        <c:v>4155.38</c:v>
                      </c:pt>
                      <c:pt idx="1091">
                        <c:v>4175.4799999999996</c:v>
                      </c:pt>
                      <c:pt idx="1092">
                        <c:v>4300.17</c:v>
                      </c:pt>
                      <c:pt idx="1093">
                        <c:v>4146.87</c:v>
                      </c:pt>
                      <c:pt idx="1094">
                        <c:v>4123.34</c:v>
                      </c:pt>
                      <c:pt idx="1095">
                        <c:v>3991.24</c:v>
                      </c:pt>
                      <c:pt idx="1096">
                        <c:v>4001.05</c:v>
                      </c:pt>
                      <c:pt idx="1097">
                        <c:v>3935.18</c:v>
                      </c:pt>
                      <c:pt idx="1098">
                        <c:v>3930.08</c:v>
                      </c:pt>
                      <c:pt idx="1099">
                        <c:v>4023.89</c:v>
                      </c:pt>
                      <c:pt idx="1100">
                        <c:v>4008.01</c:v>
                      </c:pt>
                      <c:pt idx="1101">
                        <c:v>4088.85</c:v>
                      </c:pt>
                      <c:pt idx="1102">
                        <c:v>3923.68</c:v>
                      </c:pt>
                      <c:pt idx="1103">
                        <c:v>3900.79</c:v>
                      </c:pt>
                      <c:pt idx="1104">
                        <c:v>3901.36</c:v>
                      </c:pt>
                      <c:pt idx="1105">
                        <c:v>3973.75</c:v>
                      </c:pt>
                      <c:pt idx="1106">
                        <c:v>3941.48</c:v>
                      </c:pt>
                      <c:pt idx="1107">
                        <c:v>3978.73</c:v>
                      </c:pt>
                      <c:pt idx="1108">
                        <c:v>4057.84</c:v>
                      </c:pt>
                      <c:pt idx="1109">
                        <c:v>4158.24</c:v>
                      </c:pt>
                      <c:pt idx="1110">
                        <c:v>4132.1499999999996</c:v>
                      </c:pt>
                      <c:pt idx="1111">
                        <c:v>4101.2299999999996</c:v>
                      </c:pt>
                      <c:pt idx="1112">
                        <c:v>4176.82</c:v>
                      </c:pt>
                      <c:pt idx="1113">
                        <c:v>4108.54</c:v>
                      </c:pt>
                      <c:pt idx="1114">
                        <c:v>4121.43</c:v>
                      </c:pt>
                      <c:pt idx="1115">
                        <c:v>4160.68</c:v>
                      </c:pt>
                      <c:pt idx="1116">
                        <c:v>4115.7700000000004</c:v>
                      </c:pt>
                      <c:pt idx="1117">
                        <c:v>4017.82</c:v>
                      </c:pt>
                      <c:pt idx="1118">
                        <c:v>3900.86</c:v>
                      </c:pt>
                      <c:pt idx="1119">
                        <c:v>3749.63</c:v>
                      </c:pt>
                      <c:pt idx="1120">
                        <c:v>3735.48</c:v>
                      </c:pt>
                      <c:pt idx="1121">
                        <c:v>3789.99</c:v>
                      </c:pt>
                      <c:pt idx="1122">
                        <c:v>3666.77</c:v>
                      </c:pt>
                      <c:pt idx="1123">
                        <c:v>3674.84</c:v>
                      </c:pt>
                      <c:pt idx="1124">
                        <c:v>3764.79</c:v>
                      </c:pt>
                      <c:pt idx="1125">
                        <c:v>3759.89</c:v>
                      </c:pt>
                      <c:pt idx="1126">
                        <c:v>3795.73</c:v>
                      </c:pt>
                      <c:pt idx="1127">
                        <c:v>3911.74</c:v>
                      </c:pt>
                      <c:pt idx="1128">
                        <c:v>3900.11</c:v>
                      </c:pt>
                      <c:pt idx="1129">
                        <c:v>3821.55</c:v>
                      </c:pt>
                      <c:pt idx="1130">
                        <c:v>3818.83</c:v>
                      </c:pt>
                      <c:pt idx="1131">
                        <c:v>3785.38</c:v>
                      </c:pt>
                      <c:pt idx="1132">
                        <c:v>3825.33</c:v>
                      </c:pt>
                      <c:pt idx="1133">
                        <c:v>3831.39</c:v>
                      </c:pt>
                      <c:pt idx="1134">
                        <c:v>3845.08</c:v>
                      </c:pt>
                      <c:pt idx="1135">
                        <c:v>3902.62</c:v>
                      </c:pt>
                      <c:pt idx="1136">
                        <c:v>3899.38</c:v>
                      </c:pt>
                      <c:pt idx="1137">
                        <c:v>3854.43</c:v>
                      </c:pt>
                      <c:pt idx="1138">
                        <c:v>3818.8</c:v>
                      </c:pt>
                      <c:pt idx="1139">
                        <c:v>3801.78</c:v>
                      </c:pt>
                      <c:pt idx="1140">
                        <c:v>3790.38</c:v>
                      </c:pt>
                      <c:pt idx="1141">
                        <c:v>3863.16</c:v>
                      </c:pt>
                      <c:pt idx="1142">
                        <c:v>3830.85</c:v>
                      </c:pt>
                      <c:pt idx="1143">
                        <c:v>3936.69</c:v>
                      </c:pt>
                      <c:pt idx="1144">
                        <c:v>3959.9</c:v>
                      </c:pt>
                      <c:pt idx="1145">
                        <c:v>3998.95</c:v>
                      </c:pt>
                      <c:pt idx="1146">
                        <c:v>3961.63</c:v>
                      </c:pt>
                      <c:pt idx="1147">
                        <c:v>3966.84</c:v>
                      </c:pt>
                      <c:pt idx="1148">
                        <c:v>3921.05</c:v>
                      </c:pt>
                      <c:pt idx="1149">
                        <c:v>4023.61</c:v>
                      </c:pt>
                      <c:pt idx="1150">
                        <c:v>4072.43</c:v>
                      </c:pt>
                      <c:pt idx="1151">
                        <c:v>4130.29</c:v>
                      </c:pt>
                      <c:pt idx="1152">
                        <c:v>4118.63</c:v>
                      </c:pt>
                      <c:pt idx="1153">
                        <c:v>4091.19</c:v>
                      </c:pt>
                      <c:pt idx="1154">
                        <c:v>4155.17</c:v>
                      </c:pt>
                      <c:pt idx="1155">
                        <c:v>4151.9399999999996</c:v>
                      </c:pt>
                      <c:pt idx="1156">
                        <c:v>4145.1899999999996</c:v>
                      </c:pt>
                      <c:pt idx="1157">
                        <c:v>4140.0600000000004</c:v>
                      </c:pt>
                      <c:pt idx="1158">
                        <c:v>4122.47</c:v>
                      </c:pt>
                      <c:pt idx="1159">
                        <c:v>4210.24</c:v>
                      </c:pt>
                      <c:pt idx="1160">
                        <c:v>4207.2700000000004</c:v>
                      </c:pt>
                      <c:pt idx="1161">
                        <c:v>4280.1499999999996</c:v>
                      </c:pt>
                      <c:pt idx="1162">
                        <c:v>4297.1400000000003</c:v>
                      </c:pt>
                      <c:pt idx="1163">
                        <c:v>4305.2</c:v>
                      </c:pt>
                      <c:pt idx="1164">
                        <c:v>4274.04</c:v>
                      </c:pt>
                      <c:pt idx="1165">
                        <c:v>4283.74</c:v>
                      </c:pt>
                      <c:pt idx="1166">
                        <c:v>4228.4799999999996</c:v>
                      </c:pt>
                      <c:pt idx="1167">
                        <c:v>4137.99</c:v>
                      </c:pt>
                      <c:pt idx="1168">
                        <c:v>4128.7299999999996</c:v>
                      </c:pt>
                      <c:pt idx="1169">
                        <c:v>4140.7700000000004</c:v>
                      </c:pt>
                      <c:pt idx="1170">
                        <c:v>4199.12</c:v>
                      </c:pt>
                      <c:pt idx="1171">
                        <c:v>4057.66</c:v>
                      </c:pt>
                      <c:pt idx="1172">
                        <c:v>4030.61</c:v>
                      </c:pt>
                      <c:pt idx="1173">
                        <c:v>3986.16</c:v>
                      </c:pt>
                      <c:pt idx="1174">
                        <c:v>3955</c:v>
                      </c:pt>
                      <c:pt idx="1175">
                        <c:v>3966.85</c:v>
                      </c:pt>
                      <c:pt idx="1176">
                        <c:v>3924.26</c:v>
                      </c:pt>
                      <c:pt idx="1177">
                        <c:v>3908.19</c:v>
                      </c:pt>
                      <c:pt idx="1178">
                        <c:v>3979.87</c:v>
                      </c:pt>
                      <c:pt idx="1179">
                        <c:v>4006.18</c:v>
                      </c:pt>
                      <c:pt idx="1180">
                        <c:v>4067.36</c:v>
                      </c:pt>
                      <c:pt idx="1181">
                        <c:v>4110.41</c:v>
                      </c:pt>
                      <c:pt idx="1182">
                        <c:v>3932.69</c:v>
                      </c:pt>
                      <c:pt idx="1183">
                        <c:v>3946.01</c:v>
                      </c:pt>
                      <c:pt idx="1184">
                        <c:v>3901.35</c:v>
                      </c:pt>
                      <c:pt idx="1185">
                        <c:v>3873.33</c:v>
                      </c:pt>
                      <c:pt idx="1186">
                        <c:v>3899.89</c:v>
                      </c:pt>
                      <c:pt idx="1187">
                        <c:v>3855.93</c:v>
                      </c:pt>
                      <c:pt idx="1188">
                        <c:v>3789.93</c:v>
                      </c:pt>
                      <c:pt idx="1189">
                        <c:v>3757.99</c:v>
                      </c:pt>
                      <c:pt idx="1190">
                        <c:v>3693.23</c:v>
                      </c:pt>
                      <c:pt idx="1191">
                        <c:v>3655.04</c:v>
                      </c:pt>
                      <c:pt idx="1192">
                        <c:v>3647.29</c:v>
                      </c:pt>
                      <c:pt idx="1193">
                        <c:v>3719.04</c:v>
                      </c:pt>
                      <c:pt idx="1194">
                        <c:v>3640.47</c:v>
                      </c:pt>
                      <c:pt idx="1195">
                        <c:v>3585.62</c:v>
                      </c:pt>
                      <c:pt idx="1196">
                        <c:v>3678.43</c:v>
                      </c:pt>
                      <c:pt idx="1197">
                        <c:v>3790.93</c:v>
                      </c:pt>
                      <c:pt idx="1198">
                        <c:v>3783.28</c:v>
                      </c:pt>
                      <c:pt idx="1199">
                        <c:v>3744.52</c:v>
                      </c:pt>
                      <c:pt idx="1200">
                        <c:v>3639.66</c:v>
                      </c:pt>
                      <c:pt idx="1201">
                        <c:v>3612.39</c:v>
                      </c:pt>
                      <c:pt idx="1202">
                        <c:v>3588.84</c:v>
                      </c:pt>
                      <c:pt idx="1203">
                        <c:v>3577.03</c:v>
                      </c:pt>
                      <c:pt idx="1204">
                        <c:v>3669.91</c:v>
                      </c:pt>
                      <c:pt idx="1205">
                        <c:v>3583.07</c:v>
                      </c:pt>
                      <c:pt idx="1206">
                        <c:v>3677.95</c:v>
                      </c:pt>
                      <c:pt idx="1207">
                        <c:v>3719.98</c:v>
                      </c:pt>
                      <c:pt idx="1208">
                        <c:v>3695.16</c:v>
                      </c:pt>
                      <c:pt idx="1209">
                        <c:v>3665.78</c:v>
                      </c:pt>
                      <c:pt idx="1210">
                        <c:v>3752.75</c:v>
                      </c:pt>
                      <c:pt idx="1211">
                        <c:v>3797.34</c:v>
                      </c:pt>
                      <c:pt idx="1212">
                        <c:v>3859.11</c:v>
                      </c:pt>
                      <c:pt idx="1213">
                        <c:v>3830.6</c:v>
                      </c:pt>
                      <c:pt idx="1214">
                        <c:v>3807.3</c:v>
                      </c:pt>
                      <c:pt idx="1215">
                        <c:v>3901.06</c:v>
                      </c:pt>
                      <c:pt idx="1216">
                        <c:v>3871.98</c:v>
                      </c:pt>
                      <c:pt idx="1217">
                        <c:v>3856.1</c:v>
                      </c:pt>
                      <c:pt idx="1218">
                        <c:v>3759.69</c:v>
                      </c:pt>
                      <c:pt idx="1219">
                        <c:v>3719.89</c:v>
                      </c:pt>
                      <c:pt idx="1220">
                        <c:v>3770.55</c:v>
                      </c:pt>
                      <c:pt idx="1221">
                        <c:v>3806.8</c:v>
                      </c:pt>
                      <c:pt idx="1222">
                        <c:v>3828.11</c:v>
                      </c:pt>
                      <c:pt idx="1223">
                        <c:v>3748.57</c:v>
                      </c:pt>
                      <c:pt idx="1224">
                        <c:v>3956.37</c:v>
                      </c:pt>
                      <c:pt idx="1225">
                        <c:v>3992.93</c:v>
                      </c:pt>
                      <c:pt idx="1226">
                        <c:v>3957.25</c:v>
                      </c:pt>
                      <c:pt idx="1227">
                        <c:v>3991.73</c:v>
                      </c:pt>
                      <c:pt idx="1228">
                        <c:v>3958.79</c:v>
                      </c:pt>
                      <c:pt idx="1229">
                        <c:v>3946.56</c:v>
                      </c:pt>
                      <c:pt idx="1230">
                        <c:v>3965.34</c:v>
                      </c:pt>
                      <c:pt idx="1231">
                        <c:v>3949.94</c:v>
                      </c:pt>
                      <c:pt idx="1232">
                        <c:v>4003.58</c:v>
                      </c:pt>
                      <c:pt idx="1233">
                        <c:v>4027.26</c:v>
                      </c:pt>
                      <c:pt idx="1234">
                        <c:v>4026.12</c:v>
                      </c:pt>
                      <c:pt idx="1235">
                        <c:v>3963.94</c:v>
                      </c:pt>
                      <c:pt idx="1236">
                        <c:v>3957.63</c:v>
                      </c:pt>
                      <c:pt idx="1237">
                        <c:v>4080.11</c:v>
                      </c:pt>
                      <c:pt idx="1238">
                        <c:v>4076.57</c:v>
                      </c:pt>
                      <c:pt idx="1239">
                        <c:v>4071.7</c:v>
                      </c:pt>
                      <c:pt idx="1240">
                        <c:v>3998.84</c:v>
                      </c:pt>
                      <c:pt idx="1241">
                        <c:v>3941.26</c:v>
                      </c:pt>
                      <c:pt idx="1242">
                        <c:v>3933.92</c:v>
                      </c:pt>
                      <c:pt idx="1243">
                        <c:v>3963.51</c:v>
                      </c:pt>
                      <c:pt idx="1244">
                        <c:v>3934.38</c:v>
                      </c:pt>
                      <c:pt idx="1245">
                        <c:v>3990.56</c:v>
                      </c:pt>
                      <c:pt idx="1246">
                        <c:v>4019.65</c:v>
                      </c:pt>
                      <c:pt idx="1247">
                        <c:v>3995.32</c:v>
                      </c:pt>
                      <c:pt idx="1248">
                        <c:v>3895.75</c:v>
                      </c:pt>
                      <c:pt idx="1249">
                        <c:v>3852.36</c:v>
                      </c:pt>
                      <c:pt idx="1250">
                        <c:v>3817.66</c:v>
                      </c:pt>
                      <c:pt idx="1251">
                        <c:v>3821.62</c:v>
                      </c:pt>
                      <c:pt idx="1252">
                        <c:v>3878.44</c:v>
                      </c:pt>
                      <c:pt idx="1253">
                        <c:v>3822.39</c:v>
                      </c:pt>
                      <c:pt idx="1254">
                        <c:v>3844.82</c:v>
                      </c:pt>
                      <c:pt idx="1255">
                        <c:v>3829.25</c:v>
                      </c:pt>
                      <c:pt idx="1256">
                        <c:v>3783.22</c:v>
                      </c:pt>
                      <c:pt idx="1257">
                        <c:v>3849.28</c:v>
                      </c:pt>
                      <c:pt idx="1258">
                        <c:v>3839.5</c:v>
                      </c:pt>
                      <c:pt idx="1259">
                        <c:v>3824.14</c:v>
                      </c:pt>
                      <c:pt idx="1260">
                        <c:v>3852.97</c:v>
                      </c:pt>
                      <c:pt idx="1261">
                        <c:v>3808.1</c:v>
                      </c:pt>
                      <c:pt idx="1262">
                        <c:v>3895.08</c:v>
                      </c:pt>
                      <c:pt idx="1263">
                        <c:v>3892.09</c:v>
                      </c:pt>
                      <c:pt idx="1264">
                        <c:v>3919.25</c:v>
                      </c:pt>
                      <c:pt idx="1265">
                        <c:v>3969.61</c:v>
                      </c:pt>
                      <c:pt idx="1266">
                        <c:v>3983.17</c:v>
                      </c:pt>
                      <c:pt idx="1267">
                        <c:v>3999.09</c:v>
                      </c:pt>
                      <c:pt idx="1268">
                        <c:v>3990.97</c:v>
                      </c:pt>
                      <c:pt idx="1269">
                        <c:v>3928.86</c:v>
                      </c:pt>
                      <c:pt idx="1270">
                        <c:v>3898.85</c:v>
                      </c:pt>
                      <c:pt idx="1271">
                        <c:v>3972.61</c:v>
                      </c:pt>
                      <c:pt idx="1272">
                        <c:v>4019.81</c:v>
                      </c:pt>
                      <c:pt idx="1273">
                        <c:v>4016.95</c:v>
                      </c:pt>
                      <c:pt idx="1274">
                        <c:v>4016.22</c:v>
                      </c:pt>
                      <c:pt idx="1275">
                        <c:v>4060.43</c:v>
                      </c:pt>
                      <c:pt idx="1276">
                        <c:v>4070.56</c:v>
                      </c:pt>
                      <c:pt idx="1277">
                        <c:v>4017.77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8B8-457F-8927-A2A1A296C57B}"/>
                  </c:ext>
                </c:extLst>
              </c15:ser>
            </c15:filteredLineSeries>
          </c:ext>
        </c:extLst>
      </c:lineChart>
      <c:dateAx>
        <c:axId val="9467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000" b="0" i="0" u="none" strike="noStrike" kern="1200" baseline="0">
                    <a:ln w="3175">
                      <a:solidFill>
                        <a:schemeClr val="tx1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000" b="0" i="0" u="none" strike="noStrike" kern="1200" baseline="0">
                  <a:ln w="3175"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809]mm/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ln w="3175"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773967"/>
        <c:crosses val="autoZero"/>
        <c:auto val="1"/>
        <c:lblOffset val="100"/>
        <c:baseTimeUnit val="days"/>
        <c:majorUnit val="5"/>
        <c:majorTimeUnit val="months"/>
        <c:minorUnit val="2"/>
        <c:minorTimeUnit val="months"/>
      </c:dateAx>
      <c:valAx>
        <c:axId val="90777396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en-US" sz="1000" b="0" i="0" u="none" strike="noStrike" kern="1200" baseline="0">
                    <a:ln w="3175">
                      <a:solidFill>
                        <a:schemeClr val="tx1"/>
                      </a:solidFill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Moving average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en-US" sz="1000" b="0" i="0" u="none" strike="noStrike" kern="1200" baseline="0">
                  <a:ln w="3175">
                    <a:solidFill>
                      <a:schemeClr val="tx1"/>
                    </a:solidFill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ln w="3175">
                  <a:solidFill>
                    <a:schemeClr val="tx1"/>
                  </a:soli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74351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9159630382719431"/>
          <c:y val="3.8074527604771445E-2"/>
          <c:w val="0.4507161111111111"/>
          <c:h val="6.37925000000000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ln w="3175">
                <a:solidFill>
                  <a:schemeClr val="tx1"/>
                </a:soli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1EEEA"/>
    </a:solidFill>
    <a:ln w="9525" cap="flat" cmpd="sng" algn="ctr">
      <a:noFill/>
      <a:round/>
    </a:ln>
    <a:effectLst/>
  </c:spPr>
  <c:txPr>
    <a:bodyPr/>
    <a:lstStyle/>
    <a:p>
      <a:pPr algn="ctr" rtl="0">
        <a:defRPr lang="en-US" sz="1000" b="0" i="0" u="none" strike="noStrike" kern="1200" baseline="0">
          <a:ln w="3175">
            <a:solidFill>
              <a:schemeClr val="tx1"/>
            </a:solidFill>
          </a:ln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bg2"/>
                </a:solidFill>
              </a:rPr>
              <a:t>MSFT VS SP500</a:t>
            </a:r>
          </a:p>
        </c:rich>
      </c:tx>
      <c:overlay val="0"/>
      <c:spPr>
        <a:solidFill>
          <a:schemeClr val="bg2">
            <a:lumMod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'MSFT VS SP500'!$D$1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3175">
                <a:solidFill>
                  <a:schemeClr val="bg2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119055555555556"/>
                  <c:y val="-0.13114999999999999"/>
                </c:manualLayout>
              </c:layout>
              <c:numFmt formatCode="General" sourceLinked="0"/>
              <c:spPr>
                <a:solidFill>
                  <a:schemeClr val="bg2">
                    <a:lumMod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'MSFT VS SP500'!$D$3:$D$1280</c:f>
              <c:numCache>
                <c:formatCode>General</c:formatCode>
                <c:ptCount val="1278"/>
                <c:pt idx="1">
                  <c:v>5.2613340388190655E-3</c:v>
                </c:pt>
                <c:pt idx="2">
                  <c:v>7.954482272921044E-3</c:v>
                </c:pt>
                <c:pt idx="3">
                  <c:v>4.4202389576767573E-3</c:v>
                </c:pt>
                <c:pt idx="4">
                  <c:v>4.1518234706169324E-3</c:v>
                </c:pt>
                <c:pt idx="5">
                  <c:v>3.0918776229003188E-3</c:v>
                </c:pt>
                <c:pt idx="6">
                  <c:v>-2.0355124220780068E-3</c:v>
                </c:pt>
                <c:pt idx="7">
                  <c:v>2.702555043615894E-3</c:v>
                </c:pt>
                <c:pt idx="8">
                  <c:v>6.2514302734864666E-3</c:v>
                </c:pt>
                <c:pt idx="9">
                  <c:v>1.0389216585203923E-2</c:v>
                </c:pt>
                <c:pt idx="10">
                  <c:v>-4.9911395661246518E-3</c:v>
                </c:pt>
                <c:pt idx="11">
                  <c:v>6.251368945669575E-3</c:v>
                </c:pt>
                <c:pt idx="12">
                  <c:v>7.1367399371901973E-5</c:v>
                </c:pt>
                <c:pt idx="13">
                  <c:v>2.3406836508955775E-3</c:v>
                </c:pt>
                <c:pt idx="14">
                  <c:v>9.2162781756825272E-3</c:v>
                </c:pt>
                <c:pt idx="15">
                  <c:v>3.6577838133365868E-3</c:v>
                </c:pt>
                <c:pt idx="16">
                  <c:v>2.8818241243813177E-4</c:v>
                </c:pt>
                <c:pt idx="17">
                  <c:v>4.3566248805449874E-4</c:v>
                </c:pt>
                <c:pt idx="18">
                  <c:v>6.935957407953699E-3</c:v>
                </c:pt>
                <c:pt idx="19">
                  <c:v>-1.2029031504274243E-2</c:v>
                </c:pt>
                <c:pt idx="20">
                  <c:v>-1.164949836553751E-4</c:v>
                </c:pt>
                <c:pt idx="21">
                  <c:v>-5.6347774510046343E-3</c:v>
                </c:pt>
                <c:pt idx="22">
                  <c:v>-2.6735784409450711E-3</c:v>
                </c:pt>
                <c:pt idx="23">
                  <c:v>-2.4158751406234469E-2</c:v>
                </c:pt>
                <c:pt idx="24">
                  <c:v>-4.6069768629654131E-2</c:v>
                </c:pt>
                <c:pt idx="25">
                  <c:v>2.913055782895678E-2</c:v>
                </c:pt>
                <c:pt idx="26">
                  <c:v>-2.2073988740034562E-3</c:v>
                </c:pt>
                <c:pt idx="27">
                  <c:v>-3.0998022353734254E-2</c:v>
                </c:pt>
                <c:pt idx="28">
                  <c:v>1.3440798222755113E-2</c:v>
                </c:pt>
                <c:pt idx="29">
                  <c:v>3.6105053569735401E-3</c:v>
                </c:pt>
                <c:pt idx="30">
                  <c:v>1.8667785222218651E-3</c:v>
                </c:pt>
                <c:pt idx="31">
                  <c:v>2.347984505188197E-2</c:v>
                </c:pt>
                <c:pt idx="32">
                  <c:v>5.041533687616488E-3</c:v>
                </c:pt>
                <c:pt idx="33">
                  <c:v>-1.5217407247153029E-3</c:v>
                </c:pt>
                <c:pt idx="34">
                  <c:v>-9.0341866844886756E-4</c:v>
                </c:pt>
                <c:pt idx="35">
                  <c:v>-3.7161876546114641E-3</c:v>
                </c:pt>
                <c:pt idx="36">
                  <c:v>1.9849322245261286E-3</c:v>
                </c:pt>
                <c:pt idx="37">
                  <c:v>1.5306723617350212E-2</c:v>
                </c:pt>
                <c:pt idx="38">
                  <c:v>8.3702948824423019E-3</c:v>
                </c:pt>
                <c:pt idx="39">
                  <c:v>-9.5919725224332831E-3</c:v>
                </c:pt>
                <c:pt idx="40">
                  <c:v>-1.4002571011482542E-2</c:v>
                </c:pt>
                <c:pt idx="41">
                  <c:v>-2.0746016897341627E-2</c:v>
                </c:pt>
                <c:pt idx="42">
                  <c:v>8.3380658846360974E-3</c:v>
                </c:pt>
                <c:pt idx="43">
                  <c:v>1.832111179906451E-2</c:v>
                </c:pt>
                <c:pt idx="44">
                  <c:v>-7.3255243244035196E-3</c:v>
                </c:pt>
                <c:pt idx="45">
                  <c:v>8.3278601421308412E-3</c:v>
                </c:pt>
                <c:pt idx="46">
                  <c:v>7.3771841551550105E-3</c:v>
                </c:pt>
                <c:pt idx="47">
                  <c:v>1.3669171894468077E-2</c:v>
                </c:pt>
                <c:pt idx="48">
                  <c:v>6.3428583714979247E-4</c:v>
                </c:pt>
                <c:pt idx="49">
                  <c:v>-6.5358072706826961E-3</c:v>
                </c:pt>
                <c:pt idx="50">
                  <c:v>-7.1339480761050461E-3</c:v>
                </c:pt>
                <c:pt idx="51">
                  <c:v>-1.3433686602983071E-3</c:v>
                </c:pt>
                <c:pt idx="52">
                  <c:v>-3.3411256575909916E-3</c:v>
                </c:pt>
                <c:pt idx="53">
                  <c:v>-9.6046516717857161E-3</c:v>
                </c:pt>
                <c:pt idx="54">
                  <c:v>-2.2099040533470904E-5</c:v>
                </c:pt>
                <c:pt idx="55">
                  <c:v>-8.703531136394483E-3</c:v>
                </c:pt>
                <c:pt idx="56">
                  <c:v>-1.6590125438440077E-2</c:v>
                </c:pt>
                <c:pt idx="57">
                  <c:v>-1.033736223462341E-2</c:v>
                </c:pt>
                <c:pt idx="58">
                  <c:v>1.8409147307538228E-2</c:v>
                </c:pt>
                <c:pt idx="59">
                  <c:v>-2.1094104372143929E-2</c:v>
                </c:pt>
                <c:pt idx="60">
                  <c:v>1.1909776739553756E-3</c:v>
                </c:pt>
                <c:pt idx="61">
                  <c:v>7.2827138819083325E-3</c:v>
                </c:pt>
                <c:pt idx="62">
                  <c:v>-1.5675254893770432E-2</c:v>
                </c:pt>
                <c:pt idx="63">
                  <c:v>-3.1363683709016419E-3</c:v>
                </c:pt>
                <c:pt idx="64">
                  <c:v>2.8374173774399842E-2</c:v>
                </c:pt>
                <c:pt idx="65">
                  <c:v>-4.3426558689827355E-3</c:v>
                </c:pt>
                <c:pt idx="66">
                  <c:v>-1.0824621478407574E-2</c:v>
                </c:pt>
                <c:pt idx="67">
                  <c:v>8.1117844397404909E-3</c:v>
                </c:pt>
                <c:pt idx="68">
                  <c:v>2.0770085013322487E-3</c:v>
                </c:pt>
                <c:pt idx="69">
                  <c:v>3.7596117841514039E-3</c:v>
                </c:pt>
                <c:pt idx="70">
                  <c:v>8.6930963927607137E-3</c:v>
                </c:pt>
                <c:pt idx="71">
                  <c:v>-2.5402517837798131E-3</c:v>
                </c:pt>
                <c:pt idx="72">
                  <c:v>8.4790831804051805E-3</c:v>
                </c:pt>
                <c:pt idx="73">
                  <c:v>6.4506784910538508E-3</c:v>
                </c:pt>
                <c:pt idx="74">
                  <c:v>-3.3024489780858609E-3</c:v>
                </c:pt>
                <c:pt idx="75">
                  <c:v>-3.1838173229278939E-3</c:v>
                </c:pt>
                <c:pt idx="76">
                  <c:v>-6.3731170336036539E-3</c:v>
                </c:pt>
                <c:pt idx="77">
                  <c:v>2.018389773491848E-3</c:v>
                </c:pt>
                <c:pt idx="78">
                  <c:v>-1.7114294240525255E-2</c:v>
                </c:pt>
                <c:pt idx="79">
                  <c:v>6.3493388793587728E-3</c:v>
                </c:pt>
                <c:pt idx="80">
                  <c:v>8.9830860030545925E-3</c:v>
                </c:pt>
                <c:pt idx="81">
                  <c:v>2.6313133767152759E-3</c:v>
                </c:pt>
                <c:pt idx="82">
                  <c:v>-1.4743654264103461E-2</c:v>
                </c:pt>
                <c:pt idx="83">
                  <c:v>4.267942004419191E-3</c:v>
                </c:pt>
                <c:pt idx="84">
                  <c:v>-9.855928627403648E-3</c:v>
                </c:pt>
                <c:pt idx="85">
                  <c:v>-2.5227542540562347E-3</c:v>
                </c:pt>
                <c:pt idx="86">
                  <c:v>2.2464666501363875E-2</c:v>
                </c:pt>
                <c:pt idx="87">
                  <c:v>-3.7607169239723044E-3</c:v>
                </c:pt>
                <c:pt idx="88">
                  <c:v>2.9435335884893873E-3</c:v>
                </c:pt>
                <c:pt idx="89">
                  <c:v>1.0044359476050398E-2</c:v>
                </c:pt>
                <c:pt idx="90">
                  <c:v>6.5359960369978177E-3</c:v>
                </c:pt>
                <c:pt idx="91">
                  <c:v>5.792044661549191E-3</c:v>
                </c:pt>
                <c:pt idx="92">
                  <c:v>-7.2595281306713803E-3</c:v>
                </c:pt>
                <c:pt idx="93">
                  <c:v>-2.1959913043159336E-3</c:v>
                </c:pt>
                <c:pt idx="94">
                  <c:v>2.6137092552588072E-3</c:v>
                </c:pt>
                <c:pt idx="95">
                  <c:v>-8.6773957517534124E-4</c:v>
                </c:pt>
                <c:pt idx="96">
                  <c:v>6.6388209100778197E-3</c:v>
                </c:pt>
                <c:pt idx="97">
                  <c:v>1.0784568196857754E-3</c:v>
                </c:pt>
                <c:pt idx="98">
                  <c:v>-8.8959004360306335E-3</c:v>
                </c:pt>
                <c:pt idx="99">
                  <c:v>6.2491249014362807E-3</c:v>
                </c:pt>
                <c:pt idx="100">
                  <c:v>-2.687719246852785E-3</c:v>
                </c:pt>
                <c:pt idx="101">
                  <c:v>-6.7888089293581221E-3</c:v>
                </c:pt>
                <c:pt idx="102">
                  <c:v>-9.9071756786241259E-4</c:v>
                </c:pt>
                <c:pt idx="103">
                  <c:v>6.8641925970331086E-3</c:v>
                </c:pt>
                <c:pt idx="104">
                  <c:v>-8.3793339164573062E-4</c:v>
                </c:pt>
                <c:pt idx="105">
                  <c:v>8.4488910140877102E-3</c:v>
                </c:pt>
                <c:pt idx="106">
                  <c:v>2.4765927336258425E-3</c:v>
                </c:pt>
                <c:pt idx="107">
                  <c:v>1.7427941465402311E-3</c:v>
                </c:pt>
                <c:pt idx="108">
                  <c:v>7.841641696177298E-3</c:v>
                </c:pt>
                <c:pt idx="109">
                  <c:v>-3.2434302518343397E-3</c:v>
                </c:pt>
                <c:pt idx="110">
                  <c:v>5.1846816880223336E-3</c:v>
                </c:pt>
                <c:pt idx="111">
                  <c:v>1.9495140602407302E-3</c:v>
                </c:pt>
                <c:pt idx="112">
                  <c:v>8.400344629523785E-4</c:v>
                </c:pt>
                <c:pt idx="113">
                  <c:v>-1.6965931834974992E-3</c:v>
                </c:pt>
                <c:pt idx="114">
                  <c:v>-1.9509846544097772E-3</c:v>
                </c:pt>
                <c:pt idx="115">
                  <c:v>-4.3163965468828473E-3</c:v>
                </c:pt>
                <c:pt idx="116">
                  <c:v>-4.9823016208749562E-3</c:v>
                </c:pt>
                <c:pt idx="117">
                  <c:v>6.4389300910969796E-3</c:v>
                </c:pt>
                <c:pt idx="118">
                  <c:v>-1.6247071014135605E-4</c:v>
                </c:pt>
                <c:pt idx="119">
                  <c:v>-3.0657788305986523E-3</c:v>
                </c:pt>
                <c:pt idx="120">
                  <c:v>-6.4655406604630953E-3</c:v>
                </c:pt>
                <c:pt idx="121">
                  <c:v>-7.5903957067964163E-3</c:v>
                </c:pt>
                <c:pt idx="122">
                  <c:v>2.3253934433456009E-3</c:v>
                </c:pt>
                <c:pt idx="123">
                  <c:v>-1.0907291685755563E-2</c:v>
                </c:pt>
                <c:pt idx="124">
                  <c:v>1.0538446431416744E-2</c:v>
                </c:pt>
                <c:pt idx="125">
                  <c:v>-8.1330922984970619E-3</c:v>
                </c:pt>
                <c:pt idx="126">
                  <c:v>1.0469694449065663E-2</c:v>
                </c:pt>
                <c:pt idx="127">
                  <c:v>-3.3220281933361603E-3</c:v>
                </c:pt>
                <c:pt idx="128">
                  <c:v>4.9519306656289688E-3</c:v>
                </c:pt>
                <c:pt idx="129">
                  <c:v>1.3858449490079212E-2</c:v>
                </c:pt>
                <c:pt idx="130">
                  <c:v>4.6620214582688028E-3</c:v>
                </c:pt>
                <c:pt idx="131">
                  <c:v>-3.1342341566972854E-3</c:v>
                </c:pt>
                <c:pt idx="132">
                  <c:v>1.1943219345136407E-3</c:v>
                </c:pt>
                <c:pt idx="133">
                  <c:v>4.9548351861566304E-3</c:v>
                </c:pt>
                <c:pt idx="134">
                  <c:v>1.5373999349296946E-4</c:v>
                </c:pt>
                <c:pt idx="135">
                  <c:v>-2.8669888752252057E-3</c:v>
                </c:pt>
                <c:pt idx="136">
                  <c:v>7.8907555192266852E-3</c:v>
                </c:pt>
                <c:pt idx="137">
                  <c:v>-7.0428797552777786E-4</c:v>
                </c:pt>
                <c:pt idx="138">
                  <c:v>-1.7156871469403137E-3</c:v>
                </c:pt>
                <c:pt idx="139">
                  <c:v>-1.9183113155408565E-3</c:v>
                </c:pt>
                <c:pt idx="140">
                  <c:v>7.6844207390046916E-3</c:v>
                </c:pt>
                <c:pt idx="141">
                  <c:v>-1.0458471006990577E-3</c:v>
                </c:pt>
                <c:pt idx="142">
                  <c:v>6.3029459884374169E-3</c:v>
                </c:pt>
                <c:pt idx="143">
                  <c:v>2.4193349297652708E-3</c:v>
                </c:pt>
                <c:pt idx="144">
                  <c:v>-8.2150333350924087E-3</c:v>
                </c:pt>
                <c:pt idx="145">
                  <c:v>-3.2884001418942823E-3</c:v>
                </c:pt>
                <c:pt idx="146">
                  <c:v>4.071565595270739E-3</c:v>
                </c:pt>
                <c:pt idx="147">
                  <c:v>-7.3338366706012237E-3</c:v>
                </c:pt>
                <c:pt idx="148">
                  <c:v>1.0405359081300303E-2</c:v>
                </c:pt>
                <c:pt idx="149">
                  <c:v>3.7708243509729481E-3</c:v>
                </c:pt>
                <c:pt idx="150">
                  <c:v>5.5029592048699639E-3</c:v>
                </c:pt>
                <c:pt idx="151">
                  <c:v>3.0463038180337365E-4</c:v>
                </c:pt>
                <c:pt idx="152">
                  <c:v>1.4001729213561058E-4</c:v>
                </c:pt>
                <c:pt idx="153">
                  <c:v>-6.4013943769927664E-3</c:v>
                </c:pt>
                <c:pt idx="154">
                  <c:v>-1.2117369403642447E-3</c:v>
                </c:pt>
                <c:pt idx="155">
                  <c:v>-2.6732875794403472E-3</c:v>
                </c:pt>
                <c:pt idx="156">
                  <c:v>2.4753525609187432E-5</c:v>
                </c:pt>
                <c:pt idx="157">
                  <c:v>1.2341095139589585E-3</c:v>
                </c:pt>
                <c:pt idx="158">
                  <c:v>2.4298590116690125E-3</c:v>
                </c:pt>
                <c:pt idx="159">
                  <c:v>5.4997322359704587E-3</c:v>
                </c:pt>
                <c:pt idx="160">
                  <c:v>2.6559866569959259E-3</c:v>
                </c:pt>
                <c:pt idx="161">
                  <c:v>-1.8172223756004227E-4</c:v>
                </c:pt>
                <c:pt idx="162">
                  <c:v>-2.4467055110287633E-4</c:v>
                </c:pt>
                <c:pt idx="163">
                  <c:v>7.2020669232838118E-4</c:v>
                </c:pt>
                <c:pt idx="164">
                  <c:v>7.8047757961116375E-3</c:v>
                </c:pt>
                <c:pt idx="165">
                  <c:v>5.8099830484383986E-3</c:v>
                </c:pt>
                <c:pt idx="166">
                  <c:v>-2.8606386461938935E-4</c:v>
                </c:pt>
                <c:pt idx="167">
                  <c:v>2.8683522833050051E-3</c:v>
                </c:pt>
                <c:pt idx="168">
                  <c:v>-3.633625994348513E-3</c:v>
                </c:pt>
                <c:pt idx="169">
                  <c:v>-4.8648033204865302E-4</c:v>
                </c:pt>
                <c:pt idx="170">
                  <c:v>-1.8536672926101469E-3</c:v>
                </c:pt>
                <c:pt idx="171">
                  <c:v>-1.020199959192096E-3</c:v>
                </c:pt>
                <c:pt idx="172">
                  <c:v>-7.0552232192310762E-3</c:v>
                </c:pt>
                <c:pt idx="173">
                  <c:v>4.5776882151547117E-3</c:v>
                </c:pt>
                <c:pt idx="174">
                  <c:v>-3.4080773515559192E-3</c:v>
                </c:pt>
                <c:pt idx="175">
                  <c:v>5.8225987874228379E-3</c:v>
                </c:pt>
                <c:pt idx="176">
                  <c:v>2.963691319084976E-3</c:v>
                </c:pt>
                <c:pt idx="177">
                  <c:v>3.2897802785785252E-3</c:v>
                </c:pt>
                <c:pt idx="178">
                  <c:v>-8.7738010858875364E-4</c:v>
                </c:pt>
                <c:pt idx="179">
                  <c:v>-4.5078396462603339E-3</c:v>
                </c:pt>
                <c:pt idx="180">
                  <c:v>5.4864844295924673E-3</c:v>
                </c:pt>
                <c:pt idx="181">
                  <c:v>4.517305442785423E-3</c:v>
                </c:pt>
                <c:pt idx="182">
                  <c:v>5.8327311086984754E-3</c:v>
                </c:pt>
                <c:pt idx="183">
                  <c:v>-5.0838338849617569E-3</c:v>
                </c:pt>
                <c:pt idx="184">
                  <c:v>-2.7380100827196393E-5</c:v>
                </c:pt>
                <c:pt idx="185">
                  <c:v>-1.6325832121160202E-3</c:v>
                </c:pt>
                <c:pt idx="186">
                  <c:v>-1.8272322744756313E-3</c:v>
                </c:pt>
                <c:pt idx="187">
                  <c:v>-5.5638555458241575E-4</c:v>
                </c:pt>
                <c:pt idx="188">
                  <c:v>5.5875712621518553E-3</c:v>
                </c:pt>
                <c:pt idx="189">
                  <c:v>-8.50906779574062E-4</c:v>
                </c:pt>
                <c:pt idx="190">
                  <c:v>2.6985429919966727E-3</c:v>
                </c:pt>
                <c:pt idx="191">
                  <c:v>-4.2091762771644158E-3</c:v>
                </c:pt>
                <c:pt idx="192">
                  <c:v>-5.7581310908249939E-3</c:v>
                </c:pt>
                <c:pt idx="193">
                  <c:v>-8.616590985826126E-3</c:v>
                </c:pt>
                <c:pt idx="194">
                  <c:v>1.7306509402160942E-3</c:v>
                </c:pt>
                <c:pt idx="195">
                  <c:v>-2.9869800972069922E-3</c:v>
                </c:pt>
                <c:pt idx="196">
                  <c:v>-3.3762483036988131E-2</c:v>
                </c:pt>
                <c:pt idx="197">
                  <c:v>-2.279544955291363E-3</c:v>
                </c:pt>
                <c:pt idx="198">
                  <c:v>-2.4219105300771824E-3</c:v>
                </c:pt>
                <c:pt idx="199">
                  <c:v>1.1650499488030214E-3</c:v>
                </c:pt>
                <c:pt idx="200">
                  <c:v>1.6125476590592828E-2</c:v>
                </c:pt>
                <c:pt idx="201">
                  <c:v>-3.4392371793276139E-3</c:v>
                </c:pt>
                <c:pt idx="202">
                  <c:v>-9.4004282655246775E-3</c:v>
                </c:pt>
                <c:pt idx="203">
                  <c:v>-6.1967243826686262E-4</c:v>
                </c:pt>
                <c:pt idx="204">
                  <c:v>-1.9073952572874631E-2</c:v>
                </c:pt>
                <c:pt idx="205">
                  <c:v>6.1888329051865247E-3</c:v>
                </c:pt>
                <c:pt idx="206">
                  <c:v>-2.3006936048826199E-2</c:v>
                </c:pt>
                <c:pt idx="207">
                  <c:v>-2.6244167962674891E-3</c:v>
                </c:pt>
                <c:pt idx="208">
                  <c:v>5.5437691632994092E-3</c:v>
                </c:pt>
                <c:pt idx="209">
                  <c:v>-1.5644977913630273E-2</c:v>
                </c:pt>
                <c:pt idx="210">
                  <c:v>2.4584576699940953E-2</c:v>
                </c:pt>
                <c:pt idx="211">
                  <c:v>4.427853341218221E-3</c:v>
                </c:pt>
                <c:pt idx="212">
                  <c:v>1.0255447861700443E-2</c:v>
                </c:pt>
                <c:pt idx="213">
                  <c:v>-6.9496803802655046E-3</c:v>
                </c:pt>
                <c:pt idx="214">
                  <c:v>4.4124605244336614E-3</c:v>
                </c:pt>
                <c:pt idx="215">
                  <c:v>1.3047765118317272E-2</c:v>
                </c:pt>
                <c:pt idx="216">
                  <c:v>1.1625266299704772E-2</c:v>
                </c:pt>
                <c:pt idx="217">
                  <c:v>-4.3757438408199177E-3</c:v>
                </c:pt>
                <c:pt idx="218">
                  <c:v>-7.2187824344154012E-3</c:v>
                </c:pt>
                <c:pt idx="219">
                  <c:v>-1.5818712079973055E-2</c:v>
                </c:pt>
                <c:pt idx="220">
                  <c:v>2.8754052123587145E-3</c:v>
                </c:pt>
                <c:pt idx="221">
                  <c:v>-1.6209503634172215E-2</c:v>
                </c:pt>
                <c:pt idx="222">
                  <c:v>9.288960171077245E-3</c:v>
                </c:pt>
                <c:pt idx="223">
                  <c:v>4.4877029582054409E-3</c:v>
                </c:pt>
                <c:pt idx="224">
                  <c:v>-2.7882551982246526E-2</c:v>
                </c:pt>
                <c:pt idx="225">
                  <c:v>1.1828524071422711E-3</c:v>
                </c:pt>
                <c:pt idx="226">
                  <c:v>-9.1732073114750342E-3</c:v>
                </c:pt>
                <c:pt idx="227">
                  <c:v>6.3075310629764529E-3</c:v>
                </c:pt>
                <c:pt idx="228">
                  <c:v>5.2000588685910407E-3</c:v>
                </c:pt>
                <c:pt idx="229">
                  <c:v>1.0398873768183882E-2</c:v>
                </c:pt>
                <c:pt idx="230">
                  <c:v>1.6912816511545817E-2</c:v>
                </c:pt>
                <c:pt idx="231">
                  <c:v>2.8864035776804951E-4</c:v>
                </c:pt>
                <c:pt idx="232">
                  <c:v>1.926392379171285E-2</c:v>
                </c:pt>
                <c:pt idx="233">
                  <c:v>-2.8919548468017073E-3</c:v>
                </c:pt>
                <c:pt idx="234">
                  <c:v>-4.2739619684951505E-2</c:v>
                </c:pt>
                <c:pt idx="235">
                  <c:v>1.0418582997623436E-2</c:v>
                </c:pt>
                <c:pt idx="236">
                  <c:v>-2.2443019254921519E-2</c:v>
                </c:pt>
                <c:pt idx="237">
                  <c:v>1.2763887093954041E-2</c:v>
                </c:pt>
                <c:pt idx="238">
                  <c:v>-2.3306961312696238E-3</c:v>
                </c:pt>
                <c:pt idx="239">
                  <c:v>1.7680938067804512E-4</c:v>
                </c:pt>
                <c:pt idx="240">
                  <c:v>-1.0915108887802304E-2</c:v>
                </c:pt>
                <c:pt idx="241">
                  <c:v>-1.4804082626022877E-2</c:v>
                </c:pt>
                <c:pt idx="242">
                  <c:v>-1.1907748721412684E-2</c:v>
                </c:pt>
                <c:pt idx="243">
                  <c:v>-5.0197273330989138E-3</c:v>
                </c:pt>
                <c:pt idx="244">
                  <c:v>-1.9740484089436877E-2</c:v>
                </c:pt>
                <c:pt idx="245">
                  <c:v>-1.2572243338393152E-2</c:v>
                </c:pt>
                <c:pt idx="246">
                  <c:v>-2.629209290251408E-2</c:v>
                </c:pt>
                <c:pt idx="247">
                  <c:v>-1.5596360849135224E-2</c:v>
                </c:pt>
                <c:pt idx="248">
                  <c:v>3.3591184535698614E-2</c:v>
                </c:pt>
                <c:pt idx="249">
                  <c:v>2.3037871033776861E-2</c:v>
                </c:pt>
                <c:pt idx="250">
                  <c:v>6.8033472468483598E-5</c:v>
                </c:pt>
                <c:pt idx="251">
                  <c:v>-8.7957293892610543E-3</c:v>
                </c:pt>
                <c:pt idx="252">
                  <c:v>6.0396615205736207E-3</c:v>
                </c:pt>
                <c:pt idx="253">
                  <c:v>-7.0588140871296612E-3</c:v>
                </c:pt>
                <c:pt idx="254">
                  <c:v>2.4766300372222057E-2</c:v>
                </c:pt>
                <c:pt idx="255">
                  <c:v>1.2817428547765625E-2</c:v>
                </c:pt>
                <c:pt idx="256">
                  <c:v>4.6298639855768924E-3</c:v>
                </c:pt>
                <c:pt idx="257">
                  <c:v>-2.5155038759689077E-3</c:v>
                </c:pt>
                <c:pt idx="258">
                  <c:v>5.673185649171718E-3</c:v>
                </c:pt>
                <c:pt idx="259">
                  <c:v>-3.0137822580957462E-3</c:v>
                </c:pt>
                <c:pt idx="260">
                  <c:v>1.8563660955466452E-3</c:v>
                </c:pt>
                <c:pt idx="261">
                  <c:v>1.1469575645042781E-2</c:v>
                </c:pt>
                <c:pt idx="262">
                  <c:v>-2.0919782005927143E-3</c:v>
                </c:pt>
                <c:pt idx="263">
                  <c:v>1.6092561932793636E-2</c:v>
                </c:pt>
                <c:pt idx="264">
                  <c:v>2.4931447947587862E-3</c:v>
                </c:pt>
                <c:pt idx="265">
                  <c:v>-5.4178518217527089E-3</c:v>
                </c:pt>
                <c:pt idx="266">
                  <c:v>-1.7552620031170551E-3</c:v>
                </c:pt>
                <c:pt idx="267">
                  <c:v>7.0485516363250171E-3</c:v>
                </c:pt>
                <c:pt idx="268">
                  <c:v>-4.6924860015655117E-3</c:v>
                </c:pt>
                <c:pt idx="269">
                  <c:v>-3.0246089747682296E-5</c:v>
                </c:pt>
                <c:pt idx="270">
                  <c:v>3.3007043771196604E-3</c:v>
                </c:pt>
                <c:pt idx="271">
                  <c:v>1.2010008968880206E-2</c:v>
                </c:pt>
                <c:pt idx="272">
                  <c:v>6.267012723935067E-3</c:v>
                </c:pt>
                <c:pt idx="273">
                  <c:v>1.5431185055802487E-3</c:v>
                </c:pt>
                <c:pt idx="274">
                  <c:v>8.073187042996784E-3</c:v>
                </c:pt>
                <c:pt idx="275">
                  <c:v>2.4593708995213339E-3</c:v>
                </c:pt>
                <c:pt idx="276">
                  <c:v>-6.4057329847717519E-3</c:v>
                </c:pt>
                <c:pt idx="277">
                  <c:v>-9.2620872630661197E-3</c:v>
                </c:pt>
                <c:pt idx="278">
                  <c:v>7.4432839590544957E-3</c:v>
                </c:pt>
                <c:pt idx="279">
                  <c:v>3.7641940716708583E-3</c:v>
                </c:pt>
                <c:pt idx="280">
                  <c:v>1.0170387973305047E-2</c:v>
                </c:pt>
                <c:pt idx="281">
                  <c:v>-2.4724575500855114E-3</c:v>
                </c:pt>
                <c:pt idx="282">
                  <c:v>6.1016949152541576E-3</c:v>
                </c:pt>
                <c:pt idx="283">
                  <c:v>3.2750775294903413E-3</c:v>
                </c:pt>
                <c:pt idx="284">
                  <c:v>3.5279928356829146E-3</c:v>
                </c:pt>
                <c:pt idx="285">
                  <c:v>4.2820388262161522E-4</c:v>
                </c:pt>
                <c:pt idx="286">
                  <c:v>1.5466290679951768E-4</c:v>
                </c:pt>
                <c:pt idx="287">
                  <c:v>8.5159332103413327E-3</c:v>
                </c:pt>
                <c:pt idx="288">
                  <c:v>-4.2755005616273937E-3</c:v>
                </c:pt>
                <c:pt idx="289">
                  <c:v>-1.7404632640490936E-3</c:v>
                </c:pt>
                <c:pt idx="290">
                  <c:v>2.1883408071753446E-4</c:v>
                </c:pt>
                <c:pt idx="291">
                  <c:v>3.6261123126417796E-3</c:v>
                </c:pt>
                <c:pt idx="292">
                  <c:v>5.7715261845030386E-3</c:v>
                </c:pt>
                <c:pt idx="293">
                  <c:v>-7.0921733816093962E-3</c:v>
                </c:pt>
                <c:pt idx="294">
                  <c:v>-1.4815291957872585E-3</c:v>
                </c:pt>
                <c:pt idx="295">
                  <c:v>-8.5081372053599762E-3</c:v>
                </c:pt>
                <c:pt idx="296">
                  <c:v>-1.291871044232314E-2</c:v>
                </c:pt>
                <c:pt idx="297">
                  <c:v>6.1593897736553025E-3</c:v>
                </c:pt>
                <c:pt idx="298">
                  <c:v>1.4459839642452902E-2</c:v>
                </c:pt>
                <c:pt idx="299">
                  <c:v>4.4630364433474404E-3</c:v>
                </c:pt>
                <c:pt idx="300">
                  <c:v>3.7860117580666725E-3</c:v>
                </c:pt>
                <c:pt idx="301">
                  <c:v>1.4588774471774438E-4</c:v>
                </c:pt>
                <c:pt idx="302">
                  <c:v>4.205223442519777E-3</c:v>
                </c:pt>
                <c:pt idx="303">
                  <c:v>6.4302188400098105E-3</c:v>
                </c:pt>
                <c:pt idx="304">
                  <c:v>-3.3160140244160269E-3</c:v>
                </c:pt>
                <c:pt idx="305">
                  <c:v>-4.1040638001795422E-3</c:v>
                </c:pt>
                <c:pt idx="306">
                  <c:v>8.795199523356995E-3</c:v>
                </c:pt>
                <c:pt idx="307">
                  <c:v>-1.7053843882271793E-2</c:v>
                </c:pt>
                <c:pt idx="308">
                  <c:v>5.9549143243406268E-3</c:v>
                </c:pt>
                <c:pt idx="309">
                  <c:v>2.5100794265926012E-3</c:v>
                </c:pt>
                <c:pt idx="310">
                  <c:v>-3.6599378661710063E-3</c:v>
                </c:pt>
                <c:pt idx="311">
                  <c:v>6.7167366697515095E-3</c:v>
                </c:pt>
                <c:pt idx="312">
                  <c:v>7.1987469371736527E-3</c:v>
                </c:pt>
                <c:pt idx="313">
                  <c:v>6.8840109105077433E-3</c:v>
                </c:pt>
                <c:pt idx="314">
                  <c:v>2.7368699969320433E-3</c:v>
                </c:pt>
                <c:pt idx="315">
                  <c:v>-7.3015795750493336E-4</c:v>
                </c:pt>
                <c:pt idx="316">
                  <c:v>3.5386344420126978E-3</c:v>
                </c:pt>
                <c:pt idx="317">
                  <c:v>1.4909020304005958E-3</c:v>
                </c:pt>
                <c:pt idx="318">
                  <c:v>-6.5086585931607471E-4</c:v>
                </c:pt>
                <c:pt idx="319">
                  <c:v>-1.8049040733324683E-3</c:v>
                </c:pt>
                <c:pt idx="320">
                  <c:v>3.6614527117309415E-3</c:v>
                </c:pt>
                <c:pt idx="321">
                  <c:v>3.0913718221804386E-3</c:v>
                </c:pt>
                <c:pt idx="322">
                  <c:v>2.5716511655164455E-3</c:v>
                </c:pt>
                <c:pt idx="323">
                  <c:v>1.3547340045112141E-3</c:v>
                </c:pt>
                <c:pt idx="324">
                  <c:v>1.2979610336988268E-3</c:v>
                </c:pt>
                <c:pt idx="325">
                  <c:v>-3.8511131534546914E-3</c:v>
                </c:pt>
                <c:pt idx="326">
                  <c:v>-2.0758672684271073E-3</c:v>
                </c:pt>
                <c:pt idx="327">
                  <c:v>3.8671441089008413E-3</c:v>
                </c:pt>
                <c:pt idx="328">
                  <c:v>8.2508874600944401E-3</c:v>
                </c:pt>
                <c:pt idx="329">
                  <c:v>-1.7075664621677635E-3</c:v>
                </c:pt>
                <c:pt idx="330">
                  <c:v>-1.0856984830947994E-3</c:v>
                </c:pt>
                <c:pt idx="331">
                  <c:v>5.0481746935036728E-3</c:v>
                </c:pt>
                <c:pt idx="332">
                  <c:v>-1.1698372429928975E-3</c:v>
                </c:pt>
                <c:pt idx="333">
                  <c:v>5.1716976378381879E-3</c:v>
                </c:pt>
                <c:pt idx="334">
                  <c:v>-1.0219047328720053E-2</c:v>
                </c:pt>
                <c:pt idx="335">
                  <c:v>2.4125988994443091E-3</c:v>
                </c:pt>
                <c:pt idx="336">
                  <c:v>-6.9370239757477834E-3</c:v>
                </c:pt>
                <c:pt idx="337">
                  <c:v>1.4232232913586722E-3</c:v>
                </c:pt>
                <c:pt idx="338">
                  <c:v>-1.1472590395567526E-2</c:v>
                </c:pt>
                <c:pt idx="339">
                  <c:v>-6.8655130382239199E-3</c:v>
                </c:pt>
                <c:pt idx="340">
                  <c:v>1.1399239118271523E-3</c:v>
                </c:pt>
                <c:pt idx="341">
                  <c:v>-8.0018162131954371E-3</c:v>
                </c:pt>
                <c:pt idx="342">
                  <c:v>-7.0664286544210647E-3</c:v>
                </c:pt>
                <c:pt idx="343">
                  <c:v>9.2194658383408615E-5</c:v>
                </c:pt>
                <c:pt idx="344">
                  <c:v>1.2558591395485741E-2</c:v>
                </c:pt>
                <c:pt idx="345">
                  <c:v>9.8046081658369872E-4</c:v>
                </c:pt>
                <c:pt idx="346">
                  <c:v>-5.8280277058699557E-3</c:v>
                </c:pt>
                <c:pt idx="347">
                  <c:v>4.250617535908544E-3</c:v>
                </c:pt>
                <c:pt idx="348">
                  <c:v>7.1478125591269983E-4</c:v>
                </c:pt>
                <c:pt idx="349">
                  <c:v>-6.7785690776804852E-3</c:v>
                </c:pt>
                <c:pt idx="350">
                  <c:v>-1.5123206542813706E-3</c:v>
                </c:pt>
                <c:pt idx="351">
                  <c:v>-8.4027383041284786E-4</c:v>
                </c:pt>
                <c:pt idx="352">
                  <c:v>-1.4056388094825919E-2</c:v>
                </c:pt>
                <c:pt idx="353">
                  <c:v>-1.1862736313950166E-3</c:v>
                </c:pt>
                <c:pt idx="354">
                  <c:v>-7.4597946134469933E-3</c:v>
                </c:pt>
                <c:pt idx="355">
                  <c:v>-5.2853243678035863E-3</c:v>
                </c:pt>
                <c:pt idx="356">
                  <c:v>4.0377535407572045E-3</c:v>
                </c:pt>
                <c:pt idx="357">
                  <c:v>2.007138099788618E-2</c:v>
                </c:pt>
                <c:pt idx="358">
                  <c:v>3.6975398230716804E-3</c:v>
                </c:pt>
                <c:pt idx="359">
                  <c:v>8.6123082470981795E-3</c:v>
                </c:pt>
                <c:pt idx="360">
                  <c:v>1.1553277927140051E-2</c:v>
                </c:pt>
                <c:pt idx="361">
                  <c:v>6.0433220252059392E-3</c:v>
                </c:pt>
                <c:pt idx="362">
                  <c:v>-7.0747811949973529E-3</c:v>
                </c:pt>
                <c:pt idx="363">
                  <c:v>1.2175958206282807E-3</c:v>
                </c:pt>
                <c:pt idx="364">
                  <c:v>2.0095348966142179E-4</c:v>
                </c:pt>
                <c:pt idx="365">
                  <c:v>1.0149576350447331E-3</c:v>
                </c:pt>
                <c:pt idx="366">
                  <c:v>5.8690198114023833E-3</c:v>
                </c:pt>
                <c:pt idx="367">
                  <c:v>4.7613969057801247E-3</c:v>
                </c:pt>
                <c:pt idx="368">
                  <c:v>9.9467566040642094E-3</c:v>
                </c:pt>
                <c:pt idx="369">
                  <c:v>1.0543802549498669E-3</c:v>
                </c:pt>
                <c:pt idx="370">
                  <c:v>-4.3688679213331602E-4</c:v>
                </c:pt>
                <c:pt idx="371">
                  <c:v>-1.9109445622784533E-3</c:v>
                </c:pt>
                <c:pt idx="372">
                  <c:v>-6.6909273604953646E-3</c:v>
                </c:pt>
                <c:pt idx="373">
                  <c:v>-2.1906516248757922E-3</c:v>
                </c:pt>
                <c:pt idx="374">
                  <c:v>4.5484748224108975E-3</c:v>
                </c:pt>
                <c:pt idx="375">
                  <c:v>1.3116531534910294E-2</c:v>
                </c:pt>
                <c:pt idx="376">
                  <c:v>-2.2716488131896981E-3</c:v>
                </c:pt>
                <c:pt idx="377">
                  <c:v>4.5266573569988037E-3</c:v>
                </c:pt>
                <c:pt idx="378">
                  <c:v>2.0718046526621422E-3</c:v>
                </c:pt>
                <c:pt idx="379">
                  <c:v>-1.5012147105637993E-3</c:v>
                </c:pt>
                <c:pt idx="380">
                  <c:v>-4.7822482943314414E-3</c:v>
                </c:pt>
                <c:pt idx="381">
                  <c:v>8.0188297499258817E-3</c:v>
                </c:pt>
                <c:pt idx="382">
                  <c:v>3.4523132505936871E-3</c:v>
                </c:pt>
                <c:pt idx="383">
                  <c:v>1.2468245977824647E-3</c:v>
                </c:pt>
                <c:pt idx="384">
                  <c:v>4.8079484310905298E-3</c:v>
                </c:pt>
                <c:pt idx="385">
                  <c:v>-1.8788521439459449E-3</c:v>
                </c:pt>
                <c:pt idx="386">
                  <c:v>-2.3338966113681018E-3</c:v>
                </c:pt>
                <c:pt idx="387">
                  <c:v>-8.7284948920169116E-3</c:v>
                </c:pt>
                <c:pt idx="388">
                  <c:v>8.5233662429042983E-3</c:v>
                </c:pt>
                <c:pt idx="389">
                  <c:v>-7.4327787874552739E-3</c:v>
                </c:pt>
                <c:pt idx="390">
                  <c:v>4.295875490034959E-3</c:v>
                </c:pt>
                <c:pt idx="391">
                  <c:v>1.3456927813433556E-3</c:v>
                </c:pt>
                <c:pt idx="392">
                  <c:v>5.8323912804250531E-3</c:v>
                </c:pt>
                <c:pt idx="393">
                  <c:v>-9.9792458209843247E-4</c:v>
                </c:pt>
                <c:pt idx="394">
                  <c:v>3.7235543018335022E-3</c:v>
                </c:pt>
                <c:pt idx="395">
                  <c:v>-5.5579985914887388E-3</c:v>
                </c:pt>
                <c:pt idx="396">
                  <c:v>2.8460663771835734E-3</c:v>
                </c:pt>
                <c:pt idx="397">
                  <c:v>-1.1902314817884518E-2</c:v>
                </c:pt>
                <c:pt idx="398">
                  <c:v>-1.2220164277661483E-2</c:v>
                </c:pt>
                <c:pt idx="399">
                  <c:v>-1.5567784231801328E-2</c:v>
                </c:pt>
                <c:pt idx="400">
                  <c:v>-1.2729161131373751E-2</c:v>
                </c:pt>
                <c:pt idx="401">
                  <c:v>-8.842505539671553E-4</c:v>
                </c:pt>
                <c:pt idx="402">
                  <c:v>1.3139069141028088E-2</c:v>
                </c:pt>
                <c:pt idx="403">
                  <c:v>1.1843063866225233E-2</c:v>
                </c:pt>
                <c:pt idx="404">
                  <c:v>-7.9986077508693212E-3</c:v>
                </c:pt>
                <c:pt idx="405">
                  <c:v>-9.0641092233762384E-3</c:v>
                </c:pt>
                <c:pt idx="406">
                  <c:v>4.6620289372102429E-3</c:v>
                </c:pt>
                <c:pt idx="407">
                  <c:v>-1.6567904220582994E-2</c:v>
                </c:pt>
                <c:pt idx="408">
                  <c:v>6.513948422458002E-3</c:v>
                </c:pt>
                <c:pt idx="409">
                  <c:v>1.7013760411067058E-2</c:v>
                </c:pt>
                <c:pt idx="410">
                  <c:v>1.8980737811827094E-3</c:v>
                </c:pt>
                <c:pt idx="411">
                  <c:v>1.0380231653881779E-3</c:v>
                </c:pt>
                <c:pt idx="412">
                  <c:v>3.0458173057179541E-3</c:v>
                </c:pt>
                <c:pt idx="413">
                  <c:v>-6.7793950063801687E-3</c:v>
                </c:pt>
                <c:pt idx="414">
                  <c:v>-1.5241818300487568E-2</c:v>
                </c:pt>
                <c:pt idx="415">
                  <c:v>9.2231485680399263E-3</c:v>
                </c:pt>
                <c:pt idx="416">
                  <c:v>-1.1012256579356573E-2</c:v>
                </c:pt>
                <c:pt idx="417">
                  <c:v>1.7156657160431587E-2</c:v>
                </c:pt>
                <c:pt idx="418">
                  <c:v>9.1809632452232032E-3</c:v>
                </c:pt>
                <c:pt idx="419">
                  <c:v>-9.5604833355463822E-3</c:v>
                </c:pt>
                <c:pt idx="420">
                  <c:v>5.3832747223281647E-3</c:v>
                </c:pt>
                <c:pt idx="421">
                  <c:v>1.2285146700311432E-2</c:v>
                </c:pt>
                <c:pt idx="422">
                  <c:v>6.6641896912788016E-3</c:v>
                </c:pt>
                <c:pt idx="423">
                  <c:v>2.7178198387426593E-3</c:v>
                </c:pt>
                <c:pt idx="424">
                  <c:v>-5.8291477464754464E-3</c:v>
                </c:pt>
                <c:pt idx="425">
                  <c:v>3.5004930983065139E-3</c:v>
                </c:pt>
                <c:pt idx="426">
                  <c:v>9.2808436276795459E-3</c:v>
                </c:pt>
                <c:pt idx="427">
                  <c:v>1.0401850399458005E-3</c:v>
                </c:pt>
                <c:pt idx="428">
                  <c:v>-5.245318221505201E-3</c:v>
                </c:pt>
                <c:pt idx="429">
                  <c:v>-2.469621980969833E-4</c:v>
                </c:pt>
                <c:pt idx="430">
                  <c:v>1.9461422653362778E-3</c:v>
                </c:pt>
                <c:pt idx="431">
                  <c:v>2.9518574046310604E-3</c:v>
                </c:pt>
                <c:pt idx="432">
                  <c:v>-6.4444119640177737E-4</c:v>
                </c:pt>
                <c:pt idx="433">
                  <c:v>-8.2834178738341296E-3</c:v>
                </c:pt>
                <c:pt idx="434">
                  <c:v>6.3448969331321723E-3</c:v>
                </c:pt>
                <c:pt idx="435">
                  <c:v>-1.1350805847263694E-2</c:v>
                </c:pt>
                <c:pt idx="436">
                  <c:v>5.85510468778955E-3</c:v>
                </c:pt>
                <c:pt idx="437">
                  <c:v>-8.7080881392563386E-5</c:v>
                </c:pt>
                <c:pt idx="438">
                  <c:v>-6.1631836863206254E-3</c:v>
                </c:pt>
                <c:pt idx="439">
                  <c:v>5.6014856407162247E-3</c:v>
                </c:pt>
                <c:pt idx="440">
                  <c:v>-1.9744008258230531E-2</c:v>
                </c:pt>
                <c:pt idx="441">
                  <c:v>-1.3471098680926458E-2</c:v>
                </c:pt>
                <c:pt idx="442">
                  <c:v>1.1499351905121625E-2</c:v>
                </c:pt>
                <c:pt idx="443">
                  <c:v>8.795433364398907E-3</c:v>
                </c:pt>
                <c:pt idx="444">
                  <c:v>-8.093797019933879E-3</c:v>
                </c:pt>
                <c:pt idx="445">
                  <c:v>-3.1844952746199772E-3</c:v>
                </c:pt>
                <c:pt idx="446">
                  <c:v>2.5591700731683121E-3</c:v>
                </c:pt>
                <c:pt idx="447">
                  <c:v>1.5254150177314071E-2</c:v>
                </c:pt>
                <c:pt idx="448">
                  <c:v>9.2471659461294592E-4</c:v>
                </c:pt>
                <c:pt idx="449">
                  <c:v>2.6299729247659769E-3</c:v>
                </c:pt>
                <c:pt idx="450">
                  <c:v>5.4042056624774961E-3</c:v>
                </c:pt>
                <c:pt idx="451">
                  <c:v>3.7094270958765306E-3</c:v>
                </c:pt>
                <c:pt idx="452">
                  <c:v>-1.3096638529443564E-3</c:v>
                </c:pt>
                <c:pt idx="453">
                  <c:v>-1.201265332817659E-4</c:v>
                </c:pt>
                <c:pt idx="454">
                  <c:v>4.7555798803929948E-3</c:v>
                </c:pt>
                <c:pt idx="455">
                  <c:v>-5.5534704207948898E-3</c:v>
                </c:pt>
                <c:pt idx="456">
                  <c:v>6.937184578541815E-3</c:v>
                </c:pt>
                <c:pt idx="457">
                  <c:v>-3.8012723979859346E-3</c:v>
                </c:pt>
                <c:pt idx="458">
                  <c:v>9.5893877442296271E-3</c:v>
                </c:pt>
                <c:pt idx="459">
                  <c:v>1.0784533593657184E-3</c:v>
                </c:pt>
                <c:pt idx="460">
                  <c:v>1.4330942646578889E-3</c:v>
                </c:pt>
                <c:pt idx="461">
                  <c:v>2.3554646121050848E-3</c:v>
                </c:pt>
                <c:pt idx="462">
                  <c:v>1.2537333027010105E-3</c:v>
                </c:pt>
                <c:pt idx="463">
                  <c:v>9.2568311742802483E-3</c:v>
                </c:pt>
                <c:pt idx="464">
                  <c:v>5.9760438589658374E-4</c:v>
                </c:pt>
                <c:pt idx="465">
                  <c:v>-1.8501687873280553E-3</c:v>
                </c:pt>
                <c:pt idx="466">
                  <c:v>3.8762967057982094E-3</c:v>
                </c:pt>
                <c:pt idx="467">
                  <c:v>-1.8691164942241975E-3</c:v>
                </c:pt>
                <c:pt idx="468">
                  <c:v>-2.9858012170387756E-4</c:v>
                </c:pt>
                <c:pt idx="469">
                  <c:v>2.9055328487533065E-3</c:v>
                </c:pt>
                <c:pt idx="470">
                  <c:v>-1.6508701056558044E-3</c:v>
                </c:pt>
                <c:pt idx="471">
                  <c:v>2.1302258623038099E-3</c:v>
                </c:pt>
                <c:pt idx="472">
                  <c:v>5.5552859338348533E-3</c:v>
                </c:pt>
                <c:pt idx="473">
                  <c:v>3.2143684522123418E-3</c:v>
                </c:pt>
                <c:pt idx="474">
                  <c:v>3.0597419425191759E-3</c:v>
                </c:pt>
                <c:pt idx="475">
                  <c:v>-4.0895937584933297E-3</c:v>
                </c:pt>
                <c:pt idx="476">
                  <c:v>-1.9809545825226742E-3</c:v>
                </c:pt>
                <c:pt idx="477">
                  <c:v>9.3936284176563962E-4</c:v>
                </c:pt>
                <c:pt idx="478">
                  <c:v>1.9380280965864995E-3</c:v>
                </c:pt>
                <c:pt idx="479">
                  <c:v>5.5847105317182863E-3</c:v>
                </c:pt>
                <c:pt idx="480">
                  <c:v>3.3941017911542411E-3</c:v>
                </c:pt>
                <c:pt idx="481">
                  <c:v>5.3727718097976932E-4</c:v>
                </c:pt>
                <c:pt idx="482">
                  <c:v>-1.0580900997082872E-3</c:v>
                </c:pt>
                <c:pt idx="483">
                  <c:v>-1.7952510456923854E-2</c:v>
                </c:pt>
                <c:pt idx="484">
                  <c:v>5.2114879462073866E-3</c:v>
                </c:pt>
                <c:pt idx="485">
                  <c:v>5.0620267439987227E-3</c:v>
                </c:pt>
                <c:pt idx="486">
                  <c:v>4.9403534869405571E-3</c:v>
                </c:pt>
                <c:pt idx="487">
                  <c:v>2.3096898507634855E-3</c:v>
                </c:pt>
                <c:pt idx="488">
                  <c:v>-2.0688382041211257E-3</c:v>
                </c:pt>
                <c:pt idx="489">
                  <c:v>1.2438763012855705E-4</c:v>
                </c:pt>
                <c:pt idx="490">
                  <c:v>1.7475882962608685E-3</c:v>
                </c:pt>
                <c:pt idx="491">
                  <c:v>8.0923714595875097E-3</c:v>
                </c:pt>
                <c:pt idx="492">
                  <c:v>5.3621334849130843E-3</c:v>
                </c:pt>
                <c:pt idx="493">
                  <c:v>3.6970376582705845E-3</c:v>
                </c:pt>
                <c:pt idx="494">
                  <c:v>-5.9460474432013068E-5</c:v>
                </c:pt>
                <c:pt idx="495">
                  <c:v>-9.04478891841185E-4</c:v>
                </c:pt>
                <c:pt idx="496">
                  <c:v>9.7139384522854106E-3</c:v>
                </c:pt>
                <c:pt idx="497">
                  <c:v>8.4384782197300767E-4</c:v>
                </c:pt>
                <c:pt idx="498">
                  <c:v>-1.8598595806027922E-4</c:v>
                </c:pt>
                <c:pt idx="499">
                  <c:v>5.4255995287479271E-4</c:v>
                </c:pt>
                <c:pt idx="500">
                  <c:v>6.2066187407040785E-3</c:v>
                </c:pt>
                <c:pt idx="501">
                  <c:v>-2.1987971286295928E-3</c:v>
                </c:pt>
                <c:pt idx="502">
                  <c:v>-7.6880580477703729E-3</c:v>
                </c:pt>
                <c:pt idx="503">
                  <c:v>9.1721147805100302E-3</c:v>
                </c:pt>
                <c:pt idx="504">
                  <c:v>-5.6431008392224613E-3</c:v>
                </c:pt>
                <c:pt idx="505">
                  <c:v>-2.7306314236476849E-3</c:v>
                </c:pt>
                <c:pt idx="506">
                  <c:v>7.5554381439293695E-3</c:v>
                </c:pt>
                <c:pt idx="507">
                  <c:v>-1.0086802021061925E-3</c:v>
                </c:pt>
                <c:pt idx="508">
                  <c:v>8.4728230495370056E-3</c:v>
                </c:pt>
                <c:pt idx="509">
                  <c:v>4.8315539048936302E-3</c:v>
                </c:pt>
                <c:pt idx="510">
                  <c:v>-3.254301742026454E-3</c:v>
                </c:pt>
                <c:pt idx="511">
                  <c:v>4.3471216368654864E-3</c:v>
                </c:pt>
                <c:pt idx="512">
                  <c:v>-9.3749524403790381E-4</c:v>
                </c:pt>
                <c:pt idx="513">
                  <c:v>6.3066109735030384E-3</c:v>
                </c:pt>
                <c:pt idx="514">
                  <c:v>6.2640593163123051E-3</c:v>
                </c:pt>
                <c:pt idx="515">
                  <c:v>-7.9129634198433487E-4</c:v>
                </c:pt>
                <c:pt idx="516">
                  <c:v>2.7069915056472786E-3</c:v>
                </c:pt>
                <c:pt idx="517">
                  <c:v>-4.2792535780565881E-3</c:v>
                </c:pt>
                <c:pt idx="518">
                  <c:v>5.2265386320522614E-3</c:v>
                </c:pt>
                <c:pt idx="519">
                  <c:v>-2.5783804866340659E-2</c:v>
                </c:pt>
                <c:pt idx="520">
                  <c:v>2.5222040182806067E-3</c:v>
                </c:pt>
                <c:pt idx="521">
                  <c:v>1.0478135991521689E-2</c:v>
                </c:pt>
                <c:pt idx="522">
                  <c:v>-1.0035081745940129E-2</c:v>
                </c:pt>
                <c:pt idx="523">
                  <c:v>7.9473045801409844E-3</c:v>
                </c:pt>
                <c:pt idx="524">
                  <c:v>-1.4218558158381417E-2</c:v>
                </c:pt>
                <c:pt idx="525">
                  <c:v>1.3892065297342823E-2</c:v>
                </c:pt>
                <c:pt idx="526">
                  <c:v>1.3503586223293755E-2</c:v>
                </c:pt>
                <c:pt idx="527">
                  <c:v>6.0182080116454942E-3</c:v>
                </c:pt>
                <c:pt idx="528">
                  <c:v>-2.8042524185930033E-3</c:v>
                </c:pt>
                <c:pt idx="529">
                  <c:v>-5.1745744317261266E-3</c:v>
                </c:pt>
                <c:pt idx="530">
                  <c:v>1.4341767421676196E-2</c:v>
                </c:pt>
                <c:pt idx="531">
                  <c:v>1.3755730316382122E-3</c:v>
                </c:pt>
                <c:pt idx="532">
                  <c:v>-1.3647826731938613E-3</c:v>
                </c:pt>
                <c:pt idx="533">
                  <c:v>3.6186458302385205E-3</c:v>
                </c:pt>
                <c:pt idx="534">
                  <c:v>-2.676076351063315E-3</c:v>
                </c:pt>
                <c:pt idx="535">
                  <c:v>3.3689122123809478E-3</c:v>
                </c:pt>
                <c:pt idx="536">
                  <c:v>1.7749431278623304E-5</c:v>
                </c:pt>
                <c:pt idx="537">
                  <c:v>-5.901581150438498E-3</c:v>
                </c:pt>
                <c:pt idx="538">
                  <c:v>-3.0617467638744195E-2</c:v>
                </c:pt>
                <c:pt idx="539">
                  <c:v>-5.7311955697582195E-3</c:v>
                </c:pt>
                <c:pt idx="540">
                  <c:v>-3.0577905117106202E-2</c:v>
                </c:pt>
                <c:pt idx="541">
                  <c:v>-2.4637727316156606E-2</c:v>
                </c:pt>
                <c:pt idx="542">
                  <c:v>-4.755529723693401E-2</c:v>
                </c:pt>
                <c:pt idx="543">
                  <c:v>1.9671569131612363E-2</c:v>
                </c:pt>
                <c:pt idx="544">
                  <c:v>4.1078849334965042E-2</c:v>
                </c:pt>
                <c:pt idx="545">
                  <c:v>-1.6376765726022632E-2</c:v>
                </c:pt>
                <c:pt idx="546">
                  <c:v>9.8333743741278231E-3</c:v>
                </c:pt>
                <c:pt idx="547">
                  <c:v>-3.9503202523002899E-2</c:v>
                </c:pt>
                <c:pt idx="548">
                  <c:v>-3.0570035881118392E-2</c:v>
                </c:pt>
                <c:pt idx="549">
                  <c:v>-1.7601933035137473E-2</c:v>
                </c:pt>
                <c:pt idx="550">
                  <c:v>4.3078322931031643E-3</c:v>
                </c:pt>
                <c:pt idx="551">
                  <c:v>-6.8919875424688484E-2</c:v>
                </c:pt>
                <c:pt idx="552">
                  <c:v>-2.3136921006819192E-2</c:v>
                </c:pt>
                <c:pt idx="553">
                  <c:v>-2.3891143545305485E-2</c:v>
                </c:pt>
                <c:pt idx="554">
                  <c:v>-3.3058411298777512E-2</c:v>
                </c:pt>
                <c:pt idx="555">
                  <c:v>4.468886818432982E-3</c:v>
                </c:pt>
                <c:pt idx="556">
                  <c:v>-1.7656474451056836E-2</c:v>
                </c:pt>
                <c:pt idx="557">
                  <c:v>1.6068653174457291E-2</c:v>
                </c:pt>
                <c:pt idx="558">
                  <c:v>-5.8072978774147396E-2</c:v>
                </c:pt>
                <c:pt idx="559">
                  <c:v>2.3455609832759284E-2</c:v>
                </c:pt>
                <c:pt idx="560">
                  <c:v>4.8339902066165022E-2</c:v>
                </c:pt>
                <c:pt idx="561">
                  <c:v>1.7707108476383054E-2</c:v>
                </c:pt>
                <c:pt idx="562">
                  <c:v>2.1820740497903054E-2</c:v>
                </c:pt>
                <c:pt idx="563">
                  <c:v>1.2168068015979401E-3</c:v>
                </c:pt>
                <c:pt idx="564">
                  <c:v>2.1770392890917489E-2</c:v>
                </c:pt>
                <c:pt idx="565">
                  <c:v>-4.4598021180331175E-2</c:v>
                </c:pt>
                <c:pt idx="566">
                  <c:v>-1.5828156023826284E-2</c:v>
                </c:pt>
                <c:pt idx="567">
                  <c:v>2.2932309419411566E-2</c:v>
                </c:pt>
                <c:pt idx="568">
                  <c:v>2.5193644330634823E-2</c:v>
                </c:pt>
                <c:pt idx="569">
                  <c:v>6.2200381649781977E-2</c:v>
                </c:pt>
                <c:pt idx="570">
                  <c:v>-1.9589943950486587E-2</c:v>
                </c:pt>
                <c:pt idx="571">
                  <c:v>3.4260707635009227E-2</c:v>
                </c:pt>
                <c:pt idx="572">
                  <c:v>1.9697586235457292E-3</c:v>
                </c:pt>
                <c:pt idx="573">
                  <c:v>8.1366848040941731E-3</c:v>
                </c:pt>
                <c:pt idx="574">
                  <c:v>-3.372428790417467E-3</c:v>
                </c:pt>
                <c:pt idx="575">
                  <c:v>1.32348943354662E-3</c:v>
                </c:pt>
                <c:pt idx="576">
                  <c:v>1.5392914044024552E-2</c:v>
                </c:pt>
                <c:pt idx="577">
                  <c:v>1.1222791766200241E-3</c:v>
                </c:pt>
                <c:pt idx="578">
                  <c:v>-2.1369683935311093E-2</c:v>
                </c:pt>
                <c:pt idx="579">
                  <c:v>1.1060000502727035E-3</c:v>
                </c:pt>
                <c:pt idx="580">
                  <c:v>8.0813805422739783E-3</c:v>
                </c:pt>
                <c:pt idx="581">
                  <c:v>7.899175212245144E-4</c:v>
                </c:pt>
                <c:pt idx="582">
                  <c:v>1.4936145400762352E-2</c:v>
                </c:pt>
                <c:pt idx="583">
                  <c:v>1.9375405040898165E-2</c:v>
                </c:pt>
                <c:pt idx="584">
                  <c:v>2.9210023505477738E-3</c:v>
                </c:pt>
                <c:pt idx="585">
                  <c:v>4.2659484796775757E-3</c:v>
                </c:pt>
                <c:pt idx="586">
                  <c:v>-2.1092425219470988E-2</c:v>
                </c:pt>
                <c:pt idx="587">
                  <c:v>-1.8849182144861237E-2</c:v>
                </c:pt>
                <c:pt idx="588">
                  <c:v>1.9136699336769633E-2</c:v>
                </c:pt>
                <c:pt idx="589">
                  <c:v>4.9705808538522914E-3</c:v>
                </c:pt>
                <c:pt idx="590">
                  <c:v>-1.6925990413228821E-3</c:v>
                </c:pt>
                <c:pt idx="591">
                  <c:v>1.0621000187613248E-2</c:v>
                </c:pt>
                <c:pt idx="592">
                  <c:v>2.2792669217520821E-3</c:v>
                </c:pt>
                <c:pt idx="593">
                  <c:v>8.2456970769621135E-3</c:v>
                </c:pt>
                <c:pt idx="594">
                  <c:v>-2.5051879571355629E-2</c:v>
                </c:pt>
                <c:pt idx="595">
                  <c:v>-2.4886072592520278E-2</c:v>
                </c:pt>
                <c:pt idx="596">
                  <c:v>1.2671137289142348E-2</c:v>
                </c:pt>
                <c:pt idx="597">
                  <c:v>2.965070054241252E-2</c:v>
                </c:pt>
                <c:pt idx="598">
                  <c:v>1.1918897956662303E-2</c:v>
                </c:pt>
                <c:pt idx="599">
                  <c:v>1.7092915596946213E-3</c:v>
                </c:pt>
                <c:pt idx="600">
                  <c:v>5.5254043329732256E-3</c:v>
                </c:pt>
                <c:pt idx="601">
                  <c:v>-7.373861512819959E-3</c:v>
                </c:pt>
                <c:pt idx="602">
                  <c:v>1.9005783483997809E-2</c:v>
                </c:pt>
                <c:pt idx="603">
                  <c:v>3.8514287236026219E-3</c:v>
                </c:pt>
                <c:pt idx="604">
                  <c:v>1.026644338699784E-2</c:v>
                </c:pt>
                <c:pt idx="605">
                  <c:v>-7.0373300159849977E-3</c:v>
                </c:pt>
                <c:pt idx="606">
                  <c:v>4.4989207218107171E-3</c:v>
                </c:pt>
                <c:pt idx="607">
                  <c:v>8.5560652630331906E-3</c:v>
                </c:pt>
                <c:pt idx="608">
                  <c:v>1.1132936132446664E-2</c:v>
                </c:pt>
                <c:pt idx="609">
                  <c:v>4.0853205976313705E-3</c:v>
                </c:pt>
                <c:pt idx="610">
                  <c:v>1.6801861445705755E-2</c:v>
                </c:pt>
                <c:pt idx="611">
                  <c:v>1.1403863659350639E-2</c:v>
                </c:pt>
                <c:pt idx="612">
                  <c:v>4.1876046901172812E-3</c:v>
                </c:pt>
                <c:pt idx="613">
                  <c:v>3.1120461080723068E-5</c:v>
                </c:pt>
                <c:pt idx="614">
                  <c:v>-2.7973311923122364E-2</c:v>
                </c:pt>
                <c:pt idx="615">
                  <c:v>-1.6804704933200652E-2</c:v>
                </c:pt>
                <c:pt idx="616">
                  <c:v>-2.5164113785557905E-2</c:v>
                </c:pt>
                <c:pt idx="617">
                  <c:v>4.5842018064240209E-2</c:v>
                </c:pt>
                <c:pt idx="618">
                  <c:v>1.6384541679974798E-3</c:v>
                </c:pt>
                <c:pt idx="619">
                  <c:v>-1.0997630838007429E-2</c:v>
                </c:pt>
                <c:pt idx="620">
                  <c:v>1.2461149585380667E-2</c:v>
                </c:pt>
                <c:pt idx="621">
                  <c:v>-1.4606931206990402E-2</c:v>
                </c:pt>
                <c:pt idx="622">
                  <c:v>1.4309628298679477E-2</c:v>
                </c:pt>
                <c:pt idx="623">
                  <c:v>-7.742058814158642E-3</c:v>
                </c:pt>
                <c:pt idx="624">
                  <c:v>-2.1769843308502498E-2</c:v>
                </c:pt>
                <c:pt idx="625">
                  <c:v>8.731044442985593E-3</c:v>
                </c:pt>
                <c:pt idx="626">
                  <c:v>-1.7769751399192919E-2</c:v>
                </c:pt>
                <c:pt idx="627">
                  <c:v>1.0471776557929255E-2</c:v>
                </c:pt>
                <c:pt idx="628">
                  <c:v>1.8267654580027624E-2</c:v>
                </c:pt>
                <c:pt idx="629">
                  <c:v>1.214454976303311E-2</c:v>
                </c:pt>
                <c:pt idx="630">
                  <c:v>3.7058950770444744E-3</c:v>
                </c:pt>
                <c:pt idx="631">
                  <c:v>3.5337480865467487E-3</c:v>
                </c:pt>
                <c:pt idx="632">
                  <c:v>-4.2224074986419733E-3</c:v>
                </c:pt>
                <c:pt idx="633">
                  <c:v>7.3261932021807027E-3</c:v>
                </c:pt>
                <c:pt idx="634">
                  <c:v>-7.4618172201111003E-3</c:v>
                </c:pt>
                <c:pt idx="635">
                  <c:v>1.6688501397317066E-2</c:v>
                </c:pt>
                <c:pt idx="636">
                  <c:v>-1.9958940182460281E-2</c:v>
                </c:pt>
                <c:pt idx="637">
                  <c:v>2.7019111078567731E-2</c:v>
                </c:pt>
                <c:pt idx="638">
                  <c:v>-5.4619061494491257E-3</c:v>
                </c:pt>
                <c:pt idx="639">
                  <c:v>4.9402186787018626E-3</c:v>
                </c:pt>
                <c:pt idx="640">
                  <c:v>2.4812279597150075E-5</c:v>
                </c:pt>
                <c:pt idx="641">
                  <c:v>1.3717748713670302E-2</c:v>
                </c:pt>
                <c:pt idx="642">
                  <c:v>-4.1792615618077462E-3</c:v>
                </c:pt>
                <c:pt idx="643">
                  <c:v>5.1553676655830801E-3</c:v>
                </c:pt>
                <c:pt idx="644">
                  <c:v>-1.621816581286448E-2</c:v>
                </c:pt>
                <c:pt idx="645">
                  <c:v>3.9147698674577556E-4</c:v>
                </c:pt>
                <c:pt idx="646">
                  <c:v>4.4815891472867707E-3</c:v>
                </c:pt>
                <c:pt idx="647">
                  <c:v>-2.1797809088295603E-3</c:v>
                </c:pt>
                <c:pt idx="648">
                  <c:v>1.4067835474496373E-3</c:v>
                </c:pt>
                <c:pt idx="649">
                  <c:v>1.1971804836992721E-2</c:v>
                </c:pt>
                <c:pt idx="650">
                  <c:v>5.4457337675244697E-3</c:v>
                </c:pt>
                <c:pt idx="651">
                  <c:v>5.0482626069710257E-4</c:v>
                </c:pt>
                <c:pt idx="652">
                  <c:v>8.3436679311350483E-3</c:v>
                </c:pt>
                <c:pt idx="653">
                  <c:v>1.7483729580963783E-3</c:v>
                </c:pt>
                <c:pt idx="654">
                  <c:v>5.079487356951377E-3</c:v>
                </c:pt>
                <c:pt idx="655">
                  <c:v>4.7873534827322286E-3</c:v>
                </c:pt>
                <c:pt idx="656">
                  <c:v>4.2609742434536486E-3</c:v>
                </c:pt>
                <c:pt idx="657">
                  <c:v>-4.4149848383249488E-3</c:v>
                </c:pt>
                <c:pt idx="658">
                  <c:v>5.2124000882143671E-3</c:v>
                </c:pt>
                <c:pt idx="659">
                  <c:v>-1.2718836626691662E-3</c:v>
                </c:pt>
                <c:pt idx="660">
                  <c:v>3.6216180914667179E-3</c:v>
                </c:pt>
                <c:pt idx="661">
                  <c:v>1.8279372703986075E-3</c:v>
                </c:pt>
                <c:pt idx="662">
                  <c:v>1.6149794510842076E-3</c:v>
                </c:pt>
                <c:pt idx="663">
                  <c:v>-9.4413870556019578E-3</c:v>
                </c:pt>
                <c:pt idx="664">
                  <c:v>7.5971289815741205E-3</c:v>
                </c:pt>
                <c:pt idx="665">
                  <c:v>9.4742779850029747E-3</c:v>
                </c:pt>
                <c:pt idx="666">
                  <c:v>5.2251403561637266E-3</c:v>
                </c:pt>
                <c:pt idx="667">
                  <c:v>4.0803853373884902E-3</c:v>
                </c:pt>
                <c:pt idx="668">
                  <c:v>1.0194291544564178E-2</c:v>
                </c:pt>
                <c:pt idx="669">
                  <c:v>2.7402055584568145E-3</c:v>
                </c:pt>
                <c:pt idx="670">
                  <c:v>4.3036721425934671E-3</c:v>
                </c:pt>
                <c:pt idx="671">
                  <c:v>-6.5247184256337775E-4</c:v>
                </c:pt>
                <c:pt idx="672">
                  <c:v>1.0355130807654633E-2</c:v>
                </c:pt>
                <c:pt idx="673">
                  <c:v>5.9202654807322059E-3</c:v>
                </c:pt>
                <c:pt idx="674">
                  <c:v>-3.1177589389408452E-2</c:v>
                </c:pt>
                <c:pt idx="675">
                  <c:v>-2.3662265462126419E-2</c:v>
                </c:pt>
                <c:pt idx="676">
                  <c:v>-6.1093514597196385E-4</c:v>
                </c:pt>
                <c:pt idx="677">
                  <c:v>1.2683170020950608E-2</c:v>
                </c:pt>
                <c:pt idx="678">
                  <c:v>-1.7541083526736563E-2</c:v>
                </c:pt>
                <c:pt idx="679">
                  <c:v>3.2391803620962592E-3</c:v>
                </c:pt>
                <c:pt idx="680">
                  <c:v>1.3131919751691682E-2</c:v>
                </c:pt>
                <c:pt idx="681">
                  <c:v>1.0270766756755965E-3</c:v>
                </c:pt>
                <c:pt idx="682">
                  <c:v>-1.8870026354130296E-2</c:v>
                </c:pt>
                <c:pt idx="683">
                  <c:v>3.1432447129548235E-3</c:v>
                </c:pt>
                <c:pt idx="684">
                  <c:v>-2.13887019044612E-2</c:v>
                </c:pt>
                <c:pt idx="685">
                  <c:v>3.0983969296042501E-3</c:v>
                </c:pt>
                <c:pt idx="686">
                  <c:v>7.391337328377494E-3</c:v>
                </c:pt>
                <c:pt idx="687">
                  <c:v>-2.8303279108222393E-2</c:v>
                </c:pt>
                <c:pt idx="688">
                  <c:v>3.2608628267837051E-3</c:v>
                </c:pt>
                <c:pt idx="689">
                  <c:v>3.004331625811801E-2</c:v>
                </c:pt>
                <c:pt idx="690">
                  <c:v>5.1051321275383133E-3</c:v>
                </c:pt>
                <c:pt idx="691">
                  <c:v>-2.8977116732121434E-3</c:v>
                </c:pt>
                <c:pt idx="692">
                  <c:v>1.3366415160974573E-2</c:v>
                </c:pt>
                <c:pt idx="693">
                  <c:v>-1.3860543966543263E-2</c:v>
                </c:pt>
                <c:pt idx="694">
                  <c:v>8.4847286863495384E-3</c:v>
                </c:pt>
                <c:pt idx="695">
                  <c:v>1.2315614726469751E-2</c:v>
                </c:pt>
                <c:pt idx="696">
                  <c:v>-7.0935301607044947E-3</c:v>
                </c:pt>
                <c:pt idx="697">
                  <c:v>1.4690240385751842E-2</c:v>
                </c:pt>
                <c:pt idx="698">
                  <c:v>7.3931071432730795E-3</c:v>
                </c:pt>
                <c:pt idx="699">
                  <c:v>1.1662962074417476E-2</c:v>
                </c:pt>
                <c:pt idx="700">
                  <c:v>9.7113730778681934E-3</c:v>
                </c:pt>
                <c:pt idx="701">
                  <c:v>-5.2461651212080381E-3</c:v>
                </c:pt>
                <c:pt idx="702">
                  <c:v>-1.7565218875427752E-2</c:v>
                </c:pt>
                <c:pt idx="703">
                  <c:v>1.1518015357353868E-2</c:v>
                </c:pt>
                <c:pt idx="704">
                  <c:v>4.5799341634422351E-5</c:v>
                </c:pt>
                <c:pt idx="705">
                  <c:v>-1.5536715078170098E-2</c:v>
                </c:pt>
                <c:pt idx="706">
                  <c:v>1.5409754083577426E-4</c:v>
                </c:pt>
                <c:pt idx="707">
                  <c:v>-4.0989444491276066E-4</c:v>
                </c:pt>
                <c:pt idx="708">
                  <c:v>7.6777664679366269E-3</c:v>
                </c:pt>
                <c:pt idx="709">
                  <c:v>-6.7765303471961722E-3</c:v>
                </c:pt>
                <c:pt idx="710">
                  <c:v>-1.1120409598363461E-2</c:v>
                </c:pt>
                <c:pt idx="711">
                  <c:v>-1.7827600899166969E-2</c:v>
                </c:pt>
                <c:pt idx="712">
                  <c:v>-1.9539383930494706E-2</c:v>
                </c:pt>
                <c:pt idx="713">
                  <c:v>5.0104205762899305E-3</c:v>
                </c:pt>
                <c:pt idx="714">
                  <c:v>7.9244836181785602E-4</c:v>
                </c:pt>
                <c:pt idx="715">
                  <c:v>1.2150354954189729E-2</c:v>
                </c:pt>
                <c:pt idx="716">
                  <c:v>2.1044585987261156E-2</c:v>
                </c:pt>
                <c:pt idx="717">
                  <c:v>2.3273427546485134E-2</c:v>
                </c:pt>
                <c:pt idx="718">
                  <c:v>6.483558727845555E-3</c:v>
                </c:pt>
                <c:pt idx="719">
                  <c:v>2.1292121060102445E-2</c:v>
                </c:pt>
                <c:pt idx="720">
                  <c:v>-1.1102304188621881E-2</c:v>
                </c:pt>
                <c:pt idx="721">
                  <c:v>5.6332304149285068E-3</c:v>
                </c:pt>
                <c:pt idx="722">
                  <c:v>-1.543547690009955E-4</c:v>
                </c:pt>
                <c:pt idx="723">
                  <c:v>-2.8349524373573495E-3</c:v>
                </c:pt>
                <c:pt idx="724">
                  <c:v>1.3395935899925882E-2</c:v>
                </c:pt>
                <c:pt idx="725">
                  <c:v>2.8193191413715198E-3</c:v>
                </c:pt>
                <c:pt idx="726">
                  <c:v>4.9303245427683503E-4</c:v>
                </c:pt>
                <c:pt idx="727">
                  <c:v>-1.4584354210443341E-2</c:v>
                </c:pt>
                <c:pt idx="728">
                  <c:v>5.590814207972695E-3</c:v>
                </c:pt>
                <c:pt idx="729">
                  <c:v>-3.4894993727840789E-3</c:v>
                </c:pt>
                <c:pt idx="730">
                  <c:v>7.7660212738517266E-3</c:v>
                </c:pt>
                <c:pt idx="731">
                  <c:v>1.1400687713519474E-2</c:v>
                </c:pt>
                <c:pt idx="732">
                  <c:v>8.3894925044703124E-4</c:v>
                </c:pt>
                <c:pt idx="733">
                  <c:v>-1.2010278819860509E-3</c:v>
                </c:pt>
                <c:pt idx="734">
                  <c:v>3.2166816173112107E-3</c:v>
                </c:pt>
                <c:pt idx="735">
                  <c:v>2.1695781802423863E-3</c:v>
                </c:pt>
                <c:pt idx="736">
                  <c:v>3.9684929032399322E-3</c:v>
                </c:pt>
                <c:pt idx="737">
                  <c:v>7.2513548584073582E-4</c:v>
                </c:pt>
                <c:pt idx="738">
                  <c:v>6.4806289397265999E-3</c:v>
                </c:pt>
                <c:pt idx="739">
                  <c:v>-3.1612594154376197E-3</c:v>
                </c:pt>
                <c:pt idx="740">
                  <c:v>6.2258182756139164E-3</c:v>
                </c:pt>
                <c:pt idx="741">
                  <c:v>-1.2641730392500744E-2</c:v>
                </c:pt>
                <c:pt idx="742">
                  <c:v>-8.3353146786262905E-4</c:v>
                </c:pt>
                <c:pt idx="743">
                  <c:v>5.2487910549003456E-3</c:v>
                </c:pt>
                <c:pt idx="744">
                  <c:v>-2.4107072405565107E-3</c:v>
                </c:pt>
                <c:pt idx="745">
                  <c:v>8.1387515307890131E-3</c:v>
                </c:pt>
                <c:pt idx="746">
                  <c:v>4.707473791004421E-3</c:v>
                </c:pt>
                <c:pt idx="747">
                  <c:v>2.3534797301845304E-3</c:v>
                </c:pt>
                <c:pt idx="748">
                  <c:v>-1.02380459865838E-2</c:v>
                </c:pt>
                <c:pt idx="749">
                  <c:v>3.7456436535767438E-3</c:v>
                </c:pt>
                <c:pt idx="750">
                  <c:v>-1.2601133561198931E-3</c:v>
                </c:pt>
                <c:pt idx="751">
                  <c:v>1.6515857931135027E-4</c:v>
                </c:pt>
                <c:pt idx="752">
                  <c:v>7.8505047333129394E-3</c:v>
                </c:pt>
                <c:pt idx="753">
                  <c:v>7.2467855483302627E-3</c:v>
                </c:pt>
                <c:pt idx="754">
                  <c:v>-3.6853235058040279E-3</c:v>
                </c:pt>
                <c:pt idx="755">
                  <c:v>-7.8154483578192567E-4</c:v>
                </c:pt>
                <c:pt idx="756">
                  <c:v>8.3947852686787044E-3</c:v>
                </c:pt>
                <c:pt idx="757">
                  <c:v>-1.7688419251927861E-2</c:v>
                </c:pt>
                <c:pt idx="758">
                  <c:v>3.8344843997598272E-3</c:v>
                </c:pt>
                <c:pt idx="759">
                  <c:v>1.4145250794677071E-2</c:v>
                </c:pt>
                <c:pt idx="760">
                  <c:v>1.3371547874869551E-2</c:v>
                </c:pt>
                <c:pt idx="761">
                  <c:v>-3.1218463716072681E-3</c:v>
                </c:pt>
                <c:pt idx="762">
                  <c:v>-3.9966974657782301E-4</c:v>
                </c:pt>
                <c:pt idx="763">
                  <c:v>1.6045791004890741E-4</c:v>
                </c:pt>
                <c:pt idx="764">
                  <c:v>3.353295303019544E-3</c:v>
                </c:pt>
                <c:pt idx="765">
                  <c:v>-6.8807700171429472E-3</c:v>
                </c:pt>
                <c:pt idx="766">
                  <c:v>-1.807993707653992E-3</c:v>
                </c:pt>
                <c:pt idx="767">
                  <c:v>9.080140036172404E-3</c:v>
                </c:pt>
                <c:pt idx="768">
                  <c:v>1.0806504866071725E-2</c:v>
                </c:pt>
                <c:pt idx="769">
                  <c:v>-3.4271256215230371E-3</c:v>
                </c:pt>
                <c:pt idx="770">
                  <c:v>1.9353630366470498E-3</c:v>
                </c:pt>
                <c:pt idx="771">
                  <c:v>2.9285921987289186E-3</c:v>
                </c:pt>
                <c:pt idx="772">
                  <c:v>-6.7642429639447749E-3</c:v>
                </c:pt>
                <c:pt idx="773">
                  <c:v>-2.113202826291494E-2</c:v>
                </c:pt>
                <c:pt idx="774">
                  <c:v>5.9375624043134347E-3</c:v>
                </c:pt>
                <c:pt idx="775">
                  <c:v>-1.2408517621524359E-2</c:v>
                </c:pt>
                <c:pt idx="776">
                  <c:v>1.626031512903461E-2</c:v>
                </c:pt>
                <c:pt idx="777">
                  <c:v>1.2772163382421155E-2</c:v>
                </c:pt>
                <c:pt idx="778">
                  <c:v>-9.4003807023988609E-4</c:v>
                </c:pt>
                <c:pt idx="779">
                  <c:v>1.0853190014231214E-2</c:v>
                </c:pt>
                <c:pt idx="780">
                  <c:v>3.6846040791068155E-3</c:v>
                </c:pt>
                <c:pt idx="781">
                  <c:v>4.5984807030793468E-3</c:v>
                </c:pt>
                <c:pt idx="782">
                  <c:v>2.6313837907782447E-3</c:v>
                </c:pt>
                <c:pt idx="783">
                  <c:v>-1.1171246537679004E-3</c:v>
                </c:pt>
                <c:pt idx="784">
                  <c:v>-1.2128485343682973E-3</c:v>
                </c:pt>
                <c:pt idx="785">
                  <c:v>7.1478787723850638E-3</c:v>
                </c:pt>
                <c:pt idx="786">
                  <c:v>-5.3583984201482195E-3</c:v>
                </c:pt>
                <c:pt idx="787">
                  <c:v>-6.7372719152733766E-4</c:v>
                </c:pt>
                <c:pt idx="788">
                  <c:v>1.3534702466379612E-3</c:v>
                </c:pt>
                <c:pt idx="789">
                  <c:v>-9.0814962919135347E-3</c:v>
                </c:pt>
                <c:pt idx="790">
                  <c:v>-7.329721661026114E-3</c:v>
                </c:pt>
                <c:pt idx="791">
                  <c:v>4.314155563679133E-3</c:v>
                </c:pt>
                <c:pt idx="792">
                  <c:v>1.0865552661402156E-2</c:v>
                </c:pt>
                <c:pt idx="793">
                  <c:v>-1.9444302569079197E-2</c:v>
                </c:pt>
                <c:pt idx="794">
                  <c:v>7.422532203373121E-4</c:v>
                </c:pt>
                <c:pt idx="795">
                  <c:v>1.5908872065394663E-2</c:v>
                </c:pt>
                <c:pt idx="796">
                  <c:v>-1.0157186625815929E-2</c:v>
                </c:pt>
                <c:pt idx="797">
                  <c:v>-1.1765040799794922E-2</c:v>
                </c:pt>
                <c:pt idx="798">
                  <c:v>-6.533927977520216E-3</c:v>
                </c:pt>
                <c:pt idx="799">
                  <c:v>1.3393680902999264E-2</c:v>
                </c:pt>
                <c:pt idx="800">
                  <c:v>1.9612994519286452E-3</c:v>
                </c:pt>
                <c:pt idx="801">
                  <c:v>1.0399981308071524E-2</c:v>
                </c:pt>
                <c:pt idx="802">
                  <c:v>6.0508891338364647E-3</c:v>
                </c:pt>
                <c:pt idx="803">
                  <c:v>2.2934256833029463E-3</c:v>
                </c:pt>
                <c:pt idx="804">
                  <c:v>4.6986637856349447E-3</c:v>
                </c:pt>
                <c:pt idx="805">
                  <c:v>7.7682756102015003E-3</c:v>
                </c:pt>
                <c:pt idx="806">
                  <c:v>-6.0449115283660324E-3</c:v>
                </c:pt>
                <c:pt idx="807">
                  <c:v>9.9504503021843795E-4</c:v>
                </c:pt>
                <c:pt idx="808">
                  <c:v>-1.0208675856835747E-2</c:v>
                </c:pt>
                <c:pt idx="809">
                  <c:v>8.5353450170455071E-4</c:v>
                </c:pt>
                <c:pt idx="810">
                  <c:v>5.3925974344308895E-3</c:v>
                </c:pt>
                <c:pt idx="811">
                  <c:v>-4.4875050792361013E-3</c:v>
                </c:pt>
                <c:pt idx="812">
                  <c:v>-1.0354776743462177E-2</c:v>
                </c:pt>
                <c:pt idx="813">
                  <c:v>9.7387699969581788E-3</c:v>
                </c:pt>
                <c:pt idx="814">
                  <c:v>1.3323564251286673E-2</c:v>
                </c:pt>
                <c:pt idx="815">
                  <c:v>-1.5040397449430254E-3</c:v>
                </c:pt>
                <c:pt idx="816">
                  <c:v>9.8654165426126806E-4</c:v>
                </c:pt>
                <c:pt idx="817">
                  <c:v>6.4351881025900056E-3</c:v>
                </c:pt>
                <c:pt idx="818">
                  <c:v>1.0433833068688947E-2</c:v>
                </c:pt>
                <c:pt idx="819">
                  <c:v>1.0194723431256904E-2</c:v>
                </c:pt>
                <c:pt idx="820">
                  <c:v>-3.1406649867385422E-4</c:v>
                </c:pt>
                <c:pt idx="821">
                  <c:v>3.8436144702512229E-3</c:v>
                </c:pt>
                <c:pt idx="822">
                  <c:v>1.5061308817955854E-3</c:v>
                </c:pt>
                <c:pt idx="823">
                  <c:v>6.9822343638233269E-3</c:v>
                </c:pt>
                <c:pt idx="824">
                  <c:v>1.3067585357516838E-3</c:v>
                </c:pt>
                <c:pt idx="825">
                  <c:v>2.7795937144378009E-3</c:v>
                </c:pt>
                <c:pt idx="826">
                  <c:v>-4.3944581536508025E-4</c:v>
                </c:pt>
                <c:pt idx="827">
                  <c:v>8.3048292654646898E-3</c:v>
                </c:pt>
                <c:pt idx="828">
                  <c:v>1.3559679359101166E-3</c:v>
                </c:pt>
                <c:pt idx="829">
                  <c:v>-4.933250394755704E-3</c:v>
                </c:pt>
                <c:pt idx="830">
                  <c:v>-7.3956885732284284E-3</c:v>
                </c:pt>
                <c:pt idx="831">
                  <c:v>1.018307245871301E-2</c:v>
                </c:pt>
                <c:pt idx="832">
                  <c:v>-7.5962843427344441E-3</c:v>
                </c:pt>
                <c:pt idx="833">
                  <c:v>1.1174790638787277E-2</c:v>
                </c:pt>
                <c:pt idx="834">
                  <c:v>7.6940906038911426E-4</c:v>
                </c:pt>
                <c:pt idx="835">
                  <c:v>-7.4255357249440037E-4</c:v>
                </c:pt>
                <c:pt idx="836">
                  <c:v>5.0177532890178103E-3</c:v>
                </c:pt>
                <c:pt idx="837">
                  <c:v>-1.9114912960576593E-3</c:v>
                </c:pt>
                <c:pt idx="838">
                  <c:v>-1.4578023391536171E-3</c:v>
                </c:pt>
                <c:pt idx="839">
                  <c:v>-3.086846788391071E-3</c:v>
                </c:pt>
                <c:pt idx="840">
                  <c:v>-4.7379302423512662E-4</c:v>
                </c:pt>
                <c:pt idx="841">
                  <c:v>-1.8960704418897675E-3</c:v>
                </c:pt>
                <c:pt idx="842">
                  <c:v>9.882133965278166E-3</c:v>
                </c:pt>
                <c:pt idx="843">
                  <c:v>4.263313651629041E-3</c:v>
                </c:pt>
                <c:pt idx="844">
                  <c:v>-1.8435348568806732E-2</c:v>
                </c:pt>
                <c:pt idx="845">
                  <c:v>-4.7682840441987794E-3</c:v>
                </c:pt>
                <c:pt idx="846">
                  <c:v>-1.3450993209136893E-2</c:v>
                </c:pt>
                <c:pt idx="847">
                  <c:v>1.3396351892888117E-2</c:v>
                </c:pt>
                <c:pt idx="848">
                  <c:v>9.76854789106886E-3</c:v>
                </c:pt>
                <c:pt idx="849">
                  <c:v>-9.544547617221608E-4</c:v>
                </c:pt>
                <c:pt idx="850">
                  <c:v>-1.620042535418172E-2</c:v>
                </c:pt>
                <c:pt idx="851">
                  <c:v>5.738754895143393E-3</c:v>
                </c:pt>
                <c:pt idx="852">
                  <c:v>1.1314978032348467E-2</c:v>
                </c:pt>
                <c:pt idx="853">
                  <c:v>3.7182658008309296E-4</c:v>
                </c:pt>
                <c:pt idx="854">
                  <c:v>8.5800065225314481E-3</c:v>
                </c:pt>
                <c:pt idx="855">
                  <c:v>-3.4118413481883849E-3</c:v>
                </c:pt>
                <c:pt idx="856">
                  <c:v>2.4692300535117829E-3</c:v>
                </c:pt>
                <c:pt idx="857">
                  <c:v>2.1014103009564244E-3</c:v>
                </c:pt>
                <c:pt idx="858">
                  <c:v>1.3655459690270423E-3</c:v>
                </c:pt>
                <c:pt idx="859">
                  <c:v>-2.3004752734484186E-3</c:v>
                </c:pt>
                <c:pt idx="860">
                  <c:v>-3.6583452584135804E-3</c:v>
                </c:pt>
                <c:pt idx="861">
                  <c:v>3.4880697041343623E-3</c:v>
                </c:pt>
                <c:pt idx="862">
                  <c:v>5.5372618014526602E-3</c:v>
                </c:pt>
                <c:pt idx="863">
                  <c:v>1.0569024954248782E-3</c:v>
                </c:pt>
                <c:pt idx="864">
                  <c:v>-1.9367897945364067E-4</c:v>
                </c:pt>
                <c:pt idx="865">
                  <c:v>-1.0465415699067047E-3</c:v>
                </c:pt>
                <c:pt idx="866">
                  <c:v>3.3912253816900397E-3</c:v>
                </c:pt>
                <c:pt idx="867">
                  <c:v>1.2750712955763191E-3</c:v>
                </c:pt>
                <c:pt idx="868">
                  <c:v>1.6406524006014967E-3</c:v>
                </c:pt>
                <c:pt idx="869">
                  <c:v>-1.5063638585474646E-3</c:v>
                </c:pt>
                <c:pt idx="870">
                  <c:v>-6.707665802907597E-3</c:v>
                </c:pt>
                <c:pt idx="871">
                  <c:v>-3.6939889156638269E-3</c:v>
                </c:pt>
                <c:pt idx="872">
                  <c:v>-7.4629350405966809E-3</c:v>
                </c:pt>
                <c:pt idx="873">
                  <c:v>1.2270570757655638E-2</c:v>
                </c:pt>
                <c:pt idx="874">
                  <c:v>5.8372252113214626E-3</c:v>
                </c:pt>
                <c:pt idx="875">
                  <c:v>1.8120759565760278E-3</c:v>
                </c:pt>
                <c:pt idx="876">
                  <c:v>4.1062069969954127E-3</c:v>
                </c:pt>
                <c:pt idx="877">
                  <c:v>2.4447589748388255E-3</c:v>
                </c:pt>
                <c:pt idx="878">
                  <c:v>1.9393684800112956E-3</c:v>
                </c:pt>
                <c:pt idx="879">
                  <c:v>-5.9629042138642182E-4</c:v>
                </c:pt>
                <c:pt idx="880">
                  <c:v>2.3492943959539762E-3</c:v>
                </c:pt>
                <c:pt idx="881">
                  <c:v>6.0152578748260887E-3</c:v>
                </c:pt>
                <c:pt idx="882">
                  <c:v>6.9014930892616995E-3</c:v>
                </c:pt>
                <c:pt idx="883">
                  <c:v>-1.2510157329574513E-3</c:v>
                </c:pt>
                <c:pt idx="884">
                  <c:v>-6.8811609258541137E-3</c:v>
                </c:pt>
                <c:pt idx="885">
                  <c:v>1.9231347791173021E-3</c:v>
                </c:pt>
                <c:pt idx="886">
                  <c:v>9.9390674877233558E-3</c:v>
                </c:pt>
                <c:pt idx="887">
                  <c:v>1.9806010872722036E-3</c:v>
                </c:pt>
                <c:pt idx="888">
                  <c:v>-2.1912455176475984E-4</c:v>
                </c:pt>
                <c:pt idx="889">
                  <c:v>-2.5318998837926985E-3</c:v>
                </c:pt>
                <c:pt idx="890">
                  <c:v>-3.6392600628977332E-4</c:v>
                </c:pt>
                <c:pt idx="891">
                  <c:v>-1.6263569192866433E-2</c:v>
                </c:pt>
                <c:pt idx="892">
                  <c:v>-7.2828414486546802E-3</c:v>
                </c:pt>
                <c:pt idx="893">
                  <c:v>1.547908494739888E-2</c:v>
                </c:pt>
                <c:pt idx="894">
                  <c:v>6.9589229600589978E-3</c:v>
                </c:pt>
                <c:pt idx="895">
                  <c:v>4.5697698147556514E-3</c:v>
                </c:pt>
                <c:pt idx="896">
                  <c:v>6.4776773486716222E-3</c:v>
                </c:pt>
                <c:pt idx="897">
                  <c:v>1.5420969797577506E-3</c:v>
                </c:pt>
                <c:pt idx="898">
                  <c:v>-3.040952091984904E-3</c:v>
                </c:pt>
                <c:pt idx="899">
                  <c:v>1.4535709013282626E-4</c:v>
                </c:pt>
                <c:pt idx="900">
                  <c:v>-1.923430655442549E-3</c:v>
                </c:pt>
                <c:pt idx="901">
                  <c:v>2.6711443601084343E-3</c:v>
                </c:pt>
                <c:pt idx="902">
                  <c:v>-3.2040954330293885E-3</c:v>
                </c:pt>
                <c:pt idx="903">
                  <c:v>5.283718134922631E-3</c:v>
                </c:pt>
                <c:pt idx="904">
                  <c:v>-1.6055435410274449E-3</c:v>
                </c:pt>
                <c:pt idx="905">
                  <c:v>4.5839514069396714E-3</c:v>
                </c:pt>
                <c:pt idx="906">
                  <c:v>1.9642949874354499E-3</c:v>
                </c:pt>
                <c:pt idx="907">
                  <c:v>-4.4617003585144629E-4</c:v>
                </c:pt>
                <c:pt idx="908">
                  <c:v>1.4405551209593617E-3</c:v>
                </c:pt>
                <c:pt idx="909">
                  <c:v>8.7794731415648079E-4</c:v>
                </c:pt>
                <c:pt idx="910">
                  <c:v>4.2194472434144729E-3</c:v>
                </c:pt>
                <c:pt idx="911">
                  <c:v>-7.1447129124459316E-4</c:v>
                </c:pt>
                <c:pt idx="912">
                  <c:v>1.0534219403141319E-4</c:v>
                </c:pt>
                <c:pt idx="913">
                  <c:v>-4.7466226815953607E-3</c:v>
                </c:pt>
                <c:pt idx="914">
                  <c:v>-1.3172886821258563E-2</c:v>
                </c:pt>
                <c:pt idx="915">
                  <c:v>6.416516826243098E-3</c:v>
                </c:pt>
                <c:pt idx="916">
                  <c:v>9.0079264311106882E-3</c:v>
                </c:pt>
                <c:pt idx="917">
                  <c:v>7.6646690440397534E-3</c:v>
                </c:pt>
                <c:pt idx="918">
                  <c:v>1.3491213986263897E-3</c:v>
                </c:pt>
                <c:pt idx="919">
                  <c:v>7.3489293946045096E-4</c:v>
                </c:pt>
                <c:pt idx="920">
                  <c:v>-4.3727399165506839E-3</c:v>
                </c:pt>
                <c:pt idx="921">
                  <c:v>8.8643526072282354E-3</c:v>
                </c:pt>
                <c:pt idx="922">
                  <c:v>3.5425011520328464E-3</c:v>
                </c:pt>
                <c:pt idx="923">
                  <c:v>-2.0972459848773512E-4</c:v>
                </c:pt>
                <c:pt idx="924">
                  <c:v>1.254195371842294E-3</c:v>
                </c:pt>
                <c:pt idx="925">
                  <c:v>-4.5429685432497023E-4</c:v>
                </c:pt>
                <c:pt idx="926">
                  <c:v>6.5307275142198571E-4</c:v>
                </c:pt>
                <c:pt idx="927">
                  <c:v>-3.8122494697246899E-3</c:v>
                </c:pt>
                <c:pt idx="928">
                  <c:v>-1.1221556011499791E-3</c:v>
                </c:pt>
                <c:pt idx="929">
                  <c:v>-1.3516447966107758E-3</c:v>
                </c:pt>
                <c:pt idx="930">
                  <c:v>-7.1245995047614936E-3</c:v>
                </c:pt>
                <c:pt idx="931">
                  <c:v>1.0100987527961024E-3</c:v>
                </c:pt>
                <c:pt idx="932">
                  <c:v>-7.1082059147238863E-3</c:v>
                </c:pt>
                <c:pt idx="933">
                  <c:v>6.6554393601785198E-3</c:v>
                </c:pt>
                <c:pt idx="934">
                  <c:v>-1.6416913664903685E-3</c:v>
                </c:pt>
                <c:pt idx="935">
                  <c:v>-1.4942703602446667E-2</c:v>
                </c:pt>
                <c:pt idx="936">
                  <c:v>-6.4729329199741089E-3</c:v>
                </c:pt>
                <c:pt idx="937">
                  <c:v>-1.6047731714843071E-3</c:v>
                </c:pt>
                <c:pt idx="938">
                  <c:v>9.0030063446923485E-3</c:v>
                </c:pt>
                <c:pt idx="939">
                  <c:v>7.1004708685539148E-3</c:v>
                </c:pt>
                <c:pt idx="940">
                  <c:v>9.193247469603535E-4</c:v>
                </c:pt>
                <c:pt idx="941">
                  <c:v>-5.083158491891243E-3</c:v>
                </c:pt>
                <c:pt idx="942">
                  <c:v>-1.2926684677590906E-2</c:v>
                </c:pt>
                <c:pt idx="943">
                  <c:v>1.8934488046745304E-3</c:v>
                </c:pt>
                <c:pt idx="944">
                  <c:v>-1.2242974189311986E-2</c:v>
                </c:pt>
                <c:pt idx="945">
                  <c:v>7.3381574924256433E-3</c:v>
                </c:pt>
                <c:pt idx="946">
                  <c:v>-8.9610102923998701E-3</c:v>
                </c:pt>
                <c:pt idx="947">
                  <c:v>2.2506479313760784E-3</c:v>
                </c:pt>
                <c:pt idx="948">
                  <c:v>1.4853330308340844E-2</c:v>
                </c:pt>
                <c:pt idx="949">
                  <c:v>5.1964879223858809E-3</c:v>
                </c:pt>
                <c:pt idx="950">
                  <c:v>-4.7815618255718515E-3</c:v>
                </c:pt>
                <c:pt idx="951">
                  <c:v>-3.9061074829433765E-3</c:v>
                </c:pt>
                <c:pt idx="952">
                  <c:v>-2.3578912668744162E-3</c:v>
                </c:pt>
                <c:pt idx="953">
                  <c:v>6.5947531097908865E-3</c:v>
                </c:pt>
                <c:pt idx="954">
                  <c:v>1.3891833361828141E-2</c:v>
                </c:pt>
                <c:pt idx="955">
                  <c:v>3.6041180927629075E-3</c:v>
                </c:pt>
                <c:pt idx="956">
                  <c:v>7.5318344340594588E-3</c:v>
                </c:pt>
                <c:pt idx="957">
                  <c:v>6.0213370570159084E-3</c:v>
                </c:pt>
                <c:pt idx="958">
                  <c:v>1.7283983361402586E-3</c:v>
                </c:pt>
                <c:pt idx="959">
                  <c:v>3.0625033096217565E-3</c:v>
                </c:pt>
                <c:pt idx="960">
                  <c:v>1.6651562211291626E-3</c:v>
                </c:pt>
                <c:pt idx="961">
                  <c:v>5.490053121754007E-3</c:v>
                </c:pt>
                <c:pt idx="962">
                  <c:v>3.3415671294642244E-4</c:v>
                </c:pt>
                <c:pt idx="963">
                  <c:v>-3.7945775530433272E-3</c:v>
                </c:pt>
                <c:pt idx="964">
                  <c:v>2.1981923538848054E-3</c:v>
                </c:pt>
                <c:pt idx="965">
                  <c:v>8.2552095292453102E-3</c:v>
                </c:pt>
                <c:pt idx="966">
                  <c:v>5.8994235048654082E-4</c:v>
                </c:pt>
                <c:pt idx="967">
                  <c:v>3.7521622078579707E-3</c:v>
                </c:pt>
                <c:pt idx="968">
                  <c:v>6.9709436040298134E-3</c:v>
                </c:pt>
                <c:pt idx="969">
                  <c:v>7.7912385560151929E-3</c:v>
                </c:pt>
                <c:pt idx="970">
                  <c:v>4.7241480573523173E-4</c:v>
                </c:pt>
                <c:pt idx="971">
                  <c:v>1.2272731139982382E-3</c:v>
                </c:pt>
                <c:pt idx="972">
                  <c:v>-7.8580912422326794E-3</c:v>
                </c:pt>
                <c:pt idx="973">
                  <c:v>-2.3274935442566132E-3</c:v>
                </c:pt>
                <c:pt idx="974">
                  <c:v>-8.9067453035709509E-4</c:v>
                </c:pt>
                <c:pt idx="975">
                  <c:v>7.3164863680498541E-3</c:v>
                </c:pt>
                <c:pt idx="976">
                  <c:v>-2.1069242744119823E-3</c:v>
                </c:pt>
                <c:pt idx="977">
                  <c:v>4.7185334934671235E-3</c:v>
                </c:pt>
                <c:pt idx="978">
                  <c:v>-1.6590449856423382E-4</c:v>
                </c:pt>
                <c:pt idx="979">
                  <c:v>1.6423016048603925E-3</c:v>
                </c:pt>
                <c:pt idx="980">
                  <c:v>7.5608906559293532E-4</c:v>
                </c:pt>
                <c:pt idx="981">
                  <c:v>-7.1137521222411791E-3</c:v>
                </c:pt>
                <c:pt idx="982">
                  <c:v>-5.7711051452604659E-4</c:v>
                </c:pt>
                <c:pt idx="983">
                  <c:v>-2.3846288747545086E-3</c:v>
                </c:pt>
                <c:pt idx="984">
                  <c:v>-7.6919284058971681E-3</c:v>
                </c:pt>
                <c:pt idx="985">
                  <c:v>2.4844720496894411E-3</c:v>
                </c:pt>
                <c:pt idx="986">
                  <c:v>-8.0663757340661158E-3</c:v>
                </c:pt>
                <c:pt idx="987">
                  <c:v>-2.1310848566748242E-2</c:v>
                </c:pt>
                <c:pt idx="988">
                  <c:v>1.8815778082149258E-2</c:v>
                </c:pt>
                <c:pt idx="989">
                  <c:v>-8.9596011757297426E-3</c:v>
                </c:pt>
                <c:pt idx="990">
                  <c:v>1.8380210932707843E-2</c:v>
                </c:pt>
                <c:pt idx="991">
                  <c:v>1.2713812913295944E-2</c:v>
                </c:pt>
                <c:pt idx="992">
                  <c:v>2.9845273574638217E-5</c:v>
                </c:pt>
                <c:pt idx="993">
                  <c:v>-7.1626518865906472E-4</c:v>
                </c:pt>
                <c:pt idx="994">
                  <c:v>4.8339889581964172E-3</c:v>
                </c:pt>
                <c:pt idx="995">
                  <c:v>-1.4289960299768676E-2</c:v>
                </c:pt>
                <c:pt idx="996">
                  <c:v>-1.4064212931752481E-3</c:v>
                </c:pt>
                <c:pt idx="997">
                  <c:v>1.7830413720812878E-2</c:v>
                </c:pt>
                <c:pt idx="998">
                  <c:v>-1.411912789009841E-2</c:v>
                </c:pt>
                <c:pt idx="999">
                  <c:v>-1.3885008060182776E-2</c:v>
                </c:pt>
                <c:pt idx="1000">
                  <c:v>1.5388304017089302E-3</c:v>
                </c:pt>
                <c:pt idx="1001">
                  <c:v>1.2056688197503272E-2</c:v>
                </c:pt>
                <c:pt idx="1002">
                  <c:v>1.1525989385768062E-2</c:v>
                </c:pt>
                <c:pt idx="1003">
                  <c:v>6.3839828569970287E-3</c:v>
                </c:pt>
                <c:pt idx="1004">
                  <c:v>1.2991155452377383E-2</c:v>
                </c:pt>
                <c:pt idx="1005">
                  <c:v>-1.4284254580865469E-3</c:v>
                </c:pt>
                <c:pt idx="1006">
                  <c:v>1.1673460523236735E-3</c:v>
                </c:pt>
                <c:pt idx="1007">
                  <c:v>-3.9672689879291416E-3</c:v>
                </c:pt>
                <c:pt idx="1008">
                  <c:v>6.1358558052950363E-4</c:v>
                </c:pt>
                <c:pt idx="1009">
                  <c:v>5.5188839171727679E-3</c:v>
                </c:pt>
                <c:pt idx="1010">
                  <c:v>-3.4384359695370467E-3</c:v>
                </c:pt>
                <c:pt idx="1011">
                  <c:v>-1.9757768917645913E-2</c:v>
                </c:pt>
                <c:pt idx="1012">
                  <c:v>9.0979015168130646E-4</c:v>
                </c:pt>
                <c:pt idx="1013">
                  <c:v>-9.0087405218767878E-3</c:v>
                </c:pt>
                <c:pt idx="1014">
                  <c:v>2.9643377282862651E-3</c:v>
                </c:pt>
                <c:pt idx="1015">
                  <c:v>1.2732537469426878E-2</c:v>
                </c:pt>
                <c:pt idx="1016">
                  <c:v>1.0510532738089483E-3</c:v>
                </c:pt>
                <c:pt idx="1017">
                  <c:v>-2.0189878231183424E-2</c:v>
                </c:pt>
                <c:pt idx="1018">
                  <c:v>-1.2397611896532766E-3</c:v>
                </c:pt>
                <c:pt idx="1019">
                  <c:v>-9.5439787230368108E-3</c:v>
                </c:pt>
                <c:pt idx="1020">
                  <c:v>-8.866550567454742E-3</c:v>
                </c:pt>
                <c:pt idx="1021">
                  <c:v>-1.6706433417265056E-2</c:v>
                </c:pt>
                <c:pt idx="1022">
                  <c:v>-2.5732547893491584E-2</c:v>
                </c:pt>
                <c:pt idx="1023">
                  <c:v>2.3689719763471508E-3</c:v>
                </c:pt>
                <c:pt idx="1024">
                  <c:v>9.570287452137104E-3</c:v>
                </c:pt>
                <c:pt idx="1025">
                  <c:v>-6.3174418103497986E-3</c:v>
                </c:pt>
                <c:pt idx="1026">
                  <c:v>-1.013336133571361E-2</c:v>
                </c:pt>
                <c:pt idx="1027">
                  <c:v>2.2047004397870107E-2</c:v>
                </c:pt>
                <c:pt idx="1028">
                  <c:v>1.9806895182307768E-2</c:v>
                </c:pt>
                <c:pt idx="1029">
                  <c:v>1.0359392597083489E-2</c:v>
                </c:pt>
                <c:pt idx="1030">
                  <c:v>-6.7843526286630075E-3</c:v>
                </c:pt>
                <c:pt idx="1031">
                  <c:v>-1.1602038183978933E-2</c:v>
                </c:pt>
                <c:pt idx="1032">
                  <c:v>5.1218103011740537E-3</c:v>
                </c:pt>
                <c:pt idx="1033">
                  <c:v>-5.7104810519890284E-3</c:v>
                </c:pt>
                <c:pt idx="1034">
                  <c:v>1.4950826112383329E-2</c:v>
                </c:pt>
                <c:pt idx="1035">
                  <c:v>1.3723334066416937E-3</c:v>
                </c:pt>
                <c:pt idx="1036">
                  <c:v>-1.0315731215573821E-2</c:v>
                </c:pt>
                <c:pt idx="1037">
                  <c:v>-2.0784373772543756E-2</c:v>
                </c:pt>
                <c:pt idx="1038">
                  <c:v>3.7778095050321858E-3</c:v>
                </c:pt>
                <c:pt idx="1039">
                  <c:v>5.9761405916989342E-3</c:v>
                </c:pt>
                <c:pt idx="1040">
                  <c:v>6.9573023621253478E-5</c:v>
                </c:pt>
                <c:pt idx="1041">
                  <c:v>-1.6043320781138647E-2</c:v>
                </c:pt>
                <c:pt idx="1042">
                  <c:v>-1.1820999550697087E-2</c:v>
                </c:pt>
                <c:pt idx="1043">
                  <c:v>-1.8025545036165316E-3</c:v>
                </c:pt>
                <c:pt idx="1044">
                  <c:v>-3.911277176740429E-2</c:v>
                </c:pt>
                <c:pt idx="1045">
                  <c:v>3.4316143578686897E-2</c:v>
                </c:pt>
                <c:pt idx="1046">
                  <c:v>1.2979308483661278E-2</c:v>
                </c:pt>
                <c:pt idx="1047">
                  <c:v>2.060094116674419E-3</c:v>
                </c:pt>
                <c:pt idx="1048">
                  <c:v>-9.3006412812790609E-3</c:v>
                </c:pt>
                <c:pt idx="1049">
                  <c:v>1.8218370595202839E-2</c:v>
                </c:pt>
                <c:pt idx="1050">
                  <c:v>-1.3448268810876875E-2</c:v>
                </c:pt>
                <c:pt idx="1051">
                  <c:v>-3.4798669774210923E-3</c:v>
                </c:pt>
                <c:pt idx="1052">
                  <c:v>-2.8738089350382912E-2</c:v>
                </c:pt>
                <c:pt idx="1053">
                  <c:v>4.8635863952831088E-3</c:v>
                </c:pt>
                <c:pt idx="1054">
                  <c:v>6.9735502356088695E-3</c:v>
                </c:pt>
                <c:pt idx="1055">
                  <c:v>6.3373740461604962E-3</c:v>
                </c:pt>
                <c:pt idx="1056">
                  <c:v>-1.7934338123612573E-2</c:v>
                </c:pt>
                <c:pt idx="1057">
                  <c:v>-3.3144964606508336E-3</c:v>
                </c:pt>
                <c:pt idx="1058">
                  <c:v>2.3710734765399474E-2</c:v>
                </c:pt>
                <c:pt idx="1059">
                  <c:v>1.3285480418083211E-2</c:v>
                </c:pt>
                <c:pt idx="1060">
                  <c:v>1.4321846857732135E-2</c:v>
                </c:pt>
                <c:pt idx="1061">
                  <c:v>1.2492796108310111E-2</c:v>
                </c:pt>
                <c:pt idx="1062">
                  <c:v>1.5014342058086967E-3</c:v>
                </c:pt>
                <c:pt idx="1063">
                  <c:v>5.3702087668658118E-3</c:v>
                </c:pt>
                <c:pt idx="1064">
                  <c:v>-5.145667801740624E-3</c:v>
                </c:pt>
                <c:pt idx="1065">
                  <c:v>1.1841216291795555E-2</c:v>
                </c:pt>
                <c:pt idx="1066">
                  <c:v>4.0195360951246631E-3</c:v>
                </c:pt>
                <c:pt idx="1067">
                  <c:v>1.3602461083131919E-2</c:v>
                </c:pt>
                <c:pt idx="1068">
                  <c:v>4.6362478980460295E-3</c:v>
                </c:pt>
                <c:pt idx="1069">
                  <c:v>-5.4452662082088536E-3</c:v>
                </c:pt>
                <c:pt idx="1070">
                  <c:v>-1.2763588764563042E-2</c:v>
                </c:pt>
                <c:pt idx="1071">
                  <c:v>1.6849032667302186E-3</c:v>
                </c:pt>
                <c:pt idx="1072">
                  <c:v>5.3826212573960608E-3</c:v>
                </c:pt>
                <c:pt idx="1073">
                  <c:v>-1.711992476680986E-2</c:v>
                </c:pt>
                <c:pt idx="1074">
                  <c:v>-4.3434049001262603E-3</c:v>
                </c:pt>
                <c:pt idx="1075">
                  <c:v>4.3578827394321349E-3</c:v>
                </c:pt>
                <c:pt idx="1076">
                  <c:v>-7.0113369602704204E-3</c:v>
                </c:pt>
                <c:pt idx="1077">
                  <c:v>-5.6132692755857926E-3</c:v>
                </c:pt>
                <c:pt idx="1078">
                  <c:v>-9.7552951038739413E-3</c:v>
                </c:pt>
                <c:pt idx="1079">
                  <c:v>1.2475252031040144E-2</c:v>
                </c:pt>
                <c:pt idx="1080">
                  <c:v>-1.4270237709929107E-2</c:v>
                </c:pt>
                <c:pt idx="1081">
                  <c:v>1.1400870570476762E-3</c:v>
                </c:pt>
                <c:pt idx="1082">
                  <c:v>1.859186494876592E-2</c:v>
                </c:pt>
                <c:pt idx="1083">
                  <c:v>3.7810860728132653E-3</c:v>
                </c:pt>
                <c:pt idx="1084">
                  <c:v>-2.3019845539375909E-2</c:v>
                </c:pt>
                <c:pt idx="1085">
                  <c:v>-2.9752635191058429E-2</c:v>
                </c:pt>
                <c:pt idx="1086">
                  <c:v>5.3579737459286871E-3</c:v>
                </c:pt>
                <c:pt idx="1087">
                  <c:v>-2.1415848943699804E-2</c:v>
                </c:pt>
                <c:pt idx="1088">
                  <c:v>8.6133590667187756E-3</c:v>
                </c:pt>
                <c:pt idx="1089">
                  <c:v>7.3817429154687591E-3</c:v>
                </c:pt>
                <c:pt idx="1090">
                  <c:v>-2.8948574786952765E-2</c:v>
                </c:pt>
                <c:pt idx="1091">
                  <c:v>7.0619109526196067E-3</c:v>
                </c:pt>
                <c:pt idx="1092">
                  <c:v>5.1445028342846366E-3</c:v>
                </c:pt>
                <c:pt idx="1093">
                  <c:v>2.1345648835974531E-2</c:v>
                </c:pt>
                <c:pt idx="1094">
                  <c:v>-3.331280456534827E-2</c:v>
                </c:pt>
                <c:pt idx="1095">
                  <c:v>-1.1360966239277959E-2</c:v>
                </c:pt>
                <c:pt idx="1096">
                  <c:v>-1.1293053387793541E-2</c:v>
                </c:pt>
                <c:pt idx="1097">
                  <c:v>-1.1176700915448607E-2</c:v>
                </c:pt>
                <c:pt idx="1098">
                  <c:v>-2.1586033362739621E-2</c:v>
                </c:pt>
                <c:pt idx="1099">
                  <c:v>1.53562417551455E-2</c:v>
                </c:pt>
                <c:pt idx="1100">
                  <c:v>1.2391836322813363E-2</c:v>
                </c:pt>
                <c:pt idx="1101">
                  <c:v>9.7133829385350721E-3</c:v>
                </c:pt>
                <c:pt idx="1102">
                  <c:v>-4.9358341559678704E-6</c:v>
                </c:pt>
                <c:pt idx="1103">
                  <c:v>-3.7754381808399851E-2</c:v>
                </c:pt>
                <c:pt idx="1104">
                  <c:v>7.37625032059508E-3</c:v>
                </c:pt>
                <c:pt idx="1105">
                  <c:v>-2.1233476587164553E-3</c:v>
                </c:pt>
                <c:pt idx="1106">
                  <c:v>6.0008878864729939E-3</c:v>
                </c:pt>
                <c:pt idx="1107">
                  <c:v>-3.3857984143811238E-3</c:v>
                </c:pt>
                <c:pt idx="1108">
                  <c:v>1.3998915917436619E-2</c:v>
                </c:pt>
                <c:pt idx="1109">
                  <c:v>2.3297194197660978E-2</c:v>
                </c:pt>
                <c:pt idx="1110">
                  <c:v>1.8065300937109972E-2</c:v>
                </c:pt>
                <c:pt idx="1111">
                  <c:v>-3.1557976338754401E-4</c:v>
                </c:pt>
                <c:pt idx="1112">
                  <c:v>-1.3101899377798315E-2</c:v>
                </c:pt>
                <c:pt idx="1113">
                  <c:v>1.0294451593369128E-2</c:v>
                </c:pt>
                <c:pt idx="1114">
                  <c:v>-6.8881009868097809E-4</c:v>
                </c:pt>
                <c:pt idx="1115">
                  <c:v>-9.2509287206872532E-3</c:v>
                </c:pt>
                <c:pt idx="1116">
                  <c:v>1.2364303900675369E-2</c:v>
                </c:pt>
                <c:pt idx="1117">
                  <c:v>-1.0964235421208033E-2</c:v>
                </c:pt>
                <c:pt idx="1118">
                  <c:v>-3.1026538100520466E-2</c:v>
                </c:pt>
                <c:pt idx="1119">
                  <c:v>-3.4279474334426109E-2</c:v>
                </c:pt>
                <c:pt idx="1120">
                  <c:v>-1.9444263512369268E-2</c:v>
                </c:pt>
                <c:pt idx="1121">
                  <c:v>1.4082561006722433E-4</c:v>
                </c:pt>
                <c:pt idx="1122">
                  <c:v>-9.5296289900507012E-3</c:v>
                </c:pt>
                <c:pt idx="1123">
                  <c:v>-1.670520200204919E-2</c:v>
                </c:pt>
                <c:pt idx="1124">
                  <c:v>1.3478272729752544E-2</c:v>
                </c:pt>
                <c:pt idx="1125">
                  <c:v>5.0009285900772553E-3</c:v>
                </c:pt>
                <c:pt idx="1126">
                  <c:v>1.0932298487636263E-2</c:v>
                </c:pt>
                <c:pt idx="1127">
                  <c:v>1.2461884489139553E-2</c:v>
                </c:pt>
                <c:pt idx="1128">
                  <c:v>2.5906979786746966E-2</c:v>
                </c:pt>
                <c:pt idx="1129">
                  <c:v>-1.9792081127128968E-3</c:v>
                </c:pt>
                <c:pt idx="1130">
                  <c:v>-2.2466138512650103E-2</c:v>
                </c:pt>
                <c:pt idx="1131">
                  <c:v>-1.0221981705005729E-2</c:v>
                </c:pt>
                <c:pt idx="1132">
                  <c:v>-1.3180172161045807E-3</c:v>
                </c:pt>
                <c:pt idx="1133">
                  <c:v>3.0706162390902215E-3</c:v>
                </c:pt>
                <c:pt idx="1134">
                  <c:v>1.0380714072894363E-2</c:v>
                </c:pt>
                <c:pt idx="1135">
                  <c:v>7.0120407726553613E-3</c:v>
                </c:pt>
                <c:pt idx="1136">
                  <c:v>7.6214416212084714E-3</c:v>
                </c:pt>
                <c:pt idx="1137">
                  <c:v>-1.8825901560081278E-3</c:v>
                </c:pt>
                <c:pt idx="1138">
                  <c:v>-7.4698397810840254E-3</c:v>
                </c:pt>
                <c:pt idx="1139">
                  <c:v>-1.8764521865548552E-2</c:v>
                </c:pt>
                <c:pt idx="1140">
                  <c:v>-4.1485103196840702E-3</c:v>
                </c:pt>
                <c:pt idx="1141">
                  <c:v>1.4349134827669634E-2</c:v>
                </c:pt>
                <c:pt idx="1142">
                  <c:v>1.7231534834992134E-2</c:v>
                </c:pt>
                <c:pt idx="1143">
                  <c:v>-5.9374991953735773E-3</c:v>
                </c:pt>
                <c:pt idx="1144">
                  <c:v>1.932018038039442E-2</c:v>
                </c:pt>
                <c:pt idx="1145">
                  <c:v>5.1202951729464527E-3</c:v>
                </c:pt>
                <c:pt idx="1146">
                  <c:v>1.0860909070224281E-2</c:v>
                </c:pt>
                <c:pt idx="1147">
                  <c:v>-8.1807109290396567E-3</c:v>
                </c:pt>
                <c:pt idx="1148">
                  <c:v>-3.1520127492611683E-3</c:v>
                </c:pt>
                <c:pt idx="1149">
                  <c:v>-4.5279544270239544E-4</c:v>
                </c:pt>
                <c:pt idx="1150">
                  <c:v>1.8904548479917467E-2</c:v>
                </c:pt>
                <c:pt idx="1151">
                  <c:v>1.5200701417986955E-2</c:v>
                </c:pt>
                <c:pt idx="1152">
                  <c:v>6.128695260720368E-3</c:v>
                </c:pt>
                <c:pt idx="1153">
                  <c:v>-1.986684109931493E-3</c:v>
                </c:pt>
                <c:pt idx="1154">
                  <c:v>9.1369593661143073E-4</c:v>
                </c:pt>
                <c:pt idx="1155">
                  <c:v>1.1414424677942415E-2</c:v>
                </c:pt>
                <c:pt idx="1156">
                  <c:v>-9.3818068040965302E-3</c:v>
                </c:pt>
                <c:pt idx="1157">
                  <c:v>9.7330576524526768E-3</c:v>
                </c:pt>
                <c:pt idx="1158">
                  <c:v>-5.4909490775832646E-3</c:v>
                </c:pt>
                <c:pt idx="1159">
                  <c:v>1.1591755360975335E-2</c:v>
                </c:pt>
                <c:pt idx="1160">
                  <c:v>1.1092986878799718E-2</c:v>
                </c:pt>
                <c:pt idx="1161">
                  <c:v>-5.6299380233694463E-4</c:v>
                </c:pt>
                <c:pt idx="1162">
                  <c:v>1.0496991730216532E-2</c:v>
                </c:pt>
                <c:pt idx="1163">
                  <c:v>4.9398388989476544E-3</c:v>
                </c:pt>
                <c:pt idx="1164">
                  <c:v>-2.344736927975182E-3</c:v>
                </c:pt>
                <c:pt idx="1165">
                  <c:v>-1.6984393981869749E-3</c:v>
                </c:pt>
                <c:pt idx="1166">
                  <c:v>-1.5960197794122127E-3</c:v>
                </c:pt>
                <c:pt idx="1167">
                  <c:v>-1.6695926925141508E-2</c:v>
                </c:pt>
                <c:pt idx="1168">
                  <c:v>-1.4776833814849724E-2</c:v>
                </c:pt>
                <c:pt idx="1169">
                  <c:v>-1.5823512190636941E-3</c:v>
                </c:pt>
                <c:pt idx="1170">
                  <c:v>6.4727193418230812E-3</c:v>
                </c:pt>
                <c:pt idx="1171">
                  <c:v>1.0950434116814156E-2</c:v>
                </c:pt>
                <c:pt idx="1172">
                  <c:v>-3.9097443518769884E-2</c:v>
                </c:pt>
                <c:pt idx="1173">
                  <c:v>1.6532080166956841E-3</c:v>
                </c:pt>
                <c:pt idx="1174">
                  <c:v>-1.0041447571914613E-2</c:v>
                </c:pt>
                <c:pt idx="1175">
                  <c:v>-1.5982322960904061E-2</c:v>
                </c:pt>
                <c:pt idx="1176">
                  <c:v>1.4715258602952155E-2</c:v>
                </c:pt>
                <c:pt idx="1177">
                  <c:v>-1.5963811688604283E-2</c:v>
                </c:pt>
                <c:pt idx="1178">
                  <c:v>-5.4593234610991496E-3</c:v>
                </c:pt>
                <c:pt idx="1179">
                  <c:v>1.2920042052166229E-2</c:v>
                </c:pt>
                <c:pt idx="1180">
                  <c:v>1.5909331959575144E-2</c:v>
                </c:pt>
                <c:pt idx="1181">
                  <c:v>1.509592487086559E-2</c:v>
                </c:pt>
                <c:pt idx="1182">
                  <c:v>-1.1399060159121619E-2</c:v>
                </c:pt>
                <c:pt idx="1183">
                  <c:v>-2.3875931357006944E-2</c:v>
                </c:pt>
                <c:pt idx="1184">
                  <c:v>-2.1112839499281004E-3</c:v>
                </c:pt>
                <c:pt idx="1185">
                  <c:v>-1.3086122759325716E-2</c:v>
                </c:pt>
                <c:pt idx="1186">
                  <c:v>-7.9980417165900018E-3</c:v>
                </c:pt>
                <c:pt idx="1187">
                  <c:v>6.5767771194651728E-3</c:v>
                </c:pt>
                <c:pt idx="1188">
                  <c:v>-9.883284346993411E-4</c:v>
                </c:pt>
                <c:pt idx="1189">
                  <c:v>-2.2999431730123459E-2</c:v>
                </c:pt>
                <c:pt idx="1190">
                  <c:v>-1.459935066995216E-2</c:v>
                </c:pt>
                <c:pt idx="1191">
                  <c:v>-1.1917985372162054E-2</c:v>
                </c:pt>
                <c:pt idx="1192">
                  <c:v>1.0101229526003211E-3</c:v>
                </c:pt>
                <c:pt idx="1193">
                  <c:v>-9.3586224107811335E-3</c:v>
                </c:pt>
                <c:pt idx="1194">
                  <c:v>9.6031150566548637E-3</c:v>
                </c:pt>
                <c:pt idx="1195">
                  <c:v>-1.4518539412694893E-2</c:v>
                </c:pt>
                <c:pt idx="1196">
                  <c:v>-6.5226724792760158E-3</c:v>
                </c:pt>
                <c:pt idx="1197">
                  <c:v>3.2323299480854745E-2</c:v>
                </c:pt>
                <c:pt idx="1198">
                  <c:v>7.1891285563242232E-3</c:v>
                </c:pt>
                <c:pt idx="1199">
                  <c:v>4.9876773462998198E-3</c:v>
                </c:pt>
                <c:pt idx="1200">
                  <c:v>-1.7293350689427545E-2</c:v>
                </c:pt>
                <c:pt idx="1201">
                  <c:v>-1.5979000415459289E-2</c:v>
                </c:pt>
                <c:pt idx="1202">
                  <c:v>-1.4160345002481169E-2</c:v>
                </c:pt>
                <c:pt idx="1203">
                  <c:v>-1.3988308777316692E-3</c:v>
                </c:pt>
                <c:pt idx="1204">
                  <c:v>-1.9622204337158829E-2</c:v>
                </c:pt>
                <c:pt idx="1205">
                  <c:v>4.8301741010177895E-2</c:v>
                </c:pt>
                <c:pt idx="1206">
                  <c:v>-1.4025541877460707E-2</c:v>
                </c:pt>
                <c:pt idx="1207">
                  <c:v>2.9574155249886668E-2</c:v>
                </c:pt>
                <c:pt idx="1208">
                  <c:v>-1.151815410569477E-2</c:v>
                </c:pt>
                <c:pt idx="1209">
                  <c:v>-3.7968086284231213E-3</c:v>
                </c:pt>
                <c:pt idx="1210">
                  <c:v>-8.6607663219528796E-3</c:v>
                </c:pt>
                <c:pt idx="1211">
                  <c:v>2.8686664296847315E-2</c:v>
                </c:pt>
                <c:pt idx="1212">
                  <c:v>9.9494685022102104E-3</c:v>
                </c:pt>
                <c:pt idx="1213">
                  <c:v>6.982607963278732E-3</c:v>
                </c:pt>
                <c:pt idx="1214">
                  <c:v>2.2791605788859441E-3</c:v>
                </c:pt>
                <c:pt idx="1215">
                  <c:v>-6.8923433184950641E-3</c:v>
                </c:pt>
                <c:pt idx="1216">
                  <c:v>1.9323785665894579E-2</c:v>
                </c:pt>
                <c:pt idx="1217">
                  <c:v>5.1367260455710689E-3</c:v>
                </c:pt>
                <c:pt idx="1218">
                  <c:v>-1.253014641997644E-2</c:v>
                </c:pt>
                <c:pt idx="1219">
                  <c:v>-3.1054530353759529E-2</c:v>
                </c:pt>
                <c:pt idx="1220">
                  <c:v>9.0350231031942722E-3</c:v>
                </c:pt>
                <c:pt idx="1221">
                  <c:v>3.644829545152886E-3</c:v>
                </c:pt>
                <c:pt idx="1222">
                  <c:v>9.6040161768556551E-3</c:v>
                </c:pt>
                <c:pt idx="1223">
                  <c:v>-1.5928656386395479E-3</c:v>
                </c:pt>
                <c:pt idx="1224">
                  <c:v>1.2844600019942538E-2</c:v>
                </c:pt>
                <c:pt idx="1225">
                  <c:v>2.689973030319515E-2</c:v>
                </c:pt>
                <c:pt idx="1226">
                  <c:v>3.5951076261693561E-3</c:v>
                </c:pt>
                <c:pt idx="1227">
                  <c:v>7.1493751838249296E-3</c:v>
                </c:pt>
                <c:pt idx="1228">
                  <c:v>-7.3856644726824497E-3</c:v>
                </c:pt>
                <c:pt idx="1229">
                  <c:v>-1.4473876112069428E-2</c:v>
                </c:pt>
                <c:pt idx="1230">
                  <c:v>1.2025229252460835E-2</c:v>
                </c:pt>
                <c:pt idx="1231">
                  <c:v>-2.5615231986768458E-3</c:v>
                </c:pt>
                <c:pt idx="1232">
                  <c:v>2.3456674662494848E-3</c:v>
                </c:pt>
                <c:pt idx="1233">
                  <c:v>8.7731464553109095E-3</c:v>
                </c:pt>
                <c:pt idx="1234">
                  <c:v>5.7595680323975608E-3</c:v>
                </c:pt>
                <c:pt idx="1235">
                  <c:v>-4.4689238294551336E-3</c:v>
                </c:pt>
                <c:pt idx="1236">
                  <c:v>-1.0278726506481333E-2</c:v>
                </c:pt>
                <c:pt idx="1237">
                  <c:v>-1.7683309831264945E-3</c:v>
                </c:pt>
                <c:pt idx="1238">
                  <c:v>3.2841568996103299E-2</c:v>
                </c:pt>
                <c:pt idx="1239">
                  <c:v>-1.1492143650572235E-2</c:v>
                </c:pt>
                <c:pt idx="1240">
                  <c:v>2.9330448966256146E-3</c:v>
                </c:pt>
                <c:pt idx="1241">
                  <c:v>-1.3669725223468756E-2</c:v>
                </c:pt>
                <c:pt idx="1242">
                  <c:v>-1.5850854344785458E-2</c:v>
                </c:pt>
                <c:pt idx="1243">
                  <c:v>3.6890330716348092E-3</c:v>
                </c:pt>
                <c:pt idx="1244">
                  <c:v>1.6160940678202511E-3</c:v>
                </c:pt>
                <c:pt idx="1245">
                  <c:v>-3.7631159004291948E-3</c:v>
                </c:pt>
                <c:pt idx="1246">
                  <c:v>3.302371747193026E-2</c:v>
                </c:pt>
                <c:pt idx="1247">
                  <c:v>-1.323051668804588E-2</c:v>
                </c:pt>
                <c:pt idx="1248">
                  <c:v>-1.4237188522589758E-2</c:v>
                </c:pt>
                <c:pt idx="1249">
                  <c:v>-1.7042368449639633E-2</c:v>
                </c:pt>
                <c:pt idx="1250">
                  <c:v>-9.5401846868727082E-3</c:v>
                </c:pt>
                <c:pt idx="1251">
                  <c:v>-1.1240882352178029E-2</c:v>
                </c:pt>
                <c:pt idx="1252">
                  <c:v>7.6158584111671217E-3</c:v>
                </c:pt>
                <c:pt idx="1253">
                  <c:v>3.5864138205856603E-3</c:v>
                </c:pt>
                <c:pt idx="1254">
                  <c:v>-9.9007074529100271E-3</c:v>
                </c:pt>
                <c:pt idx="1255">
                  <c:v>7.3995245222287214E-3</c:v>
                </c:pt>
                <c:pt idx="1256">
                  <c:v>-3.5854230955367464E-3</c:v>
                </c:pt>
                <c:pt idx="1257">
                  <c:v>-6.2957624374602112E-3</c:v>
                </c:pt>
                <c:pt idx="1258">
                  <c:v>6.2042596801955424E-3</c:v>
                </c:pt>
                <c:pt idx="1259">
                  <c:v>6.3279238246462628E-3</c:v>
                </c:pt>
                <c:pt idx="1260">
                  <c:v>-3.3555740678744232E-3</c:v>
                </c:pt>
                <c:pt idx="1261">
                  <c:v>-1.6144319803360768E-4</c:v>
                </c:pt>
                <c:pt idx="1262">
                  <c:v>-4.2633094949136897E-3</c:v>
                </c:pt>
                <c:pt idx="1263">
                  <c:v>2.2872492068515545E-2</c:v>
                </c:pt>
                <c:pt idx="1264">
                  <c:v>-5.6893439227578869E-3</c:v>
                </c:pt>
                <c:pt idx="1265">
                  <c:v>1.1258637493988727E-2</c:v>
                </c:pt>
                <c:pt idx="1266">
                  <c:v>1.1499485040751779E-2</c:v>
                </c:pt>
                <c:pt idx="1267">
                  <c:v>-4.2664239724254389E-3</c:v>
                </c:pt>
                <c:pt idx="1268">
                  <c:v>9.7661970408524697E-3</c:v>
                </c:pt>
                <c:pt idx="1269">
                  <c:v>7.42633674061281E-4</c:v>
                </c:pt>
                <c:pt idx="1270">
                  <c:v>-2.2589793241301732E-2</c:v>
                </c:pt>
                <c:pt idx="1271">
                  <c:v>-7.1577569634754536E-4</c:v>
                </c:pt>
                <c:pt idx="1272">
                  <c:v>1.7676974397806088E-2</c:v>
                </c:pt>
                <c:pt idx="1273">
                  <c:v>5.9324206790107711E-3</c:v>
                </c:pt>
                <c:pt idx="1274">
                  <c:v>-4.7554313873464406E-3</c:v>
                </c:pt>
                <c:pt idx="1275">
                  <c:v>1.340042332984322E-2</c:v>
                </c:pt>
                <c:pt idx="1276">
                  <c:v>4.3705773919248065E-3</c:v>
                </c:pt>
                <c:pt idx="1277">
                  <c:v>-1.0977571218534626E-3</c:v>
                </c:pt>
              </c:numCache>
            </c:numRef>
          </c:xVal>
          <c:yVal>
            <c:numRef>
              <c:f>'MSFT VS SP500'!$B$3:$B$1280</c:f>
              <c:numCache>
                <c:formatCode>General</c:formatCode>
                <c:ptCount val="1278"/>
                <c:pt idx="1">
                  <c:v>-8.1271336860733797E-4</c:v>
                </c:pt>
                <c:pt idx="2">
                  <c:v>6.158470977422126E-3</c:v>
                </c:pt>
                <c:pt idx="3">
                  <c:v>1.235717807401217E-2</c:v>
                </c:pt>
                <c:pt idx="4">
                  <c:v>6.1600841359760322E-3</c:v>
                </c:pt>
                <c:pt idx="5">
                  <c:v>5.1020976792097222E-3</c:v>
                </c:pt>
                <c:pt idx="6">
                  <c:v>-8.9114605998542873E-3</c:v>
                </c:pt>
                <c:pt idx="7">
                  <c:v>3.0730252324946607E-3</c:v>
                </c:pt>
                <c:pt idx="8">
                  <c:v>6.1273234810163869E-3</c:v>
                </c:pt>
                <c:pt idx="9">
                  <c:v>1.6127213626417274E-2</c:v>
                </c:pt>
                <c:pt idx="10">
                  <c:v>-1.1320710573156796E-2</c:v>
                </c:pt>
                <c:pt idx="11">
                  <c:v>8.0826334063172859E-3</c:v>
                </c:pt>
                <c:pt idx="12">
                  <c:v>3.7861468668325023E-3</c:v>
                </c:pt>
                <c:pt idx="13">
                  <c:v>-1.5531284840595914E-3</c:v>
                </c:pt>
                <c:pt idx="14">
                  <c:v>2.1111133333333341E-2</c:v>
                </c:pt>
                <c:pt idx="15">
                  <c:v>7.0729160593489774E-3</c:v>
                </c:pt>
                <c:pt idx="16">
                  <c:v>-8.6441920482711876E-4</c:v>
                </c:pt>
                <c:pt idx="17">
                  <c:v>7.0293283548250492E-3</c:v>
                </c:pt>
                <c:pt idx="18">
                  <c:v>2.1692396208363589E-2</c:v>
                </c:pt>
                <c:pt idx="19">
                  <c:v>-1.933987827769474E-2</c:v>
                </c:pt>
                <c:pt idx="20">
                  <c:v>4.8231188159768464E-3</c:v>
                </c:pt>
                <c:pt idx="21">
                  <c:v>1.109334400000004E-2</c:v>
                </c:pt>
                <c:pt idx="22">
                  <c:v>-1.2132102414473026E-2</c:v>
                </c:pt>
                <c:pt idx="23">
                  <c:v>-3.2891937557581671E-2</c:v>
                </c:pt>
                <c:pt idx="24">
                  <c:v>-4.0525608227155549E-2</c:v>
                </c:pt>
                <c:pt idx="25">
                  <c:v>4.1431684214888721E-2</c:v>
                </c:pt>
                <c:pt idx="26">
                  <c:v>-8.619726127079853E-3</c:v>
                </c:pt>
                <c:pt idx="27">
                  <c:v>-3.8011325805499034E-2</c:v>
                </c:pt>
                <c:pt idx="28">
                  <c:v>2.8273405737888516E-2</c:v>
                </c:pt>
                <c:pt idx="29">
                  <c:v>2.1411089055918941E-3</c:v>
                </c:pt>
                <c:pt idx="30">
                  <c:v>-4.72279320814131E-3</c:v>
                </c:pt>
                <c:pt idx="31">
                  <c:v>3.0504993096712348E-2</c:v>
                </c:pt>
                <c:pt idx="32">
                  <c:v>1.3594978769816673E-2</c:v>
                </c:pt>
                <c:pt idx="33">
                  <c:v>-1.0492093363723958E-2</c:v>
                </c:pt>
                <c:pt idx="34">
                  <c:v>1.6397026134771772E-2</c:v>
                </c:pt>
                <c:pt idx="35">
                  <c:v>-1.0002150677495597E-2</c:v>
                </c:pt>
                <c:pt idx="36">
                  <c:v>1.6838619766258948E-2</c:v>
                </c:pt>
                <c:pt idx="37">
                  <c:v>8.5470514646806012E-3</c:v>
                </c:pt>
                <c:pt idx="38">
                  <c:v>1.4194872580617099E-2</c:v>
                </c:pt>
                <c:pt idx="39">
                  <c:v>-9.400480664309192E-3</c:v>
                </c:pt>
                <c:pt idx="40">
                  <c:v>-8.9624423855943578E-3</c:v>
                </c:pt>
                <c:pt idx="41">
                  <c:v>-2.5640983628917691E-2</c:v>
                </c:pt>
                <c:pt idx="42">
                  <c:v>8.298689489000078E-3</c:v>
                </c:pt>
                <c:pt idx="43">
                  <c:v>2.1659086924803419E-2</c:v>
                </c:pt>
                <c:pt idx="44">
                  <c:v>-1.2507865698870696E-2</c:v>
                </c:pt>
                <c:pt idx="45">
                  <c:v>1.1914909320957123E-2</c:v>
                </c:pt>
                <c:pt idx="46">
                  <c:v>1.0820027924685307E-2</c:v>
                </c:pt>
                <c:pt idx="47">
                  <c:v>1.2698068919109321E-2</c:v>
                </c:pt>
                <c:pt idx="48">
                  <c:v>5.1813471502590676E-3</c:v>
                </c:pt>
                <c:pt idx="49">
                  <c:v>-1.9381412371134051E-2</c:v>
                </c:pt>
                <c:pt idx="50">
                  <c:v>-1.6715769027046745E-2</c:v>
                </c:pt>
                <c:pt idx="51">
                  <c:v>1.2295530977178811E-2</c:v>
                </c:pt>
                <c:pt idx="52">
                  <c:v>-9.9282002534854964E-3</c:v>
                </c:pt>
                <c:pt idx="53">
                  <c:v>-7.3607319684388739E-3</c:v>
                </c:pt>
                <c:pt idx="54">
                  <c:v>-1.2896614307470464E-3</c:v>
                </c:pt>
                <c:pt idx="55">
                  <c:v>-1.7862939847196849E-2</c:v>
                </c:pt>
                <c:pt idx="56">
                  <c:v>-1.9392977519217005E-2</c:v>
                </c:pt>
                <c:pt idx="57">
                  <c:v>1.2402245810055831E-2</c:v>
                </c:pt>
                <c:pt idx="58">
                  <c:v>4.7787230462562405E-2</c:v>
                </c:pt>
                <c:pt idx="59">
                  <c:v>-5.3928817064908145E-2</c:v>
                </c:pt>
                <c:pt idx="60">
                  <c:v>4.0080160320642806E-3</c:v>
                </c:pt>
                <c:pt idx="61">
                  <c:v>3.2158017298734697E-3</c:v>
                </c:pt>
                <c:pt idx="62">
                  <c:v>-9.8375040362827359E-3</c:v>
                </c:pt>
                <c:pt idx="63">
                  <c:v>-1.9312390727564327E-2</c:v>
                </c:pt>
                <c:pt idx="64">
                  <c:v>5.2248196977762111E-2</c:v>
                </c:pt>
                <c:pt idx="65">
                  <c:v>-1.027697944013466E-2</c:v>
                </c:pt>
                <c:pt idx="66">
                  <c:v>-4.9185376526076239E-3</c:v>
                </c:pt>
                <c:pt idx="67">
                  <c:v>1.4828624617436014E-2</c:v>
                </c:pt>
                <c:pt idx="68">
                  <c:v>-4.1129668158130734E-3</c:v>
                </c:pt>
                <c:pt idx="69">
                  <c:v>4.5646993899642208E-3</c:v>
                </c:pt>
                <c:pt idx="70">
                  <c:v>1.7526809477442354E-2</c:v>
                </c:pt>
                <c:pt idx="71">
                  <c:v>2.1262093952287682E-4</c:v>
                </c:pt>
                <c:pt idx="72">
                  <c:v>9.8862549165515783E-3</c:v>
                </c:pt>
                <c:pt idx="73">
                  <c:v>1.2842115789473646E-2</c:v>
                </c:pt>
                <c:pt idx="74">
                  <c:v>2.2864373073537025E-3</c:v>
                </c:pt>
                <c:pt idx="75">
                  <c:v>-5.4956241083446485E-3</c:v>
                </c:pt>
                <c:pt idx="76">
                  <c:v>-1.7725575321631804E-3</c:v>
                </c:pt>
                <c:pt idx="77">
                  <c:v>5.2224776524436526E-3</c:v>
                </c:pt>
                <c:pt idx="78">
                  <c:v>-3.0548577110319518E-2</c:v>
                </c:pt>
                <c:pt idx="79">
                  <c:v>2.6795283168426051E-3</c:v>
                </c:pt>
                <c:pt idx="80">
                  <c:v>4.3292302192657284E-2</c:v>
                </c:pt>
                <c:pt idx="81">
                  <c:v>-1.3012254365005275E-2</c:v>
                </c:pt>
                <c:pt idx="82">
                  <c:v>-3.2388694438104521E-2</c:v>
                </c:pt>
                <c:pt idx="83">
                  <c:v>1.9096652924543038E-2</c:v>
                </c:pt>
                <c:pt idx="84">
                  <c:v>-2.1370660519437042E-2</c:v>
                </c:pt>
                <c:pt idx="85">
                  <c:v>3.8726441896798744E-3</c:v>
                </c:pt>
                <c:pt idx="86">
                  <c:v>1.9824239177025436E-2</c:v>
                </c:pt>
                <c:pt idx="87">
                  <c:v>7.1451089029127913E-3</c:v>
                </c:pt>
                <c:pt idx="88">
                  <c:v>1.669316675416109E-3</c:v>
                </c:pt>
                <c:pt idx="89">
                  <c:v>1.5102561918496744E-2</c:v>
                </c:pt>
                <c:pt idx="90">
                  <c:v>3.4886517903617827E-3</c:v>
                </c:pt>
                <c:pt idx="91">
                  <c:v>1.2269427026500497E-3</c:v>
                </c:pt>
                <c:pt idx="92">
                  <c:v>-6.9444445862836598E-3</c:v>
                </c:pt>
                <c:pt idx="93">
                  <c:v>1.2340909344732501E-3</c:v>
                </c:pt>
                <c:pt idx="94">
                  <c:v>-6.1626848175566152E-3</c:v>
                </c:pt>
                <c:pt idx="95">
                  <c:v>-7.7511366731885765E-3</c:v>
                </c:pt>
                <c:pt idx="96">
                  <c:v>1.0311404847174152E-2</c:v>
                </c:pt>
                <c:pt idx="97">
                  <c:v>7.0103092783505858E-3</c:v>
                </c:pt>
                <c:pt idx="98">
                  <c:v>-9.9303951678952757E-3</c:v>
                </c:pt>
                <c:pt idx="99">
                  <c:v>2.0887230078453421E-2</c:v>
                </c:pt>
                <c:pt idx="100">
                  <c:v>-4.3553123360078562E-3</c:v>
                </c:pt>
                <c:pt idx="101">
                  <c:v>-4.679623458404213E-3</c:v>
                </c:pt>
                <c:pt idx="102">
                  <c:v>4.8037818807759747E-3</c:v>
                </c:pt>
                <c:pt idx="103">
                  <c:v>9.9684978123996161E-3</c:v>
                </c:pt>
                <c:pt idx="104">
                  <c:v>-1.0073521904788847E-4</c:v>
                </c:pt>
                <c:pt idx="105">
                  <c:v>1.9943624294355568E-2</c:v>
                </c:pt>
                <c:pt idx="106">
                  <c:v>7.3079003099367898E-3</c:v>
                </c:pt>
                <c:pt idx="107">
                  <c:v>4.7059117647058474E-3</c:v>
                </c:pt>
                <c:pt idx="108">
                  <c:v>1.6588504588549264E-3</c:v>
                </c:pt>
                <c:pt idx="109">
                  <c:v>-1.5197330439409065E-2</c:v>
                </c:pt>
                <c:pt idx="110">
                  <c:v>-7.9131470140724142E-4</c:v>
                </c:pt>
                <c:pt idx="111">
                  <c:v>8.9096127332023321E-4</c:v>
                </c:pt>
                <c:pt idx="112">
                  <c:v>6.1325718324939729E-3</c:v>
                </c:pt>
                <c:pt idx="113">
                  <c:v>-6.8815374864178089E-4</c:v>
                </c:pt>
                <c:pt idx="114">
                  <c:v>-1.3772749360103365E-3</c:v>
                </c:pt>
                <c:pt idx="115">
                  <c:v>-1.4776868982822008E-2</c:v>
                </c:pt>
                <c:pt idx="116">
                  <c:v>-3.5996399640107939E-3</c:v>
                </c:pt>
                <c:pt idx="117">
                  <c:v>1.7260421128742136E-2</c:v>
                </c:pt>
                <c:pt idx="118">
                  <c:v>7.0040345169960815E-3</c:v>
                </c:pt>
                <c:pt idx="119">
                  <c:v>-1.6359697955334998E-2</c:v>
                </c:pt>
                <c:pt idx="120">
                  <c:v>-4.0832983135823866E-3</c:v>
                </c:pt>
                <c:pt idx="121">
                  <c:v>-1.1800000000000067E-2</c:v>
                </c:pt>
                <c:pt idx="122">
                  <c:v>7.6907710989678217E-3</c:v>
                </c:pt>
                <c:pt idx="123">
                  <c:v>-2.2092839483975814E-2</c:v>
                </c:pt>
                <c:pt idx="124">
                  <c:v>1.5917057380891105E-2</c:v>
                </c:pt>
                <c:pt idx="125">
                  <c:v>-8.3897907611443188E-3</c:v>
                </c:pt>
                <c:pt idx="126">
                  <c:v>2.4261009668929832E-2</c:v>
                </c:pt>
                <c:pt idx="127">
                  <c:v>-9.7532142788649846E-3</c:v>
                </c:pt>
                <c:pt idx="128">
                  <c:v>3.9195879396985234E-3</c:v>
                </c:pt>
                <c:pt idx="129">
                  <c:v>1.7619411528875854E-2</c:v>
                </c:pt>
                <c:pt idx="130">
                  <c:v>3.443167664669592E-3</c:v>
                </c:pt>
                <c:pt idx="131">
                  <c:v>-8.3333137254901907E-3</c:v>
                </c:pt>
                <c:pt idx="132">
                  <c:v>1.6015768343731748E-2</c:v>
                </c:pt>
                <c:pt idx="133">
                  <c:v>1.5568804580192733E-2</c:v>
                </c:pt>
                <c:pt idx="134">
                  <c:v>9.8687263619222435E-3</c:v>
                </c:pt>
                <c:pt idx="135">
                  <c:v>-7.4952655124238396E-3</c:v>
                </c:pt>
                <c:pt idx="136">
                  <c:v>1.2713899123277993E-2</c:v>
                </c:pt>
                <c:pt idx="137">
                  <c:v>-9.5337170184308668E-3</c:v>
                </c:pt>
                <c:pt idx="138">
                  <c:v>3.0020032402553954E-2</c:v>
                </c:pt>
                <c:pt idx="139">
                  <c:v>-1.6469272456156963E-2</c:v>
                </c:pt>
                <c:pt idx="140">
                  <c:v>2.1354627807489236E-2</c:v>
                </c:pt>
                <c:pt idx="141">
                  <c:v>-5.6185041908445883E-3</c:v>
                </c:pt>
                <c:pt idx="142">
                  <c:v>2.575026885652346E-2</c:v>
                </c:pt>
                <c:pt idx="143">
                  <c:v>-5.0568720436494239E-3</c:v>
                </c:pt>
                <c:pt idx="144">
                  <c:v>-2.713739335632601E-2</c:v>
                </c:pt>
                <c:pt idx="145">
                  <c:v>-6.5304971260286655E-3</c:v>
                </c:pt>
                <c:pt idx="146">
                  <c:v>-4.3196451182203636E-3</c:v>
                </c:pt>
                <c:pt idx="147">
                  <c:v>-5.9416863712316269E-3</c:v>
                </c:pt>
                <c:pt idx="148">
                  <c:v>2.2770407537563455E-2</c:v>
                </c:pt>
                <c:pt idx="149">
                  <c:v>2.968460028706986E-3</c:v>
                </c:pt>
                <c:pt idx="150">
                  <c:v>4.0695059914121175E-3</c:v>
                </c:pt>
                <c:pt idx="151">
                  <c:v>7.0928888558011967E-3</c:v>
                </c:pt>
                <c:pt idx="152">
                  <c:v>3.475688219597792E-3</c:v>
                </c:pt>
                <c:pt idx="153">
                  <c:v>-2.6433415608725832E-3</c:v>
                </c:pt>
                <c:pt idx="154">
                  <c:v>-1.6450375003663116E-3</c:v>
                </c:pt>
                <c:pt idx="155">
                  <c:v>-6.2248261850023729E-3</c:v>
                </c:pt>
                <c:pt idx="156">
                  <c:v>-6.4480472816509432E-4</c:v>
                </c:pt>
                <c:pt idx="157">
                  <c:v>-1.7512674302012259E-3</c:v>
                </c:pt>
                <c:pt idx="158">
                  <c:v>-8.6796119479332495E-3</c:v>
                </c:pt>
                <c:pt idx="159">
                  <c:v>1.3971777068072415E-3</c:v>
                </c:pt>
                <c:pt idx="160">
                  <c:v>-5.4878986980206115E-3</c:v>
                </c:pt>
                <c:pt idx="161">
                  <c:v>-1.0007482416900226E-2</c:v>
                </c:pt>
                <c:pt idx="162">
                  <c:v>1.2281568489023507E-2</c:v>
                </c:pt>
                <c:pt idx="163">
                  <c:v>4.8529723779193778E-3</c:v>
                </c:pt>
                <c:pt idx="164">
                  <c:v>1.4860212034182417E-2</c:v>
                </c:pt>
                <c:pt idx="165">
                  <c:v>6.1316465488692497E-3</c:v>
                </c:pt>
                <c:pt idx="166">
                  <c:v>4.6388483784090646E-3</c:v>
                </c:pt>
                <c:pt idx="167">
                  <c:v>1.1045731400065231E-2</c:v>
                </c:pt>
                <c:pt idx="168">
                  <c:v>1.7913495440377935E-4</c:v>
                </c:pt>
                <c:pt idx="169">
                  <c:v>-7.5208522245349E-3</c:v>
                </c:pt>
                <c:pt idx="170">
                  <c:v>1.4434280819743514E-3</c:v>
                </c:pt>
                <c:pt idx="171">
                  <c:v>-2.4862642557199485E-2</c:v>
                </c:pt>
                <c:pt idx="172">
                  <c:v>-1.8472979214783923E-4</c:v>
                </c:pt>
                <c:pt idx="173">
                  <c:v>5.6360804129332136E-3</c:v>
                </c:pt>
                <c:pt idx="174">
                  <c:v>5.5132306326069079E-4</c:v>
                </c:pt>
                <c:pt idx="175">
                  <c:v>2.3232304440178122E-2</c:v>
                </c:pt>
                <c:pt idx="176">
                  <c:v>6.192255227496995E-3</c:v>
                </c:pt>
                <c:pt idx="177">
                  <c:v>1.1059560888524058E-2</c:v>
                </c:pt>
                <c:pt idx="178">
                  <c:v>2.9110885417159621E-3</c:v>
                </c:pt>
                <c:pt idx="179">
                  <c:v>-1.3193772307260579E-2</c:v>
                </c:pt>
                <c:pt idx="180">
                  <c:v>7.6655761179146506E-3</c:v>
                </c:pt>
                <c:pt idx="181">
                  <c:v>-6.8111807126621671E-3</c:v>
                </c:pt>
                <c:pt idx="182">
                  <c:v>1.5318854785525927E-2</c:v>
                </c:pt>
                <c:pt idx="183">
                  <c:v>-8.5087807017543531E-3</c:v>
                </c:pt>
                <c:pt idx="184">
                  <c:v>1.5659594936384986E-2</c:v>
                </c:pt>
                <c:pt idx="185">
                  <c:v>-2.8745818064134323E-3</c:v>
                </c:pt>
                <c:pt idx="186">
                  <c:v>2.7081156398348185E-3</c:v>
                </c:pt>
                <c:pt idx="187">
                  <c:v>-5.1402422472577019E-3</c:v>
                </c:pt>
                <c:pt idx="188">
                  <c:v>4.9040895892093345E-3</c:v>
                </c:pt>
                <c:pt idx="189">
                  <c:v>4.7930544662309702E-3</c:v>
                </c:pt>
                <c:pt idx="190">
                  <c:v>1.0407198341530221E-3</c:v>
                </c:pt>
                <c:pt idx="191">
                  <c:v>-7.0178219895655324E-3</c:v>
                </c:pt>
                <c:pt idx="192">
                  <c:v>-1.7276014158659626E-2</c:v>
                </c:pt>
                <c:pt idx="193">
                  <c:v>-8.6122083444608657E-3</c:v>
                </c:pt>
                <c:pt idx="194">
                  <c:v>-4.65703905939317E-3</c:v>
                </c:pt>
                <c:pt idx="195">
                  <c:v>8.9975707125925777E-4</c:v>
                </c:pt>
                <c:pt idx="196">
                  <c:v>-5.2948580599578944E-2</c:v>
                </c:pt>
                <c:pt idx="197">
                  <c:v>3.4741377024041335E-2</c:v>
                </c:pt>
                <c:pt idx="198">
                  <c:v>-9.1732866861152218E-4</c:v>
                </c:pt>
                <c:pt idx="199">
                  <c:v>5.7845650248989338E-3</c:v>
                </c:pt>
                <c:pt idx="200">
                  <c:v>1.9536233161071479E-2</c:v>
                </c:pt>
                <c:pt idx="201">
                  <c:v>-1.4147582378223562E-2</c:v>
                </c:pt>
                <c:pt idx="202">
                  <c:v>-1.0626685025007835E-2</c:v>
                </c:pt>
                <c:pt idx="203">
                  <c:v>3.5802809143485386E-3</c:v>
                </c:pt>
                <c:pt idx="204">
                  <c:v>-1.4178585803146631E-2</c:v>
                </c:pt>
                <c:pt idx="205">
                  <c:v>5.93863800515831E-3</c:v>
                </c:pt>
                <c:pt idx="206">
                  <c:v>-1.7157097420640231E-2</c:v>
                </c:pt>
                <c:pt idx="207">
                  <c:v>-8.07133717302661E-3</c:v>
                </c:pt>
                <c:pt idx="208">
                  <c:v>2.2897142153521673E-2</c:v>
                </c:pt>
                <c:pt idx="209">
                  <c:v>-4.116175153860184E-2</c:v>
                </c:pt>
                <c:pt idx="210">
                  <c:v>1.7171502327937457E-2</c:v>
                </c:pt>
                <c:pt idx="211">
                  <c:v>1.5269356690641915E-2</c:v>
                </c:pt>
                <c:pt idx="212">
                  <c:v>-5.3246145168254445E-3</c:v>
                </c:pt>
                <c:pt idx="213">
                  <c:v>-1.0330578221339779E-3</c:v>
                </c:pt>
                <c:pt idx="214">
                  <c:v>9.4951017346498155E-3</c:v>
                </c:pt>
                <c:pt idx="215">
                  <c:v>1.9184252724462302E-2</c:v>
                </c:pt>
                <c:pt idx="216">
                  <c:v>2.1564336228721896E-2</c:v>
                </c:pt>
                <c:pt idx="217">
                  <c:v>-8.4973611315556433E-3</c:v>
                </c:pt>
                <c:pt idx="218">
                  <c:v>-1.2900315974746274E-2</c:v>
                </c:pt>
                <c:pt idx="219">
                  <c:v>-1.7090066113874383E-2</c:v>
                </c:pt>
                <c:pt idx="220">
                  <c:v>5.1138538787395063E-3</c:v>
                </c:pt>
                <c:pt idx="221">
                  <c:v>-2.8769658256607919E-2</c:v>
                </c:pt>
                <c:pt idx="222">
                  <c:v>1.9906696255008915E-2</c:v>
                </c:pt>
                <c:pt idx="223">
                  <c:v>1.1113139501062116E-2</c:v>
                </c:pt>
                <c:pt idx="224">
                  <c:v>-5.9757958615256998E-2</c:v>
                </c:pt>
                <c:pt idx="225">
                  <c:v>1.7681679243172474E-2</c:v>
                </c:pt>
                <c:pt idx="226">
                  <c:v>-1.3803089069557633E-2</c:v>
                </c:pt>
                <c:pt idx="227">
                  <c:v>2.5643565149135041E-2</c:v>
                </c:pt>
                <c:pt idx="228">
                  <c:v>1.4123446759008999E-2</c:v>
                </c:pt>
                <c:pt idx="229">
                  <c:v>1.5244208579397997E-2</c:v>
                </c:pt>
                <c:pt idx="230">
                  <c:v>2.2615655043244462E-2</c:v>
                </c:pt>
                <c:pt idx="231">
                  <c:v>3.3535302573456218E-3</c:v>
                </c:pt>
                <c:pt idx="232">
                  <c:v>2.0776902098741737E-2</c:v>
                </c:pt>
                <c:pt idx="233">
                  <c:v>-9.3805132743362222E-3</c:v>
                </c:pt>
                <c:pt idx="234">
                  <c:v>-5.4672162682291296E-2</c:v>
                </c:pt>
                <c:pt idx="235">
                  <c:v>2.4191995841995936E-2</c:v>
                </c:pt>
                <c:pt idx="236">
                  <c:v>-3.3031870262923139E-2</c:v>
                </c:pt>
                <c:pt idx="237">
                  <c:v>4.7709922298380086E-2</c:v>
                </c:pt>
                <c:pt idx="238">
                  <c:v>9.9271035539042676E-3</c:v>
                </c:pt>
                <c:pt idx="239">
                  <c:v>-1.1813481935372818E-2</c:v>
                </c:pt>
                <c:pt idx="240">
                  <c:v>-1.2137269353216414E-2</c:v>
                </c:pt>
                <c:pt idx="241">
                  <c:v>-2.623552886836027E-2</c:v>
                </c:pt>
                <c:pt idx="242">
                  <c:v>-1.5748068845533869E-2</c:v>
                </c:pt>
                <c:pt idx="243">
                  <c:v>-9.6383614457830715E-4</c:v>
                </c:pt>
                <c:pt idx="244">
                  <c:v>-5.7887022520269399E-3</c:v>
                </c:pt>
                <c:pt idx="245">
                  <c:v>-1.3779776406217093E-2</c:v>
                </c:pt>
                <c:pt idx="246">
                  <c:v>-3.8866448062573458E-2</c:v>
                </c:pt>
                <c:pt idx="247">
                  <c:v>-2.6003286240786277E-2</c:v>
                </c:pt>
                <c:pt idx="248">
                  <c:v>4.3725079290782842E-2</c:v>
                </c:pt>
                <c:pt idx="249">
                  <c:v>2.8096605394865852E-2</c:v>
                </c:pt>
                <c:pt idx="250">
                  <c:v>-7.83617427117928E-3</c:v>
                </c:pt>
                <c:pt idx="251">
                  <c:v>-1.717837874243875E-2</c:v>
                </c:pt>
                <c:pt idx="252">
                  <c:v>5.5248114859423516E-3</c:v>
                </c:pt>
                <c:pt idx="253">
                  <c:v>-3.7961739020214869E-3</c:v>
                </c:pt>
                <c:pt idx="254">
                  <c:v>1.9253890701425153E-2</c:v>
                </c:pt>
                <c:pt idx="255">
                  <c:v>1.377412449600674E-2</c:v>
                </c:pt>
                <c:pt idx="256">
                  <c:v>7.9580744569285582E-3</c:v>
                </c:pt>
                <c:pt idx="257">
                  <c:v>-6.1621412847858593E-3</c:v>
                </c:pt>
                <c:pt idx="258">
                  <c:v>-2.906316577151501E-4</c:v>
                </c:pt>
                <c:pt idx="259">
                  <c:v>-1.2501211115394747E-2</c:v>
                </c:pt>
                <c:pt idx="260">
                  <c:v>5.9862609227426655E-3</c:v>
                </c:pt>
                <c:pt idx="261">
                  <c:v>2.6826650535037546E-2</c:v>
                </c:pt>
                <c:pt idx="262">
                  <c:v>-2.4700930558599083E-3</c:v>
                </c:pt>
                <c:pt idx="263">
                  <c:v>2.342856190476187E-2</c:v>
                </c:pt>
                <c:pt idx="264">
                  <c:v>-6.607100377881041E-3</c:v>
                </c:pt>
                <c:pt idx="265">
                  <c:v>-5.9016112412178271E-3</c:v>
                </c:pt>
                <c:pt idx="266">
                  <c:v>6.9732188002293964E-3</c:v>
                </c:pt>
                <c:pt idx="267">
                  <c:v>3.5560265435520917E-3</c:v>
                </c:pt>
                <c:pt idx="268">
                  <c:v>-9.1383440719571794E-3</c:v>
                </c:pt>
                <c:pt idx="269">
                  <c:v>-1.2987059796968544E-2</c:v>
                </c:pt>
                <c:pt idx="270">
                  <c:v>-2.4789665087424253E-3</c:v>
                </c:pt>
                <c:pt idx="271">
                  <c:v>-7.8378892801216349E-3</c:v>
                </c:pt>
                <c:pt idx="272">
                  <c:v>-1.9271675743593315E-4</c:v>
                </c:pt>
                <c:pt idx="273">
                  <c:v>-8.7685103947631252E-3</c:v>
                </c:pt>
                <c:pt idx="274">
                  <c:v>3.1009963127929491E-2</c:v>
                </c:pt>
                <c:pt idx="275">
                  <c:v>8.862926812425613E-3</c:v>
                </c:pt>
                <c:pt idx="276">
                  <c:v>-1.6915869158878442E-2</c:v>
                </c:pt>
                <c:pt idx="277">
                  <c:v>-7.6053140487629591E-3</c:v>
                </c:pt>
                <c:pt idx="278">
                  <c:v>1.7338806565176737E-2</c:v>
                </c:pt>
                <c:pt idx="279">
                  <c:v>-5.6495293497977326E-4</c:v>
                </c:pt>
                <c:pt idx="280">
                  <c:v>1.2813275040637572E-2</c:v>
                </c:pt>
                <c:pt idx="281">
                  <c:v>-1.1069786046511692E-2</c:v>
                </c:pt>
                <c:pt idx="282">
                  <c:v>1.5050381244480954E-2</c:v>
                </c:pt>
                <c:pt idx="283">
                  <c:v>-1.1120655690087546E-3</c:v>
                </c:pt>
                <c:pt idx="284">
                  <c:v>6.4941088552353916E-4</c:v>
                </c:pt>
                <c:pt idx="285">
                  <c:v>-8.9004171249729199E-3</c:v>
                </c:pt>
                <c:pt idx="286">
                  <c:v>2.9466800197066444E-2</c:v>
                </c:pt>
                <c:pt idx="287">
                  <c:v>1.553838212980327E-2</c:v>
                </c:pt>
                <c:pt idx="288">
                  <c:v>-4.4738725040466623E-3</c:v>
                </c:pt>
                <c:pt idx="289">
                  <c:v>3.864821070199215E-3</c:v>
                </c:pt>
                <c:pt idx="290">
                  <c:v>3.1336645512818309E-3</c:v>
                </c:pt>
                <c:pt idx="291">
                  <c:v>7.5865583042970461E-3</c:v>
                </c:pt>
                <c:pt idx="292">
                  <c:v>1.1515457627030406E-3</c:v>
                </c:pt>
                <c:pt idx="293">
                  <c:v>-6.8129270964323559E-3</c:v>
                </c:pt>
                <c:pt idx="294">
                  <c:v>-3.3852739420935684E-3</c:v>
                </c:pt>
                <c:pt idx="295">
                  <c:v>-4.2013139125418311E-3</c:v>
                </c:pt>
                <c:pt idx="296">
                  <c:v>-2.0107701613865322E-2</c:v>
                </c:pt>
                <c:pt idx="297">
                  <c:v>1.6764326978221798E-2</c:v>
                </c:pt>
                <c:pt idx="298">
                  <c:v>1.648799020610842E-2</c:v>
                </c:pt>
                <c:pt idx="299">
                  <c:v>1.161138982449929E-2</c:v>
                </c:pt>
                <c:pt idx="300">
                  <c:v>3.5924297798763695E-3</c:v>
                </c:pt>
                <c:pt idx="301">
                  <c:v>6.984415863589835E-3</c:v>
                </c:pt>
                <c:pt idx="302">
                  <c:v>7.1961334210554981E-3</c:v>
                </c:pt>
                <c:pt idx="303">
                  <c:v>1.6527485866015015E-2</c:v>
                </c:pt>
                <c:pt idx="304">
                  <c:v>-5.9276570726617371E-3</c:v>
                </c:pt>
                <c:pt idx="305">
                  <c:v>-2.1296533105856826E-3</c:v>
                </c:pt>
                <c:pt idx="306">
                  <c:v>2.014684155836468E-2</c:v>
                </c:pt>
                <c:pt idx="307">
                  <c:v>-2.4602527196652776E-2</c:v>
                </c:pt>
                <c:pt idx="308">
                  <c:v>1.7673344503660714E-2</c:v>
                </c:pt>
                <c:pt idx="309">
                  <c:v>-6.2384587867528041E-3</c:v>
                </c:pt>
                <c:pt idx="310">
                  <c:v>-3.7325671122980784E-3</c:v>
                </c:pt>
                <c:pt idx="311">
                  <c:v>5.3644242955648647E-3</c:v>
                </c:pt>
                <c:pt idx="312">
                  <c:v>7.4531803167612693E-3</c:v>
                </c:pt>
                <c:pt idx="313">
                  <c:v>9.2476673202435567E-4</c:v>
                </c:pt>
                <c:pt idx="314">
                  <c:v>6.7193265029284127E-3</c:v>
                </c:pt>
                <c:pt idx="315">
                  <c:v>2.0023110128290626E-3</c:v>
                </c:pt>
                <c:pt idx="316">
                  <c:v>-5.9117319885383865E-3</c:v>
                </c:pt>
                <c:pt idx="317">
                  <c:v>3.5178742232838951E-3</c:v>
                </c:pt>
                <c:pt idx="318">
                  <c:v>-9.848935979449646E-3</c:v>
                </c:pt>
                <c:pt idx="319">
                  <c:v>9.5254575451097501E-3</c:v>
                </c:pt>
                <c:pt idx="320">
                  <c:v>6.5130175933030103E-3</c:v>
                </c:pt>
                <c:pt idx="321">
                  <c:v>8.2958353385113512E-4</c:v>
                </c:pt>
                <c:pt idx="322">
                  <c:v>2.4867622885176234E-3</c:v>
                </c:pt>
                <c:pt idx="323">
                  <c:v>5.7879691452295181E-3</c:v>
                </c:pt>
                <c:pt idx="324">
                  <c:v>-3.2884002243374166E-3</c:v>
                </c:pt>
                <c:pt idx="325">
                  <c:v>7.8357309111800454E-3</c:v>
                </c:pt>
                <c:pt idx="326">
                  <c:v>3.5191177098105788E-3</c:v>
                </c:pt>
                <c:pt idx="327">
                  <c:v>1.2069768094851559E-2</c:v>
                </c:pt>
                <c:pt idx="328">
                  <c:v>1.3618074353232498E-2</c:v>
                </c:pt>
                <c:pt idx="329">
                  <c:v>3.3945440544197174E-2</c:v>
                </c:pt>
                <c:pt idx="330">
                  <c:v>-2.767960983668561E-3</c:v>
                </c:pt>
                <c:pt idx="331">
                  <c:v>1.5419969516267315E-3</c:v>
                </c:pt>
                <c:pt idx="332">
                  <c:v>-6.9280988573398308E-4</c:v>
                </c:pt>
                <c:pt idx="333">
                  <c:v>5.5465758500358063E-3</c:v>
                </c:pt>
                <c:pt idx="334">
                  <c:v>-1.9535708415963499E-2</c:v>
                </c:pt>
                <c:pt idx="335">
                  <c:v>-4.8445224680921401E-3</c:v>
                </c:pt>
                <c:pt idx="336">
                  <c:v>-7.6162216738675575E-3</c:v>
                </c:pt>
                <c:pt idx="337">
                  <c:v>5.538412892937295E-4</c:v>
                </c:pt>
                <c:pt idx="338">
                  <c:v>-8.0657678955065419E-3</c:v>
                </c:pt>
                <c:pt idx="339">
                  <c:v>-9.1677374176062521E-3</c:v>
                </c:pt>
                <c:pt idx="340">
                  <c:v>4.98835783258218E-3</c:v>
                </c:pt>
                <c:pt idx="341">
                  <c:v>-6.4046351323469959E-3</c:v>
                </c:pt>
                <c:pt idx="342">
                  <c:v>-1.933752300912478E-3</c:v>
                </c:pt>
                <c:pt idx="343">
                  <c:v>3.148453948128209E-3</c:v>
                </c:pt>
                <c:pt idx="344">
                  <c:v>2.0038612263984994E-2</c:v>
                </c:pt>
                <c:pt idx="345">
                  <c:v>1.2307676528599664E-2</c:v>
                </c:pt>
                <c:pt idx="346">
                  <c:v>-1.3950596429749797E-2</c:v>
                </c:pt>
                <c:pt idx="347">
                  <c:v>7.1925626112685033E-3</c:v>
                </c:pt>
                <c:pt idx="348">
                  <c:v>-6.3564074393785593E-3</c:v>
                </c:pt>
                <c:pt idx="349">
                  <c:v>-3.3170588378520316E-3</c:v>
                </c:pt>
                <c:pt idx="350">
                  <c:v>5.626046092536789E-3</c:v>
                </c:pt>
                <c:pt idx="351">
                  <c:v>5.515640831592418E-4</c:v>
                </c:pt>
                <c:pt idx="352">
                  <c:v>-1.2600456467149346E-2</c:v>
                </c:pt>
                <c:pt idx="353">
                  <c:v>-9.5705058917813627E-4</c:v>
                </c:pt>
                <c:pt idx="354">
                  <c:v>-8.2228882608512462E-3</c:v>
                </c:pt>
                <c:pt idx="355">
                  <c:v>-3.0588826436718113E-3</c:v>
                </c:pt>
                <c:pt idx="356">
                  <c:v>-2.0750900617697191E-2</c:v>
                </c:pt>
                <c:pt idx="357">
                  <c:v>3.0260537848454241E-2</c:v>
                </c:pt>
                <c:pt idx="358">
                  <c:v>1.1924810210279642E-2</c:v>
                </c:pt>
                <c:pt idx="359">
                  <c:v>2.174944603370052E-2</c:v>
                </c:pt>
                <c:pt idx="360">
                  <c:v>2.4847062081475933E-2</c:v>
                </c:pt>
                <c:pt idx="361">
                  <c:v>1.1178331322281019E-2</c:v>
                </c:pt>
                <c:pt idx="362">
                  <c:v>-1.8524132860616629E-2</c:v>
                </c:pt>
                <c:pt idx="363">
                  <c:v>4.4140184663935943E-3</c:v>
                </c:pt>
                <c:pt idx="364">
                  <c:v>2.1215260530846177E-3</c:v>
                </c:pt>
                <c:pt idx="365">
                  <c:v>2.7975957507030583E-3</c:v>
                </c:pt>
                <c:pt idx="366">
                  <c:v>1.176202172351559E-2</c:v>
                </c:pt>
                <c:pt idx="367">
                  <c:v>6.0362023096177265E-3</c:v>
                </c:pt>
                <c:pt idx="368">
                  <c:v>1.81481259259259E-2</c:v>
                </c:pt>
                <c:pt idx="369">
                  <c:v>-6.3295381519723774E-3</c:v>
                </c:pt>
                <c:pt idx="370">
                  <c:v>3.0751061198548858E-3</c:v>
                </c:pt>
                <c:pt idx="371">
                  <c:v>1.8248175182481751E-3</c:v>
                </c:pt>
                <c:pt idx="372">
                  <c:v>-2.1129282331511786E-2</c:v>
                </c:pt>
                <c:pt idx="373">
                  <c:v>-1.5631335364437475E-3</c:v>
                </c:pt>
                <c:pt idx="374">
                  <c:v>3.2056657462776264E-3</c:v>
                </c:pt>
                <c:pt idx="375">
                  <c:v>1.5308002473389239E-2</c:v>
                </c:pt>
                <c:pt idx="376">
                  <c:v>-3.7327818292916147E-3</c:v>
                </c:pt>
                <c:pt idx="377">
                  <c:v>4.9956510797698394E-3</c:v>
                </c:pt>
                <c:pt idx="378">
                  <c:v>-6.2865568796808512E-3</c:v>
                </c:pt>
                <c:pt idx="379">
                  <c:v>3.3837869150538909E-3</c:v>
                </c:pt>
                <c:pt idx="380">
                  <c:v>-2.9325074603741728E-3</c:v>
                </c:pt>
                <c:pt idx="381">
                  <c:v>8.3088602941177297E-3</c:v>
                </c:pt>
                <c:pt idx="382">
                  <c:v>7.8027562239203945E-3</c:v>
                </c:pt>
                <c:pt idx="383">
                  <c:v>4.7033937345165892E-3</c:v>
                </c:pt>
                <c:pt idx="384">
                  <c:v>4.2491607814549538E-3</c:v>
                </c:pt>
                <c:pt idx="385">
                  <c:v>-3.4423048846485417E-3</c:v>
                </c:pt>
                <c:pt idx="386">
                  <c:v>-9.067429019343631E-3</c:v>
                </c:pt>
                <c:pt idx="387">
                  <c:v>-1.5613609635735812E-2</c:v>
                </c:pt>
                <c:pt idx="388">
                  <c:v>3.4452216131636619E-2</c:v>
                </c:pt>
                <c:pt idx="389">
                  <c:v>-2.0039915703609287E-2</c:v>
                </c:pt>
                <c:pt idx="390">
                  <c:v>1.7102037199562395E-2</c:v>
                </c:pt>
                <c:pt idx="391">
                  <c:v>-6.1534132138457154E-3</c:v>
                </c:pt>
                <c:pt idx="392">
                  <c:v>1.1015112066887517E-2</c:v>
                </c:pt>
                <c:pt idx="393">
                  <c:v>-4.2724491198975793E-4</c:v>
                </c:pt>
                <c:pt idx="394">
                  <c:v>8.0501890735267985E-3</c:v>
                </c:pt>
                <c:pt idx="395">
                  <c:v>-9.6113144876325881E-3</c:v>
                </c:pt>
                <c:pt idx="396">
                  <c:v>1.3558084869118531E-3</c:v>
                </c:pt>
                <c:pt idx="397">
                  <c:v>-2.3729793718666143E-2</c:v>
                </c:pt>
                <c:pt idx="398">
                  <c:v>7.9561751824818502E-3</c:v>
                </c:pt>
                <c:pt idx="399">
                  <c:v>-3.4687472943369546E-2</c:v>
                </c:pt>
                <c:pt idx="400">
                  <c:v>3.7509376500164068E-3</c:v>
                </c:pt>
                <c:pt idx="401">
                  <c:v>-7.4813152283666827E-5</c:v>
                </c:pt>
                <c:pt idx="402">
                  <c:v>2.1003162770178167E-2</c:v>
                </c:pt>
                <c:pt idx="403">
                  <c:v>1.4714457626012135E-2</c:v>
                </c:pt>
                <c:pt idx="404">
                  <c:v>-1.1110266134404018E-2</c:v>
                </c:pt>
                <c:pt idx="405">
                  <c:v>-7.4414820741929349E-3</c:v>
                </c:pt>
                <c:pt idx="406">
                  <c:v>2.2785593029351664E-3</c:v>
                </c:pt>
                <c:pt idx="407">
                  <c:v>-1.4447066482494541E-2</c:v>
                </c:pt>
                <c:pt idx="408">
                  <c:v>3.6461492941898335E-3</c:v>
                </c:pt>
                <c:pt idx="409">
                  <c:v>2.2019579551468701E-2</c:v>
                </c:pt>
                <c:pt idx="410">
                  <c:v>2.6115414169802986E-3</c:v>
                </c:pt>
                <c:pt idx="411">
                  <c:v>2.4599955341874308E-3</c:v>
                </c:pt>
                <c:pt idx="412">
                  <c:v>7.9394440720425457E-4</c:v>
                </c:pt>
                <c:pt idx="413">
                  <c:v>-1.0601485342521654E-2</c:v>
                </c:pt>
                <c:pt idx="414">
                  <c:v>-1.6036132137384154E-2</c:v>
                </c:pt>
                <c:pt idx="415">
                  <c:v>1.0371093770979507E-2</c:v>
                </c:pt>
                <c:pt idx="416">
                  <c:v>-1.1071148992383069E-2</c:v>
                </c:pt>
                <c:pt idx="417">
                  <c:v>1.7571136655874148E-2</c:v>
                </c:pt>
                <c:pt idx="418">
                  <c:v>1.3843307832422531E-2</c:v>
                </c:pt>
                <c:pt idx="419">
                  <c:v>-1.8253633557468795E-2</c:v>
                </c:pt>
                <c:pt idx="420">
                  <c:v>5.0508893561899077E-3</c:v>
                </c:pt>
                <c:pt idx="421">
                  <c:v>1.3182796507295104E-2</c:v>
                </c:pt>
                <c:pt idx="422">
                  <c:v>6.6134569289521637E-3</c:v>
                </c:pt>
                <c:pt idx="423">
                  <c:v>-3.1422052641733584E-3</c:v>
                </c:pt>
                <c:pt idx="424">
                  <c:v>-1.9987055519365509E-2</c:v>
                </c:pt>
                <c:pt idx="425">
                  <c:v>-6.5058405006030396E-3</c:v>
                </c:pt>
                <c:pt idx="426">
                  <c:v>1.4274166307875476E-2</c:v>
                </c:pt>
                <c:pt idx="427">
                  <c:v>-5.0784908924852653E-4</c:v>
                </c:pt>
                <c:pt idx="428">
                  <c:v>-1.4152975861177036E-2</c:v>
                </c:pt>
                <c:pt idx="429">
                  <c:v>8.3192592458327629E-3</c:v>
                </c:pt>
                <c:pt idx="430">
                  <c:v>2.9205167899854214E-3</c:v>
                </c:pt>
                <c:pt idx="431">
                  <c:v>2.1403625353788345E-2</c:v>
                </c:pt>
                <c:pt idx="432">
                  <c:v>5.0605273329894351E-3</c:v>
                </c:pt>
                <c:pt idx="433">
                  <c:v>-1.2623211567378636E-2</c:v>
                </c:pt>
                <c:pt idx="434">
                  <c:v>8.1161030845681506E-3</c:v>
                </c:pt>
                <c:pt idx="435">
                  <c:v>-2.037618252795546E-2</c:v>
                </c:pt>
                <c:pt idx="436">
                  <c:v>1.4109105454545402E-2</c:v>
                </c:pt>
                <c:pt idx="437">
                  <c:v>5.0917383090685825E-3</c:v>
                </c:pt>
                <c:pt idx="438">
                  <c:v>-1.4983882196955275E-2</c:v>
                </c:pt>
                <c:pt idx="439">
                  <c:v>1.1662448134825341E-2</c:v>
                </c:pt>
                <c:pt idx="440">
                  <c:v>-2.4416467867206897E-2</c:v>
                </c:pt>
                <c:pt idx="441">
                  <c:v>-9.5413064220183762E-3</c:v>
                </c:pt>
                <c:pt idx="442">
                  <c:v>1.3338295961577561E-2</c:v>
                </c:pt>
                <c:pt idx="443">
                  <c:v>2.8519122486288036E-3</c:v>
                </c:pt>
                <c:pt idx="444">
                  <c:v>-4.3748724250742801E-4</c:v>
                </c:pt>
                <c:pt idx="445">
                  <c:v>2.7721403155507893E-3</c:v>
                </c:pt>
                <c:pt idx="446">
                  <c:v>7.4930739673249565E-3</c:v>
                </c:pt>
                <c:pt idx="447">
                  <c:v>1.1769730241543368E-2</c:v>
                </c:pt>
                <c:pt idx="448">
                  <c:v>-3.0687483253192815E-3</c:v>
                </c:pt>
                <c:pt idx="449">
                  <c:v>2.6486934977638177E-3</c:v>
                </c:pt>
                <c:pt idx="450">
                  <c:v>5.2120163531631809E-3</c:v>
                </c:pt>
                <c:pt idx="451">
                  <c:v>1.1364728173541886E-3</c:v>
                </c:pt>
                <c:pt idx="452">
                  <c:v>-8.4427245500402013E-3</c:v>
                </c:pt>
                <c:pt idx="453">
                  <c:v>-9.3731972443187855E-3</c:v>
                </c:pt>
                <c:pt idx="454">
                  <c:v>3.7558975172819987E-3</c:v>
                </c:pt>
                <c:pt idx="455">
                  <c:v>-1.5039188205805548E-2</c:v>
                </c:pt>
                <c:pt idx="456">
                  <c:v>1.8337185186397219E-2</c:v>
                </c:pt>
                <c:pt idx="457">
                  <c:v>-3.5872731443218806E-4</c:v>
                </c:pt>
                <c:pt idx="458">
                  <c:v>3.631403864831443E-2</c:v>
                </c:pt>
                <c:pt idx="459">
                  <c:v>-2.2160111724103325E-3</c:v>
                </c:pt>
                <c:pt idx="460">
                  <c:v>-3.8867156595403661E-3</c:v>
                </c:pt>
                <c:pt idx="461">
                  <c:v>9.6153146706990916E-3</c:v>
                </c:pt>
                <c:pt idx="462">
                  <c:v>-4.4168324810281833E-3</c:v>
                </c:pt>
                <c:pt idx="463">
                  <c:v>3.9512478840721147E-3</c:v>
                </c:pt>
                <c:pt idx="464">
                  <c:v>9.6664363782849965E-4</c:v>
                </c:pt>
                <c:pt idx="465">
                  <c:v>-4.1388286946346066E-3</c:v>
                </c:pt>
                <c:pt idx="466">
                  <c:v>-3.6711160099435849E-3</c:v>
                </c:pt>
                <c:pt idx="467">
                  <c:v>9.7330369781146509E-4</c:v>
                </c:pt>
                <c:pt idx="468">
                  <c:v>9.4457566174679826E-3</c:v>
                </c:pt>
                <c:pt idx="469">
                  <c:v>6.4676140489228449E-3</c:v>
                </c:pt>
                <c:pt idx="470">
                  <c:v>3.1446951267752798E-3</c:v>
                </c:pt>
                <c:pt idx="471">
                  <c:v>1.9081299608787914E-3</c:v>
                </c:pt>
                <c:pt idx="472">
                  <c:v>1.2991354564240087E-2</c:v>
                </c:pt>
                <c:pt idx="473">
                  <c:v>7.654697197226135E-3</c:v>
                </c:pt>
                <c:pt idx="474">
                  <c:v>5.3974675965731602E-3</c:v>
                </c:pt>
                <c:pt idx="475">
                  <c:v>-3.7778829607011473E-3</c:v>
                </c:pt>
                <c:pt idx="476">
                  <c:v>-6.0541814390817498E-3</c:v>
                </c:pt>
                <c:pt idx="477">
                  <c:v>4.4846922818484953E-3</c:v>
                </c:pt>
                <c:pt idx="478">
                  <c:v>-4.6649561361054593E-4</c:v>
                </c:pt>
                <c:pt idx="479">
                  <c:v>9.0666733333334068E-3</c:v>
                </c:pt>
                <c:pt idx="480">
                  <c:v>6.4085689322900853E-3</c:v>
                </c:pt>
                <c:pt idx="481">
                  <c:v>-1.5098535874764831E-3</c:v>
                </c:pt>
                <c:pt idx="482">
                  <c:v>-1.9066928899397957E-3</c:v>
                </c:pt>
                <c:pt idx="483">
                  <c:v>-2.845657767547043E-2</c:v>
                </c:pt>
                <c:pt idx="484">
                  <c:v>1.7967278528467013E-2</c:v>
                </c:pt>
                <c:pt idx="485">
                  <c:v>-5.994138843705807E-4</c:v>
                </c:pt>
                <c:pt idx="486">
                  <c:v>6.2645916774822898E-3</c:v>
                </c:pt>
                <c:pt idx="487">
                  <c:v>5.2984964137200638E-4</c:v>
                </c:pt>
                <c:pt idx="488">
                  <c:v>1.4561858066241156E-3</c:v>
                </c:pt>
                <c:pt idx="489">
                  <c:v>1.6524556254027983E-3</c:v>
                </c:pt>
                <c:pt idx="490">
                  <c:v>7.2588758797146496E-4</c:v>
                </c:pt>
                <c:pt idx="491">
                  <c:v>8.9021170683330694E-3</c:v>
                </c:pt>
                <c:pt idx="492">
                  <c:v>1.3790856209150399E-2</c:v>
                </c:pt>
                <c:pt idx="493">
                  <c:v>2.1919669770357687E-3</c:v>
                </c:pt>
                <c:pt idx="494">
                  <c:v>-7.3978386760598812E-3</c:v>
                </c:pt>
                <c:pt idx="495">
                  <c:v>-1.9442838248033203E-3</c:v>
                </c:pt>
                <c:pt idx="496">
                  <c:v>2.1753285714285763E-2</c:v>
                </c:pt>
                <c:pt idx="497">
                  <c:v>4.8934793176937099E-3</c:v>
                </c:pt>
                <c:pt idx="498">
                  <c:v>-4.0475526197682266E-3</c:v>
                </c:pt>
                <c:pt idx="499">
                  <c:v>5.0801372893105395E-4</c:v>
                </c:pt>
                <c:pt idx="500">
                  <c:v>1.199542411773824E-2</c:v>
                </c:pt>
                <c:pt idx="501">
                  <c:v>-2.884866783660082E-3</c:v>
                </c:pt>
                <c:pt idx="502">
                  <c:v>-1.3963148186579379E-2</c:v>
                </c:pt>
                <c:pt idx="503">
                  <c:v>1.2821298390730432E-2</c:v>
                </c:pt>
                <c:pt idx="504">
                  <c:v>-2.8970399477077696E-3</c:v>
                </c:pt>
                <c:pt idx="505">
                  <c:v>-7.832269739604018E-3</c:v>
                </c:pt>
                <c:pt idx="506">
                  <c:v>1.4260281203714247E-2</c:v>
                </c:pt>
                <c:pt idx="507">
                  <c:v>-2.4479913561641247E-3</c:v>
                </c:pt>
                <c:pt idx="508">
                  <c:v>1.8309967458439502E-2</c:v>
                </c:pt>
                <c:pt idx="509">
                  <c:v>6.0554314398277072E-3</c:v>
                </c:pt>
                <c:pt idx="510">
                  <c:v>-6.5103301463437496E-3</c:v>
                </c:pt>
                <c:pt idx="511">
                  <c:v>1.0076681814931963E-2</c:v>
                </c:pt>
                <c:pt idx="512">
                  <c:v>-4.7126752231634456E-3</c:v>
                </c:pt>
                <c:pt idx="513">
                  <c:v>1.0638365841789744E-2</c:v>
                </c:pt>
                <c:pt idx="514">
                  <c:v>1.8679597736065704E-2</c:v>
                </c:pt>
                <c:pt idx="515">
                  <c:v>-4.4200514206193964E-3</c:v>
                </c:pt>
                <c:pt idx="516">
                  <c:v>4.3196606085770372E-3</c:v>
                </c:pt>
                <c:pt idx="517">
                  <c:v>-7.2281484072215666E-3</c:v>
                </c:pt>
                <c:pt idx="518">
                  <c:v>7.942673952191245E-3</c:v>
                </c:pt>
                <c:pt idx="519">
                  <c:v>-3.7967889617571839E-2</c:v>
                </c:pt>
                <c:pt idx="520">
                  <c:v>1.6320230207393066E-2</c:v>
                </c:pt>
                <c:pt idx="521">
                  <c:v>2.4789333403280885E-2</c:v>
                </c:pt>
                <c:pt idx="522">
                  <c:v>3.6999565943745552E-2</c:v>
                </c:pt>
                <c:pt idx="523">
                  <c:v>-1.0571651641971035E-2</c:v>
                </c:pt>
                <c:pt idx="524">
                  <c:v>-1.0336298284919032E-2</c:v>
                </c:pt>
                <c:pt idx="525">
                  <c:v>3.9371039579870155E-2</c:v>
                </c:pt>
                <c:pt idx="526">
                  <c:v>3.8895788861328918E-2</c:v>
                </c:pt>
                <c:pt idx="527">
                  <c:v>-1.6627712963254472E-2</c:v>
                </c:pt>
                <c:pt idx="528">
                  <c:v>1.0388489747535623E-2</c:v>
                </c:pt>
                <c:pt idx="529">
                  <c:v>3.9923214440583605E-3</c:v>
                </c:pt>
                <c:pt idx="530">
                  <c:v>3.8511776462449243E-2</c:v>
                </c:pt>
                <c:pt idx="531">
                  <c:v>-2.6593192549484085E-2</c:v>
                </c:pt>
                <c:pt idx="532">
                  <c:v>-1.3471279087495645E-2</c:v>
                </c:pt>
                <c:pt idx="533">
                  <c:v>9.2854488826143089E-4</c:v>
                </c:pt>
                <c:pt idx="534">
                  <c:v>1.2878586630286555E-2</c:v>
                </c:pt>
                <c:pt idx="535">
                  <c:v>1.3199703608643351E-2</c:v>
                </c:pt>
                <c:pt idx="536">
                  <c:v>-5.9023769637603155E-3</c:v>
                </c:pt>
                <c:pt idx="537">
                  <c:v>-2.021930495136624E-2</c:v>
                </c:pt>
                <c:pt idx="538">
                  <c:v>-8.4074871257027547E-2</c:v>
                </c:pt>
                <c:pt idx="539">
                  <c:v>3.8326237388657369E-2</c:v>
                </c:pt>
                <c:pt idx="540">
                  <c:v>-2.5774914335962969E-2</c:v>
                </c:pt>
                <c:pt idx="541">
                  <c:v>-3.7652464418317932E-2</c:v>
                </c:pt>
                <c:pt idx="542">
                  <c:v>-6.6801387046230148E-2</c:v>
                </c:pt>
                <c:pt idx="543">
                  <c:v>8.4640073889113099E-2</c:v>
                </c:pt>
                <c:pt idx="544">
                  <c:v>5.135808543171113E-2</c:v>
                </c:pt>
                <c:pt idx="545">
                  <c:v>-3.0552346998521093E-2</c:v>
                </c:pt>
                <c:pt idx="546">
                  <c:v>-1.4481583047018087E-2</c:v>
                </c:pt>
                <c:pt idx="547">
                  <c:v>-2.0716663281240607E-2</c:v>
                </c:pt>
                <c:pt idx="548">
                  <c:v>-7.1397828722724196E-2</c:v>
                </c:pt>
                <c:pt idx="549">
                  <c:v>4.7417245033112496E-2</c:v>
                </c:pt>
                <c:pt idx="550">
                  <c:v>-6.5123860264948864E-3</c:v>
                </c:pt>
                <c:pt idx="551">
                  <c:v>-7.5287988439890943E-2</c:v>
                </c:pt>
                <c:pt idx="552">
                  <c:v>1.5141066445814156E-2</c:v>
                </c:pt>
                <c:pt idx="553">
                  <c:v>-5.0847457627118647E-2</c:v>
                </c:pt>
                <c:pt idx="554">
                  <c:v>0</c:v>
                </c:pt>
                <c:pt idx="555">
                  <c:v>-1.4285714285714285E-2</c:v>
                </c:pt>
                <c:pt idx="556">
                  <c:v>3.4565246376811597E-2</c:v>
                </c:pt>
                <c:pt idx="557">
                  <c:v>2.2623771867373483E-2</c:v>
                </c:pt>
                <c:pt idx="558">
                  <c:v>-6.1575376712328746E-2</c:v>
                </c:pt>
                <c:pt idx="559">
                  <c:v>4.91935278152517E-2</c:v>
                </c:pt>
                <c:pt idx="560">
                  <c:v>3.5895679999999909E-2</c:v>
                </c:pt>
                <c:pt idx="561">
                  <c:v>-3.4249545786057068E-3</c:v>
                </c:pt>
                <c:pt idx="562">
                  <c:v>2.2574165333187329E-2</c:v>
                </c:pt>
                <c:pt idx="563">
                  <c:v>4.5469654036243336E-3</c:v>
                </c:pt>
                <c:pt idx="564">
                  <c:v>4.5657254714546645E-2</c:v>
                </c:pt>
                <c:pt idx="565">
                  <c:v>-4.0150528487472796E-2</c:v>
                </c:pt>
                <c:pt idx="566">
                  <c:v>-7.4509738562090781E-3</c:v>
                </c:pt>
                <c:pt idx="567">
                  <c:v>2.1335473321905194E-2</c:v>
                </c:pt>
                <c:pt idx="568">
                  <c:v>3.365571114162301E-2</c:v>
                </c:pt>
                <c:pt idx="569">
                  <c:v>5.7821785149996967E-2</c:v>
                </c:pt>
                <c:pt idx="570">
                  <c:v>-2.3114559186616295E-2</c:v>
                </c:pt>
                <c:pt idx="571">
                  <c:v>4.1649242972769188E-3</c:v>
                </c:pt>
                <c:pt idx="572">
                  <c:v>-1.2082201177673732E-2</c:v>
                </c:pt>
                <c:pt idx="573">
                  <c:v>2.8293239003593297E-2</c:v>
                </c:pt>
                <c:pt idx="574">
                  <c:v>1.3017733727810628E-2</c:v>
                </c:pt>
                <c:pt idx="575">
                  <c:v>1.8107511999547569E-2</c:v>
                </c:pt>
                <c:pt idx="576">
                  <c:v>2.9833602469874862E-2</c:v>
                </c:pt>
                <c:pt idx="577">
                  <c:v>-1.5988830083565397E-2</c:v>
                </c:pt>
                <c:pt idx="578">
                  <c:v>-1.7720686810828154E-2</c:v>
                </c:pt>
                <c:pt idx="579">
                  <c:v>-1.2161389048991418E-2</c:v>
                </c:pt>
                <c:pt idx="580">
                  <c:v>1.5870249231987116E-2</c:v>
                </c:pt>
                <c:pt idx="581">
                  <c:v>-1.1774182920141409E-2</c:v>
                </c:pt>
                <c:pt idx="582">
                  <c:v>2.6328013789701461E-2</c:v>
                </c:pt>
                <c:pt idx="583">
                  <c:v>-5.6628349433792387E-3</c:v>
                </c:pt>
                <c:pt idx="584">
                  <c:v>-1.3497323617457209E-2</c:v>
                </c:pt>
                <c:pt idx="585">
                  <c:v>3.9140970793551742E-2</c:v>
                </c:pt>
                <c:pt idx="586">
                  <c:v>-2.3333316666666645E-2</c:v>
                </c:pt>
                <c:pt idx="587">
                  <c:v>-7.4516380980949549E-3</c:v>
                </c:pt>
                <c:pt idx="588">
                  <c:v>3.513089474666467E-2</c:v>
                </c:pt>
                <c:pt idx="589">
                  <c:v>8.0833077201669656E-3</c:v>
                </c:pt>
                <c:pt idx="590">
                  <c:v>1.1478448907310453E-2</c:v>
                </c:pt>
                <c:pt idx="591">
                  <c:v>4.3980996296693635E-3</c:v>
                </c:pt>
                <c:pt idx="592">
                  <c:v>-9.8929724271375127E-3</c:v>
                </c:pt>
                <c:pt idx="593">
                  <c:v>1.9929069721946108E-2</c:v>
                </c:pt>
                <c:pt idx="594">
                  <c:v>-2.2751605630327531E-2</c:v>
                </c:pt>
                <c:pt idx="595">
                  <c:v>-2.7444590072123933E-2</c:v>
                </c:pt>
                <c:pt idx="596">
                  <c:v>8.5614794408603902E-3</c:v>
                </c:pt>
                <c:pt idx="597">
                  <c:v>3.7361789761664092E-2</c:v>
                </c:pt>
                <c:pt idx="598">
                  <c:v>-3.876183041722726E-3</c:v>
                </c:pt>
                <c:pt idx="599">
                  <c:v>-1.1890017899205433E-3</c:v>
                </c:pt>
                <c:pt idx="600">
                  <c:v>3.1924463307444278E-3</c:v>
                </c:pt>
                <c:pt idx="601">
                  <c:v>-1.1920129835602906E-2</c:v>
                </c:pt>
                <c:pt idx="602">
                  <c:v>1.7195228809485034E-2</c:v>
                </c:pt>
                <c:pt idx="603">
                  <c:v>-3.2950515894612432E-2</c:v>
                </c:pt>
                <c:pt idx="604">
                  <c:v>2.996714811266064E-3</c:v>
                </c:pt>
                <c:pt idx="605">
                  <c:v>1.1010240925909034E-2</c:v>
                </c:pt>
                <c:pt idx="606">
                  <c:v>-1.0398019162655165E-3</c:v>
                </c:pt>
                <c:pt idx="607">
                  <c:v>9.3678485021087415E-3</c:v>
                </c:pt>
                <c:pt idx="608">
                  <c:v>3.0936607869742412E-3</c:v>
                </c:pt>
                <c:pt idx="609">
                  <c:v>-2.8135698533979609E-3</c:v>
                </c:pt>
                <c:pt idx="610">
                  <c:v>-9.1156156953508833E-3</c:v>
                </c:pt>
                <c:pt idx="611">
                  <c:v>1.8179865791804473E-2</c:v>
                </c:pt>
                <c:pt idx="612">
                  <c:v>1.1078831762086393E-2</c:v>
                </c:pt>
                <c:pt idx="613">
                  <c:v>1.6648962765957506E-2</c:v>
                </c:pt>
                <c:pt idx="614">
                  <c:v>1.0464081764660656E-2</c:v>
                </c:pt>
                <c:pt idx="615">
                  <c:v>-1.3410717821914836E-2</c:v>
                </c:pt>
                <c:pt idx="616">
                  <c:v>-3.1279475275303503E-2</c:v>
                </c:pt>
                <c:pt idx="617">
                  <c:v>4.5021112308797032E-2</c:v>
                </c:pt>
                <c:pt idx="618">
                  <c:v>1.1094406195730318E-2</c:v>
                </c:pt>
                <c:pt idx="619">
                  <c:v>-5.2812336834396623E-3</c:v>
                </c:pt>
                <c:pt idx="620">
                  <c:v>2.3659773195876359E-2</c:v>
                </c:pt>
                <c:pt idx="621">
                  <c:v>-1.4099416165958348E-2</c:v>
                </c:pt>
                <c:pt idx="622">
                  <c:v>3.217734932959522E-2</c:v>
                </c:pt>
                <c:pt idx="623">
                  <c:v>-2.4246128442696681E-3</c:v>
                </c:pt>
                <c:pt idx="624">
                  <c:v>-1.8849220669170039E-2</c:v>
                </c:pt>
                <c:pt idx="625">
                  <c:v>9.7572950997376687E-3</c:v>
                </c:pt>
                <c:pt idx="626">
                  <c:v>-1.9776683918824072E-2</c:v>
                </c:pt>
                <c:pt idx="627">
                  <c:v>1.0726356168793359E-2</c:v>
                </c:pt>
                <c:pt idx="628">
                  <c:v>2.6581735734239432E-2</c:v>
                </c:pt>
                <c:pt idx="629">
                  <c:v>1.2503662560321305E-2</c:v>
                </c:pt>
                <c:pt idx="630">
                  <c:v>1.5315096787269977E-2</c:v>
                </c:pt>
                <c:pt idx="631">
                  <c:v>7.7574820882297781E-3</c:v>
                </c:pt>
                <c:pt idx="632">
                  <c:v>-1.8056070582884935E-3</c:v>
                </c:pt>
                <c:pt idx="633">
                  <c:v>2.9799565818075132E-2</c:v>
                </c:pt>
                <c:pt idx="634">
                  <c:v>-1.2527189825477923E-2</c:v>
                </c:pt>
                <c:pt idx="635">
                  <c:v>4.0258450525664097E-3</c:v>
                </c:pt>
                <c:pt idx="636">
                  <c:v>-3.8931327656309675E-2</c:v>
                </c:pt>
                <c:pt idx="637">
                  <c:v>1.6639950113036654E-2</c:v>
                </c:pt>
                <c:pt idx="638">
                  <c:v>-1.9851135902377776E-2</c:v>
                </c:pt>
                <c:pt idx="639">
                  <c:v>-4.5277167826986214E-3</c:v>
                </c:pt>
                <c:pt idx="640">
                  <c:v>2.5920623925658596E-3</c:v>
                </c:pt>
                <c:pt idx="641">
                  <c:v>4.2243921951219447E-2</c:v>
                </c:pt>
                <c:pt idx="642">
                  <c:v>-2.0874318620718507E-2</c:v>
                </c:pt>
                <c:pt idx="643">
                  <c:v>-9.6080068299427539E-3</c:v>
                </c:pt>
                <c:pt idx="644">
                  <c:v>-3.2675341158595099E-2</c:v>
                </c:pt>
                <c:pt idx="645">
                  <c:v>5.2390131248280115E-3</c:v>
                </c:pt>
                <c:pt idx="646">
                  <c:v>1.0621928770427787E-2</c:v>
                </c:pt>
                <c:pt idx="647">
                  <c:v>-5.4516035290428149E-3</c:v>
                </c:pt>
                <c:pt idx="648">
                  <c:v>-7.4074074074074077E-3</c:v>
                </c:pt>
                <c:pt idx="649">
                  <c:v>1.6915393034825834E-2</c:v>
                </c:pt>
                <c:pt idx="650">
                  <c:v>3.4833709437388768E-2</c:v>
                </c:pt>
                <c:pt idx="651">
                  <c:v>1.2528337508919452E-2</c:v>
                </c:pt>
                <c:pt idx="652">
                  <c:v>3.4084886156650188E-3</c:v>
                </c:pt>
                <c:pt idx="653">
                  <c:v>-1.1912508475919171E-2</c:v>
                </c:pt>
                <c:pt idx="654">
                  <c:v>1.18207122882304E-2</c:v>
                </c:pt>
                <c:pt idx="655">
                  <c:v>-1.4801060792151037E-2</c:v>
                </c:pt>
                <c:pt idx="656">
                  <c:v>-2.130672293009615E-2</c:v>
                </c:pt>
                <c:pt idx="657">
                  <c:v>-9.0268920828944221E-3</c:v>
                </c:pt>
                <c:pt idx="658">
                  <c:v>2.0215349707766724E-2</c:v>
                </c:pt>
                <c:pt idx="659">
                  <c:v>-3.246786638208632E-3</c:v>
                </c:pt>
                <c:pt idx="660">
                  <c:v>4.0238121293306416E-3</c:v>
                </c:pt>
                <c:pt idx="661">
                  <c:v>4.4369893768037207E-3</c:v>
                </c:pt>
                <c:pt idx="662">
                  <c:v>4.5599487225570778E-3</c:v>
                </c:pt>
                <c:pt idx="663">
                  <c:v>-9.2203506260259763E-3</c:v>
                </c:pt>
                <c:pt idx="664">
                  <c:v>2.0616627585742075E-2</c:v>
                </c:pt>
                <c:pt idx="665">
                  <c:v>4.3486018687524395E-3</c:v>
                </c:pt>
                <c:pt idx="666">
                  <c:v>-7.8680900185140474E-3</c:v>
                </c:pt>
                <c:pt idx="667">
                  <c:v>2.2430778345449712E-2</c:v>
                </c:pt>
                <c:pt idx="668">
                  <c:v>2.2994280728054772E-2</c:v>
                </c:pt>
                <c:pt idx="669">
                  <c:v>2.3733653478099786E-2</c:v>
                </c:pt>
                <c:pt idx="670">
                  <c:v>-5.1713254281675614E-3</c:v>
                </c:pt>
                <c:pt idx="671">
                  <c:v>-6.5638986784140813E-3</c:v>
                </c:pt>
                <c:pt idx="672">
                  <c:v>1.0908634005335297E-2</c:v>
                </c:pt>
                <c:pt idx="673">
                  <c:v>5.7025178501446941E-3</c:v>
                </c:pt>
                <c:pt idx="674">
                  <c:v>-6.1804849098358254E-2</c:v>
                </c:pt>
                <c:pt idx="675">
                  <c:v>-3.9981430776901083E-2</c:v>
                </c:pt>
                <c:pt idx="676">
                  <c:v>5.3269055690073003E-3</c:v>
                </c:pt>
                <c:pt idx="677">
                  <c:v>2.7938284356311554E-2</c:v>
                </c:pt>
                <c:pt idx="678">
                  <c:v>-2.9053407564763083E-2</c:v>
                </c:pt>
                <c:pt idx="679">
                  <c:v>-1.4285675882514611E-2</c:v>
                </c:pt>
                <c:pt idx="680">
                  <c:v>2.0466083517771145E-2</c:v>
                </c:pt>
                <c:pt idx="681">
                  <c:v>1.055559457399091E-2</c:v>
                </c:pt>
                <c:pt idx="682">
                  <c:v>-5.0185130808686924E-2</c:v>
                </c:pt>
                <c:pt idx="683">
                  <c:v>1.37465631530133E-2</c:v>
                </c:pt>
                <c:pt idx="684">
                  <c:v>-2.7662726415245718E-2</c:v>
                </c:pt>
                <c:pt idx="685">
                  <c:v>3.9910725291234669E-2</c:v>
                </c:pt>
                <c:pt idx="686">
                  <c:v>1.3849585622252785E-2</c:v>
                </c:pt>
                <c:pt idx="687">
                  <c:v>-3.872048211795516E-2</c:v>
                </c:pt>
                <c:pt idx="688">
                  <c:v>1.8513869846969112E-2</c:v>
                </c:pt>
                <c:pt idx="689">
                  <c:v>3.6010817450098528E-2</c:v>
                </c:pt>
                <c:pt idx="690">
                  <c:v>-7.2553061633320974E-3</c:v>
                </c:pt>
                <c:pt idx="691">
                  <c:v>-7.7382849465980315E-3</c:v>
                </c:pt>
                <c:pt idx="692">
                  <c:v>2.7728345019560858E-2</c:v>
                </c:pt>
                <c:pt idx="693">
                  <c:v>-2.5715513004929653E-2</c:v>
                </c:pt>
                <c:pt idx="694">
                  <c:v>-3.74999519230771E-3</c:v>
                </c:pt>
                <c:pt idx="695">
                  <c:v>7.7212913438795307E-3</c:v>
                </c:pt>
                <c:pt idx="696">
                  <c:v>-8.4283542812063818E-3</c:v>
                </c:pt>
                <c:pt idx="697">
                  <c:v>1.6661822821035649E-2</c:v>
                </c:pt>
                <c:pt idx="698">
                  <c:v>3.4202699021488093E-3</c:v>
                </c:pt>
                <c:pt idx="699">
                  <c:v>3.5790357161205502E-2</c:v>
                </c:pt>
                <c:pt idx="700">
                  <c:v>1.7962466866571849E-2</c:v>
                </c:pt>
                <c:pt idx="701">
                  <c:v>1.2571794124588015E-3</c:v>
                </c:pt>
                <c:pt idx="702">
                  <c:v>-2.6457372197309384E-2</c:v>
                </c:pt>
                <c:pt idx="703">
                  <c:v>1.4048769763737293E-2</c:v>
                </c:pt>
                <c:pt idx="704">
                  <c:v>1.2264547234100772E-3</c:v>
                </c:pt>
                <c:pt idx="705">
                  <c:v>-2.0959962988476157E-2</c:v>
                </c:pt>
                <c:pt idx="706">
                  <c:v>-1.2418943293527272E-2</c:v>
                </c:pt>
                <c:pt idx="707">
                  <c:v>3.8006663804586115E-3</c:v>
                </c:pt>
                <c:pt idx="708">
                  <c:v>5.1418970504056791E-3</c:v>
                </c:pt>
                <c:pt idx="709">
                  <c:v>-5.487573852427893E-3</c:v>
                </c:pt>
                <c:pt idx="710">
                  <c:v>-1.0568201714242617E-2</c:v>
                </c:pt>
                <c:pt idx="711">
                  <c:v>-1.8526386285294984E-2</c:v>
                </c:pt>
                <c:pt idx="712">
                  <c:v>-1.7335152090674114E-2</c:v>
                </c:pt>
                <c:pt idx="713">
                  <c:v>-2.7931934162182094E-3</c:v>
                </c:pt>
                <c:pt idx="714">
                  <c:v>3.8820294840295317E-3</c:v>
                </c:pt>
                <c:pt idx="715">
                  <c:v>-1.9579715781772081E-3</c:v>
                </c:pt>
                <c:pt idx="716">
                  <c:v>4.9683677716826177E-2</c:v>
                </c:pt>
                <c:pt idx="717">
                  <c:v>3.7473081254591555E-2</c:v>
                </c:pt>
                <c:pt idx="718">
                  <c:v>9.9082150484482222E-4</c:v>
                </c:pt>
                <c:pt idx="719">
                  <c:v>9.8083642987573591E-3</c:v>
                </c:pt>
                <c:pt idx="720">
                  <c:v>-4.4288014219497261E-2</c:v>
                </c:pt>
                <c:pt idx="721">
                  <c:v>-9.836834498834551E-3</c:v>
                </c:pt>
                <c:pt idx="722">
                  <c:v>2.2694138248948351E-2</c:v>
                </c:pt>
                <c:pt idx="723">
                  <c:v>-3.913291158818384E-3</c:v>
                </c:pt>
                <c:pt idx="724">
                  <c:v>-6.886698063936607E-3</c:v>
                </c:pt>
                <c:pt idx="725">
                  <c:v>5.7244428194826317E-3</c:v>
                </c:pt>
                <c:pt idx="726">
                  <c:v>-1.1337399037369833E-2</c:v>
                </c:pt>
                <c:pt idx="727">
                  <c:v>-1.0624802545044682E-2</c:v>
                </c:pt>
                <c:pt idx="728">
                  <c:v>3.8792316236343398E-3</c:v>
                </c:pt>
                <c:pt idx="729">
                  <c:v>-5.8906692632988119E-3</c:v>
                </c:pt>
                <c:pt idx="730">
                  <c:v>-6.447030193605467E-3</c:v>
                </c:pt>
                <c:pt idx="731">
                  <c:v>2.6337158764008932E-2</c:v>
                </c:pt>
                <c:pt idx="732">
                  <c:v>-1.2086606796120256E-3</c:v>
                </c:pt>
                <c:pt idx="733">
                  <c:v>-3.4908074426583911E-3</c:v>
                </c:pt>
                <c:pt idx="734">
                  <c:v>1.9149415624023659E-3</c:v>
                </c:pt>
                <c:pt idx="735">
                  <c:v>1.7249079699060536E-3</c:v>
                </c:pt>
                <c:pt idx="736">
                  <c:v>-1.2565338501364987E-3</c:v>
                </c:pt>
                <c:pt idx="737">
                  <c:v>-1.8172498866910437E-3</c:v>
                </c:pt>
                <c:pt idx="738">
                  <c:v>7.0018672066009561E-4</c:v>
                </c:pt>
                <c:pt idx="739">
                  <c:v>-1.8659047876545989E-3</c:v>
                </c:pt>
                <c:pt idx="740">
                  <c:v>5.5615413115784867E-3</c:v>
                </c:pt>
                <c:pt idx="741">
                  <c:v>-1.5755716383050386E-2</c:v>
                </c:pt>
                <c:pt idx="742">
                  <c:v>-8.1220237404349121E-3</c:v>
                </c:pt>
                <c:pt idx="743">
                  <c:v>1.452036637200145E-2</c:v>
                </c:pt>
                <c:pt idx="744">
                  <c:v>9.7137115988630476E-3</c:v>
                </c:pt>
                <c:pt idx="745">
                  <c:v>-1.9519356969087882E-3</c:v>
                </c:pt>
                <c:pt idx="746">
                  <c:v>2.3841653084982487E-2</c:v>
                </c:pt>
                <c:pt idx="747">
                  <c:v>-5.8216174517126597E-3</c:v>
                </c:pt>
                <c:pt idx="748">
                  <c:v>-4.7577337436796952E-3</c:v>
                </c:pt>
                <c:pt idx="749">
                  <c:v>2.3626747548240616E-2</c:v>
                </c:pt>
                <c:pt idx="750">
                  <c:v>1.886025399559781E-3</c:v>
                </c:pt>
                <c:pt idx="751">
                  <c:v>-7.574752330353934E-3</c:v>
                </c:pt>
                <c:pt idx="752">
                  <c:v>1.368439629378013E-2</c:v>
                </c:pt>
                <c:pt idx="753">
                  <c:v>8.2869281570986664E-3</c:v>
                </c:pt>
                <c:pt idx="754">
                  <c:v>-4.7722239827866879E-3</c:v>
                </c:pt>
                <c:pt idx="755">
                  <c:v>-1.5672863573642313E-2</c:v>
                </c:pt>
                <c:pt idx="756">
                  <c:v>3.7438069969843411E-3</c:v>
                </c:pt>
                <c:pt idx="757">
                  <c:v>-2.3682218234315454E-2</c:v>
                </c:pt>
                <c:pt idx="758">
                  <c:v>-2.3428137333796822E-2</c:v>
                </c:pt>
                <c:pt idx="759">
                  <c:v>8.8136636547454621E-3</c:v>
                </c:pt>
                <c:pt idx="760">
                  <c:v>2.1678191701305027E-2</c:v>
                </c:pt>
                <c:pt idx="761">
                  <c:v>-9.6027074593879169E-4</c:v>
                </c:pt>
                <c:pt idx="762">
                  <c:v>-9.0172609098857302E-3</c:v>
                </c:pt>
                <c:pt idx="763">
                  <c:v>-1.145494688221709E-2</c:v>
                </c:pt>
                <c:pt idx="764">
                  <c:v>8.8309502134201728E-3</c:v>
                </c:pt>
                <c:pt idx="765">
                  <c:v>-1.1069426871021625E-2</c:v>
                </c:pt>
                <c:pt idx="766">
                  <c:v>1.0771637115555687E-3</c:v>
                </c:pt>
                <c:pt idx="767">
                  <c:v>1.8479518128654952E-2</c:v>
                </c:pt>
                <c:pt idx="768">
                  <c:v>3.2154341279113569E-2</c:v>
                </c:pt>
                <c:pt idx="769">
                  <c:v>1.0591922704832129E-2</c:v>
                </c:pt>
                <c:pt idx="770">
                  <c:v>8.983587202892402E-3</c:v>
                </c:pt>
                <c:pt idx="771">
                  <c:v>1.1958825330805469E-2</c:v>
                </c:pt>
                <c:pt idx="772">
                  <c:v>2.6481493028200187E-2</c:v>
                </c:pt>
                <c:pt idx="773">
                  <c:v>-1.0042012605041971E-2</c:v>
                </c:pt>
                <c:pt idx="774">
                  <c:v>1.6128517396847908E-3</c:v>
                </c:pt>
                <c:pt idx="775">
                  <c:v>-3.9408745298343852E-3</c:v>
                </c:pt>
                <c:pt idx="776">
                  <c:v>2.6546435178647437E-2</c:v>
                </c:pt>
                <c:pt idx="777">
                  <c:v>-7.16948188351245E-3</c:v>
                </c:pt>
                <c:pt idx="778">
                  <c:v>1.2898096212853483E-2</c:v>
                </c:pt>
                <c:pt idx="779">
                  <c:v>-1.7720596427583783E-3</c:v>
                </c:pt>
                <c:pt idx="780">
                  <c:v>3.7980349882018433E-3</c:v>
                </c:pt>
                <c:pt idx="781">
                  <c:v>-5.2642361981715853E-3</c:v>
                </c:pt>
                <c:pt idx="782">
                  <c:v>1.2940856926052409E-2</c:v>
                </c:pt>
                <c:pt idx="783">
                  <c:v>-8.9796326530610748E-4</c:v>
                </c:pt>
                <c:pt idx="784">
                  <c:v>-3.4725304496794592E-3</c:v>
                </c:pt>
                <c:pt idx="785">
                  <c:v>4.5095151542106906E-3</c:v>
                </c:pt>
                <c:pt idx="786">
                  <c:v>-1.5140970555201283E-2</c:v>
                </c:pt>
                <c:pt idx="787">
                  <c:v>1.9890435358722656E-3</c:v>
                </c:pt>
                <c:pt idx="788">
                  <c:v>8.0645036220284745E-3</c:v>
                </c:pt>
                <c:pt idx="789">
                  <c:v>-2.5969238974359005E-2</c:v>
                </c:pt>
                <c:pt idx="790">
                  <c:v>-2.9862673994294219E-2</c:v>
                </c:pt>
                <c:pt idx="791">
                  <c:v>-1.3893413676955724E-3</c:v>
                </c:pt>
                <c:pt idx="792">
                  <c:v>8.9996393417599262E-3</c:v>
                </c:pt>
                <c:pt idx="793">
                  <c:v>-2.3698853639272364E-3</c:v>
                </c:pt>
                <c:pt idx="794">
                  <c:v>1.887442240260187E-2</c:v>
                </c:pt>
                <c:pt idx="795">
                  <c:v>4.7053879958980039E-3</c:v>
                </c:pt>
                <c:pt idx="796">
                  <c:v>-2.0463234050530302E-2</c:v>
                </c:pt>
                <c:pt idx="797">
                  <c:v>-2.3345963588112233E-2</c:v>
                </c:pt>
                <c:pt idx="798">
                  <c:v>1.2260734491912902E-2</c:v>
                </c:pt>
                <c:pt idx="799">
                  <c:v>8.0602604032718149E-3</c:v>
                </c:pt>
                <c:pt idx="800">
                  <c:v>6.5263864486837311E-3</c:v>
                </c:pt>
                <c:pt idx="801">
                  <c:v>1.769149309319187E-2</c:v>
                </c:pt>
                <c:pt idx="802">
                  <c:v>-8.6075654008439233E-3</c:v>
                </c:pt>
                <c:pt idx="803">
                  <c:v>-4.0432923548558916E-3</c:v>
                </c:pt>
                <c:pt idx="804">
                  <c:v>4.0597069368767209E-3</c:v>
                </c:pt>
                <c:pt idx="805">
                  <c:v>5.6179433123698091E-3</c:v>
                </c:pt>
                <c:pt idx="806">
                  <c:v>-5.502158479356149E-4</c:v>
                </c:pt>
                <c:pt idx="807">
                  <c:v>-1.5202185438124488E-2</c:v>
                </c:pt>
                <c:pt idx="808">
                  <c:v>-6.6219212815783008E-3</c:v>
                </c:pt>
                <c:pt idx="809">
                  <c:v>-3.246472110700855E-3</c:v>
                </c:pt>
                <c:pt idx="810">
                  <c:v>3.135450069302121E-2</c:v>
                </c:pt>
                <c:pt idx="811">
                  <c:v>1.5158574778757999E-3</c:v>
                </c:pt>
                <c:pt idx="812">
                  <c:v>-1.0721055016496421E-2</c:v>
                </c:pt>
                <c:pt idx="813">
                  <c:v>-1.5937101369267726E-2</c:v>
                </c:pt>
                <c:pt idx="814">
                  <c:v>2.1766326645221462E-2</c:v>
                </c:pt>
                <c:pt idx="815">
                  <c:v>-1.2933754815228999E-2</c:v>
                </c:pt>
                <c:pt idx="816">
                  <c:v>-2.6548837522155653E-3</c:v>
                </c:pt>
                <c:pt idx="817">
                  <c:v>2.3871868552284299E-2</c:v>
                </c:pt>
                <c:pt idx="818">
                  <c:v>1.7989659001175613E-2</c:v>
                </c:pt>
                <c:pt idx="819">
                  <c:v>1.9978604794418486E-2</c:v>
                </c:pt>
                <c:pt idx="820">
                  <c:v>8.077097015156355E-4</c:v>
                </c:pt>
                <c:pt idx="821">
                  <c:v>2.0015358702355473E-2</c:v>
                </c:pt>
                <c:pt idx="822">
                  <c:v>3.9558095667074726E-4</c:v>
                </c:pt>
                <c:pt idx="823">
                  <c:v>7.2765137674796155E-3</c:v>
                </c:pt>
                <c:pt idx="824">
                  <c:v>1.0011397000197297E-2</c:v>
                </c:pt>
                <c:pt idx="825">
                  <c:v>8.5516983381897515E-4</c:v>
                </c:pt>
                <c:pt idx="826">
                  <c:v>1.7476385768836792E-3</c:v>
                </c:pt>
                <c:pt idx="827">
                  <c:v>5.9706433598050003E-3</c:v>
                </c:pt>
                <c:pt idx="828">
                  <c:v>2.7748911135201631E-3</c:v>
                </c:pt>
                <c:pt idx="829">
                  <c:v>-9.1087089503155364E-3</c:v>
                </c:pt>
                <c:pt idx="830">
                  <c:v>4.3440965386368066E-3</c:v>
                </c:pt>
                <c:pt idx="831">
                  <c:v>4.9045685880546551E-3</c:v>
                </c:pt>
                <c:pt idx="832">
                  <c:v>-8.9542526443576083E-3</c:v>
                </c:pt>
                <c:pt idx="833">
                  <c:v>1.4657976294052083E-2</c:v>
                </c:pt>
                <c:pt idx="834">
                  <c:v>-3.0580523877083636E-4</c:v>
                </c:pt>
                <c:pt idx="835">
                  <c:v>-2.1026073374642379E-2</c:v>
                </c:pt>
                <c:pt idx="836">
                  <c:v>-2.421040422811434E-3</c:v>
                </c:pt>
                <c:pt idx="837">
                  <c:v>-2.2390988190961702E-2</c:v>
                </c:pt>
                <c:pt idx="838">
                  <c:v>1.465519711189241E-2</c:v>
                </c:pt>
                <c:pt idx="839">
                  <c:v>-9.5895542917810647E-3</c:v>
                </c:pt>
                <c:pt idx="840">
                  <c:v>-7.6104832943758444E-3</c:v>
                </c:pt>
                <c:pt idx="841">
                  <c:v>-1.0479406652850014E-2</c:v>
                </c:pt>
                <c:pt idx="842">
                  <c:v>2.3128411724022038E-2</c:v>
                </c:pt>
                <c:pt idx="843">
                  <c:v>-5.0763396012613177E-3</c:v>
                </c:pt>
                <c:pt idx="844">
                  <c:v>-2.5192299302274013E-2</c:v>
                </c:pt>
                <c:pt idx="845">
                  <c:v>-9.7321814385747975E-3</c:v>
                </c:pt>
                <c:pt idx="846">
                  <c:v>-1.527831701101095E-3</c:v>
                </c:pt>
                <c:pt idx="847">
                  <c:v>1.5632750012827764E-2</c:v>
                </c:pt>
                <c:pt idx="848">
                  <c:v>3.949837088119237E-3</c:v>
                </c:pt>
                <c:pt idx="849">
                  <c:v>-1.1356682076373921E-3</c:v>
                </c:pt>
                <c:pt idx="850">
                  <c:v>-2.8261687931754743E-2</c:v>
                </c:pt>
                <c:pt idx="851">
                  <c:v>1.9430901503747381E-2</c:v>
                </c:pt>
                <c:pt idx="852">
                  <c:v>1.4797507363573792E-2</c:v>
                </c:pt>
                <c:pt idx="853">
                  <c:v>8.8858098226739473E-4</c:v>
                </c:pt>
                <c:pt idx="854">
                  <c:v>1.6062032819864482E-2</c:v>
                </c:pt>
                <c:pt idx="855">
                  <c:v>-1.3504825618543663E-3</c:v>
                </c:pt>
                <c:pt idx="856">
                  <c:v>-1.0340651761462823E-3</c:v>
                </c:pt>
                <c:pt idx="857">
                  <c:v>-6.7682446690942976E-4</c:v>
                </c:pt>
                <c:pt idx="858">
                  <c:v>9.1631872509960108E-4</c:v>
                </c:pt>
                <c:pt idx="859">
                  <c:v>-1.2339255062520435E-2</c:v>
                </c:pt>
                <c:pt idx="860">
                  <c:v>-1.1727739255073222E-2</c:v>
                </c:pt>
                <c:pt idx="861">
                  <c:v>1.0358021326327321E-2</c:v>
                </c:pt>
                <c:pt idx="862">
                  <c:v>8.9602883629376733E-3</c:v>
                </c:pt>
                <c:pt idx="863">
                  <c:v>2.0721690066752327E-2</c:v>
                </c:pt>
                <c:pt idx="864">
                  <c:v>-5.2908213624262967E-3</c:v>
                </c:pt>
                <c:pt idx="865">
                  <c:v>1.8911587556925255E-3</c:v>
                </c:pt>
                <c:pt idx="866">
                  <c:v>1.4550305170679555E-2</c:v>
                </c:pt>
                <c:pt idx="867">
                  <c:v>-3.4883523969276908E-4</c:v>
                </c:pt>
                <c:pt idx="868">
                  <c:v>7.250853212505376E-3</c:v>
                </c:pt>
                <c:pt idx="869">
                  <c:v>-1.4243177259403016E-3</c:v>
                </c:pt>
                <c:pt idx="870">
                  <c:v>-1.2837267066397916E-2</c:v>
                </c:pt>
                <c:pt idx="871">
                  <c:v>1.3902440358819561E-2</c:v>
                </c:pt>
                <c:pt idx="872">
                  <c:v>7.3181834279898697E-4</c:v>
                </c:pt>
                <c:pt idx="873">
                  <c:v>1.1161550003345391E-2</c:v>
                </c:pt>
                <c:pt idx="874">
                  <c:v>1.2446669410601716E-2</c:v>
                </c:pt>
                <c:pt idx="875">
                  <c:v>6.3917442908297949E-4</c:v>
                </c:pt>
                <c:pt idx="876">
                  <c:v>2.6302599544586534E-4</c:v>
                </c:pt>
                <c:pt idx="877">
                  <c:v>-1.5027982701769013E-4</c:v>
                </c:pt>
                <c:pt idx="878">
                  <c:v>1.0067970171171284E-2</c:v>
                </c:pt>
                <c:pt idx="879">
                  <c:v>6.7690967153102204E-3</c:v>
                </c:pt>
                <c:pt idx="880">
                  <c:v>-3.9898666076333255E-3</c:v>
                </c:pt>
                <c:pt idx="881">
                  <c:v>1.1906168831247036E-2</c:v>
                </c:pt>
                <c:pt idx="882">
                  <c:v>1.9096810594246484E-2</c:v>
                </c:pt>
                <c:pt idx="883">
                  <c:v>4.9275078406198075E-3</c:v>
                </c:pt>
                <c:pt idx="884">
                  <c:v>-8.947745360366759E-3</c:v>
                </c:pt>
                <c:pt idx="885">
                  <c:v>-4.2614410457515852E-3</c:v>
                </c:pt>
                <c:pt idx="886">
                  <c:v>1.2476436194413005E-2</c:v>
                </c:pt>
                <c:pt idx="887">
                  <c:v>-5.874820807066636E-3</c:v>
                </c:pt>
                <c:pt idx="888">
                  <c:v>1.7404212998869777E-2</c:v>
                </c:pt>
                <c:pt idx="889">
                  <c:v>-1.2396174696734648E-3</c:v>
                </c:pt>
                <c:pt idx="890">
                  <c:v>2.4825177304955851E-4</c:v>
                </c:pt>
                <c:pt idx="891">
                  <c:v>-1.1132037870300586E-2</c:v>
                </c:pt>
                <c:pt idx="892">
                  <c:v>-3.2265945670462521E-3</c:v>
                </c:pt>
                <c:pt idx="893">
                  <c:v>3.1291407514626407E-3</c:v>
                </c:pt>
                <c:pt idx="894">
                  <c:v>1.771244928746751E-2</c:v>
                </c:pt>
                <c:pt idx="895">
                  <c:v>1.2436580643131183E-2</c:v>
                </c:pt>
                <c:pt idx="896">
                  <c:v>5.6721475044740934E-3</c:v>
                </c:pt>
                <c:pt idx="897">
                  <c:v>1.4878650519031989E-3</c:v>
                </c:pt>
                <c:pt idx="898">
                  <c:v>-1.5202398184076483E-3</c:v>
                </c:pt>
                <c:pt idx="899">
                  <c:v>-9.5159005334406223E-3</c:v>
                </c:pt>
                <c:pt idx="900">
                  <c:v>-3.7380416342244647E-3</c:v>
                </c:pt>
                <c:pt idx="901">
                  <c:v>4.1728510914645564E-3</c:v>
                </c:pt>
                <c:pt idx="902">
                  <c:v>-3.282483759035019E-3</c:v>
                </c:pt>
                <c:pt idx="903">
                  <c:v>2.8028448026174036E-3</c:v>
                </c:pt>
                <c:pt idx="904">
                  <c:v>2.3059324914192774E-3</c:v>
                </c:pt>
                <c:pt idx="905">
                  <c:v>5.6818355116803618E-3</c:v>
                </c:pt>
                <c:pt idx="906">
                  <c:v>4.2979098021589529E-3</c:v>
                </c:pt>
                <c:pt idx="907">
                  <c:v>-3.2787299396031585E-3</c:v>
                </c:pt>
                <c:pt idx="908">
                  <c:v>-5.5055300071549266E-3</c:v>
                </c:pt>
                <c:pt idx="909">
                  <c:v>-2.0193796113451338E-3</c:v>
                </c:pt>
                <c:pt idx="910">
                  <c:v>9.9431530205639426E-3</c:v>
                </c:pt>
                <c:pt idx="911">
                  <c:v>1.2816052435482332E-2</c:v>
                </c:pt>
                <c:pt idx="912">
                  <c:v>-2.7285616649369488E-3</c:v>
                </c:pt>
                <c:pt idx="913">
                  <c:v>-1.1970518213489868E-3</c:v>
                </c:pt>
                <c:pt idx="914">
                  <c:v>-1.1471054981374162E-2</c:v>
                </c:pt>
                <c:pt idx="915">
                  <c:v>3.8207069602639136E-2</c:v>
                </c:pt>
                <c:pt idx="916">
                  <c:v>1.1777655772795673E-2</c:v>
                </c:pt>
                <c:pt idx="917">
                  <c:v>5.8367320692498253E-3</c:v>
                </c:pt>
                <c:pt idx="918">
                  <c:v>-2.3605043143583118E-3</c:v>
                </c:pt>
                <c:pt idx="919">
                  <c:v>-1.0877417451623454E-2</c:v>
                </c:pt>
                <c:pt idx="920">
                  <c:v>-6.6447392486374719E-3</c:v>
                </c:pt>
                <c:pt idx="921">
                  <c:v>7.1240010409714376E-3</c:v>
                </c:pt>
                <c:pt idx="922">
                  <c:v>1.0959146037445855E-2</c:v>
                </c:pt>
                <c:pt idx="923">
                  <c:v>-5.0917086058989364E-3</c:v>
                </c:pt>
                <c:pt idx="924">
                  <c:v>-2.2121141448825329E-3</c:v>
                </c:pt>
                <c:pt idx="925">
                  <c:v>-4.0040435206866818E-3</c:v>
                </c:pt>
                <c:pt idx="926">
                  <c:v>6.6513839879010609E-5</c:v>
                </c:pt>
                <c:pt idx="927">
                  <c:v>-4.0862793898450329E-3</c:v>
                </c:pt>
                <c:pt idx="928">
                  <c:v>3.4692374523625251E-3</c:v>
                </c:pt>
                <c:pt idx="929">
                  <c:v>-7.9781728081669539E-3</c:v>
                </c:pt>
                <c:pt idx="930">
                  <c:v>-2.9154378463216485E-3</c:v>
                </c:pt>
                <c:pt idx="931">
                  <c:v>6.7552010790201157E-3</c:v>
                </c:pt>
                <c:pt idx="932">
                  <c:v>1.2351488932778052E-2</c:v>
                </c:pt>
                <c:pt idx="933">
                  <c:v>1.6487501929449912E-3</c:v>
                </c:pt>
                <c:pt idx="934">
                  <c:v>1.3497596342585075E-3</c:v>
                </c:pt>
                <c:pt idx="935">
                  <c:v>-2.5775144376247131E-2</c:v>
                </c:pt>
                <c:pt idx="936">
                  <c:v>-2.1597038034494435E-3</c:v>
                </c:pt>
                <c:pt idx="937">
                  <c:v>3.5172274779855348E-3</c:v>
                </c:pt>
                <c:pt idx="938">
                  <c:v>7.1445250612012321E-3</c:v>
                </c:pt>
                <c:pt idx="939">
                  <c:v>-2.0746026018149625E-3</c:v>
                </c:pt>
                <c:pt idx="940">
                  <c:v>-7.0080002780135535E-3</c:v>
                </c:pt>
                <c:pt idx="941">
                  <c:v>-2.1408883227077638E-2</c:v>
                </c:pt>
                <c:pt idx="942">
                  <c:v>-1.6218019995225041E-2</c:v>
                </c:pt>
                <c:pt idx="943">
                  <c:v>2.1395474821561196E-3</c:v>
                </c:pt>
                <c:pt idx="944">
                  <c:v>-1.2565174873426057E-2</c:v>
                </c:pt>
                <c:pt idx="945">
                  <c:v>1.8715437025298313E-2</c:v>
                </c:pt>
                <c:pt idx="946">
                  <c:v>-1.1656249373477746E-2</c:v>
                </c:pt>
                <c:pt idx="947">
                  <c:v>6.0905160115690285E-3</c:v>
                </c:pt>
                <c:pt idx="948">
                  <c:v>3.289241385993584E-2</c:v>
                </c:pt>
                <c:pt idx="949">
                  <c:v>3.5233011202083745E-3</c:v>
                </c:pt>
                <c:pt idx="950">
                  <c:v>-1.1140328096886481E-2</c:v>
                </c:pt>
                <c:pt idx="951">
                  <c:v>8.2615830008173664E-3</c:v>
                </c:pt>
                <c:pt idx="952">
                  <c:v>-1.4559220079354582E-3</c:v>
                </c:pt>
                <c:pt idx="953">
                  <c:v>1.4580675262545474E-2</c:v>
                </c:pt>
                <c:pt idx="954">
                  <c:v>1.0460897343498074E-2</c:v>
                </c:pt>
                <c:pt idx="955">
                  <c:v>4.0683039500999081E-3</c:v>
                </c:pt>
                <c:pt idx="956">
                  <c:v>1.5745952794341874E-2</c:v>
                </c:pt>
                <c:pt idx="957">
                  <c:v>2.7889897300666655E-3</c:v>
                </c:pt>
                <c:pt idx="958">
                  <c:v>-6.5973870811956367E-3</c:v>
                </c:pt>
                <c:pt idx="959">
                  <c:v>1.0515287506271028E-2</c:v>
                </c:pt>
                <c:pt idx="960">
                  <c:v>-3.3505445235285595E-3</c:v>
                </c:pt>
                <c:pt idx="961">
                  <c:v>5.3013158763891375E-3</c:v>
                </c:pt>
                <c:pt idx="962">
                  <c:v>1.607717041800643E-2</c:v>
                </c:pt>
                <c:pt idx="963">
                  <c:v>2.6360718354430435E-2</c:v>
                </c:pt>
                <c:pt idx="964">
                  <c:v>-6.166004008751558E-4</c:v>
                </c:pt>
                <c:pt idx="965">
                  <c:v>2.2305802883012982E-2</c:v>
                </c:pt>
                <c:pt idx="966">
                  <c:v>-3.1687199647838812E-3</c:v>
                </c:pt>
                <c:pt idx="967">
                  <c:v>1.0868565958454533E-2</c:v>
                </c:pt>
                <c:pt idx="968">
                  <c:v>-3.0247949031109809E-3</c:v>
                </c:pt>
                <c:pt idx="969">
                  <c:v>1.6882437882674302E-2</c:v>
                </c:pt>
                <c:pt idx="970">
                  <c:v>-3.5745530833786497E-3</c:v>
                </c:pt>
                <c:pt idx="971">
                  <c:v>-5.6330568265537608E-4</c:v>
                </c:pt>
                <c:pt idx="972">
                  <c:v>-7.5345676871600795E-3</c:v>
                </c:pt>
                <c:pt idx="973">
                  <c:v>-9.92320569847128E-3</c:v>
                </c:pt>
                <c:pt idx="974">
                  <c:v>8.0604166037735337E-3</c:v>
                </c:pt>
                <c:pt idx="975">
                  <c:v>1.0840907579864088E-2</c:v>
                </c:pt>
                <c:pt idx="976">
                  <c:v>-5.5105052746501921E-3</c:v>
                </c:pt>
                <c:pt idx="977">
                  <c:v>9.7116571376953294E-3</c:v>
                </c:pt>
                <c:pt idx="978">
                  <c:v>-2.2423113103066782E-3</c:v>
                </c:pt>
                <c:pt idx="979">
                  <c:v>1.3188308274641134E-2</c:v>
                </c:pt>
                <c:pt idx="980">
                  <c:v>5.7786011946094852E-3</c:v>
                </c:pt>
                <c:pt idx="981">
                  <c:v>-2.1966244297577778E-2</c:v>
                </c:pt>
                <c:pt idx="982">
                  <c:v>-2.2844949633999381E-3</c:v>
                </c:pt>
                <c:pt idx="983">
                  <c:v>-5.739244099379124E-3</c:v>
                </c:pt>
                <c:pt idx="984">
                  <c:v>1.7646059201804982E-3</c:v>
                </c:pt>
                <c:pt idx="985">
                  <c:v>1.1345464791631035E-3</c:v>
                </c:pt>
                <c:pt idx="986">
                  <c:v>-5.6662887997611391E-4</c:v>
                </c:pt>
                <c:pt idx="987">
                  <c:v>-1.4412368119649561E-2</c:v>
                </c:pt>
                <c:pt idx="988">
                  <c:v>5.1165669433811565E-3</c:v>
                </c:pt>
                <c:pt idx="989">
                  <c:v>-2.4217531377979086E-2</c:v>
                </c:pt>
                <c:pt idx="990">
                  <c:v>2.3738239589878422E-2</c:v>
                </c:pt>
                <c:pt idx="991">
                  <c:v>1.1066164618283478E-2</c:v>
                </c:pt>
                <c:pt idx="992">
                  <c:v>-2.6840655076440412E-3</c:v>
                </c:pt>
                <c:pt idx="993">
                  <c:v>1.7045153948204717E-3</c:v>
                </c:pt>
                <c:pt idx="994">
                  <c:v>1.7015886956908702E-2</c:v>
                </c:pt>
                <c:pt idx="995">
                  <c:v>-2.1897358674655129E-2</c:v>
                </c:pt>
                <c:pt idx="996">
                  <c:v>-1.3834751774099027E-2</c:v>
                </c:pt>
                <c:pt idx="997">
                  <c:v>2.1606178521933861E-2</c:v>
                </c:pt>
                <c:pt idx="998">
                  <c:v>-4.4174991503306255E-2</c:v>
                </c:pt>
                <c:pt idx="999">
                  <c:v>-2.5866896879411295E-3</c:v>
                </c:pt>
                <c:pt idx="1000">
                  <c:v>1.0123484210222852E-2</c:v>
                </c:pt>
                <c:pt idx="1001">
                  <c:v>1.5496856879359941E-2</c:v>
                </c:pt>
                <c:pt idx="1002">
                  <c:v>1.3554712648969135E-2</c:v>
                </c:pt>
                <c:pt idx="1003">
                  <c:v>8.144225394440277E-3</c:v>
                </c:pt>
                <c:pt idx="1004">
                  <c:v>2.2923756055308515E-2</c:v>
                </c:pt>
                <c:pt idx="1005">
                  <c:v>-5.3912459051361885E-3</c:v>
                </c:pt>
                <c:pt idx="1006">
                  <c:v>1.7873308568649294E-3</c:v>
                </c:pt>
                <c:pt idx="1007">
                  <c:v>-9.944119681271426E-3</c:v>
                </c:pt>
                <c:pt idx="1008">
                  <c:v>-9.335038570942155E-3</c:v>
                </c:pt>
                <c:pt idx="1009">
                  <c:v>-1.5506753860025E-3</c:v>
                </c:pt>
                <c:pt idx="1010">
                  <c:v>-2.6789721196626339E-2</c:v>
                </c:pt>
                <c:pt idx="1011">
                  <c:v>-3.900445462795931E-2</c:v>
                </c:pt>
                <c:pt idx="1012">
                  <c:v>3.1933578769284599E-3</c:v>
                </c:pt>
                <c:pt idx="1013">
                  <c:v>-1.4833691195295758E-2</c:v>
                </c:pt>
                <c:pt idx="1014">
                  <c:v>1.2569114109312569E-2</c:v>
                </c:pt>
                <c:pt idx="1015">
                  <c:v>2.0071503923806501E-2</c:v>
                </c:pt>
                <c:pt idx="1016">
                  <c:v>2.5025431459535798E-3</c:v>
                </c:pt>
                <c:pt idx="1017">
                  <c:v>-5.0613164880915086E-2</c:v>
                </c:pt>
                <c:pt idx="1018">
                  <c:v>-5.9159572719810847E-4</c:v>
                </c:pt>
                <c:pt idx="1019">
                  <c:v>7.3009568484011063E-3</c:v>
                </c:pt>
                <c:pt idx="1020">
                  <c:v>9.0763587394715756E-3</c:v>
                </c:pt>
                <c:pt idx="1021">
                  <c:v>-2.0642588589969466E-2</c:v>
                </c:pt>
                <c:pt idx="1022">
                  <c:v>-3.4655885330497231E-2</c:v>
                </c:pt>
                <c:pt idx="1023">
                  <c:v>-2.3272517866974132E-3</c:v>
                </c:pt>
                <c:pt idx="1024">
                  <c:v>5.6496986901299479E-2</c:v>
                </c:pt>
                <c:pt idx="1025">
                  <c:v>-1.7305711786282284E-2</c:v>
                </c:pt>
                <c:pt idx="1026">
                  <c:v>-8.0287879729229912E-3</c:v>
                </c:pt>
                <c:pt idx="1027">
                  <c:v>2.904440156050897E-2</c:v>
                </c:pt>
                <c:pt idx="1028">
                  <c:v>4.7256576898919156E-3</c:v>
                </c:pt>
                <c:pt idx="1029">
                  <c:v>-2.5128023902220367E-3</c:v>
                </c:pt>
                <c:pt idx="1030">
                  <c:v>-4.5220100681135649E-4</c:v>
                </c:pt>
                <c:pt idx="1031">
                  <c:v>-2.9984811463530617E-2</c:v>
                </c:pt>
                <c:pt idx="1032">
                  <c:v>1.9852843605061701E-2</c:v>
                </c:pt>
                <c:pt idx="1033">
                  <c:v>-1.6069545648155895E-2</c:v>
                </c:pt>
                <c:pt idx="1034">
                  <c:v>2.8614091286307111E-2</c:v>
                </c:pt>
                <c:pt idx="1035">
                  <c:v>-1.8814296621394461E-2</c:v>
                </c:pt>
                <c:pt idx="1036">
                  <c:v>-2.7957077188482948E-3</c:v>
                </c:pt>
                <c:pt idx="1037">
                  <c:v>-3.1069668979387993E-2</c:v>
                </c:pt>
                <c:pt idx="1038">
                  <c:v>2.1241179268315296E-2</c:v>
                </c:pt>
                <c:pt idx="1039">
                  <c:v>-5.4665342666399873E-3</c:v>
                </c:pt>
                <c:pt idx="1040">
                  <c:v>-6.7366358336401165E-3</c:v>
                </c:pt>
                <c:pt idx="1041">
                  <c:v>-1.1168839140007413E-2</c:v>
                </c:pt>
                <c:pt idx="1042">
                  <c:v>-2.7469675241890763E-2</c:v>
                </c:pt>
                <c:pt idx="1043">
                  <c:v>1.8175414035087805E-2</c:v>
                </c:pt>
                <c:pt idx="1044">
                  <c:v>-6.0893181564037051E-2</c:v>
                </c:pt>
                <c:pt idx="1045">
                  <c:v>8.3042839417164824E-2</c:v>
                </c:pt>
                <c:pt idx="1046">
                  <c:v>-2.81228216377233E-3</c:v>
                </c:pt>
                <c:pt idx="1047">
                  <c:v>7.1013421705095623E-3</c:v>
                </c:pt>
                <c:pt idx="1048">
                  <c:v>-3.5088023652254116E-3</c:v>
                </c:pt>
                <c:pt idx="1049">
                  <c:v>2.5494414891712603E-2</c:v>
                </c:pt>
                <c:pt idx="1050">
                  <c:v>-2.8393164429669323E-2</c:v>
                </c:pt>
                <c:pt idx="1051">
                  <c:v>-1.9572563878646736E-2</c:v>
                </c:pt>
                <c:pt idx="1052">
                  <c:v>-3.7188545514118244E-2</c:v>
                </c:pt>
                <c:pt idx="1053">
                  <c:v>2.0302427082898249E-2</c:v>
                </c:pt>
                <c:pt idx="1054">
                  <c:v>-1.4818409435376136E-3</c:v>
                </c:pt>
                <c:pt idx="1055">
                  <c:v>1.7454604593317231E-2</c:v>
                </c:pt>
                <c:pt idx="1056">
                  <c:v>-2.6461992075836733E-2</c:v>
                </c:pt>
                <c:pt idx="1057">
                  <c:v>3.570664244434997E-5</c:v>
                </c:pt>
                <c:pt idx="1058">
                  <c:v>3.124658039065634E-2</c:v>
                </c:pt>
                <c:pt idx="1059">
                  <c:v>1.4458248475921726E-2</c:v>
                </c:pt>
                <c:pt idx="1060">
                  <c:v>7.0919088143913539E-3</c:v>
                </c:pt>
                <c:pt idx="1061">
                  <c:v>1.1917324235997593E-2</c:v>
                </c:pt>
                <c:pt idx="1062">
                  <c:v>3.0445078601905769E-3</c:v>
                </c:pt>
                <c:pt idx="1063">
                  <c:v>2.3683189740489174E-3</c:v>
                </c:pt>
                <c:pt idx="1064">
                  <c:v>-4.5588997185152568E-3</c:v>
                </c:pt>
                <c:pt idx="1065">
                  <c:v>2.035834624130772E-2</c:v>
                </c:pt>
                <c:pt idx="1066">
                  <c:v>-2.9486746635800946E-3</c:v>
                </c:pt>
                <c:pt idx="1067">
                  <c:v>3.1479043831457852E-2</c:v>
                </c:pt>
                <c:pt idx="1068">
                  <c:v>-4.7782484816887965E-4</c:v>
                </c:pt>
                <c:pt idx="1069">
                  <c:v>4.4614990928885392E-4</c:v>
                </c:pt>
                <c:pt idx="1070">
                  <c:v>-1.4431344653036136E-2</c:v>
                </c:pt>
                <c:pt idx="1071">
                  <c:v>2.3273136103582632E-3</c:v>
                </c:pt>
                <c:pt idx="1072">
                  <c:v>1.0255064790932581E-2</c:v>
                </c:pt>
                <c:pt idx="1073">
                  <c:v>-2.5792406817494468E-2</c:v>
                </c:pt>
                <c:pt idx="1074">
                  <c:v>-2.7949795026378281E-2</c:v>
                </c:pt>
                <c:pt idx="1075">
                  <c:v>1.2741852454097511E-2</c:v>
                </c:pt>
                <c:pt idx="1076">
                  <c:v>-2.8791082886492576E-2</c:v>
                </c:pt>
                <c:pt idx="1077">
                  <c:v>-8.7392265716679154E-3</c:v>
                </c:pt>
                <c:pt idx="1078">
                  <c:v>-2.2507188580666138E-2</c:v>
                </c:pt>
                <c:pt idx="1079">
                  <c:v>1.8957962690419855E-2</c:v>
                </c:pt>
                <c:pt idx="1080">
                  <c:v>-3.1865014847651876E-2</c:v>
                </c:pt>
                <c:pt idx="1081">
                  <c:v>1.6851349656140978E-3</c:v>
                </c:pt>
                <c:pt idx="1082">
                  <c:v>3.5865089915794117E-2</c:v>
                </c:pt>
                <c:pt idx="1083">
                  <c:v>-2.8334727608873948E-3</c:v>
                </c:pt>
                <c:pt idx="1084">
                  <c:v>-2.391016117136353E-2</c:v>
                </c:pt>
                <c:pt idx="1085">
                  <c:v>-2.9785516218754044E-2</c:v>
                </c:pt>
                <c:pt idx="1086">
                  <c:v>1.5404847822300017E-2</c:v>
                </c:pt>
                <c:pt idx="1087">
                  <c:v>1.6576598198198227E-2</c:v>
                </c:pt>
                <c:pt idx="1088">
                  <c:v>1.0953548154125119E-2</c:v>
                </c:pt>
                <c:pt idx="1089">
                  <c:v>1.1991945636298997E-2</c:v>
                </c:pt>
                <c:pt idx="1090">
                  <c:v>-3.776721030632392E-2</c:v>
                </c:pt>
                <c:pt idx="1091">
                  <c:v>2.2505492069242839E-2</c:v>
                </c:pt>
                <c:pt idx="1092">
                  <c:v>-4.824605731164491E-3</c:v>
                </c:pt>
                <c:pt idx="1093">
                  <c:v>1.0439198279333331E-2</c:v>
                </c:pt>
                <c:pt idx="1094">
                  <c:v>-3.7577959871816037E-2</c:v>
                </c:pt>
                <c:pt idx="1095">
                  <c:v>-1.7284669533748187E-2</c:v>
                </c:pt>
                <c:pt idx="1096">
                  <c:v>6.0357106275324241E-3</c:v>
                </c:pt>
                <c:pt idx="1097">
                  <c:v>-2.2120832403689145E-2</c:v>
                </c:pt>
                <c:pt idx="1098">
                  <c:v>-3.0073739876980615E-2</c:v>
                </c:pt>
                <c:pt idx="1099">
                  <c:v>-1.3193992679622281E-3</c:v>
                </c:pt>
                <c:pt idx="1100">
                  <c:v>1.0141771669513754E-2</c:v>
                </c:pt>
                <c:pt idx="1101">
                  <c:v>2.3657463505605339E-2</c:v>
                </c:pt>
                <c:pt idx="1102">
                  <c:v>-1.1686840687319549E-2</c:v>
                </c:pt>
                <c:pt idx="1103">
                  <c:v>-3.4600783269962007E-2</c:v>
                </c:pt>
                <c:pt idx="1104">
                  <c:v>1.3154769905193401E-2</c:v>
                </c:pt>
                <c:pt idx="1105">
                  <c:v>-6.8029274919501484E-3</c:v>
                </c:pt>
                <c:pt idx="1106">
                  <c:v>9.3937529963256643E-3</c:v>
                </c:pt>
                <c:pt idx="1107">
                  <c:v>9.6940550412546989E-4</c:v>
                </c:pt>
                <c:pt idx="1108">
                  <c:v>1.5998968621738108E-2</c:v>
                </c:pt>
                <c:pt idx="1109">
                  <c:v>2.3677974074265817E-2</c:v>
                </c:pt>
                <c:pt idx="1110">
                  <c:v>1.5084877212702382E-2</c:v>
                </c:pt>
                <c:pt idx="1111">
                  <c:v>9.7971342963973675E-3</c:v>
                </c:pt>
                <c:pt idx="1112">
                  <c:v>-3.9062498296693386E-2</c:v>
                </c:pt>
                <c:pt idx="1113">
                  <c:v>2.2159144390585212E-2</c:v>
                </c:pt>
                <c:pt idx="1114">
                  <c:v>6.4740483627986267E-3</c:v>
                </c:pt>
                <c:pt idx="1115">
                  <c:v>-1.992201367288109E-2</c:v>
                </c:pt>
                <c:pt idx="1116">
                  <c:v>1.9014310361481178E-2</c:v>
                </c:pt>
                <c:pt idx="1117">
                  <c:v>-1.446392157143764E-2</c:v>
                </c:pt>
                <c:pt idx="1118">
                  <c:v>-2.6887788583492972E-2</c:v>
                </c:pt>
                <c:pt idx="1119">
                  <c:v>-5.9367513898908916E-2</c:v>
                </c:pt>
                <c:pt idx="1120">
                  <c:v>-5.0997511113387815E-3</c:v>
                </c:pt>
                <c:pt idx="1121">
                  <c:v>1.8248162805510674E-2</c:v>
                </c:pt>
                <c:pt idx="1122">
                  <c:v>-9.3834401303487074E-3</c:v>
                </c:pt>
                <c:pt idx="1123">
                  <c:v>-5.2036711147844875E-3</c:v>
                </c:pt>
                <c:pt idx="1124">
                  <c:v>2.2721692146158903E-2</c:v>
                </c:pt>
                <c:pt idx="1125">
                  <c:v>6.5132423582122479E-3</c:v>
                </c:pt>
                <c:pt idx="1126">
                  <c:v>1.4609583606374207E-2</c:v>
                </c:pt>
                <c:pt idx="1127">
                  <c:v>2.4415975384779808E-2</c:v>
                </c:pt>
                <c:pt idx="1128">
                  <c:v>2.4445181806998811E-2</c:v>
                </c:pt>
                <c:pt idx="1129">
                  <c:v>-1.5771150001641854E-2</c:v>
                </c:pt>
                <c:pt idx="1130">
                  <c:v>-2.4206435084965602E-2</c:v>
                </c:pt>
                <c:pt idx="1131">
                  <c:v>-2.0963857618135151E-3</c:v>
                </c:pt>
                <c:pt idx="1132">
                  <c:v>-2.5674889352649164E-3</c:v>
                </c:pt>
                <c:pt idx="1133">
                  <c:v>-8.9711371950265077E-4</c:v>
                </c:pt>
                <c:pt idx="1134">
                  <c:v>2.9629902722830941E-2</c:v>
                </c:pt>
                <c:pt idx="1135">
                  <c:v>5.1942938388626243E-3</c:v>
                </c:pt>
                <c:pt idx="1136">
                  <c:v>-1.2446665895570019E-3</c:v>
                </c:pt>
                <c:pt idx="1137">
                  <c:v>3.2478000331198098E-3</c:v>
                </c:pt>
                <c:pt idx="1138">
                  <c:v>8.6584229322433351E-4</c:v>
                </c:pt>
                <c:pt idx="1139">
                  <c:v>-5.9011594346855795E-2</c:v>
                </c:pt>
                <c:pt idx="1140">
                  <c:v>1.518865649955154E-3</c:v>
                </c:pt>
                <c:pt idx="1141">
                  <c:v>2.0553114323854382E-2</c:v>
                </c:pt>
                <c:pt idx="1142">
                  <c:v>1.5759420398250366E-2</c:v>
                </c:pt>
                <c:pt idx="1143">
                  <c:v>-8.3542367661212057E-3</c:v>
                </c:pt>
                <c:pt idx="1144">
                  <c:v>9.0069381050165796E-3</c:v>
                </c:pt>
                <c:pt idx="1145">
                  <c:v>-4.2318200284373488E-4</c:v>
                </c:pt>
                <c:pt idx="1146">
                  <c:v>2.0978408757820935E-2</c:v>
                </c:pt>
                <c:pt idx="1147">
                  <c:v>-1.5985485446594904E-2</c:v>
                </c:pt>
                <c:pt idx="1148">
                  <c:v>-4.3678735632184116E-3</c:v>
                </c:pt>
                <c:pt idx="1149">
                  <c:v>5.0027671632476246E-3</c:v>
                </c:pt>
                <c:pt idx="1150">
                  <c:v>3.2891698071807293E-2</c:v>
                </c:pt>
                <c:pt idx="1151">
                  <c:v>2.947177757182582E-2</c:v>
                </c:pt>
                <c:pt idx="1152">
                  <c:v>4.3210297016465496E-4</c:v>
                </c:pt>
                <c:pt idx="1153">
                  <c:v>-6.5510292784636479E-3</c:v>
                </c:pt>
                <c:pt idx="1154">
                  <c:v>2.7536594202899364E-3</c:v>
                </c:pt>
                <c:pt idx="1155">
                  <c:v>1.8210643943826862E-2</c:v>
                </c:pt>
                <c:pt idx="1156">
                  <c:v>-9.40381161407286E-3</c:v>
                </c:pt>
                <c:pt idx="1157">
                  <c:v>1.7553265646855047E-2</c:v>
                </c:pt>
                <c:pt idx="1158">
                  <c:v>-1.5525341264932494E-2</c:v>
                </c:pt>
                <c:pt idx="1159">
                  <c:v>3.0503495717520892E-2</c:v>
                </c:pt>
                <c:pt idx="1160">
                  <c:v>9.3000412225404758E-3</c:v>
                </c:pt>
                <c:pt idx="1161">
                  <c:v>-8.148512811101738E-3</c:v>
                </c:pt>
                <c:pt idx="1162">
                  <c:v>8.7354024677987474E-3</c:v>
                </c:pt>
                <c:pt idx="1163">
                  <c:v>3.4020274914088574E-3</c:v>
                </c:pt>
                <c:pt idx="1164">
                  <c:v>-7.7057436112792773E-3</c:v>
                </c:pt>
                <c:pt idx="1165">
                  <c:v>1.5531580573327666E-3</c:v>
                </c:pt>
                <c:pt idx="1166">
                  <c:v>-4.4453909201186068E-3</c:v>
                </c:pt>
                <c:pt idx="1167">
                  <c:v>-2.3606809074561544E-2</c:v>
                </c:pt>
                <c:pt idx="1168">
                  <c:v>-1.9994275595311993E-2</c:v>
                </c:pt>
                <c:pt idx="1169">
                  <c:v>-3.725936885212357E-3</c:v>
                </c:pt>
                <c:pt idx="1170">
                  <c:v>6.9713625943667677E-3</c:v>
                </c:pt>
                <c:pt idx="1171">
                  <c:v>6.3101722930524635E-3</c:v>
                </c:pt>
                <c:pt idx="1172">
                  <c:v>-4.7405695916131772E-2</c:v>
                </c:pt>
                <c:pt idx="1173">
                  <c:v>3.0844723772546216E-3</c:v>
                </c:pt>
                <c:pt idx="1174">
                  <c:v>-4.7999322668498831E-3</c:v>
                </c:pt>
                <c:pt idx="1175">
                  <c:v>-2.4567691440840336E-2</c:v>
                </c:pt>
                <c:pt idx="1176">
                  <c:v>1.0932193976362529E-2</c:v>
                </c:pt>
                <c:pt idx="1177">
                  <c:v>-2.1016430064206493E-2</c:v>
                </c:pt>
                <c:pt idx="1178">
                  <c:v>-5.8548592105453099E-3</c:v>
                </c:pt>
                <c:pt idx="1179">
                  <c:v>1.1032638528064161E-2</c:v>
                </c:pt>
                <c:pt idx="1180">
                  <c:v>1.1611160280720649E-2</c:v>
                </c:pt>
                <c:pt idx="1181">
                  <c:v>2.0268710172744626E-2</c:v>
                </c:pt>
                <c:pt idx="1182">
                  <c:v>-2.6111833193287019E-2</c:v>
                </c:pt>
                <c:pt idx="1183">
                  <c:v>-2.051459234298544E-2</c:v>
                </c:pt>
                <c:pt idx="1184">
                  <c:v>-1.4830572377354065E-2</c:v>
                </c:pt>
                <c:pt idx="1185">
                  <c:v>-2.2060331151694246E-2</c:v>
                </c:pt>
                <c:pt idx="1186">
                  <c:v>-7.3282323615867064E-3</c:v>
                </c:pt>
                <c:pt idx="1187">
                  <c:v>-1.649663869139805E-3</c:v>
                </c:pt>
                <c:pt idx="1188">
                  <c:v>9.088267593597401E-3</c:v>
                </c:pt>
                <c:pt idx="1189">
                  <c:v>-2.620055223808819E-2</c:v>
                </c:pt>
                <c:pt idx="1190">
                  <c:v>7.020633266503499E-3</c:v>
                </c:pt>
                <c:pt idx="1191">
                  <c:v>-1.0394882160658684E-2</c:v>
                </c:pt>
                <c:pt idx="1192">
                  <c:v>1.2360231862135838E-2</c:v>
                </c:pt>
                <c:pt idx="1193">
                  <c:v>-1.320942600565754E-2</c:v>
                </c:pt>
                <c:pt idx="1194">
                  <c:v>8.7834171596081912E-3</c:v>
                </c:pt>
                <c:pt idx="1195">
                  <c:v>-2.5116413517167757E-3</c:v>
                </c:pt>
                <c:pt idx="1196">
                  <c:v>-1.2086067751909428E-2</c:v>
                </c:pt>
                <c:pt idx="1197">
                  <c:v>4.1119713841897845E-2</c:v>
                </c:pt>
                <c:pt idx="1198">
                  <c:v>3.6721572266865715E-3</c:v>
                </c:pt>
                <c:pt idx="1199">
                  <c:v>7.8864505084261429E-3</c:v>
                </c:pt>
                <c:pt idx="1200">
                  <c:v>-2.8354774325347575E-2</c:v>
                </c:pt>
                <c:pt idx="1201">
                  <c:v>-3.258609877756987E-2</c:v>
                </c:pt>
                <c:pt idx="1202">
                  <c:v>-2.3299755117360006E-2</c:v>
                </c:pt>
                <c:pt idx="1203">
                  <c:v>-9.7531018749033738E-3</c:v>
                </c:pt>
                <c:pt idx="1204">
                  <c:v>-2.4622840052071986E-2</c:v>
                </c:pt>
                <c:pt idx="1205">
                  <c:v>7.1366779949053091E-2</c:v>
                </c:pt>
                <c:pt idx="1206">
                  <c:v>1.188817221370955E-3</c:v>
                </c:pt>
                <c:pt idx="1207">
                  <c:v>3.146466703310713E-2</c:v>
                </c:pt>
                <c:pt idx="1208">
                  <c:v>-2.548927755530998E-2</c:v>
                </c:pt>
                <c:pt idx="1209">
                  <c:v>-5.3576992807285876E-3</c:v>
                </c:pt>
                <c:pt idx="1210">
                  <c:v>-4.3686600607599074E-3</c:v>
                </c:pt>
                <c:pt idx="1211">
                  <c:v>3.8425448614947448E-2</c:v>
                </c:pt>
                <c:pt idx="1212">
                  <c:v>1.4358385591532359E-2</c:v>
                </c:pt>
                <c:pt idx="1213">
                  <c:v>-6.5073191480085613E-2</c:v>
                </c:pt>
                <c:pt idx="1214">
                  <c:v>-5.6237834115473249E-4</c:v>
                </c:pt>
                <c:pt idx="1215">
                  <c:v>-2.0775571959093735E-2</c:v>
                </c:pt>
                <c:pt idx="1216">
                  <c:v>3.3238993254088758E-2</c:v>
                </c:pt>
                <c:pt idx="1217">
                  <c:v>3.5934762917838189E-3</c:v>
                </c:pt>
                <c:pt idx="1218">
                  <c:v>-2.1909628595661746E-2</c:v>
                </c:pt>
                <c:pt idx="1219">
                  <c:v>-4.0835050615160039E-2</c:v>
                </c:pt>
                <c:pt idx="1220">
                  <c:v>-1.1540701740936965E-2</c:v>
                </c:pt>
                <c:pt idx="1221">
                  <c:v>2.0409110267858709E-2</c:v>
                </c:pt>
                <c:pt idx="1222">
                  <c:v>3.0226550064720255E-2</c:v>
                </c:pt>
                <c:pt idx="1223">
                  <c:v>-5.815487614545126E-3</c:v>
                </c:pt>
                <c:pt idx="1224">
                  <c:v>3.544881988496331E-2</c:v>
                </c:pt>
                <c:pt idx="1225">
                  <c:v>3.2111507559701623E-2</c:v>
                </c:pt>
                <c:pt idx="1226">
                  <c:v>-4.1153956106136959E-3</c:v>
                </c:pt>
                <c:pt idx="1227">
                  <c:v>1.5165911501179522E-2</c:v>
                </c:pt>
                <c:pt idx="1228">
                  <c:v>-1.1682858231981372E-2</c:v>
                </c:pt>
                <c:pt idx="1229">
                  <c:v>-2.0635092649802934E-2</c:v>
                </c:pt>
                <c:pt idx="1230">
                  <c:v>2.4097888906122838E-2</c:v>
                </c:pt>
                <c:pt idx="1231">
                  <c:v>-8.541752054161092E-3</c:v>
                </c:pt>
                <c:pt idx="1232">
                  <c:v>8.9467053084826016E-3</c:v>
                </c:pt>
                <c:pt idx="1233">
                  <c:v>6.2400140603475259E-3</c:v>
                </c:pt>
                <c:pt idx="1234">
                  <c:v>8.9755497165535728E-3</c:v>
                </c:pt>
                <c:pt idx="1235">
                  <c:v>-4.9734988878209442E-3</c:v>
                </c:pt>
                <c:pt idx="1236">
                  <c:v>-1.9018237816821926E-2</c:v>
                </c:pt>
                <c:pt idx="1237">
                  <c:v>-3.43822295206846E-3</c:v>
                </c:pt>
                <c:pt idx="1238">
                  <c:v>5.5285312437140112E-2</c:v>
                </c:pt>
                <c:pt idx="1239">
                  <c:v>-1.595299988090355E-2</c:v>
                </c:pt>
                <c:pt idx="1240">
                  <c:v>8.7662634642388729E-3</c:v>
                </c:pt>
                <c:pt idx="1241">
                  <c:v>-4.7219873164157621E-3</c:v>
                </c:pt>
                <c:pt idx="1242">
                  <c:v>-2.3881687396651721E-2</c:v>
                </c:pt>
                <c:pt idx="1243">
                  <c:v>4.0820160594558396E-5</c:v>
                </c:pt>
                <c:pt idx="1244">
                  <c:v>-5.7179791818007253E-4</c:v>
                </c:pt>
                <c:pt idx="1245">
                  <c:v>1.1238251057273205E-2</c:v>
                </c:pt>
                <c:pt idx="1246">
                  <c:v>5.7547000091497262E-2</c:v>
                </c:pt>
                <c:pt idx="1247">
                  <c:v>-1.7425186155946494E-2</c:v>
                </c:pt>
                <c:pt idx="1248">
                  <c:v>-1.3261789498273399E-2</c:v>
                </c:pt>
                <c:pt idx="1249">
                  <c:v>-2.0376785352448398E-2</c:v>
                </c:pt>
                <c:pt idx="1250">
                  <c:v>-1.484611529053167E-2</c:v>
                </c:pt>
                <c:pt idx="1251">
                  <c:v>-2.2298484757418663E-2</c:v>
                </c:pt>
                <c:pt idx="1252">
                  <c:v>9.5656142748274265E-3</c:v>
                </c:pt>
                <c:pt idx="1253">
                  <c:v>-1.7791675139296377E-3</c:v>
                </c:pt>
                <c:pt idx="1254">
                  <c:v>-2.1346241012729823E-2</c:v>
                </c:pt>
                <c:pt idx="1255">
                  <c:v>1.0969446397994742E-2</c:v>
                </c:pt>
                <c:pt idx="1256">
                  <c:v>-7.582731557386686E-3</c:v>
                </c:pt>
                <c:pt idx="1257">
                  <c:v>-5.234518152874814E-3</c:v>
                </c:pt>
                <c:pt idx="1258">
                  <c:v>1.0863624295275806E-2</c:v>
                </c:pt>
                <c:pt idx="1259">
                  <c:v>2.0444124331015268E-2</c:v>
                </c:pt>
                <c:pt idx="1260">
                  <c:v>-4.4429829320142937E-2</c:v>
                </c:pt>
                <c:pt idx="1261">
                  <c:v>-2.1870165411874344E-2</c:v>
                </c:pt>
                <c:pt idx="1262">
                  <c:v>-1.8485902532824401E-2</c:v>
                </c:pt>
                <c:pt idx="1263">
                  <c:v>1.5470838565022405E-2</c:v>
                </c:pt>
                <c:pt idx="1264">
                  <c:v>5.7849327328540765E-3</c:v>
                </c:pt>
                <c:pt idx="1265">
                  <c:v>1.5498762194827086E-2</c:v>
                </c:pt>
                <c:pt idx="1266">
                  <c:v>1.7164607722565818E-2</c:v>
                </c:pt>
                <c:pt idx="1267">
                  <c:v>7.3960938407738909E-3</c:v>
                </c:pt>
                <c:pt idx="1268">
                  <c:v>4.0928312236286762E-3</c:v>
                </c:pt>
                <c:pt idx="1269">
                  <c:v>1.5127982455233958E-2</c:v>
                </c:pt>
                <c:pt idx="1270">
                  <c:v>-3.2247413893563372E-2</c:v>
                </c:pt>
                <c:pt idx="1271">
                  <c:v>4.6197365241669262E-3</c:v>
                </c:pt>
                <c:pt idx="1272">
                  <c:v>2.6569041017759327E-2</c:v>
                </c:pt>
                <c:pt idx="1273">
                  <c:v>5.8066941732054225E-3</c:v>
                </c:pt>
                <c:pt idx="1274">
                  <c:v>-3.3072181443298973E-2</c:v>
                </c:pt>
                <c:pt idx="1275">
                  <c:v>3.9107805170723361E-2</c:v>
                </c:pt>
                <c:pt idx="1276">
                  <c:v>2.1916729454136592E-2</c:v>
                </c:pt>
                <c:pt idx="1277">
                  <c:v>-1.7992730270437934E-2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F-486F-A51B-CFF9C4B88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79583"/>
        <c:axId val="99280543"/>
      </c:scatterChart>
      <c:valAx>
        <c:axId val="99279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bg2"/>
                    </a:solidFill>
                  </a:rPr>
                  <a:t>SP500 Daily</a:t>
                </a:r>
                <a:r>
                  <a:rPr lang="en-US" sz="1200" b="1" baseline="0">
                    <a:solidFill>
                      <a:schemeClr val="bg2"/>
                    </a:solidFill>
                  </a:rPr>
                  <a:t> Returns</a:t>
                </a:r>
                <a:endParaRPr lang="en-US" sz="1200" b="1">
                  <a:solidFill>
                    <a:schemeClr val="bg2"/>
                  </a:solidFill>
                </a:endParaRPr>
              </a:p>
            </c:rich>
          </c:tx>
          <c:layout>
            <c:manualLayout>
              <c:xMode val="edge"/>
              <c:yMode val="edge"/>
              <c:x val="0.4473954406109002"/>
              <c:y val="0.91328061092910007"/>
            </c:manualLayout>
          </c:layout>
          <c:overlay val="0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3175"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80543"/>
        <c:crosses val="autoZero"/>
        <c:crossBetween val="midCat"/>
      </c:valAx>
      <c:valAx>
        <c:axId val="992805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baseline="0">
                    <a:solidFill>
                      <a:schemeClr val="bg2"/>
                    </a:solidFill>
                  </a:rPr>
                  <a:t>Microsoft  Daily Returns</a:t>
                </a:r>
                <a:endParaRPr lang="en-US" sz="1200" b="1" i="0" u="none" strike="noStrike" kern="1200" baseline="0">
                  <a:solidFill>
                    <a:schemeClr val="bg2"/>
                  </a:solidFill>
                </a:endParaRPr>
              </a:p>
            </c:rich>
          </c:tx>
          <c:layout>
            <c:manualLayout>
              <c:xMode val="edge"/>
              <c:yMode val="edge"/>
              <c:x val="5.089632638732064E-3"/>
              <c:y val="0.30336869182269027"/>
            </c:manualLayout>
          </c:layout>
          <c:overlay val="0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3175"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79583"/>
        <c:crosses val="autoZero"/>
        <c:crossBetween val="midCat"/>
      </c:valAx>
      <c:spPr>
        <a:solidFill>
          <a:schemeClr val="bg2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60000"/>
        <a:lumOff val="4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1" i="0" u="none" strike="noStrike" kern="1200" spc="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>
                <a:solidFill>
                  <a:schemeClr val="bg2"/>
                </a:solidFill>
              </a:rPr>
              <a:t>Tesla Vs SP500</a:t>
            </a:r>
          </a:p>
        </c:rich>
      </c:tx>
      <c:layout>
        <c:manualLayout>
          <c:xMode val="edge"/>
          <c:yMode val="edge"/>
          <c:x val="0.41447250000000002"/>
          <c:y val="1.9691666666666677E-3"/>
        </c:manualLayout>
      </c:layout>
      <c:overlay val="0"/>
      <c:spPr>
        <a:solidFill>
          <a:schemeClr val="bg2">
            <a:lumMod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1" i="0" u="none" strike="noStrike" kern="1200" spc="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33708333333334E-2"/>
          <c:y val="0.10269944444444444"/>
          <c:w val="0.90281208333333318"/>
          <c:h val="0.79662555555555559"/>
        </c:manualLayout>
      </c:layout>
      <c:scatterChart>
        <c:scatterStyle val="lineMarker"/>
        <c:varyColors val="0"/>
        <c:ser>
          <c:idx val="0"/>
          <c:order val="0"/>
          <c:tx>
            <c:strRef>
              <c:f>'Tesla Vs SP500'!$D$1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3175">
                <a:solidFill>
                  <a:schemeClr val="bg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202137774959013"/>
                  <c:y val="-0.35209830231490236"/>
                </c:manualLayout>
              </c:layout>
              <c:numFmt formatCode="General" sourceLinked="0"/>
              <c:spPr>
                <a:solidFill>
                  <a:schemeClr val="bg2">
                    <a:lumMod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algn="ctr" rtl="0">
                    <a:defRPr lang="en-US" sz="12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'Tesla Vs SP500'!$D$3:$D$1280</c:f>
              <c:numCache>
                <c:formatCode>General</c:formatCode>
                <c:ptCount val="1278"/>
                <c:pt idx="1">
                  <c:v>5.2613340388190655E-3</c:v>
                </c:pt>
                <c:pt idx="2">
                  <c:v>7.954482272921044E-3</c:v>
                </c:pt>
                <c:pt idx="3">
                  <c:v>4.4202389576767573E-3</c:v>
                </c:pt>
                <c:pt idx="4">
                  <c:v>4.1518234706169324E-3</c:v>
                </c:pt>
                <c:pt idx="5">
                  <c:v>3.0918776229003188E-3</c:v>
                </c:pt>
                <c:pt idx="6">
                  <c:v>-2.0355124220780068E-3</c:v>
                </c:pt>
                <c:pt idx="7">
                  <c:v>2.702555043615894E-3</c:v>
                </c:pt>
                <c:pt idx="8">
                  <c:v>6.2514302734864666E-3</c:v>
                </c:pt>
                <c:pt idx="9">
                  <c:v>1.0389216585203923E-2</c:v>
                </c:pt>
                <c:pt idx="10">
                  <c:v>-4.9911395661246518E-3</c:v>
                </c:pt>
                <c:pt idx="11">
                  <c:v>6.251368945669575E-3</c:v>
                </c:pt>
                <c:pt idx="12">
                  <c:v>7.1367399371901973E-5</c:v>
                </c:pt>
                <c:pt idx="13">
                  <c:v>2.3406836508955775E-3</c:v>
                </c:pt>
                <c:pt idx="14">
                  <c:v>9.2162781756825272E-3</c:v>
                </c:pt>
                <c:pt idx="15">
                  <c:v>3.6577838133365868E-3</c:v>
                </c:pt>
                <c:pt idx="16">
                  <c:v>2.8818241243813177E-4</c:v>
                </c:pt>
                <c:pt idx="17">
                  <c:v>4.3566248805449874E-4</c:v>
                </c:pt>
                <c:pt idx="18">
                  <c:v>6.935957407953699E-3</c:v>
                </c:pt>
                <c:pt idx="19">
                  <c:v>-1.2029031504274243E-2</c:v>
                </c:pt>
                <c:pt idx="20">
                  <c:v>-1.164949836553751E-4</c:v>
                </c:pt>
                <c:pt idx="21">
                  <c:v>-5.6347774510046343E-3</c:v>
                </c:pt>
                <c:pt idx="22">
                  <c:v>-2.6735784409450711E-3</c:v>
                </c:pt>
                <c:pt idx="23">
                  <c:v>-2.4158751406234469E-2</c:v>
                </c:pt>
                <c:pt idx="24">
                  <c:v>-4.6069768629654131E-2</c:v>
                </c:pt>
                <c:pt idx="25">
                  <c:v>2.913055782895678E-2</c:v>
                </c:pt>
                <c:pt idx="26">
                  <c:v>-2.2073988740034562E-3</c:v>
                </c:pt>
                <c:pt idx="27">
                  <c:v>-3.0998022353734254E-2</c:v>
                </c:pt>
                <c:pt idx="28">
                  <c:v>1.3440798222755113E-2</c:v>
                </c:pt>
                <c:pt idx="29">
                  <c:v>3.6105053569735401E-3</c:v>
                </c:pt>
                <c:pt idx="30">
                  <c:v>1.8667785222218651E-3</c:v>
                </c:pt>
                <c:pt idx="31">
                  <c:v>2.347984505188197E-2</c:v>
                </c:pt>
                <c:pt idx="32">
                  <c:v>5.041533687616488E-3</c:v>
                </c:pt>
                <c:pt idx="33">
                  <c:v>-1.5217407247153029E-3</c:v>
                </c:pt>
                <c:pt idx="34">
                  <c:v>-9.0341866844886756E-4</c:v>
                </c:pt>
                <c:pt idx="35">
                  <c:v>-3.7161876546114641E-3</c:v>
                </c:pt>
                <c:pt idx="36">
                  <c:v>1.9849322245261286E-3</c:v>
                </c:pt>
                <c:pt idx="37">
                  <c:v>1.5306723617350212E-2</c:v>
                </c:pt>
                <c:pt idx="38">
                  <c:v>8.3702948824423019E-3</c:v>
                </c:pt>
                <c:pt idx="39">
                  <c:v>-9.5919725224332831E-3</c:v>
                </c:pt>
                <c:pt idx="40">
                  <c:v>-1.4002571011482542E-2</c:v>
                </c:pt>
                <c:pt idx="41">
                  <c:v>-2.0746016897341627E-2</c:v>
                </c:pt>
                <c:pt idx="42">
                  <c:v>8.3380658846360974E-3</c:v>
                </c:pt>
                <c:pt idx="43">
                  <c:v>1.832111179906451E-2</c:v>
                </c:pt>
                <c:pt idx="44">
                  <c:v>-7.3255243244035196E-3</c:v>
                </c:pt>
                <c:pt idx="45">
                  <c:v>8.3278601421308412E-3</c:v>
                </c:pt>
                <c:pt idx="46">
                  <c:v>7.3771841551550105E-3</c:v>
                </c:pt>
                <c:pt idx="47">
                  <c:v>1.3669171894468077E-2</c:v>
                </c:pt>
                <c:pt idx="48">
                  <c:v>6.3428583714979247E-4</c:v>
                </c:pt>
                <c:pt idx="49">
                  <c:v>-6.5358072706826961E-3</c:v>
                </c:pt>
                <c:pt idx="50">
                  <c:v>-7.1339480761050461E-3</c:v>
                </c:pt>
                <c:pt idx="51">
                  <c:v>-1.3433686602983071E-3</c:v>
                </c:pt>
                <c:pt idx="52">
                  <c:v>-3.3411256575909916E-3</c:v>
                </c:pt>
                <c:pt idx="53">
                  <c:v>-9.6046516717857161E-3</c:v>
                </c:pt>
                <c:pt idx="54">
                  <c:v>-2.2099040533470904E-5</c:v>
                </c:pt>
                <c:pt idx="55">
                  <c:v>-8.703531136394483E-3</c:v>
                </c:pt>
                <c:pt idx="56">
                  <c:v>-1.6590125438440077E-2</c:v>
                </c:pt>
                <c:pt idx="57">
                  <c:v>-1.033736223462341E-2</c:v>
                </c:pt>
                <c:pt idx="58">
                  <c:v>1.8409147307538228E-2</c:v>
                </c:pt>
                <c:pt idx="59">
                  <c:v>-2.1094104372143929E-2</c:v>
                </c:pt>
                <c:pt idx="60">
                  <c:v>1.1909776739553756E-3</c:v>
                </c:pt>
                <c:pt idx="61">
                  <c:v>7.2827138819083325E-3</c:v>
                </c:pt>
                <c:pt idx="62">
                  <c:v>-1.5675254893770432E-2</c:v>
                </c:pt>
                <c:pt idx="63">
                  <c:v>-3.1363683709016419E-3</c:v>
                </c:pt>
                <c:pt idx="64">
                  <c:v>2.8374173774399842E-2</c:v>
                </c:pt>
                <c:pt idx="65">
                  <c:v>-4.3426558689827355E-3</c:v>
                </c:pt>
                <c:pt idx="66">
                  <c:v>-1.0824621478407574E-2</c:v>
                </c:pt>
                <c:pt idx="67">
                  <c:v>8.1117844397404909E-3</c:v>
                </c:pt>
                <c:pt idx="68">
                  <c:v>2.0770085013322487E-3</c:v>
                </c:pt>
                <c:pt idx="69">
                  <c:v>3.7596117841514039E-3</c:v>
                </c:pt>
                <c:pt idx="70">
                  <c:v>8.6930963927607137E-3</c:v>
                </c:pt>
                <c:pt idx="71">
                  <c:v>-2.5402517837798131E-3</c:v>
                </c:pt>
                <c:pt idx="72">
                  <c:v>8.4790831804051805E-3</c:v>
                </c:pt>
                <c:pt idx="73">
                  <c:v>6.4506784910538508E-3</c:v>
                </c:pt>
                <c:pt idx="74">
                  <c:v>-3.3024489780858609E-3</c:v>
                </c:pt>
                <c:pt idx="75">
                  <c:v>-3.1838173229278939E-3</c:v>
                </c:pt>
                <c:pt idx="76">
                  <c:v>-6.3731170336036539E-3</c:v>
                </c:pt>
                <c:pt idx="77">
                  <c:v>2.018389773491848E-3</c:v>
                </c:pt>
                <c:pt idx="78">
                  <c:v>-1.7114294240525255E-2</c:v>
                </c:pt>
                <c:pt idx="79">
                  <c:v>6.3493388793587728E-3</c:v>
                </c:pt>
                <c:pt idx="80">
                  <c:v>8.9830860030545925E-3</c:v>
                </c:pt>
                <c:pt idx="81">
                  <c:v>2.6313133767152759E-3</c:v>
                </c:pt>
                <c:pt idx="82">
                  <c:v>-1.4743654264103461E-2</c:v>
                </c:pt>
                <c:pt idx="83">
                  <c:v>4.267942004419191E-3</c:v>
                </c:pt>
                <c:pt idx="84">
                  <c:v>-9.855928627403648E-3</c:v>
                </c:pt>
                <c:pt idx="85">
                  <c:v>-2.5227542540562347E-3</c:v>
                </c:pt>
                <c:pt idx="86">
                  <c:v>2.2464666501363875E-2</c:v>
                </c:pt>
                <c:pt idx="87">
                  <c:v>-3.7607169239723044E-3</c:v>
                </c:pt>
                <c:pt idx="88">
                  <c:v>2.9435335884893873E-3</c:v>
                </c:pt>
                <c:pt idx="89">
                  <c:v>1.0044359476050398E-2</c:v>
                </c:pt>
                <c:pt idx="90">
                  <c:v>6.5359960369978177E-3</c:v>
                </c:pt>
                <c:pt idx="91">
                  <c:v>5.792044661549191E-3</c:v>
                </c:pt>
                <c:pt idx="92">
                  <c:v>-7.2595281306713803E-3</c:v>
                </c:pt>
                <c:pt idx="93">
                  <c:v>-2.1959913043159336E-3</c:v>
                </c:pt>
                <c:pt idx="94">
                  <c:v>2.6137092552588072E-3</c:v>
                </c:pt>
                <c:pt idx="95">
                  <c:v>-8.6773957517534124E-4</c:v>
                </c:pt>
                <c:pt idx="96">
                  <c:v>6.6388209100778197E-3</c:v>
                </c:pt>
                <c:pt idx="97">
                  <c:v>1.0784568196857754E-3</c:v>
                </c:pt>
                <c:pt idx="98">
                  <c:v>-8.8959004360306335E-3</c:v>
                </c:pt>
                <c:pt idx="99">
                  <c:v>6.2491249014362807E-3</c:v>
                </c:pt>
                <c:pt idx="100">
                  <c:v>-2.687719246852785E-3</c:v>
                </c:pt>
                <c:pt idx="101">
                  <c:v>-6.7888089293581221E-3</c:v>
                </c:pt>
                <c:pt idx="102">
                  <c:v>-9.9071756786241259E-4</c:v>
                </c:pt>
                <c:pt idx="103">
                  <c:v>6.8641925970331086E-3</c:v>
                </c:pt>
                <c:pt idx="104">
                  <c:v>-8.3793339164573062E-4</c:v>
                </c:pt>
                <c:pt idx="105">
                  <c:v>8.4488910140877102E-3</c:v>
                </c:pt>
                <c:pt idx="106">
                  <c:v>2.4765927336258425E-3</c:v>
                </c:pt>
                <c:pt idx="107">
                  <c:v>1.7427941465402311E-3</c:v>
                </c:pt>
                <c:pt idx="108">
                  <c:v>7.841641696177298E-3</c:v>
                </c:pt>
                <c:pt idx="109">
                  <c:v>-3.2434302518343397E-3</c:v>
                </c:pt>
                <c:pt idx="110">
                  <c:v>5.1846816880223336E-3</c:v>
                </c:pt>
                <c:pt idx="111">
                  <c:v>1.9495140602407302E-3</c:v>
                </c:pt>
                <c:pt idx="112">
                  <c:v>8.400344629523785E-4</c:v>
                </c:pt>
                <c:pt idx="113">
                  <c:v>-1.6965931834974992E-3</c:v>
                </c:pt>
                <c:pt idx="114">
                  <c:v>-1.9509846544097772E-3</c:v>
                </c:pt>
                <c:pt idx="115">
                  <c:v>-4.3163965468828473E-3</c:v>
                </c:pt>
                <c:pt idx="116">
                  <c:v>-4.9823016208749562E-3</c:v>
                </c:pt>
                <c:pt idx="117">
                  <c:v>6.4389300910969796E-3</c:v>
                </c:pt>
                <c:pt idx="118">
                  <c:v>-1.6247071014135605E-4</c:v>
                </c:pt>
                <c:pt idx="119">
                  <c:v>-3.0657788305986523E-3</c:v>
                </c:pt>
                <c:pt idx="120">
                  <c:v>-6.4655406604630953E-3</c:v>
                </c:pt>
                <c:pt idx="121">
                  <c:v>-7.5903957067964163E-3</c:v>
                </c:pt>
                <c:pt idx="122">
                  <c:v>2.3253934433456009E-3</c:v>
                </c:pt>
                <c:pt idx="123">
                  <c:v>-1.0907291685755563E-2</c:v>
                </c:pt>
                <c:pt idx="124">
                  <c:v>1.0538446431416744E-2</c:v>
                </c:pt>
                <c:pt idx="125">
                  <c:v>-8.1330922984970619E-3</c:v>
                </c:pt>
                <c:pt idx="126">
                  <c:v>1.0469694449065663E-2</c:v>
                </c:pt>
                <c:pt idx="127">
                  <c:v>-3.3220281933361603E-3</c:v>
                </c:pt>
                <c:pt idx="128">
                  <c:v>4.9519306656289688E-3</c:v>
                </c:pt>
                <c:pt idx="129">
                  <c:v>1.3858449490079212E-2</c:v>
                </c:pt>
                <c:pt idx="130">
                  <c:v>4.6620214582688028E-3</c:v>
                </c:pt>
                <c:pt idx="131">
                  <c:v>-3.1342341566972854E-3</c:v>
                </c:pt>
                <c:pt idx="132">
                  <c:v>1.1943219345136407E-3</c:v>
                </c:pt>
                <c:pt idx="133">
                  <c:v>4.9548351861566304E-3</c:v>
                </c:pt>
                <c:pt idx="134">
                  <c:v>1.5373999349296946E-4</c:v>
                </c:pt>
                <c:pt idx="135">
                  <c:v>-2.8669888752252057E-3</c:v>
                </c:pt>
                <c:pt idx="136">
                  <c:v>7.8907555192266852E-3</c:v>
                </c:pt>
                <c:pt idx="137">
                  <c:v>-7.0428797552777786E-4</c:v>
                </c:pt>
                <c:pt idx="138">
                  <c:v>-1.7156871469403137E-3</c:v>
                </c:pt>
                <c:pt idx="139">
                  <c:v>-1.9183113155408565E-3</c:v>
                </c:pt>
                <c:pt idx="140">
                  <c:v>7.6844207390046916E-3</c:v>
                </c:pt>
                <c:pt idx="141">
                  <c:v>-1.0458471006990577E-3</c:v>
                </c:pt>
                <c:pt idx="142">
                  <c:v>6.3029459884374169E-3</c:v>
                </c:pt>
                <c:pt idx="143">
                  <c:v>2.4193349297652708E-3</c:v>
                </c:pt>
                <c:pt idx="144">
                  <c:v>-8.2150333350924087E-3</c:v>
                </c:pt>
                <c:pt idx="145">
                  <c:v>-3.2884001418942823E-3</c:v>
                </c:pt>
                <c:pt idx="146">
                  <c:v>4.071565595270739E-3</c:v>
                </c:pt>
                <c:pt idx="147">
                  <c:v>-7.3338366706012237E-3</c:v>
                </c:pt>
                <c:pt idx="148">
                  <c:v>1.0405359081300303E-2</c:v>
                </c:pt>
                <c:pt idx="149">
                  <c:v>3.7708243509729481E-3</c:v>
                </c:pt>
                <c:pt idx="150">
                  <c:v>5.5029592048699639E-3</c:v>
                </c:pt>
                <c:pt idx="151">
                  <c:v>3.0463038180337365E-4</c:v>
                </c:pt>
                <c:pt idx="152">
                  <c:v>1.4001729213561058E-4</c:v>
                </c:pt>
                <c:pt idx="153">
                  <c:v>-6.4013943769927664E-3</c:v>
                </c:pt>
                <c:pt idx="154">
                  <c:v>-1.2117369403642447E-3</c:v>
                </c:pt>
                <c:pt idx="155">
                  <c:v>-2.6732875794403472E-3</c:v>
                </c:pt>
                <c:pt idx="156">
                  <c:v>2.4753525609187432E-5</c:v>
                </c:pt>
                <c:pt idx="157">
                  <c:v>1.2341095139589585E-3</c:v>
                </c:pt>
                <c:pt idx="158">
                  <c:v>2.4298590116690125E-3</c:v>
                </c:pt>
                <c:pt idx="159">
                  <c:v>5.4997322359704587E-3</c:v>
                </c:pt>
                <c:pt idx="160">
                  <c:v>2.6559866569959259E-3</c:v>
                </c:pt>
                <c:pt idx="161">
                  <c:v>-1.8172223756004227E-4</c:v>
                </c:pt>
                <c:pt idx="162">
                  <c:v>-2.4467055110287633E-4</c:v>
                </c:pt>
                <c:pt idx="163">
                  <c:v>7.2020669232838118E-4</c:v>
                </c:pt>
                <c:pt idx="164">
                  <c:v>7.8047757961116375E-3</c:v>
                </c:pt>
                <c:pt idx="165">
                  <c:v>5.8099830484383986E-3</c:v>
                </c:pt>
                <c:pt idx="166">
                  <c:v>-2.8606386461938935E-4</c:v>
                </c:pt>
                <c:pt idx="167">
                  <c:v>2.8683522833050051E-3</c:v>
                </c:pt>
                <c:pt idx="168">
                  <c:v>-3.633625994348513E-3</c:v>
                </c:pt>
                <c:pt idx="169">
                  <c:v>-4.8648033204865302E-4</c:v>
                </c:pt>
                <c:pt idx="170">
                  <c:v>-1.8536672926101469E-3</c:v>
                </c:pt>
                <c:pt idx="171">
                  <c:v>-1.020199959192096E-3</c:v>
                </c:pt>
                <c:pt idx="172">
                  <c:v>-7.0552232192310762E-3</c:v>
                </c:pt>
                <c:pt idx="173">
                  <c:v>4.5776882151547117E-3</c:v>
                </c:pt>
                <c:pt idx="174">
                  <c:v>-3.4080773515559192E-3</c:v>
                </c:pt>
                <c:pt idx="175">
                  <c:v>5.8225987874228379E-3</c:v>
                </c:pt>
                <c:pt idx="176">
                  <c:v>2.963691319084976E-3</c:v>
                </c:pt>
                <c:pt idx="177">
                  <c:v>3.2897802785785252E-3</c:v>
                </c:pt>
                <c:pt idx="178">
                  <c:v>-8.7738010858875364E-4</c:v>
                </c:pt>
                <c:pt idx="179">
                  <c:v>-4.5078396462603339E-3</c:v>
                </c:pt>
                <c:pt idx="180">
                  <c:v>5.4864844295924673E-3</c:v>
                </c:pt>
                <c:pt idx="181">
                  <c:v>4.517305442785423E-3</c:v>
                </c:pt>
                <c:pt idx="182">
                  <c:v>5.8327311086984754E-3</c:v>
                </c:pt>
                <c:pt idx="183">
                  <c:v>-5.0838338849617569E-3</c:v>
                </c:pt>
                <c:pt idx="184">
                  <c:v>-2.7380100827196393E-5</c:v>
                </c:pt>
                <c:pt idx="185">
                  <c:v>-1.6325832121160202E-3</c:v>
                </c:pt>
                <c:pt idx="186">
                  <c:v>-1.8272322744756313E-3</c:v>
                </c:pt>
                <c:pt idx="187">
                  <c:v>-5.5638555458241575E-4</c:v>
                </c:pt>
                <c:pt idx="188">
                  <c:v>5.5875712621518553E-3</c:v>
                </c:pt>
                <c:pt idx="189">
                  <c:v>-8.50906779574062E-4</c:v>
                </c:pt>
                <c:pt idx="190">
                  <c:v>2.6985429919966727E-3</c:v>
                </c:pt>
                <c:pt idx="191">
                  <c:v>-4.2091762771644158E-3</c:v>
                </c:pt>
                <c:pt idx="192">
                  <c:v>-5.7581310908249939E-3</c:v>
                </c:pt>
                <c:pt idx="193">
                  <c:v>-8.616590985826126E-3</c:v>
                </c:pt>
                <c:pt idx="194">
                  <c:v>1.7306509402160942E-3</c:v>
                </c:pt>
                <c:pt idx="195">
                  <c:v>-2.9869800972069922E-3</c:v>
                </c:pt>
                <c:pt idx="196">
                  <c:v>-3.3762483036988131E-2</c:v>
                </c:pt>
                <c:pt idx="197">
                  <c:v>-2.279544955291363E-3</c:v>
                </c:pt>
                <c:pt idx="198">
                  <c:v>-2.4219105300771824E-3</c:v>
                </c:pt>
                <c:pt idx="199">
                  <c:v>1.1650499488030214E-3</c:v>
                </c:pt>
                <c:pt idx="200">
                  <c:v>1.6125476590592828E-2</c:v>
                </c:pt>
                <c:pt idx="201">
                  <c:v>-3.4392371793276139E-3</c:v>
                </c:pt>
                <c:pt idx="202">
                  <c:v>-9.4004282655246775E-3</c:v>
                </c:pt>
                <c:pt idx="203">
                  <c:v>-6.1967243826686262E-4</c:v>
                </c:pt>
                <c:pt idx="204">
                  <c:v>-1.9073952572874631E-2</c:v>
                </c:pt>
                <c:pt idx="205">
                  <c:v>6.1888329051865247E-3</c:v>
                </c:pt>
                <c:pt idx="206">
                  <c:v>-2.3006936048826199E-2</c:v>
                </c:pt>
                <c:pt idx="207">
                  <c:v>-2.6244167962674891E-3</c:v>
                </c:pt>
                <c:pt idx="208">
                  <c:v>5.5437691632994092E-3</c:v>
                </c:pt>
                <c:pt idx="209">
                  <c:v>-1.5644977913630273E-2</c:v>
                </c:pt>
                <c:pt idx="210">
                  <c:v>2.4584576699940953E-2</c:v>
                </c:pt>
                <c:pt idx="211">
                  <c:v>4.427853341218221E-3</c:v>
                </c:pt>
                <c:pt idx="212">
                  <c:v>1.0255447861700443E-2</c:v>
                </c:pt>
                <c:pt idx="213">
                  <c:v>-6.9496803802655046E-3</c:v>
                </c:pt>
                <c:pt idx="214">
                  <c:v>4.4124605244336614E-3</c:v>
                </c:pt>
                <c:pt idx="215">
                  <c:v>1.3047765118317272E-2</c:v>
                </c:pt>
                <c:pt idx="216">
                  <c:v>1.1625266299704772E-2</c:v>
                </c:pt>
                <c:pt idx="217">
                  <c:v>-4.3757438408199177E-3</c:v>
                </c:pt>
                <c:pt idx="218">
                  <c:v>-7.2187824344154012E-3</c:v>
                </c:pt>
                <c:pt idx="219">
                  <c:v>-1.5818712079973055E-2</c:v>
                </c:pt>
                <c:pt idx="220">
                  <c:v>2.8754052123587145E-3</c:v>
                </c:pt>
                <c:pt idx="221">
                  <c:v>-1.6209503634172215E-2</c:v>
                </c:pt>
                <c:pt idx="222">
                  <c:v>9.288960171077245E-3</c:v>
                </c:pt>
                <c:pt idx="223">
                  <c:v>4.4877029582054409E-3</c:v>
                </c:pt>
                <c:pt idx="224">
                  <c:v>-2.7882551982246526E-2</c:v>
                </c:pt>
                <c:pt idx="225">
                  <c:v>1.1828524071422711E-3</c:v>
                </c:pt>
                <c:pt idx="226">
                  <c:v>-9.1732073114750342E-3</c:v>
                </c:pt>
                <c:pt idx="227">
                  <c:v>6.3075310629764529E-3</c:v>
                </c:pt>
                <c:pt idx="228">
                  <c:v>5.2000588685910407E-3</c:v>
                </c:pt>
                <c:pt idx="229">
                  <c:v>1.0398873768183882E-2</c:v>
                </c:pt>
                <c:pt idx="230">
                  <c:v>1.6912816511545817E-2</c:v>
                </c:pt>
                <c:pt idx="231">
                  <c:v>2.8864035776804951E-4</c:v>
                </c:pt>
                <c:pt idx="232">
                  <c:v>1.926392379171285E-2</c:v>
                </c:pt>
                <c:pt idx="233">
                  <c:v>-2.8919548468017073E-3</c:v>
                </c:pt>
                <c:pt idx="234">
                  <c:v>-4.2739619684951505E-2</c:v>
                </c:pt>
                <c:pt idx="235">
                  <c:v>1.0418582997623436E-2</c:v>
                </c:pt>
                <c:pt idx="236">
                  <c:v>-2.2443019254921519E-2</c:v>
                </c:pt>
                <c:pt idx="237">
                  <c:v>1.2763887093954041E-2</c:v>
                </c:pt>
                <c:pt idx="238">
                  <c:v>-2.3306961312696238E-3</c:v>
                </c:pt>
                <c:pt idx="239">
                  <c:v>1.7680938067804512E-4</c:v>
                </c:pt>
                <c:pt idx="240">
                  <c:v>-1.0915108887802304E-2</c:v>
                </c:pt>
                <c:pt idx="241">
                  <c:v>-1.4804082626022877E-2</c:v>
                </c:pt>
                <c:pt idx="242">
                  <c:v>-1.1907748721412684E-2</c:v>
                </c:pt>
                <c:pt idx="243">
                  <c:v>-5.0197273330989138E-3</c:v>
                </c:pt>
                <c:pt idx="244">
                  <c:v>-1.9740484089436877E-2</c:v>
                </c:pt>
                <c:pt idx="245">
                  <c:v>-1.2572243338393152E-2</c:v>
                </c:pt>
                <c:pt idx="246">
                  <c:v>-2.629209290251408E-2</c:v>
                </c:pt>
                <c:pt idx="247">
                  <c:v>-1.5596360849135224E-2</c:v>
                </c:pt>
                <c:pt idx="248">
                  <c:v>3.3591184535698614E-2</c:v>
                </c:pt>
                <c:pt idx="249">
                  <c:v>2.3037871033776861E-2</c:v>
                </c:pt>
                <c:pt idx="250">
                  <c:v>6.8033472468483598E-5</c:v>
                </c:pt>
                <c:pt idx="251">
                  <c:v>-8.7957293892610543E-3</c:v>
                </c:pt>
                <c:pt idx="252">
                  <c:v>6.0396615205736207E-3</c:v>
                </c:pt>
                <c:pt idx="253">
                  <c:v>-7.0588140871296612E-3</c:v>
                </c:pt>
                <c:pt idx="254">
                  <c:v>2.4766300372222057E-2</c:v>
                </c:pt>
                <c:pt idx="255">
                  <c:v>1.2817428547765625E-2</c:v>
                </c:pt>
                <c:pt idx="256">
                  <c:v>4.6298639855768924E-3</c:v>
                </c:pt>
                <c:pt idx="257">
                  <c:v>-2.5155038759689077E-3</c:v>
                </c:pt>
                <c:pt idx="258">
                  <c:v>5.673185649171718E-3</c:v>
                </c:pt>
                <c:pt idx="259">
                  <c:v>-3.0137822580957462E-3</c:v>
                </c:pt>
                <c:pt idx="260">
                  <c:v>1.8563660955466452E-3</c:v>
                </c:pt>
                <c:pt idx="261">
                  <c:v>1.1469575645042781E-2</c:v>
                </c:pt>
                <c:pt idx="262">
                  <c:v>-2.0919782005927143E-3</c:v>
                </c:pt>
                <c:pt idx="263">
                  <c:v>1.6092561932793636E-2</c:v>
                </c:pt>
                <c:pt idx="264">
                  <c:v>2.4931447947587862E-3</c:v>
                </c:pt>
                <c:pt idx="265">
                  <c:v>-5.4178518217527089E-3</c:v>
                </c:pt>
                <c:pt idx="266">
                  <c:v>-1.7552620031170551E-3</c:v>
                </c:pt>
                <c:pt idx="267">
                  <c:v>7.0485516363250171E-3</c:v>
                </c:pt>
                <c:pt idx="268">
                  <c:v>-4.6924860015655117E-3</c:v>
                </c:pt>
                <c:pt idx="269">
                  <c:v>-3.0246089747682296E-5</c:v>
                </c:pt>
                <c:pt idx="270">
                  <c:v>3.3007043771196604E-3</c:v>
                </c:pt>
                <c:pt idx="271">
                  <c:v>1.2010008968880206E-2</c:v>
                </c:pt>
                <c:pt idx="272">
                  <c:v>6.267012723935067E-3</c:v>
                </c:pt>
                <c:pt idx="273">
                  <c:v>1.5431185055802487E-3</c:v>
                </c:pt>
                <c:pt idx="274">
                  <c:v>8.073187042996784E-3</c:v>
                </c:pt>
                <c:pt idx="275">
                  <c:v>2.4593708995213339E-3</c:v>
                </c:pt>
                <c:pt idx="276">
                  <c:v>-6.4057329847717519E-3</c:v>
                </c:pt>
                <c:pt idx="277">
                  <c:v>-9.2620872630661197E-3</c:v>
                </c:pt>
                <c:pt idx="278">
                  <c:v>7.4432839590544957E-3</c:v>
                </c:pt>
                <c:pt idx="279">
                  <c:v>3.7641940716708583E-3</c:v>
                </c:pt>
                <c:pt idx="280">
                  <c:v>1.0170387973305047E-2</c:v>
                </c:pt>
                <c:pt idx="281">
                  <c:v>-2.4724575500855114E-3</c:v>
                </c:pt>
                <c:pt idx="282">
                  <c:v>6.1016949152541576E-3</c:v>
                </c:pt>
                <c:pt idx="283">
                  <c:v>3.2750775294903413E-3</c:v>
                </c:pt>
                <c:pt idx="284">
                  <c:v>3.5279928356829146E-3</c:v>
                </c:pt>
                <c:pt idx="285">
                  <c:v>4.2820388262161522E-4</c:v>
                </c:pt>
                <c:pt idx="286">
                  <c:v>1.5466290679951768E-4</c:v>
                </c:pt>
                <c:pt idx="287">
                  <c:v>8.5159332103413327E-3</c:v>
                </c:pt>
                <c:pt idx="288">
                  <c:v>-4.2755005616273937E-3</c:v>
                </c:pt>
                <c:pt idx="289">
                  <c:v>-1.7404632640490936E-3</c:v>
                </c:pt>
                <c:pt idx="290">
                  <c:v>2.1883408071753446E-4</c:v>
                </c:pt>
                <c:pt idx="291">
                  <c:v>3.6261123126417796E-3</c:v>
                </c:pt>
                <c:pt idx="292">
                  <c:v>5.7715261845030386E-3</c:v>
                </c:pt>
                <c:pt idx="293">
                  <c:v>-7.0921733816093962E-3</c:v>
                </c:pt>
                <c:pt idx="294">
                  <c:v>-1.4815291957872585E-3</c:v>
                </c:pt>
                <c:pt idx="295">
                  <c:v>-8.5081372053599762E-3</c:v>
                </c:pt>
                <c:pt idx="296">
                  <c:v>-1.291871044232314E-2</c:v>
                </c:pt>
                <c:pt idx="297">
                  <c:v>6.1593897736553025E-3</c:v>
                </c:pt>
                <c:pt idx="298">
                  <c:v>1.4459839642452902E-2</c:v>
                </c:pt>
                <c:pt idx="299">
                  <c:v>4.4630364433474404E-3</c:v>
                </c:pt>
                <c:pt idx="300">
                  <c:v>3.7860117580666725E-3</c:v>
                </c:pt>
                <c:pt idx="301">
                  <c:v>1.4588774471774438E-4</c:v>
                </c:pt>
                <c:pt idx="302">
                  <c:v>4.205223442519777E-3</c:v>
                </c:pt>
                <c:pt idx="303">
                  <c:v>6.4302188400098105E-3</c:v>
                </c:pt>
                <c:pt idx="304">
                  <c:v>-3.3160140244160269E-3</c:v>
                </c:pt>
                <c:pt idx="305">
                  <c:v>-4.1040638001795422E-3</c:v>
                </c:pt>
                <c:pt idx="306">
                  <c:v>8.795199523356995E-3</c:v>
                </c:pt>
                <c:pt idx="307">
                  <c:v>-1.7053843882271793E-2</c:v>
                </c:pt>
                <c:pt idx="308">
                  <c:v>5.9549143243406268E-3</c:v>
                </c:pt>
                <c:pt idx="309">
                  <c:v>2.5100794265926012E-3</c:v>
                </c:pt>
                <c:pt idx="310">
                  <c:v>-3.6599378661710063E-3</c:v>
                </c:pt>
                <c:pt idx="311">
                  <c:v>6.7167366697515095E-3</c:v>
                </c:pt>
                <c:pt idx="312">
                  <c:v>7.1987469371736527E-3</c:v>
                </c:pt>
                <c:pt idx="313">
                  <c:v>6.8840109105077433E-3</c:v>
                </c:pt>
                <c:pt idx="314">
                  <c:v>2.7368699969320433E-3</c:v>
                </c:pt>
                <c:pt idx="315">
                  <c:v>-7.3015795750493336E-4</c:v>
                </c:pt>
                <c:pt idx="316">
                  <c:v>3.5386344420126978E-3</c:v>
                </c:pt>
                <c:pt idx="317">
                  <c:v>1.4909020304005958E-3</c:v>
                </c:pt>
                <c:pt idx="318">
                  <c:v>-6.5086585931607471E-4</c:v>
                </c:pt>
                <c:pt idx="319">
                  <c:v>-1.8049040733324683E-3</c:v>
                </c:pt>
                <c:pt idx="320">
                  <c:v>3.6614527117309415E-3</c:v>
                </c:pt>
                <c:pt idx="321">
                  <c:v>3.0913718221804386E-3</c:v>
                </c:pt>
                <c:pt idx="322">
                  <c:v>2.5716511655164455E-3</c:v>
                </c:pt>
                <c:pt idx="323">
                  <c:v>1.3547340045112141E-3</c:v>
                </c:pt>
                <c:pt idx="324">
                  <c:v>1.2979610336988268E-3</c:v>
                </c:pt>
                <c:pt idx="325">
                  <c:v>-3.8511131534546914E-3</c:v>
                </c:pt>
                <c:pt idx="326">
                  <c:v>-2.0758672684271073E-3</c:v>
                </c:pt>
                <c:pt idx="327">
                  <c:v>3.8671441089008413E-3</c:v>
                </c:pt>
                <c:pt idx="328">
                  <c:v>8.2508874600944401E-3</c:v>
                </c:pt>
                <c:pt idx="329">
                  <c:v>-1.7075664621677635E-3</c:v>
                </c:pt>
                <c:pt idx="330">
                  <c:v>-1.0856984830947994E-3</c:v>
                </c:pt>
                <c:pt idx="331">
                  <c:v>5.0481746935036728E-3</c:v>
                </c:pt>
                <c:pt idx="332">
                  <c:v>-1.1698372429928975E-3</c:v>
                </c:pt>
                <c:pt idx="333">
                  <c:v>5.1716976378381879E-3</c:v>
                </c:pt>
                <c:pt idx="334">
                  <c:v>-1.0219047328720053E-2</c:v>
                </c:pt>
                <c:pt idx="335">
                  <c:v>2.4125988994443091E-3</c:v>
                </c:pt>
                <c:pt idx="336">
                  <c:v>-6.9370239757477834E-3</c:v>
                </c:pt>
                <c:pt idx="337">
                  <c:v>1.4232232913586722E-3</c:v>
                </c:pt>
                <c:pt idx="338">
                  <c:v>-1.1472590395567526E-2</c:v>
                </c:pt>
                <c:pt idx="339">
                  <c:v>-6.8655130382239199E-3</c:v>
                </c:pt>
                <c:pt idx="340">
                  <c:v>1.1399239118271523E-3</c:v>
                </c:pt>
                <c:pt idx="341">
                  <c:v>-8.0018162131954371E-3</c:v>
                </c:pt>
                <c:pt idx="342">
                  <c:v>-7.0664286544210647E-3</c:v>
                </c:pt>
                <c:pt idx="343">
                  <c:v>9.2194658383408615E-5</c:v>
                </c:pt>
                <c:pt idx="344">
                  <c:v>1.2558591395485741E-2</c:v>
                </c:pt>
                <c:pt idx="345">
                  <c:v>9.8046081658369872E-4</c:v>
                </c:pt>
                <c:pt idx="346">
                  <c:v>-5.8280277058699557E-3</c:v>
                </c:pt>
                <c:pt idx="347">
                  <c:v>4.250617535908544E-3</c:v>
                </c:pt>
                <c:pt idx="348">
                  <c:v>7.1478125591269983E-4</c:v>
                </c:pt>
                <c:pt idx="349">
                  <c:v>-6.7785690776804852E-3</c:v>
                </c:pt>
                <c:pt idx="350">
                  <c:v>-1.5123206542813706E-3</c:v>
                </c:pt>
                <c:pt idx="351">
                  <c:v>-8.4027383041284786E-4</c:v>
                </c:pt>
                <c:pt idx="352">
                  <c:v>-1.4056388094825919E-2</c:v>
                </c:pt>
                <c:pt idx="353">
                  <c:v>-1.1862736313950166E-3</c:v>
                </c:pt>
                <c:pt idx="354">
                  <c:v>-7.4597946134469933E-3</c:v>
                </c:pt>
                <c:pt idx="355">
                  <c:v>-5.2853243678035863E-3</c:v>
                </c:pt>
                <c:pt idx="356">
                  <c:v>4.0377535407572045E-3</c:v>
                </c:pt>
                <c:pt idx="357">
                  <c:v>2.007138099788618E-2</c:v>
                </c:pt>
                <c:pt idx="358">
                  <c:v>3.6975398230716804E-3</c:v>
                </c:pt>
                <c:pt idx="359">
                  <c:v>8.6123082470981795E-3</c:v>
                </c:pt>
                <c:pt idx="360">
                  <c:v>1.1553277927140051E-2</c:v>
                </c:pt>
                <c:pt idx="361">
                  <c:v>6.0433220252059392E-3</c:v>
                </c:pt>
                <c:pt idx="362">
                  <c:v>-7.0747811949973529E-3</c:v>
                </c:pt>
                <c:pt idx="363">
                  <c:v>1.2175958206282807E-3</c:v>
                </c:pt>
                <c:pt idx="364">
                  <c:v>2.0095348966142179E-4</c:v>
                </c:pt>
                <c:pt idx="365">
                  <c:v>1.0149576350447331E-3</c:v>
                </c:pt>
                <c:pt idx="366">
                  <c:v>5.8690198114023833E-3</c:v>
                </c:pt>
                <c:pt idx="367">
                  <c:v>4.7613969057801247E-3</c:v>
                </c:pt>
                <c:pt idx="368">
                  <c:v>9.9467566040642094E-3</c:v>
                </c:pt>
                <c:pt idx="369">
                  <c:v>1.0543802549498669E-3</c:v>
                </c:pt>
                <c:pt idx="370">
                  <c:v>-4.3688679213331602E-4</c:v>
                </c:pt>
                <c:pt idx="371">
                  <c:v>-1.9109445622784533E-3</c:v>
                </c:pt>
                <c:pt idx="372">
                  <c:v>-6.6909273604953646E-3</c:v>
                </c:pt>
                <c:pt idx="373">
                  <c:v>-2.1906516248757922E-3</c:v>
                </c:pt>
                <c:pt idx="374">
                  <c:v>4.5484748224108975E-3</c:v>
                </c:pt>
                <c:pt idx="375">
                  <c:v>1.3116531534910294E-2</c:v>
                </c:pt>
                <c:pt idx="376">
                  <c:v>-2.2716488131896981E-3</c:v>
                </c:pt>
                <c:pt idx="377">
                  <c:v>4.5266573569988037E-3</c:v>
                </c:pt>
                <c:pt idx="378">
                  <c:v>2.0718046526621422E-3</c:v>
                </c:pt>
                <c:pt idx="379">
                  <c:v>-1.5012147105637993E-3</c:v>
                </c:pt>
                <c:pt idx="380">
                  <c:v>-4.7822482943314414E-3</c:v>
                </c:pt>
                <c:pt idx="381">
                  <c:v>8.0188297499258817E-3</c:v>
                </c:pt>
                <c:pt idx="382">
                  <c:v>3.4523132505936871E-3</c:v>
                </c:pt>
                <c:pt idx="383">
                  <c:v>1.2468245977824647E-3</c:v>
                </c:pt>
                <c:pt idx="384">
                  <c:v>4.8079484310905298E-3</c:v>
                </c:pt>
                <c:pt idx="385">
                  <c:v>-1.8788521439459449E-3</c:v>
                </c:pt>
                <c:pt idx="386">
                  <c:v>-2.3338966113681018E-3</c:v>
                </c:pt>
                <c:pt idx="387">
                  <c:v>-8.7284948920169116E-3</c:v>
                </c:pt>
                <c:pt idx="388">
                  <c:v>8.5233662429042983E-3</c:v>
                </c:pt>
                <c:pt idx="389">
                  <c:v>-7.4327787874552739E-3</c:v>
                </c:pt>
                <c:pt idx="390">
                  <c:v>4.295875490034959E-3</c:v>
                </c:pt>
                <c:pt idx="391">
                  <c:v>1.3456927813433556E-3</c:v>
                </c:pt>
                <c:pt idx="392">
                  <c:v>5.8323912804250531E-3</c:v>
                </c:pt>
                <c:pt idx="393">
                  <c:v>-9.9792458209843247E-4</c:v>
                </c:pt>
                <c:pt idx="394">
                  <c:v>3.7235543018335022E-3</c:v>
                </c:pt>
                <c:pt idx="395">
                  <c:v>-5.5579985914887388E-3</c:v>
                </c:pt>
                <c:pt idx="396">
                  <c:v>2.8460663771835734E-3</c:v>
                </c:pt>
                <c:pt idx="397">
                  <c:v>-1.1902314817884518E-2</c:v>
                </c:pt>
                <c:pt idx="398">
                  <c:v>-1.2220164277661483E-2</c:v>
                </c:pt>
                <c:pt idx="399">
                  <c:v>-1.5567784231801328E-2</c:v>
                </c:pt>
                <c:pt idx="400">
                  <c:v>-1.2729161131373751E-2</c:v>
                </c:pt>
                <c:pt idx="401">
                  <c:v>-8.842505539671553E-4</c:v>
                </c:pt>
                <c:pt idx="402">
                  <c:v>1.3139069141028088E-2</c:v>
                </c:pt>
                <c:pt idx="403">
                  <c:v>1.1843063866225233E-2</c:v>
                </c:pt>
                <c:pt idx="404">
                  <c:v>-7.9986077508693212E-3</c:v>
                </c:pt>
                <c:pt idx="405">
                  <c:v>-9.0641092233762384E-3</c:v>
                </c:pt>
                <c:pt idx="406">
                  <c:v>4.6620289372102429E-3</c:v>
                </c:pt>
                <c:pt idx="407">
                  <c:v>-1.6567904220582994E-2</c:v>
                </c:pt>
                <c:pt idx="408">
                  <c:v>6.513948422458002E-3</c:v>
                </c:pt>
                <c:pt idx="409">
                  <c:v>1.7013760411067058E-2</c:v>
                </c:pt>
                <c:pt idx="410">
                  <c:v>1.8980737811827094E-3</c:v>
                </c:pt>
                <c:pt idx="411">
                  <c:v>1.0380231653881779E-3</c:v>
                </c:pt>
                <c:pt idx="412">
                  <c:v>3.0458173057179541E-3</c:v>
                </c:pt>
                <c:pt idx="413">
                  <c:v>-6.7793950063801687E-3</c:v>
                </c:pt>
                <c:pt idx="414">
                  <c:v>-1.5241818300487568E-2</c:v>
                </c:pt>
                <c:pt idx="415">
                  <c:v>9.2231485680399263E-3</c:v>
                </c:pt>
                <c:pt idx="416">
                  <c:v>-1.1012256579356573E-2</c:v>
                </c:pt>
                <c:pt idx="417">
                  <c:v>1.7156657160431587E-2</c:v>
                </c:pt>
                <c:pt idx="418">
                  <c:v>9.1809632452232032E-3</c:v>
                </c:pt>
                <c:pt idx="419">
                  <c:v>-9.5604833355463822E-3</c:v>
                </c:pt>
                <c:pt idx="420">
                  <c:v>5.3832747223281647E-3</c:v>
                </c:pt>
                <c:pt idx="421">
                  <c:v>1.2285146700311432E-2</c:v>
                </c:pt>
                <c:pt idx="422">
                  <c:v>6.6641896912788016E-3</c:v>
                </c:pt>
                <c:pt idx="423">
                  <c:v>2.7178198387426593E-3</c:v>
                </c:pt>
                <c:pt idx="424">
                  <c:v>-5.8291477464754464E-3</c:v>
                </c:pt>
                <c:pt idx="425">
                  <c:v>3.5004930983065139E-3</c:v>
                </c:pt>
                <c:pt idx="426">
                  <c:v>9.2808436276795459E-3</c:v>
                </c:pt>
                <c:pt idx="427">
                  <c:v>1.0401850399458005E-3</c:v>
                </c:pt>
                <c:pt idx="428">
                  <c:v>-5.245318221505201E-3</c:v>
                </c:pt>
                <c:pt idx="429">
                  <c:v>-2.469621980969833E-4</c:v>
                </c:pt>
                <c:pt idx="430">
                  <c:v>1.9461422653362778E-3</c:v>
                </c:pt>
                <c:pt idx="431">
                  <c:v>2.9518574046310604E-3</c:v>
                </c:pt>
                <c:pt idx="432">
                  <c:v>-6.4444119640177737E-4</c:v>
                </c:pt>
                <c:pt idx="433">
                  <c:v>-8.2834178738341296E-3</c:v>
                </c:pt>
                <c:pt idx="434">
                  <c:v>6.3448969331321723E-3</c:v>
                </c:pt>
                <c:pt idx="435">
                  <c:v>-1.1350805847263694E-2</c:v>
                </c:pt>
                <c:pt idx="436">
                  <c:v>5.85510468778955E-3</c:v>
                </c:pt>
                <c:pt idx="437">
                  <c:v>-8.7080881392563386E-5</c:v>
                </c:pt>
                <c:pt idx="438">
                  <c:v>-6.1631836863206254E-3</c:v>
                </c:pt>
                <c:pt idx="439">
                  <c:v>5.6014856407162247E-3</c:v>
                </c:pt>
                <c:pt idx="440">
                  <c:v>-1.9744008258230531E-2</c:v>
                </c:pt>
                <c:pt idx="441">
                  <c:v>-1.3471098680926458E-2</c:v>
                </c:pt>
                <c:pt idx="442">
                  <c:v>1.1499351905121625E-2</c:v>
                </c:pt>
                <c:pt idx="443">
                  <c:v>8.795433364398907E-3</c:v>
                </c:pt>
                <c:pt idx="444">
                  <c:v>-8.093797019933879E-3</c:v>
                </c:pt>
                <c:pt idx="445">
                  <c:v>-3.1844952746199772E-3</c:v>
                </c:pt>
                <c:pt idx="446">
                  <c:v>2.5591700731683121E-3</c:v>
                </c:pt>
                <c:pt idx="447">
                  <c:v>1.5254150177314071E-2</c:v>
                </c:pt>
                <c:pt idx="448">
                  <c:v>9.2471659461294592E-4</c:v>
                </c:pt>
                <c:pt idx="449">
                  <c:v>2.6299729247659769E-3</c:v>
                </c:pt>
                <c:pt idx="450">
                  <c:v>5.4042056624774961E-3</c:v>
                </c:pt>
                <c:pt idx="451">
                  <c:v>3.7094270958765306E-3</c:v>
                </c:pt>
                <c:pt idx="452">
                  <c:v>-1.3096638529443564E-3</c:v>
                </c:pt>
                <c:pt idx="453">
                  <c:v>-1.201265332817659E-4</c:v>
                </c:pt>
                <c:pt idx="454">
                  <c:v>4.7555798803929948E-3</c:v>
                </c:pt>
                <c:pt idx="455">
                  <c:v>-5.5534704207948898E-3</c:v>
                </c:pt>
                <c:pt idx="456">
                  <c:v>6.937184578541815E-3</c:v>
                </c:pt>
                <c:pt idx="457">
                  <c:v>-3.8012723979859346E-3</c:v>
                </c:pt>
                <c:pt idx="458">
                  <c:v>9.5893877442296271E-3</c:v>
                </c:pt>
                <c:pt idx="459">
                  <c:v>1.0784533593657184E-3</c:v>
                </c:pt>
                <c:pt idx="460">
                  <c:v>1.4330942646578889E-3</c:v>
                </c:pt>
                <c:pt idx="461">
                  <c:v>2.3554646121050848E-3</c:v>
                </c:pt>
                <c:pt idx="462">
                  <c:v>1.2537333027010105E-3</c:v>
                </c:pt>
                <c:pt idx="463">
                  <c:v>9.2568311742802483E-3</c:v>
                </c:pt>
                <c:pt idx="464">
                  <c:v>5.9760438589658374E-4</c:v>
                </c:pt>
                <c:pt idx="465">
                  <c:v>-1.8501687873280553E-3</c:v>
                </c:pt>
                <c:pt idx="466">
                  <c:v>3.8762967057982094E-3</c:v>
                </c:pt>
                <c:pt idx="467">
                  <c:v>-1.8691164942241975E-3</c:v>
                </c:pt>
                <c:pt idx="468">
                  <c:v>-2.9858012170387756E-4</c:v>
                </c:pt>
                <c:pt idx="469">
                  <c:v>2.9055328487533065E-3</c:v>
                </c:pt>
                <c:pt idx="470">
                  <c:v>-1.6508701056558044E-3</c:v>
                </c:pt>
                <c:pt idx="471">
                  <c:v>2.1302258623038099E-3</c:v>
                </c:pt>
                <c:pt idx="472">
                  <c:v>5.5552859338348533E-3</c:v>
                </c:pt>
                <c:pt idx="473">
                  <c:v>3.2143684522123418E-3</c:v>
                </c:pt>
                <c:pt idx="474">
                  <c:v>3.0597419425191759E-3</c:v>
                </c:pt>
                <c:pt idx="475">
                  <c:v>-4.0895937584933297E-3</c:v>
                </c:pt>
                <c:pt idx="476">
                  <c:v>-1.9809545825226742E-3</c:v>
                </c:pt>
                <c:pt idx="477">
                  <c:v>9.3936284176563962E-4</c:v>
                </c:pt>
                <c:pt idx="478">
                  <c:v>1.9380280965864995E-3</c:v>
                </c:pt>
                <c:pt idx="479">
                  <c:v>5.5847105317182863E-3</c:v>
                </c:pt>
                <c:pt idx="480">
                  <c:v>3.3941017911542411E-3</c:v>
                </c:pt>
                <c:pt idx="481">
                  <c:v>5.3727718097976932E-4</c:v>
                </c:pt>
                <c:pt idx="482">
                  <c:v>-1.0580900997082872E-3</c:v>
                </c:pt>
                <c:pt idx="483">
                  <c:v>-1.7952510456923854E-2</c:v>
                </c:pt>
                <c:pt idx="484">
                  <c:v>5.2114879462073866E-3</c:v>
                </c:pt>
                <c:pt idx="485">
                  <c:v>5.0620267439987227E-3</c:v>
                </c:pt>
                <c:pt idx="486">
                  <c:v>4.9403534869405571E-3</c:v>
                </c:pt>
                <c:pt idx="487">
                  <c:v>2.3096898507634855E-3</c:v>
                </c:pt>
                <c:pt idx="488">
                  <c:v>-2.0688382041211257E-3</c:v>
                </c:pt>
                <c:pt idx="489">
                  <c:v>1.2438763012855705E-4</c:v>
                </c:pt>
                <c:pt idx="490">
                  <c:v>1.7475882962608685E-3</c:v>
                </c:pt>
                <c:pt idx="491">
                  <c:v>8.0923714595875097E-3</c:v>
                </c:pt>
                <c:pt idx="492">
                  <c:v>5.3621334849130843E-3</c:v>
                </c:pt>
                <c:pt idx="493">
                  <c:v>3.6970376582705845E-3</c:v>
                </c:pt>
                <c:pt idx="494">
                  <c:v>-5.9460474432013068E-5</c:v>
                </c:pt>
                <c:pt idx="495">
                  <c:v>-9.04478891841185E-4</c:v>
                </c:pt>
                <c:pt idx="496">
                  <c:v>9.7139384522854106E-3</c:v>
                </c:pt>
                <c:pt idx="497">
                  <c:v>8.4384782197300767E-4</c:v>
                </c:pt>
                <c:pt idx="498">
                  <c:v>-1.8598595806027922E-4</c:v>
                </c:pt>
                <c:pt idx="499">
                  <c:v>5.4255995287479271E-4</c:v>
                </c:pt>
                <c:pt idx="500">
                  <c:v>6.2066187407040785E-3</c:v>
                </c:pt>
                <c:pt idx="501">
                  <c:v>-2.1987971286295928E-3</c:v>
                </c:pt>
                <c:pt idx="502">
                  <c:v>-7.6880580477703729E-3</c:v>
                </c:pt>
                <c:pt idx="503">
                  <c:v>9.1721147805100302E-3</c:v>
                </c:pt>
                <c:pt idx="504">
                  <c:v>-5.6431008392224613E-3</c:v>
                </c:pt>
                <c:pt idx="505">
                  <c:v>-2.7306314236476849E-3</c:v>
                </c:pt>
                <c:pt idx="506">
                  <c:v>7.5554381439293695E-3</c:v>
                </c:pt>
                <c:pt idx="507">
                  <c:v>-1.0086802021061925E-3</c:v>
                </c:pt>
                <c:pt idx="508">
                  <c:v>8.4728230495370056E-3</c:v>
                </c:pt>
                <c:pt idx="509">
                  <c:v>4.8315539048936302E-3</c:v>
                </c:pt>
                <c:pt idx="510">
                  <c:v>-3.254301742026454E-3</c:v>
                </c:pt>
                <c:pt idx="511">
                  <c:v>4.3471216368654864E-3</c:v>
                </c:pt>
                <c:pt idx="512">
                  <c:v>-9.3749524403790381E-4</c:v>
                </c:pt>
                <c:pt idx="513">
                  <c:v>6.3066109735030384E-3</c:v>
                </c:pt>
                <c:pt idx="514">
                  <c:v>6.2640593163123051E-3</c:v>
                </c:pt>
                <c:pt idx="515">
                  <c:v>-7.9129634198433487E-4</c:v>
                </c:pt>
                <c:pt idx="516">
                  <c:v>2.7069915056472786E-3</c:v>
                </c:pt>
                <c:pt idx="517">
                  <c:v>-4.2792535780565881E-3</c:v>
                </c:pt>
                <c:pt idx="518">
                  <c:v>5.2265386320522614E-3</c:v>
                </c:pt>
                <c:pt idx="519">
                  <c:v>-2.5783804866340659E-2</c:v>
                </c:pt>
                <c:pt idx="520">
                  <c:v>2.5222040182806067E-3</c:v>
                </c:pt>
                <c:pt idx="521">
                  <c:v>1.0478135991521689E-2</c:v>
                </c:pt>
                <c:pt idx="522">
                  <c:v>-1.0035081745940129E-2</c:v>
                </c:pt>
                <c:pt idx="523">
                  <c:v>7.9473045801409844E-3</c:v>
                </c:pt>
                <c:pt idx="524">
                  <c:v>-1.4218558158381417E-2</c:v>
                </c:pt>
                <c:pt idx="525">
                  <c:v>1.3892065297342823E-2</c:v>
                </c:pt>
                <c:pt idx="526">
                  <c:v>1.3503586223293755E-2</c:v>
                </c:pt>
                <c:pt idx="527">
                  <c:v>6.0182080116454942E-3</c:v>
                </c:pt>
                <c:pt idx="528">
                  <c:v>-2.8042524185930033E-3</c:v>
                </c:pt>
                <c:pt idx="529">
                  <c:v>-5.1745744317261266E-3</c:v>
                </c:pt>
                <c:pt idx="530">
                  <c:v>1.4341767421676196E-2</c:v>
                </c:pt>
                <c:pt idx="531">
                  <c:v>1.3755730316382122E-3</c:v>
                </c:pt>
                <c:pt idx="532">
                  <c:v>-1.3647826731938613E-3</c:v>
                </c:pt>
                <c:pt idx="533">
                  <c:v>3.6186458302385205E-3</c:v>
                </c:pt>
                <c:pt idx="534">
                  <c:v>-2.676076351063315E-3</c:v>
                </c:pt>
                <c:pt idx="535">
                  <c:v>3.3689122123809478E-3</c:v>
                </c:pt>
                <c:pt idx="536">
                  <c:v>1.7749431278623304E-5</c:v>
                </c:pt>
                <c:pt idx="537">
                  <c:v>-5.901581150438498E-3</c:v>
                </c:pt>
                <c:pt idx="538">
                  <c:v>-3.0617467638744195E-2</c:v>
                </c:pt>
                <c:pt idx="539">
                  <c:v>-5.7311955697582195E-3</c:v>
                </c:pt>
                <c:pt idx="540">
                  <c:v>-3.0577905117106202E-2</c:v>
                </c:pt>
                <c:pt idx="541">
                  <c:v>-2.4637727316156606E-2</c:v>
                </c:pt>
                <c:pt idx="542">
                  <c:v>-4.755529723693401E-2</c:v>
                </c:pt>
                <c:pt idx="543">
                  <c:v>1.9671569131612363E-2</c:v>
                </c:pt>
                <c:pt idx="544">
                  <c:v>4.1078849334965042E-2</c:v>
                </c:pt>
                <c:pt idx="545">
                  <c:v>-1.6376765726022632E-2</c:v>
                </c:pt>
                <c:pt idx="546">
                  <c:v>9.8333743741278231E-3</c:v>
                </c:pt>
                <c:pt idx="547">
                  <c:v>-3.9503202523002899E-2</c:v>
                </c:pt>
                <c:pt idx="548">
                  <c:v>-3.0570035881118392E-2</c:v>
                </c:pt>
                <c:pt idx="549">
                  <c:v>-1.7601933035137473E-2</c:v>
                </c:pt>
                <c:pt idx="550">
                  <c:v>4.3078322931031643E-3</c:v>
                </c:pt>
                <c:pt idx="551">
                  <c:v>-6.8919875424688484E-2</c:v>
                </c:pt>
                <c:pt idx="552">
                  <c:v>-2.3136921006819192E-2</c:v>
                </c:pt>
                <c:pt idx="553">
                  <c:v>-2.3891143545305485E-2</c:v>
                </c:pt>
                <c:pt idx="554">
                  <c:v>-3.3058411298777512E-2</c:v>
                </c:pt>
                <c:pt idx="555">
                  <c:v>4.468886818432982E-3</c:v>
                </c:pt>
                <c:pt idx="556">
                  <c:v>-1.7656474451056836E-2</c:v>
                </c:pt>
                <c:pt idx="557">
                  <c:v>1.6068653174457291E-2</c:v>
                </c:pt>
                <c:pt idx="558">
                  <c:v>-5.8072978774147396E-2</c:v>
                </c:pt>
                <c:pt idx="559">
                  <c:v>2.3455609832759284E-2</c:v>
                </c:pt>
                <c:pt idx="560">
                  <c:v>4.8339902066165022E-2</c:v>
                </c:pt>
                <c:pt idx="561">
                  <c:v>1.7707108476383054E-2</c:v>
                </c:pt>
                <c:pt idx="562">
                  <c:v>2.1820740497903054E-2</c:v>
                </c:pt>
                <c:pt idx="563">
                  <c:v>1.2168068015979401E-3</c:v>
                </c:pt>
                <c:pt idx="564">
                  <c:v>2.1770392890917489E-2</c:v>
                </c:pt>
                <c:pt idx="565">
                  <c:v>-4.4598021180331175E-2</c:v>
                </c:pt>
                <c:pt idx="566">
                  <c:v>-1.5828156023826284E-2</c:v>
                </c:pt>
                <c:pt idx="567">
                  <c:v>2.2932309419411566E-2</c:v>
                </c:pt>
                <c:pt idx="568">
                  <c:v>2.5193644330634823E-2</c:v>
                </c:pt>
                <c:pt idx="569">
                  <c:v>6.2200381649781977E-2</c:v>
                </c:pt>
                <c:pt idx="570">
                  <c:v>-1.9589943950486587E-2</c:v>
                </c:pt>
                <c:pt idx="571">
                  <c:v>3.4260707635009227E-2</c:v>
                </c:pt>
                <c:pt idx="572">
                  <c:v>1.9697586235457292E-3</c:v>
                </c:pt>
                <c:pt idx="573">
                  <c:v>8.1366848040941731E-3</c:v>
                </c:pt>
                <c:pt idx="574">
                  <c:v>-3.372428790417467E-3</c:v>
                </c:pt>
                <c:pt idx="575">
                  <c:v>1.32348943354662E-3</c:v>
                </c:pt>
                <c:pt idx="576">
                  <c:v>1.5392914044024552E-2</c:v>
                </c:pt>
                <c:pt idx="577">
                  <c:v>1.1222791766200241E-3</c:v>
                </c:pt>
                <c:pt idx="578">
                  <c:v>-2.1369683935311093E-2</c:v>
                </c:pt>
                <c:pt idx="579">
                  <c:v>1.1060000502727035E-3</c:v>
                </c:pt>
                <c:pt idx="580">
                  <c:v>8.0813805422739783E-3</c:v>
                </c:pt>
                <c:pt idx="581">
                  <c:v>7.899175212245144E-4</c:v>
                </c:pt>
                <c:pt idx="582">
                  <c:v>1.4936145400762352E-2</c:v>
                </c:pt>
                <c:pt idx="583">
                  <c:v>1.9375405040898165E-2</c:v>
                </c:pt>
                <c:pt idx="584">
                  <c:v>2.9210023505477738E-3</c:v>
                </c:pt>
                <c:pt idx="585">
                  <c:v>4.2659484796775757E-3</c:v>
                </c:pt>
                <c:pt idx="586">
                  <c:v>-2.1092425219470988E-2</c:v>
                </c:pt>
                <c:pt idx="587">
                  <c:v>-1.8849182144861237E-2</c:v>
                </c:pt>
                <c:pt idx="588">
                  <c:v>1.9136699336769633E-2</c:v>
                </c:pt>
                <c:pt idx="589">
                  <c:v>4.9705808538522914E-3</c:v>
                </c:pt>
                <c:pt idx="590">
                  <c:v>-1.6925990413228821E-3</c:v>
                </c:pt>
                <c:pt idx="591">
                  <c:v>1.0621000187613248E-2</c:v>
                </c:pt>
                <c:pt idx="592">
                  <c:v>2.2792669217520821E-3</c:v>
                </c:pt>
                <c:pt idx="593">
                  <c:v>8.2456970769621135E-3</c:v>
                </c:pt>
                <c:pt idx="594">
                  <c:v>-2.5051879571355629E-2</c:v>
                </c:pt>
                <c:pt idx="595">
                  <c:v>-2.4886072592520278E-2</c:v>
                </c:pt>
                <c:pt idx="596">
                  <c:v>1.2671137289142348E-2</c:v>
                </c:pt>
                <c:pt idx="597">
                  <c:v>2.965070054241252E-2</c:v>
                </c:pt>
                <c:pt idx="598">
                  <c:v>1.1918897956662303E-2</c:v>
                </c:pt>
                <c:pt idx="599">
                  <c:v>1.7092915596946213E-3</c:v>
                </c:pt>
                <c:pt idx="600">
                  <c:v>5.5254043329732256E-3</c:v>
                </c:pt>
                <c:pt idx="601">
                  <c:v>-7.373861512819959E-3</c:v>
                </c:pt>
                <c:pt idx="602">
                  <c:v>1.9005783483997809E-2</c:v>
                </c:pt>
                <c:pt idx="603">
                  <c:v>3.8514287236026219E-3</c:v>
                </c:pt>
                <c:pt idx="604">
                  <c:v>1.026644338699784E-2</c:v>
                </c:pt>
                <c:pt idx="605">
                  <c:v>-7.0373300159849977E-3</c:v>
                </c:pt>
                <c:pt idx="606">
                  <c:v>4.4989207218107171E-3</c:v>
                </c:pt>
                <c:pt idx="607">
                  <c:v>8.5560652630331906E-3</c:v>
                </c:pt>
                <c:pt idx="608">
                  <c:v>1.1132936132446664E-2</c:v>
                </c:pt>
                <c:pt idx="609">
                  <c:v>4.0853205976313705E-3</c:v>
                </c:pt>
                <c:pt idx="610">
                  <c:v>1.6801861445705755E-2</c:v>
                </c:pt>
                <c:pt idx="611">
                  <c:v>1.1403863659350639E-2</c:v>
                </c:pt>
                <c:pt idx="612">
                  <c:v>4.1876046901172812E-3</c:v>
                </c:pt>
                <c:pt idx="613">
                  <c:v>3.1120461080723068E-5</c:v>
                </c:pt>
                <c:pt idx="614">
                  <c:v>-2.7973311923122364E-2</c:v>
                </c:pt>
                <c:pt idx="615">
                  <c:v>-1.6804704933200652E-2</c:v>
                </c:pt>
                <c:pt idx="616">
                  <c:v>-2.5164113785557905E-2</c:v>
                </c:pt>
                <c:pt idx="617">
                  <c:v>4.5842018064240209E-2</c:v>
                </c:pt>
                <c:pt idx="618">
                  <c:v>1.6384541679974798E-3</c:v>
                </c:pt>
                <c:pt idx="619">
                  <c:v>-1.0997630838007429E-2</c:v>
                </c:pt>
                <c:pt idx="620">
                  <c:v>1.2461149585380667E-2</c:v>
                </c:pt>
                <c:pt idx="621">
                  <c:v>-1.4606931206990402E-2</c:v>
                </c:pt>
                <c:pt idx="622">
                  <c:v>1.4309628298679477E-2</c:v>
                </c:pt>
                <c:pt idx="623">
                  <c:v>-7.742058814158642E-3</c:v>
                </c:pt>
                <c:pt idx="624">
                  <c:v>-2.1769843308502498E-2</c:v>
                </c:pt>
                <c:pt idx="625">
                  <c:v>8.731044442985593E-3</c:v>
                </c:pt>
                <c:pt idx="626">
                  <c:v>-1.7769751399192919E-2</c:v>
                </c:pt>
                <c:pt idx="627">
                  <c:v>1.0471776557929255E-2</c:v>
                </c:pt>
                <c:pt idx="628">
                  <c:v>1.8267654580027624E-2</c:v>
                </c:pt>
                <c:pt idx="629">
                  <c:v>1.214454976303311E-2</c:v>
                </c:pt>
                <c:pt idx="630">
                  <c:v>3.7058950770444744E-3</c:v>
                </c:pt>
                <c:pt idx="631">
                  <c:v>3.5337480865467487E-3</c:v>
                </c:pt>
                <c:pt idx="632">
                  <c:v>-4.2224074986419733E-3</c:v>
                </c:pt>
                <c:pt idx="633">
                  <c:v>7.3261932021807027E-3</c:v>
                </c:pt>
                <c:pt idx="634">
                  <c:v>-7.4618172201111003E-3</c:v>
                </c:pt>
                <c:pt idx="635">
                  <c:v>1.6688501397317066E-2</c:v>
                </c:pt>
                <c:pt idx="636">
                  <c:v>-1.9958940182460281E-2</c:v>
                </c:pt>
                <c:pt idx="637">
                  <c:v>2.7019111078567731E-2</c:v>
                </c:pt>
                <c:pt idx="638">
                  <c:v>-5.4619061494491257E-3</c:v>
                </c:pt>
                <c:pt idx="639">
                  <c:v>4.9402186787018626E-3</c:v>
                </c:pt>
                <c:pt idx="640">
                  <c:v>2.4812279597150075E-5</c:v>
                </c:pt>
                <c:pt idx="641">
                  <c:v>1.3717748713670302E-2</c:v>
                </c:pt>
                <c:pt idx="642">
                  <c:v>-4.1792615618077462E-3</c:v>
                </c:pt>
                <c:pt idx="643">
                  <c:v>5.1553676655830801E-3</c:v>
                </c:pt>
                <c:pt idx="644">
                  <c:v>-1.621816581286448E-2</c:v>
                </c:pt>
                <c:pt idx="645">
                  <c:v>3.9147698674577556E-4</c:v>
                </c:pt>
                <c:pt idx="646">
                  <c:v>4.4815891472867707E-3</c:v>
                </c:pt>
                <c:pt idx="647">
                  <c:v>-2.1797809088295603E-3</c:v>
                </c:pt>
                <c:pt idx="648">
                  <c:v>1.4067835474496373E-3</c:v>
                </c:pt>
                <c:pt idx="649">
                  <c:v>1.1971804836992721E-2</c:v>
                </c:pt>
                <c:pt idx="650">
                  <c:v>5.4457337675244697E-3</c:v>
                </c:pt>
                <c:pt idx="651">
                  <c:v>5.0482626069710257E-4</c:v>
                </c:pt>
                <c:pt idx="652">
                  <c:v>8.3436679311350483E-3</c:v>
                </c:pt>
                <c:pt idx="653">
                  <c:v>1.7483729580963783E-3</c:v>
                </c:pt>
                <c:pt idx="654">
                  <c:v>5.079487356951377E-3</c:v>
                </c:pt>
                <c:pt idx="655">
                  <c:v>4.7873534827322286E-3</c:v>
                </c:pt>
                <c:pt idx="656">
                  <c:v>4.2609742434536486E-3</c:v>
                </c:pt>
                <c:pt idx="657">
                  <c:v>-4.4149848383249488E-3</c:v>
                </c:pt>
                <c:pt idx="658">
                  <c:v>5.2124000882143671E-3</c:v>
                </c:pt>
                <c:pt idx="659">
                  <c:v>-1.2718836626691662E-3</c:v>
                </c:pt>
                <c:pt idx="660">
                  <c:v>3.6216180914667179E-3</c:v>
                </c:pt>
                <c:pt idx="661">
                  <c:v>1.8279372703986075E-3</c:v>
                </c:pt>
                <c:pt idx="662">
                  <c:v>1.6149794510842076E-3</c:v>
                </c:pt>
                <c:pt idx="663">
                  <c:v>-9.4413870556019578E-3</c:v>
                </c:pt>
                <c:pt idx="664">
                  <c:v>7.5971289815741205E-3</c:v>
                </c:pt>
                <c:pt idx="665">
                  <c:v>9.4742779850029747E-3</c:v>
                </c:pt>
                <c:pt idx="666">
                  <c:v>5.2251403561637266E-3</c:v>
                </c:pt>
                <c:pt idx="667">
                  <c:v>4.0803853373884902E-3</c:v>
                </c:pt>
                <c:pt idx="668">
                  <c:v>1.0194291544564178E-2</c:v>
                </c:pt>
                <c:pt idx="669">
                  <c:v>2.7402055584568145E-3</c:v>
                </c:pt>
                <c:pt idx="670">
                  <c:v>4.3036721425934671E-3</c:v>
                </c:pt>
                <c:pt idx="671">
                  <c:v>-6.5247184256337775E-4</c:v>
                </c:pt>
                <c:pt idx="672">
                  <c:v>1.0355130807654633E-2</c:v>
                </c:pt>
                <c:pt idx="673">
                  <c:v>5.9202654807322059E-3</c:v>
                </c:pt>
                <c:pt idx="674">
                  <c:v>-3.1177589389408452E-2</c:v>
                </c:pt>
                <c:pt idx="675">
                  <c:v>-2.3662265462126419E-2</c:v>
                </c:pt>
                <c:pt idx="676">
                  <c:v>-6.1093514597196385E-4</c:v>
                </c:pt>
                <c:pt idx="677">
                  <c:v>1.2683170020950608E-2</c:v>
                </c:pt>
                <c:pt idx="678">
                  <c:v>-1.7541083526736563E-2</c:v>
                </c:pt>
                <c:pt idx="679">
                  <c:v>3.2391803620962592E-3</c:v>
                </c:pt>
                <c:pt idx="680">
                  <c:v>1.3131919751691682E-2</c:v>
                </c:pt>
                <c:pt idx="681">
                  <c:v>1.0270766756755965E-3</c:v>
                </c:pt>
                <c:pt idx="682">
                  <c:v>-1.8870026354130296E-2</c:v>
                </c:pt>
                <c:pt idx="683">
                  <c:v>3.1432447129548235E-3</c:v>
                </c:pt>
                <c:pt idx="684">
                  <c:v>-2.13887019044612E-2</c:v>
                </c:pt>
                <c:pt idx="685">
                  <c:v>3.0983969296042501E-3</c:v>
                </c:pt>
                <c:pt idx="686">
                  <c:v>7.391337328377494E-3</c:v>
                </c:pt>
                <c:pt idx="687">
                  <c:v>-2.8303279108222393E-2</c:v>
                </c:pt>
                <c:pt idx="688">
                  <c:v>3.2608628267837051E-3</c:v>
                </c:pt>
                <c:pt idx="689">
                  <c:v>3.004331625811801E-2</c:v>
                </c:pt>
                <c:pt idx="690">
                  <c:v>5.1051321275383133E-3</c:v>
                </c:pt>
                <c:pt idx="691">
                  <c:v>-2.8977116732121434E-3</c:v>
                </c:pt>
                <c:pt idx="692">
                  <c:v>1.3366415160974573E-2</c:v>
                </c:pt>
                <c:pt idx="693">
                  <c:v>-1.3860543966543263E-2</c:v>
                </c:pt>
                <c:pt idx="694">
                  <c:v>8.4847286863495384E-3</c:v>
                </c:pt>
                <c:pt idx="695">
                  <c:v>1.2315614726469751E-2</c:v>
                </c:pt>
                <c:pt idx="696">
                  <c:v>-7.0935301607044947E-3</c:v>
                </c:pt>
                <c:pt idx="697">
                  <c:v>1.4690240385751842E-2</c:v>
                </c:pt>
                <c:pt idx="698">
                  <c:v>7.3931071432730795E-3</c:v>
                </c:pt>
                <c:pt idx="699">
                  <c:v>1.1662962074417476E-2</c:v>
                </c:pt>
                <c:pt idx="700">
                  <c:v>9.7113730778681934E-3</c:v>
                </c:pt>
                <c:pt idx="701">
                  <c:v>-5.2461651212080381E-3</c:v>
                </c:pt>
                <c:pt idx="702">
                  <c:v>-1.7565218875427752E-2</c:v>
                </c:pt>
                <c:pt idx="703">
                  <c:v>1.1518015357353868E-2</c:v>
                </c:pt>
                <c:pt idx="704">
                  <c:v>4.5799341634422351E-5</c:v>
                </c:pt>
                <c:pt idx="705">
                  <c:v>-1.5536715078170098E-2</c:v>
                </c:pt>
                <c:pt idx="706">
                  <c:v>1.5409754083577426E-4</c:v>
                </c:pt>
                <c:pt idx="707">
                  <c:v>-4.0989444491276066E-4</c:v>
                </c:pt>
                <c:pt idx="708">
                  <c:v>7.6777664679366269E-3</c:v>
                </c:pt>
                <c:pt idx="709">
                  <c:v>-6.7765303471961722E-3</c:v>
                </c:pt>
                <c:pt idx="710">
                  <c:v>-1.1120409598363461E-2</c:v>
                </c:pt>
                <c:pt idx="711">
                  <c:v>-1.7827600899166969E-2</c:v>
                </c:pt>
                <c:pt idx="712">
                  <c:v>-1.9539383930494706E-2</c:v>
                </c:pt>
                <c:pt idx="713">
                  <c:v>5.0104205762899305E-3</c:v>
                </c:pt>
                <c:pt idx="714">
                  <c:v>7.9244836181785602E-4</c:v>
                </c:pt>
                <c:pt idx="715">
                  <c:v>1.2150354954189729E-2</c:v>
                </c:pt>
                <c:pt idx="716">
                  <c:v>2.1044585987261156E-2</c:v>
                </c:pt>
                <c:pt idx="717">
                  <c:v>2.3273427546485134E-2</c:v>
                </c:pt>
                <c:pt idx="718">
                  <c:v>6.483558727845555E-3</c:v>
                </c:pt>
                <c:pt idx="719">
                  <c:v>2.1292121060102445E-2</c:v>
                </c:pt>
                <c:pt idx="720">
                  <c:v>-1.1102304188621881E-2</c:v>
                </c:pt>
                <c:pt idx="721">
                  <c:v>5.6332304149285068E-3</c:v>
                </c:pt>
                <c:pt idx="722">
                  <c:v>-1.543547690009955E-4</c:v>
                </c:pt>
                <c:pt idx="723">
                  <c:v>-2.8349524373573495E-3</c:v>
                </c:pt>
                <c:pt idx="724">
                  <c:v>1.3395935899925882E-2</c:v>
                </c:pt>
                <c:pt idx="725">
                  <c:v>2.8193191413715198E-3</c:v>
                </c:pt>
                <c:pt idx="726">
                  <c:v>4.9303245427683503E-4</c:v>
                </c:pt>
                <c:pt idx="727">
                  <c:v>-1.4584354210443341E-2</c:v>
                </c:pt>
                <c:pt idx="728">
                  <c:v>5.590814207972695E-3</c:v>
                </c:pt>
                <c:pt idx="729">
                  <c:v>-3.4894993727840789E-3</c:v>
                </c:pt>
                <c:pt idx="730">
                  <c:v>7.7660212738517266E-3</c:v>
                </c:pt>
                <c:pt idx="731">
                  <c:v>1.1400687713519474E-2</c:v>
                </c:pt>
                <c:pt idx="732">
                  <c:v>8.3894925044703124E-4</c:v>
                </c:pt>
                <c:pt idx="733">
                  <c:v>-1.2010278819860509E-3</c:v>
                </c:pt>
                <c:pt idx="734">
                  <c:v>3.2166816173112107E-3</c:v>
                </c:pt>
                <c:pt idx="735">
                  <c:v>2.1695781802423863E-3</c:v>
                </c:pt>
                <c:pt idx="736">
                  <c:v>3.9684929032399322E-3</c:v>
                </c:pt>
                <c:pt idx="737">
                  <c:v>7.2513548584073582E-4</c:v>
                </c:pt>
                <c:pt idx="738">
                  <c:v>6.4806289397265999E-3</c:v>
                </c:pt>
                <c:pt idx="739">
                  <c:v>-3.1612594154376197E-3</c:v>
                </c:pt>
                <c:pt idx="740">
                  <c:v>6.2258182756139164E-3</c:v>
                </c:pt>
                <c:pt idx="741">
                  <c:v>-1.2641730392500744E-2</c:v>
                </c:pt>
                <c:pt idx="742">
                  <c:v>-8.3353146786262905E-4</c:v>
                </c:pt>
                <c:pt idx="743">
                  <c:v>5.2487910549003456E-3</c:v>
                </c:pt>
                <c:pt idx="744">
                  <c:v>-2.4107072405565107E-3</c:v>
                </c:pt>
                <c:pt idx="745">
                  <c:v>8.1387515307890131E-3</c:v>
                </c:pt>
                <c:pt idx="746">
                  <c:v>4.707473791004421E-3</c:v>
                </c:pt>
                <c:pt idx="747">
                  <c:v>2.3534797301845304E-3</c:v>
                </c:pt>
                <c:pt idx="748">
                  <c:v>-1.02380459865838E-2</c:v>
                </c:pt>
                <c:pt idx="749">
                  <c:v>3.7456436535767438E-3</c:v>
                </c:pt>
                <c:pt idx="750">
                  <c:v>-1.2601133561198931E-3</c:v>
                </c:pt>
                <c:pt idx="751">
                  <c:v>1.6515857931135027E-4</c:v>
                </c:pt>
                <c:pt idx="752">
                  <c:v>7.8505047333129394E-3</c:v>
                </c:pt>
                <c:pt idx="753">
                  <c:v>7.2467855483302627E-3</c:v>
                </c:pt>
                <c:pt idx="754">
                  <c:v>-3.6853235058040279E-3</c:v>
                </c:pt>
                <c:pt idx="755">
                  <c:v>-7.8154483578192567E-4</c:v>
                </c:pt>
                <c:pt idx="756">
                  <c:v>8.3947852686787044E-3</c:v>
                </c:pt>
                <c:pt idx="757">
                  <c:v>-1.7688419251927861E-2</c:v>
                </c:pt>
                <c:pt idx="758">
                  <c:v>3.8344843997598272E-3</c:v>
                </c:pt>
                <c:pt idx="759">
                  <c:v>1.4145250794677071E-2</c:v>
                </c:pt>
                <c:pt idx="760">
                  <c:v>1.3371547874869551E-2</c:v>
                </c:pt>
                <c:pt idx="761">
                  <c:v>-3.1218463716072681E-3</c:v>
                </c:pt>
                <c:pt idx="762">
                  <c:v>-3.9966974657782301E-4</c:v>
                </c:pt>
                <c:pt idx="763">
                  <c:v>1.6045791004890741E-4</c:v>
                </c:pt>
                <c:pt idx="764">
                  <c:v>3.353295303019544E-3</c:v>
                </c:pt>
                <c:pt idx="765">
                  <c:v>-6.8807700171429472E-3</c:v>
                </c:pt>
                <c:pt idx="766">
                  <c:v>-1.807993707653992E-3</c:v>
                </c:pt>
                <c:pt idx="767">
                  <c:v>9.080140036172404E-3</c:v>
                </c:pt>
                <c:pt idx="768">
                  <c:v>1.0806504866071725E-2</c:v>
                </c:pt>
                <c:pt idx="769">
                  <c:v>-3.4271256215230371E-3</c:v>
                </c:pt>
                <c:pt idx="770">
                  <c:v>1.9353630366470498E-3</c:v>
                </c:pt>
                <c:pt idx="771">
                  <c:v>2.9285921987289186E-3</c:v>
                </c:pt>
                <c:pt idx="772">
                  <c:v>-6.7642429639447749E-3</c:v>
                </c:pt>
                <c:pt idx="773">
                  <c:v>-2.113202826291494E-2</c:v>
                </c:pt>
                <c:pt idx="774">
                  <c:v>5.9375624043134347E-3</c:v>
                </c:pt>
                <c:pt idx="775">
                  <c:v>-1.2408517621524359E-2</c:v>
                </c:pt>
                <c:pt idx="776">
                  <c:v>1.626031512903461E-2</c:v>
                </c:pt>
                <c:pt idx="777">
                  <c:v>1.2772163382421155E-2</c:v>
                </c:pt>
                <c:pt idx="778">
                  <c:v>-9.4003807023988609E-4</c:v>
                </c:pt>
                <c:pt idx="779">
                  <c:v>1.0853190014231214E-2</c:v>
                </c:pt>
                <c:pt idx="780">
                  <c:v>3.6846040791068155E-3</c:v>
                </c:pt>
                <c:pt idx="781">
                  <c:v>4.5984807030793468E-3</c:v>
                </c:pt>
                <c:pt idx="782">
                  <c:v>2.6313837907782447E-3</c:v>
                </c:pt>
                <c:pt idx="783">
                  <c:v>-1.1171246537679004E-3</c:v>
                </c:pt>
                <c:pt idx="784">
                  <c:v>-1.2128485343682973E-3</c:v>
                </c:pt>
                <c:pt idx="785">
                  <c:v>7.1478787723850638E-3</c:v>
                </c:pt>
                <c:pt idx="786">
                  <c:v>-5.3583984201482195E-3</c:v>
                </c:pt>
                <c:pt idx="787">
                  <c:v>-6.7372719152733766E-4</c:v>
                </c:pt>
                <c:pt idx="788">
                  <c:v>1.3534702466379612E-3</c:v>
                </c:pt>
                <c:pt idx="789">
                  <c:v>-9.0814962919135347E-3</c:v>
                </c:pt>
                <c:pt idx="790">
                  <c:v>-7.329721661026114E-3</c:v>
                </c:pt>
                <c:pt idx="791">
                  <c:v>4.314155563679133E-3</c:v>
                </c:pt>
                <c:pt idx="792">
                  <c:v>1.0865552661402156E-2</c:v>
                </c:pt>
                <c:pt idx="793">
                  <c:v>-1.9444302569079197E-2</c:v>
                </c:pt>
                <c:pt idx="794">
                  <c:v>7.422532203373121E-4</c:v>
                </c:pt>
                <c:pt idx="795">
                  <c:v>1.5908872065394663E-2</c:v>
                </c:pt>
                <c:pt idx="796">
                  <c:v>-1.0157186625815929E-2</c:v>
                </c:pt>
                <c:pt idx="797">
                  <c:v>-1.1765040799794922E-2</c:v>
                </c:pt>
                <c:pt idx="798">
                  <c:v>-6.533927977520216E-3</c:v>
                </c:pt>
                <c:pt idx="799">
                  <c:v>1.3393680902999264E-2</c:v>
                </c:pt>
                <c:pt idx="800">
                  <c:v>1.9612994519286452E-3</c:v>
                </c:pt>
                <c:pt idx="801">
                  <c:v>1.0399981308071524E-2</c:v>
                </c:pt>
                <c:pt idx="802">
                  <c:v>6.0508891338364647E-3</c:v>
                </c:pt>
                <c:pt idx="803">
                  <c:v>2.2934256833029463E-3</c:v>
                </c:pt>
                <c:pt idx="804">
                  <c:v>4.6986637856349447E-3</c:v>
                </c:pt>
                <c:pt idx="805">
                  <c:v>7.7682756102015003E-3</c:v>
                </c:pt>
                <c:pt idx="806">
                  <c:v>-6.0449115283660324E-3</c:v>
                </c:pt>
                <c:pt idx="807">
                  <c:v>9.9504503021843795E-4</c:v>
                </c:pt>
                <c:pt idx="808">
                  <c:v>-1.0208675856835747E-2</c:v>
                </c:pt>
                <c:pt idx="809">
                  <c:v>8.5353450170455071E-4</c:v>
                </c:pt>
                <c:pt idx="810">
                  <c:v>5.3925974344308895E-3</c:v>
                </c:pt>
                <c:pt idx="811">
                  <c:v>-4.4875050792361013E-3</c:v>
                </c:pt>
                <c:pt idx="812">
                  <c:v>-1.0354776743462177E-2</c:v>
                </c:pt>
                <c:pt idx="813">
                  <c:v>9.7387699969581788E-3</c:v>
                </c:pt>
                <c:pt idx="814">
                  <c:v>1.3323564251286673E-2</c:v>
                </c:pt>
                <c:pt idx="815">
                  <c:v>-1.5040397449430254E-3</c:v>
                </c:pt>
                <c:pt idx="816">
                  <c:v>9.8654165426126806E-4</c:v>
                </c:pt>
                <c:pt idx="817">
                  <c:v>6.4351881025900056E-3</c:v>
                </c:pt>
                <c:pt idx="818">
                  <c:v>1.0433833068688947E-2</c:v>
                </c:pt>
                <c:pt idx="819">
                  <c:v>1.0194723431256904E-2</c:v>
                </c:pt>
                <c:pt idx="820">
                  <c:v>-3.1406649867385422E-4</c:v>
                </c:pt>
                <c:pt idx="821">
                  <c:v>3.8436144702512229E-3</c:v>
                </c:pt>
                <c:pt idx="822">
                  <c:v>1.5061308817955854E-3</c:v>
                </c:pt>
                <c:pt idx="823">
                  <c:v>6.9822343638233269E-3</c:v>
                </c:pt>
                <c:pt idx="824">
                  <c:v>1.3067585357516838E-3</c:v>
                </c:pt>
                <c:pt idx="825">
                  <c:v>2.7795937144378009E-3</c:v>
                </c:pt>
                <c:pt idx="826">
                  <c:v>-4.3944581536508025E-4</c:v>
                </c:pt>
                <c:pt idx="827">
                  <c:v>8.3048292654646898E-3</c:v>
                </c:pt>
                <c:pt idx="828">
                  <c:v>1.3559679359101166E-3</c:v>
                </c:pt>
                <c:pt idx="829">
                  <c:v>-4.933250394755704E-3</c:v>
                </c:pt>
                <c:pt idx="830">
                  <c:v>-7.3956885732284284E-3</c:v>
                </c:pt>
                <c:pt idx="831">
                  <c:v>1.018307245871301E-2</c:v>
                </c:pt>
                <c:pt idx="832">
                  <c:v>-7.5962843427344441E-3</c:v>
                </c:pt>
                <c:pt idx="833">
                  <c:v>1.1174790638787277E-2</c:v>
                </c:pt>
                <c:pt idx="834">
                  <c:v>7.6940906038911426E-4</c:v>
                </c:pt>
                <c:pt idx="835">
                  <c:v>-7.4255357249440037E-4</c:v>
                </c:pt>
                <c:pt idx="836">
                  <c:v>5.0177532890178103E-3</c:v>
                </c:pt>
                <c:pt idx="837">
                  <c:v>-1.9114912960576593E-3</c:v>
                </c:pt>
                <c:pt idx="838">
                  <c:v>-1.4578023391536171E-3</c:v>
                </c:pt>
                <c:pt idx="839">
                  <c:v>-3.086846788391071E-3</c:v>
                </c:pt>
                <c:pt idx="840">
                  <c:v>-4.7379302423512662E-4</c:v>
                </c:pt>
                <c:pt idx="841">
                  <c:v>-1.8960704418897675E-3</c:v>
                </c:pt>
                <c:pt idx="842">
                  <c:v>9.882133965278166E-3</c:v>
                </c:pt>
                <c:pt idx="843">
                  <c:v>4.263313651629041E-3</c:v>
                </c:pt>
                <c:pt idx="844">
                  <c:v>-1.8435348568806732E-2</c:v>
                </c:pt>
                <c:pt idx="845">
                  <c:v>-4.7682840441987794E-3</c:v>
                </c:pt>
                <c:pt idx="846">
                  <c:v>-1.3450993209136893E-2</c:v>
                </c:pt>
                <c:pt idx="847">
                  <c:v>1.3396351892888117E-2</c:v>
                </c:pt>
                <c:pt idx="848">
                  <c:v>9.76854789106886E-3</c:v>
                </c:pt>
                <c:pt idx="849">
                  <c:v>-9.544547617221608E-4</c:v>
                </c:pt>
                <c:pt idx="850">
                  <c:v>-1.620042535418172E-2</c:v>
                </c:pt>
                <c:pt idx="851">
                  <c:v>5.738754895143393E-3</c:v>
                </c:pt>
                <c:pt idx="852">
                  <c:v>1.1314978032348467E-2</c:v>
                </c:pt>
                <c:pt idx="853">
                  <c:v>3.7182658008309296E-4</c:v>
                </c:pt>
                <c:pt idx="854">
                  <c:v>8.5800065225314481E-3</c:v>
                </c:pt>
                <c:pt idx="855">
                  <c:v>-3.4118413481883849E-3</c:v>
                </c:pt>
                <c:pt idx="856">
                  <c:v>2.4692300535117829E-3</c:v>
                </c:pt>
                <c:pt idx="857">
                  <c:v>2.1014103009564244E-3</c:v>
                </c:pt>
                <c:pt idx="858">
                  <c:v>1.3655459690270423E-3</c:v>
                </c:pt>
                <c:pt idx="859">
                  <c:v>-2.3004752734484186E-3</c:v>
                </c:pt>
                <c:pt idx="860">
                  <c:v>-3.6583452584135804E-3</c:v>
                </c:pt>
                <c:pt idx="861">
                  <c:v>3.4880697041343623E-3</c:v>
                </c:pt>
                <c:pt idx="862">
                  <c:v>5.5372618014526602E-3</c:v>
                </c:pt>
                <c:pt idx="863">
                  <c:v>1.0569024954248782E-3</c:v>
                </c:pt>
                <c:pt idx="864">
                  <c:v>-1.9367897945364067E-4</c:v>
                </c:pt>
                <c:pt idx="865">
                  <c:v>-1.0465415699067047E-3</c:v>
                </c:pt>
                <c:pt idx="866">
                  <c:v>3.3912253816900397E-3</c:v>
                </c:pt>
                <c:pt idx="867">
                  <c:v>1.2750712955763191E-3</c:v>
                </c:pt>
                <c:pt idx="868">
                  <c:v>1.6406524006014967E-3</c:v>
                </c:pt>
                <c:pt idx="869">
                  <c:v>-1.5063638585474646E-3</c:v>
                </c:pt>
                <c:pt idx="870">
                  <c:v>-6.707665802907597E-3</c:v>
                </c:pt>
                <c:pt idx="871">
                  <c:v>-3.6939889156638269E-3</c:v>
                </c:pt>
                <c:pt idx="872">
                  <c:v>-7.4629350405966809E-3</c:v>
                </c:pt>
                <c:pt idx="873">
                  <c:v>1.2270570757655638E-2</c:v>
                </c:pt>
                <c:pt idx="874">
                  <c:v>5.8372252113214626E-3</c:v>
                </c:pt>
                <c:pt idx="875">
                  <c:v>1.8120759565760278E-3</c:v>
                </c:pt>
                <c:pt idx="876">
                  <c:v>4.1062069969954127E-3</c:v>
                </c:pt>
                <c:pt idx="877">
                  <c:v>2.4447589748388255E-3</c:v>
                </c:pt>
                <c:pt idx="878">
                  <c:v>1.9393684800112956E-3</c:v>
                </c:pt>
                <c:pt idx="879">
                  <c:v>-5.9629042138642182E-4</c:v>
                </c:pt>
                <c:pt idx="880">
                  <c:v>2.3492943959539762E-3</c:v>
                </c:pt>
                <c:pt idx="881">
                  <c:v>6.0152578748260887E-3</c:v>
                </c:pt>
                <c:pt idx="882">
                  <c:v>6.9014930892616995E-3</c:v>
                </c:pt>
                <c:pt idx="883">
                  <c:v>-1.2510157329574513E-3</c:v>
                </c:pt>
                <c:pt idx="884">
                  <c:v>-6.8811609258541137E-3</c:v>
                </c:pt>
                <c:pt idx="885">
                  <c:v>1.9231347791173021E-3</c:v>
                </c:pt>
                <c:pt idx="886">
                  <c:v>9.9390674877233558E-3</c:v>
                </c:pt>
                <c:pt idx="887">
                  <c:v>1.9806010872722036E-3</c:v>
                </c:pt>
                <c:pt idx="888">
                  <c:v>-2.1912455176475984E-4</c:v>
                </c:pt>
                <c:pt idx="889">
                  <c:v>-2.5318998837926985E-3</c:v>
                </c:pt>
                <c:pt idx="890">
                  <c:v>-3.6392600628977332E-4</c:v>
                </c:pt>
                <c:pt idx="891">
                  <c:v>-1.6263569192866433E-2</c:v>
                </c:pt>
                <c:pt idx="892">
                  <c:v>-7.2828414486546802E-3</c:v>
                </c:pt>
                <c:pt idx="893">
                  <c:v>1.547908494739888E-2</c:v>
                </c:pt>
                <c:pt idx="894">
                  <c:v>6.9589229600589978E-3</c:v>
                </c:pt>
                <c:pt idx="895">
                  <c:v>4.5697698147556514E-3</c:v>
                </c:pt>
                <c:pt idx="896">
                  <c:v>6.4776773486716222E-3</c:v>
                </c:pt>
                <c:pt idx="897">
                  <c:v>1.5420969797577506E-3</c:v>
                </c:pt>
                <c:pt idx="898">
                  <c:v>-3.040952091984904E-3</c:v>
                </c:pt>
                <c:pt idx="899">
                  <c:v>1.4535709013282626E-4</c:v>
                </c:pt>
                <c:pt idx="900">
                  <c:v>-1.923430655442549E-3</c:v>
                </c:pt>
                <c:pt idx="901">
                  <c:v>2.6711443601084343E-3</c:v>
                </c:pt>
                <c:pt idx="902">
                  <c:v>-3.2040954330293885E-3</c:v>
                </c:pt>
                <c:pt idx="903">
                  <c:v>5.283718134922631E-3</c:v>
                </c:pt>
                <c:pt idx="904">
                  <c:v>-1.6055435410274449E-3</c:v>
                </c:pt>
                <c:pt idx="905">
                  <c:v>4.5839514069396714E-3</c:v>
                </c:pt>
                <c:pt idx="906">
                  <c:v>1.9642949874354499E-3</c:v>
                </c:pt>
                <c:pt idx="907">
                  <c:v>-4.4617003585144629E-4</c:v>
                </c:pt>
                <c:pt idx="908">
                  <c:v>1.4405551209593617E-3</c:v>
                </c:pt>
                <c:pt idx="909">
                  <c:v>8.7794731415648079E-4</c:v>
                </c:pt>
                <c:pt idx="910">
                  <c:v>4.2194472434144729E-3</c:v>
                </c:pt>
                <c:pt idx="911">
                  <c:v>-7.1447129124459316E-4</c:v>
                </c:pt>
                <c:pt idx="912">
                  <c:v>1.0534219403141319E-4</c:v>
                </c:pt>
                <c:pt idx="913">
                  <c:v>-4.7466226815953607E-3</c:v>
                </c:pt>
                <c:pt idx="914">
                  <c:v>-1.3172886821258563E-2</c:v>
                </c:pt>
                <c:pt idx="915">
                  <c:v>6.416516826243098E-3</c:v>
                </c:pt>
                <c:pt idx="916">
                  <c:v>9.0079264311106882E-3</c:v>
                </c:pt>
                <c:pt idx="917">
                  <c:v>7.6646690440397534E-3</c:v>
                </c:pt>
                <c:pt idx="918">
                  <c:v>1.3491213986263897E-3</c:v>
                </c:pt>
                <c:pt idx="919">
                  <c:v>7.3489293946045096E-4</c:v>
                </c:pt>
                <c:pt idx="920">
                  <c:v>-4.3727399165506839E-3</c:v>
                </c:pt>
                <c:pt idx="921">
                  <c:v>8.8643526072282354E-3</c:v>
                </c:pt>
                <c:pt idx="922">
                  <c:v>3.5425011520328464E-3</c:v>
                </c:pt>
                <c:pt idx="923">
                  <c:v>-2.0972459848773512E-4</c:v>
                </c:pt>
                <c:pt idx="924">
                  <c:v>1.254195371842294E-3</c:v>
                </c:pt>
                <c:pt idx="925">
                  <c:v>-4.5429685432497023E-4</c:v>
                </c:pt>
                <c:pt idx="926">
                  <c:v>6.5307275142198571E-4</c:v>
                </c:pt>
                <c:pt idx="927">
                  <c:v>-3.8122494697246899E-3</c:v>
                </c:pt>
                <c:pt idx="928">
                  <c:v>-1.1221556011499791E-3</c:v>
                </c:pt>
                <c:pt idx="929">
                  <c:v>-1.3516447966107758E-3</c:v>
                </c:pt>
                <c:pt idx="930">
                  <c:v>-7.1245995047614936E-3</c:v>
                </c:pt>
                <c:pt idx="931">
                  <c:v>1.0100987527961024E-3</c:v>
                </c:pt>
                <c:pt idx="932">
                  <c:v>-7.1082059147238863E-3</c:v>
                </c:pt>
                <c:pt idx="933">
                  <c:v>6.6554393601785198E-3</c:v>
                </c:pt>
                <c:pt idx="934">
                  <c:v>-1.6416913664903685E-3</c:v>
                </c:pt>
                <c:pt idx="935">
                  <c:v>-1.4942703602446667E-2</c:v>
                </c:pt>
                <c:pt idx="936">
                  <c:v>-6.4729329199741089E-3</c:v>
                </c:pt>
                <c:pt idx="937">
                  <c:v>-1.6047731714843071E-3</c:v>
                </c:pt>
                <c:pt idx="938">
                  <c:v>9.0030063446923485E-3</c:v>
                </c:pt>
                <c:pt idx="939">
                  <c:v>7.1004708685539148E-3</c:v>
                </c:pt>
                <c:pt idx="940">
                  <c:v>9.193247469603535E-4</c:v>
                </c:pt>
                <c:pt idx="941">
                  <c:v>-5.083158491891243E-3</c:v>
                </c:pt>
                <c:pt idx="942">
                  <c:v>-1.2926684677590906E-2</c:v>
                </c:pt>
                <c:pt idx="943">
                  <c:v>1.8934488046745304E-3</c:v>
                </c:pt>
                <c:pt idx="944">
                  <c:v>-1.2242974189311986E-2</c:v>
                </c:pt>
                <c:pt idx="945">
                  <c:v>7.3381574924256433E-3</c:v>
                </c:pt>
                <c:pt idx="946">
                  <c:v>-8.9610102923998701E-3</c:v>
                </c:pt>
                <c:pt idx="947">
                  <c:v>2.2506479313760784E-3</c:v>
                </c:pt>
                <c:pt idx="948">
                  <c:v>1.4853330308340844E-2</c:v>
                </c:pt>
                <c:pt idx="949">
                  <c:v>5.1964879223858809E-3</c:v>
                </c:pt>
                <c:pt idx="950">
                  <c:v>-4.7815618255718515E-3</c:v>
                </c:pt>
                <c:pt idx="951">
                  <c:v>-3.9061074829433765E-3</c:v>
                </c:pt>
                <c:pt idx="952">
                  <c:v>-2.3578912668744162E-3</c:v>
                </c:pt>
                <c:pt idx="953">
                  <c:v>6.5947531097908865E-3</c:v>
                </c:pt>
                <c:pt idx="954">
                  <c:v>1.3891833361828141E-2</c:v>
                </c:pt>
                <c:pt idx="955">
                  <c:v>3.6041180927629075E-3</c:v>
                </c:pt>
                <c:pt idx="956">
                  <c:v>7.5318344340594588E-3</c:v>
                </c:pt>
                <c:pt idx="957">
                  <c:v>6.0213370570159084E-3</c:v>
                </c:pt>
                <c:pt idx="958">
                  <c:v>1.7283983361402586E-3</c:v>
                </c:pt>
                <c:pt idx="959">
                  <c:v>3.0625033096217565E-3</c:v>
                </c:pt>
                <c:pt idx="960">
                  <c:v>1.6651562211291626E-3</c:v>
                </c:pt>
                <c:pt idx="961">
                  <c:v>5.490053121754007E-3</c:v>
                </c:pt>
                <c:pt idx="962">
                  <c:v>3.3415671294642244E-4</c:v>
                </c:pt>
                <c:pt idx="963">
                  <c:v>-3.7945775530433272E-3</c:v>
                </c:pt>
                <c:pt idx="964">
                  <c:v>2.1981923538848054E-3</c:v>
                </c:pt>
                <c:pt idx="965">
                  <c:v>8.2552095292453102E-3</c:v>
                </c:pt>
                <c:pt idx="966">
                  <c:v>5.8994235048654082E-4</c:v>
                </c:pt>
                <c:pt idx="967">
                  <c:v>3.7521622078579707E-3</c:v>
                </c:pt>
                <c:pt idx="968">
                  <c:v>6.9709436040298134E-3</c:v>
                </c:pt>
                <c:pt idx="969">
                  <c:v>7.7912385560151929E-3</c:v>
                </c:pt>
                <c:pt idx="970">
                  <c:v>4.7241480573523173E-4</c:v>
                </c:pt>
                <c:pt idx="971">
                  <c:v>1.2272731139982382E-3</c:v>
                </c:pt>
                <c:pt idx="972">
                  <c:v>-7.8580912422326794E-3</c:v>
                </c:pt>
                <c:pt idx="973">
                  <c:v>-2.3274935442566132E-3</c:v>
                </c:pt>
                <c:pt idx="974">
                  <c:v>-8.9067453035709509E-4</c:v>
                </c:pt>
                <c:pt idx="975">
                  <c:v>7.3164863680498541E-3</c:v>
                </c:pt>
                <c:pt idx="976">
                  <c:v>-2.1069242744119823E-3</c:v>
                </c:pt>
                <c:pt idx="977">
                  <c:v>4.7185334934671235E-3</c:v>
                </c:pt>
                <c:pt idx="978">
                  <c:v>-1.6590449856423382E-4</c:v>
                </c:pt>
                <c:pt idx="979">
                  <c:v>1.6423016048603925E-3</c:v>
                </c:pt>
                <c:pt idx="980">
                  <c:v>7.5608906559293532E-4</c:v>
                </c:pt>
                <c:pt idx="981">
                  <c:v>-7.1137521222411791E-3</c:v>
                </c:pt>
                <c:pt idx="982">
                  <c:v>-5.7711051452604659E-4</c:v>
                </c:pt>
                <c:pt idx="983">
                  <c:v>-2.3846288747545086E-3</c:v>
                </c:pt>
                <c:pt idx="984">
                  <c:v>-7.6919284058971681E-3</c:v>
                </c:pt>
                <c:pt idx="985">
                  <c:v>2.4844720496894411E-3</c:v>
                </c:pt>
                <c:pt idx="986">
                  <c:v>-8.0663757340661158E-3</c:v>
                </c:pt>
                <c:pt idx="987">
                  <c:v>-2.1310848566748242E-2</c:v>
                </c:pt>
                <c:pt idx="988">
                  <c:v>1.8815778082149258E-2</c:v>
                </c:pt>
                <c:pt idx="989">
                  <c:v>-8.9596011757297426E-3</c:v>
                </c:pt>
                <c:pt idx="990">
                  <c:v>1.8380210932707843E-2</c:v>
                </c:pt>
                <c:pt idx="991">
                  <c:v>1.2713812913295944E-2</c:v>
                </c:pt>
                <c:pt idx="992">
                  <c:v>2.9845273574638217E-5</c:v>
                </c:pt>
                <c:pt idx="993">
                  <c:v>-7.1626518865906472E-4</c:v>
                </c:pt>
                <c:pt idx="994">
                  <c:v>4.8339889581964172E-3</c:v>
                </c:pt>
                <c:pt idx="995">
                  <c:v>-1.4289960299768676E-2</c:v>
                </c:pt>
                <c:pt idx="996">
                  <c:v>-1.4064212931752481E-3</c:v>
                </c:pt>
                <c:pt idx="997">
                  <c:v>1.7830413720812878E-2</c:v>
                </c:pt>
                <c:pt idx="998">
                  <c:v>-1.411912789009841E-2</c:v>
                </c:pt>
                <c:pt idx="999">
                  <c:v>-1.3885008060182776E-2</c:v>
                </c:pt>
                <c:pt idx="1000">
                  <c:v>1.5388304017089302E-3</c:v>
                </c:pt>
                <c:pt idx="1001">
                  <c:v>1.2056688197503272E-2</c:v>
                </c:pt>
                <c:pt idx="1002">
                  <c:v>1.1525989385768062E-2</c:v>
                </c:pt>
                <c:pt idx="1003">
                  <c:v>6.3839828569970287E-3</c:v>
                </c:pt>
                <c:pt idx="1004">
                  <c:v>1.2991155452377383E-2</c:v>
                </c:pt>
                <c:pt idx="1005">
                  <c:v>-1.4284254580865469E-3</c:v>
                </c:pt>
                <c:pt idx="1006">
                  <c:v>1.1673460523236735E-3</c:v>
                </c:pt>
                <c:pt idx="1007">
                  <c:v>-3.9672689879291416E-3</c:v>
                </c:pt>
                <c:pt idx="1008">
                  <c:v>6.1358558052950363E-4</c:v>
                </c:pt>
                <c:pt idx="1009">
                  <c:v>5.5188839171727679E-3</c:v>
                </c:pt>
                <c:pt idx="1010">
                  <c:v>-3.4384359695370467E-3</c:v>
                </c:pt>
                <c:pt idx="1011">
                  <c:v>-1.9757768917645913E-2</c:v>
                </c:pt>
                <c:pt idx="1012">
                  <c:v>9.0979015168130646E-4</c:v>
                </c:pt>
                <c:pt idx="1013">
                  <c:v>-9.0087405218767878E-3</c:v>
                </c:pt>
                <c:pt idx="1014">
                  <c:v>2.9643377282862651E-3</c:v>
                </c:pt>
                <c:pt idx="1015">
                  <c:v>1.2732537469426878E-2</c:v>
                </c:pt>
                <c:pt idx="1016">
                  <c:v>1.0510532738089483E-3</c:v>
                </c:pt>
                <c:pt idx="1017">
                  <c:v>-2.0189878231183424E-2</c:v>
                </c:pt>
                <c:pt idx="1018">
                  <c:v>-1.2397611896532766E-3</c:v>
                </c:pt>
                <c:pt idx="1019">
                  <c:v>-9.5439787230368108E-3</c:v>
                </c:pt>
                <c:pt idx="1020">
                  <c:v>-8.866550567454742E-3</c:v>
                </c:pt>
                <c:pt idx="1021">
                  <c:v>-1.6706433417265056E-2</c:v>
                </c:pt>
                <c:pt idx="1022">
                  <c:v>-2.5732547893491584E-2</c:v>
                </c:pt>
                <c:pt idx="1023">
                  <c:v>2.3689719763471508E-3</c:v>
                </c:pt>
                <c:pt idx="1024">
                  <c:v>9.570287452137104E-3</c:v>
                </c:pt>
                <c:pt idx="1025">
                  <c:v>-6.3174418103497986E-3</c:v>
                </c:pt>
                <c:pt idx="1026">
                  <c:v>-1.013336133571361E-2</c:v>
                </c:pt>
                <c:pt idx="1027">
                  <c:v>2.2047004397870107E-2</c:v>
                </c:pt>
                <c:pt idx="1028">
                  <c:v>1.9806895182307768E-2</c:v>
                </c:pt>
                <c:pt idx="1029">
                  <c:v>1.0359392597083489E-2</c:v>
                </c:pt>
                <c:pt idx="1030">
                  <c:v>-6.7843526286630075E-3</c:v>
                </c:pt>
                <c:pt idx="1031">
                  <c:v>-1.1602038183978933E-2</c:v>
                </c:pt>
                <c:pt idx="1032">
                  <c:v>5.1218103011740537E-3</c:v>
                </c:pt>
                <c:pt idx="1033">
                  <c:v>-5.7104810519890284E-3</c:v>
                </c:pt>
                <c:pt idx="1034">
                  <c:v>1.4950826112383329E-2</c:v>
                </c:pt>
                <c:pt idx="1035">
                  <c:v>1.3723334066416937E-3</c:v>
                </c:pt>
                <c:pt idx="1036">
                  <c:v>-1.0315731215573821E-2</c:v>
                </c:pt>
                <c:pt idx="1037">
                  <c:v>-2.0784373772543756E-2</c:v>
                </c:pt>
                <c:pt idx="1038">
                  <c:v>3.7778095050321858E-3</c:v>
                </c:pt>
                <c:pt idx="1039">
                  <c:v>5.9761405916989342E-3</c:v>
                </c:pt>
                <c:pt idx="1040">
                  <c:v>6.9573023621253478E-5</c:v>
                </c:pt>
                <c:pt idx="1041">
                  <c:v>-1.6043320781138647E-2</c:v>
                </c:pt>
                <c:pt idx="1042">
                  <c:v>-1.1820999550697087E-2</c:v>
                </c:pt>
                <c:pt idx="1043">
                  <c:v>-1.8025545036165316E-3</c:v>
                </c:pt>
                <c:pt idx="1044">
                  <c:v>-3.911277176740429E-2</c:v>
                </c:pt>
                <c:pt idx="1045">
                  <c:v>3.4316143578686897E-2</c:v>
                </c:pt>
                <c:pt idx="1046">
                  <c:v>1.2979308483661278E-2</c:v>
                </c:pt>
                <c:pt idx="1047">
                  <c:v>2.060094116674419E-3</c:v>
                </c:pt>
                <c:pt idx="1048">
                  <c:v>-9.3006412812790609E-3</c:v>
                </c:pt>
                <c:pt idx="1049">
                  <c:v>1.8218370595202839E-2</c:v>
                </c:pt>
                <c:pt idx="1050">
                  <c:v>-1.3448268810876875E-2</c:v>
                </c:pt>
                <c:pt idx="1051">
                  <c:v>-3.4798669774210923E-3</c:v>
                </c:pt>
                <c:pt idx="1052">
                  <c:v>-2.8738089350382912E-2</c:v>
                </c:pt>
                <c:pt idx="1053">
                  <c:v>4.8635863952831088E-3</c:v>
                </c:pt>
                <c:pt idx="1054">
                  <c:v>6.9735502356088695E-3</c:v>
                </c:pt>
                <c:pt idx="1055">
                  <c:v>6.3373740461604962E-3</c:v>
                </c:pt>
                <c:pt idx="1056">
                  <c:v>-1.7934338123612573E-2</c:v>
                </c:pt>
                <c:pt idx="1057">
                  <c:v>-3.3144964606508336E-3</c:v>
                </c:pt>
                <c:pt idx="1058">
                  <c:v>2.3710734765399474E-2</c:v>
                </c:pt>
                <c:pt idx="1059">
                  <c:v>1.3285480418083211E-2</c:v>
                </c:pt>
                <c:pt idx="1060">
                  <c:v>1.4321846857732135E-2</c:v>
                </c:pt>
                <c:pt idx="1061">
                  <c:v>1.2492796108310111E-2</c:v>
                </c:pt>
                <c:pt idx="1062">
                  <c:v>1.5014342058086967E-3</c:v>
                </c:pt>
                <c:pt idx="1063">
                  <c:v>5.3702087668658118E-3</c:v>
                </c:pt>
                <c:pt idx="1064">
                  <c:v>-5.145667801740624E-3</c:v>
                </c:pt>
                <c:pt idx="1065">
                  <c:v>1.1841216291795555E-2</c:v>
                </c:pt>
                <c:pt idx="1066">
                  <c:v>4.0195360951246631E-3</c:v>
                </c:pt>
                <c:pt idx="1067">
                  <c:v>1.3602461083131919E-2</c:v>
                </c:pt>
                <c:pt idx="1068">
                  <c:v>4.6362478980460295E-3</c:v>
                </c:pt>
                <c:pt idx="1069">
                  <c:v>-5.4452662082088536E-3</c:v>
                </c:pt>
                <c:pt idx="1070">
                  <c:v>-1.2763588764563042E-2</c:v>
                </c:pt>
                <c:pt idx="1071">
                  <c:v>1.6849032667302186E-3</c:v>
                </c:pt>
                <c:pt idx="1072">
                  <c:v>5.3826212573960608E-3</c:v>
                </c:pt>
                <c:pt idx="1073">
                  <c:v>-1.711992476680986E-2</c:v>
                </c:pt>
                <c:pt idx="1074">
                  <c:v>-4.3434049001262603E-3</c:v>
                </c:pt>
                <c:pt idx="1075">
                  <c:v>4.3578827394321349E-3</c:v>
                </c:pt>
                <c:pt idx="1076">
                  <c:v>-7.0113369602704204E-3</c:v>
                </c:pt>
                <c:pt idx="1077">
                  <c:v>-5.6132692755857926E-3</c:v>
                </c:pt>
                <c:pt idx="1078">
                  <c:v>-9.7552951038739413E-3</c:v>
                </c:pt>
                <c:pt idx="1079">
                  <c:v>1.2475252031040144E-2</c:v>
                </c:pt>
                <c:pt idx="1080">
                  <c:v>-1.4270237709929107E-2</c:v>
                </c:pt>
                <c:pt idx="1081">
                  <c:v>1.1400870570476762E-3</c:v>
                </c:pt>
                <c:pt idx="1082">
                  <c:v>1.859186494876592E-2</c:v>
                </c:pt>
                <c:pt idx="1083">
                  <c:v>3.7810860728132653E-3</c:v>
                </c:pt>
                <c:pt idx="1084">
                  <c:v>-2.3019845539375909E-2</c:v>
                </c:pt>
                <c:pt idx="1085">
                  <c:v>-2.9752635191058429E-2</c:v>
                </c:pt>
                <c:pt idx="1086">
                  <c:v>5.3579737459286871E-3</c:v>
                </c:pt>
                <c:pt idx="1087">
                  <c:v>-2.1415848943699804E-2</c:v>
                </c:pt>
                <c:pt idx="1088">
                  <c:v>8.6133590667187756E-3</c:v>
                </c:pt>
                <c:pt idx="1089">
                  <c:v>7.3817429154687591E-3</c:v>
                </c:pt>
                <c:pt idx="1090">
                  <c:v>-2.8948574786952765E-2</c:v>
                </c:pt>
                <c:pt idx="1091">
                  <c:v>7.0619109526196067E-3</c:v>
                </c:pt>
                <c:pt idx="1092">
                  <c:v>5.1445028342846366E-3</c:v>
                </c:pt>
                <c:pt idx="1093">
                  <c:v>2.1345648835974531E-2</c:v>
                </c:pt>
                <c:pt idx="1094">
                  <c:v>-3.331280456534827E-2</c:v>
                </c:pt>
                <c:pt idx="1095">
                  <c:v>-1.1360966239277959E-2</c:v>
                </c:pt>
                <c:pt idx="1096">
                  <c:v>-1.1293053387793541E-2</c:v>
                </c:pt>
                <c:pt idx="1097">
                  <c:v>-1.1176700915448607E-2</c:v>
                </c:pt>
                <c:pt idx="1098">
                  <c:v>-2.1586033362739621E-2</c:v>
                </c:pt>
                <c:pt idx="1099">
                  <c:v>1.53562417551455E-2</c:v>
                </c:pt>
                <c:pt idx="1100">
                  <c:v>1.2391836322813363E-2</c:v>
                </c:pt>
                <c:pt idx="1101">
                  <c:v>9.7133829385350721E-3</c:v>
                </c:pt>
                <c:pt idx="1102">
                  <c:v>-4.9358341559678704E-6</c:v>
                </c:pt>
                <c:pt idx="1103">
                  <c:v>-3.7754381808399851E-2</c:v>
                </c:pt>
                <c:pt idx="1104">
                  <c:v>7.37625032059508E-3</c:v>
                </c:pt>
                <c:pt idx="1105">
                  <c:v>-2.1233476587164553E-3</c:v>
                </c:pt>
                <c:pt idx="1106">
                  <c:v>6.0008878864729939E-3</c:v>
                </c:pt>
                <c:pt idx="1107">
                  <c:v>-3.3857984143811238E-3</c:v>
                </c:pt>
                <c:pt idx="1108">
                  <c:v>1.3998915917436619E-2</c:v>
                </c:pt>
                <c:pt idx="1109">
                  <c:v>2.3297194197660978E-2</c:v>
                </c:pt>
                <c:pt idx="1110">
                  <c:v>1.8065300937109972E-2</c:v>
                </c:pt>
                <c:pt idx="1111">
                  <c:v>-3.1557976338754401E-4</c:v>
                </c:pt>
                <c:pt idx="1112">
                  <c:v>-1.3101899377798315E-2</c:v>
                </c:pt>
                <c:pt idx="1113">
                  <c:v>1.0294451593369128E-2</c:v>
                </c:pt>
                <c:pt idx="1114">
                  <c:v>-6.8881009868097809E-4</c:v>
                </c:pt>
                <c:pt idx="1115">
                  <c:v>-9.2509287206872532E-3</c:v>
                </c:pt>
                <c:pt idx="1116">
                  <c:v>1.2364303900675369E-2</c:v>
                </c:pt>
                <c:pt idx="1117">
                  <c:v>-1.0964235421208033E-2</c:v>
                </c:pt>
                <c:pt idx="1118">
                  <c:v>-3.1026538100520466E-2</c:v>
                </c:pt>
                <c:pt idx="1119">
                  <c:v>-3.4279474334426109E-2</c:v>
                </c:pt>
                <c:pt idx="1120">
                  <c:v>-1.9444263512369268E-2</c:v>
                </c:pt>
                <c:pt idx="1121">
                  <c:v>1.4082561006722433E-4</c:v>
                </c:pt>
                <c:pt idx="1122">
                  <c:v>-9.5296289900507012E-3</c:v>
                </c:pt>
                <c:pt idx="1123">
                  <c:v>-1.670520200204919E-2</c:v>
                </c:pt>
                <c:pt idx="1124">
                  <c:v>1.3478272729752544E-2</c:v>
                </c:pt>
                <c:pt idx="1125">
                  <c:v>5.0009285900772553E-3</c:v>
                </c:pt>
                <c:pt idx="1126">
                  <c:v>1.0932298487636263E-2</c:v>
                </c:pt>
                <c:pt idx="1127">
                  <c:v>1.2461884489139553E-2</c:v>
                </c:pt>
                <c:pt idx="1128">
                  <c:v>2.5906979786746966E-2</c:v>
                </c:pt>
                <c:pt idx="1129">
                  <c:v>-1.9792081127128968E-3</c:v>
                </c:pt>
                <c:pt idx="1130">
                  <c:v>-2.2466138512650103E-2</c:v>
                </c:pt>
                <c:pt idx="1131">
                  <c:v>-1.0221981705005729E-2</c:v>
                </c:pt>
                <c:pt idx="1132">
                  <c:v>-1.3180172161045807E-3</c:v>
                </c:pt>
                <c:pt idx="1133">
                  <c:v>3.0706162390902215E-3</c:v>
                </c:pt>
                <c:pt idx="1134">
                  <c:v>1.0380714072894363E-2</c:v>
                </c:pt>
                <c:pt idx="1135">
                  <c:v>7.0120407726553613E-3</c:v>
                </c:pt>
                <c:pt idx="1136">
                  <c:v>7.6214416212084714E-3</c:v>
                </c:pt>
                <c:pt idx="1137">
                  <c:v>-1.8825901560081278E-3</c:v>
                </c:pt>
                <c:pt idx="1138">
                  <c:v>-7.4698397810840254E-3</c:v>
                </c:pt>
                <c:pt idx="1139">
                  <c:v>-1.8764521865548552E-2</c:v>
                </c:pt>
                <c:pt idx="1140">
                  <c:v>-4.1485103196840702E-3</c:v>
                </c:pt>
                <c:pt idx="1141">
                  <c:v>1.4349134827669634E-2</c:v>
                </c:pt>
                <c:pt idx="1142">
                  <c:v>1.7231534834992134E-2</c:v>
                </c:pt>
                <c:pt idx="1143">
                  <c:v>-5.9374991953735773E-3</c:v>
                </c:pt>
                <c:pt idx="1144">
                  <c:v>1.932018038039442E-2</c:v>
                </c:pt>
                <c:pt idx="1145">
                  <c:v>5.1202951729464527E-3</c:v>
                </c:pt>
                <c:pt idx="1146">
                  <c:v>1.0860909070224281E-2</c:v>
                </c:pt>
                <c:pt idx="1147">
                  <c:v>-8.1807109290396567E-3</c:v>
                </c:pt>
                <c:pt idx="1148">
                  <c:v>-3.1520127492611683E-3</c:v>
                </c:pt>
                <c:pt idx="1149">
                  <c:v>-4.5279544270239544E-4</c:v>
                </c:pt>
                <c:pt idx="1150">
                  <c:v>1.8904548479917467E-2</c:v>
                </c:pt>
                <c:pt idx="1151">
                  <c:v>1.5200701417986955E-2</c:v>
                </c:pt>
                <c:pt idx="1152">
                  <c:v>6.128695260720368E-3</c:v>
                </c:pt>
                <c:pt idx="1153">
                  <c:v>-1.986684109931493E-3</c:v>
                </c:pt>
                <c:pt idx="1154">
                  <c:v>9.1369593661143073E-4</c:v>
                </c:pt>
                <c:pt idx="1155">
                  <c:v>1.1414424677942415E-2</c:v>
                </c:pt>
                <c:pt idx="1156">
                  <c:v>-9.3818068040965302E-3</c:v>
                </c:pt>
                <c:pt idx="1157">
                  <c:v>9.7330576524526768E-3</c:v>
                </c:pt>
                <c:pt idx="1158">
                  <c:v>-5.4909490775832646E-3</c:v>
                </c:pt>
                <c:pt idx="1159">
                  <c:v>1.1591755360975335E-2</c:v>
                </c:pt>
                <c:pt idx="1160">
                  <c:v>1.1092986878799718E-2</c:v>
                </c:pt>
                <c:pt idx="1161">
                  <c:v>-5.6299380233694463E-4</c:v>
                </c:pt>
                <c:pt idx="1162">
                  <c:v>1.0496991730216532E-2</c:v>
                </c:pt>
                <c:pt idx="1163">
                  <c:v>4.9398388989476544E-3</c:v>
                </c:pt>
                <c:pt idx="1164">
                  <c:v>-2.344736927975182E-3</c:v>
                </c:pt>
                <c:pt idx="1165">
                  <c:v>-1.6984393981869749E-3</c:v>
                </c:pt>
                <c:pt idx="1166">
                  <c:v>-1.5960197794122127E-3</c:v>
                </c:pt>
                <c:pt idx="1167">
                  <c:v>-1.6695926925141508E-2</c:v>
                </c:pt>
                <c:pt idx="1168">
                  <c:v>-1.4776833814849724E-2</c:v>
                </c:pt>
                <c:pt idx="1169">
                  <c:v>-1.5823512190636941E-3</c:v>
                </c:pt>
                <c:pt idx="1170">
                  <c:v>6.4727193418230812E-3</c:v>
                </c:pt>
                <c:pt idx="1171">
                  <c:v>1.0950434116814156E-2</c:v>
                </c:pt>
                <c:pt idx="1172">
                  <c:v>-3.9097443518769884E-2</c:v>
                </c:pt>
                <c:pt idx="1173">
                  <c:v>1.6532080166956841E-3</c:v>
                </c:pt>
                <c:pt idx="1174">
                  <c:v>-1.0041447571914613E-2</c:v>
                </c:pt>
                <c:pt idx="1175">
                  <c:v>-1.5982322960904061E-2</c:v>
                </c:pt>
                <c:pt idx="1176">
                  <c:v>1.4715258602952155E-2</c:v>
                </c:pt>
                <c:pt idx="1177">
                  <c:v>-1.5963811688604283E-2</c:v>
                </c:pt>
                <c:pt idx="1178">
                  <c:v>-5.4593234610991496E-3</c:v>
                </c:pt>
                <c:pt idx="1179">
                  <c:v>1.2920042052166229E-2</c:v>
                </c:pt>
                <c:pt idx="1180">
                  <c:v>1.5909331959575144E-2</c:v>
                </c:pt>
                <c:pt idx="1181">
                  <c:v>1.509592487086559E-2</c:v>
                </c:pt>
                <c:pt idx="1182">
                  <c:v>-1.1399060159121619E-2</c:v>
                </c:pt>
                <c:pt idx="1183">
                  <c:v>-2.3875931357006944E-2</c:v>
                </c:pt>
                <c:pt idx="1184">
                  <c:v>-2.1112839499281004E-3</c:v>
                </c:pt>
                <c:pt idx="1185">
                  <c:v>-1.3086122759325716E-2</c:v>
                </c:pt>
                <c:pt idx="1186">
                  <c:v>-7.9980417165900018E-3</c:v>
                </c:pt>
                <c:pt idx="1187">
                  <c:v>6.5767771194651728E-3</c:v>
                </c:pt>
                <c:pt idx="1188">
                  <c:v>-9.883284346993411E-4</c:v>
                </c:pt>
                <c:pt idx="1189">
                  <c:v>-2.2999431730123459E-2</c:v>
                </c:pt>
                <c:pt idx="1190">
                  <c:v>-1.459935066995216E-2</c:v>
                </c:pt>
                <c:pt idx="1191">
                  <c:v>-1.1917985372162054E-2</c:v>
                </c:pt>
                <c:pt idx="1192">
                  <c:v>1.0101229526003211E-3</c:v>
                </c:pt>
                <c:pt idx="1193">
                  <c:v>-9.3586224107811335E-3</c:v>
                </c:pt>
                <c:pt idx="1194">
                  <c:v>9.6031150566548637E-3</c:v>
                </c:pt>
                <c:pt idx="1195">
                  <c:v>-1.4518539412694893E-2</c:v>
                </c:pt>
                <c:pt idx="1196">
                  <c:v>-6.5226724792760158E-3</c:v>
                </c:pt>
                <c:pt idx="1197">
                  <c:v>3.2323299480854745E-2</c:v>
                </c:pt>
                <c:pt idx="1198">
                  <c:v>7.1891285563242232E-3</c:v>
                </c:pt>
                <c:pt idx="1199">
                  <c:v>4.9876773462998198E-3</c:v>
                </c:pt>
                <c:pt idx="1200">
                  <c:v>-1.7293350689427545E-2</c:v>
                </c:pt>
                <c:pt idx="1201">
                  <c:v>-1.5979000415459289E-2</c:v>
                </c:pt>
                <c:pt idx="1202">
                  <c:v>-1.4160345002481169E-2</c:v>
                </c:pt>
                <c:pt idx="1203">
                  <c:v>-1.3988308777316692E-3</c:v>
                </c:pt>
                <c:pt idx="1204">
                  <c:v>-1.9622204337158829E-2</c:v>
                </c:pt>
                <c:pt idx="1205">
                  <c:v>4.8301741010177895E-2</c:v>
                </c:pt>
                <c:pt idx="1206">
                  <c:v>-1.4025541877460707E-2</c:v>
                </c:pt>
                <c:pt idx="1207">
                  <c:v>2.9574155249886668E-2</c:v>
                </c:pt>
                <c:pt idx="1208">
                  <c:v>-1.151815410569477E-2</c:v>
                </c:pt>
                <c:pt idx="1209">
                  <c:v>-3.7968086284231213E-3</c:v>
                </c:pt>
                <c:pt idx="1210">
                  <c:v>-8.6607663219528796E-3</c:v>
                </c:pt>
                <c:pt idx="1211">
                  <c:v>2.8686664296847315E-2</c:v>
                </c:pt>
                <c:pt idx="1212">
                  <c:v>9.9494685022102104E-3</c:v>
                </c:pt>
                <c:pt idx="1213">
                  <c:v>6.982607963278732E-3</c:v>
                </c:pt>
                <c:pt idx="1214">
                  <c:v>2.2791605788859441E-3</c:v>
                </c:pt>
                <c:pt idx="1215">
                  <c:v>-6.8923433184950641E-3</c:v>
                </c:pt>
                <c:pt idx="1216">
                  <c:v>1.9323785665894579E-2</c:v>
                </c:pt>
                <c:pt idx="1217">
                  <c:v>5.1367260455710689E-3</c:v>
                </c:pt>
                <c:pt idx="1218">
                  <c:v>-1.253014641997644E-2</c:v>
                </c:pt>
                <c:pt idx="1219">
                  <c:v>-3.1054530353759529E-2</c:v>
                </c:pt>
                <c:pt idx="1220">
                  <c:v>9.0350231031942722E-3</c:v>
                </c:pt>
                <c:pt idx="1221">
                  <c:v>3.644829545152886E-3</c:v>
                </c:pt>
                <c:pt idx="1222">
                  <c:v>9.6040161768556551E-3</c:v>
                </c:pt>
                <c:pt idx="1223">
                  <c:v>-1.5928656386395479E-3</c:v>
                </c:pt>
                <c:pt idx="1224">
                  <c:v>1.2844600019942538E-2</c:v>
                </c:pt>
                <c:pt idx="1225">
                  <c:v>2.689973030319515E-2</c:v>
                </c:pt>
                <c:pt idx="1226">
                  <c:v>3.5951076261693561E-3</c:v>
                </c:pt>
                <c:pt idx="1227">
                  <c:v>7.1493751838249296E-3</c:v>
                </c:pt>
                <c:pt idx="1228">
                  <c:v>-7.3856644726824497E-3</c:v>
                </c:pt>
                <c:pt idx="1229">
                  <c:v>-1.4473876112069428E-2</c:v>
                </c:pt>
                <c:pt idx="1230">
                  <c:v>1.2025229252460835E-2</c:v>
                </c:pt>
                <c:pt idx="1231">
                  <c:v>-2.5615231986768458E-3</c:v>
                </c:pt>
                <c:pt idx="1232">
                  <c:v>2.3456674662494848E-3</c:v>
                </c:pt>
                <c:pt idx="1233">
                  <c:v>8.7731464553109095E-3</c:v>
                </c:pt>
                <c:pt idx="1234">
                  <c:v>5.7595680323975608E-3</c:v>
                </c:pt>
                <c:pt idx="1235">
                  <c:v>-4.4689238294551336E-3</c:v>
                </c:pt>
                <c:pt idx="1236">
                  <c:v>-1.0278726506481333E-2</c:v>
                </c:pt>
                <c:pt idx="1237">
                  <c:v>-1.7683309831264945E-3</c:v>
                </c:pt>
                <c:pt idx="1238">
                  <c:v>3.2841568996103299E-2</c:v>
                </c:pt>
                <c:pt idx="1239">
                  <c:v>-1.1492143650572235E-2</c:v>
                </c:pt>
                <c:pt idx="1240">
                  <c:v>2.9330448966256146E-3</c:v>
                </c:pt>
                <c:pt idx="1241">
                  <c:v>-1.3669725223468756E-2</c:v>
                </c:pt>
                <c:pt idx="1242">
                  <c:v>-1.5850854344785458E-2</c:v>
                </c:pt>
                <c:pt idx="1243">
                  <c:v>3.6890330716348092E-3</c:v>
                </c:pt>
                <c:pt idx="1244">
                  <c:v>1.6160940678202511E-3</c:v>
                </c:pt>
                <c:pt idx="1245">
                  <c:v>-3.7631159004291948E-3</c:v>
                </c:pt>
                <c:pt idx="1246">
                  <c:v>3.302371747193026E-2</c:v>
                </c:pt>
                <c:pt idx="1247">
                  <c:v>-1.323051668804588E-2</c:v>
                </c:pt>
                <c:pt idx="1248">
                  <c:v>-1.4237188522589758E-2</c:v>
                </c:pt>
                <c:pt idx="1249">
                  <c:v>-1.7042368449639633E-2</c:v>
                </c:pt>
                <c:pt idx="1250">
                  <c:v>-9.5401846868727082E-3</c:v>
                </c:pt>
                <c:pt idx="1251">
                  <c:v>-1.1240882352178029E-2</c:v>
                </c:pt>
                <c:pt idx="1252">
                  <c:v>7.6158584111671217E-3</c:v>
                </c:pt>
                <c:pt idx="1253">
                  <c:v>3.5864138205856603E-3</c:v>
                </c:pt>
                <c:pt idx="1254">
                  <c:v>-9.9007074529100271E-3</c:v>
                </c:pt>
                <c:pt idx="1255">
                  <c:v>7.3995245222287214E-3</c:v>
                </c:pt>
                <c:pt idx="1256">
                  <c:v>-3.5854230955367464E-3</c:v>
                </c:pt>
                <c:pt idx="1257">
                  <c:v>-6.2957624374602112E-3</c:v>
                </c:pt>
                <c:pt idx="1258">
                  <c:v>6.2042596801955424E-3</c:v>
                </c:pt>
                <c:pt idx="1259">
                  <c:v>6.3279238246462628E-3</c:v>
                </c:pt>
                <c:pt idx="1260">
                  <c:v>-3.3555740678744232E-3</c:v>
                </c:pt>
                <c:pt idx="1261">
                  <c:v>-1.6144319803360768E-4</c:v>
                </c:pt>
                <c:pt idx="1262">
                  <c:v>-4.2633094949136897E-3</c:v>
                </c:pt>
                <c:pt idx="1263">
                  <c:v>2.2872492068515545E-2</c:v>
                </c:pt>
                <c:pt idx="1264">
                  <c:v>-5.6893439227578869E-3</c:v>
                </c:pt>
                <c:pt idx="1265">
                  <c:v>1.1258637493988727E-2</c:v>
                </c:pt>
                <c:pt idx="1266">
                  <c:v>1.1499485040751779E-2</c:v>
                </c:pt>
                <c:pt idx="1267">
                  <c:v>-4.2664239724254389E-3</c:v>
                </c:pt>
                <c:pt idx="1268">
                  <c:v>9.7661970408524697E-3</c:v>
                </c:pt>
                <c:pt idx="1269">
                  <c:v>7.42633674061281E-4</c:v>
                </c:pt>
                <c:pt idx="1270">
                  <c:v>-2.2589793241301732E-2</c:v>
                </c:pt>
                <c:pt idx="1271">
                  <c:v>-7.1577569634754536E-4</c:v>
                </c:pt>
                <c:pt idx="1272">
                  <c:v>1.7676974397806088E-2</c:v>
                </c:pt>
                <c:pt idx="1273">
                  <c:v>5.9324206790107711E-3</c:v>
                </c:pt>
                <c:pt idx="1274">
                  <c:v>-4.7554313873464406E-3</c:v>
                </c:pt>
                <c:pt idx="1275">
                  <c:v>1.340042332984322E-2</c:v>
                </c:pt>
                <c:pt idx="1276">
                  <c:v>4.3705773919248065E-3</c:v>
                </c:pt>
                <c:pt idx="1277">
                  <c:v>-1.0977571218534626E-3</c:v>
                </c:pt>
              </c:numCache>
            </c:numRef>
          </c:xVal>
          <c:yVal>
            <c:numRef>
              <c:f>'Tesla Vs SP500'!$B$3:$B$1280</c:f>
              <c:numCache>
                <c:formatCode>General</c:formatCode>
                <c:ptCount val="1278"/>
                <c:pt idx="1">
                  <c:v>2.8846203309913568E-2</c:v>
                </c:pt>
                <c:pt idx="2">
                  <c:v>-2.5327102803738229E-2</c:v>
                </c:pt>
                <c:pt idx="3">
                  <c:v>1.1985808802377984E-2</c:v>
                </c:pt>
                <c:pt idx="4">
                  <c:v>-1.9581201440212522E-3</c:v>
                </c:pt>
                <c:pt idx="5">
                  <c:v>6.0632844263744094E-2</c:v>
                </c:pt>
                <c:pt idx="6">
                  <c:v>-8.8315878983172402E-3</c:v>
                </c:pt>
                <c:pt idx="7">
                  <c:v>9.1510835467928722E-3</c:v>
                </c:pt>
                <c:pt idx="8">
                  <c:v>1.0112158604464799E-2</c:v>
                </c:pt>
                <c:pt idx="9">
                  <c:v>-3.218867247716751E-3</c:v>
                </c:pt>
                <c:pt idx="10">
                  <c:v>8.6804825703762824E-3</c:v>
                </c:pt>
                <c:pt idx="11">
                  <c:v>1.5272975592563178E-2</c:v>
                </c:pt>
                <c:pt idx="12">
                  <c:v>-1.9382359457932447E-3</c:v>
                </c:pt>
                <c:pt idx="13">
                  <c:v>1.2753608695652197E-2</c:v>
                </c:pt>
                <c:pt idx="14">
                  <c:v>3.0337736553201704E-2</c:v>
                </c:pt>
                <c:pt idx="15">
                  <c:v>-1.5055583333333308E-2</c:v>
                </c:pt>
                <c:pt idx="16">
                  <c:v>-1.779567425674531E-2</c:v>
                </c:pt>
                <c:pt idx="17">
                  <c:v>-1.9438969764837593E-2</c:v>
                </c:pt>
                <c:pt idx="18">
                  <c:v>-4.8315374767654131E-3</c:v>
                </c:pt>
                <c:pt idx="19">
                  <c:v>1.556561626802325E-2</c:v>
                </c:pt>
                <c:pt idx="20">
                  <c:v>6.8668222586025732E-3</c:v>
                </c:pt>
                <c:pt idx="21">
                  <c:v>1.0042847398841761E-2</c:v>
                </c:pt>
                <c:pt idx="22">
                  <c:v>-7.29341880341868E-3</c:v>
                </c:pt>
                <c:pt idx="23">
                  <c:v>-3.0048214038336199E-2</c:v>
                </c:pt>
                <c:pt idx="24">
                  <c:v>-3.7754799604852528E-2</c:v>
                </c:pt>
                <c:pt idx="25">
                  <c:v>4.2372541288857E-2</c:v>
                </c:pt>
                <c:pt idx="26">
                  <c:v>1.2743738941321863E-2</c:v>
                </c:pt>
                <c:pt idx="27">
                  <c:v>-6.8101687514224671E-2</c:v>
                </c:pt>
                <c:pt idx="28">
                  <c:v>-1.1877629295820449E-2</c:v>
                </c:pt>
                <c:pt idx="29">
                  <c:v>-3.5112137967168357E-3</c:v>
                </c:pt>
                <c:pt idx="30">
                  <c:v>1.8475065368469837E-2</c:v>
                </c:pt>
                <c:pt idx="31">
                  <c:v>1.1407508059858186E-2</c:v>
                </c:pt>
                <c:pt idx="32">
                  <c:v>2.465339021037586E-2</c:v>
                </c:pt>
                <c:pt idx="33">
                  <c:v>5.9247515233230765E-3</c:v>
                </c:pt>
                <c:pt idx="34">
                  <c:v>4.6640954345682469E-3</c:v>
                </c:pt>
                <c:pt idx="35">
                  <c:v>-1.4879028658156177E-3</c:v>
                </c:pt>
                <c:pt idx="36">
                  <c:v>3.6658374115079148E-2</c:v>
                </c:pt>
                <c:pt idx="37">
                  <c:v>1.6301109503189689E-2</c:v>
                </c:pt>
                <c:pt idx="38">
                  <c:v>7.779292346291807E-3</c:v>
                </c:pt>
                <c:pt idx="39">
                  <c:v>-1.0329810526315734E-2</c:v>
                </c:pt>
                <c:pt idx="40">
                  <c:v>-2.1442507566688789E-2</c:v>
                </c:pt>
                <c:pt idx="41">
                  <c:v>-5.2259351771870348E-2</c:v>
                </c:pt>
                <c:pt idx="42">
                  <c:v>1.6545231112286306E-2</c:v>
                </c:pt>
                <c:pt idx="43">
                  <c:v>4.0916395855254513E-3</c:v>
                </c:pt>
                <c:pt idx="44">
                  <c:v>-2.4898921348314586E-2</c:v>
                </c:pt>
                <c:pt idx="45">
                  <c:v>2.2799918086279399E-2</c:v>
                </c:pt>
                <c:pt idx="46">
                  <c:v>-2.6317326392997786E-2</c:v>
                </c:pt>
                <c:pt idx="47">
                  <c:v>1.3915427122563589E-2</c:v>
                </c:pt>
                <c:pt idx="48">
                  <c:v>0</c:v>
                </c:pt>
                <c:pt idx="49">
                  <c:v>2.4801421514887134E-2</c:v>
                </c:pt>
                <c:pt idx="50">
                  <c:v>-2.1914628278733417E-2</c:v>
                </c:pt>
                <c:pt idx="51">
                  <c:v>-1.9582289781875692E-2</c:v>
                </c:pt>
                <c:pt idx="52">
                  <c:v>-1.9911451089842082E-2</c:v>
                </c:pt>
                <c:pt idx="53">
                  <c:v>-5.1500947867298818E-3</c:v>
                </c:pt>
                <c:pt idx="54">
                  <c:v>-1.4672769947482652E-2</c:v>
                </c:pt>
                <c:pt idx="55">
                  <c:v>1.1732587380021718E-2</c:v>
                </c:pt>
                <c:pt idx="56">
                  <c:v>-8.4106370825462254E-3</c:v>
                </c:pt>
                <c:pt idx="57">
                  <c:v>-1.2562313253012001E-2</c:v>
                </c:pt>
                <c:pt idx="58">
                  <c:v>-1.086741139242608E-2</c:v>
                </c:pt>
                <c:pt idx="59">
                  <c:v>-0.12967105689707423</c:v>
                </c:pt>
                <c:pt idx="60">
                  <c:v>-3.0576745429614641E-2</c:v>
                </c:pt>
                <c:pt idx="61">
                  <c:v>-8.9670164327472989E-4</c:v>
                </c:pt>
                <c:pt idx="62">
                  <c:v>5.2915066729103309E-2</c:v>
                </c:pt>
                <c:pt idx="63">
                  <c:v>-6.3153320927656229E-2</c:v>
                </c:pt>
                <c:pt idx="64">
                  <c:v>0.14463174368809303</c:v>
                </c:pt>
                <c:pt idx="65">
                  <c:v>4.02986977310206E-2</c:v>
                </c:pt>
                <c:pt idx="66">
                  <c:v>-2.0930231167427295E-3</c:v>
                </c:pt>
                <c:pt idx="67">
                  <c:v>-4.6609511828110562E-3</c:v>
                </c:pt>
                <c:pt idx="68">
                  <c:v>5.9203262561352945E-3</c:v>
                </c:pt>
                <c:pt idx="69">
                  <c:v>5.2536907210981726E-3</c:v>
                </c:pt>
                <c:pt idx="70">
                  <c:v>4.2339077098122509E-3</c:v>
                </c:pt>
                <c:pt idx="71">
                  <c:v>-1.5151581027667905E-2</c:v>
                </c:pt>
                <c:pt idx="72">
                  <c:v>-3.3879584205992172E-2</c:v>
                </c:pt>
                <c:pt idx="73">
                  <c:v>7.6505352399279473E-3</c:v>
                </c:pt>
                <c:pt idx="74">
                  <c:v>0</c:v>
                </c:pt>
                <c:pt idx="75">
                  <c:v>1.405108585356412E-2</c:v>
                </c:pt>
                <c:pt idx="76">
                  <c:v>-1.3144934096195353E-2</c:v>
                </c:pt>
                <c:pt idx="77">
                  <c:v>-2.15935840844792E-2</c:v>
                </c:pt>
                <c:pt idx="78">
                  <c:v>-5.2631578947369166E-3</c:v>
                </c:pt>
                <c:pt idx="79">
                  <c:v>-1.6754920634920633E-2</c:v>
                </c:pt>
                <c:pt idx="80">
                  <c:v>2.3749024125490507E-2</c:v>
                </c:pt>
                <c:pt idx="81">
                  <c:v>2.8874669455467097E-2</c:v>
                </c:pt>
                <c:pt idx="82">
                  <c:v>-3.4055381324987153E-4</c:v>
                </c:pt>
                <c:pt idx="83">
                  <c:v>1.723965141289303E-2</c:v>
                </c:pt>
                <c:pt idx="84">
                  <c:v>-6.6249136446241544E-2</c:v>
                </c:pt>
                <c:pt idx="85">
                  <c:v>1.510098999246751E-2</c:v>
                </c:pt>
                <c:pt idx="86">
                  <c:v>5.1236659872143764E-2</c:v>
                </c:pt>
                <c:pt idx="87">
                  <c:v>1.1092488140671467E-2</c:v>
                </c:pt>
                <c:pt idx="88">
                  <c:v>-1.2965924417650313E-3</c:v>
                </c:pt>
                <c:pt idx="89">
                  <c:v>2.3601146672956673E-2</c:v>
                </c:pt>
                <c:pt idx="90">
                  <c:v>6.5034146341455339E-4</c:v>
                </c:pt>
                <c:pt idx="91">
                  <c:v>-1.4234596310340858E-2</c:v>
                </c:pt>
                <c:pt idx="92">
                  <c:v>-6.0365209355881744E-2</c:v>
                </c:pt>
                <c:pt idx="93">
                  <c:v>-4.1402228595331164E-3</c:v>
                </c:pt>
                <c:pt idx="94">
                  <c:v>7.2929918986897636E-3</c:v>
                </c:pt>
                <c:pt idx="95">
                  <c:v>-4.3720883720928935E-3</c:v>
                </c:pt>
                <c:pt idx="96">
                  <c:v>-1.1663481263595911E-2</c:v>
                </c:pt>
                <c:pt idx="97">
                  <c:v>2.2855739218279984E-2</c:v>
                </c:pt>
                <c:pt idx="98">
                  <c:v>-3.4751251042535514E-2</c:v>
                </c:pt>
                <c:pt idx="99">
                  <c:v>2.3041656325004903E-3</c:v>
                </c:pt>
                <c:pt idx="100">
                  <c:v>-2.7657329076365873E-3</c:v>
                </c:pt>
                <c:pt idx="101">
                  <c:v>3.1696501968511469E-3</c:v>
                </c:pt>
                <c:pt idx="102">
                  <c:v>1.7162777228156449E-2</c:v>
                </c:pt>
                <c:pt idx="103">
                  <c:v>1.3837392777718971E-2</c:v>
                </c:pt>
                <c:pt idx="104">
                  <c:v>-4.7003935221683283E-3</c:v>
                </c:pt>
                <c:pt idx="105">
                  <c:v>2.9664906416863264E-2</c:v>
                </c:pt>
                <c:pt idx="106">
                  <c:v>1.1415318824907907E-2</c:v>
                </c:pt>
                <c:pt idx="107">
                  <c:v>9.4054588312213212E-3</c:v>
                </c:pt>
                <c:pt idx="108">
                  <c:v>5.207995094974973E-2</c:v>
                </c:pt>
                <c:pt idx="109">
                  <c:v>9.0146127461892562E-3</c:v>
                </c:pt>
                <c:pt idx="110">
                  <c:v>1.1003229185054218E-2</c:v>
                </c:pt>
                <c:pt idx="111">
                  <c:v>6.8804001810548368E-2</c:v>
                </c:pt>
                <c:pt idx="112">
                  <c:v>5.8311575282854805E-3</c:v>
                </c:pt>
                <c:pt idx="113">
                  <c:v>2.6535000432637208E-3</c:v>
                </c:pt>
                <c:pt idx="114">
                  <c:v>1.7863820985873278E-2</c:v>
                </c:pt>
                <c:pt idx="115">
                  <c:v>4.4087723887741631E-3</c:v>
                </c:pt>
                <c:pt idx="116">
                  <c:v>2.746202908641018E-2</c:v>
                </c:pt>
                <c:pt idx="117">
                  <c:v>-1.9498315806769643E-2</c:v>
                </c:pt>
                <c:pt idx="118">
                  <c:v>1.106021689001529E-2</c:v>
                </c:pt>
                <c:pt idx="119">
                  <c:v>-2.8894972774792416E-2</c:v>
                </c:pt>
                <c:pt idx="120">
                  <c:v>-6.093198238044107E-2</c:v>
                </c:pt>
                <c:pt idx="121">
                  <c:v>1.7963241455981497E-2</c:v>
                </c:pt>
                <c:pt idx="122">
                  <c:v>2.6632910976553712E-2</c:v>
                </c:pt>
                <c:pt idx="123">
                  <c:v>1.060865217391299E-2</c:v>
                </c:pt>
                <c:pt idx="124">
                  <c:v>1.3394123790833119E-2</c:v>
                </c:pt>
                <c:pt idx="125">
                  <c:v>1.9075723492243769E-2</c:v>
                </c:pt>
                <c:pt idx="126">
                  <c:v>-7.8651372251904245E-2</c:v>
                </c:pt>
                <c:pt idx="127">
                  <c:v>-5.4227565120910821E-2</c:v>
                </c:pt>
                <c:pt idx="128">
                  <c:v>-2.8078817310083687E-2</c:v>
                </c:pt>
                <c:pt idx="129">
                  <c:v>2.308578455484523E-2</c:v>
                </c:pt>
                <c:pt idx="130">
                  <c:v>4.0289703506852667E-2</c:v>
                </c:pt>
                <c:pt idx="131">
                  <c:v>-2.6990387401257039E-2</c:v>
                </c:pt>
                <c:pt idx="132">
                  <c:v>1.7827771023239042E-2</c:v>
                </c:pt>
                <c:pt idx="133">
                  <c:v>-1.8199872161903469E-2</c:v>
                </c:pt>
                <c:pt idx="134">
                  <c:v>-1.2263228831787315E-2</c:v>
                </c:pt>
                <c:pt idx="135">
                  <c:v>-9.3034554330453899E-3</c:v>
                </c:pt>
                <c:pt idx="136">
                  <c:v>5.2427089393896412E-2</c:v>
                </c:pt>
                <c:pt idx="137">
                  <c:v>-2.6676967589109705E-2</c:v>
                </c:pt>
                <c:pt idx="138">
                  <c:v>1.5490120831250237E-2</c:v>
                </c:pt>
                <c:pt idx="139">
                  <c:v>-6.036170439189531E-2</c:v>
                </c:pt>
                <c:pt idx="140">
                  <c:v>8.5475250373123791E-3</c:v>
                </c:pt>
                <c:pt idx="141">
                  <c:v>-2.5228254557133359E-2</c:v>
                </c:pt>
                <c:pt idx="142">
                  <c:v>2.7330339230802355E-2</c:v>
                </c:pt>
                <c:pt idx="143">
                  <c:v>7.8727240323856387E-3</c:v>
                </c:pt>
                <c:pt idx="144">
                  <c:v>-3.6940617186635744E-2</c:v>
                </c:pt>
                <c:pt idx="145">
                  <c:v>-1.2335231288691587E-2</c:v>
                </c:pt>
                <c:pt idx="146">
                  <c:v>1.9640632347625891E-2</c:v>
                </c:pt>
                <c:pt idx="147">
                  <c:v>0.10218469254931516</c:v>
                </c:pt>
                <c:pt idx="148">
                  <c:v>5.8975703324808212E-2</c:v>
                </c:pt>
                <c:pt idx="149">
                  <c:v>-6.7565341282041979E-3</c:v>
                </c:pt>
                <c:pt idx="150">
                  <c:v>-4.689356356433614E-3</c:v>
                </c:pt>
                <c:pt idx="151">
                  <c:v>7.3435346768331911E-2</c:v>
                </c:pt>
                <c:pt idx="152">
                  <c:v>-9.5911562386753E-3</c:v>
                </c:pt>
                <c:pt idx="153">
                  <c:v>-3.1596264604174494E-2</c:v>
                </c:pt>
                <c:pt idx="154">
                  <c:v>2.0141228813559283E-2</c:v>
                </c:pt>
                <c:pt idx="155">
                  <c:v>-7.4211226901825106E-3</c:v>
                </c:pt>
                <c:pt idx="156">
                  <c:v>-4.6143087653186081E-2</c:v>
                </c:pt>
                <c:pt idx="157">
                  <c:v>-5.8495215473580693E-3</c:v>
                </c:pt>
                <c:pt idx="158">
                  <c:v>-4.8277440377196321E-2</c:v>
                </c:pt>
                <c:pt idx="159">
                  <c:v>-9.8299885731073455E-2</c:v>
                </c:pt>
                <c:pt idx="160">
                  <c:v>6.4826841535364221E-2</c:v>
                </c:pt>
                <c:pt idx="161">
                  <c:v>3.3031776714075207E-2</c:v>
                </c:pt>
                <c:pt idx="162">
                  <c:v>-5.3916228595946181E-3</c:v>
                </c:pt>
                <c:pt idx="163">
                  <c:v>4.8881370975813057E-3</c:v>
                </c:pt>
                <c:pt idx="164">
                  <c:v>-8.4189901037881806E-3</c:v>
                </c:pt>
                <c:pt idx="165">
                  <c:v>1.2892452222054726E-3</c:v>
                </c:pt>
                <c:pt idx="166">
                  <c:v>-2.5564445613587117E-2</c:v>
                </c:pt>
                <c:pt idx="167">
                  <c:v>-2.581627125946619E-2</c:v>
                </c:pt>
                <c:pt idx="168">
                  <c:v>-8.602196641926635E-4</c:v>
                </c:pt>
                <c:pt idx="169">
                  <c:v>-1.675495060852572E-2</c:v>
                </c:pt>
                <c:pt idx="170">
                  <c:v>-4.0041826631642706E-2</c:v>
                </c:pt>
                <c:pt idx="171">
                  <c:v>-8.7689885121191799E-4</c:v>
                </c:pt>
                <c:pt idx="172">
                  <c:v>-8.6727592224186023E-2</c:v>
                </c:pt>
                <c:pt idx="173">
                  <c:v>5.0595905420991932E-2</c:v>
                </c:pt>
                <c:pt idx="174">
                  <c:v>2.2725554832861674E-2</c:v>
                </c:pt>
                <c:pt idx="175">
                  <c:v>7.0491471033847699E-3</c:v>
                </c:pt>
                <c:pt idx="176">
                  <c:v>2.3379671983732392E-2</c:v>
                </c:pt>
                <c:pt idx="177">
                  <c:v>2.5694050808558627E-3</c:v>
                </c:pt>
                <c:pt idx="178">
                  <c:v>4.4326773491702998E-3</c:v>
                </c:pt>
                <c:pt idx="179">
                  <c:v>2.292785477865136E-2</c:v>
                </c:pt>
                <c:pt idx="180">
                  <c:v>-5.4535054341822493E-2</c:v>
                </c:pt>
                <c:pt idx="181">
                  <c:v>8.2171779336629058E-2</c:v>
                </c:pt>
                <c:pt idx="182">
                  <c:v>-1.9304272949404972E-2</c:v>
                </c:pt>
                <c:pt idx="183">
                  <c:v>2.6200874242555201E-3</c:v>
                </c:pt>
                <c:pt idx="184">
                  <c:v>5.092502180799526E-3</c:v>
                </c:pt>
                <c:pt idx="185">
                  <c:v>6.3666500000000067E-3</c:v>
                </c:pt>
                <c:pt idx="186">
                  <c:v>3.6401643476559976E-2</c:v>
                </c:pt>
                <c:pt idx="187">
                  <c:v>-0.13627367515466565</c:v>
                </c:pt>
                <c:pt idx="188">
                  <c:v>0.13139203962051649</c:v>
                </c:pt>
                <c:pt idx="189">
                  <c:v>2.6752167536127424E-2</c:v>
                </c:pt>
                <c:pt idx="190">
                  <c:v>-3.3827042522694618E-2</c:v>
                </c:pt>
                <c:pt idx="191">
                  <c:v>-3.0923449708238664E-2</c:v>
                </c:pt>
                <c:pt idx="192">
                  <c:v>-6.5657443975418978E-2</c:v>
                </c:pt>
                <c:pt idx="193">
                  <c:v>-3.6883289835242583E-2</c:v>
                </c:pt>
                <c:pt idx="194">
                  <c:v>-3.5044610428119169E-2</c:v>
                </c:pt>
                <c:pt idx="195">
                  <c:v>3.666999164231112E-2</c:v>
                </c:pt>
                <c:pt idx="196">
                  <c:v>-2.6756357908689125E-2</c:v>
                </c:pt>
                <c:pt idx="197">
                  <c:v>1.3474138673666357E-2</c:v>
                </c:pt>
                <c:pt idx="198">
                  <c:v>-7.4329885057471306E-3</c:v>
                </c:pt>
                <c:pt idx="199">
                  <c:v>2.5631148213971607E-2</c:v>
                </c:pt>
                <c:pt idx="200">
                  <c:v>6.2852936824481481E-2</c:v>
                </c:pt>
                <c:pt idx="201">
                  <c:v>-4.6423562576234929E-2</c:v>
                </c:pt>
                <c:pt idx="202">
                  <c:v>-7.0556090635447745E-3</c:v>
                </c:pt>
                <c:pt idx="203">
                  <c:v>-2.5094356557836834E-2</c:v>
                </c:pt>
                <c:pt idx="204">
                  <c:v>1.2237128875469492E-2</c:v>
                </c:pt>
                <c:pt idx="205">
                  <c:v>0.14090273886578134</c:v>
                </c:pt>
                <c:pt idx="206">
                  <c:v>5.3712057797708046E-2</c:v>
                </c:pt>
                <c:pt idx="207">
                  <c:v>-2.8276998852042847E-2</c:v>
                </c:pt>
                <c:pt idx="208">
                  <c:v>9.4793191960739293E-2</c:v>
                </c:pt>
                <c:pt idx="209">
                  <c:v>-2.6905992839629855E-2</c:v>
                </c:pt>
                <c:pt idx="210">
                  <c:v>1.263733593365602E-2</c:v>
                </c:pt>
                <c:pt idx="211">
                  <c:v>1.7200968563194884E-2</c:v>
                </c:pt>
                <c:pt idx="212">
                  <c:v>1.6200540764492673E-2</c:v>
                </c:pt>
                <c:pt idx="213">
                  <c:v>-9.4256851108395906E-3</c:v>
                </c:pt>
                <c:pt idx="214">
                  <c:v>-4.1996914449475183E-3</c:v>
                </c:pt>
                <c:pt idx="215">
                  <c:v>1.2593239591043824E-2</c:v>
                </c:pt>
                <c:pt idx="216">
                  <c:v>1.502883395384058E-2</c:v>
                </c:pt>
                <c:pt idx="217">
                  <c:v>1.4346627995793231E-3</c:v>
                </c:pt>
                <c:pt idx="218">
                  <c:v>-1.8051146649030231E-3</c:v>
                </c:pt>
                <c:pt idx="219">
                  <c:v>-4.3660475304123814E-2</c:v>
                </c:pt>
                <c:pt idx="220">
                  <c:v>2.8634844689715899E-2</c:v>
                </c:pt>
                <c:pt idx="221">
                  <c:v>-1.0795885929263738E-3</c:v>
                </c:pt>
                <c:pt idx="222">
                  <c:v>8.3544821507982679E-3</c:v>
                </c:pt>
                <c:pt idx="223">
                  <c:v>3.2301080096453001E-2</c:v>
                </c:pt>
                <c:pt idx="224">
                  <c:v>-4.0944096609526255E-2</c:v>
                </c:pt>
                <c:pt idx="225">
                  <c:v>2.9992714411012741E-2</c:v>
                </c:pt>
                <c:pt idx="226">
                  <c:v>-5.0142016333210034E-2</c:v>
                </c:pt>
                <c:pt idx="227">
                  <c:v>-2.7964691432719038E-2</c:v>
                </c:pt>
                <c:pt idx="228">
                  <c:v>4.6307627919530601E-2</c:v>
                </c:pt>
                <c:pt idx="229">
                  <c:v>1.7468019408910331E-2</c:v>
                </c:pt>
                <c:pt idx="230">
                  <c:v>2.9191450619960729E-3</c:v>
                </c:pt>
                <c:pt idx="231">
                  <c:v>-1.4899063615260244E-2</c:v>
                </c:pt>
                <c:pt idx="232">
                  <c:v>5.3155015466458976E-2</c:v>
                </c:pt>
                <c:pt idx="233">
                  <c:v>-1.0972166666666597E-2</c:v>
                </c:pt>
                <c:pt idx="234">
                  <c:v>-1.1244206642654817E-4</c:v>
                </c:pt>
                <c:pt idx="235">
                  <c:v>3.6487782779463365E-2</c:v>
                </c:pt>
                <c:pt idx="236">
                  <c:v>-2.4390243902439081E-2</c:v>
                </c:pt>
                <c:pt idx="237">
                  <c:v>2.7527791666666673E-2</c:v>
                </c:pt>
                <c:pt idx="238">
                  <c:v>-1.3246600345400228E-3</c:v>
                </c:pt>
                <c:pt idx="239">
                  <c:v>1.9760435276920891E-3</c:v>
                </c:pt>
                <c:pt idx="240">
                  <c:v>1.3102823533778798E-2</c:v>
                </c:pt>
                <c:pt idx="241">
                  <c:v>-3.4666679999999984E-2</c:v>
                </c:pt>
                <c:pt idx="242">
                  <c:v>-3.1657459000793607E-2</c:v>
                </c:pt>
                <c:pt idx="243">
                  <c:v>-3.691448960053767E-2</c:v>
                </c:pt>
                <c:pt idx="244">
                  <c:v>-3.1249986115224736E-2</c:v>
                </c:pt>
                <c:pt idx="245">
                  <c:v>-2.9506176876718731E-2</c:v>
                </c:pt>
                <c:pt idx="246">
                  <c:v>-1.2287334593572853E-2</c:v>
                </c:pt>
                <c:pt idx="247">
                  <c:v>-4.3062200956937732E-2</c:v>
                </c:pt>
                <c:pt idx="248">
                  <c:v>6.6133300000000089E-2</c:v>
                </c:pt>
                <c:pt idx="249">
                  <c:v>1.0192674780911471E-2</c:v>
                </c:pt>
                <c:pt idx="250">
                  <c:v>4.5465736050801453E-2</c:v>
                </c:pt>
                <c:pt idx="251">
                  <c:v>-9.3815611679084809E-2</c:v>
                </c:pt>
                <c:pt idx="252">
                  <c:v>2.9401664201133301E-3</c:v>
                </c:pt>
                <c:pt idx="253">
                  <c:v>-3.2573452238218599E-3</c:v>
                </c:pt>
                <c:pt idx="254">
                  <c:v>5.1372549019607937E-2</c:v>
                </c:pt>
                <c:pt idx="255">
                  <c:v>6.2911833271167381E-2</c:v>
                </c:pt>
                <c:pt idx="256">
                  <c:v>-1.8891069407109978E-2</c:v>
                </c:pt>
                <c:pt idx="257">
                  <c:v>-3.2787182819862754E-3</c:v>
                </c:pt>
                <c:pt idx="258">
                  <c:v>2.2996426779252812E-2</c:v>
                </c:pt>
                <c:pt idx="259">
                  <c:v>8.4771551346135229E-4</c:v>
                </c:pt>
                <c:pt idx="260">
                  <c:v>-2.155504149709456E-2</c:v>
                </c:pt>
                <c:pt idx="261">
                  <c:v>2.9194031593673574E-2</c:v>
                </c:pt>
                <c:pt idx="262">
                  <c:v>4.1476451155893082E-3</c:v>
                </c:pt>
                <c:pt idx="263">
                  <c:v>-6.7040263611099257E-2</c:v>
                </c:pt>
                <c:pt idx="264">
                  <c:v>-5.6284830592644428E-2</c:v>
                </c:pt>
                <c:pt idx="265">
                  <c:v>-4.0417279712900683E-2</c:v>
                </c:pt>
                <c:pt idx="266">
                  <c:v>-3.2376000000000023E-2</c:v>
                </c:pt>
                <c:pt idx="267">
                  <c:v>4.0136961443171332E-2</c:v>
                </c:pt>
                <c:pt idx="268">
                  <c:v>-5.0273619192581715E-3</c:v>
                </c:pt>
                <c:pt idx="269">
                  <c:v>8.0572194911213285E-3</c:v>
                </c:pt>
                <c:pt idx="270">
                  <c:v>1.7543247363887474E-2</c:v>
                </c:pt>
                <c:pt idx="271">
                  <c:v>1.8306040024661677E-3</c:v>
                </c:pt>
                <c:pt idx="272">
                  <c:v>1.4684351183764013E-2</c:v>
                </c:pt>
                <c:pt idx="273">
                  <c:v>2.475279861329328E-2</c:v>
                </c:pt>
                <c:pt idx="274">
                  <c:v>-1.5656590975251597E-3</c:v>
                </c:pt>
                <c:pt idx="275">
                  <c:v>2.27207597913777E-2</c:v>
                </c:pt>
                <c:pt idx="276">
                  <c:v>-1.9681451234394149E-2</c:v>
                </c:pt>
                <c:pt idx="277">
                  <c:v>-2.0651116810547064E-2</c:v>
                </c:pt>
                <c:pt idx="278">
                  <c:v>1.554601846149275E-2</c:v>
                </c:pt>
                <c:pt idx="279">
                  <c:v>1.4762532329308799E-2</c:v>
                </c:pt>
                <c:pt idx="280">
                  <c:v>-1.2175806451612864E-2</c:v>
                </c:pt>
                <c:pt idx="281">
                  <c:v>-2.87178796632661E-2</c:v>
                </c:pt>
                <c:pt idx="282">
                  <c:v>3.6917564567047916E-3</c:v>
                </c:pt>
                <c:pt idx="283">
                  <c:v>6.7651727470529289E-3</c:v>
                </c:pt>
                <c:pt idx="284">
                  <c:v>-7.0131952644307913E-3</c:v>
                </c:pt>
                <c:pt idx="285">
                  <c:v>-8.5411447451885173E-3</c:v>
                </c:pt>
                <c:pt idx="286">
                  <c:v>-2.4253619425240826E-2</c:v>
                </c:pt>
                <c:pt idx="287">
                  <c:v>1.1613194905552291E-2</c:v>
                </c:pt>
                <c:pt idx="288">
                  <c:v>-1.9099711963334917E-2</c:v>
                </c:pt>
                <c:pt idx="289">
                  <c:v>3.2715163792949906E-2</c:v>
                </c:pt>
                <c:pt idx="290">
                  <c:v>5.679625509998977E-2</c:v>
                </c:pt>
                <c:pt idx="291">
                  <c:v>-3.7564248676223676E-2</c:v>
                </c:pt>
                <c:pt idx="292">
                  <c:v>-2.8735306106481548E-2</c:v>
                </c:pt>
                <c:pt idx="293">
                  <c:v>-5.4072204282577703E-2</c:v>
                </c:pt>
                <c:pt idx="294">
                  <c:v>-1.9574469126301473E-2</c:v>
                </c:pt>
                <c:pt idx="295">
                  <c:v>8.5359162617141392E-3</c:v>
                </c:pt>
                <c:pt idx="296">
                  <c:v>-6.9214963226490733E-3</c:v>
                </c:pt>
                <c:pt idx="297">
                  <c:v>2.3870535122051669E-2</c:v>
                </c:pt>
                <c:pt idx="298">
                  <c:v>1.0475451652007844E-2</c:v>
                </c:pt>
                <c:pt idx="299">
                  <c:v>-9.0404727746251946E-3</c:v>
                </c:pt>
                <c:pt idx="300">
                  <c:v>3.0116344843830328E-2</c:v>
                </c:pt>
                <c:pt idx="301">
                  <c:v>-3.0569377290519648E-2</c:v>
                </c:pt>
                <c:pt idx="302">
                  <c:v>-2.6489382623375145E-2</c:v>
                </c:pt>
                <c:pt idx="303">
                  <c:v>-3.0797173913043478E-2</c:v>
                </c:pt>
                <c:pt idx="304">
                  <c:v>8.18702864949763E-3</c:v>
                </c:pt>
                <c:pt idx="305">
                  <c:v>1.0790054848527592E-2</c:v>
                </c:pt>
                <c:pt idx="306">
                  <c:v>-7.3239183656407229E-5</c:v>
                </c:pt>
                <c:pt idx="307">
                  <c:v>-4.7215603829209703E-2</c:v>
                </c:pt>
                <c:pt idx="308">
                  <c:v>1.8212661326825769E-2</c:v>
                </c:pt>
                <c:pt idx="309">
                  <c:v>1.6298688101245937E-2</c:v>
                </c:pt>
                <c:pt idx="310">
                  <c:v>3.1292927903782117E-2</c:v>
                </c:pt>
                <c:pt idx="311">
                  <c:v>5.5563754790800557E-3</c:v>
                </c:pt>
                <c:pt idx="312">
                  <c:v>1.40652852529602E-2</c:v>
                </c:pt>
                <c:pt idx="313">
                  <c:v>2.0097622604515437E-2</c:v>
                </c:pt>
                <c:pt idx="314">
                  <c:v>-3.3991677106747767E-3</c:v>
                </c:pt>
                <c:pt idx="315">
                  <c:v>-8.8507620623214128E-2</c:v>
                </c:pt>
                <c:pt idx="316">
                  <c:v>3.0432663149273658E-2</c:v>
                </c:pt>
                <c:pt idx="317">
                  <c:v>2.901504430046991E-2</c:v>
                </c:pt>
                <c:pt idx="318">
                  <c:v>-2.1750836872936781E-2</c:v>
                </c:pt>
                <c:pt idx="319">
                  <c:v>1.8737271190653101E-2</c:v>
                </c:pt>
                <c:pt idx="320">
                  <c:v>-3.0497904720999947E-2</c:v>
                </c:pt>
                <c:pt idx="321">
                  <c:v>7.1562242423365485E-3</c:v>
                </c:pt>
                <c:pt idx="322">
                  <c:v>-5.8841495163829347E-3</c:v>
                </c:pt>
                <c:pt idx="323">
                  <c:v>-1.07210659509164E-2</c:v>
                </c:pt>
                <c:pt idx="324">
                  <c:v>3.386647161116698E-2</c:v>
                </c:pt>
                <c:pt idx="325">
                  <c:v>-1.2811664217531169E-2</c:v>
                </c:pt>
                <c:pt idx="326">
                  <c:v>-8.2219329597427691E-3</c:v>
                </c:pt>
                <c:pt idx="327">
                  <c:v>-3.2899630698857291E-2</c:v>
                </c:pt>
                <c:pt idx="328">
                  <c:v>1.4222641877581521E-2</c:v>
                </c:pt>
                <c:pt idx="329">
                  <c:v>-3.3541785105173388E-2</c:v>
                </c:pt>
                <c:pt idx="330">
                  <c:v>-3.3333411764705882E-2</c:v>
                </c:pt>
                <c:pt idx="331">
                  <c:v>-4.3164222569105272E-2</c:v>
                </c:pt>
                <c:pt idx="332">
                  <c:v>2.6286759094378116E-2</c:v>
                </c:pt>
                <c:pt idx="333">
                  <c:v>-1.3261175189233696E-2</c:v>
                </c:pt>
                <c:pt idx="334">
                  <c:v>2.7925497758540817E-2</c:v>
                </c:pt>
                <c:pt idx="335">
                  <c:v>-6.7611192570869007E-3</c:v>
                </c:pt>
                <c:pt idx="336">
                  <c:v>2.5260291755093305E-2</c:v>
                </c:pt>
                <c:pt idx="337">
                  <c:v>2.7117952190901875E-2</c:v>
                </c:pt>
                <c:pt idx="338">
                  <c:v>-3.8395675327355341E-2</c:v>
                </c:pt>
                <c:pt idx="339">
                  <c:v>-2.0004899570646686E-2</c:v>
                </c:pt>
                <c:pt idx="340">
                  <c:v>-9.2975208532545851E-3</c:v>
                </c:pt>
                <c:pt idx="341">
                  <c:v>-3.2283629453256087E-2</c:v>
                </c:pt>
                <c:pt idx="342">
                  <c:v>-1.1680488161727716E-2</c:v>
                </c:pt>
                <c:pt idx="343">
                  <c:v>8.7200172542562396E-5</c:v>
                </c:pt>
                <c:pt idx="344">
                  <c:v>7.4130036630039775E-4</c:v>
                </c:pt>
                <c:pt idx="345">
                  <c:v>-3.2811887943088799E-2</c:v>
                </c:pt>
                <c:pt idx="346">
                  <c:v>-8.6321839212512186E-2</c:v>
                </c:pt>
                <c:pt idx="347">
                  <c:v>-2.4852071005917183E-2</c:v>
                </c:pt>
                <c:pt idx="348">
                  <c:v>6.7758646844660111E-3</c:v>
                </c:pt>
                <c:pt idx="349">
                  <c:v>-2.3907559615960788E-2</c:v>
                </c:pt>
                <c:pt idx="350">
                  <c:v>2.8249459709786946E-2</c:v>
                </c:pt>
                <c:pt idx="351">
                  <c:v>-4.3186683681128872E-2</c:v>
                </c:pt>
                <c:pt idx="352">
                  <c:v>-2.1443566384843991E-2</c:v>
                </c:pt>
                <c:pt idx="353">
                  <c:v>8.818813704404382E-3</c:v>
                </c:pt>
                <c:pt idx="354">
                  <c:v>-1.9337722366562168E-2</c:v>
                </c:pt>
                <c:pt idx="355">
                  <c:v>2.2149918962723254E-3</c:v>
                </c:pt>
                <c:pt idx="356">
                  <c:v>-2.3772304020600113E-2</c:v>
                </c:pt>
                <c:pt idx="357">
                  <c:v>9.7073442768455129E-2</c:v>
                </c:pt>
                <c:pt idx="358">
                  <c:v>2.8991343592494074E-2</c:v>
                </c:pt>
                <c:pt idx="359">
                  <c:v>2.7392389634914292E-3</c:v>
                </c:pt>
                <c:pt idx="360">
                  <c:v>2.5609755472932767E-2</c:v>
                </c:pt>
                <c:pt idx="361">
                  <c:v>4.2282947864852573E-2</c:v>
                </c:pt>
                <c:pt idx="362">
                  <c:v>1.7386146239530671E-2</c:v>
                </c:pt>
                <c:pt idx="363">
                  <c:v>-5.6380355603955108E-2</c:v>
                </c:pt>
                <c:pt idx="364">
                  <c:v>4.1353741832724994E-3</c:v>
                </c:pt>
                <c:pt idx="365">
                  <c:v>2.0023669112986253E-2</c:v>
                </c:pt>
                <c:pt idx="366">
                  <c:v>6.1444242190556921E-2</c:v>
                </c:pt>
                <c:pt idx="367">
                  <c:v>-1.5783512591815332E-2</c:v>
                </c:pt>
                <c:pt idx="368">
                  <c:v>-9.3731511121929213E-3</c:v>
                </c:pt>
                <c:pt idx="369">
                  <c:v>-3.0403586762251415E-2</c:v>
                </c:pt>
                <c:pt idx="370">
                  <c:v>3.2466931077908351E-2</c:v>
                </c:pt>
                <c:pt idx="371">
                  <c:v>5.1513616477477618E-3</c:v>
                </c:pt>
                <c:pt idx="372">
                  <c:v>-1.8182628864535619E-2</c:v>
                </c:pt>
                <c:pt idx="373">
                  <c:v>-3.9035677886516125E-3</c:v>
                </c:pt>
                <c:pt idx="374">
                  <c:v>7.0175666438823314E-3</c:v>
                </c:pt>
                <c:pt idx="375">
                  <c:v>4.1721298662353634E-2</c:v>
                </c:pt>
                <c:pt idx="376">
                  <c:v>-5.7338952637569643E-3</c:v>
                </c:pt>
                <c:pt idx="377">
                  <c:v>4.5873564722652103E-2</c:v>
                </c:pt>
                <c:pt idx="378">
                  <c:v>-2.0134488076663414E-2</c:v>
                </c:pt>
                <c:pt idx="379">
                  <c:v>-1.4196188770942546E-2</c:v>
                </c:pt>
                <c:pt idx="380">
                  <c:v>-9.8166190970421022E-3</c:v>
                </c:pt>
                <c:pt idx="381">
                  <c:v>2.2623028723784157E-2</c:v>
                </c:pt>
                <c:pt idx="382">
                  <c:v>1.7040358744394621E-2</c:v>
                </c:pt>
                <c:pt idx="383">
                  <c:v>6.760707986898499E-3</c:v>
                </c:pt>
                <c:pt idx="384">
                  <c:v>3.4410845347462818E-2</c:v>
                </c:pt>
                <c:pt idx="385">
                  <c:v>5.2420162347180405E-3</c:v>
                </c:pt>
                <c:pt idx="386">
                  <c:v>2.5551442505930114E-2</c:v>
                </c:pt>
                <c:pt idx="387">
                  <c:v>-2.4250401855923191E-3</c:v>
                </c:pt>
                <c:pt idx="388">
                  <c:v>2.5093905124006894E-3</c:v>
                </c:pt>
                <c:pt idx="389">
                  <c:v>1.1967617036254877E-2</c:v>
                </c:pt>
                <c:pt idx="390">
                  <c:v>-7.8840579710144475E-3</c:v>
                </c:pt>
                <c:pt idx="391">
                  <c:v>9.5827977094774999E-3</c:v>
                </c:pt>
                <c:pt idx="392">
                  <c:v>-9.904693830304423E-2</c:v>
                </c:pt>
                <c:pt idx="393">
                  <c:v>-2.817989233019506E-2</c:v>
                </c:pt>
                <c:pt idx="394">
                  <c:v>7.4914066631415134E-4</c:v>
                </c:pt>
                <c:pt idx="395">
                  <c:v>2.5584614592994232E-2</c:v>
                </c:pt>
                <c:pt idx="396">
                  <c:v>4.3366293616009188E-2</c:v>
                </c:pt>
                <c:pt idx="397">
                  <c:v>-1.4404320098498414E-3</c:v>
                </c:pt>
                <c:pt idx="398">
                  <c:v>-4.6569113808741638E-2</c:v>
                </c:pt>
                <c:pt idx="399">
                  <c:v>-7.5642534593528118E-3</c:v>
                </c:pt>
                <c:pt idx="400">
                  <c:v>9.9303133725977735E-3</c:v>
                </c:pt>
                <c:pt idx="401">
                  <c:v>-2.3201677091562973E-2</c:v>
                </c:pt>
                <c:pt idx="402">
                  <c:v>3.509933774834445E-2</c:v>
                </c:pt>
                <c:pt idx="403">
                  <c:v>6.8245041586692153E-3</c:v>
                </c:pt>
                <c:pt idx="404">
                  <c:v>-1.2963354946762273E-2</c:v>
                </c:pt>
                <c:pt idx="405">
                  <c:v>-1.794070522467265E-2</c:v>
                </c:pt>
                <c:pt idx="406">
                  <c:v>1.0489052051920817E-2</c:v>
                </c:pt>
                <c:pt idx="407">
                  <c:v>-4.4764499805371706E-2</c:v>
                </c:pt>
                <c:pt idx="408">
                  <c:v>-1.9016571583808702E-2</c:v>
                </c:pt>
                <c:pt idx="409">
                  <c:v>3.4847202990861227E-2</c:v>
                </c:pt>
                <c:pt idx="410">
                  <c:v>1.5209000829780071E-2</c:v>
                </c:pt>
                <c:pt idx="411">
                  <c:v>-2.4646339850488898E-2</c:v>
                </c:pt>
                <c:pt idx="412">
                  <c:v>3.5583531471925249E-3</c:v>
                </c:pt>
                <c:pt idx="413">
                  <c:v>-1.2701930267098944E-2</c:v>
                </c:pt>
                <c:pt idx="414">
                  <c:v>-2.895851641227172E-2</c:v>
                </c:pt>
                <c:pt idx="415">
                  <c:v>1.001874999999996E-2</c:v>
                </c:pt>
                <c:pt idx="416">
                  <c:v>-9.5022015040742581E-3</c:v>
                </c:pt>
                <c:pt idx="417">
                  <c:v>2.4849080443633244E-2</c:v>
                </c:pt>
                <c:pt idx="418">
                  <c:v>4.6347054794520559E-2</c:v>
                </c:pt>
                <c:pt idx="419">
                  <c:v>-2.212524498963021E-2</c:v>
                </c:pt>
                <c:pt idx="420">
                  <c:v>1.2540141633788266E-2</c:v>
                </c:pt>
                <c:pt idx="421">
                  <c:v>-1.9348605050905712E-2</c:v>
                </c:pt>
                <c:pt idx="422">
                  <c:v>2.1123640924126837E-2</c:v>
                </c:pt>
                <c:pt idx="423">
                  <c:v>1.2323899376674675E-2</c:v>
                </c:pt>
                <c:pt idx="424">
                  <c:v>3.4783044234413711E-3</c:v>
                </c:pt>
                <c:pt idx="425">
                  <c:v>2.8509488117212219E-2</c:v>
                </c:pt>
                <c:pt idx="426">
                  <c:v>4.3474535417358851E-2</c:v>
                </c:pt>
                <c:pt idx="427">
                  <c:v>-2.9873438019655078E-3</c:v>
                </c:pt>
                <c:pt idx="428">
                  <c:v>-3.887329695861965E-3</c:v>
                </c:pt>
                <c:pt idx="429">
                  <c:v>-1.4349573170731534E-2</c:v>
                </c:pt>
                <c:pt idx="430">
                  <c:v>1.043417720884675E-2</c:v>
                </c:pt>
                <c:pt idx="431">
                  <c:v>4.0817146189154763E-3</c:v>
                </c:pt>
                <c:pt idx="432">
                  <c:v>1.9918902439024391E-3</c:v>
                </c:pt>
                <c:pt idx="433">
                  <c:v>-2.6329688297097399E-2</c:v>
                </c:pt>
                <c:pt idx="434">
                  <c:v>6.3333750000000855E-3</c:v>
                </c:pt>
                <c:pt idx="435">
                  <c:v>-7.022194558537824E-2</c:v>
                </c:pt>
                <c:pt idx="436">
                  <c:v>2.7164187140091989E-2</c:v>
                </c:pt>
                <c:pt idx="437">
                  <c:v>5.0030392136269704E-2</c:v>
                </c:pt>
                <c:pt idx="438">
                  <c:v>3.3030965461788211E-3</c:v>
                </c:pt>
                <c:pt idx="439">
                  <c:v>-6.1729008535245707E-3</c:v>
                </c:pt>
                <c:pt idx="440">
                  <c:v>7.4120496894408998E-3</c:v>
                </c:pt>
                <c:pt idx="441">
                  <c:v>-4.698102893743971E-2</c:v>
                </c:pt>
                <c:pt idx="442">
                  <c:v>-1.078193760851289E-3</c:v>
                </c:pt>
                <c:pt idx="443">
                  <c:v>-7.8148826083743149E-3</c:v>
                </c:pt>
                <c:pt idx="444">
                  <c:v>2.6414295039164482E-2</c:v>
                </c:pt>
                <c:pt idx="445">
                  <c:v>2.3105862909529325E-2</c:v>
                </c:pt>
                <c:pt idx="446">
                  <c:v>1.6409747414827619E-2</c:v>
                </c:pt>
                <c:pt idx="447">
                  <c:v>7.62402199266278E-3</c:v>
                </c:pt>
                <c:pt idx="448">
                  <c:v>3.0345943144933813E-3</c:v>
                </c:pt>
                <c:pt idx="449">
                  <c:v>3.9532048416053879E-2</c:v>
                </c:pt>
                <c:pt idx="450">
                  <c:v>-1.2030267753201731E-3</c:v>
                </c:pt>
                <c:pt idx="451">
                  <c:v>1.9853220393427955E-2</c:v>
                </c:pt>
                <c:pt idx="452">
                  <c:v>-6.8571999999999123E-3</c:v>
                </c:pt>
                <c:pt idx="453">
                  <c:v>-9.0908520765737785E-3</c:v>
                </c:pt>
                <c:pt idx="454">
                  <c:v>-1.5522819649285896E-2</c:v>
                </c:pt>
                <c:pt idx="455">
                  <c:v>7.0782874755548016E-4</c:v>
                </c:pt>
                <c:pt idx="456">
                  <c:v>0.17237716753679425</c:v>
                </c:pt>
                <c:pt idx="457">
                  <c:v>-2.17848647951349E-3</c:v>
                </c:pt>
                <c:pt idx="458">
                  <c:v>0.10016122531237402</c:v>
                </c:pt>
                <c:pt idx="459">
                  <c:v>-2.3050650302253107E-2</c:v>
                </c:pt>
                <c:pt idx="460">
                  <c:v>-2.1844386444713475E-2</c:v>
                </c:pt>
                <c:pt idx="461">
                  <c:v>3.1945686390640022E-4</c:v>
                </c:pt>
                <c:pt idx="462">
                  <c:v>1.028422245742935E-2</c:v>
                </c:pt>
                <c:pt idx="463">
                  <c:v>-4.8051500761166713E-3</c:v>
                </c:pt>
                <c:pt idx="464">
                  <c:v>1.5311291911607844E-2</c:v>
                </c:pt>
                <c:pt idx="465">
                  <c:v>-5.0685186282843023E-3</c:v>
                </c:pt>
                <c:pt idx="466">
                  <c:v>3.5031413441914454E-2</c:v>
                </c:pt>
                <c:pt idx="467">
                  <c:v>1.6284802572084766E-2</c:v>
                </c:pt>
                <c:pt idx="468">
                  <c:v>2.8251167186150998E-2</c:v>
                </c:pt>
                <c:pt idx="469">
                  <c:v>8.5768425643262744E-3</c:v>
                </c:pt>
                <c:pt idx="470">
                  <c:v>2.3349711395939596E-2</c:v>
                </c:pt>
                <c:pt idx="471">
                  <c:v>-2.5042350701839428E-2</c:v>
                </c:pt>
                <c:pt idx="472">
                  <c:v>1.3088325088338593E-2</c:v>
                </c:pt>
                <c:pt idx="473">
                  <c:v>6.5024386765245197E-3</c:v>
                </c:pt>
                <c:pt idx="474">
                  <c:v>-3.3151564093844943E-3</c:v>
                </c:pt>
                <c:pt idx="475">
                  <c:v>2.3454114138417293E-2</c:v>
                </c:pt>
                <c:pt idx="476">
                  <c:v>-1.5249958333333277E-2</c:v>
                </c:pt>
                <c:pt idx="477">
                  <c:v>-4.047841920629533E-2</c:v>
                </c:pt>
                <c:pt idx="478">
                  <c:v>1.2229479885069438E-2</c:v>
                </c:pt>
                <c:pt idx="479">
                  <c:v>-2.6283632268925116E-2</c:v>
                </c:pt>
                <c:pt idx="480">
                  <c:v>-1.2378097879974402E-2</c:v>
                </c:pt>
                <c:pt idx="481">
                  <c:v>-3.026093213551086E-5</c:v>
                </c:pt>
                <c:pt idx="482">
                  <c:v>-5.1644470945206057E-3</c:v>
                </c:pt>
                <c:pt idx="483">
                  <c:v>9.7754102812117449E-3</c:v>
                </c:pt>
                <c:pt idx="484">
                  <c:v>1.5422959902847753E-2</c:v>
                </c:pt>
                <c:pt idx="485">
                  <c:v>-1.4566943436475095E-2</c:v>
                </c:pt>
                <c:pt idx="486">
                  <c:v>6.5197697545327903E-3</c:v>
                </c:pt>
                <c:pt idx="487">
                  <c:v>4.7463137161979536E-3</c:v>
                </c:pt>
                <c:pt idx="488">
                  <c:v>1.001219599530878E-2</c:v>
                </c:pt>
                <c:pt idx="489">
                  <c:v>3.5063007412636689E-2</c:v>
                </c:pt>
                <c:pt idx="490">
                  <c:v>8.6392373173105851E-3</c:v>
                </c:pt>
                <c:pt idx="491">
                  <c:v>1.7271512133319001E-2</c:v>
                </c:pt>
                <c:pt idx="492">
                  <c:v>4.154549231408451E-3</c:v>
                </c:pt>
                <c:pt idx="493">
                  <c:v>4.5345510964004861E-2</c:v>
                </c:pt>
                <c:pt idx="494">
                  <c:v>4.3272775933159927E-3</c:v>
                </c:pt>
                <c:pt idx="495">
                  <c:v>4.3848368655955497E-2</c:v>
                </c:pt>
                <c:pt idx="496">
                  <c:v>3.2643686475245896E-2</c:v>
                </c:pt>
                <c:pt idx="497">
                  <c:v>3.631565433820455E-3</c:v>
                </c:pt>
                <c:pt idx="498">
                  <c:v>1.5979418621594011E-2</c:v>
                </c:pt>
                <c:pt idx="499">
                  <c:v>2.2827170106760112E-2</c:v>
                </c:pt>
                <c:pt idx="500">
                  <c:v>1.6568952189430077E-2</c:v>
                </c:pt>
                <c:pt idx="501">
                  <c:v>-1.4275862068965568E-2</c:v>
                </c:pt>
                <c:pt idx="502">
                  <c:v>-5.5481704330791248E-2</c:v>
                </c:pt>
                <c:pt idx="503">
                  <c:v>4.81481111111111E-2</c:v>
                </c:pt>
                <c:pt idx="504">
                  <c:v>3.7691450095104245E-2</c:v>
                </c:pt>
                <c:pt idx="505">
                  <c:v>-6.8070373801625616E-5</c:v>
                </c:pt>
                <c:pt idx="506">
                  <c:v>4.7517377005590521E-2</c:v>
                </c:pt>
                <c:pt idx="507">
                  <c:v>2.665799739921966E-2</c:v>
                </c:pt>
                <c:pt idx="508">
                  <c:v>4.9398321722609398E-2</c:v>
                </c:pt>
                <c:pt idx="509">
                  <c:v>-3.0798673228686593E-2</c:v>
                </c:pt>
                <c:pt idx="510">
                  <c:v>2.4305331888761883E-2</c:v>
                </c:pt>
                <c:pt idx="511">
                  <c:v>0.10285707581415947</c:v>
                </c:pt>
                <c:pt idx="512">
                  <c:v>-2.664168779627387E-2</c:v>
                </c:pt>
                <c:pt idx="513">
                  <c:v>-6.797413043617978E-2</c:v>
                </c:pt>
                <c:pt idx="514">
                  <c:v>2.8070884938900847E-2</c:v>
                </c:pt>
                <c:pt idx="515">
                  <c:v>4.4601069931598229E-2</c:v>
                </c:pt>
                <c:pt idx="516">
                  <c:v>7.852902848820531E-2</c:v>
                </c:pt>
                <c:pt idx="517">
                  <c:v>-1.3359125356951263E-2</c:v>
                </c:pt>
                <c:pt idx="518">
                  <c:v>1.1306982019061813E-2</c:v>
                </c:pt>
                <c:pt idx="519">
                  <c:v>-5.0190105672677544E-2</c:v>
                </c:pt>
                <c:pt idx="520">
                  <c:v>4.8893870776439773E-2</c:v>
                </c:pt>
                <c:pt idx="521">
                  <c:v>1.2665103824779596E-2</c:v>
                </c:pt>
                <c:pt idx="522">
                  <c:v>9.8542567167594963E-2</c:v>
                </c:pt>
                <c:pt idx="523">
                  <c:v>1.1985793332758029E-2</c:v>
                </c:pt>
                <c:pt idx="524">
                  <c:v>5.2640576479981986E-2</c:v>
                </c:pt>
                <c:pt idx="525">
                  <c:v>0.31063246167573311</c:v>
                </c:pt>
                <c:pt idx="526">
                  <c:v>-6.7613467233401295E-2</c:v>
                </c:pt>
                <c:pt idx="527">
                  <c:v>-0.14981903924311357</c:v>
                </c:pt>
                <c:pt idx="528">
                  <c:v>4.3762232157501163E-2</c:v>
                </c:pt>
                <c:pt idx="529">
                  <c:v>9.5065296863140802E-2</c:v>
                </c:pt>
                <c:pt idx="530">
                  <c:v>-3.9012488475312225E-2</c:v>
                </c:pt>
                <c:pt idx="531">
                  <c:v>1.1810819753259299E-2</c:v>
                </c:pt>
                <c:pt idx="532">
                  <c:v>-4.6318811125812341E-2</c:v>
                </c:pt>
                <c:pt idx="533">
                  <c:v>6.1172232667983016E-2</c:v>
                </c:pt>
                <c:pt idx="534">
                  <c:v>6.9078501909297846E-2</c:v>
                </c:pt>
                <c:pt idx="535">
                  <c:v>9.7314620381923525E-2</c:v>
                </c:pt>
                <c:pt idx="536">
                  <c:v>-1.2506784109440011E-2</c:v>
                </c:pt>
                <c:pt idx="537">
                  <c:v>-5.4498548563478074E-3</c:v>
                </c:pt>
                <c:pt idx="538">
                  <c:v>-7.4952007209684965E-2</c:v>
                </c:pt>
                <c:pt idx="539">
                  <c:v>1.1918903314434954E-2</c:v>
                </c:pt>
                <c:pt idx="540">
                  <c:v>-7.832738792676279E-2</c:v>
                </c:pt>
                <c:pt idx="541">
                  <c:v>-6.7092650042360383E-2</c:v>
                </c:pt>
                <c:pt idx="542">
                  <c:v>-0.13739728390692382</c:v>
                </c:pt>
                <c:pt idx="543">
                  <c:v>0.12952196283944747</c:v>
                </c:pt>
                <c:pt idx="544">
                  <c:v>0.13179434051667013</c:v>
                </c:pt>
                <c:pt idx="545">
                  <c:v>-5.0981365193009637E-2</c:v>
                </c:pt>
                <c:pt idx="546">
                  <c:v>-5.2607536975560518E-2</c:v>
                </c:pt>
                <c:pt idx="547">
                  <c:v>-4.6658422749001484E-2</c:v>
                </c:pt>
                <c:pt idx="548">
                  <c:v>-0.12262319565217393</c:v>
                </c:pt>
                <c:pt idx="549">
                  <c:v>8.9264830020852892E-2</c:v>
                </c:pt>
                <c:pt idx="550">
                  <c:v>-2.9161592777326169E-2</c:v>
                </c:pt>
                <c:pt idx="551">
                  <c:v>-9.2642877225866879E-2</c:v>
                </c:pt>
                <c:pt idx="552">
                  <c:v>2.4290294670748613E-2</c:v>
                </c:pt>
                <c:pt idx="553">
                  <c:v>-0.21092442148153209</c:v>
                </c:pt>
                <c:pt idx="554">
                  <c:v>-6.2811471655318585E-2</c:v>
                </c:pt>
                <c:pt idx="555">
                  <c:v>-0.11592922888116178</c:v>
                </c:pt>
                <c:pt idx="556">
                  <c:v>-3.6760875926009032E-2</c:v>
                </c:pt>
                <c:pt idx="557">
                  <c:v>0.16946889511609281</c:v>
                </c:pt>
                <c:pt idx="558">
                  <c:v>-1.049743279892092E-2</c:v>
                </c:pt>
                <c:pt idx="559">
                  <c:v>0.1007840820671549</c:v>
                </c:pt>
                <c:pt idx="560">
                  <c:v>0.14236323067253298</c:v>
                </c:pt>
                <c:pt idx="561">
                  <c:v>3.9248970522640057E-3</c:v>
                </c:pt>
                <c:pt idx="562">
                  <c:v>-7.7440213469730429E-2</c:v>
                </c:pt>
                <c:pt idx="563">
                  <c:v>1.0415821369670345E-2</c:v>
                </c:pt>
                <c:pt idx="564">
                  <c:v>-1.7657644776042616E-2</c:v>
                </c:pt>
                <c:pt idx="565">
                  <c:v>5.4861843197531839E-3</c:v>
                </c:pt>
                <c:pt idx="566">
                  <c:v>-4.5575300331863022E-2</c:v>
                </c:pt>
                <c:pt idx="567">
                  <c:v>5.9185464142133951E-2</c:v>
                </c:pt>
                <c:pt idx="568">
                  <c:v>3.3366535491986685E-3</c:v>
                </c:pt>
                <c:pt idx="569">
                  <c:v>6.6118834147955691E-2</c:v>
                </c:pt>
                <c:pt idx="570">
                  <c:v>1.6880780435991925E-2</c:v>
                </c:pt>
                <c:pt idx="571">
                  <c:v>1.4236764577438091E-2</c:v>
                </c:pt>
                <c:pt idx="572">
                  <c:v>4.9938637942726807E-2</c:v>
                </c:pt>
                <c:pt idx="573">
                  <c:v>0.18437366895213139</c:v>
                </c:pt>
                <c:pt idx="574">
                  <c:v>6.1562019829177264E-2</c:v>
                </c:pt>
                <c:pt idx="575">
                  <c:v>-3.3773571200986799E-2</c:v>
                </c:pt>
                <c:pt idx="576">
                  <c:v>7.7189114629067038E-2</c:v>
                </c:pt>
                <c:pt idx="577">
                  <c:v>-5.1250791196218733E-2</c:v>
                </c:pt>
                <c:pt idx="578">
                  <c:v>-3.521243250409662E-3</c:v>
                </c:pt>
                <c:pt idx="579">
                  <c:v>-3.5802361010502687E-2</c:v>
                </c:pt>
                <c:pt idx="580">
                  <c:v>3.3552139980229698E-2</c:v>
                </c:pt>
                <c:pt idx="581">
                  <c:v>-2.3075899585599233E-2</c:v>
                </c:pt>
                <c:pt idx="582">
                  <c:v>3.7703472360430187E-2</c:v>
                </c:pt>
                <c:pt idx="583">
                  <c:v>7.8673018261683048E-2</c:v>
                </c:pt>
                <c:pt idx="584">
                  <c:v>-6.8749559670519527E-3</c:v>
                </c:pt>
                <c:pt idx="585">
                  <c:v>8.2286114083941805E-2</c:v>
                </c:pt>
                <c:pt idx="586">
                  <c:v>-0.11715531156767987</c:v>
                </c:pt>
                <c:pt idx="587">
                  <c:v>-7.1523140967500412E-2</c:v>
                </c:pt>
                <c:pt idx="588">
                  <c:v>0.12666192401338194</c:v>
                </c:pt>
                <c:pt idx="589">
                  <c:v>-1.6827295437336579E-2</c:v>
                </c:pt>
                <c:pt idx="590">
                  <c:v>9.1435287719711063E-4</c:v>
                </c:pt>
                <c:pt idx="591">
                  <c:v>2.130698307999734E-2</c:v>
                </c:pt>
                <c:pt idx="592">
                  <c:v>-4.1069391153660496E-3</c:v>
                </c:pt>
                <c:pt idx="593">
                  <c:v>4.616000313316708E-2</c:v>
                </c:pt>
                <c:pt idx="594">
                  <c:v>-7.4606593242116468E-3</c:v>
                </c:pt>
                <c:pt idx="595">
                  <c:v>-4.974233397902126E-2</c:v>
                </c:pt>
                <c:pt idx="596">
                  <c:v>1.3269211538461544E-2</c:v>
                </c:pt>
                <c:pt idx="597">
                  <c:v>4.7358778655509172E-2</c:v>
                </c:pt>
                <c:pt idx="598">
                  <c:v>-1.5233522283901112E-2</c:v>
                </c:pt>
                <c:pt idx="599">
                  <c:v>6.5385441875749819E-3</c:v>
                </c:pt>
                <c:pt idx="600">
                  <c:v>-5.4844423128986722E-3</c:v>
                </c:pt>
                <c:pt idx="601">
                  <c:v>7.5612313396605573E-3</c:v>
                </c:pt>
                <c:pt idx="602">
                  <c:v>1.4996862054057336E-2</c:v>
                </c:pt>
                <c:pt idx="603">
                  <c:v>-1.634509355551619E-2</c:v>
                </c:pt>
                <c:pt idx="604">
                  <c:v>-8.953987445252309E-3</c:v>
                </c:pt>
                <c:pt idx="605">
                  <c:v>-5.8511818075158767E-3</c:v>
                </c:pt>
                <c:pt idx="606">
                  <c:v>6.0896437443055625E-2</c:v>
                </c:pt>
                <c:pt idx="607">
                  <c:v>4.2773880371086016E-2</c:v>
                </c:pt>
                <c:pt idx="608">
                  <c:v>-7.3544260235027439E-3</c:v>
                </c:pt>
                <c:pt idx="609">
                  <c:v>1.9817085528982931E-3</c:v>
                </c:pt>
                <c:pt idx="610">
                  <c:v>-1.352990298427827E-2</c:v>
                </c:pt>
                <c:pt idx="611">
                  <c:v>4.6887798192792589E-2</c:v>
                </c:pt>
                <c:pt idx="612">
                  <c:v>2.2861795678583215E-2</c:v>
                </c:pt>
                <c:pt idx="613">
                  <c:v>5.518032904288956E-2</c:v>
                </c:pt>
                <c:pt idx="614">
                  <c:v>-1.6937532083014138E-3</c:v>
                </c:pt>
                <c:pt idx="615">
                  <c:v>-1.0300948887055074E-2</c:v>
                </c:pt>
                <c:pt idx="616">
                  <c:v>-6.3479614755934166E-2</c:v>
                </c:pt>
                <c:pt idx="617">
                  <c:v>0.10248527273419951</c:v>
                </c:pt>
                <c:pt idx="618">
                  <c:v>-2.3857227451134777E-2</c:v>
                </c:pt>
                <c:pt idx="619">
                  <c:v>1.548024661164733E-2</c:v>
                </c:pt>
                <c:pt idx="620">
                  <c:v>9.7507474164744319E-3</c:v>
                </c:pt>
                <c:pt idx="621">
                  <c:v>-1.2668185150391526E-2</c:v>
                </c:pt>
                <c:pt idx="622">
                  <c:v>-1.0699585514254476E-3</c:v>
                </c:pt>
                <c:pt idx="623">
                  <c:v>-4.7753631918837089E-3</c:v>
                </c:pt>
                <c:pt idx="624">
                  <c:v>-4.0076076890603253E-2</c:v>
                </c:pt>
                <c:pt idx="625">
                  <c:v>4.2451271652676814E-2</c:v>
                </c:pt>
                <c:pt idx="626">
                  <c:v>-2.5905150533413211E-2</c:v>
                </c:pt>
                <c:pt idx="627">
                  <c:v>3.868888666324987E-2</c:v>
                </c:pt>
                <c:pt idx="628">
                  <c:v>7.6005948614186206E-2</c:v>
                </c:pt>
                <c:pt idx="629">
                  <c:v>0.1278670690249476</c:v>
                </c:pt>
                <c:pt idx="630">
                  <c:v>4.5199234271529956E-2</c:v>
                </c:pt>
                <c:pt idx="631">
                  <c:v>0.10050999109262988</c:v>
                </c:pt>
                <c:pt idx="632">
                  <c:v>-7.1743259572223302E-6</c:v>
                </c:pt>
                <c:pt idx="633">
                  <c:v>-5.7010250733388126E-3</c:v>
                </c:pt>
                <c:pt idx="634">
                  <c:v>-7.0868795469273421E-4</c:v>
                </c:pt>
                <c:pt idx="635">
                  <c:v>0.18839540249566908</c:v>
                </c:pt>
                <c:pt idx="636">
                  <c:v>-6.2085606909323854E-2</c:v>
                </c:pt>
                <c:pt idx="637">
                  <c:v>-8.3547014252795468E-3</c:v>
                </c:pt>
                <c:pt idx="638">
                  <c:v>-4.2670148092381607E-2</c:v>
                </c:pt>
                <c:pt idx="639">
                  <c:v>2.4567419997046345E-2</c:v>
                </c:pt>
                <c:pt idx="640">
                  <c:v>3.6737288854151312E-3</c:v>
                </c:pt>
                <c:pt idx="641">
                  <c:v>7.960447541751213E-2</c:v>
                </c:pt>
                <c:pt idx="642">
                  <c:v>-2.4958403636257603E-2</c:v>
                </c:pt>
                <c:pt idx="643">
                  <c:v>5.0000019699812825E-2</c:v>
                </c:pt>
                <c:pt idx="644">
                  <c:v>-0.15660980076833736</c:v>
                </c:pt>
                <c:pt idx="645">
                  <c:v>1.3410911882877028E-2</c:v>
                </c:pt>
                <c:pt idx="646">
                  <c:v>4.8083687751461761E-2</c:v>
                </c:pt>
                <c:pt idx="647">
                  <c:v>-1.994720678367068E-3</c:v>
                </c:pt>
                <c:pt idx="648">
                  <c:v>-8.660916113663682E-3</c:v>
                </c:pt>
                <c:pt idx="649">
                  <c:v>1.8145192081003833E-2</c:v>
                </c:pt>
                <c:pt idx="650">
                  <c:v>-4.3432326732673207E-2</c:v>
                </c:pt>
                <c:pt idx="651">
                  <c:v>3.1610553553502729E-2</c:v>
                </c:pt>
                <c:pt idx="652">
                  <c:v>-1.3511648390000853E-3</c:v>
                </c:pt>
                <c:pt idx="653">
                  <c:v>-1.4468113981751342E-3</c:v>
                </c:pt>
                <c:pt idx="654">
                  <c:v>5.8423765511124454E-3</c:v>
                </c:pt>
                <c:pt idx="655">
                  <c:v>-3.4370511435857384E-2</c:v>
                </c:pt>
                <c:pt idx="656">
                  <c:v>-3.5911605786987599E-2</c:v>
                </c:pt>
                <c:pt idx="657">
                  <c:v>5.3008603531580281E-2</c:v>
                </c:pt>
                <c:pt idx="658">
                  <c:v>9.5918387755102044E-2</c:v>
                </c:pt>
                <c:pt idx="659">
                  <c:v>3.3513351331222498E-2</c:v>
                </c:pt>
                <c:pt idx="660">
                  <c:v>7.2132593658038122E-3</c:v>
                </c:pt>
                <c:pt idx="661">
                  <c:v>0.13237327015098552</c:v>
                </c:pt>
                <c:pt idx="662">
                  <c:v>-1.7898980275054318E-2</c:v>
                </c:pt>
                <c:pt idx="663">
                  <c:v>-2.3163699235095392E-3</c:v>
                </c:pt>
                <c:pt idx="664">
                  <c:v>9.8931597056282766E-2</c:v>
                </c:pt>
                <c:pt idx="665">
                  <c:v>3.9867724235252651E-2</c:v>
                </c:pt>
                <c:pt idx="666">
                  <c:v>-7.1199468587388348E-2</c:v>
                </c:pt>
                <c:pt idx="667">
                  <c:v>4.3096041228585208E-2</c:v>
                </c:pt>
                <c:pt idx="668">
                  <c:v>5.8475754698087669E-2</c:v>
                </c:pt>
                <c:pt idx="669">
                  <c:v>5.2585221273289288E-2</c:v>
                </c:pt>
                <c:pt idx="670">
                  <c:v>-3.1401345848618215E-2</c:v>
                </c:pt>
                <c:pt idx="671">
                  <c:v>0.12939429117720494</c:v>
                </c:pt>
                <c:pt idx="672">
                  <c:v>-4.6102728937067537E-2</c:v>
                </c:pt>
                <c:pt idx="673">
                  <c:v>-0.14981522682760026</c:v>
                </c:pt>
                <c:pt idx="674">
                  <c:v>-1.0853778069923974E-2</c:v>
                </c:pt>
                <c:pt idx="675">
                  <c:v>-0.11620868053299531</c:v>
                </c:pt>
                <c:pt idx="676">
                  <c:v>1.6854354311334179E-3</c:v>
                </c:pt>
                <c:pt idx="677">
                  <c:v>8.3034168308358913E-2</c:v>
                </c:pt>
                <c:pt idx="678">
                  <c:v>-1.1056151027806561E-2</c:v>
                </c:pt>
                <c:pt idx="679">
                  <c:v>-2.5920458982253911E-3</c:v>
                </c:pt>
                <c:pt idx="680">
                  <c:v>0.14597722393955179</c:v>
                </c:pt>
                <c:pt idx="681">
                  <c:v>7.5820022654754194E-3</c:v>
                </c:pt>
                <c:pt idx="682">
                  <c:v>-5.5175370889287444E-2</c:v>
                </c:pt>
                <c:pt idx="683">
                  <c:v>7.7815195966544973E-2</c:v>
                </c:pt>
                <c:pt idx="684">
                  <c:v>1.1586345945957312E-2</c:v>
                </c:pt>
                <c:pt idx="685">
                  <c:v>-5.192773318994854E-2</c:v>
                </c:pt>
                <c:pt idx="686">
                  <c:v>-5.6890140856637066E-2</c:v>
                </c:pt>
                <c:pt idx="687">
                  <c:v>-0.10208307416102262</c:v>
                </c:pt>
                <c:pt idx="688">
                  <c:v>8.1555731677962345E-2</c:v>
                </c:pt>
                <c:pt idx="689">
                  <c:v>7.9167392960946187E-2</c:v>
                </c:pt>
                <c:pt idx="690">
                  <c:v>-2.0300417847272354E-2</c:v>
                </c:pt>
                <c:pt idx="691">
                  <c:v>1.2788437008136946E-2</c:v>
                </c:pt>
                <c:pt idx="692">
                  <c:v>4.6140671516082719E-2</c:v>
                </c:pt>
                <c:pt idx="693">
                  <c:v>-4.3946808384791751E-2</c:v>
                </c:pt>
                <c:pt idx="694">
                  <c:v>4.6512921632010252E-3</c:v>
                </c:pt>
                <c:pt idx="695">
                  <c:v>1.0393315051959444E-3</c:v>
                </c:pt>
                <c:pt idx="696">
                  <c:v>-9.2498948205500583E-3</c:v>
                </c:pt>
                <c:pt idx="697">
                  <c:v>4.4227990142520344E-2</c:v>
                </c:pt>
                <c:pt idx="698">
                  <c:v>-1.8953589957682718E-2</c:v>
                </c:pt>
                <c:pt idx="699">
                  <c:v>2.7596297174247851E-2</c:v>
                </c:pt>
                <c:pt idx="700">
                  <c:v>3.0543802010636399E-3</c:v>
                </c:pt>
                <c:pt idx="701">
                  <c:v>1.4503163888432903E-2</c:v>
                </c:pt>
                <c:pt idx="702">
                  <c:v>1.1783560904367778E-3</c:v>
                </c:pt>
                <c:pt idx="703">
                  <c:v>9.1714352538727964E-3</c:v>
                </c:pt>
                <c:pt idx="704">
                  <c:v>-1.8044111910327666E-2</c:v>
                </c:pt>
                <c:pt idx="705">
                  <c:v>-3.2471327728645596E-2</c:v>
                </c:pt>
                <c:pt idx="706">
                  <c:v>-2.0961282373177813E-2</c:v>
                </c:pt>
                <c:pt idx="707">
                  <c:v>4.5469675463577393E-2</c:v>
                </c:pt>
                <c:pt idx="708">
                  <c:v>-4.5438159416419072E-2</c:v>
                </c:pt>
                <c:pt idx="709">
                  <c:v>-2.4203395742140487E-2</c:v>
                </c:pt>
                <c:pt idx="710">
                  <c:v>2.9468105777445207E-2</c:v>
                </c:pt>
                <c:pt idx="711">
                  <c:v>-1.7179531758423752E-2</c:v>
                </c:pt>
                <c:pt idx="712">
                  <c:v>-1.5654946967679034E-2</c:v>
                </c:pt>
                <c:pt idx="713">
                  <c:v>-7.4641792864829706E-3</c:v>
                </c:pt>
                <c:pt idx="714">
                  <c:v>-3.1703143823843739E-2</c:v>
                </c:pt>
                <c:pt idx="715">
                  <c:v>3.9923849337009182E-2</c:v>
                </c:pt>
                <c:pt idx="716">
                  <c:v>5.098479491298151E-2</c:v>
                </c:pt>
                <c:pt idx="717">
                  <c:v>-5.387557738002785E-3</c:v>
                </c:pt>
                <c:pt idx="718">
                  <c:v>1.8211576465858893E-2</c:v>
                </c:pt>
                <c:pt idx="719">
                  <c:v>7.7963608012507893E-3</c:v>
                </c:pt>
                <c:pt idx="720">
                  <c:v>-4.4163829351535809E-2</c:v>
                </c:pt>
                <c:pt idx="721">
                  <c:v>-8.664807603119426E-3</c:v>
                </c:pt>
                <c:pt idx="722">
                  <c:v>-3.3617001001881885E-3</c:v>
                </c:pt>
                <c:pt idx="723">
                  <c:v>-1.0119327352974682E-2</c:v>
                </c:pt>
                <c:pt idx="724">
                  <c:v>-4.6732312086139654E-3</c:v>
                </c:pt>
                <c:pt idx="725">
                  <c:v>0.12530262820486565</c:v>
                </c:pt>
                <c:pt idx="726">
                  <c:v>-2.5686172668923434E-2</c:v>
                </c:pt>
                <c:pt idx="727">
                  <c:v>9.7356997605025072E-2</c:v>
                </c:pt>
                <c:pt idx="728">
                  <c:v>1.2174841463414713E-2</c:v>
                </c:pt>
                <c:pt idx="729">
                  <c:v>1.1064402410857831E-2</c:v>
                </c:pt>
                <c:pt idx="730">
                  <c:v>7.3287011266320146E-2</c:v>
                </c:pt>
                <c:pt idx="731">
                  <c:v>1.7875659002830484E-2</c:v>
                </c:pt>
                <c:pt idx="732">
                  <c:v>5.6539293997998959E-2</c:v>
                </c:pt>
                <c:pt idx="733">
                  <c:v>3.6220643009391651E-2</c:v>
                </c:pt>
                <c:pt idx="734">
                  <c:v>-7.6717076457940006E-3</c:v>
                </c:pt>
                <c:pt idx="735">
                  <c:v>-6.885996101812368E-2</c:v>
                </c:pt>
                <c:pt idx="736">
                  <c:v>6.0347984911537284E-2</c:v>
                </c:pt>
                <c:pt idx="737">
                  <c:v>1.6778379825145137E-3</c:v>
                </c:pt>
                <c:pt idx="738">
                  <c:v>2.3536013803137527E-2</c:v>
                </c:pt>
                <c:pt idx="739">
                  <c:v>3.4037527445137501E-2</c:v>
                </c:pt>
                <c:pt idx="740">
                  <c:v>4.5051276544145015E-2</c:v>
                </c:pt>
                <c:pt idx="741">
                  <c:v>-0.1213419294752224</c:v>
                </c:pt>
                <c:pt idx="742">
                  <c:v>7.0755755617073979E-2</c:v>
                </c:pt>
                <c:pt idx="743">
                  <c:v>6.4877093750176891E-3</c:v>
                </c:pt>
                <c:pt idx="744">
                  <c:v>3.9224579366063522E-2</c:v>
                </c:pt>
                <c:pt idx="745">
                  <c:v>-2.3395700234410326E-2</c:v>
                </c:pt>
                <c:pt idx="746">
                  <c:v>-6.3688456832170336E-5</c:v>
                </c:pt>
                <c:pt idx="747">
                  <c:v>6.4805200552690664E-2</c:v>
                </c:pt>
                <c:pt idx="748">
                  <c:v>-3.9766393773848652E-3</c:v>
                </c:pt>
                <c:pt idx="749">
                  <c:v>-2.7377530373041005E-2</c:v>
                </c:pt>
                <c:pt idx="750">
                  <c:v>-2.4382699074074046E-2</c:v>
                </c:pt>
                <c:pt idx="751">
                  <c:v>1.706737553346864E-2</c:v>
                </c:pt>
                <c:pt idx="752">
                  <c:v>4.9020985872057193E-2</c:v>
                </c:pt>
                <c:pt idx="753">
                  <c:v>-2.0029392892182595E-2</c:v>
                </c:pt>
                <c:pt idx="754">
                  <c:v>1.6641476953500225E-2</c:v>
                </c:pt>
                <c:pt idx="755">
                  <c:v>4.1651794642857176E-2</c:v>
                </c:pt>
                <c:pt idx="756">
                  <c:v>2.7814704257363338E-2</c:v>
                </c:pt>
                <c:pt idx="757">
                  <c:v>5.8376864278883635E-3</c:v>
                </c:pt>
                <c:pt idx="758">
                  <c:v>4.813034139735374E-2</c:v>
                </c:pt>
                <c:pt idx="759">
                  <c:v>2.5234303482701372E-2</c:v>
                </c:pt>
                <c:pt idx="760">
                  <c:v>0.1007806562517878</c:v>
                </c:pt>
                <c:pt idx="761">
                  <c:v>-7.7103256463430109E-3</c:v>
                </c:pt>
                <c:pt idx="762">
                  <c:v>-2.1662341831453248E-2</c:v>
                </c:pt>
                <c:pt idx="763">
                  <c:v>2.618529241877262E-2</c:v>
                </c:pt>
                <c:pt idx="764">
                  <c:v>-1.0987808107476753E-2</c:v>
                </c:pt>
                <c:pt idx="765">
                  <c:v>1.0208782232263031E-2</c:v>
                </c:pt>
                <c:pt idx="766">
                  <c:v>-1.6666679577464809E-2</c:v>
                </c:pt>
                <c:pt idx="767">
                  <c:v>2.4994071705579806E-2</c:v>
                </c:pt>
                <c:pt idx="768">
                  <c:v>-4.3552436176078841E-3</c:v>
                </c:pt>
                <c:pt idx="769">
                  <c:v>-2.4198831578947297E-2</c:v>
                </c:pt>
                <c:pt idx="770">
                  <c:v>2.4798936875740279E-2</c:v>
                </c:pt>
                <c:pt idx="771">
                  <c:v>4.2549747368421147E-2</c:v>
                </c:pt>
                <c:pt idx="772">
                  <c:v>-2.3592661040016151E-2</c:v>
                </c:pt>
                <c:pt idx="773">
                  <c:v>-5.7850260923821617E-2</c:v>
                </c:pt>
                <c:pt idx="774">
                  <c:v>1.219504342653481E-2</c:v>
                </c:pt>
                <c:pt idx="775">
                  <c:v>-1.8927698320103905E-2</c:v>
                </c:pt>
                <c:pt idx="776">
                  <c:v>3.7320875589456251E-2</c:v>
                </c:pt>
                <c:pt idx="777">
                  <c:v>3.8286681618743219E-2</c:v>
                </c:pt>
                <c:pt idx="778">
                  <c:v>-2.5107737909389537E-2</c:v>
                </c:pt>
                <c:pt idx="779">
                  <c:v>-1.1695943859649161E-2</c:v>
                </c:pt>
                <c:pt idx="780">
                  <c:v>2.9195358502072808E-2</c:v>
                </c:pt>
                <c:pt idx="781">
                  <c:v>-1.6730503808487531E-2</c:v>
                </c:pt>
                <c:pt idx="782">
                  <c:v>-1.3425101316215516E-2</c:v>
                </c:pt>
                <c:pt idx="783">
                  <c:v>-3.6982579893317824E-2</c:v>
                </c:pt>
                <c:pt idx="784">
                  <c:v>-1.3760969899693694E-2</c:v>
                </c:pt>
                <c:pt idx="785">
                  <c:v>2.0892042272270504E-2</c:v>
                </c:pt>
                <c:pt idx="786">
                  <c:v>-4.7567242692116957E-2</c:v>
                </c:pt>
                <c:pt idx="787">
                  <c:v>2.3232220684550739E-3</c:v>
                </c:pt>
                <c:pt idx="788">
                  <c:v>1.8056136060982129E-2</c:v>
                </c:pt>
                <c:pt idx="789">
                  <c:v>-4.0704403773584884E-2</c:v>
                </c:pt>
                <c:pt idx="790">
                  <c:v>-0.1317921668569603</c:v>
                </c:pt>
                <c:pt idx="791">
                  <c:v>7.5090990323787271E-2</c:v>
                </c:pt>
                <c:pt idx="792">
                  <c:v>2.0088485774011754E-2</c:v>
                </c:pt>
                <c:pt idx="793">
                  <c:v>-3.6011877264880719E-2</c:v>
                </c:pt>
                <c:pt idx="794">
                  <c:v>-1.4128547465795373E-2</c:v>
                </c:pt>
                <c:pt idx="795">
                  <c:v>4.0819575081045743E-2</c:v>
                </c:pt>
                <c:pt idx="796">
                  <c:v>-4.2170173308932947E-2</c:v>
                </c:pt>
                <c:pt idx="797">
                  <c:v>-4.6788452912497683E-2</c:v>
                </c:pt>
                <c:pt idx="798">
                  <c:v>-4.534924395198791E-2</c:v>
                </c:pt>
                <c:pt idx="799">
                  <c:v>-4.0746864026924963E-2</c:v>
                </c:pt>
                <c:pt idx="800">
                  <c:v>1.2705028681358583E-2</c:v>
                </c:pt>
                <c:pt idx="801">
                  <c:v>0.15146830533677844</c:v>
                </c:pt>
                <c:pt idx="802">
                  <c:v>-1.2851763493212319E-3</c:v>
                </c:pt>
                <c:pt idx="803">
                  <c:v>-4.2036044172508322E-2</c:v>
                </c:pt>
                <c:pt idx="804">
                  <c:v>3.5955220261617217E-2</c:v>
                </c:pt>
                <c:pt idx="805">
                  <c:v>1.3341224125809696E-2</c:v>
                </c:pt>
                <c:pt idx="806">
                  <c:v>-6.6083737249951896E-2</c:v>
                </c:pt>
                <c:pt idx="807">
                  <c:v>4.1743415300922758E-2</c:v>
                </c:pt>
                <c:pt idx="808">
                  <c:v>-5.5078946704805794E-2</c:v>
                </c:pt>
                <c:pt idx="809">
                  <c:v>5.875346709701617E-2</c:v>
                </c:pt>
                <c:pt idx="810">
                  <c:v>-1.2883636676715667E-2</c:v>
                </c:pt>
                <c:pt idx="811">
                  <c:v>-1.1631154022042041E-2</c:v>
                </c:pt>
                <c:pt idx="812">
                  <c:v>-8.2211725289301318E-2</c:v>
                </c:pt>
                <c:pt idx="813">
                  <c:v>4.7096267134649678E-2</c:v>
                </c:pt>
                <c:pt idx="814">
                  <c:v>-4.0864966744550729E-2</c:v>
                </c:pt>
                <c:pt idx="815">
                  <c:v>-2.256191121850748E-2</c:v>
                </c:pt>
                <c:pt idx="816">
                  <c:v>7.456584327885922E-2</c:v>
                </c:pt>
                <c:pt idx="817">
                  <c:v>6.4566541950291226E-2</c:v>
                </c:pt>
                <c:pt idx="818">
                  <c:v>2.8095374784602615E-2</c:v>
                </c:pt>
                <c:pt idx="819">
                  <c:v>-2.4600457536556364E-2</c:v>
                </c:pt>
                <c:pt idx="820">
                  <c:v>-4.7805561552223845E-3</c:v>
                </c:pt>
                <c:pt idx="821">
                  <c:v>-1.4002903930130947E-2</c:v>
                </c:pt>
                <c:pt idx="822">
                  <c:v>5.7576987380952946E-4</c:v>
                </c:pt>
                <c:pt idx="823">
                  <c:v>1.1700101459194086E-2</c:v>
                </c:pt>
                <c:pt idx="824">
                  <c:v>3.9375820444438735E-2</c:v>
                </c:pt>
                <c:pt idx="825">
                  <c:v>8.138064285500389E-2</c:v>
                </c:pt>
                <c:pt idx="826">
                  <c:v>-3.5811589002995449E-2</c:v>
                </c:pt>
                <c:pt idx="827">
                  <c:v>-1.944556341678114E-2</c:v>
                </c:pt>
                <c:pt idx="828">
                  <c:v>-1.2420210096673932E-2</c:v>
                </c:pt>
                <c:pt idx="829">
                  <c:v>-3.0294746787016616E-3</c:v>
                </c:pt>
                <c:pt idx="830">
                  <c:v>-1.7632596042621851E-2</c:v>
                </c:pt>
                <c:pt idx="831">
                  <c:v>5.2116286104224509E-2</c:v>
                </c:pt>
                <c:pt idx="832">
                  <c:v>-2.9265021620714315E-2</c:v>
                </c:pt>
                <c:pt idx="833">
                  <c:v>2.9452622868984091E-2</c:v>
                </c:pt>
                <c:pt idx="834">
                  <c:v>-3.1093089068825894E-2</c:v>
                </c:pt>
                <c:pt idx="835">
                  <c:v>-3.0015601662588962E-2</c:v>
                </c:pt>
                <c:pt idx="836">
                  <c:v>4.4513647354633649E-3</c:v>
                </c:pt>
                <c:pt idx="837">
                  <c:v>-4.5631938462340205E-2</c:v>
                </c:pt>
                <c:pt idx="838">
                  <c:v>5.4239909469464401E-2</c:v>
                </c:pt>
                <c:pt idx="839">
                  <c:v>-3.532253532849438E-2</c:v>
                </c:pt>
                <c:pt idx="840">
                  <c:v>3.1225070653037677E-3</c:v>
                </c:pt>
                <c:pt idx="841">
                  <c:v>-4.4051624631284735E-4</c:v>
                </c:pt>
                <c:pt idx="842">
                  <c:v>-2.1975427657107555E-2</c:v>
                </c:pt>
                <c:pt idx="843">
                  <c:v>-1.3517707979820814E-3</c:v>
                </c:pt>
                <c:pt idx="844">
                  <c:v>-9.8751649407822981E-2</c:v>
                </c:pt>
                <c:pt idx="845">
                  <c:v>5.4235095799392103E-3</c:v>
                </c:pt>
                <c:pt idx="846">
                  <c:v>-1.5767863209999763E-3</c:v>
                </c:pt>
                <c:pt idx="847">
                  <c:v>-3.0139317017796825E-2</c:v>
                </c:pt>
                <c:pt idx="848">
                  <c:v>-1.3472489260695735E-2</c:v>
                </c:pt>
                <c:pt idx="849">
                  <c:v>-1.3117945901966837E-2</c:v>
                </c:pt>
                <c:pt idx="850">
                  <c:v>-2.7200673301427378E-2</c:v>
                </c:pt>
                <c:pt idx="851">
                  <c:v>4.0629832447272363E-2</c:v>
                </c:pt>
                <c:pt idx="852">
                  <c:v>3.6713044195810916E-2</c:v>
                </c:pt>
                <c:pt idx="853">
                  <c:v>-2.4341161171931781E-2</c:v>
                </c:pt>
                <c:pt idx="854">
                  <c:v>4.4205597817332826E-2</c:v>
                </c:pt>
                <c:pt idx="855">
                  <c:v>4.1169914376335963E-4</c:v>
                </c:pt>
                <c:pt idx="856">
                  <c:v>2.0870382759818694E-2</c:v>
                </c:pt>
                <c:pt idx="857">
                  <c:v>1.3317389570194425E-2</c:v>
                </c:pt>
                <c:pt idx="858">
                  <c:v>-1.1137804295943002E-3</c:v>
                </c:pt>
                <c:pt idx="859">
                  <c:v>-1.2217215887845471E-2</c:v>
                </c:pt>
                <c:pt idx="860">
                  <c:v>-2.955832225384223E-2</c:v>
                </c:pt>
                <c:pt idx="861">
                  <c:v>-3.6706589131408188E-2</c:v>
                </c:pt>
                <c:pt idx="862">
                  <c:v>2.090704691527898E-2</c:v>
                </c:pt>
                <c:pt idx="863">
                  <c:v>5.2684009186854099E-2</c:v>
                </c:pt>
                <c:pt idx="864">
                  <c:v>-3.3450522785674529E-2</c:v>
                </c:pt>
                <c:pt idx="865">
                  <c:v>2.8397645937795726E-3</c:v>
                </c:pt>
                <c:pt idx="866">
                  <c:v>1.051534567699409E-2</c:v>
                </c:pt>
                <c:pt idx="867">
                  <c:v>3.2774002600187624E-3</c:v>
                </c:pt>
                <c:pt idx="868">
                  <c:v>7.2849046039856263E-3</c:v>
                </c:pt>
                <c:pt idx="869">
                  <c:v>-3.1052939843519554E-2</c:v>
                </c:pt>
                <c:pt idx="870">
                  <c:v>7.2799078770929325E-3</c:v>
                </c:pt>
                <c:pt idx="871">
                  <c:v>1.9073218883685794E-2</c:v>
                </c:pt>
                <c:pt idx="872">
                  <c:v>1.8113075452932777E-2</c:v>
                </c:pt>
                <c:pt idx="873">
                  <c:v>-9.976344927433765E-3</c:v>
                </c:pt>
                <c:pt idx="874">
                  <c:v>2.2240246430803034E-2</c:v>
                </c:pt>
                <c:pt idx="875">
                  <c:v>6.80221596703251E-2</c:v>
                </c:pt>
                <c:pt idx="876">
                  <c:v>2.1615106185969655E-2</c:v>
                </c:pt>
                <c:pt idx="877">
                  <c:v>-2.601581821101619E-2</c:v>
                </c:pt>
                <c:pt idx="878">
                  <c:v>1.9370443555242815E-2</c:v>
                </c:pt>
                <c:pt idx="879">
                  <c:v>-7.1277180202355813E-3</c:v>
                </c:pt>
                <c:pt idx="880">
                  <c:v>6.1050003284346043E-3</c:v>
                </c:pt>
                <c:pt idx="881">
                  <c:v>-7.2230730430009136E-3</c:v>
                </c:pt>
                <c:pt idx="882">
                  <c:v>4.0207547798389569E-3</c:v>
                </c:pt>
                <c:pt idx="883">
                  <c:v>-2.5582685019526579E-2</c:v>
                </c:pt>
                <c:pt idx="884">
                  <c:v>-5.4044325227864461E-2</c:v>
                </c:pt>
                <c:pt idx="885">
                  <c:v>3.9483126497788935E-2</c:v>
                </c:pt>
                <c:pt idx="886">
                  <c:v>1.3809369397921663E-2</c:v>
                </c:pt>
                <c:pt idx="887">
                  <c:v>3.6424013288033637E-2</c:v>
                </c:pt>
                <c:pt idx="888">
                  <c:v>-2.2686223858846635E-2</c:v>
                </c:pt>
                <c:pt idx="889">
                  <c:v>-1.8427111881973546E-2</c:v>
                </c:pt>
                <c:pt idx="890">
                  <c:v>-5.6349458613208009E-3</c:v>
                </c:pt>
                <c:pt idx="891">
                  <c:v>-3.7865839394725771E-2</c:v>
                </c:pt>
                <c:pt idx="892">
                  <c:v>3.5085502286249196E-2</c:v>
                </c:pt>
                <c:pt idx="893">
                  <c:v>1.168726350078431E-2</c:v>
                </c:pt>
                <c:pt idx="894">
                  <c:v>-4.8058217311551556E-3</c:v>
                </c:pt>
                <c:pt idx="895">
                  <c:v>-1.5355553803783476E-2</c:v>
                </c:pt>
                <c:pt idx="896">
                  <c:v>7.132245000853743E-3</c:v>
                </c:pt>
                <c:pt idx="897">
                  <c:v>1.9094547695871992E-2</c:v>
                </c:pt>
                <c:pt idx="898">
                  <c:v>-2.4721099145383889E-2</c:v>
                </c:pt>
                <c:pt idx="899">
                  <c:v>4.3121730000080802E-3</c:v>
                </c:pt>
                <c:pt idx="900">
                  <c:v>3.3810927023326581E-2</c:v>
                </c:pt>
                <c:pt idx="901">
                  <c:v>4.2038808878517415E-2</c:v>
                </c:pt>
                <c:pt idx="902">
                  <c:v>2.7142903477552126E-2</c:v>
                </c:pt>
                <c:pt idx="903">
                  <c:v>-1.1126586678685159E-2</c:v>
                </c:pt>
                <c:pt idx="904">
                  <c:v>7.032371308016901E-3</c:v>
                </c:pt>
                <c:pt idx="905">
                  <c:v>-5.7262666318152779E-3</c:v>
                </c:pt>
                <c:pt idx="906">
                  <c:v>-2.4301516759778316E-3</c:v>
                </c:pt>
                <c:pt idx="907">
                  <c:v>5.3790473915608502E-3</c:v>
                </c:pt>
                <c:pt idx="908">
                  <c:v>-1.792743540609349E-3</c:v>
                </c:pt>
                <c:pt idx="909">
                  <c:v>-8.9377275642374947E-3</c:v>
                </c:pt>
                <c:pt idx="910">
                  <c:v>2.4591526290894047E-2</c:v>
                </c:pt>
                <c:pt idx="911">
                  <c:v>-2.5756171955685716E-2</c:v>
                </c:pt>
                <c:pt idx="912">
                  <c:v>-4.5967053373096887E-2</c:v>
                </c:pt>
                <c:pt idx="913">
                  <c:v>-4.3261127271157062E-3</c:v>
                </c:pt>
                <c:pt idx="914">
                  <c:v>1.2631610302351642E-2</c:v>
                </c:pt>
                <c:pt idx="915">
                  <c:v>6.841517902018722E-3</c:v>
                </c:pt>
                <c:pt idx="916">
                  <c:v>3.7928988408137991E-3</c:v>
                </c:pt>
                <c:pt idx="917">
                  <c:v>3.6823048613848899E-2</c:v>
                </c:pt>
                <c:pt idx="918">
                  <c:v>-5.1358981721586795E-3</c:v>
                </c:pt>
                <c:pt idx="919">
                  <c:v>1.8103913605090653E-3</c:v>
                </c:pt>
                <c:pt idx="920">
                  <c:v>-4.6730937085076732E-3</c:v>
                </c:pt>
                <c:pt idx="921">
                  <c:v>1.3787255319148921E-2</c:v>
                </c:pt>
                <c:pt idx="922">
                  <c:v>2.5576405608285637E-2</c:v>
                </c:pt>
                <c:pt idx="923">
                  <c:v>1.4734011235667823E-3</c:v>
                </c:pt>
                <c:pt idx="924">
                  <c:v>5.7214064875462495E-4</c:v>
                </c:pt>
                <c:pt idx="925">
                  <c:v>-3.0633084397725459E-3</c:v>
                </c:pt>
                <c:pt idx="926">
                  <c:v>1.0583860934573995E-2</c:v>
                </c:pt>
                <c:pt idx="927">
                  <c:v>2.9162143964061773E-2</c:v>
                </c:pt>
                <c:pt idx="928">
                  <c:v>-1.0727676629923313E-2</c:v>
                </c:pt>
                <c:pt idx="929">
                  <c:v>8.2159406483815062E-3</c:v>
                </c:pt>
                <c:pt idx="930">
                  <c:v>-2.552659192961999E-2</c:v>
                </c:pt>
                <c:pt idx="931">
                  <c:v>3.1882857912029754E-3</c:v>
                </c:pt>
                <c:pt idx="932">
                  <c:v>3.272406672646068E-3</c:v>
                </c:pt>
                <c:pt idx="933">
                  <c:v>1.0510071366659296E-2</c:v>
                </c:pt>
                <c:pt idx="934">
                  <c:v>5.7383553718616392E-3</c:v>
                </c:pt>
                <c:pt idx="935">
                  <c:v>-2.9835559940367084E-2</c:v>
                </c:pt>
                <c:pt idx="936">
                  <c:v>3.130853848740705E-4</c:v>
                </c:pt>
                <c:pt idx="937">
                  <c:v>1.1894602879443975E-2</c:v>
                </c:pt>
                <c:pt idx="938">
                  <c:v>1.5426414245599037E-2</c:v>
                </c:pt>
                <c:pt idx="939">
                  <c:v>-1.2066226234358097E-2</c:v>
                </c:pt>
                <c:pt idx="940">
                  <c:v>3.6506695963747317E-2</c:v>
                </c:pt>
                <c:pt idx="941">
                  <c:v>1.8211903832599772E-2</c:v>
                </c:pt>
                <c:pt idx="942">
                  <c:v>-9.4004384771442084E-3</c:v>
                </c:pt>
                <c:pt idx="943">
                  <c:v>1.5389523803219234E-3</c:v>
                </c:pt>
                <c:pt idx="944">
                  <c:v>-3.3290741273618858E-3</c:v>
                </c:pt>
                <c:pt idx="945">
                  <c:v>2.3252793446403051E-2</c:v>
                </c:pt>
                <c:pt idx="946">
                  <c:v>-1.4689242937853078E-2</c:v>
                </c:pt>
                <c:pt idx="947">
                  <c:v>-1.095821458046909E-2</c:v>
                </c:pt>
                <c:pt idx="948">
                  <c:v>1.1929927684579624E-2</c:v>
                </c:pt>
                <c:pt idx="949">
                  <c:v>1.3686169521796829E-2</c:v>
                </c:pt>
                <c:pt idx="950">
                  <c:v>-1.0750928059227078E-2</c:v>
                </c:pt>
                <c:pt idx="951">
                  <c:v>1.6860278812886525E-2</c:v>
                </c:pt>
                <c:pt idx="952">
                  <c:v>1.1911239999284753E-2</c:v>
                </c:pt>
                <c:pt idx="953">
                  <c:v>6.193850244908124E-3</c:v>
                </c:pt>
                <c:pt idx="954">
                  <c:v>1.0116617487091297E-2</c:v>
                </c:pt>
                <c:pt idx="955">
                  <c:v>3.405203016489329E-2</c:v>
                </c:pt>
                <c:pt idx="956">
                  <c:v>3.0218776499600017E-2</c:v>
                </c:pt>
                <c:pt idx="957">
                  <c:v>-1.3879860043080259E-2</c:v>
                </c:pt>
                <c:pt idx="958">
                  <c:v>-1.0804880812416135E-2</c:v>
                </c:pt>
                <c:pt idx="959">
                  <c:v>4.6144820704866474E-2</c:v>
                </c:pt>
                <c:pt idx="960">
                  <c:v>6.1451668341708537E-2</c:v>
                </c:pt>
                <c:pt idx="961">
                  <c:v>7.8019636853764548E-2</c:v>
                </c:pt>
                <c:pt idx="962">
                  <c:v>1.4609358351366659E-2</c:v>
                </c:pt>
                <c:pt idx="963">
                  <c:v>2.7557050416004619E-2</c:v>
                </c:pt>
                <c:pt idx="964">
                  <c:v>1.2683571259918525E-2</c:v>
                </c:pt>
                <c:pt idx="965">
                  <c:v>5.8362434950396946E-2</c:v>
                </c:pt>
                <c:pt idx="966">
                  <c:v>1.2541527861422716E-2</c:v>
                </c:pt>
                <c:pt idx="967">
                  <c:v>1.5499904892787009E-2</c:v>
                </c:pt>
                <c:pt idx="968">
                  <c:v>4.8482597598187273E-2</c:v>
                </c:pt>
                <c:pt idx="969">
                  <c:v>-5.1927406489106695E-3</c:v>
                </c:pt>
                <c:pt idx="970">
                  <c:v>-6.3688942965760512E-2</c:v>
                </c:pt>
                <c:pt idx="971">
                  <c:v>2.0708153518759837E-2</c:v>
                </c:pt>
                <c:pt idx="972">
                  <c:v>-0.1390507804994649</c:v>
                </c:pt>
                <c:pt idx="973">
                  <c:v>9.1408388476664354E-2</c:v>
                </c:pt>
                <c:pt idx="974">
                  <c:v>-5.0119263855047884E-2</c:v>
                </c:pt>
                <c:pt idx="975">
                  <c:v>-2.85155092243401E-2</c:v>
                </c:pt>
                <c:pt idx="976">
                  <c:v>-1.4071858514332571E-2</c:v>
                </c:pt>
                <c:pt idx="977">
                  <c:v>6.0001343871747007E-2</c:v>
                </c:pt>
                <c:pt idx="978">
                  <c:v>4.0469803659895678E-2</c:v>
                </c:pt>
                <c:pt idx="979">
                  <c:v>-6.9404824680957431E-3</c:v>
                </c:pt>
                <c:pt idx="980">
                  <c:v>5.7750196511638971E-2</c:v>
                </c:pt>
                <c:pt idx="981">
                  <c:v>4.4566104788965862E-3</c:v>
                </c:pt>
                <c:pt idx="982">
                  <c:v>-7.4620363928194031E-2</c:v>
                </c:pt>
                <c:pt idx="983">
                  <c:v>1.7660247443142083E-2</c:v>
                </c:pt>
                <c:pt idx="984">
                  <c:v>1.3825316211228771E-3</c:v>
                </c:pt>
                <c:pt idx="985">
                  <c:v>3.9400877513129734E-2</c:v>
                </c:pt>
                <c:pt idx="986">
                  <c:v>1.4269848974850147E-2</c:v>
                </c:pt>
                <c:pt idx="987">
                  <c:v>-5.3105870557340902E-2</c:v>
                </c:pt>
                <c:pt idx="988">
                  <c:v>-1.2983785246468682E-2</c:v>
                </c:pt>
                <c:pt idx="989">
                  <c:v>-7.6770644022505871E-2</c:v>
                </c:pt>
                <c:pt idx="990">
                  <c:v>4.2625667815342126E-2</c:v>
                </c:pt>
                <c:pt idx="991">
                  <c:v>8.1496999133909946E-3</c:v>
                </c:pt>
                <c:pt idx="992">
                  <c:v>7.5329609306630779E-3</c:v>
                </c:pt>
                <c:pt idx="993">
                  <c:v>-4.8923276353612551E-2</c:v>
                </c:pt>
                <c:pt idx="994">
                  <c:v>-7.5935910780668518E-3</c:v>
                </c:pt>
                <c:pt idx="995">
                  <c:v>-5.6028895464954598E-2</c:v>
                </c:pt>
                <c:pt idx="996">
                  <c:v>8.6878222222222818E-3</c:v>
                </c:pt>
                <c:pt idx="997">
                  <c:v>4.3316801488165621E-2</c:v>
                </c:pt>
                <c:pt idx="998">
                  <c:v>-8.0170920060331843E-2</c:v>
                </c:pt>
                <c:pt idx="999">
                  <c:v>-4.4491805710903569E-3</c:v>
                </c:pt>
                <c:pt idx="1000">
                  <c:v>6.7749233651895951E-3</c:v>
                </c:pt>
                <c:pt idx="1001">
                  <c:v>5.3213661488831145E-2</c:v>
                </c:pt>
                <c:pt idx="1002">
                  <c:v>4.260303327017672E-2</c:v>
                </c:pt>
                <c:pt idx="1003">
                  <c:v>6.6418380814927624E-2</c:v>
                </c:pt>
                <c:pt idx="1004">
                  <c:v>3.3362126629881E-2</c:v>
                </c:pt>
                <c:pt idx="1005">
                  <c:v>-9.7792746049010938E-3</c:v>
                </c:pt>
                <c:pt idx="1006">
                  <c:v>-3.3960113924638852E-2</c:v>
                </c:pt>
                <c:pt idx="1007">
                  <c:v>1.1410170086059273E-2</c:v>
                </c:pt>
                <c:pt idx="1008">
                  <c:v>6.9226097349018745E-2</c:v>
                </c:pt>
                <c:pt idx="1009">
                  <c:v>3.6419042330290217E-2</c:v>
                </c:pt>
                <c:pt idx="1010">
                  <c:v>-3.6064027906943179E-2</c:v>
                </c:pt>
                <c:pt idx="1011">
                  <c:v>-6.0742182428330758E-2</c:v>
                </c:pt>
                <c:pt idx="1012">
                  <c:v>3.1290306406684494E-3</c:v>
                </c:pt>
                <c:pt idx="1013">
                  <c:v>-7.4391122050129169E-2</c:v>
                </c:pt>
                <c:pt idx="1014">
                  <c:v>5.3669950282561496E-2</c:v>
                </c:pt>
                <c:pt idx="1015">
                  <c:v>2.3897447381399511E-2</c:v>
                </c:pt>
                <c:pt idx="1016">
                  <c:v>2.8011307228920444E-2</c:v>
                </c:pt>
                <c:pt idx="1017">
                  <c:v>-8.0418758525149375E-2</c:v>
                </c:pt>
                <c:pt idx="1018">
                  <c:v>6.5988588639538642E-3</c:v>
                </c:pt>
                <c:pt idx="1019">
                  <c:v>1.4708579450769152E-2</c:v>
                </c:pt>
                <c:pt idx="1020">
                  <c:v>-3.0699534655130815E-2</c:v>
                </c:pt>
                <c:pt idx="1021">
                  <c:v>-1.3260925460488007E-2</c:v>
                </c:pt>
                <c:pt idx="1022">
                  <c:v>-9.1916427735685383E-2</c:v>
                </c:pt>
                <c:pt idx="1023">
                  <c:v>1.0433707166168781E-2</c:v>
                </c:pt>
                <c:pt idx="1024">
                  <c:v>4.1817928833956193E-2</c:v>
                </c:pt>
                <c:pt idx="1025">
                  <c:v>-2.0022445492952623E-2</c:v>
                </c:pt>
                <c:pt idx="1026">
                  <c:v>-0.10906826801665395</c:v>
                </c:pt>
                <c:pt idx="1027">
                  <c:v>4.9485221288197961E-2</c:v>
                </c:pt>
                <c:pt idx="1028">
                  <c:v>7.1616040683207094E-2</c:v>
                </c:pt>
                <c:pt idx="1029">
                  <c:v>-7.5169951776990788E-3</c:v>
                </c:pt>
                <c:pt idx="1030">
                  <c:v>-4.9753304160479718E-2</c:v>
                </c:pt>
                <c:pt idx="1031">
                  <c:v>1.7256238095238057E-2</c:v>
                </c:pt>
                <c:pt idx="1032">
                  <c:v>2.9613669936885901E-2</c:v>
                </c:pt>
                <c:pt idx="1033">
                  <c:v>-1.9766408399197494E-2</c:v>
                </c:pt>
                <c:pt idx="1034">
                  <c:v>3.2544476725098838E-2</c:v>
                </c:pt>
                <c:pt idx="1035">
                  <c:v>-2.8481221295613965E-2</c:v>
                </c:pt>
                <c:pt idx="1036">
                  <c:v>1.387040481907065E-3</c:v>
                </c:pt>
                <c:pt idx="1037">
                  <c:v>-5.2834634331030368E-2</c:v>
                </c:pt>
                <c:pt idx="1038">
                  <c:v>4.4604609877749182E-2</c:v>
                </c:pt>
                <c:pt idx="1039">
                  <c:v>1.5611063333333277E-2</c:v>
                </c:pt>
                <c:pt idx="1040">
                  <c:v>-8.6419565358614224E-4</c:v>
                </c:pt>
                <c:pt idx="1041">
                  <c:v>-2.9849118362661565E-2</c:v>
                </c:pt>
                <c:pt idx="1042">
                  <c:v>-5.854404641827371E-2</c:v>
                </c:pt>
                <c:pt idx="1043">
                  <c:v>-4.4357725748038731E-3</c:v>
                </c:pt>
                <c:pt idx="1044">
                  <c:v>-0.15659356711530339</c:v>
                </c:pt>
                <c:pt idx="1045">
                  <c:v>0.15539919495623761</c:v>
                </c:pt>
                <c:pt idx="1046">
                  <c:v>7.1425895074993433E-3</c:v>
                </c:pt>
                <c:pt idx="1047">
                  <c:v>6.7078908705319781E-2</c:v>
                </c:pt>
                <c:pt idx="1048">
                  <c:v>2.8170705721728925E-3</c:v>
                </c:pt>
                <c:pt idx="1049">
                  <c:v>7.6135979791626552E-3</c:v>
                </c:pt>
                <c:pt idx="1050">
                  <c:v>-3.3763151137085917E-2</c:v>
                </c:pt>
                <c:pt idx="1051">
                  <c:v>8.4795456506755601E-3</c:v>
                </c:pt>
                <c:pt idx="1052">
                  <c:v>-7.0968074333326067E-2</c:v>
                </c:pt>
                <c:pt idx="1053">
                  <c:v>5.5246165588340237E-2</c:v>
                </c:pt>
                <c:pt idx="1054">
                  <c:v>1.4258902279003768E-2</c:v>
                </c:pt>
                <c:pt idx="1055">
                  <c:v>-1.3212754045277556E-2</c:v>
                </c:pt>
                <c:pt idx="1056">
                  <c:v>-7.092361693678223E-2</c:v>
                </c:pt>
                <c:pt idx="1057">
                  <c:v>-6.8407999944998087E-3</c:v>
                </c:pt>
                <c:pt idx="1058">
                  <c:v>4.3507355024511307E-2</c:v>
                </c:pt>
                <c:pt idx="1059">
                  <c:v>2.7181773633889669E-2</c:v>
                </c:pt>
                <c:pt idx="1060">
                  <c:v>5.2347198941457326E-2</c:v>
                </c:pt>
                <c:pt idx="1061">
                  <c:v>4.6301293303950511E-2</c:v>
                </c:pt>
                <c:pt idx="1062">
                  <c:v>1.6415613813372695E-2</c:v>
                </c:pt>
                <c:pt idx="1063">
                  <c:v>5.3698925806451546E-2</c:v>
                </c:pt>
                <c:pt idx="1064">
                  <c:v>3.0399798936261685E-2</c:v>
                </c:pt>
                <c:pt idx="1065">
                  <c:v>-1.7133095325148331E-3</c:v>
                </c:pt>
                <c:pt idx="1066">
                  <c:v>5.6646800595238064E-2</c:v>
                </c:pt>
                <c:pt idx="1067">
                  <c:v>4.0268507188726654E-2</c:v>
                </c:pt>
                <c:pt idx="1068">
                  <c:v>-1.5180622200601426E-2</c:v>
                </c:pt>
                <c:pt idx="1069">
                  <c:v>3.1159150726785341E-3</c:v>
                </c:pt>
                <c:pt idx="1070">
                  <c:v>-1.2260508036938367E-2</c:v>
                </c:pt>
                <c:pt idx="1071">
                  <c:v>7.6123026899932514E-3</c:v>
                </c:pt>
                <c:pt idx="1072">
                  <c:v>4.3070327650231104E-2</c:v>
                </c:pt>
                <c:pt idx="1073">
                  <c:v>-5.5293485530430661E-2</c:v>
                </c:pt>
                <c:pt idx="1074">
                  <c:v>-1.9637268820484517E-2</c:v>
                </c:pt>
                <c:pt idx="1075">
                  <c:v>-8.7229935178885672E-3</c:v>
                </c:pt>
                <c:pt idx="1076">
                  <c:v>-6.0208422543560243E-2</c:v>
                </c:pt>
                <c:pt idx="1077">
                  <c:v>1.7584679348274599E-2</c:v>
                </c:pt>
                <c:pt idx="1078">
                  <c:v>-1.6599141255548355E-2</c:v>
                </c:pt>
                <c:pt idx="1079">
                  <c:v>1.8561201638011875E-2</c:v>
                </c:pt>
                <c:pt idx="1080">
                  <c:v>-1.0267331394596849E-2</c:v>
                </c:pt>
                <c:pt idx="1081">
                  <c:v>1.6207768250119339E-2</c:v>
                </c:pt>
                <c:pt idx="1082">
                  <c:v>2.4814504426480657E-2</c:v>
                </c:pt>
                <c:pt idx="1083">
                  <c:v>4.3427191854689233E-2</c:v>
                </c:pt>
                <c:pt idx="1084">
                  <c:v>-5.5660494931675727E-2</c:v>
                </c:pt>
                <c:pt idx="1085">
                  <c:v>-3.5412038269973328E-2</c:v>
                </c:pt>
                <c:pt idx="1086">
                  <c:v>1.6813581587150673E-2</c:v>
                </c:pt>
                <c:pt idx="1087">
                  <c:v>-9.729461497419975E-2</c:v>
                </c:pt>
                <c:pt idx="1088">
                  <c:v>1.5580415489676635E-3</c:v>
                </c:pt>
                <c:pt idx="1089">
                  <c:v>2.5222326013782282E-3</c:v>
                </c:pt>
                <c:pt idx="1090">
                  <c:v>-4.5973931837073996E-2</c:v>
                </c:pt>
                <c:pt idx="1091">
                  <c:v>4.9269808444304362E-2</c:v>
                </c:pt>
                <c:pt idx="1092">
                  <c:v>8.4144689325353508E-4</c:v>
                </c:pt>
                <c:pt idx="1093">
                  <c:v>3.8807872299732767E-2</c:v>
                </c:pt>
                <c:pt idx="1094">
                  <c:v>-5.539817391676987E-2</c:v>
                </c:pt>
                <c:pt idx="1095">
                  <c:v>-5.6989770939878906E-2</c:v>
                </c:pt>
                <c:pt idx="1096">
                  <c:v>-2.0491413854825981E-2</c:v>
                </c:pt>
                <c:pt idx="1097">
                  <c:v>-2.9671307599896703E-2</c:v>
                </c:pt>
                <c:pt idx="1098">
                  <c:v>-0.11823897358490564</c:v>
                </c:pt>
                <c:pt idx="1099">
                  <c:v>0.10339509607086798</c:v>
                </c:pt>
                <c:pt idx="1100">
                  <c:v>-8.1708346219898573E-3</c:v>
                </c:pt>
                <c:pt idx="1101">
                  <c:v>-2.5809502480019182E-2</c:v>
                </c:pt>
                <c:pt idx="1102">
                  <c:v>-3.7999960621386201E-3</c:v>
                </c:pt>
                <c:pt idx="1103">
                  <c:v>-5.0394889314057632E-2</c:v>
                </c:pt>
                <c:pt idx="1104">
                  <c:v>9.8868540902551007E-3</c:v>
                </c:pt>
                <c:pt idx="1105">
                  <c:v>-8.2592238242791577E-2</c:v>
                </c:pt>
                <c:pt idx="1106">
                  <c:v>-2.2747000508327613E-3</c:v>
                </c:pt>
                <c:pt idx="1107">
                  <c:v>-4.5414934837254436E-2</c:v>
                </c:pt>
                <c:pt idx="1108">
                  <c:v>6.0222799618506427E-2</c:v>
                </c:pt>
                <c:pt idx="1109">
                  <c:v>9.348069531567095E-2</c:v>
                </c:pt>
                <c:pt idx="1110">
                  <c:v>6.9948125985717383E-2</c:v>
                </c:pt>
                <c:pt idx="1111">
                  <c:v>-2.4139308959055989E-2</c:v>
                </c:pt>
                <c:pt idx="1112">
                  <c:v>-3.0046635030801485E-2</c:v>
                </c:pt>
                <c:pt idx="1113">
                  <c:v>-3.8090011240406968E-3</c:v>
                </c:pt>
                <c:pt idx="1114">
                  <c:v>4.6321565173431094E-3</c:v>
                </c:pt>
                <c:pt idx="1115">
                  <c:v>-4.2370336728740229E-2</c:v>
                </c:pt>
                <c:pt idx="1116">
                  <c:v>2.6011410256410249E-2</c:v>
                </c:pt>
                <c:pt idx="1117">
                  <c:v>3.8541606662294142E-2</c:v>
                </c:pt>
                <c:pt idx="1118">
                  <c:v>-5.6883509374885857E-2</c:v>
                </c:pt>
                <c:pt idx="1119">
                  <c:v>-5.0987243559359616E-2</c:v>
                </c:pt>
                <c:pt idx="1120">
                  <c:v>-2.1867086856051744E-2</c:v>
                </c:pt>
                <c:pt idx="1121">
                  <c:v>1.2048399639543772E-2</c:v>
                </c:pt>
                <c:pt idx="1122">
                  <c:v>8.2383641919066431E-3</c:v>
                </c:pt>
                <c:pt idx="1123">
                  <c:v>-4.1768291905458318E-2</c:v>
                </c:pt>
                <c:pt idx="1124">
                  <c:v>5.2334838193550358E-2</c:v>
                </c:pt>
                <c:pt idx="1125">
                  <c:v>4.4077676264937686E-2</c:v>
                </c:pt>
                <c:pt idx="1126">
                  <c:v>1.4512954072131261E-2</c:v>
                </c:pt>
                <c:pt idx="1127">
                  <c:v>-1.8354298964524795E-3</c:v>
                </c:pt>
                <c:pt idx="1128">
                  <c:v>5.0097561586315932E-2</c:v>
                </c:pt>
                <c:pt idx="1129">
                  <c:v>-1.9582937926640051E-2</c:v>
                </c:pt>
                <c:pt idx="1130">
                  <c:v>-5.7195460318835573E-2</c:v>
                </c:pt>
                <c:pt idx="1131">
                  <c:v>-2.5987006507592177E-2</c:v>
                </c:pt>
                <c:pt idx="1132">
                  <c:v>1.1090842525741433E-2</c:v>
                </c:pt>
                <c:pt idx="1133">
                  <c:v>-1.7621145374449341E-2</c:v>
                </c:pt>
                <c:pt idx="1134">
                  <c:v>3.48878878923767E-2</c:v>
                </c:pt>
                <c:pt idx="1135">
                  <c:v>1.3606027444345335E-2</c:v>
                </c:pt>
                <c:pt idx="1136">
                  <c:v>3.5966698323928688E-2</c:v>
                </c:pt>
                <c:pt idx="1137">
                  <c:v>4.0316390158269926E-2</c:v>
                </c:pt>
                <c:pt idx="1138">
                  <c:v>-6.0517521995633386E-2</c:v>
                </c:pt>
                <c:pt idx="1139">
                  <c:v>-4.7907214770818995E-2</c:v>
                </c:pt>
                <c:pt idx="1140">
                  <c:v>4.1670363636363672E-2</c:v>
                </c:pt>
                <c:pt idx="1141">
                  <c:v>2.1725863824198034E-2</c:v>
                </c:pt>
                <c:pt idx="1142">
                  <c:v>2.0569420833333279E-2</c:v>
                </c:pt>
                <c:pt idx="1143">
                  <c:v>2.5859338386266875E-4</c:v>
                </c:pt>
                <c:pt idx="1144">
                  <c:v>7.2789387755102433E-3</c:v>
                </c:pt>
                <c:pt idx="1145">
                  <c:v>3.3727292936386988E-2</c:v>
                </c:pt>
                <c:pt idx="1146">
                  <c:v>8.2762738696518873E-2</c:v>
                </c:pt>
                <c:pt idx="1147">
                  <c:v>-1.4493251703376887E-2</c:v>
                </c:pt>
                <c:pt idx="1148">
                  <c:v>-2.0951468164101365E-2</c:v>
                </c:pt>
                <c:pt idx="1149">
                  <c:v>-1.0143349824715616E-2</c:v>
                </c:pt>
                <c:pt idx="1150">
                  <c:v>6.1622694830542432E-2</c:v>
                </c:pt>
                <c:pt idx="1151">
                  <c:v>2.2613578942651813E-3</c:v>
                </c:pt>
                <c:pt idx="1152">
                  <c:v>7.3304806271258738E-2</c:v>
                </c:pt>
                <c:pt idx="1153">
                  <c:v>-2.4141749680506305E-2</c:v>
                </c:pt>
                <c:pt idx="1154">
                  <c:v>3.7403229921283219E-2</c:v>
                </c:pt>
                <c:pt idx="1155">
                  <c:v>1.9672131147540985E-2</c:v>
                </c:pt>
                <c:pt idx="1156">
                  <c:v>-2.678452411575568E-2</c:v>
                </c:pt>
                <c:pt idx="1157">
                  <c:v>-2.5341172466926822E-2</c:v>
                </c:pt>
                <c:pt idx="1158">
                  <c:v>-1.5954796610169446E-2</c:v>
                </c:pt>
                <c:pt idx="1159">
                  <c:v>2.3332764426024468E-2</c:v>
                </c:pt>
                <c:pt idx="1160">
                  <c:v>-1.8626962745782846E-3</c:v>
                </c:pt>
                <c:pt idx="1161">
                  <c:v>-2.3933763302976675E-2</c:v>
                </c:pt>
                <c:pt idx="1162">
                  <c:v>4.274123739443661E-2</c:v>
                </c:pt>
                <c:pt idx="1163">
                  <c:v>3.2738270405186419E-2</c:v>
                </c:pt>
                <c:pt idx="1164">
                  <c:v>-2.6534724972311474E-2</c:v>
                </c:pt>
                <c:pt idx="1165">
                  <c:v>8.5806249150390985E-3</c:v>
                </c:pt>
                <c:pt idx="1166">
                  <c:v>-2.2875816993464051E-2</c:v>
                </c:pt>
                <c:pt idx="1167">
                  <c:v>-2.3701237458194069E-2</c:v>
                </c:pt>
                <c:pt idx="1168">
                  <c:v>-1.5757793588937698E-3</c:v>
                </c:pt>
                <c:pt idx="1169">
                  <c:v>2.0963853153866233E-2</c:v>
                </c:pt>
                <c:pt idx="1170">
                  <c:v>1.6119799091906809E-2</c:v>
                </c:pt>
                <c:pt idx="1171">
                  <c:v>-1.6305041158141246E-2</c:v>
                </c:pt>
                <c:pt idx="1172">
                  <c:v>-4.9087201504926931E-2</c:v>
                </c:pt>
                <c:pt idx="1173">
                  <c:v>1.7819920912417252E-2</c:v>
                </c:pt>
                <c:pt idx="1174">
                  <c:v>-2.5184979768384682E-2</c:v>
                </c:pt>
                <c:pt idx="1175">
                  <c:v>-2.8650873577273066E-2</c:v>
                </c:pt>
                <c:pt idx="1176">
                  <c:v>3.1146894140837853E-2</c:v>
                </c:pt>
                <c:pt idx="1177">
                  <c:v>-2.9850264315110477E-2</c:v>
                </c:pt>
                <c:pt idx="1178">
                  <c:v>1.5403146940816557E-3</c:v>
                </c:pt>
                <c:pt idx="1179">
                  <c:v>3.0025565067179006E-2</c:v>
                </c:pt>
                <c:pt idx="1180">
                  <c:v>3.6864647857716933E-2</c:v>
                </c:pt>
                <c:pt idx="1181">
                  <c:v>3.1028174295038145E-2</c:v>
                </c:pt>
                <c:pt idx="1182">
                  <c:v>-2.6004279642177948E-2</c:v>
                </c:pt>
                <c:pt idx="1183">
                  <c:v>-2.2533424838513823E-3</c:v>
                </c:pt>
                <c:pt idx="1184">
                  <c:v>3.2815484971786511E-2</c:v>
                </c:pt>
                <c:pt idx="1185">
                  <c:v>-7.3551406275613766E-3</c:v>
                </c:pt>
                <c:pt idx="1186">
                  <c:v>1.6021195021253729E-3</c:v>
                </c:pt>
                <c:pt idx="1187">
                  <c:v>2.2726542340318571E-2</c:v>
                </c:pt>
                <c:pt idx="1188">
                  <c:v>4.4964484116326907E-3</c:v>
                </c:pt>
                <c:pt idx="1189">
                  <c:v>-2.7344460585487229E-2</c:v>
                </c:pt>
                <c:pt idx="1190">
                  <c:v>-5.5926064959951255E-2</c:v>
                </c:pt>
                <c:pt idx="1191">
                  <c:v>-3.9775368819461809E-2</c:v>
                </c:pt>
                <c:pt idx="1192">
                  <c:v>4.4182060752554014E-2</c:v>
                </c:pt>
                <c:pt idx="1193">
                  <c:v>-2.6775965709919481E-3</c:v>
                </c:pt>
                <c:pt idx="1194">
                  <c:v>-1.1303412981999127E-3</c:v>
                </c:pt>
                <c:pt idx="1195">
                  <c:v>-5.8742450886177397E-2</c:v>
                </c:pt>
                <c:pt idx="1196">
                  <c:v>-4.3772287291503724E-2</c:v>
                </c:pt>
                <c:pt idx="1197">
                  <c:v>-1.563849115913556E-2</c:v>
                </c:pt>
                <c:pt idx="1198">
                  <c:v>-2.1994287530028925E-2</c:v>
                </c:pt>
                <c:pt idx="1199">
                  <c:v>-2.2733737862408475E-2</c:v>
                </c:pt>
                <c:pt idx="1200">
                  <c:v>-2.2970263757348282E-2</c:v>
                </c:pt>
                <c:pt idx="1201">
                  <c:v>-4.2788787357537925E-2</c:v>
                </c:pt>
                <c:pt idx="1202">
                  <c:v>-1.3307712647496934E-2</c:v>
                </c:pt>
                <c:pt idx="1203">
                  <c:v>-2.5435596634110789E-2</c:v>
                </c:pt>
                <c:pt idx="1204">
                  <c:v>-3.2647559256512727E-2</c:v>
                </c:pt>
                <c:pt idx="1205">
                  <c:v>7.5420027718386545E-2</c:v>
                </c:pt>
                <c:pt idx="1206">
                  <c:v>-6.2363297673391729E-2</c:v>
                </c:pt>
                <c:pt idx="1207">
                  <c:v>9.2649055649130535E-2</c:v>
                </c:pt>
                <c:pt idx="1208">
                  <c:v>-4.2265782135076237E-2</c:v>
                </c:pt>
                <c:pt idx="1209">
                  <c:v>-5.2411300467543671E-2</c:v>
                </c:pt>
                <c:pt idx="1210">
                  <c:v>-8.9302909973607743E-3</c:v>
                </c:pt>
                <c:pt idx="1211">
                  <c:v>-2.9066515154214305E-3</c:v>
                </c:pt>
                <c:pt idx="1212">
                  <c:v>2.079486373742084E-2</c:v>
                </c:pt>
                <c:pt idx="1213">
                  <c:v>4.4264577507912989E-2</c:v>
                </c:pt>
                <c:pt idx="1214">
                  <c:v>4.726531578665407E-2</c:v>
                </c:pt>
                <c:pt idx="1215">
                  <c:v>-1.9019062209704309E-2</c:v>
                </c:pt>
                <c:pt idx="1216">
                  <c:v>3.5049157987111583E-3</c:v>
                </c:pt>
                <c:pt idx="1217">
                  <c:v>3.4749550954953398E-2</c:v>
                </c:pt>
                <c:pt idx="1218">
                  <c:v>-3.422349881362742E-2</c:v>
                </c:pt>
                <c:pt idx="1219">
                  <c:v>-6.4944224272737425E-2</c:v>
                </c:pt>
                <c:pt idx="1220">
                  <c:v>5.3179432942943618E-2</c:v>
                </c:pt>
                <c:pt idx="1221">
                  <c:v>-6.2668515831037372E-2</c:v>
                </c:pt>
                <c:pt idx="1222">
                  <c:v>-7.0117375608455532E-2</c:v>
                </c:pt>
                <c:pt idx="1223">
                  <c:v>-1.6699334775810006E-2</c:v>
                </c:pt>
                <c:pt idx="1224">
                  <c:v>-4.6126690670546195E-3</c:v>
                </c:pt>
                <c:pt idx="1225">
                  <c:v>-2.0537093855832311E-2</c:v>
                </c:pt>
                <c:pt idx="1226">
                  <c:v>3.6397870967741934E-2</c:v>
                </c:pt>
                <c:pt idx="1227">
                  <c:v>1.6133220602101615E-2</c:v>
                </c:pt>
                <c:pt idx="1228">
                  <c:v>-2.2309627774412234E-2</c:v>
                </c:pt>
                <c:pt idx="1229">
                  <c:v>-3.9423467166818174E-2</c:v>
                </c:pt>
                <c:pt idx="1230">
                  <c:v>5.9251791613598578E-3</c:v>
                </c:pt>
                <c:pt idx="1231">
                  <c:v>-4.9716275875985781E-2</c:v>
                </c:pt>
                <c:pt idx="1232">
                  <c:v>-4.1057723933202457E-2</c:v>
                </c:pt>
                <c:pt idx="1233">
                  <c:v>2.9294916998905338E-2</c:v>
                </c:pt>
                <c:pt idx="1234">
                  <c:v>6.6198021182311773E-2</c:v>
                </c:pt>
                <c:pt idx="1235">
                  <c:v>-2.7558581298590616E-2</c:v>
                </c:pt>
                <c:pt idx="1236">
                  <c:v>2.7950643500475117E-2</c:v>
                </c:pt>
                <c:pt idx="1237">
                  <c:v>-1.383865036383993E-2</c:v>
                </c:pt>
                <c:pt idx="1238">
                  <c:v>8.0304826849387709E-2</c:v>
                </c:pt>
                <c:pt idx="1239">
                  <c:v>-2.6892647382863347E-2</c:v>
                </c:pt>
                <c:pt idx="1240">
                  <c:v>-1.2201465284187488E-2</c:v>
                </c:pt>
                <c:pt idx="1241">
                  <c:v>-4.3391052117915392E-2</c:v>
                </c:pt>
                <c:pt idx="1242">
                  <c:v>-3.4157388620696415E-2</c:v>
                </c:pt>
                <c:pt idx="1243">
                  <c:v>-1.6168668320680316E-2</c:v>
                </c:pt>
                <c:pt idx="1244">
                  <c:v>9.5238038825286239E-3</c:v>
                </c:pt>
                <c:pt idx="1245">
                  <c:v>1.3000518016578843E-2</c:v>
                </c:pt>
                <c:pt idx="1246">
                  <c:v>-6.9847300289133368E-3</c:v>
                </c:pt>
                <c:pt idx="1247">
                  <c:v>-8.9323471416580008E-2</c:v>
                </c:pt>
                <c:pt idx="1248">
                  <c:v>-3.6483503924646825E-2</c:v>
                </c:pt>
                <c:pt idx="1249">
                  <c:v>4.0406653540059241E-2</c:v>
                </c:pt>
                <c:pt idx="1250">
                  <c:v>-3.5329485312762934E-2</c:v>
                </c:pt>
                <c:pt idx="1251">
                  <c:v>-5.1623357142857117E-2</c:v>
                </c:pt>
                <c:pt idx="1252">
                  <c:v>-4.5943217132285781E-2</c:v>
                </c:pt>
                <c:pt idx="1253">
                  <c:v>-2.3970116950484292E-2</c:v>
                </c:pt>
                <c:pt idx="1254">
                  <c:v>-7.0808801470588253E-2</c:v>
                </c:pt>
                <c:pt idx="1255">
                  <c:v>-7.019073189386564E-2</c:v>
                </c:pt>
                <c:pt idx="1256">
                  <c:v>-6.0851080851063832E-2</c:v>
                </c:pt>
                <c:pt idx="1257">
                  <c:v>9.0983245871921123E-2</c:v>
                </c:pt>
                <c:pt idx="1258">
                  <c:v>-3.654805246738202E-3</c:v>
                </c:pt>
                <c:pt idx="1259">
                  <c:v>-1.2338441325680067E-2</c:v>
                </c:pt>
                <c:pt idx="1260">
                  <c:v>-7.9007342964401595E-2</c:v>
                </c:pt>
                <c:pt idx="1261">
                  <c:v>1.2831096940417067E-2</c:v>
                </c:pt>
                <c:pt idx="1262">
                  <c:v>-6.7957667759340007E-2</c:v>
                </c:pt>
                <c:pt idx="1263">
                  <c:v>0.15495144660194171</c:v>
                </c:pt>
                <c:pt idx="1264">
                  <c:v>1.7737063027379454E-2</c:v>
                </c:pt>
                <c:pt idx="1265">
                  <c:v>8.4248451309160508E-3</c:v>
                </c:pt>
                <c:pt idx="1266">
                  <c:v>3.8496356409086444E-3</c:v>
                </c:pt>
                <c:pt idx="1267">
                  <c:v>-4.9037166270188663E-2</c:v>
                </c:pt>
                <c:pt idx="1268">
                  <c:v>7.8507025006254116E-2</c:v>
                </c:pt>
                <c:pt idx="1269">
                  <c:v>8.6396191401659397E-2</c:v>
                </c:pt>
                <c:pt idx="1270">
                  <c:v>-6.8101904922406392E-2</c:v>
                </c:pt>
                <c:pt idx="1271">
                  <c:v>1.115818778629279E-2</c:v>
                </c:pt>
                <c:pt idx="1272">
                  <c:v>5.5875057438027627E-2</c:v>
                </c:pt>
                <c:pt idx="1273">
                  <c:v>5.2476670805794996E-2</c:v>
                </c:pt>
                <c:pt idx="1274">
                  <c:v>-7.622349650349745E-3</c:v>
                </c:pt>
                <c:pt idx="1275">
                  <c:v>0.12726373399298904</c:v>
                </c:pt>
                <c:pt idx="1276">
                  <c:v>1.537783324762247E-2</c:v>
                </c:pt>
                <c:pt idx="1277">
                  <c:v>9.6164567340712798E-2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47-4590-9A70-412B82937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564479"/>
        <c:axId val="99911903"/>
      </c:scatterChart>
      <c:valAx>
        <c:axId val="1905564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 </a:t>
                </a:r>
                <a:r>
                  <a:rPr lang="en-US" sz="1200" b="1">
                    <a:solidFill>
                      <a:schemeClr val="bg1"/>
                    </a:solidFill>
                  </a:rPr>
                  <a:t>SP500 Daily</a:t>
                </a:r>
                <a:r>
                  <a:rPr lang="en-US" sz="1200" b="1" baseline="0">
                    <a:solidFill>
                      <a:schemeClr val="bg1"/>
                    </a:solidFill>
                  </a:rPr>
                  <a:t> Returns</a:t>
                </a:r>
                <a:endParaRPr lang="en-US" sz="1200" b="1">
                  <a:solidFill>
                    <a:schemeClr val="bg1"/>
                  </a:solidFill>
                </a:endParaRPr>
              </a:p>
            </c:rich>
          </c:tx>
          <c:layout>
            <c:manualLayout>
              <c:xMode val="edge"/>
              <c:yMode val="edge"/>
              <c:x val="0.42304819444444447"/>
              <c:y val="0.92769083333333346"/>
            </c:manualLayout>
          </c:layout>
          <c:overlay val="0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ln w="3175"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11903"/>
        <c:crosses val="autoZero"/>
        <c:crossBetween val="midCat"/>
      </c:valAx>
      <c:valAx>
        <c:axId val="999119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bg2"/>
                    </a:solidFill>
                  </a:rPr>
                  <a:t> Tesla Daily</a:t>
                </a:r>
                <a:r>
                  <a:rPr lang="en-US" sz="1200" b="1" baseline="0">
                    <a:solidFill>
                      <a:schemeClr val="bg2"/>
                    </a:solidFill>
                  </a:rPr>
                  <a:t> Returns</a:t>
                </a:r>
                <a:endParaRPr lang="en-US" sz="1200" b="1">
                  <a:solidFill>
                    <a:schemeClr val="bg2"/>
                  </a:solidFill>
                </a:endParaRPr>
              </a:p>
            </c:rich>
          </c:tx>
          <c:layout>
            <c:manualLayout>
              <c:xMode val="edge"/>
              <c:yMode val="edge"/>
              <c:x val="1.1874027777777778E-2"/>
              <c:y val="0.38699888888888884"/>
            </c:manualLayout>
          </c:layout>
          <c:overlay val="0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ln w="3175"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564479"/>
        <c:crosses val="autoZero"/>
        <c:crossBetween val="midCat"/>
      </c:valAx>
      <c:spPr>
        <a:solidFill>
          <a:schemeClr val="bg2">
            <a:lumMod val="85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bg1"/>
                </a:solidFill>
              </a:rPr>
              <a:t>Apple Vs SP500</a:t>
            </a:r>
          </a:p>
        </c:rich>
      </c:tx>
      <c:layout>
        <c:manualLayout>
          <c:xMode val="edge"/>
          <c:yMode val="edge"/>
          <c:x val="0.40654916666666663"/>
          <c:y val="2.1166666666666667E-2"/>
        </c:manualLayout>
      </c:layout>
      <c:overlay val="0"/>
      <c:spPr>
        <a:solidFill>
          <a:schemeClr val="bg2">
            <a:lumMod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354861111111108E-2"/>
          <c:y val="0.14807861111111112"/>
          <c:w val="0.90364763888888888"/>
          <c:h val="0.74732277777777778"/>
        </c:manualLayout>
      </c:layout>
      <c:scatterChart>
        <c:scatterStyle val="lineMarker"/>
        <c:varyColors val="0"/>
        <c:ser>
          <c:idx val="0"/>
          <c:order val="0"/>
          <c:tx>
            <c:strRef>
              <c:f>'Apple Vs SP500'!$D$1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3175">
                <a:solidFill>
                  <a:schemeClr val="bg2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242527777777778"/>
                  <c:y val="-0.20832111111111112"/>
                </c:manualLayout>
              </c:layout>
              <c:numFmt formatCode="General" sourceLinked="0"/>
              <c:spPr>
                <a:solidFill>
                  <a:schemeClr val="bg2">
                    <a:lumMod val="5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'Apple Vs SP500'!$D$4:$D$1280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'Apple Vs SP500'!$B$4:$B$1280</c:f>
              <c:numCache>
                <c:formatCode>General</c:formatCode>
                <c:ptCount val="1277"/>
                <c:pt idx="0">
                  <c:v>1.3928043866289605E-2</c:v>
                </c:pt>
                <c:pt idx="1">
                  <c:v>5.7914565582861552E-5</c:v>
                </c:pt>
                <c:pt idx="2">
                  <c:v>5.2162515459023284E-3</c:v>
                </c:pt>
                <c:pt idx="3">
                  <c:v>5.2467941594374901E-3</c:v>
                </c:pt>
                <c:pt idx="4">
                  <c:v>1.1470948713693133E-3</c:v>
                </c:pt>
                <c:pt idx="5">
                  <c:v>-7.9633341056813429E-3</c:v>
                </c:pt>
                <c:pt idx="6">
                  <c:v>8.2582118674473307E-3</c:v>
                </c:pt>
                <c:pt idx="7">
                  <c:v>9.1070281025722975E-3</c:v>
                </c:pt>
                <c:pt idx="8">
                  <c:v>9.7627430928706078E-3</c:v>
                </c:pt>
                <c:pt idx="9">
                  <c:v>-9.8369875137487364E-3</c:v>
                </c:pt>
                <c:pt idx="10">
                  <c:v>1.8279898644559624E-2</c:v>
                </c:pt>
                <c:pt idx="11">
                  <c:v>-4.2370296980994114E-3</c:v>
                </c:pt>
                <c:pt idx="12">
                  <c:v>-7.3343933710319255E-3</c:v>
                </c:pt>
                <c:pt idx="13">
                  <c:v>0</c:v>
                </c:pt>
                <c:pt idx="14">
                  <c:v>-2.820304504900139E-4</c:v>
                </c:pt>
                <c:pt idx="15">
                  <c:v>-1.5458414668547244E-2</c:v>
                </c:pt>
                <c:pt idx="16">
                  <c:v>-1.4383107314952898E-2</c:v>
                </c:pt>
                <c:pt idx="17">
                  <c:v>-1.0697651162790776E-2</c:v>
                </c:pt>
                <c:pt idx="18">
                  <c:v>-2.7209707870011486E-2</c:v>
                </c:pt>
                <c:pt idx="19">
                  <c:v>8.0951851628102769E-3</c:v>
                </c:pt>
                <c:pt idx="20">
                  <c:v>1.7978306897065025E-3</c:v>
                </c:pt>
                <c:pt idx="21">
                  <c:v>-6.998863432433975E-3</c:v>
                </c:pt>
                <c:pt idx="22">
                  <c:v>-4.1566216867469863E-2</c:v>
                </c:pt>
                <c:pt idx="23">
                  <c:v>-2.6838515306674214E-2</c:v>
                </c:pt>
                <c:pt idx="24">
                  <c:v>5.3348808370470839E-2</c:v>
                </c:pt>
                <c:pt idx="25">
                  <c:v>-1.7168459554073451E-2</c:v>
                </c:pt>
                <c:pt idx="26">
                  <c:v>-2.0088490615184574E-2</c:v>
                </c:pt>
                <c:pt idx="27">
                  <c:v>9.1041696515352481E-3</c:v>
                </c:pt>
                <c:pt idx="28">
                  <c:v>2.1766536277602517E-2</c:v>
                </c:pt>
                <c:pt idx="29">
                  <c:v>6.7304478352689405E-3</c:v>
                </c:pt>
                <c:pt idx="30">
                  <c:v>4.1400885250288774E-2</c:v>
                </c:pt>
                <c:pt idx="31">
                  <c:v>1.5136392726845768E-2</c:v>
                </c:pt>
                <c:pt idx="32">
                  <c:v>-1.7985379438385492E-3</c:v>
                </c:pt>
                <c:pt idx="33">
                  <c:v>4.5335424694323825E-3</c:v>
                </c:pt>
                <c:pt idx="34">
                  <c:v>-5.9595903488978254E-3</c:v>
                </c:pt>
                <c:pt idx="35">
                  <c:v>1.0884726172648903E-2</c:v>
                </c:pt>
                <c:pt idx="36">
                  <c:v>1.5431611677319141E-2</c:v>
                </c:pt>
                <c:pt idx="37">
                  <c:v>1.5593988518560203E-2</c:v>
                </c:pt>
                <c:pt idx="38">
                  <c:v>8.9328862564874072E-4</c:v>
                </c:pt>
                <c:pt idx="39">
                  <c:v>-4.0165347320435555E-3</c:v>
                </c:pt>
                <c:pt idx="40">
                  <c:v>-3.2149592568593878E-2</c:v>
                </c:pt>
                <c:pt idx="41">
                  <c:v>1.3946782084565151E-2</c:v>
                </c:pt>
                <c:pt idx="42">
                  <c:v>1.541005580000886E-2</c:v>
                </c:pt>
                <c:pt idx="43">
                  <c:v>-1.6693833585659405E-2</c:v>
                </c:pt>
                <c:pt idx="44">
                  <c:v>3.0867268072087861E-3</c:v>
                </c:pt>
                <c:pt idx="45">
                  <c:v>1.4132733397144527E-2</c:v>
                </c:pt>
                <c:pt idx="46">
                  <c:v>1.3092739352990053E-2</c:v>
                </c:pt>
                <c:pt idx="47">
                  <c:v>1.275724722423861E-2</c:v>
                </c:pt>
                <c:pt idx="48">
                  <c:v>-1.2432159755346136E-2</c:v>
                </c:pt>
                <c:pt idx="49">
                  <c:v>-1.0093211619644568E-2</c:v>
                </c:pt>
                <c:pt idx="50">
                  <c:v>8.4029131652659645E-4</c:v>
                </c:pt>
                <c:pt idx="51">
                  <c:v>-7.4446350940782354E-3</c:v>
                </c:pt>
                <c:pt idx="52">
                  <c:v>-1.1730227307456485E-2</c:v>
                </c:pt>
                <c:pt idx="53">
                  <c:v>-1.1413603939428509E-3</c:v>
                </c:pt>
                <c:pt idx="54">
                  <c:v>-2.8793374259295051E-2</c:v>
                </c:pt>
                <c:pt idx="55">
                  <c:v>-9.4705882352941976E-3</c:v>
                </c:pt>
                <c:pt idx="56">
                  <c:v>-1.9003028683412613E-3</c:v>
                </c:pt>
                <c:pt idx="57">
                  <c:v>3.3378852460101013E-2</c:v>
                </c:pt>
                <c:pt idx="58">
                  <c:v>-3.7022065270477432E-2</c:v>
                </c:pt>
                <c:pt idx="59">
                  <c:v>3.3482571001495509E-3</c:v>
                </c:pt>
                <c:pt idx="60">
                  <c:v>-6.9721472372839214E-3</c:v>
                </c:pt>
                <c:pt idx="61">
                  <c:v>6.0009601536245806E-3</c:v>
                </c:pt>
                <c:pt idx="62">
                  <c:v>-1.6463827248866456E-2</c:v>
                </c:pt>
                <c:pt idx="63">
                  <c:v>4.6700605368738338E-2</c:v>
                </c:pt>
                <c:pt idx="64">
                  <c:v>-9.3290068374088167E-3</c:v>
                </c:pt>
                <c:pt idx="65">
                  <c:v>-6.3753640989646435E-3</c:v>
                </c:pt>
                <c:pt idx="66">
                  <c:v>1.8365881366473161E-2</c:v>
                </c:pt>
                <c:pt idx="67">
                  <c:v>-4.4508901734104057E-3</c:v>
                </c:pt>
                <c:pt idx="68">
                  <c:v>6.8513500981558792E-3</c:v>
                </c:pt>
                <c:pt idx="69">
                  <c:v>7.9003285185323836E-3</c:v>
                </c:pt>
                <c:pt idx="70">
                  <c:v>1.4303696075065797E-3</c:v>
                </c:pt>
                <c:pt idx="71">
                  <c:v>8.3414500371364782E-3</c:v>
                </c:pt>
                <c:pt idx="72">
                  <c:v>7.4791317926425644E-3</c:v>
                </c:pt>
                <c:pt idx="73">
                  <c:v>-2.2777122159093974E-2</c:v>
                </c:pt>
                <c:pt idx="74">
                  <c:v>-1.8185935041112676E-2</c:v>
                </c:pt>
                <c:pt idx="75">
                  <c:v>-2.2098521824219317E-2</c:v>
                </c:pt>
                <c:pt idx="76">
                  <c:v>-6.9531858778398665E-3</c:v>
                </c:pt>
                <c:pt idx="77">
                  <c:v>-1.8410116496649975E-2</c:v>
                </c:pt>
                <c:pt idx="78">
                  <c:v>9.2239579196644432E-3</c:v>
                </c:pt>
                <c:pt idx="79">
                  <c:v>-7.3114795835107279E-4</c:v>
                </c:pt>
                <c:pt idx="80">
                  <c:v>-1.1402414634146258E-2</c:v>
                </c:pt>
                <c:pt idx="81">
                  <c:v>2.6398568398234127E-2</c:v>
                </c:pt>
                <c:pt idx="82">
                  <c:v>5.3001573150614274E-2</c:v>
                </c:pt>
                <c:pt idx="83">
                  <c:v>3.7094562280308098E-3</c:v>
                </c:pt>
                <c:pt idx="84">
                  <c:v>1.3475073607571593E-2</c:v>
                </c:pt>
                <c:pt idx="85">
                  <c:v>3.887793548387096E-2</c:v>
                </c:pt>
                <c:pt idx="86">
                  <c:v>-1.0259639713128383E-3</c:v>
                </c:pt>
                <c:pt idx="87">
                  <c:v>8.4328880818879404E-3</c:v>
                </c:pt>
                <c:pt idx="88">
                  <c:v>6.3789867300136733E-3</c:v>
                </c:pt>
                <c:pt idx="89">
                  <c:v>9.3214017402492438E-3</c:v>
                </c:pt>
                <c:pt idx="90">
                  <c:v>-2.5331573690821072E-3</c:v>
                </c:pt>
                <c:pt idx="91">
                  <c:v>-1.1798296636120769E-2</c:v>
                </c:pt>
                <c:pt idx="92">
                  <c:v>-3.8012206874397671E-3</c:v>
                </c:pt>
                <c:pt idx="93">
                  <c:v>1.0372397038860764E-2</c:v>
                </c:pt>
                <c:pt idx="94">
                  <c:v>-4.3084893617021938E-3</c:v>
                </c:pt>
                <c:pt idx="95">
                  <c:v>4.3271327671963317E-3</c:v>
                </c:pt>
                <c:pt idx="96">
                  <c:v>2.0212978723404989E-3</c:v>
                </c:pt>
                <c:pt idx="97">
                  <c:v>-1.0776069417643769E-2</c:v>
                </c:pt>
                <c:pt idx="98">
                  <c:v>1.2986294049421225E-2</c:v>
                </c:pt>
                <c:pt idx="99">
                  <c:v>-2.8606663588352749E-3</c:v>
                </c:pt>
                <c:pt idx="100">
                  <c:v>-3.3469054528375876E-3</c:v>
                </c:pt>
                <c:pt idx="101">
                  <c:v>6.3961617741506882E-4</c:v>
                </c:pt>
                <c:pt idx="102">
                  <c:v>-2.6635414447048794E-3</c:v>
                </c:pt>
                <c:pt idx="103">
                  <c:v>4.1128298258733048E-3</c:v>
                </c:pt>
                <c:pt idx="104">
                  <c:v>1.9415904688208779E-2</c:v>
                </c:pt>
                <c:pt idx="105">
                  <c:v>7.4619494886245833E-3</c:v>
                </c:pt>
                <c:pt idx="106">
                  <c:v>2.9004815703949855E-3</c:v>
                </c:pt>
                <c:pt idx="107">
                  <c:v>2.633868664279801E-3</c:v>
                </c:pt>
                <c:pt idx="108">
                  <c:v>-1.5298238384670851E-2</c:v>
                </c:pt>
                <c:pt idx="109">
                  <c:v>9.4161217764301432E-4</c:v>
                </c:pt>
                <c:pt idx="110">
                  <c:v>2.0899920735819262E-4</c:v>
                </c:pt>
                <c:pt idx="111">
                  <c:v>5.381681383562366E-3</c:v>
                </c:pt>
                <c:pt idx="112">
                  <c:v>-4.5213387381768336E-3</c:v>
                </c:pt>
                <c:pt idx="113">
                  <c:v>-7.9352856604482241E-3</c:v>
                </c:pt>
                <c:pt idx="114">
                  <c:v>-1.131398200284159E-2</c:v>
                </c:pt>
                <c:pt idx="115">
                  <c:v>-1.4583797858552457E-2</c:v>
                </c:pt>
                <c:pt idx="116">
                  <c:v>6.5356378956466258E-3</c:v>
                </c:pt>
                <c:pt idx="117">
                  <c:v>4.8295785423309312E-3</c:v>
                </c:pt>
                <c:pt idx="118">
                  <c:v>-6.034734312416629E-3</c:v>
                </c:pt>
                <c:pt idx="119">
                  <c:v>-1.4614249185777917E-2</c:v>
                </c:pt>
                <c:pt idx="120">
                  <c:v>-2.2354853755936831E-3</c:v>
                </c:pt>
                <c:pt idx="121">
                  <c:v>1.2241062085555235E-2</c:v>
                </c:pt>
                <c:pt idx="122">
                  <c:v>-6.100459020686894E-3</c:v>
                </c:pt>
                <c:pt idx="123">
                  <c:v>1.1895621427675385E-2</c:v>
                </c:pt>
                <c:pt idx="124">
                  <c:v>-1.3258812099793373E-2</c:v>
                </c:pt>
                <c:pt idx="125">
                  <c:v>2.1597126684925454E-2</c:v>
                </c:pt>
                <c:pt idx="126">
                  <c:v>-1.3472475146598925E-2</c:v>
                </c:pt>
                <c:pt idx="127">
                  <c:v>8.6367269488652311E-4</c:v>
                </c:pt>
                <c:pt idx="128">
                  <c:v>2.2004098802718221E-2</c:v>
                </c:pt>
                <c:pt idx="129">
                  <c:v>6.3852664907651071E-3</c:v>
                </c:pt>
                <c:pt idx="130">
                  <c:v>-1.1588316854351912E-2</c:v>
                </c:pt>
                <c:pt idx="131">
                  <c:v>5.4641909814323666E-3</c:v>
                </c:pt>
                <c:pt idx="132">
                  <c:v>8.178124835118511E-3</c:v>
                </c:pt>
                <c:pt idx="133">
                  <c:v>2.3027213732467427E-3</c:v>
                </c:pt>
                <c:pt idx="134">
                  <c:v>-9.2418753291170566E-3</c:v>
                </c:pt>
                <c:pt idx="135">
                  <c:v>1.0698287220026357E-2</c:v>
                </c:pt>
                <c:pt idx="136">
                  <c:v>-1.0897882990927175E-2</c:v>
                </c:pt>
                <c:pt idx="137">
                  <c:v>1.1017955379451695E-2</c:v>
                </c:pt>
                <c:pt idx="138">
                  <c:v>-5.7357805819167927E-3</c:v>
                </c:pt>
                <c:pt idx="139">
                  <c:v>9.2825890196177492E-3</c:v>
                </c:pt>
                <c:pt idx="140">
                  <c:v>3.1696545215829136E-3</c:v>
                </c:pt>
                <c:pt idx="141">
                  <c:v>8.0286130328108014E-3</c:v>
                </c:pt>
                <c:pt idx="142">
                  <c:v>1.9526437490364592E-3</c:v>
                </c:pt>
                <c:pt idx="143">
                  <c:v>-1.5847027727636753E-2</c:v>
                </c:pt>
                <c:pt idx="144">
                  <c:v>-8.337613687862979E-3</c:v>
                </c:pt>
                <c:pt idx="145">
                  <c:v>4.6400419413548791E-2</c:v>
                </c:pt>
                <c:pt idx="146">
                  <c:v>7.2816550538511446E-3</c:v>
                </c:pt>
                <c:pt idx="147">
                  <c:v>3.2156745438229078E-2</c:v>
                </c:pt>
                <c:pt idx="148">
                  <c:v>4.6853113075399641E-3</c:v>
                </c:pt>
                <c:pt idx="149">
                  <c:v>6.3461923076923148E-3</c:v>
                </c:pt>
                <c:pt idx="150">
                  <c:v>-1.5622032653467127E-2</c:v>
                </c:pt>
                <c:pt idx="151">
                  <c:v>1.688908484563776E-2</c:v>
                </c:pt>
                <c:pt idx="152">
                  <c:v>-1.0356512193957846E-2</c:v>
                </c:pt>
                <c:pt idx="153">
                  <c:v>9.4039158950617215E-3</c:v>
                </c:pt>
                <c:pt idx="154">
                  <c:v>4.0610005075914961E-3</c:v>
                </c:pt>
                <c:pt idx="155">
                  <c:v>-4.4728015897829336E-3</c:v>
                </c:pt>
                <c:pt idx="156">
                  <c:v>1.2092534174553108E-2</c:v>
                </c:pt>
                <c:pt idx="157">
                  <c:v>7.9811286894922676E-3</c:v>
                </c:pt>
                <c:pt idx="158">
                  <c:v>2.1832851914676758E-2</c:v>
                </c:pt>
                <c:pt idx="159">
                  <c:v>-5.9605866681123705E-3</c:v>
                </c:pt>
                <c:pt idx="160">
                  <c:v>-1.2453855858784941E-2</c:v>
                </c:pt>
                <c:pt idx="161">
                  <c:v>2.5688182132155499E-3</c:v>
                </c:pt>
                <c:pt idx="162">
                  <c:v>9.084631132900322E-3</c:v>
                </c:pt>
                <c:pt idx="163">
                  <c:v>2.5391688812864445E-3</c:v>
                </c:pt>
                <c:pt idx="164">
                  <c:v>8.5655264495704125E-3</c:v>
                </c:pt>
                <c:pt idx="165">
                  <c:v>5.2052236008442122E-3</c:v>
                </c:pt>
                <c:pt idx="166">
                  <c:v>1.4081345049515163E-2</c:v>
                </c:pt>
                <c:pt idx="167">
                  <c:v>1.4602445688689814E-2</c:v>
                </c:pt>
                <c:pt idx="168">
                  <c:v>8.3881861001842296E-3</c:v>
                </c:pt>
                <c:pt idx="169">
                  <c:v>2.5392933314777777E-3</c:v>
                </c:pt>
                <c:pt idx="170">
                  <c:v>-1.2052962800943919E-2</c:v>
                </c:pt>
                <c:pt idx="171">
                  <c:v>-1.9360774775419247E-2</c:v>
                </c:pt>
                <c:pt idx="172">
                  <c:v>-4.0568490761560116E-3</c:v>
                </c:pt>
                <c:pt idx="173">
                  <c:v>-1.3306178109186287E-2</c:v>
                </c:pt>
                <c:pt idx="174">
                  <c:v>3.1787569960782837E-2</c:v>
                </c:pt>
                <c:pt idx="175">
                  <c:v>-6.3127944107264598E-3</c:v>
                </c:pt>
                <c:pt idx="176">
                  <c:v>9.9767177885340397E-3</c:v>
                </c:pt>
                <c:pt idx="177">
                  <c:v>-1.5946879291251395E-2</c:v>
                </c:pt>
                <c:pt idx="178">
                  <c:v>-1.9626379279815528E-2</c:v>
                </c:pt>
                <c:pt idx="179">
                  <c:v>3.2600579736464094E-3</c:v>
                </c:pt>
                <c:pt idx="180">
                  <c:v>7.9634050343249385E-3</c:v>
                </c:pt>
                <c:pt idx="181">
                  <c:v>2.4518524799881595E-3</c:v>
                </c:pt>
                <c:pt idx="182">
                  <c:v>-1.7936371048102182E-2</c:v>
                </c:pt>
                <c:pt idx="183">
                  <c:v>1.3513476117942024E-2</c:v>
                </c:pt>
                <c:pt idx="184">
                  <c:v>5.6882821387940841E-3</c:v>
                </c:pt>
                <c:pt idx="185">
                  <c:v>1.2760217194570142E-2</c:v>
                </c:pt>
                <c:pt idx="186">
                  <c:v>4.3337680516927282E-3</c:v>
                </c:pt>
                <c:pt idx="187">
                  <c:v>1.4057583132971447E-2</c:v>
                </c:pt>
                <c:pt idx="188">
                  <c:v>-3.0708313765445239E-3</c:v>
                </c:pt>
                <c:pt idx="189">
                  <c:v>1.2321249724972503E-2</c:v>
                </c:pt>
                <c:pt idx="190">
                  <c:v>3.1732057696464977E-3</c:v>
                </c:pt>
                <c:pt idx="191">
                  <c:v>-1.2219395094895629E-2</c:v>
                </c:pt>
                <c:pt idx="192">
                  <c:v>-2.5223722575057991E-2</c:v>
                </c:pt>
                <c:pt idx="193">
                  <c:v>6.4353177108026505E-3</c:v>
                </c:pt>
                <c:pt idx="194">
                  <c:v>8.1381148274011876E-3</c:v>
                </c:pt>
                <c:pt idx="195">
                  <c:v>-4.8523035624127131E-2</c:v>
                </c:pt>
                <c:pt idx="196">
                  <c:v>2.7503243939898434E-2</c:v>
                </c:pt>
                <c:pt idx="197">
                  <c:v>3.3572452590508984E-3</c:v>
                </c:pt>
                <c:pt idx="198">
                  <c:v>-1.0083251761923408E-2</c:v>
                </c:pt>
                <c:pt idx="199">
                  <c:v>1.5393103380737358E-2</c:v>
                </c:pt>
                <c:pt idx="200">
                  <c:v>-1.9973027081007105E-2</c:v>
                </c:pt>
                <c:pt idx="201">
                  <c:v>9.1800238685393702E-4</c:v>
                </c:pt>
                <c:pt idx="202">
                  <c:v>7.933578059865689E-3</c:v>
                </c:pt>
                <c:pt idx="203">
                  <c:v>-1.8017162492093813E-2</c:v>
                </c:pt>
                <c:pt idx="204">
                  <c:v>3.1367316869758556E-2</c:v>
                </c:pt>
                <c:pt idx="205">
                  <c:v>-2.1967654197029566E-2</c:v>
                </c:pt>
                <c:pt idx="206">
                  <c:v>-8.3138851384360352E-3</c:v>
                </c:pt>
                <c:pt idx="207">
                  <c:v>1.5238592505366976E-2</c:v>
                </c:pt>
                <c:pt idx="208">
                  <c:v>-3.6680559575152843E-2</c:v>
                </c:pt>
                <c:pt idx="209">
                  <c:v>2.7137164182322187E-2</c:v>
                </c:pt>
                <c:pt idx="210">
                  <c:v>1.000553282911221E-2</c:v>
                </c:pt>
                <c:pt idx="211">
                  <c:v>-4.3369093022248929E-2</c:v>
                </c:pt>
                <c:pt idx="212">
                  <c:v>-2.5053685992771444E-2</c:v>
                </c:pt>
                <c:pt idx="213">
                  <c:v>-1.1649554348515891E-2</c:v>
                </c:pt>
                <c:pt idx="214">
                  <c:v>2.0057448494453307E-2</c:v>
                </c:pt>
                <c:pt idx="215">
                  <c:v>1.9468835267271938E-2</c:v>
                </c:pt>
                <c:pt idx="216">
                  <c:v>-2.1097209659914455E-2</c:v>
                </c:pt>
                <c:pt idx="217">
                  <c:v>-3.1865744940583904E-2</c:v>
                </c:pt>
                <c:pt idx="218">
                  <c:v>-3.7035155778894401E-2</c:v>
                </c:pt>
                <c:pt idx="219">
                  <c:v>1.1845681535340278E-2</c:v>
                </c:pt>
                <c:pt idx="220">
                  <c:v>-2.8416669558191686E-2</c:v>
                </c:pt>
                <c:pt idx="221">
                  <c:v>1.1200169860396061E-2</c:v>
                </c:pt>
                <c:pt idx="222">
                  <c:v>-2.6246719160104987E-3</c:v>
                </c:pt>
                <c:pt idx="223">
                  <c:v>-6.1210547368421124E-2</c:v>
                </c:pt>
                <c:pt idx="224">
                  <c:v>7.6246007204037484E-3</c:v>
                </c:pt>
                <c:pt idx="225">
                  <c:v>-2.6651043824649126E-2</c:v>
                </c:pt>
                <c:pt idx="226">
                  <c:v>-4.0013718074454179E-3</c:v>
                </c:pt>
                <c:pt idx="227">
                  <c:v>-1.5668089631127407E-2</c:v>
                </c:pt>
                <c:pt idx="228">
                  <c:v>3.0435543826844932E-2</c:v>
                </c:pt>
                <c:pt idx="229">
                  <c:v>3.3554054966424524E-2</c:v>
                </c:pt>
                <c:pt idx="230">
                  <c:v>-1.2974991503887048E-2</c:v>
                </c:pt>
                <c:pt idx="231">
                  <c:v>2.3129492401330713E-2</c:v>
                </c:pt>
                <c:pt idx="232">
                  <c:v>-1.902857989684132E-2</c:v>
                </c:pt>
                <c:pt idx="233">
                  <c:v>-5.078751148466451E-2</c:v>
                </c:pt>
                <c:pt idx="234">
                  <c:v>1.0072240569917096E-2</c:v>
                </c:pt>
                <c:pt idx="235">
                  <c:v>-4.8936560056797272E-2</c:v>
                </c:pt>
                <c:pt idx="236">
                  <c:v>4.0363660606060524E-2</c:v>
                </c:pt>
                <c:pt idx="237">
                  <c:v>-7.3401606119034525E-3</c:v>
                </c:pt>
                <c:pt idx="238">
                  <c:v>5.2823946141970204E-4</c:v>
                </c:pt>
                <c:pt idx="239">
                  <c:v>-8.7395387708478142E-3</c:v>
                </c:pt>
                <c:pt idx="240">
                  <c:v>-2.1005940828402375E-2</c:v>
                </c:pt>
                <c:pt idx="241">
                  <c:v>-4.2304020363944256E-4</c:v>
                </c:pt>
                <c:pt idx="242">
                  <c:v>3.7489175535392184E-3</c:v>
                </c:pt>
                <c:pt idx="243">
                  <c:v>-3.3734987951807245E-2</c:v>
                </c:pt>
                <c:pt idx="244">
                  <c:v>-2.2069776661834146E-2</c:v>
                </c:pt>
                <c:pt idx="245">
                  <c:v>-5.5527272727272828E-2</c:v>
                </c:pt>
                <c:pt idx="246">
                  <c:v>1.0125683975737495E-3</c:v>
                </c:pt>
                <c:pt idx="247">
                  <c:v>5.0842830725749757E-2</c:v>
                </c:pt>
                <c:pt idx="248">
                  <c:v>1.0651976659444898E-2</c:v>
                </c:pt>
                <c:pt idx="249">
                  <c:v>6.5396825396825467E-3</c:v>
                </c:pt>
                <c:pt idx="250">
                  <c:v>-2.2960953762694851E-2</c:v>
                </c:pt>
                <c:pt idx="251">
                  <c:v>-7.0437110207243775E-2</c:v>
                </c:pt>
                <c:pt idx="252">
                  <c:v>3.8200028842895737E-3</c:v>
                </c:pt>
                <c:pt idx="253">
                  <c:v>2.8852113748010777E-2</c:v>
                </c:pt>
                <c:pt idx="254">
                  <c:v>5.7834567796492316E-3</c:v>
                </c:pt>
                <c:pt idx="255">
                  <c:v>1.1567237538572812E-2</c:v>
                </c:pt>
                <c:pt idx="256">
                  <c:v>7.9979381583944274E-3</c:v>
                </c:pt>
                <c:pt idx="257">
                  <c:v>2.4918295081968115E-3</c:v>
                </c:pt>
                <c:pt idx="258">
                  <c:v>-1.3278361766657273E-2</c:v>
                </c:pt>
                <c:pt idx="259">
                  <c:v>-3.8449053313938334E-3</c:v>
                </c:pt>
                <c:pt idx="260">
                  <c:v>1.8699646803762727E-2</c:v>
                </c:pt>
                <c:pt idx="261">
                  <c:v>7.3164097204075395E-3</c:v>
                </c:pt>
                <c:pt idx="262">
                  <c:v>2.1400804705598055E-2</c:v>
                </c:pt>
                <c:pt idx="263">
                  <c:v>-6.9206095238096097E-3</c:v>
                </c:pt>
                <c:pt idx="264">
                  <c:v>-1.4449280367002543E-2</c:v>
                </c:pt>
                <c:pt idx="265">
                  <c:v>-2.5943562812500061E-4</c:v>
                </c:pt>
                <c:pt idx="266">
                  <c:v>8.8897281162804882E-3</c:v>
                </c:pt>
                <c:pt idx="267">
                  <c:v>1.9937998969334447E-3</c:v>
                </c:pt>
                <c:pt idx="268">
                  <c:v>2.9527442301941174E-3</c:v>
                </c:pt>
                <c:pt idx="269">
                  <c:v>4.48E-2</c:v>
                </c:pt>
                <c:pt idx="270">
                  <c:v>1.7519142419601921E-2</c:v>
                </c:pt>
                <c:pt idx="271">
                  <c:v>5.1171392450784061E-3</c:v>
                </c:pt>
                <c:pt idx="272">
                  <c:v>2.6952322618479917E-3</c:v>
                </c:pt>
                <c:pt idx="273">
                  <c:v>3.2554780895889757E-2</c:v>
                </c:pt>
                <c:pt idx="274">
                  <c:v>1.0355154460256762E-2</c:v>
                </c:pt>
                <c:pt idx="275">
                  <c:v>-1.2882909264605063E-2</c:v>
                </c:pt>
                <c:pt idx="276">
                  <c:v>-1.9779513678863735E-2</c:v>
                </c:pt>
                <c:pt idx="277">
                  <c:v>1.219007012982852E-2</c:v>
                </c:pt>
                <c:pt idx="278">
                  <c:v>-5.5539080840945124E-3</c:v>
                </c:pt>
                <c:pt idx="279">
                  <c:v>7.5837268626112219E-3</c:v>
                </c:pt>
                <c:pt idx="280">
                  <c:v>-9.8021588190676159E-3</c:v>
                </c:pt>
                <c:pt idx="281">
                  <c:v>9.0742556561544223E-3</c:v>
                </c:pt>
                <c:pt idx="282">
                  <c:v>-8.9926540145986115E-3</c:v>
                </c:pt>
                <c:pt idx="283">
                  <c:v>8.7207349610165588E-3</c:v>
                </c:pt>
                <c:pt idx="284">
                  <c:v>3.5632921651197209E-3</c:v>
                </c:pt>
                <c:pt idx="285">
                  <c:v>-1.2805820423612375E-3</c:v>
                </c:pt>
                <c:pt idx="286">
                  <c:v>1.503674087889016E-2</c:v>
                </c:pt>
                <c:pt idx="287">
                  <c:v>-2.5838079333071143E-3</c:v>
                </c:pt>
                <c:pt idx="288">
                  <c:v>-2.8783603533079111E-3</c:v>
                </c:pt>
                <c:pt idx="289">
                  <c:v>6.4084056851958218E-3</c:v>
                </c:pt>
                <c:pt idx="290">
                  <c:v>-2.2950893852643849E-4</c:v>
                </c:pt>
                <c:pt idx="291">
                  <c:v>8.0904521459719218E-3</c:v>
                </c:pt>
                <c:pt idx="292">
                  <c:v>1.4229608646374669E-3</c:v>
                </c:pt>
                <c:pt idx="293">
                  <c:v>-7.2183924697421303E-3</c:v>
                </c:pt>
                <c:pt idx="294">
                  <c:v>-4.5800881662563771E-3</c:v>
                </c:pt>
                <c:pt idx="295">
                  <c:v>-2.0417484797089346E-2</c:v>
                </c:pt>
                <c:pt idx="296">
                  <c:v>3.0354601674278912E-2</c:v>
                </c:pt>
                <c:pt idx="297">
                  <c:v>2.5699446676176501E-2</c:v>
                </c:pt>
                <c:pt idx="298">
                  <c:v>1.2500000000000001E-2</c:v>
                </c:pt>
                <c:pt idx="299">
                  <c:v>9.0534540466392175E-3</c:v>
                </c:pt>
                <c:pt idx="300">
                  <c:v>5.1659382345161011E-3</c:v>
                </c:pt>
                <c:pt idx="301">
                  <c:v>5.1392802752813441E-3</c:v>
                </c:pt>
                <c:pt idx="302">
                  <c:v>1.3724456109268982E-2</c:v>
                </c:pt>
                <c:pt idx="303">
                  <c:v>-1.1255704326808431E-2</c:v>
                </c:pt>
                <c:pt idx="304">
                  <c:v>2.0351222044809582E-2</c:v>
                </c:pt>
                <c:pt idx="305">
                  <c:v>2.7997010251615474E-2</c:v>
                </c:pt>
                <c:pt idx="306">
                  <c:v>-1.9606839758510141E-2</c:v>
                </c:pt>
                <c:pt idx="307">
                  <c:v>7.8329070614144595E-4</c:v>
                </c:pt>
                <c:pt idx="308">
                  <c:v>-1.5183157358172583E-2</c:v>
                </c:pt>
                <c:pt idx="309">
                  <c:v>1.0595814569536357E-3</c:v>
                </c:pt>
                <c:pt idx="310">
                  <c:v>4.657338018678835E-3</c:v>
                </c:pt>
                <c:pt idx="311">
                  <c:v>9.5348469683399547E-3</c:v>
                </c:pt>
                <c:pt idx="312">
                  <c:v>-2.8699853892714092E-3</c:v>
                </c:pt>
                <c:pt idx="313">
                  <c:v>1.130359540119508E-2</c:v>
                </c:pt>
                <c:pt idx="314">
                  <c:v>7.9689107373868678E-3</c:v>
                </c:pt>
                <c:pt idx="315">
                  <c:v>8.5220189341143684E-3</c:v>
                </c:pt>
                <c:pt idx="316">
                  <c:v>-1.5269025508155896E-4</c:v>
                </c:pt>
                <c:pt idx="317">
                  <c:v>1.9855452601568142E-2</c:v>
                </c:pt>
                <c:pt idx="318">
                  <c:v>-8.1869805037148493E-3</c:v>
                </c:pt>
                <c:pt idx="319">
                  <c:v>1.0922166737353221E-2</c:v>
                </c:pt>
                <c:pt idx="320">
                  <c:v>-8.2151453038528319E-3</c:v>
                </c:pt>
                <c:pt idx="321">
                  <c:v>-3.1124297813740227E-3</c:v>
                </c:pt>
                <c:pt idx="322">
                  <c:v>4.431503676100187E-3</c:v>
                </c:pt>
                <c:pt idx="323">
                  <c:v>4.0100269122632587E-4</c:v>
                </c:pt>
                <c:pt idx="324">
                  <c:v>1.7941285674703114E-2</c:v>
                </c:pt>
                <c:pt idx="325">
                  <c:v>-1.4277077870756443E-3</c:v>
                </c:pt>
                <c:pt idx="326">
                  <c:v>7.8883399891534096E-3</c:v>
                </c:pt>
                <c:pt idx="327">
                  <c:v>1.4332574057920107E-2</c:v>
                </c:pt>
                <c:pt idx="328">
                  <c:v>-2.5559413580246966E-3</c:v>
                </c:pt>
                <c:pt idx="329">
                  <c:v>-9.3313735918387798E-3</c:v>
                </c:pt>
                <c:pt idx="330">
                  <c:v>-2.4402148341713943E-3</c:v>
                </c:pt>
                <c:pt idx="331">
                  <c:v>-6.5557536812427325E-3</c:v>
                </c:pt>
                <c:pt idx="332">
                  <c:v>3.3586172236504924E-2</c:v>
                </c:pt>
                <c:pt idx="333">
                  <c:v>-1.9062320963172968E-4</c:v>
                </c:pt>
                <c:pt idx="334">
                  <c:v>5.0038315860431717E-3</c:v>
                </c:pt>
                <c:pt idx="335">
                  <c:v>-3.1295974204561497E-2</c:v>
                </c:pt>
                <c:pt idx="336">
                  <c:v>7.7831125471873406E-3</c:v>
                </c:pt>
                <c:pt idx="337">
                  <c:v>-1.9331707415354508E-2</c:v>
                </c:pt>
                <c:pt idx="338">
                  <c:v>-7.4294207995808147E-3</c:v>
                </c:pt>
                <c:pt idx="339">
                  <c:v>-1.4870220154499857E-2</c:v>
                </c:pt>
                <c:pt idx="340">
                  <c:v>-4.9184439266538343E-2</c:v>
                </c:pt>
                <c:pt idx="341">
                  <c:v>-6.9255977017485468E-3</c:v>
                </c:pt>
                <c:pt idx="342">
                  <c:v>-7.5103265380535242E-4</c:v>
                </c:pt>
                <c:pt idx="343">
                  <c:v>1.9541525322563404E-2</c:v>
                </c:pt>
                <c:pt idx="344">
                  <c:v>-1.5691706267353816E-2</c:v>
                </c:pt>
                <c:pt idx="345">
                  <c:v>-1.8242059305282582E-2</c:v>
                </c:pt>
                <c:pt idx="346">
                  <c:v>9.2632735557263753E-3</c:v>
                </c:pt>
                <c:pt idx="347">
                  <c:v>-3.0234099989202698E-3</c:v>
                </c:pt>
                <c:pt idx="348">
                  <c:v>-2.631863909198218E-2</c:v>
                </c:pt>
                <c:pt idx="349">
                  <c:v>2.22464956118687E-3</c:v>
                </c:pt>
                <c:pt idx="350">
                  <c:v>-7.1031966060643601E-3</c:v>
                </c:pt>
                <c:pt idx="351">
                  <c:v>-1.3972725240330875E-2</c:v>
                </c:pt>
                <c:pt idx="352">
                  <c:v>8.6724634395193931E-3</c:v>
                </c:pt>
                <c:pt idx="353">
                  <c:v>-9.6656366319895787E-3</c:v>
                </c:pt>
                <c:pt idx="354">
                  <c:v>-3.5748057328446933E-3</c:v>
                </c:pt>
                <c:pt idx="355">
                  <c:v>-9.1118446873883344E-4</c:v>
                </c:pt>
                <c:pt idx="356">
                  <c:v>5.0387572950579815E-2</c:v>
                </c:pt>
                <c:pt idx="357">
                  <c:v>-6.5118298241805331E-3</c:v>
                </c:pt>
                <c:pt idx="358">
                  <c:v>1.8734957395673959E-2</c:v>
                </c:pt>
                <c:pt idx="359">
                  <c:v>2.8416707488428724E-2</c:v>
                </c:pt>
                <c:pt idx="360">
                  <c:v>1.5901173367419294E-2</c:v>
                </c:pt>
                <c:pt idx="361">
                  <c:v>-4.6700400287386576E-3</c:v>
                </c:pt>
                <c:pt idx="362">
                  <c:v>3.8669761045006675E-3</c:v>
                </c:pt>
                <c:pt idx="363">
                  <c:v>-1.6178695761246947E-2</c:v>
                </c:pt>
                <c:pt idx="364">
                  <c:v>7.0477054127338788E-3</c:v>
                </c:pt>
                <c:pt idx="365">
                  <c:v>1.6329767395739467E-2</c:v>
                </c:pt>
                <c:pt idx="366">
                  <c:v>1.8515623187643483E-2</c:v>
                </c:pt>
                <c:pt idx="367">
                  <c:v>3.4555490166485363E-3</c:v>
                </c:pt>
                <c:pt idx="368">
                  <c:v>-7.8354645472967169E-3</c:v>
                </c:pt>
                <c:pt idx="369">
                  <c:v>-1.3079074183519083E-3</c:v>
                </c:pt>
                <c:pt idx="370">
                  <c:v>-5.5404454735756027E-4</c:v>
                </c:pt>
                <c:pt idx="371">
                  <c:v>-3.326049622579224E-3</c:v>
                </c:pt>
                <c:pt idx="372">
                  <c:v>1.2742013192253423E-2</c:v>
                </c:pt>
                <c:pt idx="373">
                  <c:v>-8.0383447216874106E-3</c:v>
                </c:pt>
                <c:pt idx="374">
                  <c:v>2.2599195594894071E-2</c:v>
                </c:pt>
                <c:pt idx="375">
                  <c:v>-8.6626765762661869E-3</c:v>
                </c:pt>
                <c:pt idx="376">
                  <c:v>9.2845239206688791E-3</c:v>
                </c:pt>
                <c:pt idx="377">
                  <c:v>3.4439197166470582E-4</c:v>
                </c:pt>
                <c:pt idx="378">
                  <c:v>-1.2490837964461699E-2</c:v>
                </c:pt>
                <c:pt idx="379">
                  <c:v>-8.0175291672233955E-3</c:v>
                </c:pt>
                <c:pt idx="380">
                  <c:v>1.3303273359503501E-2</c:v>
                </c:pt>
                <c:pt idx="381">
                  <c:v>7.2330341448389231E-3</c:v>
                </c:pt>
                <c:pt idx="382">
                  <c:v>-4.2299936890462268E-3</c:v>
                </c:pt>
                <c:pt idx="383">
                  <c:v>8.1007657811957411E-3</c:v>
                </c:pt>
                <c:pt idx="384">
                  <c:v>2.4498996021343447E-3</c:v>
                </c:pt>
                <c:pt idx="385">
                  <c:v>-2.6393861408551579E-3</c:v>
                </c:pt>
                <c:pt idx="386">
                  <c:v>-2.4505757912164151E-4</c:v>
                </c:pt>
                <c:pt idx="387">
                  <c:v>8.774470588235354E-3</c:v>
                </c:pt>
                <c:pt idx="388">
                  <c:v>-1.0398950790571073E-2</c:v>
                </c:pt>
                <c:pt idx="389">
                  <c:v>2.3619033581891772E-2</c:v>
                </c:pt>
                <c:pt idx="390">
                  <c:v>-3.7897340961437569E-3</c:v>
                </c:pt>
                <c:pt idx="391">
                  <c:v>5.8747050609139449E-3</c:v>
                </c:pt>
                <c:pt idx="392">
                  <c:v>-6.7499832447699103E-3</c:v>
                </c:pt>
                <c:pt idx="393">
                  <c:v>4.7234047565722333E-3</c:v>
                </c:pt>
                <c:pt idx="394">
                  <c:v>1.4390673917656822E-3</c:v>
                </c:pt>
                <c:pt idx="395">
                  <c:v>3.6692872900802254E-2</c:v>
                </c:pt>
                <c:pt idx="396">
                  <c:v>-1.1644062471120924E-2</c:v>
                </c:pt>
                <c:pt idx="397">
                  <c:v>-3.9130398845456695E-2</c:v>
                </c:pt>
                <c:pt idx="398">
                  <c:v>-3.6685622536855943E-2</c:v>
                </c:pt>
                <c:pt idx="399">
                  <c:v>-8.485317268845485E-3</c:v>
                </c:pt>
                <c:pt idx="400">
                  <c:v>-4.5845449459436891E-3</c:v>
                </c:pt>
                <c:pt idx="401">
                  <c:v>2.4512521887057596E-2</c:v>
                </c:pt>
                <c:pt idx="402">
                  <c:v>5.4945455643265976E-3</c:v>
                </c:pt>
                <c:pt idx="403">
                  <c:v>-8.3457921838889539E-3</c:v>
                </c:pt>
                <c:pt idx="404">
                  <c:v>7.0133655347834689E-3</c:v>
                </c:pt>
                <c:pt idx="405">
                  <c:v>1.0645706683002486E-2</c:v>
                </c:pt>
                <c:pt idx="406">
                  <c:v>1.4766882953989374E-3</c:v>
                </c:pt>
                <c:pt idx="407">
                  <c:v>4.030236743134373E-3</c:v>
                </c:pt>
                <c:pt idx="408">
                  <c:v>3.1035813589191233E-2</c:v>
                </c:pt>
                <c:pt idx="409">
                  <c:v>1.2344886759945981E-3</c:v>
                </c:pt>
                <c:pt idx="410">
                  <c:v>1.0005690250271359E-2</c:v>
                </c:pt>
                <c:pt idx="411">
                  <c:v>9.3901120354919867E-4</c:v>
                </c:pt>
                <c:pt idx="412">
                  <c:v>-1.7636905715335459E-2</c:v>
                </c:pt>
                <c:pt idx="413">
                  <c:v>-1.704623089514316E-2</c:v>
                </c:pt>
                <c:pt idx="414">
                  <c:v>9.7153405226853198E-3</c:v>
                </c:pt>
                <c:pt idx="415">
                  <c:v>-1.8089059944193259E-2</c:v>
                </c:pt>
                <c:pt idx="416">
                  <c:v>2.1558019733149629E-2</c:v>
                </c:pt>
                <c:pt idx="417">
                  <c:v>7.9616498800958585E-3</c:v>
                </c:pt>
                <c:pt idx="418">
                  <c:v>-1.7748438946546596E-2</c:v>
                </c:pt>
                <c:pt idx="419">
                  <c:v>9.4947831030288837E-3</c:v>
                </c:pt>
                <c:pt idx="420">
                  <c:v>1.732328806564621E-2</c:v>
                </c:pt>
                <c:pt idx="421">
                  <c:v>9.6698301886792518E-3</c:v>
                </c:pt>
                <c:pt idx="422">
                  <c:v>3.6906890223651302E-3</c:v>
                </c:pt>
                <c:pt idx="423">
                  <c:v>-4.5615156313817832E-3</c:v>
                </c:pt>
                <c:pt idx="424">
                  <c:v>1.968581314878887E-2</c:v>
                </c:pt>
                <c:pt idx="425">
                  <c:v>3.0861630454014567E-2</c:v>
                </c:pt>
                <c:pt idx="426">
                  <c:v>-2.1352330580919392E-2</c:v>
                </c:pt>
                <c:pt idx="427">
                  <c:v>-1.0318200000000001E-2</c:v>
                </c:pt>
                <c:pt idx="428">
                  <c:v>1.0242098199459792E-2</c:v>
                </c:pt>
                <c:pt idx="429">
                  <c:v>5.0008545189724881E-3</c:v>
                </c:pt>
                <c:pt idx="430">
                  <c:v>4.2974758761869722E-3</c:v>
                </c:pt>
                <c:pt idx="431">
                  <c:v>-2.8376740297765117E-3</c:v>
                </c:pt>
                <c:pt idx="432">
                  <c:v>-1.0976637257627002E-2</c:v>
                </c:pt>
                <c:pt idx="433">
                  <c:v>9.4999042612451227E-3</c:v>
                </c:pt>
                <c:pt idx="434">
                  <c:v>-1.1220178256345291E-2</c:v>
                </c:pt>
                <c:pt idx="435">
                  <c:v>6.6346189588722161E-3</c:v>
                </c:pt>
                <c:pt idx="436">
                  <c:v>2.4545090909091466E-3</c:v>
                </c:pt>
                <c:pt idx="437">
                  <c:v>1.6323570012643565E-3</c:v>
                </c:pt>
                <c:pt idx="438">
                  <c:v>1.8877393168941374E-2</c:v>
                </c:pt>
                <c:pt idx="439">
                  <c:v>-8.930607937775472E-3</c:v>
                </c:pt>
                <c:pt idx="440">
                  <c:v>-2.0756765368183785E-2</c:v>
                </c:pt>
                <c:pt idx="441">
                  <c:v>3.300832424148048E-2</c:v>
                </c:pt>
                <c:pt idx="442">
                  <c:v>2.7920758730722115E-3</c:v>
                </c:pt>
                <c:pt idx="443">
                  <c:v>-1.9887567598222112E-3</c:v>
                </c:pt>
                <c:pt idx="444">
                  <c:v>5.3582143173070817E-3</c:v>
                </c:pt>
                <c:pt idx="445">
                  <c:v>3.964198564066412E-3</c:v>
                </c:pt>
                <c:pt idx="446">
                  <c:v>2.2024324030160983E-2</c:v>
                </c:pt>
                <c:pt idx="447">
                  <c:v>8.3708780145246228E-3</c:v>
                </c:pt>
                <c:pt idx="448">
                  <c:v>6.343159007004091E-3</c:v>
                </c:pt>
                <c:pt idx="449">
                  <c:v>-1.2775515038707223E-2</c:v>
                </c:pt>
                <c:pt idx="450">
                  <c:v>7.3702705124099478E-3</c:v>
                </c:pt>
                <c:pt idx="451">
                  <c:v>-2.1268450742582853E-3</c:v>
                </c:pt>
                <c:pt idx="452">
                  <c:v>1.2489910268807825E-2</c:v>
                </c:pt>
                <c:pt idx="453">
                  <c:v>1.5325025002946642E-2</c:v>
                </c:pt>
                <c:pt idx="454">
                  <c:v>3.8978436905317687E-3</c:v>
                </c:pt>
                <c:pt idx="455">
                  <c:v>9.9545143344233113E-3</c:v>
                </c:pt>
                <c:pt idx="456">
                  <c:v>-5.5212139466069704E-3</c:v>
                </c:pt>
                <c:pt idx="457">
                  <c:v>1.7519312098711767E-2</c:v>
                </c:pt>
                <c:pt idx="458">
                  <c:v>6.2646512003880503E-3</c:v>
                </c:pt>
                <c:pt idx="459">
                  <c:v>-1.6909683897658345E-2</c:v>
                </c:pt>
                <c:pt idx="460">
                  <c:v>1.0132407421676858E-2</c:v>
                </c:pt>
                <c:pt idx="461">
                  <c:v>9.3026531418435553E-3</c:v>
                </c:pt>
                <c:pt idx="462">
                  <c:v>3.1217425061069979E-2</c:v>
                </c:pt>
                <c:pt idx="463">
                  <c:v>-1.0880970468161275E-3</c:v>
                </c:pt>
                <c:pt idx="464">
                  <c:v>-1.0892822916606117E-3</c:v>
                </c:pt>
                <c:pt idx="465">
                  <c:v>7.6722517898001391E-3</c:v>
                </c:pt>
                <c:pt idx="466">
                  <c:v>-1.93197810719515E-4</c:v>
                </c:pt>
                <c:pt idx="467">
                  <c:v>-1.5076577910602329E-3</c:v>
                </c:pt>
                <c:pt idx="468">
                  <c:v>1.2582269264371782E-2</c:v>
                </c:pt>
                <c:pt idx="469">
                  <c:v>-1.605750408216419E-3</c:v>
                </c:pt>
                <c:pt idx="470">
                  <c:v>1.0033301267057825E-2</c:v>
                </c:pt>
                <c:pt idx="471">
                  <c:v>-2.6543317535534779E-4</c:v>
                </c:pt>
                <c:pt idx="472">
                  <c:v>8.0400336177193065E-3</c:v>
                </c:pt>
                <c:pt idx="473">
                  <c:v>7.9006926065023474E-3</c:v>
                </c:pt>
                <c:pt idx="474">
                  <c:v>-8.8091977247987275E-3</c:v>
                </c:pt>
                <c:pt idx="475">
                  <c:v>-6.9669501553980993E-3</c:v>
                </c:pt>
                <c:pt idx="476">
                  <c:v>-4.1715953707520993E-3</c:v>
                </c:pt>
                <c:pt idx="477">
                  <c:v>4.5697095025666801E-4</c:v>
                </c:pt>
                <c:pt idx="478">
                  <c:v>1.6101450758675324E-2</c:v>
                </c:pt>
                <c:pt idx="479">
                  <c:v>-5.0948377149195416E-3</c:v>
                </c:pt>
                <c:pt idx="480">
                  <c:v>3.8407261318197969E-3</c:v>
                </c:pt>
                <c:pt idx="481">
                  <c:v>2.5130531879054164E-3</c:v>
                </c:pt>
                <c:pt idx="482">
                  <c:v>-3.3524123179891036E-2</c:v>
                </c:pt>
                <c:pt idx="483">
                  <c:v>1.0684882670974763E-2</c:v>
                </c:pt>
                <c:pt idx="484">
                  <c:v>1.0418661342363109E-2</c:v>
                </c:pt>
                <c:pt idx="485">
                  <c:v>1.398841460287604E-2</c:v>
                </c:pt>
                <c:pt idx="486">
                  <c:v>9.4212198554859197E-3</c:v>
                </c:pt>
                <c:pt idx="487">
                  <c:v>-5.1851555555555463E-3</c:v>
                </c:pt>
                <c:pt idx="488">
                  <c:v>7.817870206467374E-4</c:v>
                </c:pt>
                <c:pt idx="489">
                  <c:v>-3.8316878662504783E-3</c:v>
                </c:pt>
                <c:pt idx="490">
                  <c:v>1.3742594667264274E-2</c:v>
                </c:pt>
                <c:pt idx="491">
                  <c:v>2.0408193337012992E-2</c:v>
                </c:pt>
                <c:pt idx="492">
                  <c:v>9.2780072202165095E-3</c:v>
                </c:pt>
                <c:pt idx="493">
                  <c:v>8.2262042929873885E-4</c:v>
                </c:pt>
                <c:pt idx="494">
                  <c:v>-1.0721515827941523E-3</c:v>
                </c:pt>
                <c:pt idx="495">
                  <c:v>9.7674847942754491E-3</c:v>
                </c:pt>
                <c:pt idx="496">
                  <c:v>-6.0234983088900381E-3</c:v>
                </c:pt>
                <c:pt idx="497">
                  <c:v>1.4829087798096515E-2</c:v>
                </c:pt>
                <c:pt idx="498">
                  <c:v>4.5665108775644038E-4</c:v>
                </c:pt>
                <c:pt idx="499">
                  <c:v>2.2119190446761177E-2</c:v>
                </c:pt>
                <c:pt idx="500">
                  <c:v>-5.7021297843107104E-3</c:v>
                </c:pt>
                <c:pt idx="501">
                  <c:v>1.6237131658596443E-3</c:v>
                </c:pt>
                <c:pt idx="502">
                  <c:v>2.1763874639088545E-2</c:v>
                </c:pt>
                <c:pt idx="503">
                  <c:v>3.0718337313485515E-3</c:v>
                </c:pt>
                <c:pt idx="504">
                  <c:v>-1.1307366954261931E-2</c:v>
                </c:pt>
                <c:pt idx="505">
                  <c:v>2.0592899129503357E-2</c:v>
                </c:pt>
                <c:pt idx="506">
                  <c:v>-8.9380737585120912E-3</c:v>
                </c:pt>
                <c:pt idx="507">
                  <c:v>3.3921079096498989E-2</c:v>
                </c:pt>
                <c:pt idx="508">
                  <c:v>1.093612839307726E-2</c:v>
                </c:pt>
                <c:pt idx="509">
                  <c:v>3.3483836870989402E-3</c:v>
                </c:pt>
                <c:pt idx="510">
                  <c:v>1.623666968365196E-2</c:v>
                </c:pt>
                <c:pt idx="511">
                  <c:v>-1.5314189504988123E-2</c:v>
                </c:pt>
                <c:pt idx="512">
                  <c:v>5.5795669564324092E-3</c:v>
                </c:pt>
                <c:pt idx="513">
                  <c:v>8.5461654841821784E-3</c:v>
                </c:pt>
                <c:pt idx="514">
                  <c:v>2.9089576466546536E-3</c:v>
                </c:pt>
                <c:pt idx="515">
                  <c:v>4.3821809718821618E-3</c:v>
                </c:pt>
                <c:pt idx="516">
                  <c:v>-2.0716178820373008E-3</c:v>
                </c:pt>
                <c:pt idx="517">
                  <c:v>7.3288497485336484E-3</c:v>
                </c:pt>
                <c:pt idx="518">
                  <c:v>-3.18189039812646E-2</c:v>
                </c:pt>
                <c:pt idx="519">
                  <c:v>8.192001653770228E-3</c:v>
                </c:pt>
                <c:pt idx="520">
                  <c:v>3.7907881307539866E-2</c:v>
                </c:pt>
                <c:pt idx="521">
                  <c:v>-1.2051175390309478E-2</c:v>
                </c:pt>
                <c:pt idx="522">
                  <c:v>1.216646877977325E-3</c:v>
                </c:pt>
                <c:pt idx="523">
                  <c:v>-5.1818167246893025E-2</c:v>
                </c:pt>
                <c:pt idx="524">
                  <c:v>3.6181427650927245E-2</c:v>
                </c:pt>
                <c:pt idx="525">
                  <c:v>2.6037842453938566E-2</c:v>
                </c:pt>
                <c:pt idx="526">
                  <c:v>-2.9363873492726485E-3</c:v>
                </c:pt>
                <c:pt idx="527">
                  <c:v>-6.2005764652477656E-4</c:v>
                </c:pt>
                <c:pt idx="528">
                  <c:v>-2.5405602573509933E-2</c:v>
                </c:pt>
                <c:pt idx="529">
                  <c:v>2.9982864090212259E-2</c:v>
                </c:pt>
                <c:pt idx="530">
                  <c:v>-6.5822248063726104E-3</c:v>
                </c:pt>
                <c:pt idx="531">
                  <c:v>8.461144119202289E-3</c:v>
                </c:pt>
                <c:pt idx="532">
                  <c:v>1.6964989457231533E-3</c:v>
                </c:pt>
                <c:pt idx="533">
                  <c:v>-2.8884671525150424E-2</c:v>
                </c:pt>
                <c:pt idx="534">
                  <c:v>1.4713394962627861E-2</c:v>
                </c:pt>
                <c:pt idx="535">
                  <c:v>8.2187624999999539E-3</c:v>
                </c:pt>
                <c:pt idx="536">
                  <c:v>-1.2429122990061305E-2</c:v>
                </c:pt>
                <c:pt idx="537">
                  <c:v>-6.7039069324450015E-2</c:v>
                </c:pt>
                <c:pt idx="538">
                  <c:v>1.2413388618357257E-2</c:v>
                </c:pt>
                <c:pt idx="539">
                  <c:v>-4.7914973999070791E-2</c:v>
                </c:pt>
                <c:pt idx="540">
                  <c:v>-1.8950867273932821E-2</c:v>
                </c:pt>
                <c:pt idx="541">
                  <c:v>-8.4809673858137966E-2</c:v>
                </c:pt>
                <c:pt idx="542">
                  <c:v>9.725566050670395E-2</c:v>
                </c:pt>
                <c:pt idx="543">
                  <c:v>7.5775867932549298E-2</c:v>
                </c:pt>
                <c:pt idx="544">
                  <c:v>-2.3808765153932942E-2</c:v>
                </c:pt>
                <c:pt idx="545">
                  <c:v>-3.1035487369645816E-3</c:v>
                </c:pt>
                <c:pt idx="546">
                  <c:v>-4.5749825896717389E-2</c:v>
                </c:pt>
                <c:pt idx="547">
                  <c:v>-6.4716312056737585E-2</c:v>
                </c:pt>
                <c:pt idx="548">
                  <c:v>5.0767833175355458E-2</c:v>
                </c:pt>
                <c:pt idx="549">
                  <c:v>9.0207110329386712E-4</c:v>
                </c:pt>
                <c:pt idx="550">
                  <c:v>-7.7327988618018664E-2</c:v>
                </c:pt>
                <c:pt idx="551">
                  <c:v>3.4969179730105875E-2</c:v>
                </c:pt>
                <c:pt idx="552">
                  <c:v>-8.6602056001989919E-2</c:v>
                </c:pt>
                <c:pt idx="553">
                  <c:v>2.2979954915973638E-2</c:v>
                </c:pt>
                <c:pt idx="554">
                  <c:v>-3.1271431962691318E-2</c:v>
                </c:pt>
                <c:pt idx="555">
                  <c:v>3.1780439057756307E-2</c:v>
                </c:pt>
                <c:pt idx="556">
                  <c:v>-8.4889445814296366E-4</c:v>
                </c:pt>
                <c:pt idx="557">
                  <c:v>-7.7271594053615736E-2</c:v>
                </c:pt>
                <c:pt idx="558">
                  <c:v>3.6303051560855844E-2</c:v>
                </c:pt>
                <c:pt idx="559">
                  <c:v>6.0881705872397975E-2</c:v>
                </c:pt>
                <c:pt idx="560">
                  <c:v>-1.6869375872382852E-2</c:v>
                </c:pt>
                <c:pt idx="561">
                  <c:v>2.5271766586536321E-2</c:v>
                </c:pt>
                <c:pt idx="562">
                  <c:v>-7.9525064292779463E-3</c:v>
                </c:pt>
                <c:pt idx="563">
                  <c:v>1.9382643066401178E-2</c:v>
                </c:pt>
                <c:pt idx="564">
                  <c:v>-3.5602534096947303E-2</c:v>
                </c:pt>
                <c:pt idx="565">
                  <c:v>-2.4989874239350857E-2</c:v>
                </c:pt>
                <c:pt idx="566">
                  <c:v>1.0235533165274695E-2</c:v>
                </c:pt>
                <c:pt idx="567">
                  <c:v>3.3360740801305737E-2</c:v>
                </c:pt>
                <c:pt idx="568">
                  <c:v>7.9314454501855813E-2</c:v>
                </c:pt>
                <c:pt idx="569">
                  <c:v>-2.9763649767960892E-2</c:v>
                </c:pt>
                <c:pt idx="570">
                  <c:v>2.2684099038870503E-2</c:v>
                </c:pt>
                <c:pt idx="571">
                  <c:v>-1.4514923058507447E-3</c:v>
                </c:pt>
                <c:pt idx="572">
                  <c:v>4.3569021558182972E-2</c:v>
                </c:pt>
                <c:pt idx="573">
                  <c:v>8.5713999999999912E-3</c:v>
                </c:pt>
                <c:pt idx="574">
                  <c:v>1.7634603898997236E-2</c:v>
                </c:pt>
                <c:pt idx="575">
                  <c:v>-9.3604285703886275E-3</c:v>
                </c:pt>
                <c:pt idx="576">
                  <c:v>-2.3674845991431343E-2</c:v>
                </c:pt>
                <c:pt idx="577">
                  <c:v>-6.0083177834151071E-3</c:v>
                </c:pt>
                <c:pt idx="578">
                  <c:v>-9.6641667873171265E-3</c:v>
                </c:pt>
                <c:pt idx="579">
                  <c:v>8.2599763610965941E-3</c:v>
                </c:pt>
                <c:pt idx="580">
                  <c:v>4.821169461284947E-3</c:v>
                </c:pt>
                <c:pt idx="581">
                  <c:v>1.659442929605634E-2</c:v>
                </c:pt>
                <c:pt idx="582">
                  <c:v>1.1639461106009805E-2</c:v>
                </c:pt>
                <c:pt idx="583">
                  <c:v>-1.2276414155034498E-3</c:v>
                </c:pt>
                <c:pt idx="584">
                  <c:v>1.8368207704075861E-2</c:v>
                </c:pt>
                <c:pt idx="585">
                  <c:v>-1.2794841020688123E-2</c:v>
                </c:pt>
                <c:pt idx="586">
                  <c:v>1.0200915283842744E-2</c:v>
                </c:pt>
                <c:pt idx="587">
                  <c:v>2.0368585107642584E-2</c:v>
                </c:pt>
                <c:pt idx="588">
                  <c:v>1.8301349126297647E-2</c:v>
                </c:pt>
                <c:pt idx="589">
                  <c:v>9.1859418008638817E-3</c:v>
                </c:pt>
                <c:pt idx="590">
                  <c:v>7.9810566585316774E-3</c:v>
                </c:pt>
                <c:pt idx="591">
                  <c:v>8.0486581312049135E-3</c:v>
                </c:pt>
                <c:pt idx="592">
                  <c:v>3.1580589897290789E-2</c:v>
                </c:pt>
                <c:pt idx="593">
                  <c:v>-1.7871177089809464E-2</c:v>
                </c:pt>
                <c:pt idx="594">
                  <c:v>-2.4475361831820808E-2</c:v>
                </c:pt>
                <c:pt idx="595">
                  <c:v>-1.3661291552690198E-2</c:v>
                </c:pt>
                <c:pt idx="596">
                  <c:v>4.2683548055707003E-2</c:v>
                </c:pt>
                <c:pt idx="597">
                  <c:v>5.9392276678138234E-3</c:v>
                </c:pt>
                <c:pt idx="598">
                  <c:v>5.2375710249819209E-3</c:v>
                </c:pt>
                <c:pt idx="599">
                  <c:v>6.2524063724240199E-3</c:v>
                </c:pt>
                <c:pt idx="600">
                  <c:v>-9.0692774861071135E-3</c:v>
                </c:pt>
                <c:pt idx="601">
                  <c:v>2.4479881856283275E-2</c:v>
                </c:pt>
                <c:pt idx="602">
                  <c:v>-2.2751109737248833E-2</c:v>
                </c:pt>
                <c:pt idx="603">
                  <c:v>1.9926993361068512E-3</c:v>
                </c:pt>
                <c:pt idx="604">
                  <c:v>7.8290623921101633E-3</c:v>
                </c:pt>
                <c:pt idx="605">
                  <c:v>-4.6985121378230231E-3</c:v>
                </c:pt>
                <c:pt idx="606">
                  <c:v>9.4413847364280094E-3</c:v>
                </c:pt>
                <c:pt idx="607">
                  <c:v>1.2190191738113842E-2</c:v>
                </c:pt>
                <c:pt idx="608">
                  <c:v>-8.3160228138237841E-4</c:v>
                </c:pt>
                <c:pt idx="609">
                  <c:v>-3.2060419516733839E-3</c:v>
                </c:pt>
                <c:pt idx="610">
                  <c:v>2.1339080962694757E-2</c:v>
                </c:pt>
                <c:pt idx="611">
                  <c:v>5.7229856169568596E-3</c:v>
                </c:pt>
                <c:pt idx="612">
                  <c:v>4.7449795992061353E-2</c:v>
                </c:pt>
                <c:pt idx="613">
                  <c:v>4.0529003518919738E-3</c:v>
                </c:pt>
                <c:pt idx="614">
                  <c:v>-1.3140179360913521E-2</c:v>
                </c:pt>
                <c:pt idx="615">
                  <c:v>-3.3273381294964106E-2</c:v>
                </c:pt>
                <c:pt idx="616">
                  <c:v>5.4643636909227307E-2</c:v>
                </c:pt>
                <c:pt idx="617">
                  <c:v>1.0499061298561679E-2</c:v>
                </c:pt>
                <c:pt idx="618">
                  <c:v>-1.0530728098678889E-2</c:v>
                </c:pt>
                <c:pt idx="619">
                  <c:v>9.1915766860182716E-3</c:v>
                </c:pt>
                <c:pt idx="620">
                  <c:v>-9.3052668935138371E-3</c:v>
                </c:pt>
                <c:pt idx="621">
                  <c:v>3.6033483645852876E-2</c:v>
                </c:pt>
                <c:pt idx="622">
                  <c:v>2.7472527472527475E-3</c:v>
                </c:pt>
                <c:pt idx="623">
                  <c:v>-1.1780789041095849E-2</c:v>
                </c:pt>
                <c:pt idx="624">
                  <c:v>1.0285533342316605E-2</c:v>
                </c:pt>
                <c:pt idx="625">
                  <c:v>-3.0624856281387967E-2</c:v>
                </c:pt>
                <c:pt idx="626">
                  <c:v>1.9334714791224387E-2</c:v>
                </c:pt>
                <c:pt idx="627">
                  <c:v>1.3996912263838444E-2</c:v>
                </c:pt>
                <c:pt idx="628">
                  <c:v>7.4770268128508304E-3</c:v>
                </c:pt>
                <c:pt idx="629">
                  <c:v>5.8447518098191731E-3</c:v>
                </c:pt>
                <c:pt idx="630">
                  <c:v>1.4621632432432473E-2</c:v>
                </c:pt>
                <c:pt idx="631">
                  <c:v>3.4895074346500696E-3</c:v>
                </c:pt>
                <c:pt idx="632">
                  <c:v>2.2111881503503815E-2</c:v>
                </c:pt>
                <c:pt idx="633">
                  <c:v>-9.6350918468279499E-3</c:v>
                </c:pt>
                <c:pt idx="634">
                  <c:v>2.0244401534005439E-2</c:v>
                </c:pt>
                <c:pt idx="635">
                  <c:v>-2.4931918212429158E-2</c:v>
                </c:pt>
                <c:pt idx="636">
                  <c:v>4.3757930989368671E-2</c:v>
                </c:pt>
                <c:pt idx="637">
                  <c:v>-2.4522659349887045E-2</c:v>
                </c:pt>
                <c:pt idx="638">
                  <c:v>4.4013255663430811E-3</c:v>
                </c:pt>
                <c:pt idx="639">
                  <c:v>-5.877045829296248E-3</c:v>
                </c:pt>
                <c:pt idx="640">
                  <c:v>2.8573629416642335E-2</c:v>
                </c:pt>
                <c:pt idx="641">
                  <c:v>-2.5006972446928549E-2</c:v>
                </c:pt>
                <c:pt idx="642">
                  <c:v>3.1543398863718461E-3</c:v>
                </c:pt>
                <c:pt idx="643">
                  <c:v>-6.1960309532932384E-2</c:v>
                </c:pt>
                <c:pt idx="644">
                  <c:v>2.9921647591537846E-2</c:v>
                </c:pt>
                <c:pt idx="645">
                  <c:v>7.0163377122649485E-3</c:v>
                </c:pt>
                <c:pt idx="646">
                  <c:v>-6.5435663761359234E-3</c:v>
                </c:pt>
                <c:pt idx="647">
                  <c:v>4.6666666666666671E-3</c:v>
                </c:pt>
                <c:pt idx="648">
                  <c:v>9.2342423357664238E-2</c:v>
                </c:pt>
                <c:pt idx="649">
                  <c:v>5.1659570361868641E-2</c:v>
                </c:pt>
                <c:pt idx="650">
                  <c:v>8.6183274108593277E-3</c:v>
                </c:pt>
                <c:pt idx="651">
                  <c:v>2.2449957620325174E-3</c:v>
                </c:pt>
                <c:pt idx="652">
                  <c:v>9.3940433929456234E-3</c:v>
                </c:pt>
                <c:pt idx="653">
                  <c:v>2.5361197639248104E-2</c:v>
                </c:pt>
                <c:pt idx="654">
                  <c:v>-5.3443221528320269E-3</c:v>
                </c:pt>
                <c:pt idx="655">
                  <c:v>-5.595000099378359E-3</c:v>
                </c:pt>
                <c:pt idx="656">
                  <c:v>-1.3150870651506052E-2</c:v>
                </c:pt>
                <c:pt idx="657">
                  <c:v>3.5589059220146449E-2</c:v>
                </c:pt>
                <c:pt idx="658">
                  <c:v>3.495604299571672E-3</c:v>
                </c:pt>
                <c:pt idx="659">
                  <c:v>1.0733240255451765E-2</c:v>
                </c:pt>
                <c:pt idx="660">
                  <c:v>-1.4733432417878266E-2</c:v>
                </c:pt>
                <c:pt idx="661">
                  <c:v>1.4254143859958105E-2</c:v>
                </c:pt>
                <c:pt idx="662">
                  <c:v>-2.0045955554432596E-3</c:v>
                </c:pt>
                <c:pt idx="663">
                  <c:v>3.0345546436285065E-2</c:v>
                </c:pt>
                <c:pt idx="664">
                  <c:v>7.9111189496560749E-2</c:v>
                </c:pt>
                <c:pt idx="665">
                  <c:v>-3.1080581638360586E-2</c:v>
                </c:pt>
                <c:pt idx="666">
                  <c:v>1.1888754595902063E-2</c:v>
                </c:pt>
                <c:pt idx="667">
                  <c:v>7.6280076081786845E-3</c:v>
                </c:pt>
                <c:pt idx="668">
                  <c:v>-8.8877046009366491E-3</c:v>
                </c:pt>
                <c:pt idx="669">
                  <c:v>1.2439282113424013E-2</c:v>
                </c:pt>
                <c:pt idx="670">
                  <c:v>4.060191972719996E-2</c:v>
                </c:pt>
                <c:pt idx="671">
                  <c:v>3.63814490954147E-2</c:v>
                </c:pt>
                <c:pt idx="672">
                  <c:v>-7.7621864310541966E-2</c:v>
                </c:pt>
                <c:pt idx="673">
                  <c:v>-5.3896491879395159E-2</c:v>
                </c:pt>
                <c:pt idx="674">
                  <c:v>-5.0970292329474448E-2</c:v>
                </c:pt>
                <c:pt idx="675">
                  <c:v>2.904787263838194E-2</c:v>
                </c:pt>
                <c:pt idx="676">
                  <c:v>2.6436968677520548E-2</c:v>
                </c:pt>
                <c:pt idx="677">
                  <c:v>-4.8105690859872992E-2</c:v>
                </c:pt>
                <c:pt idx="678">
                  <c:v>1.3092519856856347E-3</c:v>
                </c:pt>
                <c:pt idx="679">
                  <c:v>3.1467930339365992E-2</c:v>
                </c:pt>
                <c:pt idx="680">
                  <c:v>-2.6197912174462712E-2</c:v>
                </c:pt>
                <c:pt idx="681">
                  <c:v>-4.7817424772608919E-2</c:v>
                </c:pt>
                <c:pt idx="682">
                  <c:v>6.1976029329420465E-3</c:v>
                </c:pt>
                <c:pt idx="683">
                  <c:v>-5.3079718241309422E-2</c:v>
                </c:pt>
                <c:pt idx="684">
                  <c:v>7.7864921772862833E-2</c:v>
                </c:pt>
                <c:pt idx="685">
                  <c:v>-9.4071441249557134E-3</c:v>
                </c:pt>
                <c:pt idx="686">
                  <c:v>-5.7785386370218877E-2</c:v>
                </c:pt>
                <c:pt idx="687">
                  <c:v>3.0997452334267421E-2</c:v>
                </c:pt>
                <c:pt idx="688">
                  <c:v>6.0684330904731097E-2</c:v>
                </c:pt>
                <c:pt idx="689">
                  <c:v>-3.9996434397070639E-3</c:v>
                </c:pt>
                <c:pt idx="690">
                  <c:v>-6.634674640733096E-3</c:v>
                </c:pt>
                <c:pt idx="691">
                  <c:v>3.3834238212195805E-2</c:v>
                </c:pt>
                <c:pt idx="692">
                  <c:v>-4.0377422988587409E-2</c:v>
                </c:pt>
                <c:pt idx="693">
                  <c:v>9.0353885112533089E-3</c:v>
                </c:pt>
                <c:pt idx="694">
                  <c:v>1.5714098298161727E-2</c:v>
                </c:pt>
                <c:pt idx="695">
                  <c:v>-9.3344341227597372E-3</c:v>
                </c:pt>
                <c:pt idx="696">
                  <c:v>1.4220877310568585E-2</c:v>
                </c:pt>
                <c:pt idx="697">
                  <c:v>-8.344094623655882E-3</c:v>
                </c:pt>
                <c:pt idx="698">
                  <c:v>4.1464252615061085E-2</c:v>
                </c:pt>
                <c:pt idx="699">
                  <c:v>4.3394961575794887E-2</c:v>
                </c:pt>
                <c:pt idx="700">
                  <c:v>-3.4086350301421361E-2</c:v>
                </c:pt>
                <c:pt idx="701">
                  <c:v>-1.8842966942148792E-2</c:v>
                </c:pt>
                <c:pt idx="702">
                  <c:v>2.1563325290066392E-2</c:v>
                </c:pt>
                <c:pt idx="703">
                  <c:v>-1.0883905102934634E-2</c:v>
                </c:pt>
                <c:pt idx="704">
                  <c:v>-3.1343798193929628E-2</c:v>
                </c:pt>
                <c:pt idx="705">
                  <c:v>4.0447591405704643E-3</c:v>
                </c:pt>
                <c:pt idx="706">
                  <c:v>6.6855148141854726E-3</c:v>
                </c:pt>
                <c:pt idx="707">
                  <c:v>-9.0251002730974365E-3</c:v>
                </c:pt>
                <c:pt idx="708">
                  <c:v>-2.0448466538778843E-2</c:v>
                </c:pt>
                <c:pt idx="709">
                  <c:v>1.2981282115932248E-2</c:v>
                </c:pt>
                <c:pt idx="710">
                  <c:v>-3.8098104391689064E-3</c:v>
                </c:pt>
                <c:pt idx="711">
                  <c:v>-2.3294219296978259E-2</c:v>
                </c:pt>
                <c:pt idx="712">
                  <c:v>-1.1657959998452646E-2</c:v>
                </c:pt>
                <c:pt idx="713">
                  <c:v>-1.7558050019053632E-2</c:v>
                </c:pt>
                <c:pt idx="714">
                  <c:v>5.0408119783630452E-3</c:v>
                </c:pt>
                <c:pt idx="715">
                  <c:v>4.0853500242440284E-2</c:v>
                </c:pt>
                <c:pt idx="716">
                  <c:v>3.3380042346066542E-2</c:v>
                </c:pt>
                <c:pt idx="717">
                  <c:v>3.1369479390490956E-3</c:v>
                </c:pt>
                <c:pt idx="718">
                  <c:v>1.8424611223799923E-2</c:v>
                </c:pt>
                <c:pt idx="719">
                  <c:v>-4.1078813278008268E-2</c:v>
                </c:pt>
                <c:pt idx="720">
                  <c:v>1.4192981024846906E-2</c:v>
                </c:pt>
                <c:pt idx="721">
                  <c:v>2.0735565820708748E-2</c:v>
                </c:pt>
                <c:pt idx="722">
                  <c:v>-1.5047734115170529E-3</c:v>
                </c:pt>
                <c:pt idx="723">
                  <c:v>-4.3536837851024159E-3</c:v>
                </c:pt>
                <c:pt idx="724">
                  <c:v>5.297721246177594E-3</c:v>
                </c:pt>
                <c:pt idx="725">
                  <c:v>-7.8628354363153539E-3</c:v>
                </c:pt>
                <c:pt idx="726">
                  <c:v>-8.5996542568109215E-3</c:v>
                </c:pt>
                <c:pt idx="727">
                  <c:v>8.9293565415207929E-3</c:v>
                </c:pt>
                <c:pt idx="728">
                  <c:v>-1.2306127885250541E-2</c:v>
                </c:pt>
                <c:pt idx="729">
                  <c:v>-2.7905751834784144E-2</c:v>
                </c:pt>
                <c:pt idx="730">
                  <c:v>1.4397321941978012E-2</c:v>
                </c:pt>
                <c:pt idx="731">
                  <c:v>8.8273212766596752E-3</c:v>
                </c:pt>
                <c:pt idx="732">
                  <c:v>3.4314231792056549E-3</c:v>
                </c:pt>
                <c:pt idx="733">
                  <c:v>3.4538778878868297E-2</c:v>
                </c:pt>
                <c:pt idx="734">
                  <c:v>8.3463761945893004E-3</c:v>
                </c:pt>
                <c:pt idx="735">
                  <c:v>1.2293067012614334E-2</c:v>
                </c:pt>
                <c:pt idx="736">
                  <c:v>-7.4481786135406416E-3</c:v>
                </c:pt>
                <c:pt idx="737">
                  <c:v>-2.3654160255370173E-3</c:v>
                </c:pt>
                <c:pt idx="738">
                  <c:v>1.6842490668669653E-2</c:v>
                </c:pt>
                <c:pt idx="739">
                  <c:v>1.2864516856207417E-3</c:v>
                </c:pt>
                <c:pt idx="740">
                  <c:v>-3.2361672146162979E-2</c:v>
                </c:pt>
                <c:pt idx="741">
                  <c:v>1.6016597510373501E-2</c:v>
                </c:pt>
                <c:pt idx="742">
                  <c:v>1.3885322224944257E-3</c:v>
                </c:pt>
                <c:pt idx="743">
                  <c:v>1.4192479840007828E-2</c:v>
                </c:pt>
                <c:pt idx="744">
                  <c:v>2.4690430261876489E-2</c:v>
                </c:pt>
                <c:pt idx="745">
                  <c:v>1.1694450617865075E-2</c:v>
                </c:pt>
                <c:pt idx="746">
                  <c:v>4.6557798908817541E-4</c:v>
                </c:pt>
                <c:pt idx="747">
                  <c:v>-3.0552185066180921E-2</c:v>
                </c:pt>
                <c:pt idx="748">
                  <c:v>5.2711599409172978E-2</c:v>
                </c:pt>
                <c:pt idx="749">
                  <c:v>4.179036515621448E-3</c:v>
                </c:pt>
                <c:pt idx="750">
                  <c:v>-6.3559093112616934E-3</c:v>
                </c:pt>
                <c:pt idx="751">
                  <c:v>2.0331997088608077E-2</c:v>
                </c:pt>
                <c:pt idx="752">
                  <c:v>3.0300752656886663E-2</c:v>
                </c:pt>
                <c:pt idx="753">
                  <c:v>-1.7892074946206239E-2</c:v>
                </c:pt>
                <c:pt idx="754">
                  <c:v>-1.1063578535719449E-2</c:v>
                </c:pt>
                <c:pt idx="755">
                  <c:v>-4.1765959997525004E-3</c:v>
                </c:pt>
                <c:pt idx="756">
                  <c:v>-3.4676489374580989E-2</c:v>
                </c:pt>
                <c:pt idx="757">
                  <c:v>-9.0774925058381972E-3</c:v>
                </c:pt>
                <c:pt idx="758">
                  <c:v>5.0109614389997918E-3</c:v>
                </c:pt>
                <c:pt idx="759">
                  <c:v>3.1707634530167887E-2</c:v>
                </c:pt>
                <c:pt idx="760">
                  <c:v>-2.4465688826246508E-2</c:v>
                </c:pt>
                <c:pt idx="761">
                  <c:v>-5.340986061754165E-3</c:v>
                </c:pt>
                <c:pt idx="762">
                  <c:v>2.0233073929961363E-3</c:v>
                </c:pt>
                <c:pt idx="763">
                  <c:v>1.5843492382863172E-2</c:v>
                </c:pt>
                <c:pt idx="764">
                  <c:v>-1.5443455303284665E-2</c:v>
                </c:pt>
                <c:pt idx="765">
                  <c:v>-7.7651809890136739E-3</c:v>
                </c:pt>
                <c:pt idx="766">
                  <c:v>6.8868759343156888E-3</c:v>
                </c:pt>
                <c:pt idx="767">
                  <c:v>3.9950247475509314E-2</c:v>
                </c:pt>
                <c:pt idx="768">
                  <c:v>1.8535096744355078E-2</c:v>
                </c:pt>
                <c:pt idx="769">
                  <c:v>4.982395105535626E-2</c:v>
                </c:pt>
                <c:pt idx="770">
                  <c:v>3.7044731534821526E-3</c:v>
                </c:pt>
                <c:pt idx="771">
                  <c:v>-1.1839344909220374E-3</c:v>
                </c:pt>
                <c:pt idx="772">
                  <c:v>-2.7260609292506875E-2</c:v>
                </c:pt>
                <c:pt idx="773">
                  <c:v>-2.6447834677527624E-2</c:v>
                </c:pt>
                <c:pt idx="774">
                  <c:v>-1.5313273719895899E-2</c:v>
                </c:pt>
                <c:pt idx="775">
                  <c:v>1.4803708411214951E-2</c:v>
                </c:pt>
                <c:pt idx="776">
                  <c:v>2.210196779200057E-4</c:v>
                </c:pt>
                <c:pt idx="777">
                  <c:v>3.9776666167378703E-3</c:v>
                </c:pt>
                <c:pt idx="778">
                  <c:v>7.7036168517179253E-3</c:v>
                </c:pt>
                <c:pt idx="779">
                  <c:v>-9.6105347094051375E-3</c:v>
                </c:pt>
                <c:pt idx="780">
                  <c:v>4.337249168104346E-3</c:v>
                </c:pt>
                <c:pt idx="781">
                  <c:v>-1.0247328731053525E-3</c:v>
                </c:pt>
                <c:pt idx="782">
                  <c:v>-4.2497216954784159E-3</c:v>
                </c:pt>
                <c:pt idx="783">
                  <c:v>-1.1405357383606544E-2</c:v>
                </c:pt>
                <c:pt idx="784">
                  <c:v>8.4852917684275272E-3</c:v>
                </c:pt>
                <c:pt idx="785">
                  <c:v>-3.1293858170571301E-2</c:v>
                </c:pt>
                <c:pt idx="786">
                  <c:v>-1.5619070476190506E-2</c:v>
                </c:pt>
                <c:pt idx="787">
                  <c:v>8.0495977101299795E-3</c:v>
                </c:pt>
                <c:pt idx="788">
                  <c:v>-1.7122311996225683E-2</c:v>
                </c:pt>
                <c:pt idx="789">
                  <c:v>-3.320047782206384E-2</c:v>
                </c:pt>
                <c:pt idx="790">
                  <c:v>9.5345829099130648E-3</c:v>
                </c:pt>
                <c:pt idx="791">
                  <c:v>-2.0810148538336027E-3</c:v>
                </c:pt>
                <c:pt idx="792">
                  <c:v>-1.6762945139557325E-2</c:v>
                </c:pt>
                <c:pt idx="793">
                  <c:v>9.4624686993219301E-3</c:v>
                </c:pt>
                <c:pt idx="794">
                  <c:v>3.7656597979797868E-2</c:v>
                </c:pt>
                <c:pt idx="795">
                  <c:v>-2.8035245602826973E-2</c:v>
                </c:pt>
                <c:pt idx="796">
                  <c:v>-2.4517250613208034E-2</c:v>
                </c:pt>
                <c:pt idx="797">
                  <c:v>-6.3244106776180996E-3</c:v>
                </c:pt>
                <c:pt idx="798">
                  <c:v>-4.1331624037064694E-4</c:v>
                </c:pt>
                <c:pt idx="799">
                  <c:v>-1.5711576945340304E-2</c:v>
                </c:pt>
                <c:pt idx="800">
                  <c:v>2.2347332792970982E-2</c:v>
                </c:pt>
                <c:pt idx="801">
                  <c:v>6.9849534557489511E-3</c:v>
                </c:pt>
                <c:pt idx="802">
                  <c:v>-1.7463677024125396E-2</c:v>
                </c:pt>
                <c:pt idx="803">
                  <c:v>8.3887207908850368E-3</c:v>
                </c:pt>
                <c:pt idx="804">
                  <c:v>3.5334757092998659E-2</c:v>
                </c:pt>
                <c:pt idx="805">
                  <c:v>-1.3126444227361377E-2</c:v>
                </c:pt>
                <c:pt idx="806">
                  <c:v>-9.4317289133802017E-3</c:v>
                </c:pt>
                <c:pt idx="807">
                  <c:v>-2.4251261985301011E-2</c:v>
                </c:pt>
                <c:pt idx="808">
                  <c:v>3.5863218751238436E-3</c:v>
                </c:pt>
                <c:pt idx="809">
                  <c:v>2.4931438129619579E-2</c:v>
                </c:pt>
                <c:pt idx="810">
                  <c:v>-4.135263048159199E-3</c:v>
                </c:pt>
                <c:pt idx="811">
                  <c:v>-2.6705740107474268E-2</c:v>
                </c:pt>
                <c:pt idx="812">
                  <c:v>6.7759494162961866E-3</c:v>
                </c:pt>
                <c:pt idx="813">
                  <c:v>1.0801861417563141E-2</c:v>
                </c:pt>
                <c:pt idx="814">
                  <c:v>-1.2659276405108515E-2</c:v>
                </c:pt>
                <c:pt idx="815">
                  <c:v>1.2821588437086133E-2</c:v>
                </c:pt>
                <c:pt idx="816">
                  <c:v>1.6522827512982695E-2</c:v>
                </c:pt>
                <c:pt idx="817">
                  <c:v>1.6981966133528207E-3</c:v>
                </c:pt>
                <c:pt idx="818">
                  <c:v>2.1231911974685293E-2</c:v>
                </c:pt>
                <c:pt idx="819">
                  <c:v>-5.2964268774704087E-3</c:v>
                </c:pt>
                <c:pt idx="820">
                  <c:v>2.479531868719197E-2</c:v>
                </c:pt>
                <c:pt idx="821">
                  <c:v>6.5917488931776218E-3</c:v>
                </c:pt>
                <c:pt idx="822">
                  <c:v>2.0955323090400824E-2</c:v>
                </c:pt>
                <c:pt idx="823">
                  <c:v>-6.0369753686400024E-4</c:v>
                </c:pt>
                <c:pt idx="824">
                  <c:v>1.8876472079787494E-2</c:v>
                </c:pt>
                <c:pt idx="825">
                  <c:v>-8.2999480020756848E-3</c:v>
                </c:pt>
                <c:pt idx="826">
                  <c:v>3.5868777080545204E-3</c:v>
                </c:pt>
                <c:pt idx="827">
                  <c:v>-5.8824123779059054E-3</c:v>
                </c:pt>
                <c:pt idx="828">
                  <c:v>1.1310082065391408E-2</c:v>
                </c:pt>
                <c:pt idx="829">
                  <c:v>-1.9700806704167993E-2</c:v>
                </c:pt>
                <c:pt idx="830">
                  <c:v>5.137443297541215E-3</c:v>
                </c:pt>
                <c:pt idx="831">
                  <c:v>-6.6144696805570573E-3</c:v>
                </c:pt>
                <c:pt idx="832">
                  <c:v>2.0202768758996265E-2</c:v>
                </c:pt>
                <c:pt idx="833">
                  <c:v>1.3349625256253877E-3</c:v>
                </c:pt>
                <c:pt idx="834">
                  <c:v>-5.1847790972808809E-3</c:v>
                </c:pt>
                <c:pt idx="835">
                  <c:v>1.6082220476244732E-2</c:v>
                </c:pt>
                <c:pt idx="836">
                  <c:v>-3.4366541845339278E-2</c:v>
                </c:pt>
                <c:pt idx="837">
                  <c:v>1.9729397630364686E-3</c:v>
                </c:pt>
                <c:pt idx="838">
                  <c:v>-6.4373753791399924E-3</c:v>
                </c:pt>
                <c:pt idx="839">
                  <c:v>-1.5168876969755642E-2</c:v>
                </c:pt>
                <c:pt idx="840">
                  <c:v>-1.0139303641005449E-2</c:v>
                </c:pt>
                <c:pt idx="841">
                  <c:v>2.3144945055476967E-2</c:v>
                </c:pt>
                <c:pt idx="842">
                  <c:v>-1.1004982300115608E-2</c:v>
                </c:pt>
                <c:pt idx="843">
                  <c:v>-4.5668834072518746E-2</c:v>
                </c:pt>
                <c:pt idx="844">
                  <c:v>-8.0970040485829446E-4</c:v>
                </c:pt>
                <c:pt idx="845">
                  <c:v>9.5623985484213567E-3</c:v>
                </c:pt>
                <c:pt idx="846">
                  <c:v>1.3405024668405503E-2</c:v>
                </c:pt>
                <c:pt idx="847">
                  <c:v>4.5148514851484607E-3</c:v>
                </c:pt>
                <c:pt idx="848">
                  <c:v>-2.0501655890238137E-3</c:v>
                </c:pt>
                <c:pt idx="849">
                  <c:v>-2.6864681208354575E-2</c:v>
                </c:pt>
                <c:pt idx="850">
                  <c:v>1.6807396336232627E-2</c:v>
                </c:pt>
                <c:pt idx="851">
                  <c:v>2.0681920769418147E-2</c:v>
                </c:pt>
                <c:pt idx="852">
                  <c:v>-1.4160522609920147E-2</c:v>
                </c:pt>
                <c:pt idx="853">
                  <c:v>1.4363923270154325E-2</c:v>
                </c:pt>
                <c:pt idx="854">
                  <c:v>-6.7282193709904316E-3</c:v>
                </c:pt>
                <c:pt idx="855">
                  <c:v>-4.0957546006281037E-3</c:v>
                </c:pt>
                <c:pt idx="856">
                  <c:v>-6.880749653895242E-3</c:v>
                </c:pt>
                <c:pt idx="857">
                  <c:v>-3.9021900135382654E-3</c:v>
                </c:pt>
                <c:pt idx="858">
                  <c:v>-6.3959305021436567E-3</c:v>
                </c:pt>
                <c:pt idx="859">
                  <c:v>3.2185468556368683E-3</c:v>
                </c:pt>
                <c:pt idx="860">
                  <c:v>-4.8925248636510557E-3</c:v>
                </c:pt>
                <c:pt idx="861">
                  <c:v>1.6925912791166387E-2</c:v>
                </c:pt>
                <c:pt idx="862">
                  <c:v>3.4081002363176116E-3</c:v>
                </c:pt>
                <c:pt idx="863">
                  <c:v>4.8183334094523203E-3</c:v>
                </c:pt>
                <c:pt idx="864">
                  <c:v>-1.4936090047449233E-3</c:v>
                </c:pt>
                <c:pt idx="865">
                  <c:v>-3.8576445565496266E-3</c:v>
                </c:pt>
                <c:pt idx="866">
                  <c:v>1.019521860582635E-2</c:v>
                </c:pt>
                <c:pt idx="867">
                  <c:v>1.6585839461743072E-2</c:v>
                </c:pt>
                <c:pt idx="868">
                  <c:v>3.3091657178825969E-3</c:v>
                </c:pt>
                <c:pt idx="869">
                  <c:v>-4.3721103157209219E-3</c:v>
                </c:pt>
                <c:pt idx="870">
                  <c:v>7.0108164789486676E-3</c:v>
                </c:pt>
                <c:pt idx="871">
                  <c:v>-3.1367452990801732E-3</c:v>
                </c:pt>
                <c:pt idx="872">
                  <c:v>1.4044527688921138E-2</c:v>
                </c:pt>
                <c:pt idx="873">
                  <c:v>1.2412010428668255E-2</c:v>
                </c:pt>
                <c:pt idx="874">
                  <c:v>5.0832995415025636E-3</c:v>
                </c:pt>
                <c:pt idx="875">
                  <c:v>-7.3632578809206366E-3</c:v>
                </c:pt>
                <c:pt idx="876">
                  <c:v>-3.7466654711027999E-4</c:v>
                </c:pt>
                <c:pt idx="877">
                  <c:v>1.0419001261704613E-2</c:v>
                </c:pt>
                <c:pt idx="878">
                  <c:v>1.0163167429603015E-2</c:v>
                </c:pt>
                <c:pt idx="879">
                  <c:v>3.1578762305630279E-3</c:v>
                </c:pt>
                <c:pt idx="880">
                  <c:v>9.5167492159552673E-3</c:v>
                </c:pt>
                <c:pt idx="881">
                  <c:v>1.5736135565024113E-2</c:v>
                </c:pt>
                <c:pt idx="882">
                  <c:v>2.4773226433836087E-2</c:v>
                </c:pt>
                <c:pt idx="883">
                  <c:v>-1.3654668354344994E-2</c:v>
                </c:pt>
                <c:pt idx="884">
                  <c:v>8.2638648359391349E-3</c:v>
                </c:pt>
                <c:pt idx="885">
                  <c:v>2.4238227670752996E-2</c:v>
                </c:pt>
                <c:pt idx="886">
                  <c:v>-1.4910114873327288E-2</c:v>
                </c:pt>
                <c:pt idx="887">
                  <c:v>2.8258050602360998E-2</c:v>
                </c:pt>
                <c:pt idx="888">
                  <c:v>7.6974946240041938E-3</c:v>
                </c:pt>
                <c:pt idx="889">
                  <c:v>-5.2264672599012995E-3</c:v>
                </c:pt>
                <c:pt idx="890">
                  <c:v>-3.172576301980095E-2</c:v>
                </c:pt>
                <c:pt idx="891">
                  <c:v>-2.0173426086957198E-3</c:v>
                </c:pt>
                <c:pt idx="892">
                  <c:v>1.4429052690622087E-2</c:v>
                </c:pt>
                <c:pt idx="893">
                  <c:v>2.8173091652394571E-3</c:v>
                </c:pt>
                <c:pt idx="894">
                  <c:v>1.1031937631465916E-2</c:v>
                </c:pt>
                <c:pt idx="895">
                  <c:v>4.8797084741502598E-3</c:v>
                </c:pt>
                <c:pt idx="896">
                  <c:v>5.7327239297841294E-3</c:v>
                </c:pt>
                <c:pt idx="897">
                  <c:v>-2.8902877846797015E-2</c:v>
                </c:pt>
                <c:pt idx="898">
                  <c:v>-8.2864444207791954E-4</c:v>
                </c:pt>
                <c:pt idx="899">
                  <c:v>-2.1424908128758022E-3</c:v>
                </c:pt>
                <c:pt idx="900">
                  <c:v>1.3713782597527958E-2</c:v>
                </c:pt>
                <c:pt idx="901">
                  <c:v>-3.7578778097986194E-3</c:v>
                </c:pt>
                <c:pt idx="902">
                  <c:v>1.0013071943118693E-2</c:v>
                </c:pt>
                <c:pt idx="903">
                  <c:v>-1.9692265371297219E-3</c:v>
                </c:pt>
                <c:pt idx="904">
                  <c:v>-4.2862295356164816E-3</c:v>
                </c:pt>
                <c:pt idx="905">
                  <c:v>-1.025001666211147E-3</c:v>
                </c:pt>
                <c:pt idx="906">
                  <c:v>1.6416211007172351E-3</c:v>
                </c:pt>
                <c:pt idx="907">
                  <c:v>-2.6631999089974669E-3</c:v>
                </c:pt>
                <c:pt idx="908">
                  <c:v>9.5856896353496744E-4</c:v>
                </c:pt>
                <c:pt idx="909">
                  <c:v>1.9016341486882284E-2</c:v>
                </c:pt>
                <c:pt idx="910">
                  <c:v>-2.8865408949012936E-3</c:v>
                </c:pt>
                <c:pt idx="911">
                  <c:v>1.1377427491867393E-2</c:v>
                </c:pt>
                <c:pt idx="912">
                  <c:v>-2.8622313216329718E-3</c:v>
                </c:pt>
                <c:pt idx="913">
                  <c:v>-3.1842482673381522E-2</c:v>
                </c:pt>
                <c:pt idx="914">
                  <c:v>1.6617272403070132E-2</c:v>
                </c:pt>
                <c:pt idx="915">
                  <c:v>5.9006781619550894E-3</c:v>
                </c:pt>
                <c:pt idx="916">
                  <c:v>7.6865957479143711E-3</c:v>
                </c:pt>
                <c:pt idx="917">
                  <c:v>2.4088391249684074E-3</c:v>
                </c:pt>
                <c:pt idx="918">
                  <c:v>-9.745624587752813E-3</c:v>
                </c:pt>
                <c:pt idx="919">
                  <c:v>-5.8645767766265389E-3</c:v>
                </c:pt>
                <c:pt idx="920">
                  <c:v>1.0306509636737448E-2</c:v>
                </c:pt>
                <c:pt idx="921">
                  <c:v>2.4563785234899237E-2</c:v>
                </c:pt>
                <c:pt idx="922">
                  <c:v>1.1135726159159603E-3</c:v>
                </c:pt>
                <c:pt idx="923">
                  <c:v>6.8049007811959673E-3</c:v>
                </c:pt>
                <c:pt idx="924">
                  <c:v>-7.1488921540541564E-4</c:v>
                </c:pt>
                <c:pt idx="925">
                  <c:v>7.8694461455984886E-3</c:v>
                </c:pt>
                <c:pt idx="926">
                  <c:v>1.2970219958893874E-2</c:v>
                </c:pt>
                <c:pt idx="927">
                  <c:v>-9.4915978976073071E-3</c:v>
                </c:pt>
                <c:pt idx="928">
                  <c:v>-3.1513601147546205E-3</c:v>
                </c:pt>
                <c:pt idx="929">
                  <c:v>-2.8193516129032186E-2</c:v>
                </c:pt>
                <c:pt idx="930">
                  <c:v>-1.858852756461129E-3</c:v>
                </c:pt>
                <c:pt idx="931">
                  <c:v>-1.1905606442077563E-2</c:v>
                </c:pt>
                <c:pt idx="932">
                  <c:v>-8.0772752837553641E-4</c:v>
                </c:pt>
                <c:pt idx="933">
                  <c:v>2.5599905340880505E-3</c:v>
                </c:pt>
                <c:pt idx="934">
                  <c:v>-3.3732050556885135E-2</c:v>
                </c:pt>
                <c:pt idx="935">
                  <c:v>9.0396381980598615E-4</c:v>
                </c:pt>
                <c:pt idx="936">
                  <c:v>3.6128953330804383E-3</c:v>
                </c:pt>
                <c:pt idx="937">
                  <c:v>1.5230163002357116E-2</c:v>
                </c:pt>
                <c:pt idx="938">
                  <c:v>-6.7506992192581062E-3</c:v>
                </c:pt>
                <c:pt idx="939">
                  <c:v>-1.3044280844588621E-3</c:v>
                </c:pt>
                <c:pt idx="940">
                  <c:v>-1.5260885301018155E-2</c:v>
                </c:pt>
                <c:pt idx="941">
                  <c:v>-5.4450191972077048E-3</c:v>
                </c:pt>
                <c:pt idx="942">
                  <c:v>8.3526566410285219E-3</c:v>
                </c:pt>
                <c:pt idx="943">
                  <c:v>-1.2251217812857601E-2</c:v>
                </c:pt>
                <c:pt idx="944">
                  <c:v>-9.866032834362833E-4</c:v>
                </c:pt>
                <c:pt idx="945">
                  <c:v>-1.6012909707001661E-2</c:v>
                </c:pt>
                <c:pt idx="946">
                  <c:v>-1.4340812447458248E-4</c:v>
                </c:pt>
                <c:pt idx="947">
                  <c:v>2.5740280879470355E-2</c:v>
                </c:pt>
                <c:pt idx="948">
                  <c:v>6.7803789568066141E-3</c:v>
                </c:pt>
                <c:pt idx="949">
                  <c:v>-1.2219641826144868E-2</c:v>
                </c:pt>
                <c:pt idx="950">
                  <c:v>6.747676762559167E-3</c:v>
                </c:pt>
                <c:pt idx="951">
                  <c:v>-1.3893674897540341E-2</c:v>
                </c:pt>
                <c:pt idx="952">
                  <c:v>6.1596995836980797E-3</c:v>
                </c:pt>
                <c:pt idx="953">
                  <c:v>1.168111313995409E-2</c:v>
                </c:pt>
                <c:pt idx="954">
                  <c:v>-2.2258259101112909E-3</c:v>
                </c:pt>
                <c:pt idx="955">
                  <c:v>2.4816995987807566E-2</c:v>
                </c:pt>
                <c:pt idx="956">
                  <c:v>1.1495830606619588E-2</c:v>
                </c:pt>
                <c:pt idx="957">
                  <c:v>7.3975119179061667E-4</c:v>
                </c:pt>
                <c:pt idx="958">
                  <c:v>5.9136080359330784E-3</c:v>
                </c:pt>
                <c:pt idx="959">
                  <c:v>-6.7473377413676339E-3</c:v>
                </c:pt>
                <c:pt idx="960">
                  <c:v>4.3718659577823048E-3</c:v>
                </c:pt>
                <c:pt idx="961">
                  <c:v>2.0089064218993085E-4</c:v>
                </c:pt>
                <c:pt idx="962">
                  <c:v>3.0798473280673907E-3</c:v>
                </c:pt>
                <c:pt idx="963">
                  <c:v>-1.7354197560543481E-2</c:v>
                </c:pt>
                <c:pt idx="964">
                  <c:v>1.2022850074562899E-2</c:v>
                </c:pt>
                <c:pt idx="965">
                  <c:v>-2.2149203901295927E-3</c:v>
                </c:pt>
                <c:pt idx="966">
                  <c:v>1.1637259205239914E-2</c:v>
                </c:pt>
                <c:pt idx="967">
                  <c:v>7.9127801576753688E-3</c:v>
                </c:pt>
                <c:pt idx="968">
                  <c:v>2.0451048681209374E-3</c:v>
                </c:pt>
                <c:pt idx="969">
                  <c:v>-3.1601488126943925E-3</c:v>
                </c:pt>
                <c:pt idx="970">
                  <c:v>-7.9915921539767641E-3</c:v>
                </c:pt>
                <c:pt idx="971">
                  <c:v>-1.1983555499005508E-3</c:v>
                </c:pt>
                <c:pt idx="972">
                  <c:v>-7.0657043843300382E-3</c:v>
                </c:pt>
                <c:pt idx="973">
                  <c:v>-3.5580959659863216E-3</c:v>
                </c:pt>
                <c:pt idx="974">
                  <c:v>1.3070148160688742E-2</c:v>
                </c:pt>
                <c:pt idx="975">
                  <c:v>-2.8595664979572293E-3</c:v>
                </c:pt>
                <c:pt idx="976">
                  <c:v>7.0694810314862301E-3</c:v>
                </c:pt>
                <c:pt idx="977">
                  <c:v>1.7947066225165498E-2</c:v>
                </c:pt>
                <c:pt idx="978">
                  <c:v>2.5632599183994589E-2</c:v>
                </c:pt>
                <c:pt idx="979">
                  <c:v>2.5562950544736486E-2</c:v>
                </c:pt>
                <c:pt idx="980">
                  <c:v>-3.4636196452581943E-3</c:v>
                </c:pt>
                <c:pt idx="981">
                  <c:v>-2.2963940633190113E-3</c:v>
                </c:pt>
                <c:pt idx="982">
                  <c:v>-7.3405474339035522E-3</c:v>
                </c:pt>
                <c:pt idx="983">
                  <c:v>-1.2534435747691304E-3</c:v>
                </c:pt>
                <c:pt idx="984">
                  <c:v>3.8903809967491543E-3</c:v>
                </c:pt>
                <c:pt idx="985">
                  <c:v>4.6815368247535238E-2</c:v>
                </c:pt>
                <c:pt idx="986">
                  <c:v>-5.2185283071060039E-2</c:v>
                </c:pt>
                <c:pt idx="987">
                  <c:v>3.3261930412563638E-2</c:v>
                </c:pt>
                <c:pt idx="988">
                  <c:v>1.6460736094117494E-3</c:v>
                </c:pt>
                <c:pt idx="989">
                  <c:v>2.915581717749539E-2</c:v>
                </c:pt>
                <c:pt idx="990">
                  <c:v>1.8038815731738659E-2</c:v>
                </c:pt>
                <c:pt idx="991">
                  <c:v>1.6150577582333625E-2</c:v>
                </c:pt>
                <c:pt idx="992">
                  <c:v>1.7151849130367855E-3</c:v>
                </c:pt>
                <c:pt idx="993">
                  <c:v>3.3730881592853305E-2</c:v>
                </c:pt>
                <c:pt idx="994">
                  <c:v>-3.2409425585507495E-2</c:v>
                </c:pt>
                <c:pt idx="995">
                  <c:v>-7.9885306704701212E-4</c:v>
                </c:pt>
                <c:pt idx="996">
                  <c:v>2.3813591320806356E-2</c:v>
                </c:pt>
                <c:pt idx="997">
                  <c:v>-5.2153090429234147E-2</c:v>
                </c:pt>
                <c:pt idx="998">
                  <c:v>-9.709845630370811E-3</c:v>
                </c:pt>
                <c:pt idx="999">
                  <c:v>1.9491318157186365E-2</c:v>
                </c:pt>
                <c:pt idx="1000">
                  <c:v>8.6266904712834179E-3</c:v>
                </c:pt>
                <c:pt idx="1001">
                  <c:v>1.6239095663856146E-2</c:v>
                </c:pt>
                <c:pt idx="1002">
                  <c:v>7.0514072089369493E-3</c:v>
                </c:pt>
                <c:pt idx="1003">
                  <c:v>1.7335863512018899E-2</c:v>
                </c:pt>
                <c:pt idx="1004">
                  <c:v>-4.6070269847461763E-3</c:v>
                </c:pt>
                <c:pt idx="1005">
                  <c:v>7.8067807081153592E-4</c:v>
                </c:pt>
                <c:pt idx="1006">
                  <c:v>-7.6893352221020098E-3</c:v>
                </c:pt>
                <c:pt idx="1007">
                  <c:v>-1.4599023293818594E-3</c:v>
                </c:pt>
                <c:pt idx="1008">
                  <c:v>2.6992087645593143E-2</c:v>
                </c:pt>
                <c:pt idx="1009">
                  <c:v>-1.6536187468209292E-2</c:v>
                </c:pt>
                <c:pt idx="1010">
                  <c:v>-3.8472267476909676E-2</c:v>
                </c:pt>
                <c:pt idx="1011">
                  <c:v>1.1001853115260487E-3</c:v>
                </c:pt>
                <c:pt idx="1012">
                  <c:v>-2.2037116212835318E-2</c:v>
                </c:pt>
                <c:pt idx="1013">
                  <c:v>1.9162555959752095E-2</c:v>
                </c:pt>
                <c:pt idx="1014">
                  <c:v>2.2051925752300978E-2</c:v>
                </c:pt>
                <c:pt idx="1015">
                  <c:v>-1.9304792735202218E-3</c:v>
                </c:pt>
                <c:pt idx="1016">
                  <c:v>-2.5258863495613001E-2</c:v>
                </c:pt>
                <c:pt idx="1017">
                  <c:v>9.9217347944837125E-4</c:v>
                </c:pt>
                <c:pt idx="1018">
                  <c:v>-8.8041224652825826E-3</c:v>
                </c:pt>
                <c:pt idx="1019">
                  <c:v>-1.7764729411764706E-2</c:v>
                </c:pt>
                <c:pt idx="1020">
                  <c:v>-1.53311657762886E-2</c:v>
                </c:pt>
                <c:pt idx="1021">
                  <c:v>-2.6760698537412662E-2</c:v>
                </c:pt>
                <c:pt idx="1022">
                  <c:v>-6.4992374328399606E-3</c:v>
                </c:pt>
                <c:pt idx="1023">
                  <c:v>2.8431275089477296E-2</c:v>
                </c:pt>
                <c:pt idx="1024">
                  <c:v>-6.4220366972477299E-3</c:v>
                </c:pt>
                <c:pt idx="1025">
                  <c:v>2.0067775070503658E-2</c:v>
                </c:pt>
                <c:pt idx="1026">
                  <c:v>2.6854123541253584E-2</c:v>
                </c:pt>
                <c:pt idx="1027">
                  <c:v>2.2625710563570611E-2</c:v>
                </c:pt>
                <c:pt idx="1028">
                  <c:v>4.2526580154203008E-3</c:v>
                </c:pt>
                <c:pt idx="1029">
                  <c:v>-1.5450872675250365E-3</c:v>
                </c:pt>
                <c:pt idx="1030">
                  <c:v>-1.604770211021786E-2</c:v>
                </c:pt>
                <c:pt idx="1031">
                  <c:v>6.8732994414789795E-3</c:v>
                </c:pt>
                <c:pt idx="1032">
                  <c:v>-6.5371109190263815E-3</c:v>
                </c:pt>
                <c:pt idx="1033">
                  <c:v>2.5155809122595005E-2</c:v>
                </c:pt>
                <c:pt idx="1034">
                  <c:v>-1.0849213106801339E-2</c:v>
                </c:pt>
                <c:pt idx="1035">
                  <c:v>-1.0393918745801655E-2</c:v>
                </c:pt>
                <c:pt idx="1036">
                  <c:v>-2.8782028331897882E-2</c:v>
                </c:pt>
                <c:pt idx="1037">
                  <c:v>2.1509267536274992E-2</c:v>
                </c:pt>
                <c:pt idx="1038">
                  <c:v>5.1471310455219058E-3</c:v>
                </c:pt>
                <c:pt idx="1039">
                  <c:v>-4.7716437088748424E-3</c:v>
                </c:pt>
                <c:pt idx="1040">
                  <c:v>-7.0747354678988199E-3</c:v>
                </c:pt>
                <c:pt idx="1041">
                  <c:v>-2.85008291160888E-2</c:v>
                </c:pt>
                <c:pt idx="1042">
                  <c:v>3.3943327286782687E-3</c:v>
                </c:pt>
                <c:pt idx="1043">
                  <c:v>-7.8289184173156279E-2</c:v>
                </c:pt>
                <c:pt idx="1044">
                  <c:v>7.3797311917717795E-2</c:v>
                </c:pt>
                <c:pt idx="1045">
                  <c:v>-4.7607300966975496E-3</c:v>
                </c:pt>
                <c:pt idx="1046">
                  <c:v>1.005764148237012E-2</c:v>
                </c:pt>
                <c:pt idx="1047">
                  <c:v>-1.882197969924719E-3</c:v>
                </c:pt>
                <c:pt idx="1048">
                  <c:v>2.4819040238573196E-2</c:v>
                </c:pt>
                <c:pt idx="1049">
                  <c:v>-2.362436028002398E-2</c:v>
                </c:pt>
                <c:pt idx="1050">
                  <c:v>-6.8697426326905725E-3</c:v>
                </c:pt>
                <c:pt idx="1051">
                  <c:v>-2.7791344100199945E-2</c:v>
                </c:pt>
                <c:pt idx="1052">
                  <c:v>1.6748450338501721E-2</c:v>
                </c:pt>
                <c:pt idx="1053">
                  <c:v>-7.926672230038968E-3</c:v>
                </c:pt>
                <c:pt idx="1054">
                  <c:v>-7.9276156291064118E-3</c:v>
                </c:pt>
                <c:pt idx="1055">
                  <c:v>-4.7064722390065164E-2</c:v>
                </c:pt>
                <c:pt idx="1056">
                  <c:v>-3.6315814519296678E-3</c:v>
                </c:pt>
                <c:pt idx="1057">
                  <c:v>4.0755528459464431E-2</c:v>
                </c:pt>
                <c:pt idx="1058">
                  <c:v>9.9331293868234263E-3</c:v>
                </c:pt>
                <c:pt idx="1059">
                  <c:v>1.1979030250431637E-2</c:v>
                </c:pt>
                <c:pt idx="1060">
                  <c:v>1.8690424854850941E-2</c:v>
                </c:pt>
                <c:pt idx="1061">
                  <c:v>1.2231668161937133E-2</c:v>
                </c:pt>
                <c:pt idx="1062">
                  <c:v>1.49840497548199E-2</c:v>
                </c:pt>
                <c:pt idx="1063">
                  <c:v>1.8274855102242606E-2</c:v>
                </c:pt>
                <c:pt idx="1064">
                  <c:v>1.6485484818022762E-2</c:v>
                </c:pt>
                <c:pt idx="1065">
                  <c:v>-9.834408504876789E-3</c:v>
                </c:pt>
                <c:pt idx="1066">
                  <c:v>2.6253145452205907E-2</c:v>
                </c:pt>
                <c:pt idx="1067">
                  <c:v>1.05269170804583E-2</c:v>
                </c:pt>
                <c:pt idx="1068">
                  <c:v>-3.9765163151522899E-3</c:v>
                </c:pt>
                <c:pt idx="1069">
                  <c:v>-2.1423735299679211E-2</c:v>
                </c:pt>
                <c:pt idx="1070">
                  <c:v>3.1029592777277455E-3</c:v>
                </c:pt>
                <c:pt idx="1071">
                  <c:v>1.6784057297998482E-2</c:v>
                </c:pt>
                <c:pt idx="1072">
                  <c:v>-2.895774084507036E-2</c:v>
                </c:pt>
                <c:pt idx="1073">
                  <c:v>-6.9621547519022383E-3</c:v>
                </c:pt>
                <c:pt idx="1074">
                  <c:v>3.6223123715282061E-3</c:v>
                </c:pt>
                <c:pt idx="1075">
                  <c:v>-1.7871649888646309E-2</c:v>
                </c:pt>
                <c:pt idx="1076">
                  <c:v>-4.0898759490893164E-3</c:v>
                </c:pt>
                <c:pt idx="1077">
                  <c:v>-3.7495832936655046E-3</c:v>
                </c:pt>
                <c:pt idx="1078">
                  <c:v>1.9296230475513654E-2</c:v>
                </c:pt>
                <c:pt idx="1079">
                  <c:v>-3.9268533561966149E-2</c:v>
                </c:pt>
                <c:pt idx="1080">
                  <c:v>6.7106272170648004E-3</c:v>
                </c:pt>
                <c:pt idx="1081">
                  <c:v>2.2663864436701889E-2</c:v>
                </c:pt>
                <c:pt idx="1082">
                  <c:v>8.8888957362189393E-4</c:v>
                </c:pt>
                <c:pt idx="1083">
                  <c:v>-1.4504747747208604E-2</c:v>
                </c:pt>
                <c:pt idx="1084">
                  <c:v>-3.2079849666232452E-2</c:v>
                </c:pt>
                <c:pt idx="1085">
                  <c:v>7.0134374073187586E-3</c:v>
                </c:pt>
                <c:pt idx="1086">
                  <c:v>-3.9075476117103318E-2</c:v>
                </c:pt>
                <c:pt idx="1087">
                  <c:v>2.1422589406129539E-2</c:v>
                </c:pt>
                <c:pt idx="1088">
                  <c:v>1.6263711145996944E-2</c:v>
                </c:pt>
                <c:pt idx="1089">
                  <c:v>-3.1697906122044289E-2</c:v>
                </c:pt>
                <c:pt idx="1090">
                  <c:v>9.1888643716288142E-3</c:v>
                </c:pt>
                <c:pt idx="1091">
                  <c:v>9.6111543323865074E-3</c:v>
                </c:pt>
                <c:pt idx="1092">
                  <c:v>2.6179044606739553E-2</c:v>
                </c:pt>
                <c:pt idx="1093">
                  <c:v>-4.7848707433065359E-2</c:v>
                </c:pt>
                <c:pt idx="1094">
                  <c:v>-6.9226462060972913E-3</c:v>
                </c:pt>
                <c:pt idx="1095">
                  <c:v>3.8082426041289763E-3</c:v>
                </c:pt>
                <c:pt idx="1096">
                  <c:v>-1.2988708513664906E-2</c:v>
                </c:pt>
                <c:pt idx="1097">
                  <c:v>-6.9902254071661243E-2</c:v>
                </c:pt>
                <c:pt idx="1098">
                  <c:v>1.2747719752112729E-2</c:v>
                </c:pt>
                <c:pt idx="1099">
                  <c:v>6.6395119064806543E-3</c:v>
                </c:pt>
                <c:pt idx="1100">
                  <c:v>2.2741311795094962E-2</c:v>
                </c:pt>
                <c:pt idx="1101">
                  <c:v>-1.3502586232012745E-2</c:v>
                </c:pt>
                <c:pt idx="1102">
                  <c:v>-4.7463402895604891E-2</c:v>
                </c:pt>
                <c:pt idx="1103">
                  <c:v>-5.6477621658649335E-3</c:v>
                </c:pt>
                <c:pt idx="1104">
                  <c:v>-9.346488154331414E-3</c:v>
                </c:pt>
                <c:pt idx="1105">
                  <c:v>2.1917447952842246E-2</c:v>
                </c:pt>
                <c:pt idx="1106">
                  <c:v>-1.6902244398867266E-2</c:v>
                </c:pt>
                <c:pt idx="1107">
                  <c:v>-7.5127794017876403E-3</c:v>
                </c:pt>
                <c:pt idx="1108">
                  <c:v>5.8228401326358557E-2</c:v>
                </c:pt>
                <c:pt idx="1109">
                  <c:v>2.5311287057647035E-2</c:v>
                </c:pt>
                <c:pt idx="1110">
                  <c:v>5.5677665595064239E-3</c:v>
                </c:pt>
                <c:pt idx="1111">
                  <c:v>-1.3809153321246865E-2</c:v>
                </c:pt>
                <c:pt idx="1112">
                  <c:v>-6.2910639749569576E-3</c:v>
                </c:pt>
                <c:pt idx="1113">
                  <c:v>8.8498982511878968E-4</c:v>
                </c:pt>
                <c:pt idx="1114">
                  <c:v>-1.8227525118870443E-2</c:v>
                </c:pt>
                <c:pt idx="1115">
                  <c:v>2.9303746617094006E-2</c:v>
                </c:pt>
                <c:pt idx="1116">
                  <c:v>-1.0095571273447687E-2</c:v>
                </c:pt>
                <c:pt idx="1117">
                  <c:v>-4.6233362167074236E-2</c:v>
                </c:pt>
                <c:pt idx="1118">
                  <c:v>-5.2822954468370181E-2</c:v>
                </c:pt>
                <c:pt idx="1119">
                  <c:v>1.9568752147542607E-3</c:v>
                </c:pt>
                <c:pt idx="1120">
                  <c:v>8.713197299136272E-3</c:v>
                </c:pt>
                <c:pt idx="1121">
                  <c:v>-1.6456855426301216E-2</c:v>
                </c:pt>
                <c:pt idx="1122">
                  <c:v>-1.5218011580587373E-2</c:v>
                </c:pt>
                <c:pt idx="1123">
                  <c:v>2.5755291917528601E-2</c:v>
                </c:pt>
                <c:pt idx="1124">
                  <c:v>1.026828826665113E-2</c:v>
                </c:pt>
                <c:pt idx="1125">
                  <c:v>1.5060569073551284E-2</c:v>
                </c:pt>
                <c:pt idx="1126">
                  <c:v>2.2511232586035376E-2</c:v>
                </c:pt>
                <c:pt idx="1127">
                  <c:v>2.0014318227919322E-2</c:v>
                </c:pt>
                <c:pt idx="1128">
                  <c:v>-3.9943378555220644E-3</c:v>
                </c:pt>
                <c:pt idx="1129">
                  <c:v>-3.2857228141236053E-2</c:v>
                </c:pt>
                <c:pt idx="1130">
                  <c:v>-1.52776800018634E-3</c:v>
                </c:pt>
                <c:pt idx="1131">
                  <c:v>-8.8160801457194196E-3</c:v>
                </c:pt>
                <c:pt idx="1132">
                  <c:v>1.2716929498812826E-2</c:v>
                </c:pt>
                <c:pt idx="1133">
                  <c:v>2.5985351644469776E-2</c:v>
                </c:pt>
                <c:pt idx="1134">
                  <c:v>1.3724704051303698E-2</c:v>
                </c:pt>
                <c:pt idx="1135">
                  <c:v>1.374835715150041E-2</c:v>
                </c:pt>
                <c:pt idx="1136">
                  <c:v>2.8225458771356077E-3</c:v>
                </c:pt>
                <c:pt idx="1137">
                  <c:v>6.1781424614292218E-4</c:v>
                </c:pt>
                <c:pt idx="1138">
                  <c:v>-1.9003773977901185E-2</c:v>
                </c:pt>
                <c:pt idx="1139">
                  <c:v>7.6228894460141534E-3</c:v>
                </c:pt>
                <c:pt idx="1140">
                  <c:v>3.9561333431963691E-2</c:v>
                </c:pt>
                <c:pt idx="1141">
                  <c:v>6.4094405555443542E-3</c:v>
                </c:pt>
                <c:pt idx="1142">
                  <c:v>-1.8707754454433009E-2</c:v>
                </c:pt>
                <c:pt idx="1143">
                  <c:v>2.1633295316837393E-2</c:v>
                </c:pt>
                <c:pt idx="1144">
                  <c:v>2.2366365218580184E-2</c:v>
                </c:pt>
                <c:pt idx="1145">
                  <c:v>5.7605113268607696E-3</c:v>
                </c:pt>
                <c:pt idx="1146">
                  <c:v>-8.8809061643663791E-3</c:v>
                </c:pt>
                <c:pt idx="1147">
                  <c:v>-1.13628988819849E-2</c:v>
                </c:pt>
                <c:pt idx="1148">
                  <c:v>2.1017142421422249E-3</c:v>
                </c:pt>
                <c:pt idx="1149">
                  <c:v>2.8837291534443629E-2</c:v>
                </c:pt>
                <c:pt idx="1150">
                  <c:v>2.7137272955466227E-2</c:v>
                </c:pt>
                <c:pt idx="1151">
                  <c:v>-1.4265070259703411E-3</c:v>
                </c:pt>
                <c:pt idx="1152">
                  <c:v>-5.6517547249162756E-3</c:v>
                </c:pt>
                <c:pt idx="1153">
                  <c:v>4.6220485463317586E-3</c:v>
                </c:pt>
                <c:pt idx="1154">
                  <c:v>3.2143739919018588E-2</c:v>
                </c:pt>
                <c:pt idx="1155">
                  <c:v>-1.6866382051273558E-2</c:v>
                </c:pt>
                <c:pt idx="1156">
                  <c:v>1.9361484372707603E-2</c:v>
                </c:pt>
                <c:pt idx="1157">
                  <c:v>-1.4125089082319133E-2</c:v>
                </c:pt>
                <c:pt idx="1158">
                  <c:v>2.2314284299127293E-2</c:v>
                </c:pt>
                <c:pt idx="1159">
                  <c:v>1.4193732701312859E-2</c:v>
                </c:pt>
                <c:pt idx="1160">
                  <c:v>-1.4112137058828107E-3</c:v>
                </c:pt>
                <c:pt idx="1161">
                  <c:v>1.001058137984882E-2</c:v>
                </c:pt>
                <c:pt idx="1162">
                  <c:v>7.3460527671163275E-3</c:v>
                </c:pt>
                <c:pt idx="1163">
                  <c:v>-5.7848130905496349E-5</c:v>
                </c:pt>
                <c:pt idx="1164">
                  <c:v>5.6722577838222415E-3</c:v>
                </c:pt>
                <c:pt idx="1165">
                  <c:v>-4.1438906474819933E-3</c:v>
                </c:pt>
                <c:pt idx="1166">
                  <c:v>-1.930299381207308E-2</c:v>
                </c:pt>
                <c:pt idx="1167">
                  <c:v>-1.5380988680759078E-2</c:v>
                </c:pt>
                <c:pt idx="1168">
                  <c:v>1.4364675432550955E-3</c:v>
                </c:pt>
                <c:pt idx="1169">
                  <c:v>8.7257467064294335E-3</c:v>
                </c:pt>
                <c:pt idx="1170">
                  <c:v>1.0605569443094974E-2</c:v>
                </c:pt>
                <c:pt idx="1171">
                  <c:v>-5.5226667136151382E-2</c:v>
                </c:pt>
                <c:pt idx="1172">
                  <c:v>6.0813592087382816E-3</c:v>
                </c:pt>
                <c:pt idx="1173">
                  <c:v>-1.1225602565052679E-2</c:v>
                </c:pt>
                <c:pt idx="1174">
                  <c:v>-2.2893138580165277E-2</c:v>
                </c:pt>
                <c:pt idx="1175">
                  <c:v>1.985444982031704E-2</c:v>
                </c:pt>
                <c:pt idx="1176">
                  <c:v>-2.0532075117370915E-2</c:v>
                </c:pt>
                <c:pt idx="1177">
                  <c:v>-1.054511401198235E-2</c:v>
                </c:pt>
                <c:pt idx="1178">
                  <c:v>-1.1626921060662078E-3</c:v>
                </c:pt>
                <c:pt idx="1179">
                  <c:v>5.3673176756810995E-3</c:v>
                </c:pt>
                <c:pt idx="1180">
                  <c:v>2.6500257113911109E-2</c:v>
                </c:pt>
                <c:pt idx="1181">
                  <c:v>1.942465115419759E-3</c:v>
                </c:pt>
                <c:pt idx="1182">
                  <c:v>-3.1957480873951644E-2</c:v>
                </c:pt>
                <c:pt idx="1183">
                  <c:v>-9.0444477247322635E-4</c:v>
                </c:pt>
                <c:pt idx="1184">
                  <c:v>-2.2243693071206987E-2</c:v>
                </c:pt>
                <c:pt idx="1185">
                  <c:v>-1.2565365465527577E-2</c:v>
                </c:pt>
                <c:pt idx="1186">
                  <c:v>2.7392646539316039E-2</c:v>
                </c:pt>
                <c:pt idx="1187">
                  <c:v>2.568449904893752E-2</c:v>
                </c:pt>
                <c:pt idx="1188">
                  <c:v>-3.1524031562832899E-2</c:v>
                </c:pt>
                <c:pt idx="1189">
                  <c:v>-7.8094432402730169E-3</c:v>
                </c:pt>
                <c:pt idx="1190">
                  <c:v>-1.0119703550238767E-2</c:v>
                </c:pt>
                <c:pt idx="1191">
                  <c:v>2.0579987422691837E-2</c:v>
                </c:pt>
                <c:pt idx="1192">
                  <c:v>-3.3390112826040617E-2</c:v>
                </c:pt>
                <c:pt idx="1193">
                  <c:v>-1.0430730225079326E-2</c:v>
                </c:pt>
                <c:pt idx="1194">
                  <c:v>-3.2991148542457993E-2</c:v>
                </c:pt>
                <c:pt idx="1195">
                  <c:v>-2.1729841603410637E-2</c:v>
                </c:pt>
                <c:pt idx="1196">
                  <c:v>4.9345138952203466E-2</c:v>
                </c:pt>
                <c:pt idx="1197">
                  <c:v>-6.6192650253000399E-3</c:v>
                </c:pt>
                <c:pt idx="1198">
                  <c:v>1.2077399288250214E-2</c:v>
                </c:pt>
                <c:pt idx="1199">
                  <c:v>-2.2426479972930232E-2</c:v>
                </c:pt>
                <c:pt idx="1200">
                  <c:v>-1.4872983752707333E-2</c:v>
                </c:pt>
                <c:pt idx="1201">
                  <c:v>-3.7032047244438798E-3</c:v>
                </c:pt>
                <c:pt idx="1202">
                  <c:v>-5.5038529880135746E-3</c:v>
                </c:pt>
                <c:pt idx="1203">
                  <c:v>-2.9756341919200062E-2</c:v>
                </c:pt>
                <c:pt idx="1204">
                  <c:v>6.9042096857467414E-2</c:v>
                </c:pt>
                <c:pt idx="1205">
                  <c:v>-2.2451604496592142E-2</c:v>
                </c:pt>
                <c:pt idx="1206">
                  <c:v>3.133194712324635E-2</c:v>
                </c:pt>
                <c:pt idx="1207">
                  <c:v>-2.6118653305428122E-2</c:v>
                </c:pt>
                <c:pt idx="1208">
                  <c:v>9.386703234008054E-3</c:v>
                </c:pt>
                <c:pt idx="1209">
                  <c:v>-1.0488672619531696E-3</c:v>
                </c:pt>
                <c:pt idx="1210">
                  <c:v>3.0237328698723649E-2</c:v>
                </c:pt>
                <c:pt idx="1211">
                  <c:v>1.9702384405158313E-2</c:v>
                </c:pt>
                <c:pt idx="1212">
                  <c:v>5.7965955305907041E-3</c:v>
                </c:pt>
                <c:pt idx="1213">
                  <c:v>-1.9144143256432058E-2</c:v>
                </c:pt>
                <c:pt idx="1214">
                  <c:v>8.778955484211754E-4</c:v>
                </c:pt>
                <c:pt idx="1215">
                  <c:v>3.3468334010829909E-2</c:v>
                </c:pt>
                <c:pt idx="1216">
                  <c:v>1.2535896773677422E-2</c:v>
                </c:pt>
                <c:pt idx="1217">
                  <c:v>-3.9528017287490176E-2</c:v>
                </c:pt>
                <c:pt idx="1218">
                  <c:v>-4.6257127484198531E-2</c:v>
                </c:pt>
                <c:pt idx="1219">
                  <c:v>2.1116429974894259E-4</c:v>
                </c:pt>
                <c:pt idx="1220">
                  <c:v>-3.504817467937716E-2</c:v>
                </c:pt>
                <c:pt idx="1221">
                  <c:v>2.406828806018297E-2</c:v>
                </c:pt>
                <c:pt idx="1222">
                  <c:v>-1.3603047828415323E-2</c:v>
                </c:pt>
                <c:pt idx="1223">
                  <c:v>1.9783429602888061E-2</c:v>
                </c:pt>
                <c:pt idx="1224">
                  <c:v>3.2427087495501064E-2</c:v>
                </c:pt>
                <c:pt idx="1225">
                  <c:v>2.1601932854110974E-2</c:v>
                </c:pt>
                <c:pt idx="1226">
                  <c:v>2.1816472968943592E-2</c:v>
                </c:pt>
                <c:pt idx="1227">
                  <c:v>-2.0299540005915419E-2</c:v>
                </c:pt>
                <c:pt idx="1228">
                  <c:v>-1.8105088912187827E-2</c:v>
                </c:pt>
                <c:pt idx="1229">
                  <c:v>4.0155741863622238E-2</c:v>
                </c:pt>
                <c:pt idx="1230">
                  <c:v>-1.41159085301808E-2</c:v>
                </c:pt>
                <c:pt idx="1231">
                  <c:v>-1.3518906139613419E-2</c:v>
                </c:pt>
                <c:pt idx="1232">
                  <c:v>8.911037301321801E-3</c:v>
                </c:pt>
                <c:pt idx="1233">
                  <c:v>-7.6279626823946263E-3</c:v>
                </c:pt>
                <c:pt idx="1234">
                  <c:v>-2.1374142288101295E-2</c:v>
                </c:pt>
                <c:pt idx="1235">
                  <c:v>-5.8564558760950472E-3</c:v>
                </c:pt>
                <c:pt idx="1236">
                  <c:v>-2.002910208748861E-2</c:v>
                </c:pt>
                <c:pt idx="1237">
                  <c:v>4.8161338677284511E-2</c:v>
                </c:pt>
                <c:pt idx="1238">
                  <c:v>-1.5181161147910884E-2</c:v>
                </c:pt>
                <c:pt idx="1239">
                  <c:v>1.2400636566152055E-2</c:v>
                </c:pt>
                <c:pt idx="1240">
                  <c:v>-4.7370709958158772E-3</c:v>
                </c:pt>
                <c:pt idx="1241">
                  <c:v>-3.3181510625752614E-2</c:v>
                </c:pt>
                <c:pt idx="1242">
                  <c:v>1.1955763246984021E-3</c:v>
                </c:pt>
                <c:pt idx="1243">
                  <c:v>-1.4052402261501533E-4</c:v>
                </c:pt>
                <c:pt idx="1244">
                  <c:v>2.5291626395716822E-3</c:v>
                </c:pt>
                <c:pt idx="1245">
                  <c:v>4.765243968435405E-2</c:v>
                </c:pt>
                <c:pt idx="1246">
                  <c:v>-2.7759157190635399E-2</c:v>
                </c:pt>
                <c:pt idx="1247">
                  <c:v>-2.917099982782248E-2</c:v>
                </c:pt>
                <c:pt idx="1248">
                  <c:v>-3.1323073975458464E-2</c:v>
                </c:pt>
                <c:pt idx="1249">
                  <c:v>-1.1559009268285632E-2</c:v>
                </c:pt>
                <c:pt idx="1250">
                  <c:v>-2.7533135759506226E-2</c:v>
                </c:pt>
                <c:pt idx="1251">
                  <c:v>1.2101354837517056E-2</c:v>
                </c:pt>
                <c:pt idx="1252">
                  <c:v>1.0302376607080119E-2</c:v>
                </c:pt>
                <c:pt idx="1253">
                  <c:v>-2.5530389630202287E-2</c:v>
                </c:pt>
                <c:pt idx="1254">
                  <c:v>3.5136496106577906E-3</c:v>
                </c:pt>
                <c:pt idx="1255">
                  <c:v>-1.3015732492931619E-2</c:v>
                </c:pt>
                <c:pt idx="1256">
                  <c:v>-1.2955965342114007E-2</c:v>
                </c:pt>
                <c:pt idx="1257">
                  <c:v>3.2815532976255423E-3</c:v>
                </c:pt>
                <c:pt idx="1258">
                  <c:v>1.4562689368034109E-2</c:v>
                </c:pt>
                <c:pt idx="1259">
                  <c:v>-2.6020878308419395E-2</c:v>
                </c:pt>
                <c:pt idx="1260">
                  <c:v>1.8913862549561524E-3</c:v>
                </c:pt>
                <c:pt idx="1261">
                  <c:v>-8.8098405288250178E-3</c:v>
                </c:pt>
                <c:pt idx="1262">
                  <c:v>3.5394007850265696E-2</c:v>
                </c:pt>
                <c:pt idx="1263">
                  <c:v>-1.6096113925835934E-3</c:v>
                </c:pt>
                <c:pt idx="1264">
                  <c:v>7.6002229233925311E-3</c:v>
                </c:pt>
                <c:pt idx="1265">
                  <c:v>2.003813333333342E-2</c:v>
                </c:pt>
                <c:pt idx="1266">
                  <c:v>-1.3818389086555588E-2</c:v>
                </c:pt>
                <c:pt idx="1267">
                  <c:v>2.1207324253634235E-2</c:v>
                </c:pt>
                <c:pt idx="1268">
                  <c:v>1.4759363424173177E-2</c:v>
                </c:pt>
                <c:pt idx="1269">
                  <c:v>-2.002634746247306E-2</c:v>
                </c:pt>
                <c:pt idx="1270">
                  <c:v>8.9498581600557861E-3</c:v>
                </c:pt>
                <c:pt idx="1271">
                  <c:v>2.0993465560270923E-2</c:v>
                </c:pt>
                <c:pt idx="1272">
                  <c:v>1.5855799878938735E-2</c:v>
                </c:pt>
                <c:pt idx="1273">
                  <c:v>4.1337111272710695E-3</c:v>
                </c:pt>
                <c:pt idx="1274">
                  <c:v>1.6182830691907405E-2</c:v>
                </c:pt>
                <c:pt idx="1275">
                  <c:v>-6.9805127747547038E-5</c:v>
                </c:pt>
                <c:pt idx="1276">
                  <c:v>1.2573365113904328E-2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B1-4657-A13D-0648F14B1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077071"/>
        <c:axId val="897077551"/>
      </c:scatterChart>
      <c:valAx>
        <c:axId val="897077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u="none" strike="noStrike" kern="1200" baseline="0">
                    <a:solidFill>
                      <a:srgbClr val="000000">
                        <a:lumMod val="65000"/>
                        <a:lumOff val="35000"/>
                      </a:srgbClr>
                    </a:solidFill>
                  </a:rPr>
                  <a:t> </a:t>
                </a:r>
                <a:r>
                  <a:rPr lang="en-US" sz="1200" b="1" i="0" u="none" strike="noStrike" kern="1200" baseline="0">
                    <a:solidFill>
                      <a:schemeClr val="bg2"/>
                    </a:solidFill>
                  </a:rPr>
                  <a:t>SP500 Daily Returns</a:t>
                </a:r>
              </a:p>
            </c:rich>
          </c:tx>
          <c:layout>
            <c:manualLayout>
              <c:xMode val="edge"/>
              <c:yMode val="edge"/>
              <c:x val="0.41792916666666668"/>
              <c:y val="0.92009583333333333"/>
            </c:manualLayout>
          </c:layout>
          <c:overlay val="0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3175"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077551"/>
        <c:crosses val="autoZero"/>
        <c:crossBetween val="midCat"/>
      </c:valAx>
      <c:valAx>
        <c:axId val="89707755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lang="en-US" sz="10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rPr>
                  <a:t> Apple Daily Returns</a:t>
                </a:r>
              </a:p>
            </c:rich>
          </c:tx>
          <c:layout>
            <c:manualLayout>
              <c:xMode val="edge"/>
              <c:yMode val="edge"/>
              <c:x val="1.1845277777777779E-2"/>
              <c:y val="0.35191111111111112"/>
            </c:manualLayout>
          </c:layout>
          <c:overlay val="0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lang="en-US" sz="1000" b="1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3175">
                  <a:solidFill>
                    <a:schemeClr val="tx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077071"/>
        <c:crosses val="autoZero"/>
        <c:crossBetween val="midCat"/>
      </c:valAx>
      <c:spPr>
        <a:solidFill>
          <a:schemeClr val="accent3">
            <a:lumMod val="40000"/>
            <a:lumOff val="60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3">
        <a:lumMod val="60000"/>
        <a:lumOff val="4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214312</xdr:colOff>
      <xdr:row>0</xdr:row>
      <xdr:rowOff>242888</xdr:rowOff>
    </xdr:from>
    <xdr:to>
      <xdr:col>31</xdr:col>
      <xdr:colOff>327487</xdr:colOff>
      <xdr:row>20</xdr:row>
      <xdr:rowOff>47175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F30F56-0235-02E6-1346-BD3DCBE5B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219075</xdr:colOff>
      <xdr:row>20</xdr:row>
      <xdr:rowOff>123824</xdr:rowOff>
    </xdr:from>
    <xdr:to>
      <xdr:col>31</xdr:col>
      <xdr:colOff>332250</xdr:colOff>
      <xdr:row>40</xdr:row>
      <xdr:rowOff>104324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EF89C6-7533-437F-BD36-8BC5221773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347663</xdr:colOff>
      <xdr:row>0</xdr:row>
      <xdr:rowOff>190502</xdr:rowOff>
    </xdr:from>
    <xdr:to>
      <xdr:col>29</xdr:col>
      <xdr:colOff>22688</xdr:colOff>
      <xdr:row>19</xdr:row>
      <xdr:rowOff>156714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B8FCF1-8D78-CC05-2078-9AD10E6B7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328612</xdr:colOff>
      <xdr:row>20</xdr:row>
      <xdr:rowOff>114299</xdr:rowOff>
    </xdr:from>
    <xdr:to>
      <xdr:col>29</xdr:col>
      <xdr:colOff>3637</xdr:colOff>
      <xdr:row>40</xdr:row>
      <xdr:rowOff>94799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D1F01C-AFE6-43BF-8946-C3F5B024D4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2380</xdr:colOff>
      <xdr:row>0</xdr:row>
      <xdr:rowOff>338137</xdr:rowOff>
    </xdr:from>
    <xdr:to>
      <xdr:col>31</xdr:col>
      <xdr:colOff>115555</xdr:colOff>
      <xdr:row>20</xdr:row>
      <xdr:rowOff>75749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50762-8ADB-531D-CE89-6AC8D6EA6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42863</xdr:colOff>
      <xdr:row>21</xdr:row>
      <xdr:rowOff>38100</xdr:rowOff>
    </xdr:from>
    <xdr:to>
      <xdr:col>31</xdr:col>
      <xdr:colOff>156038</xdr:colOff>
      <xdr:row>41</xdr:row>
      <xdr:rowOff>18600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AD479E-E46C-4D7C-BB0A-CDC7AC519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11172</xdr:colOff>
      <xdr:row>0</xdr:row>
      <xdr:rowOff>226497</xdr:rowOff>
    </xdr:from>
    <xdr:to>
      <xdr:col>31</xdr:col>
      <xdr:colOff>126133</xdr:colOff>
      <xdr:row>19</xdr:row>
      <xdr:rowOff>95872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7BD103-5538-C7DD-8ABF-5321427F0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12571</xdr:colOff>
      <xdr:row>19</xdr:row>
      <xdr:rowOff>153926</xdr:rowOff>
    </xdr:from>
    <xdr:to>
      <xdr:col>31</xdr:col>
      <xdr:colOff>127532</xdr:colOff>
      <xdr:row>40</xdr:row>
      <xdr:rowOff>3457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171913-9111-420A-B0A2-576F7BF5C3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314325</xdr:colOff>
      <xdr:row>4</xdr:row>
      <xdr:rowOff>23810</xdr:rowOff>
    </xdr:from>
    <xdr:to>
      <xdr:col>19</xdr:col>
      <xdr:colOff>261038</xdr:colOff>
      <xdr:row>23</xdr:row>
      <xdr:rowOff>180522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0117F9-4613-5A5E-0D8E-87DA8600C6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471486</xdr:colOff>
      <xdr:row>1</xdr:row>
      <xdr:rowOff>185737</xdr:rowOff>
    </xdr:from>
    <xdr:to>
      <xdr:col>20</xdr:col>
      <xdr:colOff>8624</xdr:colOff>
      <xdr:row>21</xdr:row>
      <xdr:rowOff>147187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A78F6B-4CC4-220A-A145-57297AFAB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513936</xdr:colOff>
      <xdr:row>4</xdr:row>
      <xdr:rowOff>46176</xdr:rowOff>
    </xdr:from>
    <xdr:to>
      <xdr:col>24</xdr:col>
      <xdr:colOff>607457</xdr:colOff>
      <xdr:row>23</xdr:row>
      <xdr:rowOff>179904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282CF4-5225-E08A-F425-26DE7DDE7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B1:N1279">
  <tableColumns count="13">
    <tableColumn id="2" xr3:uid="{00000000-0010-0000-0000-000002000000}" name="Open"/>
    <tableColumn id="3" xr3:uid="{00000000-0010-0000-0000-000003000000}" name="High"/>
    <tableColumn id="4" xr3:uid="{00000000-0010-0000-0000-000004000000}" name="Low"/>
    <tableColumn id="5" xr3:uid="{00000000-0010-0000-0000-000005000000}" name="Close*"/>
    <tableColumn id="6" xr3:uid="{00000000-0010-0000-0000-000006000000}" name="Adj Close**"/>
    <tableColumn id="7" xr3:uid="{00000000-0010-0000-0000-000007000000}" name="Volume"/>
    <tableColumn id="8" xr3:uid="{00000000-0010-0000-0000-000008000000}" name="SP%change" dataCellStyle="Normal"/>
    <tableColumn id="9" xr3:uid="{6D2EB3C7-81BB-4C91-B56B-63B4B21D3DA9}" name="Moving average (10 days )" dataCellStyle="Normal"/>
    <tableColumn id="10" xr3:uid="{7458122E-BE76-4377-AD88-1153E4A22391}" name="Moving average (20 days )" dataCellStyle="Normal"/>
    <tableColumn id="11" xr3:uid="{F097CD52-9A45-4DAE-A96E-81B034F5C39D}" name="Moving average (50 days )" dataCellStyle="Normal"/>
    <tableColumn id="12" xr3:uid="{E8006F8F-2F39-4018-8C6E-1227F641CFA7}" name="Moving average (200 days )" dataCellStyle="Normal"/>
    <tableColumn id="1" xr3:uid="{6CE33A51-14BE-4044-B400-26F26910FD39}" name="Previous close" dataCellStyle="Normal">
      <calculatedColumnFormula>E1</calculatedColumnFormula>
    </tableColumn>
    <tableColumn id="13" xr3:uid="{E2AAF9DD-FAF7-47B4-A6BD-ADFA24E2207D}" name="Log Return" dataCellStyle="Normal">
      <calculatedColumnFormula>LN(E2/M2)</calculatedColumnFormula>
    </tableColumn>
  </tableColumns>
  <tableStyleInfo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279"/>
  <sheetViews>
    <sheetView topLeftCell="L15" workbookViewId="0">
      <selection activeCell="S39" sqref="S39"/>
    </sheetView>
  </sheetViews>
  <sheetFormatPr defaultColWidth="14.3984375" defaultRowHeight="15" customHeight="1" x14ac:dyDescent="0.45"/>
  <cols>
    <col min="1" max="1" width="13.265625" style="15" customWidth="1"/>
    <col min="2" max="7" width="13.265625" customWidth="1"/>
    <col min="8" max="8" width="21.265625" customWidth="1"/>
    <col min="9" max="12" width="17.9296875" style="19" customWidth="1"/>
    <col min="13" max="13" width="13.265625" customWidth="1"/>
    <col min="14" max="14" width="20.6640625" customWidth="1"/>
    <col min="15" max="15" width="8.73046875" customWidth="1"/>
    <col min="16" max="16" width="10.53125" customWidth="1"/>
    <col min="17" max="26" width="8.73046875" customWidth="1"/>
  </cols>
  <sheetData>
    <row r="1" spans="1:16" ht="28.15" customHeight="1" x14ac:dyDescent="0.5">
      <c r="A1" s="1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8" t="s">
        <v>17</v>
      </c>
      <c r="J1" s="18" t="s">
        <v>18</v>
      </c>
      <c r="K1" s="18" t="s">
        <v>19</v>
      </c>
      <c r="L1" s="20" t="s">
        <v>20</v>
      </c>
      <c r="M1" s="20" t="s">
        <v>58</v>
      </c>
      <c r="N1" s="20" t="s">
        <v>59</v>
      </c>
    </row>
    <row r="2" spans="1:16" ht="14.25" customHeight="1" x14ac:dyDescent="0.45">
      <c r="A2" s="14">
        <v>43102</v>
      </c>
      <c r="B2" s="3">
        <v>86.129997000000003</v>
      </c>
      <c r="C2" s="3">
        <v>86.309997999999993</v>
      </c>
      <c r="D2" s="3">
        <v>85.5</v>
      </c>
      <c r="E2" s="3">
        <v>85.949996999999996</v>
      </c>
      <c r="F2" s="3">
        <v>80.940383999999995</v>
      </c>
      <c r="G2" s="3">
        <v>22483800</v>
      </c>
    </row>
    <row r="3" spans="1:16" ht="14.25" customHeight="1" x14ac:dyDescent="0.45">
      <c r="A3" s="14">
        <v>43103</v>
      </c>
      <c r="B3" s="3">
        <v>86.059997999999993</v>
      </c>
      <c r="C3" s="3">
        <v>86.510002</v>
      </c>
      <c r="D3" s="3">
        <v>85.970000999999996</v>
      </c>
      <c r="E3" s="3">
        <v>86.349997999999999</v>
      </c>
      <c r="F3" s="3">
        <v>81.317093</v>
      </c>
      <c r="G3" s="3">
        <v>26061400</v>
      </c>
      <c r="H3" s="3">
        <f t="shared" ref="H3:H257" si="0">(B3-B2)/B2</f>
        <v>-8.1271336860733797E-4</v>
      </c>
      <c r="M3">
        <f>E2</f>
        <v>85.949996999999996</v>
      </c>
      <c r="N3">
        <f>LN(E3/M3)</f>
        <v>4.6430845062917555E-3</v>
      </c>
    </row>
    <row r="4" spans="1:16" ht="14.25" customHeight="1" x14ac:dyDescent="0.45">
      <c r="A4" s="14">
        <v>43104</v>
      </c>
      <c r="B4" s="3">
        <v>86.589995999999999</v>
      </c>
      <c r="C4" s="3">
        <v>87.660004000000001</v>
      </c>
      <c r="D4" s="3">
        <v>86.57</v>
      </c>
      <c r="E4" s="3">
        <v>87.110000999999997</v>
      </c>
      <c r="F4" s="3">
        <v>82.032775999999998</v>
      </c>
      <c r="G4" s="3">
        <v>21912000</v>
      </c>
      <c r="H4" s="3">
        <f t="shared" si="0"/>
        <v>6.158470977422126E-3</v>
      </c>
      <c r="M4">
        <f t="shared" ref="M4:M67" si="1">E3</f>
        <v>86.349997999999999</v>
      </c>
      <c r="N4">
        <f t="shared" ref="N4:N67" si="2">LN(E4/M4)</f>
        <v>8.7629178794032848E-3</v>
      </c>
      <c r="O4" s="47" t="s">
        <v>21</v>
      </c>
      <c r="P4" s="47"/>
    </row>
    <row r="5" spans="1:16" ht="14.25" customHeight="1" x14ac:dyDescent="0.45">
      <c r="A5" s="14">
        <v>43105</v>
      </c>
      <c r="B5" s="3">
        <v>87.660004000000001</v>
      </c>
      <c r="C5" s="3">
        <v>88.410004000000001</v>
      </c>
      <c r="D5" s="3">
        <v>87.43</v>
      </c>
      <c r="E5" s="3">
        <v>88.190002000000007</v>
      </c>
      <c r="F5" s="3">
        <v>83.049842999999996</v>
      </c>
      <c r="G5" s="3">
        <v>23407100</v>
      </c>
      <c r="H5" s="3">
        <f t="shared" si="0"/>
        <v>1.235717807401217E-2</v>
      </c>
      <c r="M5">
        <f t="shared" si="1"/>
        <v>87.110000999999997</v>
      </c>
      <c r="N5">
        <f t="shared" si="2"/>
        <v>1.2321901267858565E-2</v>
      </c>
      <c r="O5" s="28" t="s">
        <v>23</v>
      </c>
      <c r="P5">
        <f>AVERAGE(F2:F1279)</f>
        <v>190.82678351643196</v>
      </c>
    </row>
    <row r="6" spans="1:16" ht="14.25" customHeight="1" x14ac:dyDescent="0.45">
      <c r="A6" s="14">
        <v>43108</v>
      </c>
      <c r="B6" s="3">
        <v>88.199996999999996</v>
      </c>
      <c r="C6" s="3">
        <v>88.580001999999993</v>
      </c>
      <c r="D6" s="3">
        <v>87.599997999999999</v>
      </c>
      <c r="E6" s="3">
        <v>88.279999000000004</v>
      </c>
      <c r="F6" s="3">
        <v>83.134590000000003</v>
      </c>
      <c r="G6" s="3">
        <v>22113000</v>
      </c>
      <c r="H6" s="3">
        <f t="shared" si="0"/>
        <v>6.1600841359760322E-3</v>
      </c>
      <c r="M6">
        <f t="shared" si="1"/>
        <v>88.190002000000007</v>
      </c>
      <c r="N6">
        <f t="shared" si="2"/>
        <v>1.0199694825442616E-3</v>
      </c>
      <c r="O6" s="28" t="s">
        <v>22</v>
      </c>
      <c r="P6">
        <f>MEDIAN(F2:F1279)</f>
        <v>198.8247145</v>
      </c>
    </row>
    <row r="7" spans="1:16" ht="14.25" customHeight="1" x14ac:dyDescent="0.45">
      <c r="A7" s="14">
        <v>43109</v>
      </c>
      <c r="B7" s="3">
        <v>88.650002000000001</v>
      </c>
      <c r="C7" s="3">
        <v>88.730002999999996</v>
      </c>
      <c r="D7" s="3">
        <v>87.860000999999997</v>
      </c>
      <c r="E7" s="3">
        <v>88.220000999999996</v>
      </c>
      <c r="F7" s="3">
        <v>83.078086999999996</v>
      </c>
      <c r="G7" s="3">
        <v>19484300</v>
      </c>
      <c r="H7" s="3">
        <f t="shared" si="0"/>
        <v>5.1020976792097222E-3</v>
      </c>
      <c r="M7">
        <f t="shared" si="1"/>
        <v>88.279999000000004</v>
      </c>
      <c r="N7">
        <f t="shared" si="2"/>
        <v>-6.7986404884993134E-4</v>
      </c>
      <c r="O7" s="28" t="s">
        <v>24</v>
      </c>
      <c r="P7">
        <f>MIN(F2:F1279)</f>
        <v>80.055190999999994</v>
      </c>
    </row>
    <row r="8" spans="1:16" ht="14.25" customHeight="1" x14ac:dyDescent="0.45">
      <c r="A8" s="14">
        <v>43110</v>
      </c>
      <c r="B8" s="3">
        <v>87.860000999999997</v>
      </c>
      <c r="C8" s="3">
        <v>88.190002000000007</v>
      </c>
      <c r="D8" s="3">
        <v>87.410004000000001</v>
      </c>
      <c r="E8" s="3">
        <v>87.82</v>
      </c>
      <c r="F8" s="3">
        <v>82.701392999999996</v>
      </c>
      <c r="G8" s="3">
        <v>18652200</v>
      </c>
      <c r="H8" s="3">
        <f t="shared" si="0"/>
        <v>-8.9114605998542873E-3</v>
      </c>
      <c r="M8">
        <f t="shared" si="1"/>
        <v>88.220000999999996</v>
      </c>
      <c r="N8">
        <f t="shared" si="2"/>
        <v>-4.5444408785203705E-3</v>
      </c>
      <c r="O8" s="28" t="s">
        <v>25</v>
      </c>
      <c r="P8">
        <f>_xlfn.QUARTILE.INC(F2:F1279,1)</f>
        <v>115.67999625</v>
      </c>
    </row>
    <row r="9" spans="1:16" ht="14.25" customHeight="1" x14ac:dyDescent="0.45">
      <c r="A9" s="14">
        <v>43111</v>
      </c>
      <c r="B9" s="3">
        <v>88.129997000000003</v>
      </c>
      <c r="C9" s="3">
        <v>88.129997000000003</v>
      </c>
      <c r="D9" s="3">
        <v>87.239998</v>
      </c>
      <c r="E9" s="3">
        <v>88.080001999999993</v>
      </c>
      <c r="F9" s="3">
        <v>82.946258999999998</v>
      </c>
      <c r="G9" s="3">
        <v>17808900</v>
      </c>
      <c r="H9" s="3">
        <f t="shared" si="0"/>
        <v>3.0730252324946607E-3</v>
      </c>
      <c r="M9">
        <f t="shared" si="1"/>
        <v>87.82</v>
      </c>
      <c r="N9">
        <f t="shared" si="2"/>
        <v>2.9562499874831176E-3</v>
      </c>
      <c r="O9" s="28" t="s">
        <v>26</v>
      </c>
      <c r="P9">
        <f>_xlfn.QUARTILE.INC(F2:F1279,2)</f>
        <v>198.8247145</v>
      </c>
    </row>
    <row r="10" spans="1:16" ht="14.25" customHeight="1" x14ac:dyDescent="0.45">
      <c r="A10" s="14">
        <v>43112</v>
      </c>
      <c r="B10" s="3">
        <v>88.669998000000007</v>
      </c>
      <c r="C10" s="3">
        <v>89.779999000000004</v>
      </c>
      <c r="D10" s="3">
        <v>88.449996999999996</v>
      </c>
      <c r="E10" s="3">
        <v>89.599997999999999</v>
      </c>
      <c r="F10" s="3">
        <v>84.377646999999996</v>
      </c>
      <c r="G10" s="3">
        <v>24271500</v>
      </c>
      <c r="H10" s="3">
        <f t="shared" si="0"/>
        <v>6.1273234810163869E-3</v>
      </c>
      <c r="M10">
        <f t="shared" si="1"/>
        <v>88.080001999999993</v>
      </c>
      <c r="N10">
        <f t="shared" si="2"/>
        <v>1.7109782538401529E-2</v>
      </c>
      <c r="O10" s="28" t="s">
        <v>27</v>
      </c>
      <c r="P10">
        <f>_xlfn.QUARTILE.INC(F2:F1279,3)</f>
        <v>252.5052455</v>
      </c>
    </row>
    <row r="11" spans="1:16" ht="14.25" customHeight="1" x14ac:dyDescent="0.45">
      <c r="A11" s="14">
        <v>43116</v>
      </c>
      <c r="B11" s="3">
        <v>90.099997999999999</v>
      </c>
      <c r="C11" s="3">
        <v>90.790001000000004</v>
      </c>
      <c r="D11" s="3">
        <v>88.010002</v>
      </c>
      <c r="E11" s="3">
        <v>88.349997999999999</v>
      </c>
      <c r="F11" s="3">
        <v>83.200515999999993</v>
      </c>
      <c r="G11" s="3">
        <v>36599700</v>
      </c>
      <c r="H11" s="3">
        <f t="shared" si="0"/>
        <v>1.6127213626417274E-2</v>
      </c>
      <c r="I11" s="19">
        <f>AVERAGE(F2:F11)</f>
        <v>82.677858799999996</v>
      </c>
      <c r="M11">
        <f t="shared" si="1"/>
        <v>89.599997999999999</v>
      </c>
      <c r="N11">
        <f t="shared" si="2"/>
        <v>-1.4049121530989049E-2</v>
      </c>
      <c r="O11" s="28" t="s">
        <v>28</v>
      </c>
      <c r="P11">
        <f>MAX(F2:F1279)</f>
        <v>339.92480499999999</v>
      </c>
    </row>
    <row r="12" spans="1:16" ht="14.25" customHeight="1" x14ac:dyDescent="0.45">
      <c r="A12" s="14">
        <v>43117</v>
      </c>
      <c r="B12" s="3">
        <v>89.080001999999993</v>
      </c>
      <c r="C12" s="3">
        <v>90.279999000000004</v>
      </c>
      <c r="D12" s="3">
        <v>88.75</v>
      </c>
      <c r="E12" s="3">
        <v>90.139999000000003</v>
      </c>
      <c r="F12" s="3">
        <v>84.886168999999995</v>
      </c>
      <c r="G12" s="3">
        <v>25621200</v>
      </c>
      <c r="H12" s="3">
        <f t="shared" si="0"/>
        <v>-1.1320710573156796E-2</v>
      </c>
      <c r="I12" s="19">
        <f t="shared" ref="I12:I75" si="3">AVERAGE(F3:F12)</f>
        <v>83.072437300000004</v>
      </c>
      <c r="M12">
        <f t="shared" si="1"/>
        <v>88.349997999999999</v>
      </c>
      <c r="N12">
        <f t="shared" si="2"/>
        <v>2.0057830040181367E-2</v>
      </c>
      <c r="O12" s="28" t="s">
        <v>62</v>
      </c>
      <c r="P12">
        <f>AVERAGE(G1:G1278)</f>
        <v>30271252.623335943</v>
      </c>
    </row>
    <row r="13" spans="1:16" ht="14.25" customHeight="1" x14ac:dyDescent="0.45">
      <c r="A13" s="14">
        <v>43118</v>
      </c>
      <c r="B13" s="3">
        <v>89.800003000000004</v>
      </c>
      <c r="C13" s="3">
        <v>90.669998000000007</v>
      </c>
      <c r="D13" s="3">
        <v>89.660004000000001</v>
      </c>
      <c r="E13" s="3">
        <v>90.099997999999999</v>
      </c>
      <c r="F13" s="3">
        <v>84.848495</v>
      </c>
      <c r="G13" s="3">
        <v>24159700</v>
      </c>
      <c r="H13" s="3">
        <f t="shared" si="0"/>
        <v>8.0826334063172859E-3</v>
      </c>
      <c r="I13" s="19">
        <f t="shared" si="3"/>
        <v>83.425577500000003</v>
      </c>
      <c r="M13">
        <f t="shared" si="1"/>
        <v>90.139999000000003</v>
      </c>
      <c r="N13">
        <f t="shared" si="2"/>
        <v>-4.438637519144945E-4</v>
      </c>
    </row>
    <row r="14" spans="1:16" ht="14.25" customHeight="1" x14ac:dyDescent="0.45">
      <c r="A14" s="14">
        <v>43119</v>
      </c>
      <c r="B14" s="3">
        <v>90.139999000000003</v>
      </c>
      <c r="C14" s="3">
        <v>90.610000999999997</v>
      </c>
      <c r="D14" s="3">
        <v>89.660004000000001</v>
      </c>
      <c r="E14" s="3">
        <v>90</v>
      </c>
      <c r="F14" s="3">
        <v>84.754317999999998</v>
      </c>
      <c r="G14" s="3">
        <v>36875000</v>
      </c>
      <c r="H14" s="3">
        <f t="shared" si="0"/>
        <v>3.7861468668325023E-3</v>
      </c>
      <c r="I14" s="19">
        <f t="shared" si="3"/>
        <v>83.697731699999991</v>
      </c>
      <c r="M14">
        <f t="shared" si="1"/>
        <v>90.099997999999999</v>
      </c>
      <c r="N14">
        <f t="shared" si="2"/>
        <v>-1.1104720864686776E-3</v>
      </c>
    </row>
    <row r="15" spans="1:16" ht="14.25" customHeight="1" x14ac:dyDescent="0.45">
      <c r="A15" s="14">
        <v>43122</v>
      </c>
      <c r="B15" s="3">
        <v>90</v>
      </c>
      <c r="C15" s="3">
        <v>91.620002999999997</v>
      </c>
      <c r="D15" s="3">
        <v>89.739998</v>
      </c>
      <c r="E15" s="3">
        <v>91.610000999999997</v>
      </c>
      <c r="F15" s="3">
        <v>86.270493000000002</v>
      </c>
      <c r="G15" s="3">
        <v>23601600</v>
      </c>
      <c r="H15" s="3">
        <f t="shared" si="0"/>
        <v>-1.5531284840595914E-3</v>
      </c>
      <c r="I15" s="19">
        <f t="shared" si="3"/>
        <v>84.019796700000001</v>
      </c>
      <c r="M15">
        <f t="shared" si="1"/>
        <v>90</v>
      </c>
      <c r="N15">
        <f t="shared" si="2"/>
        <v>1.7730776612691027E-2</v>
      </c>
    </row>
    <row r="16" spans="1:16" ht="14.25" customHeight="1" x14ac:dyDescent="0.45">
      <c r="A16" s="14">
        <v>43123</v>
      </c>
      <c r="B16" s="3">
        <v>91.900002000000001</v>
      </c>
      <c r="C16" s="3">
        <v>92.300003000000004</v>
      </c>
      <c r="D16" s="3">
        <v>91.540001000000004</v>
      </c>
      <c r="E16" s="3">
        <v>91.900002000000001</v>
      </c>
      <c r="F16" s="3">
        <v>86.543602000000007</v>
      </c>
      <c r="G16" s="3">
        <v>23412800</v>
      </c>
      <c r="H16" s="3">
        <f t="shared" si="0"/>
        <v>2.1111133333333341E-2</v>
      </c>
      <c r="I16" s="19">
        <f t="shared" si="3"/>
        <v>84.360697899999991</v>
      </c>
      <c r="M16">
        <f t="shared" si="1"/>
        <v>91.610000999999997</v>
      </c>
      <c r="N16">
        <f t="shared" si="2"/>
        <v>3.1606041814706068E-3</v>
      </c>
    </row>
    <row r="17" spans="1:14" ht="14.25" customHeight="1" x14ac:dyDescent="0.45">
      <c r="A17" s="14">
        <v>43124</v>
      </c>
      <c r="B17" s="3">
        <v>92.550003000000004</v>
      </c>
      <c r="C17" s="3">
        <v>93.43</v>
      </c>
      <c r="D17" s="3">
        <v>91.580001999999993</v>
      </c>
      <c r="E17" s="3">
        <v>91.82</v>
      </c>
      <c r="F17" s="3">
        <v>86.468261999999996</v>
      </c>
      <c r="G17" s="3">
        <v>33277500</v>
      </c>
      <c r="H17" s="3">
        <f t="shared" si="0"/>
        <v>7.0729160593489774E-3</v>
      </c>
      <c r="I17" s="19">
        <f t="shared" si="3"/>
        <v>84.699715399999988</v>
      </c>
      <c r="M17">
        <f t="shared" si="1"/>
        <v>91.900002000000001</v>
      </c>
      <c r="N17">
        <f t="shared" si="2"/>
        <v>-8.7091230335087464E-4</v>
      </c>
    </row>
    <row r="18" spans="1:14" ht="14.25" customHeight="1" x14ac:dyDescent="0.45">
      <c r="A18" s="14">
        <v>43125</v>
      </c>
      <c r="B18" s="3">
        <v>92.470000999999996</v>
      </c>
      <c r="C18" s="3">
        <v>93.239998</v>
      </c>
      <c r="D18" s="3">
        <v>91.93</v>
      </c>
      <c r="E18" s="3">
        <v>92.330001999999993</v>
      </c>
      <c r="F18" s="3">
        <v>86.948539999999994</v>
      </c>
      <c r="G18" s="3">
        <v>26383200</v>
      </c>
      <c r="H18" s="3">
        <f t="shared" si="0"/>
        <v>-8.6441920482711876E-4</v>
      </c>
      <c r="I18" s="19">
        <f t="shared" si="3"/>
        <v>85.124430099999998</v>
      </c>
      <c r="M18">
        <f t="shared" si="1"/>
        <v>91.82</v>
      </c>
      <c r="N18">
        <f t="shared" si="2"/>
        <v>5.5389986248921752E-3</v>
      </c>
    </row>
    <row r="19" spans="1:14" ht="14.25" customHeight="1" x14ac:dyDescent="0.45">
      <c r="A19" s="14">
        <v>43126</v>
      </c>
      <c r="B19" s="3">
        <v>93.120002999999997</v>
      </c>
      <c r="C19" s="3">
        <v>94.059997999999993</v>
      </c>
      <c r="D19" s="3">
        <v>92.580001999999993</v>
      </c>
      <c r="E19" s="3">
        <v>94.059997999999993</v>
      </c>
      <c r="F19" s="3">
        <v>88.577713000000003</v>
      </c>
      <c r="G19" s="3">
        <v>29172200</v>
      </c>
      <c r="H19" s="3">
        <f t="shared" si="0"/>
        <v>7.0293283548250492E-3</v>
      </c>
      <c r="I19" s="19">
        <f t="shared" si="3"/>
        <v>85.687575499999994</v>
      </c>
      <c r="M19">
        <f t="shared" si="1"/>
        <v>92.330001999999993</v>
      </c>
      <c r="N19">
        <f t="shared" si="2"/>
        <v>1.8563717807909934E-2</v>
      </c>
    </row>
    <row r="20" spans="1:14" ht="14.25" customHeight="1" x14ac:dyDescent="0.45">
      <c r="A20" s="14">
        <v>43129</v>
      </c>
      <c r="B20" s="3">
        <v>95.139999000000003</v>
      </c>
      <c r="C20" s="3">
        <v>95.449996999999996</v>
      </c>
      <c r="D20" s="3">
        <v>93.720000999999996</v>
      </c>
      <c r="E20" s="3">
        <v>93.919998000000007</v>
      </c>
      <c r="F20" s="3">
        <v>88.445853999999997</v>
      </c>
      <c r="G20" s="3">
        <v>31569900</v>
      </c>
      <c r="H20" s="3">
        <f t="shared" si="0"/>
        <v>2.1692396208363589E-2</v>
      </c>
      <c r="I20" s="19">
        <f t="shared" si="3"/>
        <v>86.094396200000006</v>
      </c>
      <c r="M20">
        <f t="shared" si="1"/>
        <v>94.059997999999993</v>
      </c>
      <c r="N20">
        <f t="shared" si="2"/>
        <v>-1.4895204688107301E-3</v>
      </c>
    </row>
    <row r="21" spans="1:14" ht="14.25" customHeight="1" x14ac:dyDescent="0.45">
      <c r="A21" s="14">
        <v>43130</v>
      </c>
      <c r="B21" s="3">
        <v>93.300003000000004</v>
      </c>
      <c r="C21" s="3">
        <v>93.660004000000001</v>
      </c>
      <c r="D21" s="3">
        <v>92.099997999999999</v>
      </c>
      <c r="E21" s="3">
        <v>92.739998</v>
      </c>
      <c r="F21" s="3">
        <v>87.334641000000005</v>
      </c>
      <c r="G21" s="3">
        <v>38635100</v>
      </c>
      <c r="H21" s="3">
        <f t="shared" si="0"/>
        <v>-1.933987827769474E-2</v>
      </c>
      <c r="I21" s="19">
        <f t="shared" si="3"/>
        <v>86.507808699999998</v>
      </c>
      <c r="J21" s="19">
        <f>AVERAGE(F2:F21)</f>
        <v>84.592833749999997</v>
      </c>
      <c r="M21">
        <f t="shared" si="1"/>
        <v>93.919998000000007</v>
      </c>
      <c r="N21">
        <f t="shared" si="2"/>
        <v>-1.2643477387420169E-2</v>
      </c>
    </row>
    <row r="22" spans="1:14" ht="14.25" customHeight="1" x14ac:dyDescent="0.45">
      <c r="A22" s="14">
        <v>43131</v>
      </c>
      <c r="B22" s="3">
        <v>93.75</v>
      </c>
      <c r="C22" s="3">
        <v>95.400002000000001</v>
      </c>
      <c r="D22" s="3">
        <v>93.510002</v>
      </c>
      <c r="E22" s="3">
        <v>95.010002</v>
      </c>
      <c r="F22" s="3">
        <v>89.472328000000005</v>
      </c>
      <c r="G22" s="3">
        <v>48756300</v>
      </c>
      <c r="H22" s="3">
        <f t="shared" si="0"/>
        <v>4.8231188159768464E-3</v>
      </c>
      <c r="I22" s="19">
        <f t="shared" si="3"/>
        <v>86.966424600000011</v>
      </c>
      <c r="J22" s="19">
        <f t="shared" ref="J22:J85" si="4">AVERAGE(F3:F22)</f>
        <v>85.01943095</v>
      </c>
      <c r="M22">
        <f t="shared" si="1"/>
        <v>92.739998</v>
      </c>
      <c r="N22">
        <f t="shared" si="2"/>
        <v>2.4182312871426564E-2</v>
      </c>
    </row>
    <row r="23" spans="1:14" ht="14.25" customHeight="1" x14ac:dyDescent="0.45">
      <c r="A23" s="14">
        <v>43132</v>
      </c>
      <c r="B23" s="3">
        <v>94.790001000000004</v>
      </c>
      <c r="C23" s="3">
        <v>96.07</v>
      </c>
      <c r="D23" s="3">
        <v>93.580001999999993</v>
      </c>
      <c r="E23" s="3">
        <v>94.260002</v>
      </c>
      <c r="F23" s="3">
        <v>88.766036999999997</v>
      </c>
      <c r="G23" s="3">
        <v>47227900</v>
      </c>
      <c r="H23" s="3">
        <f t="shared" si="0"/>
        <v>1.109334400000004E-2</v>
      </c>
      <c r="I23" s="19">
        <f t="shared" si="3"/>
        <v>87.35817879999999</v>
      </c>
      <c r="J23" s="19">
        <f t="shared" si="4"/>
        <v>85.391878150000011</v>
      </c>
      <c r="M23">
        <f t="shared" si="1"/>
        <v>95.010002</v>
      </c>
      <c r="N23">
        <f t="shared" si="2"/>
        <v>-7.9252275555811418E-3</v>
      </c>
    </row>
    <row r="24" spans="1:14" ht="14.25" customHeight="1" x14ac:dyDescent="0.45">
      <c r="A24" s="14">
        <v>43133</v>
      </c>
      <c r="B24" s="3">
        <v>93.639999000000003</v>
      </c>
      <c r="C24" s="3">
        <v>93.970000999999996</v>
      </c>
      <c r="D24" s="3">
        <v>91.5</v>
      </c>
      <c r="E24" s="3">
        <v>91.779999000000004</v>
      </c>
      <c r="F24" s="3">
        <v>86.430594999999997</v>
      </c>
      <c r="G24" s="3">
        <v>47867800</v>
      </c>
      <c r="H24" s="3">
        <f t="shared" si="0"/>
        <v>-1.2132102414473026E-2</v>
      </c>
      <c r="I24" s="19">
        <f t="shared" si="3"/>
        <v>87.525806500000016</v>
      </c>
      <c r="J24" s="19">
        <f t="shared" si="4"/>
        <v>85.611769100000004</v>
      </c>
      <c r="M24">
        <f t="shared" si="1"/>
        <v>94.260002</v>
      </c>
      <c r="N24">
        <f t="shared" si="2"/>
        <v>-2.6662544642424988E-2</v>
      </c>
    </row>
    <row r="25" spans="1:14" ht="14.25" customHeight="1" x14ac:dyDescent="0.45">
      <c r="A25" s="14">
        <v>43136</v>
      </c>
      <c r="B25" s="3">
        <v>90.559997999999993</v>
      </c>
      <c r="C25" s="3">
        <v>93.239998</v>
      </c>
      <c r="D25" s="3">
        <v>88</v>
      </c>
      <c r="E25" s="3">
        <v>88</v>
      </c>
      <c r="F25" s="3">
        <v>82.870911000000007</v>
      </c>
      <c r="G25" s="3">
        <v>51031500</v>
      </c>
      <c r="H25" s="3">
        <f t="shared" si="0"/>
        <v>-3.2891937557581671E-2</v>
      </c>
      <c r="I25" s="19">
        <f t="shared" si="3"/>
        <v>87.185848300000004</v>
      </c>
      <c r="J25" s="19">
        <f t="shared" si="4"/>
        <v>85.602822500000002</v>
      </c>
      <c r="M25">
        <f t="shared" si="1"/>
        <v>91.779999000000004</v>
      </c>
      <c r="N25">
        <f t="shared" si="2"/>
        <v>-4.205758359286102E-2</v>
      </c>
    </row>
    <row r="26" spans="1:14" ht="14.25" customHeight="1" x14ac:dyDescent="0.45">
      <c r="A26" s="14">
        <v>43137</v>
      </c>
      <c r="B26" s="3">
        <v>86.889999000000003</v>
      </c>
      <c r="C26" s="3">
        <v>91.480002999999996</v>
      </c>
      <c r="D26" s="3">
        <v>85.25</v>
      </c>
      <c r="E26" s="3">
        <v>91.330001999999993</v>
      </c>
      <c r="F26" s="3">
        <v>86.006827999999999</v>
      </c>
      <c r="G26" s="3">
        <v>67998600</v>
      </c>
      <c r="H26" s="3">
        <f t="shared" si="0"/>
        <v>-4.0525608227155549E-2</v>
      </c>
      <c r="I26" s="19">
        <f t="shared" si="3"/>
        <v>87.132170899999991</v>
      </c>
      <c r="J26" s="19">
        <f t="shared" si="4"/>
        <v>85.746434399999998</v>
      </c>
      <c r="M26">
        <f t="shared" si="1"/>
        <v>88</v>
      </c>
      <c r="N26">
        <f t="shared" si="2"/>
        <v>3.7142528123990298E-2</v>
      </c>
    </row>
    <row r="27" spans="1:14" ht="14.25" customHeight="1" x14ac:dyDescent="0.45">
      <c r="A27" s="14">
        <v>43138</v>
      </c>
      <c r="B27" s="3">
        <v>90.489998</v>
      </c>
      <c r="C27" s="3">
        <v>91.769997000000004</v>
      </c>
      <c r="D27" s="3">
        <v>89.199996999999996</v>
      </c>
      <c r="E27" s="3">
        <v>89.610000999999997</v>
      </c>
      <c r="F27" s="3">
        <v>84.387054000000006</v>
      </c>
      <c r="G27" s="3">
        <v>41107600</v>
      </c>
      <c r="H27" s="3">
        <f t="shared" si="0"/>
        <v>4.1431684214888721E-2</v>
      </c>
      <c r="I27" s="19">
        <f t="shared" si="3"/>
        <v>86.924050100000017</v>
      </c>
      <c r="J27" s="19">
        <f t="shared" si="4"/>
        <v>85.811882750000009</v>
      </c>
      <c r="M27">
        <f t="shared" si="1"/>
        <v>91.330001999999993</v>
      </c>
      <c r="N27">
        <f t="shared" si="2"/>
        <v>-1.9012410546599856E-2</v>
      </c>
    </row>
    <row r="28" spans="1:14" ht="14.25" customHeight="1" x14ac:dyDescent="0.45">
      <c r="A28" s="14">
        <v>43139</v>
      </c>
      <c r="B28" s="3">
        <v>89.709998999999996</v>
      </c>
      <c r="C28" s="3">
        <v>89.879997000000003</v>
      </c>
      <c r="D28" s="3">
        <v>84.760002</v>
      </c>
      <c r="E28" s="3">
        <v>85.010002</v>
      </c>
      <c r="F28" s="3">
        <v>80.055190999999994</v>
      </c>
      <c r="G28" s="3">
        <v>55628700</v>
      </c>
      <c r="H28" s="3">
        <f t="shared" si="0"/>
        <v>-8.619726127079853E-3</v>
      </c>
      <c r="I28" s="19">
        <f t="shared" si="3"/>
        <v>86.234715200000011</v>
      </c>
      <c r="J28" s="19">
        <f t="shared" si="4"/>
        <v>85.679572649999997</v>
      </c>
      <c r="M28">
        <f t="shared" si="1"/>
        <v>89.610000999999997</v>
      </c>
      <c r="N28">
        <f t="shared" si="2"/>
        <v>-5.2698011899685655E-2</v>
      </c>
    </row>
    <row r="29" spans="1:14" ht="14.25" customHeight="1" x14ac:dyDescent="0.45">
      <c r="A29" s="14">
        <v>43140</v>
      </c>
      <c r="B29" s="3">
        <v>86.300003000000004</v>
      </c>
      <c r="C29" s="3">
        <v>88.93</v>
      </c>
      <c r="D29" s="3">
        <v>83.830001999999993</v>
      </c>
      <c r="E29" s="3">
        <v>88.18</v>
      </c>
      <c r="F29" s="3">
        <v>83.040420999999995</v>
      </c>
      <c r="G29" s="3">
        <v>63499100</v>
      </c>
      <c r="H29" s="3">
        <f t="shared" si="0"/>
        <v>-3.8011325805499034E-2</v>
      </c>
      <c r="I29" s="19">
        <f t="shared" si="3"/>
        <v>85.680986000000019</v>
      </c>
      <c r="J29" s="19">
        <f t="shared" si="4"/>
        <v>85.684280749999999</v>
      </c>
      <c r="M29">
        <f t="shared" si="1"/>
        <v>85.010002</v>
      </c>
      <c r="N29">
        <f t="shared" si="2"/>
        <v>3.6611259773880522E-2</v>
      </c>
    </row>
    <row r="30" spans="1:14" ht="14.25" customHeight="1" x14ac:dyDescent="0.45">
      <c r="A30" s="14">
        <v>43143</v>
      </c>
      <c r="B30" s="3">
        <v>88.739998</v>
      </c>
      <c r="C30" s="3">
        <v>89.779999000000004</v>
      </c>
      <c r="D30" s="3">
        <v>87.93</v>
      </c>
      <c r="E30" s="3">
        <v>89.129997000000003</v>
      </c>
      <c r="F30" s="3">
        <v>83.935051000000001</v>
      </c>
      <c r="G30" s="3">
        <v>35720300</v>
      </c>
      <c r="H30" s="3">
        <f t="shared" si="0"/>
        <v>2.8273405737888516E-2</v>
      </c>
      <c r="I30" s="19">
        <f t="shared" si="3"/>
        <v>85.229905700000018</v>
      </c>
      <c r="J30" s="19">
        <f t="shared" si="4"/>
        <v>85.662150949999997</v>
      </c>
      <c r="M30">
        <f t="shared" si="1"/>
        <v>88.18</v>
      </c>
      <c r="N30">
        <f t="shared" si="2"/>
        <v>1.0715764554133115E-2</v>
      </c>
    </row>
    <row r="31" spans="1:14" ht="14.25" customHeight="1" x14ac:dyDescent="0.45">
      <c r="A31" s="14">
        <v>43144</v>
      </c>
      <c r="B31" s="3">
        <v>88.93</v>
      </c>
      <c r="C31" s="3">
        <v>90</v>
      </c>
      <c r="D31" s="3">
        <v>87.800003000000004</v>
      </c>
      <c r="E31" s="3">
        <v>89.830001999999993</v>
      </c>
      <c r="F31" s="3">
        <v>84.594245999999998</v>
      </c>
      <c r="G31" s="3">
        <v>26407700</v>
      </c>
      <c r="H31" s="3">
        <f t="shared" si="0"/>
        <v>2.1411089055918941E-3</v>
      </c>
      <c r="I31" s="19">
        <f t="shared" si="3"/>
        <v>84.955866200000003</v>
      </c>
      <c r="J31" s="19">
        <f t="shared" si="4"/>
        <v>85.731837449999986</v>
      </c>
      <c r="M31">
        <f t="shared" si="1"/>
        <v>89.129997000000003</v>
      </c>
      <c r="N31">
        <f t="shared" si="2"/>
        <v>7.8230730214672514E-3</v>
      </c>
    </row>
    <row r="32" spans="1:14" ht="14.25" customHeight="1" x14ac:dyDescent="0.45">
      <c r="A32" s="14">
        <v>43145</v>
      </c>
      <c r="B32" s="3">
        <v>88.510002</v>
      </c>
      <c r="C32" s="3">
        <v>90.989998</v>
      </c>
      <c r="D32" s="3">
        <v>88.410004000000001</v>
      </c>
      <c r="E32" s="3">
        <v>90.809997999999993</v>
      </c>
      <c r="F32" s="3">
        <v>85.918846000000002</v>
      </c>
      <c r="G32" s="3">
        <v>34960900</v>
      </c>
      <c r="H32" s="3">
        <f t="shared" si="0"/>
        <v>-4.72279320814131E-3</v>
      </c>
      <c r="I32" s="19">
        <f t="shared" si="3"/>
        <v>84.600517999999994</v>
      </c>
      <c r="J32" s="19">
        <f t="shared" si="4"/>
        <v>85.783471300000002</v>
      </c>
      <c r="M32">
        <f t="shared" si="1"/>
        <v>89.830001999999993</v>
      </c>
      <c r="N32">
        <f t="shared" si="2"/>
        <v>1.0850372172338564E-2</v>
      </c>
    </row>
    <row r="33" spans="1:19" ht="14.25" customHeight="1" x14ac:dyDescent="0.45">
      <c r="A33" s="14">
        <v>43146</v>
      </c>
      <c r="B33" s="3">
        <v>91.209998999999996</v>
      </c>
      <c r="C33" s="3">
        <v>92.720000999999996</v>
      </c>
      <c r="D33" s="3">
        <v>90.620002999999997</v>
      </c>
      <c r="E33" s="3">
        <v>92.660004000000001</v>
      </c>
      <c r="F33" s="3">
        <v>87.669196999999997</v>
      </c>
      <c r="G33" s="3">
        <v>27823900</v>
      </c>
      <c r="H33" s="3">
        <f t="shared" si="0"/>
        <v>3.0504993096712348E-2</v>
      </c>
      <c r="I33" s="19">
        <f t="shared" si="3"/>
        <v>84.490833999999992</v>
      </c>
      <c r="J33" s="19">
        <f t="shared" si="4"/>
        <v>85.924506399999984</v>
      </c>
      <c r="M33">
        <f t="shared" si="1"/>
        <v>90.809997999999993</v>
      </c>
      <c r="N33">
        <f t="shared" si="2"/>
        <v>2.0167533479344281E-2</v>
      </c>
    </row>
    <row r="34" spans="1:19" ht="14.25" customHeight="1" x14ac:dyDescent="0.45">
      <c r="A34" s="14">
        <v>43147</v>
      </c>
      <c r="B34" s="3">
        <v>92.449996999999996</v>
      </c>
      <c r="C34" s="3">
        <v>93.5</v>
      </c>
      <c r="D34" s="3">
        <v>91.800003000000004</v>
      </c>
      <c r="E34" s="3">
        <v>92</v>
      </c>
      <c r="F34" s="3">
        <v>87.044739000000007</v>
      </c>
      <c r="G34" s="3">
        <v>30596900</v>
      </c>
      <c r="H34" s="3">
        <f t="shared" si="0"/>
        <v>1.3594978769816673E-2</v>
      </c>
      <c r="I34" s="19">
        <f t="shared" si="3"/>
        <v>84.552248399999996</v>
      </c>
      <c r="J34" s="19">
        <f t="shared" si="4"/>
        <v>86.039027449999992</v>
      </c>
      <c r="M34">
        <f t="shared" si="1"/>
        <v>92.660004000000001</v>
      </c>
      <c r="N34">
        <f t="shared" si="2"/>
        <v>-7.1483461080343192E-3</v>
      </c>
    </row>
    <row r="35" spans="1:19" ht="14.25" customHeight="1" x14ac:dyDescent="0.45">
      <c r="A35" s="14">
        <v>43151</v>
      </c>
      <c r="B35" s="3">
        <v>91.480002999999996</v>
      </c>
      <c r="C35" s="3">
        <v>93.059997999999993</v>
      </c>
      <c r="D35" s="3">
        <v>91.010002</v>
      </c>
      <c r="E35" s="3">
        <v>92.720000999999996</v>
      </c>
      <c r="F35" s="3">
        <v>87.725960000000001</v>
      </c>
      <c r="G35" s="3">
        <v>30911700</v>
      </c>
      <c r="H35" s="3">
        <f t="shared" si="0"/>
        <v>-1.0492093363723958E-2</v>
      </c>
      <c r="I35" s="19">
        <f t="shared" si="3"/>
        <v>85.037753299999991</v>
      </c>
      <c r="J35" s="19">
        <f t="shared" si="4"/>
        <v>86.111800799999997</v>
      </c>
      <c r="M35">
        <f t="shared" si="1"/>
        <v>92</v>
      </c>
      <c r="N35">
        <f t="shared" si="2"/>
        <v>7.7956327676154628E-3</v>
      </c>
    </row>
    <row r="36" spans="1:19" ht="14.25" customHeight="1" x14ac:dyDescent="0.45">
      <c r="A36" s="14">
        <v>43152</v>
      </c>
      <c r="B36" s="3">
        <v>92.980002999999996</v>
      </c>
      <c r="C36" s="3">
        <v>93.360000999999997</v>
      </c>
      <c r="D36" s="3">
        <v>91.489998</v>
      </c>
      <c r="E36" s="3">
        <v>91.489998</v>
      </c>
      <c r="F36" s="3">
        <v>86.562201999999999</v>
      </c>
      <c r="G36" s="3">
        <v>26922500</v>
      </c>
      <c r="H36" s="3">
        <f t="shared" si="0"/>
        <v>1.6397026134771772E-2</v>
      </c>
      <c r="I36" s="19">
        <f t="shared" si="3"/>
        <v>85.093290699999983</v>
      </c>
      <c r="J36" s="19">
        <f t="shared" si="4"/>
        <v>86.11273079999998</v>
      </c>
      <c r="M36">
        <f t="shared" si="1"/>
        <v>92.720000999999996</v>
      </c>
      <c r="N36">
        <f t="shared" si="2"/>
        <v>-1.3354554985524703E-2</v>
      </c>
    </row>
    <row r="37" spans="1:19" ht="14.25" customHeight="1" x14ac:dyDescent="0.45">
      <c r="A37" s="14">
        <v>43153</v>
      </c>
      <c r="B37" s="3">
        <v>92.050003000000004</v>
      </c>
      <c r="C37" s="3">
        <v>92.730002999999996</v>
      </c>
      <c r="D37" s="3">
        <v>91.360000999999997</v>
      </c>
      <c r="E37" s="3">
        <v>91.730002999999996</v>
      </c>
      <c r="F37" s="3">
        <v>86.789291000000006</v>
      </c>
      <c r="G37" s="3">
        <v>24392800</v>
      </c>
      <c r="H37" s="3">
        <f t="shared" si="0"/>
        <v>-1.0002150677495597E-2</v>
      </c>
      <c r="I37" s="19">
        <f t="shared" si="3"/>
        <v>85.333514399999999</v>
      </c>
      <c r="J37" s="19">
        <f t="shared" si="4"/>
        <v>86.12878225</v>
      </c>
      <c r="M37">
        <f t="shared" si="1"/>
        <v>91.489998</v>
      </c>
      <c r="N37">
        <f t="shared" si="2"/>
        <v>2.6198573951093668E-3</v>
      </c>
    </row>
    <row r="38" spans="1:19" ht="14.25" customHeight="1" x14ac:dyDescent="0.45">
      <c r="A38" s="14">
        <v>43154</v>
      </c>
      <c r="B38" s="3">
        <v>93.599997999999999</v>
      </c>
      <c r="C38" s="3">
        <v>94.07</v>
      </c>
      <c r="D38" s="3">
        <v>92.360000999999997</v>
      </c>
      <c r="E38" s="3">
        <v>94.059997999999993</v>
      </c>
      <c r="F38" s="3">
        <v>88.993797000000001</v>
      </c>
      <c r="G38" s="3">
        <v>26329200</v>
      </c>
      <c r="H38" s="3">
        <f t="shared" si="0"/>
        <v>1.6838619766258948E-2</v>
      </c>
      <c r="I38" s="19">
        <f t="shared" si="3"/>
        <v>86.227374999999995</v>
      </c>
      <c r="J38" s="19">
        <f t="shared" si="4"/>
        <v>86.231045100000003</v>
      </c>
      <c r="M38">
        <f t="shared" si="1"/>
        <v>91.730002999999996</v>
      </c>
      <c r="N38">
        <f t="shared" si="2"/>
        <v>2.508334302763764E-2</v>
      </c>
      <c r="S38" t="s">
        <v>61</v>
      </c>
    </row>
    <row r="39" spans="1:19" ht="14.25" customHeight="1" x14ac:dyDescent="0.45">
      <c r="A39" s="14">
        <v>43157</v>
      </c>
      <c r="B39" s="3">
        <v>94.400002000000001</v>
      </c>
      <c r="C39" s="3">
        <v>95.449996999999996</v>
      </c>
      <c r="D39" s="3">
        <v>94.25</v>
      </c>
      <c r="E39" s="3">
        <v>95.419998000000007</v>
      </c>
      <c r="F39" s="3">
        <v>90.280524999999997</v>
      </c>
      <c r="G39" s="3">
        <v>30199800</v>
      </c>
      <c r="H39" s="3">
        <f t="shared" si="0"/>
        <v>8.5470514646806012E-3</v>
      </c>
      <c r="I39" s="19">
        <f t="shared" si="3"/>
        <v>86.951385400000007</v>
      </c>
      <c r="J39" s="19">
        <f t="shared" si="4"/>
        <v>86.31618570000002</v>
      </c>
      <c r="M39">
        <f t="shared" si="1"/>
        <v>94.059997999999993</v>
      </c>
      <c r="N39">
        <f t="shared" si="2"/>
        <v>1.4355323874116307E-2</v>
      </c>
      <c r="P39" t="s">
        <v>60</v>
      </c>
      <c r="R39">
        <f>_xlfn.STDEV.P(N3:N1279)</f>
        <v>1.9579412012110265E-2</v>
      </c>
      <c r="S39">
        <f>R39*SQRT(252)</f>
        <v>0.31081353000548717</v>
      </c>
    </row>
    <row r="40" spans="1:19" ht="14.25" customHeight="1" x14ac:dyDescent="0.45">
      <c r="A40" s="14">
        <v>43158</v>
      </c>
      <c r="B40" s="3">
        <v>95.739998</v>
      </c>
      <c r="C40" s="3">
        <v>95.839995999999999</v>
      </c>
      <c r="D40" s="3">
        <v>94.199996999999996</v>
      </c>
      <c r="E40" s="3">
        <v>94.199996999999996</v>
      </c>
      <c r="F40" s="3">
        <v>89.126250999999996</v>
      </c>
      <c r="G40" s="3">
        <v>25869100</v>
      </c>
      <c r="H40" s="3">
        <f t="shared" si="0"/>
        <v>1.4194872580617099E-2</v>
      </c>
      <c r="I40" s="19">
        <f t="shared" si="3"/>
        <v>87.470505400000008</v>
      </c>
      <c r="J40" s="19">
        <f t="shared" si="4"/>
        <v>86.350205550000013</v>
      </c>
      <c r="M40">
        <f t="shared" si="1"/>
        <v>95.419998000000007</v>
      </c>
      <c r="N40">
        <f t="shared" si="2"/>
        <v>-1.28680293928113E-2</v>
      </c>
    </row>
    <row r="41" spans="1:19" ht="14.25" customHeight="1" x14ac:dyDescent="0.45">
      <c r="A41" s="14">
        <v>43159</v>
      </c>
      <c r="B41" s="3">
        <v>94.839995999999999</v>
      </c>
      <c r="C41" s="3">
        <v>95.709998999999996</v>
      </c>
      <c r="D41" s="3">
        <v>93.629997000000003</v>
      </c>
      <c r="E41" s="3">
        <v>93.769997000000004</v>
      </c>
      <c r="F41" s="3">
        <v>88.719397999999998</v>
      </c>
      <c r="G41" s="3">
        <v>31167300</v>
      </c>
      <c r="H41" s="3">
        <f t="shared" si="0"/>
        <v>-9.400480664309192E-3</v>
      </c>
      <c r="I41" s="19">
        <f t="shared" si="3"/>
        <v>87.883020599999995</v>
      </c>
      <c r="J41" s="19">
        <f t="shared" si="4"/>
        <v>86.419443400000006</v>
      </c>
      <c r="M41">
        <f t="shared" si="1"/>
        <v>94.199996999999996</v>
      </c>
      <c r="N41">
        <f t="shared" si="2"/>
        <v>-4.5752062968245364E-3</v>
      </c>
    </row>
    <row r="42" spans="1:19" ht="14.25" customHeight="1" x14ac:dyDescent="0.45">
      <c r="A42" s="14">
        <v>43160</v>
      </c>
      <c r="B42" s="3">
        <v>93.989998</v>
      </c>
      <c r="C42" s="3">
        <v>94.57</v>
      </c>
      <c r="D42" s="3">
        <v>91.839995999999999</v>
      </c>
      <c r="E42" s="3">
        <v>92.849997999999999</v>
      </c>
      <c r="F42" s="3">
        <v>87.848975999999993</v>
      </c>
      <c r="G42" s="3">
        <v>37135600</v>
      </c>
      <c r="H42" s="3">
        <f t="shared" si="0"/>
        <v>-8.9624423855943578E-3</v>
      </c>
      <c r="I42" s="19">
        <f t="shared" si="3"/>
        <v>88.076033599999988</v>
      </c>
      <c r="J42" s="19">
        <f t="shared" si="4"/>
        <v>86.338275800000005</v>
      </c>
      <c r="M42">
        <f t="shared" si="1"/>
        <v>93.769997000000004</v>
      </c>
      <c r="N42">
        <f t="shared" si="2"/>
        <v>-9.8596771797623967E-3</v>
      </c>
    </row>
    <row r="43" spans="1:19" ht="14.25" customHeight="1" x14ac:dyDescent="0.45">
      <c r="A43" s="14">
        <v>43161</v>
      </c>
      <c r="B43" s="3">
        <v>91.580001999999993</v>
      </c>
      <c r="C43" s="3">
        <v>93.150002000000001</v>
      </c>
      <c r="D43" s="3">
        <v>90.860000999999997</v>
      </c>
      <c r="E43" s="3">
        <v>93.050003000000004</v>
      </c>
      <c r="F43" s="3">
        <v>88.038184999999999</v>
      </c>
      <c r="G43" s="3">
        <v>32830400</v>
      </c>
      <c r="H43" s="3">
        <f t="shared" si="0"/>
        <v>-2.5640983628917691E-2</v>
      </c>
      <c r="I43" s="19">
        <f t="shared" si="3"/>
        <v>88.112932400000005</v>
      </c>
      <c r="J43" s="19">
        <f t="shared" si="4"/>
        <v>86.301883199999992</v>
      </c>
      <c r="M43">
        <f t="shared" si="1"/>
        <v>92.849997999999999</v>
      </c>
      <c r="N43">
        <f t="shared" si="2"/>
        <v>2.1517490703939724E-3</v>
      </c>
    </row>
    <row r="44" spans="1:19" ht="14.25" customHeight="1" x14ac:dyDescent="0.45">
      <c r="A44" s="14">
        <v>43164</v>
      </c>
      <c r="B44" s="3">
        <v>92.339995999999999</v>
      </c>
      <c r="C44" s="3">
        <v>94.269997000000004</v>
      </c>
      <c r="D44" s="3">
        <v>92.260002</v>
      </c>
      <c r="E44" s="3">
        <v>93.639999000000003</v>
      </c>
      <c r="F44" s="3">
        <v>88.596396999999996</v>
      </c>
      <c r="G44" s="3">
        <v>23901600</v>
      </c>
      <c r="H44" s="3">
        <f t="shared" si="0"/>
        <v>8.298689489000078E-3</v>
      </c>
      <c r="I44" s="19">
        <f t="shared" si="3"/>
        <v>88.268098199999997</v>
      </c>
      <c r="J44" s="19">
        <f t="shared" si="4"/>
        <v>86.410173299999983</v>
      </c>
      <c r="M44">
        <f t="shared" si="1"/>
        <v>93.050003000000004</v>
      </c>
      <c r="N44">
        <f t="shared" si="2"/>
        <v>6.3206166145229024E-3</v>
      </c>
    </row>
    <row r="45" spans="1:19" ht="14.25" customHeight="1" x14ac:dyDescent="0.45">
      <c r="A45" s="14">
        <v>43165</v>
      </c>
      <c r="B45" s="3">
        <v>94.339995999999999</v>
      </c>
      <c r="C45" s="3">
        <v>94.489998</v>
      </c>
      <c r="D45" s="3">
        <v>92.940002000000007</v>
      </c>
      <c r="E45" s="3">
        <v>93.32</v>
      </c>
      <c r="F45" s="3">
        <v>88.293662999999995</v>
      </c>
      <c r="G45" s="3">
        <v>22175800</v>
      </c>
      <c r="H45" s="3">
        <f t="shared" si="0"/>
        <v>2.1659086924803419E-2</v>
      </c>
      <c r="I45" s="19">
        <f t="shared" si="3"/>
        <v>88.324868500000008</v>
      </c>
      <c r="J45" s="19">
        <f t="shared" si="4"/>
        <v>86.681310899999986</v>
      </c>
      <c r="M45">
        <f t="shared" si="1"/>
        <v>93.639999000000003</v>
      </c>
      <c r="N45">
        <f t="shared" si="2"/>
        <v>-3.4231847902838736E-3</v>
      </c>
    </row>
    <row r="46" spans="1:19" ht="14.25" customHeight="1" x14ac:dyDescent="0.45">
      <c r="A46" s="14">
        <v>43166</v>
      </c>
      <c r="B46" s="3">
        <v>93.160004000000001</v>
      </c>
      <c r="C46" s="3">
        <v>93.940002000000007</v>
      </c>
      <c r="D46" s="3">
        <v>92.43</v>
      </c>
      <c r="E46" s="3">
        <v>93.860000999999997</v>
      </c>
      <c r="F46" s="3">
        <v>88.804564999999997</v>
      </c>
      <c r="G46" s="3">
        <v>26716100</v>
      </c>
      <c r="H46" s="3">
        <f t="shared" si="0"/>
        <v>-1.2507865698870696E-2</v>
      </c>
      <c r="I46" s="19">
        <f t="shared" si="3"/>
        <v>88.549104800000023</v>
      </c>
      <c r="J46" s="19">
        <f t="shared" si="4"/>
        <v>86.821197749999982</v>
      </c>
      <c r="M46">
        <f t="shared" si="1"/>
        <v>93.32</v>
      </c>
      <c r="N46">
        <f t="shared" si="2"/>
        <v>5.7698738672081343E-3</v>
      </c>
    </row>
    <row r="47" spans="1:19" ht="14.25" customHeight="1" x14ac:dyDescent="0.45">
      <c r="A47" s="14">
        <v>43167</v>
      </c>
      <c r="B47" s="3">
        <v>94.269997000000004</v>
      </c>
      <c r="C47" s="3">
        <v>95.099997999999999</v>
      </c>
      <c r="D47" s="3">
        <v>93.769997000000004</v>
      </c>
      <c r="E47" s="3">
        <v>94.43</v>
      </c>
      <c r="F47" s="3">
        <v>89.343841999999995</v>
      </c>
      <c r="G47" s="3">
        <v>25887800</v>
      </c>
      <c r="H47" s="3">
        <f t="shared" si="0"/>
        <v>1.1914909320957123E-2</v>
      </c>
      <c r="I47" s="19">
        <f t="shared" si="3"/>
        <v>88.804559900000001</v>
      </c>
      <c r="J47" s="19">
        <f t="shared" si="4"/>
        <v>87.069037149999986</v>
      </c>
      <c r="M47">
        <f t="shared" si="1"/>
        <v>93.860000999999997</v>
      </c>
      <c r="N47">
        <f t="shared" si="2"/>
        <v>6.0544982545406708E-3</v>
      </c>
    </row>
    <row r="48" spans="1:19" ht="14.25" customHeight="1" x14ac:dyDescent="0.45">
      <c r="A48" s="14">
        <v>43168</v>
      </c>
      <c r="B48" s="3">
        <v>95.290001000000004</v>
      </c>
      <c r="C48" s="3">
        <v>96.540001000000004</v>
      </c>
      <c r="D48" s="3">
        <v>95</v>
      </c>
      <c r="E48" s="3">
        <v>96.540001000000004</v>
      </c>
      <c r="F48" s="3">
        <v>91.340225000000004</v>
      </c>
      <c r="G48" s="3">
        <v>36937300</v>
      </c>
      <c r="H48" s="3">
        <f t="shared" si="0"/>
        <v>1.0820027924685307E-2</v>
      </c>
      <c r="I48" s="19">
        <f t="shared" si="3"/>
        <v>89.039202700000004</v>
      </c>
      <c r="J48" s="19">
        <f t="shared" si="4"/>
        <v>87.633288849999985</v>
      </c>
      <c r="M48">
        <f t="shared" si="1"/>
        <v>94.43</v>
      </c>
      <c r="N48">
        <f t="shared" si="2"/>
        <v>2.2098621315769694E-2</v>
      </c>
    </row>
    <row r="49" spans="1:14" ht="14.25" customHeight="1" x14ac:dyDescent="0.45">
      <c r="A49" s="14">
        <v>43171</v>
      </c>
      <c r="B49" s="3">
        <v>96.5</v>
      </c>
      <c r="C49" s="3">
        <v>97.209998999999996</v>
      </c>
      <c r="D49" s="3">
        <v>96.040001000000004</v>
      </c>
      <c r="E49" s="3">
        <v>96.769997000000004</v>
      </c>
      <c r="F49" s="3">
        <v>91.557838000000004</v>
      </c>
      <c r="G49" s="3">
        <v>26073700</v>
      </c>
      <c r="H49" s="3">
        <f t="shared" si="0"/>
        <v>1.2698068919109321E-2</v>
      </c>
      <c r="I49" s="19">
        <f t="shared" si="3"/>
        <v>89.166934000000012</v>
      </c>
      <c r="J49" s="19">
        <f t="shared" si="4"/>
        <v>88.059159699999995</v>
      </c>
      <c r="M49">
        <f t="shared" si="1"/>
        <v>96.540001000000004</v>
      </c>
      <c r="N49">
        <f t="shared" si="2"/>
        <v>2.3795573007599031E-3</v>
      </c>
    </row>
    <row r="50" spans="1:14" ht="14.25" customHeight="1" x14ac:dyDescent="0.45">
      <c r="A50" s="14">
        <v>43172</v>
      </c>
      <c r="B50" s="3">
        <v>97</v>
      </c>
      <c r="C50" s="3">
        <v>97.239998</v>
      </c>
      <c r="D50" s="3">
        <v>93.970000999999996</v>
      </c>
      <c r="E50" s="3">
        <v>94.410004000000001</v>
      </c>
      <c r="F50" s="3">
        <v>89.324928</v>
      </c>
      <c r="G50" s="3">
        <v>35387800</v>
      </c>
      <c r="H50" s="3">
        <f t="shared" si="0"/>
        <v>5.1813471502590676E-3</v>
      </c>
      <c r="I50" s="19">
        <f t="shared" si="3"/>
        <v>89.186801700000004</v>
      </c>
      <c r="J50" s="19">
        <f t="shared" si="4"/>
        <v>88.328653549999984</v>
      </c>
      <c r="M50">
        <f t="shared" si="1"/>
        <v>96.769997000000004</v>
      </c>
      <c r="N50">
        <f t="shared" si="2"/>
        <v>-2.4689955778689866E-2</v>
      </c>
    </row>
    <row r="51" spans="1:14" ht="14.25" customHeight="1" x14ac:dyDescent="0.45">
      <c r="A51" s="14">
        <v>43173</v>
      </c>
      <c r="B51" s="3">
        <v>95.120002999999997</v>
      </c>
      <c r="C51" s="3">
        <v>95.410004000000001</v>
      </c>
      <c r="D51" s="3">
        <v>93.5</v>
      </c>
      <c r="E51" s="3">
        <v>93.849997999999999</v>
      </c>
      <c r="F51" s="3">
        <v>88.795113000000001</v>
      </c>
      <c r="G51" s="3">
        <v>32132000</v>
      </c>
      <c r="H51" s="3">
        <f t="shared" si="0"/>
        <v>-1.9381412371134051E-2</v>
      </c>
      <c r="I51" s="19">
        <f t="shared" si="3"/>
        <v>89.194373200000001</v>
      </c>
      <c r="J51" s="19">
        <f t="shared" si="4"/>
        <v>88.538696899999977</v>
      </c>
      <c r="K51" s="19">
        <f t="shared" ref="K51:K114" si="5">AVERAGE(F2:F51)</f>
        <v>86.243785500000016</v>
      </c>
      <c r="M51">
        <f t="shared" si="1"/>
        <v>94.410004000000001</v>
      </c>
      <c r="N51">
        <f t="shared" si="2"/>
        <v>-5.9493003909018754E-3</v>
      </c>
    </row>
    <row r="52" spans="1:14" ht="14.25" customHeight="1" x14ac:dyDescent="0.45">
      <c r="A52" s="14">
        <v>43174</v>
      </c>
      <c r="B52" s="3">
        <v>93.529999000000004</v>
      </c>
      <c r="C52" s="3">
        <v>94.580001999999993</v>
      </c>
      <c r="D52" s="3">
        <v>92.830001999999993</v>
      </c>
      <c r="E52" s="3">
        <v>94.18</v>
      </c>
      <c r="F52" s="3">
        <v>89.107337999999999</v>
      </c>
      <c r="G52" s="3">
        <v>27611000</v>
      </c>
      <c r="H52" s="3">
        <f t="shared" si="0"/>
        <v>-1.6715769027046745E-2</v>
      </c>
      <c r="I52" s="19">
        <f t="shared" si="3"/>
        <v>89.32020940000001</v>
      </c>
      <c r="J52" s="19">
        <f t="shared" si="4"/>
        <v>88.698121499999985</v>
      </c>
      <c r="K52" s="19">
        <f t="shared" si="5"/>
        <v>86.407124580000016</v>
      </c>
      <c r="M52">
        <f t="shared" si="1"/>
        <v>93.849997999999999</v>
      </c>
      <c r="N52">
        <f t="shared" si="2"/>
        <v>3.510103093493107E-3</v>
      </c>
    </row>
    <row r="53" spans="1:14" ht="14.25" customHeight="1" x14ac:dyDescent="0.45">
      <c r="A53" s="14">
        <v>43175</v>
      </c>
      <c r="B53" s="3">
        <v>94.68</v>
      </c>
      <c r="C53" s="3">
        <v>95.379997000000003</v>
      </c>
      <c r="D53" s="3">
        <v>93.919998000000007</v>
      </c>
      <c r="E53" s="3">
        <v>94.599997999999999</v>
      </c>
      <c r="F53" s="3">
        <v>89.504715000000004</v>
      </c>
      <c r="G53" s="3">
        <v>49081300</v>
      </c>
      <c r="H53" s="3">
        <f t="shared" si="0"/>
        <v>1.2295530977178811E-2</v>
      </c>
      <c r="I53" s="19">
        <f t="shared" si="3"/>
        <v>89.466862399999997</v>
      </c>
      <c r="J53" s="19">
        <f t="shared" si="4"/>
        <v>88.789897399999987</v>
      </c>
      <c r="K53" s="19">
        <f t="shared" si="5"/>
        <v>86.570877020000026</v>
      </c>
      <c r="M53">
        <f t="shared" si="1"/>
        <v>94.18</v>
      </c>
      <c r="N53">
        <f t="shared" si="2"/>
        <v>4.4496101007746531E-3</v>
      </c>
    </row>
    <row r="54" spans="1:14" ht="14.25" customHeight="1" x14ac:dyDescent="0.45">
      <c r="A54" s="14">
        <v>43178</v>
      </c>
      <c r="B54" s="3">
        <v>93.739998</v>
      </c>
      <c r="C54" s="3">
        <v>93.900002000000001</v>
      </c>
      <c r="D54" s="3">
        <v>92.110000999999997</v>
      </c>
      <c r="E54" s="3">
        <v>92.889999000000003</v>
      </c>
      <c r="F54" s="3">
        <v>87.886803</v>
      </c>
      <c r="G54" s="3">
        <v>33344100</v>
      </c>
      <c r="H54" s="3">
        <f t="shared" si="0"/>
        <v>-9.9282002534854964E-3</v>
      </c>
      <c r="I54" s="19">
        <f t="shared" si="3"/>
        <v>89.395903000000004</v>
      </c>
      <c r="J54" s="19">
        <f t="shared" si="4"/>
        <v>88.832000599999986</v>
      </c>
      <c r="K54" s="19">
        <f t="shared" si="5"/>
        <v>86.687957560000029</v>
      </c>
      <c r="M54">
        <f t="shared" si="1"/>
        <v>94.599997999999999</v>
      </c>
      <c r="N54">
        <f t="shared" si="2"/>
        <v>-1.8241468282175335E-2</v>
      </c>
    </row>
    <row r="55" spans="1:14" ht="14.25" customHeight="1" x14ac:dyDescent="0.45">
      <c r="A55" s="14">
        <v>43179</v>
      </c>
      <c r="B55" s="3">
        <v>93.050003000000004</v>
      </c>
      <c r="C55" s="3">
        <v>93.769997000000004</v>
      </c>
      <c r="D55" s="3">
        <v>93</v>
      </c>
      <c r="E55" s="3">
        <v>93.129997000000003</v>
      </c>
      <c r="F55" s="3">
        <v>88.113876000000005</v>
      </c>
      <c r="G55" s="3">
        <v>23075200</v>
      </c>
      <c r="H55" s="3">
        <f t="shared" si="0"/>
        <v>-7.3607319684388739E-3</v>
      </c>
      <c r="I55" s="19">
        <f t="shared" si="3"/>
        <v>89.377924300000004</v>
      </c>
      <c r="J55" s="19">
        <f t="shared" si="4"/>
        <v>88.851396399999999</v>
      </c>
      <c r="K55" s="19">
        <f t="shared" si="5"/>
        <v>86.78923822000003</v>
      </c>
      <c r="M55">
        <f t="shared" si="1"/>
        <v>92.889999000000003</v>
      </c>
      <c r="N55">
        <f t="shared" si="2"/>
        <v>2.5803476865225296E-3</v>
      </c>
    </row>
    <row r="56" spans="1:14" ht="14.25" customHeight="1" x14ac:dyDescent="0.45">
      <c r="A56" s="14">
        <v>43180</v>
      </c>
      <c r="B56" s="3">
        <v>92.93</v>
      </c>
      <c r="C56" s="3">
        <v>94.050003000000004</v>
      </c>
      <c r="D56" s="3">
        <v>92.209998999999996</v>
      </c>
      <c r="E56" s="3">
        <v>92.480002999999996</v>
      </c>
      <c r="F56" s="3">
        <v>87.498908999999998</v>
      </c>
      <c r="G56" s="3">
        <v>24457100</v>
      </c>
      <c r="H56" s="3">
        <f t="shared" si="0"/>
        <v>-1.2896614307470464E-3</v>
      </c>
      <c r="I56" s="19">
        <f t="shared" si="3"/>
        <v>89.247358700000007</v>
      </c>
      <c r="J56" s="19">
        <f t="shared" si="4"/>
        <v>88.898231750000008</v>
      </c>
      <c r="K56" s="19">
        <f t="shared" si="5"/>
        <v>86.87652460000001</v>
      </c>
      <c r="M56">
        <f t="shared" si="1"/>
        <v>93.129997000000003</v>
      </c>
      <c r="N56">
        <f t="shared" si="2"/>
        <v>-7.0038969570172804E-3</v>
      </c>
    </row>
    <row r="57" spans="1:14" ht="14.25" customHeight="1" x14ac:dyDescent="0.45">
      <c r="A57" s="14">
        <v>43181</v>
      </c>
      <c r="B57" s="3">
        <v>91.269997000000004</v>
      </c>
      <c r="C57" s="3">
        <v>91.75</v>
      </c>
      <c r="D57" s="3">
        <v>89.660004000000001</v>
      </c>
      <c r="E57" s="3">
        <v>89.790001000000004</v>
      </c>
      <c r="F57" s="3">
        <v>84.953804000000005</v>
      </c>
      <c r="G57" s="3">
        <v>38604700</v>
      </c>
      <c r="H57" s="3">
        <f t="shared" si="0"/>
        <v>-1.7862939847196849E-2</v>
      </c>
      <c r="I57" s="19">
        <f t="shared" si="3"/>
        <v>88.808354900000012</v>
      </c>
      <c r="J57" s="19">
        <f t="shared" si="4"/>
        <v>88.806457400000014</v>
      </c>
      <c r="K57" s="19">
        <f t="shared" si="5"/>
        <v>86.914038940000012</v>
      </c>
      <c r="M57">
        <f t="shared" si="1"/>
        <v>92.480002999999996</v>
      </c>
      <c r="N57">
        <f t="shared" si="2"/>
        <v>-2.9518815693698235E-2</v>
      </c>
    </row>
    <row r="58" spans="1:14" ht="14.25" customHeight="1" x14ac:dyDescent="0.45">
      <c r="A58" s="14">
        <v>43182</v>
      </c>
      <c r="B58" s="3">
        <v>89.5</v>
      </c>
      <c r="C58" s="3">
        <v>90.459998999999996</v>
      </c>
      <c r="D58" s="3">
        <v>87.080001999999993</v>
      </c>
      <c r="E58" s="3">
        <v>87.18</v>
      </c>
      <c r="F58" s="3">
        <v>82.484367000000006</v>
      </c>
      <c r="G58" s="3">
        <v>44068900</v>
      </c>
      <c r="H58" s="3">
        <f t="shared" si="0"/>
        <v>-1.9392977519217005E-2</v>
      </c>
      <c r="I58" s="19">
        <f t="shared" si="3"/>
        <v>87.922769100000011</v>
      </c>
      <c r="J58" s="19">
        <f t="shared" si="4"/>
        <v>88.480985900000007</v>
      </c>
      <c r="K58" s="19">
        <f t="shared" si="5"/>
        <v>86.909698419999998</v>
      </c>
      <c r="M58">
        <f t="shared" si="1"/>
        <v>89.790001000000004</v>
      </c>
      <c r="N58">
        <f t="shared" si="2"/>
        <v>-2.9498674859568332E-2</v>
      </c>
    </row>
    <row r="59" spans="1:14" ht="14.25" customHeight="1" x14ac:dyDescent="0.45">
      <c r="A59" s="14">
        <v>43185</v>
      </c>
      <c r="B59" s="3">
        <v>90.610000999999997</v>
      </c>
      <c r="C59" s="3">
        <v>94</v>
      </c>
      <c r="D59" s="3">
        <v>90.400002000000001</v>
      </c>
      <c r="E59" s="3">
        <v>93.779999000000004</v>
      </c>
      <c r="F59" s="3">
        <v>88.728866999999994</v>
      </c>
      <c r="G59" s="3">
        <v>56396800</v>
      </c>
      <c r="H59" s="3">
        <f t="shared" si="0"/>
        <v>1.2402245810055831E-2</v>
      </c>
      <c r="I59" s="19">
        <f t="shared" si="3"/>
        <v>87.639872000000011</v>
      </c>
      <c r="J59" s="19">
        <f t="shared" si="4"/>
        <v>88.403402999999997</v>
      </c>
      <c r="K59" s="19">
        <f t="shared" si="5"/>
        <v>87.025350580000008</v>
      </c>
      <c r="M59">
        <f t="shared" si="1"/>
        <v>87.18</v>
      </c>
      <c r="N59">
        <f t="shared" si="2"/>
        <v>7.2976656187939276E-2</v>
      </c>
    </row>
    <row r="60" spans="1:14" ht="14.25" customHeight="1" x14ac:dyDescent="0.45">
      <c r="A60" s="14">
        <v>43186</v>
      </c>
      <c r="B60" s="3">
        <v>94.940002000000007</v>
      </c>
      <c r="C60" s="3">
        <v>95.139999000000003</v>
      </c>
      <c r="D60" s="3">
        <v>88.510002</v>
      </c>
      <c r="E60" s="3">
        <v>89.470000999999996</v>
      </c>
      <c r="F60" s="3">
        <v>84.651024000000007</v>
      </c>
      <c r="G60" s="3">
        <v>56569000</v>
      </c>
      <c r="H60" s="3">
        <f t="shared" si="0"/>
        <v>4.7787230462562405E-2</v>
      </c>
      <c r="I60" s="19">
        <f t="shared" si="3"/>
        <v>87.172481599999998</v>
      </c>
      <c r="J60" s="19">
        <f t="shared" si="4"/>
        <v>88.179641649999994</v>
      </c>
      <c r="K60" s="19">
        <f t="shared" si="5"/>
        <v>87.030818120000006</v>
      </c>
      <c r="M60">
        <f t="shared" si="1"/>
        <v>93.779999000000004</v>
      </c>
      <c r="N60">
        <f t="shared" si="2"/>
        <v>-4.7048218261750457E-2</v>
      </c>
    </row>
    <row r="61" spans="1:14" ht="14.25" customHeight="1" x14ac:dyDescent="0.45">
      <c r="A61" s="14">
        <v>43187</v>
      </c>
      <c r="B61" s="3">
        <v>89.82</v>
      </c>
      <c r="C61" s="3">
        <v>91.230002999999996</v>
      </c>
      <c r="D61" s="3">
        <v>88.870002999999997</v>
      </c>
      <c r="E61" s="3">
        <v>89.389999000000003</v>
      </c>
      <c r="F61" s="3">
        <v>84.575310000000002</v>
      </c>
      <c r="G61" s="3">
        <v>52501100</v>
      </c>
      <c r="H61" s="3">
        <f t="shared" si="0"/>
        <v>-5.3928817064908145E-2</v>
      </c>
      <c r="I61" s="19">
        <f t="shared" si="3"/>
        <v>86.750501299999996</v>
      </c>
      <c r="J61" s="19">
        <f t="shared" si="4"/>
        <v>87.972437250000013</v>
      </c>
      <c r="K61" s="19">
        <f t="shared" si="5"/>
        <v>87.058313999999996</v>
      </c>
      <c r="M61">
        <f t="shared" si="1"/>
        <v>89.470000999999996</v>
      </c>
      <c r="N61">
        <f t="shared" si="2"/>
        <v>-8.9457682360776511E-4</v>
      </c>
    </row>
    <row r="62" spans="1:14" ht="14.25" customHeight="1" x14ac:dyDescent="0.45">
      <c r="A62" s="14">
        <v>43188</v>
      </c>
      <c r="B62" s="3">
        <v>90.18</v>
      </c>
      <c r="C62" s="3">
        <v>92.290001000000004</v>
      </c>
      <c r="D62" s="3">
        <v>88.400002000000001</v>
      </c>
      <c r="E62" s="3">
        <v>91.269997000000004</v>
      </c>
      <c r="F62" s="3">
        <v>86.354042000000007</v>
      </c>
      <c r="G62" s="3">
        <v>45867500</v>
      </c>
      <c r="H62" s="3">
        <f t="shared" si="0"/>
        <v>4.0080160320642806E-3</v>
      </c>
      <c r="I62" s="19">
        <f t="shared" si="3"/>
        <v>86.475171700000018</v>
      </c>
      <c r="J62" s="19">
        <f t="shared" si="4"/>
        <v>87.897690549999993</v>
      </c>
      <c r="K62" s="19">
        <f t="shared" si="5"/>
        <v>87.087671459999996</v>
      </c>
      <c r="M62">
        <f t="shared" si="1"/>
        <v>89.389999000000003</v>
      </c>
      <c r="N62">
        <f t="shared" si="2"/>
        <v>2.0813305746449823E-2</v>
      </c>
    </row>
    <row r="63" spans="1:14" ht="14.25" customHeight="1" x14ac:dyDescent="0.45">
      <c r="A63" s="14">
        <v>43192</v>
      </c>
      <c r="B63" s="3">
        <v>90.470000999999996</v>
      </c>
      <c r="C63" s="3">
        <v>90.879997000000003</v>
      </c>
      <c r="D63" s="3">
        <v>87.510002</v>
      </c>
      <c r="E63" s="3">
        <v>88.519997000000004</v>
      </c>
      <c r="F63" s="3">
        <v>83.752173999999997</v>
      </c>
      <c r="G63" s="3">
        <v>48515400</v>
      </c>
      <c r="H63" s="3">
        <f t="shared" si="0"/>
        <v>3.2158017298734697E-3</v>
      </c>
      <c r="I63" s="19">
        <f t="shared" si="3"/>
        <v>85.899917600000009</v>
      </c>
      <c r="J63" s="19">
        <f t="shared" si="4"/>
        <v>87.683390000000003</v>
      </c>
      <c r="K63" s="19">
        <f t="shared" si="5"/>
        <v>87.065745039999996</v>
      </c>
      <c r="M63">
        <f t="shared" si="1"/>
        <v>91.269997000000004</v>
      </c>
      <c r="N63">
        <f t="shared" si="2"/>
        <v>-3.0593632367075175E-2</v>
      </c>
    </row>
    <row r="64" spans="1:14" ht="14.25" customHeight="1" x14ac:dyDescent="0.45">
      <c r="A64" s="14">
        <v>43193</v>
      </c>
      <c r="B64" s="3">
        <v>89.580001999999993</v>
      </c>
      <c r="C64" s="3">
        <v>90.050003000000004</v>
      </c>
      <c r="D64" s="3">
        <v>87.889999000000003</v>
      </c>
      <c r="E64" s="3">
        <v>89.709998999999996</v>
      </c>
      <c r="F64" s="3">
        <v>84.878082000000006</v>
      </c>
      <c r="G64" s="3">
        <v>37213800</v>
      </c>
      <c r="H64" s="3">
        <f t="shared" si="0"/>
        <v>-9.8375040362827359E-3</v>
      </c>
      <c r="I64" s="19">
        <f t="shared" si="3"/>
        <v>85.599045500000017</v>
      </c>
      <c r="J64" s="19">
        <f t="shared" si="4"/>
        <v>87.497474249999996</v>
      </c>
      <c r="K64" s="19">
        <f t="shared" si="5"/>
        <v>87.068220319999995</v>
      </c>
      <c r="M64">
        <f t="shared" si="1"/>
        <v>88.519997000000004</v>
      </c>
      <c r="N64">
        <f t="shared" si="2"/>
        <v>1.3353753131960558E-2</v>
      </c>
    </row>
    <row r="65" spans="1:14" ht="14.25" customHeight="1" x14ac:dyDescent="0.45">
      <c r="A65" s="14">
        <v>43194</v>
      </c>
      <c r="B65" s="3">
        <v>87.849997999999999</v>
      </c>
      <c r="C65" s="3">
        <v>92.760002</v>
      </c>
      <c r="D65" s="3">
        <v>87.730002999999996</v>
      </c>
      <c r="E65" s="3">
        <v>92.330001999999993</v>
      </c>
      <c r="F65" s="3">
        <v>87.356987000000004</v>
      </c>
      <c r="G65" s="3">
        <v>35560000</v>
      </c>
      <c r="H65" s="3">
        <f t="shared" si="0"/>
        <v>-1.9312390727564327E-2</v>
      </c>
      <c r="I65" s="19">
        <f t="shared" si="3"/>
        <v>85.5233566</v>
      </c>
      <c r="J65" s="19">
        <f t="shared" si="4"/>
        <v>87.450640449999995</v>
      </c>
      <c r="K65" s="19">
        <f t="shared" si="5"/>
        <v>87.089950200000004</v>
      </c>
      <c r="M65">
        <f t="shared" si="1"/>
        <v>89.709998999999996</v>
      </c>
      <c r="N65">
        <f t="shared" si="2"/>
        <v>2.8786903021805199E-2</v>
      </c>
    </row>
    <row r="66" spans="1:14" ht="14.25" customHeight="1" x14ac:dyDescent="0.45">
      <c r="A66" s="14">
        <v>43195</v>
      </c>
      <c r="B66" s="3">
        <v>92.440002000000007</v>
      </c>
      <c r="C66" s="3">
        <v>93.07</v>
      </c>
      <c r="D66" s="3">
        <v>91.400002000000001</v>
      </c>
      <c r="E66" s="3">
        <v>92.379997000000003</v>
      </c>
      <c r="F66" s="3">
        <v>87.404266000000007</v>
      </c>
      <c r="G66" s="3">
        <v>29771900</v>
      </c>
      <c r="H66" s="3">
        <f t="shared" si="0"/>
        <v>5.2248196977762111E-2</v>
      </c>
      <c r="I66" s="19">
        <f t="shared" si="3"/>
        <v>85.513892300000009</v>
      </c>
      <c r="J66" s="19">
        <f t="shared" si="4"/>
        <v>87.380625499999994</v>
      </c>
      <c r="K66" s="19">
        <f t="shared" si="5"/>
        <v>87.107163479999983</v>
      </c>
      <c r="M66">
        <f t="shared" si="1"/>
        <v>92.330001999999993</v>
      </c>
      <c r="N66">
        <f t="shared" si="2"/>
        <v>5.4133508192921785E-4</v>
      </c>
    </row>
    <row r="67" spans="1:14" ht="14.25" customHeight="1" x14ac:dyDescent="0.45">
      <c r="A67" s="14">
        <v>43196</v>
      </c>
      <c r="B67" s="3">
        <v>91.489998</v>
      </c>
      <c r="C67" s="3">
        <v>92.459998999999996</v>
      </c>
      <c r="D67" s="3">
        <v>89.480002999999996</v>
      </c>
      <c r="E67" s="3">
        <v>90.230002999999996</v>
      </c>
      <c r="F67" s="3">
        <v>85.370102000000003</v>
      </c>
      <c r="G67" s="3">
        <v>38026000</v>
      </c>
      <c r="H67" s="3">
        <f t="shared" si="0"/>
        <v>-1.027697944013466E-2</v>
      </c>
      <c r="I67" s="19">
        <f t="shared" si="3"/>
        <v>85.555522100000005</v>
      </c>
      <c r="J67" s="19">
        <f t="shared" si="4"/>
        <v>87.181938499999987</v>
      </c>
      <c r="K67" s="19">
        <f t="shared" si="5"/>
        <v>87.085200280000009</v>
      </c>
      <c r="M67">
        <f t="shared" si="1"/>
        <v>92.379997000000003</v>
      </c>
      <c r="N67">
        <f t="shared" si="2"/>
        <v>-2.3548473273123188E-2</v>
      </c>
    </row>
    <row r="68" spans="1:14" ht="14.25" customHeight="1" x14ac:dyDescent="0.45">
      <c r="A68" s="14">
        <v>43199</v>
      </c>
      <c r="B68" s="3">
        <v>91.040001000000004</v>
      </c>
      <c r="C68" s="3">
        <v>93.169998000000007</v>
      </c>
      <c r="D68" s="3">
        <v>90.620002999999997</v>
      </c>
      <c r="E68" s="3">
        <v>90.769997000000004</v>
      </c>
      <c r="F68" s="3">
        <v>85.880989</v>
      </c>
      <c r="G68" s="3">
        <v>31533900</v>
      </c>
      <c r="H68" s="3">
        <f t="shared" si="0"/>
        <v>-4.9185376526076239E-3</v>
      </c>
      <c r="I68" s="19">
        <f t="shared" si="3"/>
        <v>85.895184300000011</v>
      </c>
      <c r="J68" s="19">
        <f t="shared" si="4"/>
        <v>86.908976699999997</v>
      </c>
      <c r="K68" s="19">
        <f t="shared" si="5"/>
        <v>87.063849259999984</v>
      </c>
      <c r="M68">
        <f t="shared" ref="M68:M131" si="6">E67</f>
        <v>90.230002999999996</v>
      </c>
      <c r="N68">
        <f t="shared" ref="N68:N131" si="7">LN(E68/M68)</f>
        <v>5.9668022331939834E-3</v>
      </c>
    </row>
    <row r="69" spans="1:14" ht="14.25" customHeight="1" x14ac:dyDescent="0.45">
      <c r="A69" s="14">
        <v>43200</v>
      </c>
      <c r="B69" s="3">
        <v>92.389999000000003</v>
      </c>
      <c r="C69" s="3">
        <v>93.279999000000004</v>
      </c>
      <c r="D69" s="3">
        <v>91.639999000000003</v>
      </c>
      <c r="E69" s="3">
        <v>92.879997000000003</v>
      </c>
      <c r="F69" s="3">
        <v>87.877350000000007</v>
      </c>
      <c r="G69" s="3">
        <v>26812000</v>
      </c>
      <c r="H69" s="3">
        <f t="shared" si="0"/>
        <v>1.4828624617436014E-2</v>
      </c>
      <c r="I69" s="19">
        <f t="shared" si="3"/>
        <v>85.810032599999985</v>
      </c>
      <c r="J69" s="19">
        <f t="shared" si="4"/>
        <v>86.724952300000012</v>
      </c>
      <c r="K69" s="19">
        <f t="shared" si="5"/>
        <v>87.049842000000012</v>
      </c>
      <c r="M69">
        <f t="shared" si="6"/>
        <v>90.769997000000004</v>
      </c>
      <c r="N69">
        <f t="shared" si="7"/>
        <v>2.2979503601926056E-2</v>
      </c>
    </row>
    <row r="70" spans="1:14" ht="14.25" customHeight="1" x14ac:dyDescent="0.45">
      <c r="A70" s="14">
        <v>43201</v>
      </c>
      <c r="B70" s="3">
        <v>92.010002</v>
      </c>
      <c r="C70" s="3">
        <v>93.290001000000004</v>
      </c>
      <c r="D70" s="3">
        <v>91.480002999999996</v>
      </c>
      <c r="E70" s="3">
        <v>91.860000999999997</v>
      </c>
      <c r="F70" s="3">
        <v>86.912277000000003</v>
      </c>
      <c r="G70" s="3">
        <v>24872100</v>
      </c>
      <c r="H70" s="3">
        <f t="shared" si="0"/>
        <v>-4.1129668158130734E-3</v>
      </c>
      <c r="I70" s="19">
        <f t="shared" si="3"/>
        <v>86.036157900000006</v>
      </c>
      <c r="J70" s="19">
        <f t="shared" si="4"/>
        <v>86.604319750000002</v>
      </c>
      <c r="K70" s="19">
        <f t="shared" si="5"/>
        <v>87.019170459999984</v>
      </c>
      <c r="M70">
        <f t="shared" si="6"/>
        <v>92.879997000000003</v>
      </c>
      <c r="N70">
        <f t="shared" si="7"/>
        <v>-1.1042615306115604E-2</v>
      </c>
    </row>
    <row r="71" spans="1:14" ht="14.25" customHeight="1" x14ac:dyDescent="0.45">
      <c r="A71" s="14">
        <v>43202</v>
      </c>
      <c r="B71" s="3">
        <v>92.43</v>
      </c>
      <c r="C71" s="3">
        <v>94.160004000000001</v>
      </c>
      <c r="D71" s="3">
        <v>92.43</v>
      </c>
      <c r="E71" s="3">
        <v>93.580001999999993</v>
      </c>
      <c r="F71" s="3">
        <v>88.539642000000001</v>
      </c>
      <c r="G71" s="3">
        <v>26758900</v>
      </c>
      <c r="H71" s="3">
        <f t="shared" si="0"/>
        <v>4.5646993899642208E-3</v>
      </c>
      <c r="I71" s="19">
        <f t="shared" si="3"/>
        <v>86.432591099999996</v>
      </c>
      <c r="J71" s="19">
        <f t="shared" si="4"/>
        <v>86.591546199999996</v>
      </c>
      <c r="K71" s="19">
        <f t="shared" si="5"/>
        <v>87.04327047999999</v>
      </c>
      <c r="M71">
        <f t="shared" si="6"/>
        <v>91.860000999999997</v>
      </c>
      <c r="N71">
        <f t="shared" si="7"/>
        <v>1.8551017026379651E-2</v>
      </c>
    </row>
    <row r="72" spans="1:14" ht="14.25" customHeight="1" x14ac:dyDescent="0.45">
      <c r="A72" s="14">
        <v>43203</v>
      </c>
      <c r="B72" s="3">
        <v>94.050003000000004</v>
      </c>
      <c r="C72" s="3">
        <v>94.18</v>
      </c>
      <c r="D72" s="3">
        <v>92.440002000000007</v>
      </c>
      <c r="E72" s="3">
        <v>93.080001999999993</v>
      </c>
      <c r="F72" s="3">
        <v>88.066574000000003</v>
      </c>
      <c r="G72" s="3">
        <v>23346100</v>
      </c>
      <c r="H72" s="3">
        <f t="shared" si="0"/>
        <v>1.7526809477442354E-2</v>
      </c>
      <c r="I72" s="19">
        <f t="shared" si="3"/>
        <v>86.603844299999992</v>
      </c>
      <c r="J72" s="19">
        <f t="shared" si="4"/>
        <v>86.539507999999998</v>
      </c>
      <c r="K72" s="19">
        <f t="shared" si="5"/>
        <v>87.015155399999998</v>
      </c>
      <c r="M72">
        <f t="shared" si="6"/>
        <v>93.580001999999993</v>
      </c>
      <c r="N72">
        <f t="shared" si="7"/>
        <v>-5.357346889174254E-3</v>
      </c>
    </row>
    <row r="73" spans="1:14" ht="14.25" customHeight="1" x14ac:dyDescent="0.45">
      <c r="A73" s="14">
        <v>43206</v>
      </c>
      <c r="B73" s="3">
        <v>94.07</v>
      </c>
      <c r="C73" s="3">
        <v>94.660004000000001</v>
      </c>
      <c r="D73" s="3">
        <v>93.419998000000007</v>
      </c>
      <c r="E73" s="3">
        <v>94.169998000000007</v>
      </c>
      <c r="F73" s="3">
        <v>89.097862000000006</v>
      </c>
      <c r="G73" s="3">
        <v>20288100</v>
      </c>
      <c r="H73" s="3">
        <f t="shared" si="0"/>
        <v>2.1262093952287682E-4</v>
      </c>
      <c r="I73" s="19">
        <f t="shared" si="3"/>
        <v>87.138413099999994</v>
      </c>
      <c r="J73" s="19">
        <f t="shared" si="4"/>
        <v>86.519165350000009</v>
      </c>
      <c r="K73" s="19">
        <f t="shared" si="5"/>
        <v>87.021791899999982</v>
      </c>
      <c r="M73">
        <f t="shared" si="6"/>
        <v>93.080001999999993</v>
      </c>
      <c r="N73">
        <f t="shared" si="7"/>
        <v>1.1642278362801725E-2</v>
      </c>
    </row>
    <row r="74" spans="1:14" ht="14.25" customHeight="1" x14ac:dyDescent="0.45">
      <c r="A74" s="14">
        <v>43207</v>
      </c>
      <c r="B74" s="3">
        <v>95</v>
      </c>
      <c r="C74" s="3">
        <v>96.540001000000004</v>
      </c>
      <c r="D74" s="3">
        <v>94.879997000000003</v>
      </c>
      <c r="E74" s="3">
        <v>96.07</v>
      </c>
      <c r="F74" s="3">
        <v>90.895531000000005</v>
      </c>
      <c r="G74" s="3">
        <v>26771000</v>
      </c>
      <c r="H74" s="3">
        <f t="shared" si="0"/>
        <v>9.8862549165515783E-3</v>
      </c>
      <c r="I74" s="19">
        <f t="shared" si="3"/>
        <v>87.740157999999994</v>
      </c>
      <c r="J74" s="19">
        <f t="shared" si="4"/>
        <v>86.669601750000012</v>
      </c>
      <c r="K74" s="19">
        <f t="shared" si="5"/>
        <v>87.111090619999999</v>
      </c>
      <c r="M74">
        <f t="shared" si="6"/>
        <v>94.169998000000007</v>
      </c>
      <c r="N74">
        <f t="shared" si="7"/>
        <v>1.99754541378615E-2</v>
      </c>
    </row>
    <row r="75" spans="1:14" ht="14.25" customHeight="1" x14ac:dyDescent="0.45">
      <c r="A75" s="14">
        <v>43208</v>
      </c>
      <c r="B75" s="3">
        <v>96.220000999999996</v>
      </c>
      <c r="C75" s="3">
        <v>96.720000999999996</v>
      </c>
      <c r="D75" s="3">
        <v>95.519997000000004</v>
      </c>
      <c r="E75" s="3">
        <v>96.440002000000007</v>
      </c>
      <c r="F75" s="3">
        <v>91.245598000000001</v>
      </c>
      <c r="G75" s="3">
        <v>21043300</v>
      </c>
      <c r="H75" s="3">
        <f t="shared" si="0"/>
        <v>1.2842115789473646E-2</v>
      </c>
      <c r="I75" s="19">
        <f t="shared" si="3"/>
        <v>88.129019099999979</v>
      </c>
      <c r="J75" s="19">
        <f t="shared" si="4"/>
        <v>86.826187849999997</v>
      </c>
      <c r="K75" s="19">
        <f t="shared" si="5"/>
        <v>87.278584360000011</v>
      </c>
      <c r="M75">
        <f t="shared" si="6"/>
        <v>96.07</v>
      </c>
      <c r="N75">
        <f t="shared" si="7"/>
        <v>3.8439816296059622E-3</v>
      </c>
    </row>
    <row r="76" spans="1:14" ht="14.25" customHeight="1" x14ac:dyDescent="0.45">
      <c r="A76" s="14">
        <v>43209</v>
      </c>
      <c r="B76" s="3">
        <v>96.440002000000007</v>
      </c>
      <c r="C76" s="3">
        <v>97.07</v>
      </c>
      <c r="D76" s="3">
        <v>95.339995999999999</v>
      </c>
      <c r="E76" s="3">
        <v>96.110000999999997</v>
      </c>
      <c r="F76" s="3">
        <v>90.933395000000004</v>
      </c>
      <c r="G76" s="3">
        <v>23552500</v>
      </c>
      <c r="H76" s="3">
        <f t="shared" si="0"/>
        <v>2.2864373073537025E-3</v>
      </c>
      <c r="I76" s="19">
        <f t="shared" ref="I76:I139" si="8">AVERAGE(F67:F76)</f>
        <v>88.481932</v>
      </c>
      <c r="J76" s="19">
        <f t="shared" si="4"/>
        <v>86.997912150000005</v>
      </c>
      <c r="K76" s="19">
        <f t="shared" si="5"/>
        <v>87.37711569999999</v>
      </c>
      <c r="M76">
        <f t="shared" si="6"/>
        <v>96.440002000000007</v>
      </c>
      <c r="N76">
        <f t="shared" si="7"/>
        <v>-3.4276948113156039E-3</v>
      </c>
    </row>
    <row r="77" spans="1:14" ht="14.25" customHeight="1" x14ac:dyDescent="0.45">
      <c r="A77" s="14">
        <v>43210</v>
      </c>
      <c r="B77" s="3">
        <v>95.910004000000001</v>
      </c>
      <c r="C77" s="3">
        <v>96.110000999999997</v>
      </c>
      <c r="D77" s="3">
        <v>94.050003000000004</v>
      </c>
      <c r="E77" s="3">
        <v>95</v>
      </c>
      <c r="F77" s="3">
        <v>89.883148000000006</v>
      </c>
      <c r="G77" s="3">
        <v>31154400</v>
      </c>
      <c r="H77" s="3">
        <f t="shared" si="0"/>
        <v>-5.4956241083446485E-3</v>
      </c>
      <c r="I77" s="19">
        <f t="shared" si="8"/>
        <v>88.933236600000001</v>
      </c>
      <c r="J77" s="19">
        <f t="shared" si="4"/>
        <v>87.244379349999988</v>
      </c>
      <c r="K77" s="19">
        <f t="shared" si="5"/>
        <v>87.487037579999992</v>
      </c>
      <c r="M77">
        <f t="shared" si="6"/>
        <v>96.110000999999997</v>
      </c>
      <c r="N77">
        <f t="shared" si="7"/>
        <v>-1.1616487639396647E-2</v>
      </c>
    </row>
    <row r="78" spans="1:14" ht="14.25" customHeight="1" x14ac:dyDescent="0.45">
      <c r="A78" s="14">
        <v>43213</v>
      </c>
      <c r="B78" s="3">
        <v>95.739998</v>
      </c>
      <c r="C78" s="3">
        <v>96.290001000000004</v>
      </c>
      <c r="D78" s="3">
        <v>94.629997000000003</v>
      </c>
      <c r="E78" s="3">
        <v>95.349997999999999</v>
      </c>
      <c r="F78" s="3">
        <v>90.214302000000004</v>
      </c>
      <c r="G78" s="3">
        <v>22331800</v>
      </c>
      <c r="H78" s="3">
        <f t="shared" si="0"/>
        <v>-1.7725575321631804E-3</v>
      </c>
      <c r="I78" s="19">
        <f t="shared" si="8"/>
        <v>89.366567899999993</v>
      </c>
      <c r="J78" s="19">
        <f t="shared" si="4"/>
        <v>87.630876099999995</v>
      </c>
      <c r="K78" s="19">
        <f t="shared" si="5"/>
        <v>87.690219799999994</v>
      </c>
      <c r="M78">
        <f t="shared" si="6"/>
        <v>95</v>
      </c>
      <c r="N78">
        <f t="shared" si="7"/>
        <v>3.6774194705329454E-3</v>
      </c>
    </row>
    <row r="79" spans="1:14" ht="14.25" customHeight="1" x14ac:dyDescent="0.45">
      <c r="A79" s="14">
        <v>43214</v>
      </c>
      <c r="B79" s="3">
        <v>96.239998</v>
      </c>
      <c r="C79" s="3">
        <v>96.470000999999996</v>
      </c>
      <c r="D79" s="3">
        <v>92.410004000000001</v>
      </c>
      <c r="E79" s="3">
        <v>93.120002999999997</v>
      </c>
      <c r="F79" s="3">
        <v>88.104431000000005</v>
      </c>
      <c r="G79" s="3">
        <v>34524800</v>
      </c>
      <c r="H79" s="3">
        <f t="shared" si="0"/>
        <v>5.2224776524436526E-3</v>
      </c>
      <c r="I79" s="19">
        <f t="shared" si="8"/>
        <v>89.38927600000001</v>
      </c>
      <c r="J79" s="19">
        <f t="shared" si="4"/>
        <v>87.599654299999997</v>
      </c>
      <c r="K79" s="19">
        <f t="shared" si="5"/>
        <v>87.791499999999999</v>
      </c>
      <c r="M79">
        <f t="shared" si="6"/>
        <v>95.349997999999999</v>
      </c>
      <c r="N79">
        <f t="shared" si="7"/>
        <v>-2.3665294871451876E-2</v>
      </c>
    </row>
    <row r="80" spans="1:14" ht="14.25" customHeight="1" x14ac:dyDescent="0.45">
      <c r="A80" s="14">
        <v>43215</v>
      </c>
      <c r="B80" s="3">
        <v>93.300003000000004</v>
      </c>
      <c r="C80" s="3">
        <v>93.300003000000004</v>
      </c>
      <c r="D80" s="3">
        <v>90.279999000000004</v>
      </c>
      <c r="E80" s="3">
        <v>92.309997999999993</v>
      </c>
      <c r="F80" s="3">
        <v>87.338042999999999</v>
      </c>
      <c r="G80" s="3">
        <v>33729300</v>
      </c>
      <c r="H80" s="3">
        <f t="shared" si="0"/>
        <v>-3.0548577110319518E-2</v>
      </c>
      <c r="I80" s="19">
        <f t="shared" si="8"/>
        <v>89.431852599999999</v>
      </c>
      <c r="J80" s="19">
        <f t="shared" si="4"/>
        <v>87.73400525000001</v>
      </c>
      <c r="K80" s="19">
        <f t="shared" si="5"/>
        <v>87.859559840000003</v>
      </c>
      <c r="M80">
        <f t="shared" si="6"/>
        <v>93.120002999999997</v>
      </c>
      <c r="N80">
        <f t="shared" si="7"/>
        <v>-8.7365598636871458E-3</v>
      </c>
    </row>
    <row r="81" spans="1:14" ht="14.25" customHeight="1" x14ac:dyDescent="0.45">
      <c r="A81" s="14">
        <v>43216</v>
      </c>
      <c r="B81" s="3">
        <v>93.550003000000004</v>
      </c>
      <c r="C81" s="3">
        <v>95.150002000000001</v>
      </c>
      <c r="D81" s="3">
        <v>93.099997999999999</v>
      </c>
      <c r="E81" s="3">
        <v>94.260002</v>
      </c>
      <c r="F81" s="3">
        <v>89.183021999999994</v>
      </c>
      <c r="G81" s="3">
        <v>42529000</v>
      </c>
      <c r="H81" s="3">
        <f t="shared" si="0"/>
        <v>2.6795283168426051E-3</v>
      </c>
      <c r="I81" s="19">
        <f t="shared" si="8"/>
        <v>89.496190600000006</v>
      </c>
      <c r="J81" s="19">
        <f t="shared" si="4"/>
        <v>87.964390850000001</v>
      </c>
      <c r="K81" s="19">
        <f t="shared" si="5"/>
        <v>87.951335360000016</v>
      </c>
      <c r="M81">
        <f t="shared" si="6"/>
        <v>92.309997999999993</v>
      </c>
      <c r="N81">
        <f t="shared" si="7"/>
        <v>2.0904486377557579E-2</v>
      </c>
    </row>
    <row r="82" spans="1:14" ht="14.25" customHeight="1" x14ac:dyDescent="0.45">
      <c r="A82" s="14">
        <v>43217</v>
      </c>
      <c r="B82" s="3">
        <v>97.599997999999999</v>
      </c>
      <c r="C82" s="3">
        <v>97.900002000000001</v>
      </c>
      <c r="D82" s="3">
        <v>93.910004000000001</v>
      </c>
      <c r="E82" s="3">
        <v>95.82</v>
      </c>
      <c r="F82" s="3">
        <v>90.658989000000005</v>
      </c>
      <c r="G82" s="3">
        <v>48272800</v>
      </c>
      <c r="H82" s="3">
        <f t="shared" si="0"/>
        <v>4.3292302192657284E-2</v>
      </c>
      <c r="I82" s="19">
        <f t="shared" si="8"/>
        <v>89.755432100000007</v>
      </c>
      <c r="J82" s="19">
        <f t="shared" si="4"/>
        <v>88.179638199999999</v>
      </c>
      <c r="K82" s="19">
        <f t="shared" si="5"/>
        <v>88.046138219999989</v>
      </c>
      <c r="M82">
        <f t="shared" si="6"/>
        <v>94.260002</v>
      </c>
      <c r="N82">
        <f t="shared" si="7"/>
        <v>1.6414488741483445E-2</v>
      </c>
    </row>
    <row r="83" spans="1:14" ht="14.25" customHeight="1" x14ac:dyDescent="0.45">
      <c r="A83" s="14">
        <v>43220</v>
      </c>
      <c r="B83" s="3">
        <v>96.330001999999993</v>
      </c>
      <c r="C83" s="3">
        <v>96.400002000000001</v>
      </c>
      <c r="D83" s="3">
        <v>93.150002000000001</v>
      </c>
      <c r="E83" s="3">
        <v>93.519997000000004</v>
      </c>
      <c r="F83" s="3">
        <v>88.482872</v>
      </c>
      <c r="G83" s="3">
        <v>41523600</v>
      </c>
      <c r="H83" s="3">
        <f t="shared" si="0"/>
        <v>-1.3012254365005275E-2</v>
      </c>
      <c r="I83" s="19">
        <f t="shared" si="8"/>
        <v>89.69393310000001</v>
      </c>
      <c r="J83" s="19">
        <f t="shared" si="4"/>
        <v>88.416173099999995</v>
      </c>
      <c r="K83" s="19">
        <f t="shared" si="5"/>
        <v>88.062411719999986</v>
      </c>
      <c r="M83">
        <f t="shared" si="6"/>
        <v>95.82</v>
      </c>
      <c r="N83">
        <f t="shared" si="7"/>
        <v>-2.4296146369863231E-2</v>
      </c>
    </row>
    <row r="84" spans="1:14" ht="14.25" customHeight="1" x14ac:dyDescent="0.45">
      <c r="A84" s="14">
        <v>43221</v>
      </c>
      <c r="B84" s="3">
        <v>93.209998999999996</v>
      </c>
      <c r="C84" s="3">
        <v>95.290001000000004</v>
      </c>
      <c r="D84" s="3">
        <v>92.790001000000004</v>
      </c>
      <c r="E84" s="3">
        <v>95</v>
      </c>
      <c r="F84" s="3">
        <v>89.883148000000006</v>
      </c>
      <c r="G84" s="3">
        <v>31408900</v>
      </c>
      <c r="H84" s="3">
        <f t="shared" si="0"/>
        <v>-3.2388694438104521E-2</v>
      </c>
      <c r="I84" s="19">
        <f t="shared" si="8"/>
        <v>89.59269479999999</v>
      </c>
      <c r="J84" s="19">
        <f t="shared" si="4"/>
        <v>88.666426400000006</v>
      </c>
      <c r="K84" s="19">
        <f t="shared" si="5"/>
        <v>88.119179899999978</v>
      </c>
      <c r="M84">
        <f t="shared" si="6"/>
        <v>93.519997000000004</v>
      </c>
      <c r="N84">
        <f t="shared" si="7"/>
        <v>1.570160651542811E-2</v>
      </c>
    </row>
    <row r="85" spans="1:14" ht="14.25" customHeight="1" x14ac:dyDescent="0.45">
      <c r="A85" s="14">
        <v>43222</v>
      </c>
      <c r="B85" s="3">
        <v>94.989998</v>
      </c>
      <c r="C85" s="3">
        <v>95.169998000000007</v>
      </c>
      <c r="D85" s="3">
        <v>93.190002000000007</v>
      </c>
      <c r="E85" s="3">
        <v>93.510002</v>
      </c>
      <c r="F85" s="3">
        <v>88.473427000000001</v>
      </c>
      <c r="G85" s="3">
        <v>27471000</v>
      </c>
      <c r="H85" s="3">
        <f t="shared" si="0"/>
        <v>1.9096652924543038E-2</v>
      </c>
      <c r="I85" s="19">
        <f t="shared" si="8"/>
        <v>89.315477700000002</v>
      </c>
      <c r="J85" s="19">
        <f t="shared" si="4"/>
        <v>88.722248399999984</v>
      </c>
      <c r="K85" s="19">
        <f t="shared" si="5"/>
        <v>88.134129240000007</v>
      </c>
      <c r="M85">
        <f t="shared" si="6"/>
        <v>95</v>
      </c>
      <c r="N85">
        <f t="shared" si="7"/>
        <v>-1.5808487765098828E-2</v>
      </c>
    </row>
    <row r="86" spans="1:14" ht="14.25" customHeight="1" x14ac:dyDescent="0.45">
      <c r="A86" s="14">
        <v>43223</v>
      </c>
      <c r="B86" s="3">
        <v>92.959998999999996</v>
      </c>
      <c r="C86" s="3">
        <v>94.93</v>
      </c>
      <c r="D86" s="3">
        <v>92.449996999999996</v>
      </c>
      <c r="E86" s="3">
        <v>94.07</v>
      </c>
      <c r="F86" s="3">
        <v>89.003242</v>
      </c>
      <c r="G86" s="3">
        <v>31142500</v>
      </c>
      <c r="H86" s="3">
        <f t="shared" si="0"/>
        <v>-2.1370660519437042E-2</v>
      </c>
      <c r="I86" s="19">
        <f t="shared" si="8"/>
        <v>89.122462400000003</v>
      </c>
      <c r="J86" s="19">
        <f t="shared" ref="J86:J149" si="9">AVERAGE(F67:F86)</f>
        <v>88.802197199999995</v>
      </c>
      <c r="K86" s="19">
        <f t="shared" si="5"/>
        <v>88.182950040000009</v>
      </c>
      <c r="M86">
        <f t="shared" si="6"/>
        <v>93.510002</v>
      </c>
      <c r="N86">
        <f t="shared" si="7"/>
        <v>5.9707821484180313E-3</v>
      </c>
    </row>
    <row r="87" spans="1:14" ht="14.25" customHeight="1" x14ac:dyDescent="0.45">
      <c r="A87" s="14">
        <v>43224</v>
      </c>
      <c r="B87" s="3">
        <v>93.32</v>
      </c>
      <c r="C87" s="3">
        <v>95.370002999999997</v>
      </c>
      <c r="D87" s="3">
        <v>92.919998000000007</v>
      </c>
      <c r="E87" s="3">
        <v>95.160004000000001</v>
      </c>
      <c r="F87" s="3">
        <v>90.034546000000006</v>
      </c>
      <c r="G87" s="3">
        <v>22531300</v>
      </c>
      <c r="H87" s="3">
        <f t="shared" si="0"/>
        <v>3.8726441896798744E-3</v>
      </c>
      <c r="I87" s="19">
        <f t="shared" si="8"/>
        <v>89.137602200000003</v>
      </c>
      <c r="J87" s="19">
        <f t="shared" si="9"/>
        <v>89.035419399999995</v>
      </c>
      <c r="K87" s="19">
        <f t="shared" si="5"/>
        <v>88.247855140000027</v>
      </c>
      <c r="M87">
        <f t="shared" si="6"/>
        <v>94.07</v>
      </c>
      <c r="N87">
        <f t="shared" si="7"/>
        <v>1.1520541485364293E-2</v>
      </c>
    </row>
    <row r="88" spans="1:14" ht="14.25" customHeight="1" x14ac:dyDescent="0.45">
      <c r="A88" s="14">
        <v>43227</v>
      </c>
      <c r="B88" s="3">
        <v>95.169998000000007</v>
      </c>
      <c r="C88" s="3">
        <v>96.709998999999996</v>
      </c>
      <c r="D88" s="3">
        <v>95.099997999999999</v>
      </c>
      <c r="E88" s="3">
        <v>96.220000999999996</v>
      </c>
      <c r="F88" s="3">
        <v>91.037436999999997</v>
      </c>
      <c r="G88" s="3">
        <v>24242000</v>
      </c>
      <c r="H88" s="3">
        <f t="shared" si="0"/>
        <v>1.9824239177025436E-2</v>
      </c>
      <c r="I88" s="19">
        <f t="shared" si="8"/>
        <v>89.219915700000001</v>
      </c>
      <c r="J88" s="19">
        <f t="shared" si="9"/>
        <v>89.29324179999999</v>
      </c>
      <c r="K88" s="19">
        <f t="shared" si="5"/>
        <v>88.28872794000003</v>
      </c>
      <c r="M88">
        <f t="shared" si="6"/>
        <v>95.160004000000001</v>
      </c>
      <c r="N88">
        <f t="shared" si="7"/>
        <v>1.1077519194932883E-2</v>
      </c>
    </row>
    <row r="89" spans="1:14" ht="14.25" customHeight="1" x14ac:dyDescent="0.45">
      <c r="A89" s="14">
        <v>43228</v>
      </c>
      <c r="B89" s="3">
        <v>95.849997999999999</v>
      </c>
      <c r="C89" s="3">
        <v>96.160004000000001</v>
      </c>
      <c r="D89" s="3">
        <v>95.059997999999993</v>
      </c>
      <c r="E89" s="3">
        <v>95.809997999999993</v>
      </c>
      <c r="F89" s="3">
        <v>90.649551000000002</v>
      </c>
      <c r="G89" s="3">
        <v>23484600</v>
      </c>
      <c r="H89" s="3">
        <f t="shared" si="0"/>
        <v>7.1451089029127913E-3</v>
      </c>
      <c r="I89" s="19">
        <f t="shared" si="8"/>
        <v>89.474427699999993</v>
      </c>
      <c r="J89" s="19">
        <f t="shared" si="9"/>
        <v>89.431851850000001</v>
      </c>
      <c r="K89" s="19">
        <f t="shared" si="5"/>
        <v>88.296108460000028</v>
      </c>
      <c r="M89">
        <f t="shared" si="6"/>
        <v>96.220000999999996</v>
      </c>
      <c r="N89">
        <f t="shared" si="7"/>
        <v>-4.2702038760233365E-3</v>
      </c>
    </row>
    <row r="90" spans="1:14" ht="14.25" customHeight="1" x14ac:dyDescent="0.45">
      <c r="A90" s="14">
        <v>43229</v>
      </c>
      <c r="B90" s="3">
        <v>96.010002</v>
      </c>
      <c r="C90" s="3">
        <v>96.970000999999996</v>
      </c>
      <c r="D90" s="3">
        <v>95.050003000000004</v>
      </c>
      <c r="E90" s="3">
        <v>96.940002000000007</v>
      </c>
      <c r="F90" s="3">
        <v>91.718665999999999</v>
      </c>
      <c r="G90" s="3">
        <v>27327400</v>
      </c>
      <c r="H90" s="3">
        <f t="shared" si="0"/>
        <v>1.669316675416109E-3</v>
      </c>
      <c r="I90" s="19">
        <f t="shared" si="8"/>
        <v>89.912489999999991</v>
      </c>
      <c r="J90" s="19">
        <f t="shared" si="9"/>
        <v>89.672171300000002</v>
      </c>
      <c r="K90" s="19">
        <f t="shared" si="5"/>
        <v>88.347956760000017</v>
      </c>
      <c r="M90">
        <f t="shared" si="6"/>
        <v>95.809997999999993</v>
      </c>
      <c r="N90">
        <f t="shared" si="7"/>
        <v>1.1725208260414188E-2</v>
      </c>
    </row>
    <row r="91" spans="1:14" ht="14.25" customHeight="1" x14ac:dyDescent="0.45">
      <c r="A91" s="14">
        <v>43230</v>
      </c>
      <c r="B91" s="3">
        <v>97.459998999999996</v>
      </c>
      <c r="C91" s="3">
        <v>97.949996999999996</v>
      </c>
      <c r="D91" s="3">
        <v>97.050003000000004</v>
      </c>
      <c r="E91" s="3">
        <v>97.910004000000001</v>
      </c>
      <c r="F91" s="3">
        <v>92.636429000000007</v>
      </c>
      <c r="G91" s="3">
        <v>22388100</v>
      </c>
      <c r="H91" s="3">
        <f t="shared" si="0"/>
        <v>1.5102561918496744E-2</v>
      </c>
      <c r="I91" s="19">
        <f t="shared" si="8"/>
        <v>90.2578307</v>
      </c>
      <c r="J91" s="19">
        <f t="shared" si="9"/>
        <v>89.877010649999988</v>
      </c>
      <c r="K91" s="19">
        <f t="shared" si="5"/>
        <v>88.426297380000008</v>
      </c>
      <c r="M91">
        <f t="shared" si="6"/>
        <v>96.940002000000007</v>
      </c>
      <c r="N91">
        <f t="shared" si="7"/>
        <v>9.9564791712762977E-3</v>
      </c>
    </row>
    <row r="92" spans="1:14" ht="14.25" customHeight="1" x14ac:dyDescent="0.45">
      <c r="A92" s="14">
        <v>43231</v>
      </c>
      <c r="B92" s="3">
        <v>97.800003000000004</v>
      </c>
      <c r="C92" s="3">
        <v>97.870002999999997</v>
      </c>
      <c r="D92" s="3">
        <v>97.040001000000004</v>
      </c>
      <c r="E92" s="3">
        <v>97.699996999999996</v>
      </c>
      <c r="F92" s="3">
        <v>92.437729000000004</v>
      </c>
      <c r="G92" s="3">
        <v>16778300</v>
      </c>
      <c r="H92" s="3">
        <f t="shared" si="0"/>
        <v>3.4886517903617827E-3</v>
      </c>
      <c r="I92" s="19">
        <f t="shared" si="8"/>
        <v>90.435704700000002</v>
      </c>
      <c r="J92" s="19">
        <f t="shared" si="9"/>
        <v>90.095568399999991</v>
      </c>
      <c r="K92" s="19">
        <f t="shared" si="5"/>
        <v>88.518072440000012</v>
      </c>
      <c r="M92">
        <f t="shared" si="6"/>
        <v>97.910004000000001</v>
      </c>
      <c r="N92">
        <f t="shared" si="7"/>
        <v>-2.1472018773315694E-3</v>
      </c>
    </row>
    <row r="93" spans="1:14" ht="14.25" customHeight="1" x14ac:dyDescent="0.45">
      <c r="A93" s="14">
        <v>43234</v>
      </c>
      <c r="B93" s="3">
        <v>97.919998000000007</v>
      </c>
      <c r="C93" s="3">
        <v>98.690002000000007</v>
      </c>
      <c r="D93" s="3">
        <v>97.309997999999993</v>
      </c>
      <c r="E93" s="3">
        <v>98.029999000000004</v>
      </c>
      <c r="F93" s="3">
        <v>92.749954000000002</v>
      </c>
      <c r="G93" s="3">
        <v>19454100</v>
      </c>
      <c r="H93" s="3">
        <f t="shared" si="0"/>
        <v>1.2269427026500497E-3</v>
      </c>
      <c r="I93" s="19">
        <f t="shared" si="8"/>
        <v>90.86241290000001</v>
      </c>
      <c r="J93" s="19">
        <f t="shared" si="9"/>
        <v>90.278172999999995</v>
      </c>
      <c r="K93" s="19">
        <f t="shared" si="5"/>
        <v>88.612307820000026</v>
      </c>
      <c r="M93">
        <f t="shared" si="6"/>
        <v>97.699996999999996</v>
      </c>
      <c r="N93">
        <f t="shared" si="7"/>
        <v>3.3720157301830073E-3</v>
      </c>
    </row>
    <row r="94" spans="1:14" ht="14.25" customHeight="1" x14ac:dyDescent="0.45">
      <c r="A94" s="14">
        <v>43235</v>
      </c>
      <c r="B94" s="3">
        <v>97.239998</v>
      </c>
      <c r="C94" s="3">
        <v>97.849997999999999</v>
      </c>
      <c r="D94" s="3">
        <v>96.339995999999999</v>
      </c>
      <c r="E94" s="3">
        <v>97.32</v>
      </c>
      <c r="F94" s="3">
        <v>92.078216999999995</v>
      </c>
      <c r="G94" s="3">
        <v>24594000</v>
      </c>
      <c r="H94" s="3">
        <f t="shared" si="0"/>
        <v>-6.9444445862836598E-3</v>
      </c>
      <c r="I94" s="19">
        <f t="shared" si="8"/>
        <v>91.081919800000009</v>
      </c>
      <c r="J94" s="19">
        <f t="shared" si="9"/>
        <v>90.337307299999992</v>
      </c>
      <c r="K94" s="19">
        <f t="shared" si="5"/>
        <v>88.68194422000002</v>
      </c>
      <c r="M94">
        <f t="shared" si="6"/>
        <v>98.029999000000004</v>
      </c>
      <c r="N94">
        <f t="shared" si="7"/>
        <v>-7.2690261573540287E-3</v>
      </c>
    </row>
    <row r="95" spans="1:14" ht="14.25" customHeight="1" x14ac:dyDescent="0.45">
      <c r="A95" s="14">
        <v>43236</v>
      </c>
      <c r="B95" s="3">
        <v>97.360000999999997</v>
      </c>
      <c r="C95" s="3">
        <v>97.400002000000001</v>
      </c>
      <c r="D95" s="3">
        <v>96.620002999999997</v>
      </c>
      <c r="E95" s="3">
        <v>97.150002000000001</v>
      </c>
      <c r="F95" s="3">
        <v>92.315764999999999</v>
      </c>
      <c r="G95" s="3">
        <v>17384700</v>
      </c>
      <c r="H95" s="3">
        <f t="shared" si="0"/>
        <v>1.2340909344732501E-3</v>
      </c>
      <c r="I95" s="19">
        <f t="shared" si="8"/>
        <v>91.466153600000013</v>
      </c>
      <c r="J95" s="19">
        <f t="shared" si="9"/>
        <v>90.390815649999993</v>
      </c>
      <c r="K95" s="19">
        <f t="shared" si="5"/>
        <v>88.762386260000028</v>
      </c>
      <c r="M95">
        <f t="shared" si="6"/>
        <v>97.32</v>
      </c>
      <c r="N95">
        <f t="shared" si="7"/>
        <v>-1.748321505151304E-3</v>
      </c>
    </row>
    <row r="96" spans="1:14" ht="14.25" customHeight="1" x14ac:dyDescent="0.45">
      <c r="A96" s="14">
        <v>43237</v>
      </c>
      <c r="B96" s="3">
        <v>96.760002</v>
      </c>
      <c r="C96" s="3">
        <v>97.540001000000004</v>
      </c>
      <c r="D96" s="3">
        <v>95.830001999999993</v>
      </c>
      <c r="E96" s="3">
        <v>96.18</v>
      </c>
      <c r="F96" s="3">
        <v>91.394028000000006</v>
      </c>
      <c r="G96" s="3">
        <v>17246700</v>
      </c>
      <c r="H96" s="3">
        <f t="shared" si="0"/>
        <v>-6.1626848175566152E-3</v>
      </c>
      <c r="I96" s="19">
        <f t="shared" si="8"/>
        <v>91.705232200000012</v>
      </c>
      <c r="J96" s="19">
        <f t="shared" si="9"/>
        <v>90.413847299999986</v>
      </c>
      <c r="K96" s="19">
        <f t="shared" si="5"/>
        <v>88.81417552000002</v>
      </c>
      <c r="M96">
        <f t="shared" si="6"/>
        <v>97.150002000000001</v>
      </c>
      <c r="N96">
        <f t="shared" si="7"/>
        <v>-1.0034760560653786E-2</v>
      </c>
    </row>
    <row r="97" spans="1:14" ht="14.25" customHeight="1" x14ac:dyDescent="0.45">
      <c r="A97" s="14">
        <v>43238</v>
      </c>
      <c r="B97" s="3">
        <v>96.010002</v>
      </c>
      <c r="C97" s="3">
        <v>96.93</v>
      </c>
      <c r="D97" s="3">
        <v>96.010002</v>
      </c>
      <c r="E97" s="3">
        <v>96.360000999999997</v>
      </c>
      <c r="F97" s="3">
        <v>91.565071000000003</v>
      </c>
      <c r="G97" s="3">
        <v>17865800</v>
      </c>
      <c r="H97" s="3">
        <f t="shared" si="0"/>
        <v>-7.7511366731885765E-3</v>
      </c>
      <c r="I97" s="19">
        <f t="shared" si="8"/>
        <v>91.858284699999999</v>
      </c>
      <c r="J97" s="19">
        <f t="shared" si="9"/>
        <v>90.497943449999994</v>
      </c>
      <c r="K97" s="19">
        <f t="shared" si="5"/>
        <v>88.858600100000004</v>
      </c>
      <c r="M97">
        <f t="shared" si="6"/>
        <v>96.18</v>
      </c>
      <c r="N97">
        <f t="shared" si="7"/>
        <v>1.8697522749038888E-3</v>
      </c>
    </row>
    <row r="98" spans="1:14" ht="14.25" customHeight="1" x14ac:dyDescent="0.45">
      <c r="A98" s="14">
        <v>43241</v>
      </c>
      <c r="B98" s="3">
        <v>97</v>
      </c>
      <c r="C98" s="3">
        <v>98.010002</v>
      </c>
      <c r="D98" s="3">
        <v>96.800003000000004</v>
      </c>
      <c r="E98" s="3">
        <v>97.599997999999999</v>
      </c>
      <c r="F98" s="3">
        <v>92.743362000000005</v>
      </c>
      <c r="G98" s="3">
        <v>19422500</v>
      </c>
      <c r="H98" s="3">
        <f t="shared" si="0"/>
        <v>1.0311404847174152E-2</v>
      </c>
      <c r="I98" s="19">
        <f t="shared" si="8"/>
        <v>92.028877200000011</v>
      </c>
      <c r="J98" s="19">
        <f t="shared" si="9"/>
        <v>90.624396449999992</v>
      </c>
      <c r="K98" s="19">
        <f t="shared" si="5"/>
        <v>88.886662840000014</v>
      </c>
      <c r="M98">
        <f t="shared" si="6"/>
        <v>96.360000999999997</v>
      </c>
      <c r="N98">
        <f t="shared" si="7"/>
        <v>1.2786284802822751E-2</v>
      </c>
    </row>
    <row r="99" spans="1:14" ht="14.25" customHeight="1" x14ac:dyDescent="0.45">
      <c r="A99" s="14">
        <v>43242</v>
      </c>
      <c r="B99" s="3">
        <v>97.68</v>
      </c>
      <c r="C99" s="3">
        <v>98.169998000000007</v>
      </c>
      <c r="D99" s="3">
        <v>97.199996999999996</v>
      </c>
      <c r="E99" s="3">
        <v>97.5</v>
      </c>
      <c r="F99" s="3">
        <v>92.648353999999998</v>
      </c>
      <c r="G99" s="3">
        <v>15441200</v>
      </c>
      <c r="H99" s="3">
        <f t="shared" si="0"/>
        <v>7.0103092783505858E-3</v>
      </c>
      <c r="I99" s="19">
        <f t="shared" si="8"/>
        <v>92.228757500000015</v>
      </c>
      <c r="J99" s="19">
        <f t="shared" si="9"/>
        <v>90.851592599999975</v>
      </c>
      <c r="K99" s="19">
        <f t="shared" si="5"/>
        <v>88.908473160000014</v>
      </c>
      <c r="M99">
        <f t="shared" si="6"/>
        <v>97.599997999999999</v>
      </c>
      <c r="N99">
        <f t="shared" si="7"/>
        <v>-1.0250949234418688E-3</v>
      </c>
    </row>
    <row r="100" spans="1:14" ht="14.25" customHeight="1" x14ac:dyDescent="0.45">
      <c r="A100" s="14">
        <v>43243</v>
      </c>
      <c r="B100" s="3">
        <v>96.709998999999996</v>
      </c>
      <c r="C100" s="3">
        <v>98.730002999999996</v>
      </c>
      <c r="D100" s="3">
        <v>96.32</v>
      </c>
      <c r="E100" s="3">
        <v>98.660004000000001</v>
      </c>
      <c r="F100" s="3">
        <v>93.750625999999997</v>
      </c>
      <c r="G100" s="3">
        <v>21251200</v>
      </c>
      <c r="H100" s="3">
        <f t="shared" si="0"/>
        <v>-9.9303951678952757E-3</v>
      </c>
      <c r="I100" s="19">
        <f t="shared" si="8"/>
        <v>92.431953500000006</v>
      </c>
      <c r="J100" s="19">
        <f t="shared" si="9"/>
        <v>91.172221749999991</v>
      </c>
      <c r="K100" s="19">
        <f t="shared" si="5"/>
        <v>88.996987120000014</v>
      </c>
      <c r="M100">
        <f t="shared" si="6"/>
        <v>97.5</v>
      </c>
      <c r="N100">
        <f t="shared" si="7"/>
        <v>1.1827258345069761E-2</v>
      </c>
    </row>
    <row r="101" spans="1:14" ht="14.25" customHeight="1" x14ac:dyDescent="0.45">
      <c r="A101" s="14">
        <v>43244</v>
      </c>
      <c r="B101" s="3">
        <v>98.730002999999996</v>
      </c>
      <c r="C101" s="3">
        <v>98.940002000000007</v>
      </c>
      <c r="D101" s="3">
        <v>96.809997999999993</v>
      </c>
      <c r="E101" s="3">
        <v>98.309997999999993</v>
      </c>
      <c r="F101" s="3">
        <v>93.418045000000006</v>
      </c>
      <c r="G101" s="3">
        <v>26649300</v>
      </c>
      <c r="H101" s="3">
        <f t="shared" si="0"/>
        <v>2.0887230078453421E-2</v>
      </c>
      <c r="I101" s="19">
        <f t="shared" si="8"/>
        <v>92.510115100000007</v>
      </c>
      <c r="J101" s="19">
        <f t="shared" si="9"/>
        <v>91.383972899999975</v>
      </c>
      <c r="K101" s="19">
        <f t="shared" si="5"/>
        <v>89.089445760000018</v>
      </c>
      <c r="M101">
        <f t="shared" si="6"/>
        <v>98.660004000000001</v>
      </c>
      <c r="N101">
        <f t="shared" si="7"/>
        <v>-3.5539053138490258E-3</v>
      </c>
    </row>
    <row r="102" spans="1:14" ht="14.25" customHeight="1" x14ac:dyDescent="0.45">
      <c r="A102" s="14">
        <v>43245</v>
      </c>
      <c r="B102" s="3">
        <v>98.300003000000004</v>
      </c>
      <c r="C102" s="3">
        <v>98.980002999999996</v>
      </c>
      <c r="D102" s="3">
        <v>97.860000999999997</v>
      </c>
      <c r="E102" s="3">
        <v>98.360000999999997</v>
      </c>
      <c r="F102" s="3">
        <v>93.465560999999994</v>
      </c>
      <c r="G102" s="3">
        <v>18363900</v>
      </c>
      <c r="H102" s="3">
        <f t="shared" si="0"/>
        <v>-4.3553123360078562E-3</v>
      </c>
      <c r="I102" s="19">
        <f t="shared" si="8"/>
        <v>92.612898300000012</v>
      </c>
      <c r="J102" s="19">
        <f t="shared" si="9"/>
        <v>91.524301500000007</v>
      </c>
      <c r="K102" s="19">
        <f t="shared" si="5"/>
        <v>89.176610220000015</v>
      </c>
      <c r="M102">
        <f t="shared" si="6"/>
        <v>98.309997999999993</v>
      </c>
      <c r="N102">
        <f t="shared" si="7"/>
        <v>5.0849647970396534E-4</v>
      </c>
    </row>
    <row r="103" spans="1:14" ht="14.25" customHeight="1" x14ac:dyDescent="0.45">
      <c r="A103" s="14">
        <v>43249</v>
      </c>
      <c r="B103" s="3">
        <v>97.839995999999999</v>
      </c>
      <c r="C103" s="3">
        <v>98.879997000000003</v>
      </c>
      <c r="D103" s="3">
        <v>97.230002999999996</v>
      </c>
      <c r="E103" s="3">
        <v>98.010002</v>
      </c>
      <c r="F103" s="3">
        <v>93.132973000000007</v>
      </c>
      <c r="G103" s="3">
        <v>28671000</v>
      </c>
      <c r="H103" s="3">
        <f t="shared" si="0"/>
        <v>-4.679623458404213E-3</v>
      </c>
      <c r="I103" s="19">
        <f t="shared" si="8"/>
        <v>92.651200199999991</v>
      </c>
      <c r="J103" s="19">
        <f t="shared" si="9"/>
        <v>91.756806549999993</v>
      </c>
      <c r="K103" s="19">
        <f t="shared" si="5"/>
        <v>89.249175380000011</v>
      </c>
      <c r="M103">
        <f t="shared" si="6"/>
        <v>98.360000999999997</v>
      </c>
      <c r="N103">
        <f t="shared" si="7"/>
        <v>-3.5646928275568572E-3</v>
      </c>
    </row>
    <row r="104" spans="1:14" ht="14.25" customHeight="1" x14ac:dyDescent="0.45">
      <c r="A104" s="14">
        <v>43250</v>
      </c>
      <c r="B104" s="3">
        <v>98.309997999999993</v>
      </c>
      <c r="C104" s="3">
        <v>99.25</v>
      </c>
      <c r="D104" s="3">
        <v>97.910004000000001</v>
      </c>
      <c r="E104" s="3">
        <v>98.949996999999996</v>
      </c>
      <c r="F104" s="3">
        <v>94.026191999999995</v>
      </c>
      <c r="G104" s="3">
        <v>22158500</v>
      </c>
      <c r="H104" s="3">
        <f t="shared" si="0"/>
        <v>4.8037818807759747E-3</v>
      </c>
      <c r="I104" s="19">
        <f t="shared" si="8"/>
        <v>92.845997699999998</v>
      </c>
      <c r="J104" s="19">
        <f t="shared" si="9"/>
        <v>91.963958749999989</v>
      </c>
      <c r="K104" s="19">
        <f t="shared" si="5"/>
        <v>89.371963160000035</v>
      </c>
      <c r="M104">
        <f t="shared" si="6"/>
        <v>98.010002</v>
      </c>
      <c r="N104">
        <f t="shared" si="7"/>
        <v>9.5451070430623286E-3</v>
      </c>
    </row>
    <row r="105" spans="1:14" ht="14.25" customHeight="1" x14ac:dyDescent="0.45">
      <c r="A105" s="14">
        <v>43251</v>
      </c>
      <c r="B105" s="3">
        <v>99.290001000000004</v>
      </c>
      <c r="C105" s="3">
        <v>99.989998</v>
      </c>
      <c r="D105" s="3">
        <v>98.610000999999997</v>
      </c>
      <c r="E105" s="3">
        <v>98.839995999999999</v>
      </c>
      <c r="F105" s="3">
        <v>93.921677000000003</v>
      </c>
      <c r="G105" s="3">
        <v>34140900</v>
      </c>
      <c r="H105" s="3">
        <f t="shared" si="0"/>
        <v>9.9684978123996161E-3</v>
      </c>
      <c r="I105" s="19">
        <f t="shared" si="8"/>
        <v>93.006588900000011</v>
      </c>
      <c r="J105" s="19">
        <f t="shared" si="9"/>
        <v>92.236371250000019</v>
      </c>
      <c r="K105" s="19">
        <f t="shared" si="5"/>
        <v>89.488119180000027</v>
      </c>
      <c r="M105">
        <f t="shared" si="6"/>
        <v>98.949996999999996</v>
      </c>
      <c r="N105">
        <f t="shared" si="7"/>
        <v>-1.1123010792686793E-3</v>
      </c>
    </row>
    <row r="106" spans="1:14" ht="14.25" customHeight="1" x14ac:dyDescent="0.45">
      <c r="A106" s="14">
        <v>43252</v>
      </c>
      <c r="B106" s="3">
        <v>99.279999000000004</v>
      </c>
      <c r="C106" s="3">
        <v>100.860001</v>
      </c>
      <c r="D106" s="3">
        <v>99.169998000000007</v>
      </c>
      <c r="E106" s="3">
        <v>100.790001</v>
      </c>
      <c r="F106" s="3">
        <v>95.774642999999998</v>
      </c>
      <c r="G106" s="3">
        <v>28655600</v>
      </c>
      <c r="H106" s="3">
        <f t="shared" si="0"/>
        <v>-1.0073521904788847E-4</v>
      </c>
      <c r="I106" s="19">
        <f t="shared" si="8"/>
        <v>93.444650400000015</v>
      </c>
      <c r="J106" s="19">
        <f t="shared" si="9"/>
        <v>92.574941300000006</v>
      </c>
      <c r="K106" s="19">
        <f t="shared" si="5"/>
        <v>89.653633860000028</v>
      </c>
      <c r="M106">
        <f t="shared" si="6"/>
        <v>98.839995999999999</v>
      </c>
      <c r="N106">
        <f t="shared" si="7"/>
        <v>1.9536813637442797E-2</v>
      </c>
    </row>
    <row r="107" spans="1:14" ht="14.25" customHeight="1" x14ac:dyDescent="0.45">
      <c r="A107" s="14">
        <v>43255</v>
      </c>
      <c r="B107" s="3">
        <v>101.260002</v>
      </c>
      <c r="C107" s="3">
        <v>101.860001</v>
      </c>
      <c r="D107" s="3">
        <v>100.849998</v>
      </c>
      <c r="E107" s="3">
        <v>101.66999800000001</v>
      </c>
      <c r="F107" s="3">
        <v>96.610839999999996</v>
      </c>
      <c r="G107" s="3">
        <v>27281600</v>
      </c>
      <c r="H107" s="3">
        <f t="shared" si="0"/>
        <v>1.9943624294355568E-2</v>
      </c>
      <c r="I107" s="19">
        <f t="shared" si="8"/>
        <v>93.949227300000004</v>
      </c>
      <c r="J107" s="19">
        <f t="shared" si="9"/>
        <v>92.903756000000016</v>
      </c>
      <c r="K107" s="19">
        <f t="shared" si="5"/>
        <v>89.886774580000022</v>
      </c>
      <c r="M107">
        <f t="shared" si="6"/>
        <v>100.790001</v>
      </c>
      <c r="N107">
        <f t="shared" si="7"/>
        <v>8.6931003271776969E-3</v>
      </c>
    </row>
    <row r="108" spans="1:14" ht="14.25" customHeight="1" x14ac:dyDescent="0.45">
      <c r="A108" s="14">
        <v>43256</v>
      </c>
      <c r="B108" s="3">
        <v>102</v>
      </c>
      <c r="C108" s="3">
        <v>102.33000199999999</v>
      </c>
      <c r="D108" s="3">
        <v>101.529999</v>
      </c>
      <c r="E108" s="3">
        <v>102.19000200000001</v>
      </c>
      <c r="F108" s="3">
        <v>97.104965000000007</v>
      </c>
      <c r="G108" s="3">
        <v>23514400</v>
      </c>
      <c r="H108" s="3">
        <f t="shared" si="0"/>
        <v>7.3079003099367898E-3</v>
      </c>
      <c r="I108" s="19">
        <f t="shared" si="8"/>
        <v>94.385387599999987</v>
      </c>
      <c r="J108" s="19">
        <f t="shared" si="9"/>
        <v>93.207132400000006</v>
      </c>
      <c r="K108" s="19">
        <f t="shared" si="5"/>
        <v>90.179186540000032</v>
      </c>
      <c r="M108">
        <f t="shared" si="6"/>
        <v>101.66999800000001</v>
      </c>
      <c r="N108">
        <f t="shared" si="7"/>
        <v>5.1015905799207863E-3</v>
      </c>
    </row>
    <row r="109" spans="1:14" ht="14.25" customHeight="1" x14ac:dyDescent="0.45">
      <c r="A109" s="14">
        <v>43257</v>
      </c>
      <c r="B109" s="3">
        <v>102.480003</v>
      </c>
      <c r="C109" s="3">
        <v>102.599998</v>
      </c>
      <c r="D109" s="3">
        <v>101.900002</v>
      </c>
      <c r="E109" s="3">
        <v>102.489998</v>
      </c>
      <c r="F109" s="3">
        <v>97.390045000000001</v>
      </c>
      <c r="G109" s="3">
        <v>21122900</v>
      </c>
      <c r="H109" s="3">
        <f t="shared" si="0"/>
        <v>4.7059117647058474E-3</v>
      </c>
      <c r="I109" s="19">
        <f t="shared" si="8"/>
        <v>94.859556699999999</v>
      </c>
      <c r="J109" s="19">
        <f t="shared" si="9"/>
        <v>93.544157100000021</v>
      </c>
      <c r="K109" s="19">
        <f t="shared" si="5"/>
        <v>90.352410100000014</v>
      </c>
      <c r="M109">
        <f t="shared" si="6"/>
        <v>102.19000200000001</v>
      </c>
      <c r="N109">
        <f t="shared" si="7"/>
        <v>2.9313681338683493E-3</v>
      </c>
    </row>
    <row r="110" spans="1:14" ht="14.25" customHeight="1" x14ac:dyDescent="0.45">
      <c r="A110" s="14">
        <v>43258</v>
      </c>
      <c r="B110" s="3">
        <v>102.650002</v>
      </c>
      <c r="C110" s="3">
        <v>102.69000200000001</v>
      </c>
      <c r="D110" s="3">
        <v>100.379997</v>
      </c>
      <c r="E110" s="3">
        <v>100.879997</v>
      </c>
      <c r="F110" s="3">
        <v>95.860152999999997</v>
      </c>
      <c r="G110" s="3">
        <v>28232200</v>
      </c>
      <c r="H110" s="3">
        <f t="shared" si="0"/>
        <v>1.6588504588549264E-3</v>
      </c>
      <c r="I110" s="19">
        <f t="shared" si="8"/>
        <v>95.070509399999992</v>
      </c>
      <c r="J110" s="19">
        <f t="shared" si="9"/>
        <v>93.75123145000002</v>
      </c>
      <c r="K110" s="19">
        <f t="shared" si="5"/>
        <v>90.576592680000019</v>
      </c>
      <c r="M110">
        <f t="shared" si="6"/>
        <v>102.489998</v>
      </c>
      <c r="N110">
        <f t="shared" si="7"/>
        <v>-1.5833551411011688E-2</v>
      </c>
    </row>
    <row r="111" spans="1:14" ht="14.25" customHeight="1" x14ac:dyDescent="0.45">
      <c r="A111" s="14">
        <v>43259</v>
      </c>
      <c r="B111" s="3">
        <v>101.089996</v>
      </c>
      <c r="C111" s="3">
        <v>101.949997</v>
      </c>
      <c r="D111" s="3">
        <v>100.540001</v>
      </c>
      <c r="E111" s="3">
        <v>101.629997</v>
      </c>
      <c r="F111" s="3">
        <v>96.572823</v>
      </c>
      <c r="G111" s="3">
        <v>22165100</v>
      </c>
      <c r="H111" s="3">
        <f t="shared" si="0"/>
        <v>-1.5197330439409065E-2</v>
      </c>
      <c r="I111" s="19">
        <f t="shared" si="8"/>
        <v>95.385987200000002</v>
      </c>
      <c r="J111" s="19">
        <f t="shared" si="9"/>
        <v>93.948051150000012</v>
      </c>
      <c r="K111" s="19">
        <f t="shared" si="5"/>
        <v>90.816542940000019</v>
      </c>
      <c r="M111">
        <f t="shared" si="6"/>
        <v>100.879997</v>
      </c>
      <c r="N111">
        <f t="shared" si="7"/>
        <v>7.4070757124709277E-3</v>
      </c>
    </row>
    <row r="112" spans="1:14" ht="14.25" customHeight="1" x14ac:dyDescent="0.45">
      <c r="A112" s="14">
        <v>43262</v>
      </c>
      <c r="B112" s="3">
        <v>101.010002</v>
      </c>
      <c r="C112" s="3">
        <v>101.589996</v>
      </c>
      <c r="D112" s="3">
        <v>100.66999800000001</v>
      </c>
      <c r="E112" s="3">
        <v>101.050003</v>
      </c>
      <c r="F112" s="3">
        <v>96.021713000000005</v>
      </c>
      <c r="G112" s="3">
        <v>23490900</v>
      </c>
      <c r="H112" s="3">
        <f t="shared" si="0"/>
        <v>-7.9131470140724142E-4</v>
      </c>
      <c r="I112" s="19">
        <f t="shared" si="8"/>
        <v>95.641602399999996</v>
      </c>
      <c r="J112" s="19">
        <f t="shared" si="9"/>
        <v>94.127250350000025</v>
      </c>
      <c r="K112" s="19">
        <f t="shared" si="5"/>
        <v>91.009896360000027</v>
      </c>
      <c r="M112">
        <f t="shared" si="6"/>
        <v>101.629997</v>
      </c>
      <c r="N112">
        <f t="shared" si="7"/>
        <v>-5.723264092929072E-3</v>
      </c>
    </row>
    <row r="113" spans="1:14" ht="14.25" customHeight="1" x14ac:dyDescent="0.45">
      <c r="A113" s="14">
        <v>43263</v>
      </c>
      <c r="B113" s="3">
        <v>101.099998</v>
      </c>
      <c r="C113" s="3">
        <v>101.449997</v>
      </c>
      <c r="D113" s="3">
        <v>100.75</v>
      </c>
      <c r="E113" s="3">
        <v>101.30999799999999</v>
      </c>
      <c r="F113" s="3">
        <v>96.268776000000003</v>
      </c>
      <c r="G113" s="3">
        <v>18325200</v>
      </c>
      <c r="H113" s="3">
        <f t="shared" si="0"/>
        <v>8.9096127332023321E-4</v>
      </c>
      <c r="I113" s="19">
        <f t="shared" si="8"/>
        <v>95.955182699999995</v>
      </c>
      <c r="J113" s="19">
        <f t="shared" si="9"/>
        <v>94.303191450000014</v>
      </c>
      <c r="K113" s="19">
        <f t="shared" si="5"/>
        <v>91.260228400000003</v>
      </c>
      <c r="M113">
        <f t="shared" si="6"/>
        <v>101.050003</v>
      </c>
      <c r="N113">
        <f t="shared" si="7"/>
        <v>2.5696297862952836E-3</v>
      </c>
    </row>
    <row r="114" spans="1:14" ht="14.25" customHeight="1" x14ac:dyDescent="0.45">
      <c r="A114" s="14">
        <v>43264</v>
      </c>
      <c r="B114" s="3">
        <v>101.720001</v>
      </c>
      <c r="C114" s="3">
        <v>102.010002</v>
      </c>
      <c r="D114" s="3">
        <v>100.55999799999999</v>
      </c>
      <c r="E114" s="3">
        <v>100.849998</v>
      </c>
      <c r="F114" s="3">
        <v>95.831649999999996</v>
      </c>
      <c r="G114" s="3">
        <v>29492900</v>
      </c>
      <c r="H114" s="3">
        <f t="shared" si="0"/>
        <v>6.1325718324939729E-3</v>
      </c>
      <c r="I114" s="19">
        <f t="shared" si="8"/>
        <v>96.135728499999999</v>
      </c>
      <c r="J114" s="19">
        <f t="shared" si="9"/>
        <v>94.490863100000027</v>
      </c>
      <c r="K114" s="19">
        <f t="shared" si="5"/>
        <v>91.479299760000018</v>
      </c>
      <c r="M114">
        <f t="shared" si="6"/>
        <v>101.30999799999999</v>
      </c>
      <c r="N114">
        <f t="shared" si="7"/>
        <v>-4.5508587554101403E-3</v>
      </c>
    </row>
    <row r="115" spans="1:14" ht="14.25" customHeight="1" x14ac:dyDescent="0.45">
      <c r="A115" s="14">
        <v>43265</v>
      </c>
      <c r="B115" s="3">
        <v>101.650002</v>
      </c>
      <c r="C115" s="3">
        <v>102.029999</v>
      </c>
      <c r="D115" s="3">
        <v>101</v>
      </c>
      <c r="E115" s="3">
        <v>101.41999800000001</v>
      </c>
      <c r="F115" s="3">
        <v>96.373283000000001</v>
      </c>
      <c r="G115" s="3">
        <v>25691800</v>
      </c>
      <c r="H115" s="3">
        <f t="shared" si="0"/>
        <v>-6.8815374864178089E-4</v>
      </c>
      <c r="I115" s="19">
        <f t="shared" si="8"/>
        <v>96.38088909999999</v>
      </c>
      <c r="J115" s="19">
        <f t="shared" si="9"/>
        <v>94.693739000000022</v>
      </c>
      <c r="K115" s="19">
        <f t="shared" ref="K115:K178" si="10">AVERAGE(F66:F115)</f>
        <v>91.659625680000005</v>
      </c>
      <c r="M115">
        <f t="shared" si="6"/>
        <v>100.849998</v>
      </c>
      <c r="N115">
        <f t="shared" si="7"/>
        <v>5.6360460781088896E-3</v>
      </c>
    </row>
    <row r="116" spans="1:14" ht="14.25" customHeight="1" x14ac:dyDescent="0.45">
      <c r="A116" s="14">
        <v>43266</v>
      </c>
      <c r="B116" s="3">
        <v>101.510002</v>
      </c>
      <c r="C116" s="3">
        <v>101.529999</v>
      </c>
      <c r="D116" s="3">
        <v>100.07</v>
      </c>
      <c r="E116" s="3">
        <v>100.129997</v>
      </c>
      <c r="F116" s="3">
        <v>95.147469000000001</v>
      </c>
      <c r="G116" s="3">
        <v>65738600</v>
      </c>
      <c r="H116" s="3">
        <f t="shared" si="0"/>
        <v>-1.3772749360103365E-3</v>
      </c>
      <c r="I116" s="19">
        <f t="shared" si="8"/>
        <v>96.318171699999994</v>
      </c>
      <c r="J116" s="19">
        <f t="shared" si="9"/>
        <v>94.881411050000025</v>
      </c>
      <c r="K116" s="19">
        <f t="shared" si="10"/>
        <v>91.814489740000027</v>
      </c>
      <c r="M116">
        <f t="shared" si="6"/>
        <v>101.41999800000001</v>
      </c>
      <c r="N116">
        <f t="shared" si="7"/>
        <v>-1.2800978888236178E-2</v>
      </c>
    </row>
    <row r="117" spans="1:14" ht="14.25" customHeight="1" x14ac:dyDescent="0.45">
      <c r="A117" s="14">
        <v>43269</v>
      </c>
      <c r="B117" s="3">
        <v>100.010002</v>
      </c>
      <c r="C117" s="3">
        <v>101.110001</v>
      </c>
      <c r="D117" s="3">
        <v>99.419998000000007</v>
      </c>
      <c r="E117" s="3">
        <v>100.860001</v>
      </c>
      <c r="F117" s="3">
        <v>95.841155999999998</v>
      </c>
      <c r="G117" s="3">
        <v>23586000</v>
      </c>
      <c r="H117" s="3">
        <f t="shared" si="0"/>
        <v>-1.4776868982822008E-2</v>
      </c>
      <c r="I117" s="19">
        <f t="shared" si="8"/>
        <v>96.241203299999995</v>
      </c>
      <c r="J117" s="19">
        <f t="shared" si="9"/>
        <v>95.095215300000021</v>
      </c>
      <c r="K117" s="19">
        <f t="shared" si="10"/>
        <v>92.023910820000026</v>
      </c>
      <c r="M117">
        <f t="shared" si="6"/>
        <v>100.129997</v>
      </c>
      <c r="N117">
        <f t="shared" si="7"/>
        <v>7.264114804652058E-3</v>
      </c>
    </row>
    <row r="118" spans="1:14" ht="14.25" customHeight="1" x14ac:dyDescent="0.45">
      <c r="A118" s="14">
        <v>43270</v>
      </c>
      <c r="B118" s="3">
        <v>99.650002000000001</v>
      </c>
      <c r="C118" s="3">
        <v>101</v>
      </c>
      <c r="D118" s="3">
        <v>99.5</v>
      </c>
      <c r="E118" s="3">
        <v>100.860001</v>
      </c>
      <c r="F118" s="3">
        <v>95.841155999999998</v>
      </c>
      <c r="G118" s="3">
        <v>28653100</v>
      </c>
      <c r="H118" s="3">
        <f t="shared" si="0"/>
        <v>-3.5996399640107939E-3</v>
      </c>
      <c r="I118" s="19">
        <f t="shared" si="8"/>
        <v>96.114822399999994</v>
      </c>
      <c r="J118" s="19">
        <f t="shared" si="9"/>
        <v>95.250105000000005</v>
      </c>
      <c r="K118" s="19">
        <f t="shared" si="10"/>
        <v>92.223114160000009</v>
      </c>
      <c r="M118">
        <f t="shared" si="6"/>
        <v>100.860001</v>
      </c>
      <c r="N118">
        <f t="shared" si="7"/>
        <v>0</v>
      </c>
    </row>
    <row r="119" spans="1:14" ht="14.25" customHeight="1" x14ac:dyDescent="0.45">
      <c r="A119" s="14">
        <v>43271</v>
      </c>
      <c r="B119" s="3">
        <v>101.370003</v>
      </c>
      <c r="C119" s="3">
        <v>102.519997</v>
      </c>
      <c r="D119" s="3">
        <v>101.120003</v>
      </c>
      <c r="E119" s="3">
        <v>101.870003</v>
      </c>
      <c r="F119" s="3">
        <v>96.800895999999995</v>
      </c>
      <c r="G119" s="3">
        <v>26180800</v>
      </c>
      <c r="H119" s="3">
        <f t="shared" si="0"/>
        <v>1.7260421128742136E-2</v>
      </c>
      <c r="I119" s="19">
        <f t="shared" si="8"/>
        <v>96.055907499999989</v>
      </c>
      <c r="J119" s="19">
        <f t="shared" si="9"/>
        <v>95.457732099999987</v>
      </c>
      <c r="K119" s="19">
        <f t="shared" si="10"/>
        <v>92.40158507999999</v>
      </c>
      <c r="M119">
        <f t="shared" si="6"/>
        <v>100.860001</v>
      </c>
      <c r="N119">
        <f t="shared" si="7"/>
        <v>9.9640934879601187E-3</v>
      </c>
    </row>
    <row r="120" spans="1:14" ht="14.25" customHeight="1" x14ac:dyDescent="0.45">
      <c r="A120" s="14">
        <v>43272</v>
      </c>
      <c r="B120" s="3">
        <v>102.08000199999999</v>
      </c>
      <c r="C120" s="3">
        <v>102.459999</v>
      </c>
      <c r="D120" s="3">
        <v>100.879997</v>
      </c>
      <c r="E120" s="3">
        <v>101.139999</v>
      </c>
      <c r="F120" s="3">
        <v>96.107230999999999</v>
      </c>
      <c r="G120" s="3">
        <v>23198200</v>
      </c>
      <c r="H120" s="3">
        <f t="shared" si="0"/>
        <v>7.0040345169960815E-3</v>
      </c>
      <c r="I120" s="19">
        <f t="shared" si="8"/>
        <v>96.080615299999991</v>
      </c>
      <c r="J120" s="19">
        <f t="shared" si="9"/>
        <v>95.575562349999984</v>
      </c>
      <c r="K120" s="19">
        <f t="shared" si="10"/>
        <v>92.585484160000036</v>
      </c>
      <c r="M120">
        <f t="shared" si="6"/>
        <v>101.870003</v>
      </c>
      <c r="N120">
        <f t="shared" si="7"/>
        <v>-7.191834286720664E-3</v>
      </c>
    </row>
    <row r="121" spans="1:14" ht="14.25" customHeight="1" x14ac:dyDescent="0.45">
      <c r="A121" s="14">
        <v>43273</v>
      </c>
      <c r="B121" s="3">
        <v>100.410004</v>
      </c>
      <c r="C121" s="3">
        <v>100.769997</v>
      </c>
      <c r="D121" s="3">
        <v>99.629997000000003</v>
      </c>
      <c r="E121" s="3">
        <v>100.410004</v>
      </c>
      <c r="F121" s="3">
        <v>95.413544000000002</v>
      </c>
      <c r="G121" s="3">
        <v>38923100</v>
      </c>
      <c r="H121" s="3">
        <f t="shared" si="0"/>
        <v>-1.6359697955334998E-2</v>
      </c>
      <c r="I121" s="19">
        <f t="shared" si="8"/>
        <v>95.964687399999988</v>
      </c>
      <c r="J121" s="19">
        <f t="shared" si="9"/>
        <v>95.675337299999995</v>
      </c>
      <c r="K121" s="19">
        <f t="shared" si="10"/>
        <v>92.722962199999998</v>
      </c>
      <c r="M121">
        <f t="shared" si="6"/>
        <v>101.139999</v>
      </c>
      <c r="N121">
        <f t="shared" si="7"/>
        <v>-7.2438420365382346E-3</v>
      </c>
    </row>
    <row r="122" spans="1:14" ht="14.25" customHeight="1" x14ac:dyDescent="0.45">
      <c r="A122" s="14">
        <v>43276</v>
      </c>
      <c r="B122" s="3">
        <v>100</v>
      </c>
      <c r="C122" s="3">
        <v>100.110001</v>
      </c>
      <c r="D122" s="3">
        <v>97.300003000000004</v>
      </c>
      <c r="E122" s="3">
        <v>98.389999000000003</v>
      </c>
      <c r="F122" s="3">
        <v>93.494056999999998</v>
      </c>
      <c r="G122" s="3">
        <v>35433300</v>
      </c>
      <c r="H122" s="3">
        <f t="shared" si="0"/>
        <v>-4.0832983135823866E-3</v>
      </c>
      <c r="I122" s="19">
        <f t="shared" si="8"/>
        <v>95.711921799999999</v>
      </c>
      <c r="J122" s="19">
        <f t="shared" si="9"/>
        <v>95.676762099999991</v>
      </c>
      <c r="K122" s="19">
        <f t="shared" si="10"/>
        <v>92.831511860000006</v>
      </c>
      <c r="M122">
        <f t="shared" si="6"/>
        <v>100.410004</v>
      </c>
      <c r="N122">
        <f t="shared" si="7"/>
        <v>-2.0322681013974192E-2</v>
      </c>
    </row>
    <row r="123" spans="1:14" ht="14.25" customHeight="1" x14ac:dyDescent="0.45">
      <c r="A123" s="14">
        <v>43277</v>
      </c>
      <c r="B123" s="3">
        <v>98.82</v>
      </c>
      <c r="C123" s="3">
        <v>100.08000199999999</v>
      </c>
      <c r="D123" s="3">
        <v>98.75</v>
      </c>
      <c r="E123" s="3">
        <v>99.080001999999993</v>
      </c>
      <c r="F123" s="3">
        <v>94.149733999999995</v>
      </c>
      <c r="G123" s="3">
        <v>26897200</v>
      </c>
      <c r="H123" s="3">
        <f t="shared" si="0"/>
        <v>-1.1800000000000067E-2</v>
      </c>
      <c r="I123" s="19">
        <f t="shared" si="8"/>
        <v>95.500017599999993</v>
      </c>
      <c r="J123" s="19">
        <f t="shared" si="9"/>
        <v>95.727600149999986</v>
      </c>
      <c r="K123" s="19">
        <f t="shared" si="10"/>
        <v>92.932549299999991</v>
      </c>
      <c r="M123">
        <f t="shared" si="6"/>
        <v>98.389999000000003</v>
      </c>
      <c r="N123">
        <f t="shared" si="7"/>
        <v>6.9884620928274679E-3</v>
      </c>
    </row>
    <row r="124" spans="1:14" ht="14.25" customHeight="1" x14ac:dyDescent="0.45">
      <c r="A124" s="14">
        <v>43278</v>
      </c>
      <c r="B124" s="3">
        <v>99.580001999999993</v>
      </c>
      <c r="C124" s="3">
        <v>100.019997</v>
      </c>
      <c r="D124" s="3">
        <v>97.400002000000001</v>
      </c>
      <c r="E124" s="3">
        <v>97.540001000000004</v>
      </c>
      <c r="F124" s="3">
        <v>92.686347999999995</v>
      </c>
      <c r="G124" s="3">
        <v>31298400</v>
      </c>
      <c r="H124" s="3">
        <f t="shared" si="0"/>
        <v>7.6907710989678217E-3</v>
      </c>
      <c r="I124" s="19">
        <f t="shared" si="8"/>
        <v>95.185487399999985</v>
      </c>
      <c r="J124" s="19">
        <f t="shared" si="9"/>
        <v>95.660607949999999</v>
      </c>
      <c r="K124" s="19">
        <f t="shared" si="10"/>
        <v>92.968365639999988</v>
      </c>
      <c r="M124">
        <f t="shared" si="6"/>
        <v>99.080001999999993</v>
      </c>
      <c r="N124">
        <f t="shared" si="7"/>
        <v>-1.5665064272756303E-2</v>
      </c>
    </row>
    <row r="125" spans="1:14" ht="14.25" customHeight="1" x14ac:dyDescent="0.45">
      <c r="A125" s="14">
        <v>43279</v>
      </c>
      <c r="B125" s="3">
        <v>97.379997000000003</v>
      </c>
      <c r="C125" s="3">
        <v>99.110000999999997</v>
      </c>
      <c r="D125" s="3">
        <v>97.260002</v>
      </c>
      <c r="E125" s="3">
        <v>98.629997000000003</v>
      </c>
      <c r="F125" s="3">
        <v>93.722106999999994</v>
      </c>
      <c r="G125" s="3">
        <v>26650700</v>
      </c>
      <c r="H125" s="3">
        <f t="shared" si="0"/>
        <v>-2.2092839483975814E-2</v>
      </c>
      <c r="I125" s="19">
        <f t="shared" si="8"/>
        <v>94.920369800000003</v>
      </c>
      <c r="J125" s="19">
        <f t="shared" si="9"/>
        <v>95.650629449999983</v>
      </c>
      <c r="K125" s="19">
        <f t="shared" si="10"/>
        <v>93.017895819999978</v>
      </c>
      <c r="M125">
        <f t="shared" si="6"/>
        <v>97.540001000000004</v>
      </c>
      <c r="N125">
        <f t="shared" si="7"/>
        <v>1.1112884015081977E-2</v>
      </c>
    </row>
    <row r="126" spans="1:14" ht="14.25" customHeight="1" x14ac:dyDescent="0.45">
      <c r="A126" s="14">
        <v>43280</v>
      </c>
      <c r="B126" s="3">
        <v>98.93</v>
      </c>
      <c r="C126" s="3">
        <v>99.910004000000001</v>
      </c>
      <c r="D126" s="3">
        <v>98.330001999999993</v>
      </c>
      <c r="E126" s="3">
        <v>98.610000999999997</v>
      </c>
      <c r="F126" s="3">
        <v>93.703109999999995</v>
      </c>
      <c r="G126" s="3">
        <v>28053200</v>
      </c>
      <c r="H126" s="3">
        <f t="shared" si="0"/>
        <v>1.5917057380891105E-2</v>
      </c>
      <c r="I126" s="19">
        <f t="shared" si="8"/>
        <v>94.775933899999984</v>
      </c>
      <c r="J126" s="19">
        <f t="shared" si="9"/>
        <v>95.547052799999989</v>
      </c>
      <c r="K126" s="19">
        <f t="shared" si="10"/>
        <v>93.073290119999982</v>
      </c>
      <c r="M126">
        <f t="shared" si="6"/>
        <v>98.629997000000003</v>
      </c>
      <c r="N126">
        <f t="shared" si="7"/>
        <v>-2.027580639958671E-4</v>
      </c>
    </row>
    <row r="127" spans="1:14" ht="14.25" customHeight="1" x14ac:dyDescent="0.45">
      <c r="A127" s="14">
        <v>43283</v>
      </c>
      <c r="B127" s="3">
        <v>98.099997999999999</v>
      </c>
      <c r="C127" s="3">
        <v>100.05999799999999</v>
      </c>
      <c r="D127" s="3">
        <v>98</v>
      </c>
      <c r="E127" s="3">
        <v>100.010002</v>
      </c>
      <c r="F127" s="3">
        <v>95.033439999999999</v>
      </c>
      <c r="G127" s="3">
        <v>19564500</v>
      </c>
      <c r="H127" s="3">
        <f t="shared" si="0"/>
        <v>-8.3897907611443188E-3</v>
      </c>
      <c r="I127" s="19">
        <f t="shared" si="8"/>
        <v>94.695162299999993</v>
      </c>
      <c r="J127" s="19">
        <f t="shared" si="9"/>
        <v>95.468182799999994</v>
      </c>
      <c r="K127" s="19">
        <f t="shared" si="10"/>
        <v>93.17629595999999</v>
      </c>
      <c r="M127">
        <f t="shared" si="6"/>
        <v>98.610000999999997</v>
      </c>
      <c r="N127">
        <f t="shared" si="7"/>
        <v>1.4097514501227775E-2</v>
      </c>
    </row>
    <row r="128" spans="1:14" ht="14.25" customHeight="1" x14ac:dyDescent="0.45">
      <c r="A128" s="14">
        <v>43284</v>
      </c>
      <c r="B128" s="3">
        <v>100.480003</v>
      </c>
      <c r="C128" s="3">
        <v>100.629997</v>
      </c>
      <c r="D128" s="3">
        <v>98.940002000000007</v>
      </c>
      <c r="E128" s="3">
        <v>99.050003000000004</v>
      </c>
      <c r="F128" s="3">
        <v>94.121216000000004</v>
      </c>
      <c r="G128" s="3">
        <v>14670300</v>
      </c>
      <c r="H128" s="3">
        <f t="shared" si="0"/>
        <v>2.4261009668929832E-2</v>
      </c>
      <c r="I128" s="19">
        <f t="shared" si="8"/>
        <v>94.523168299999995</v>
      </c>
      <c r="J128" s="19">
        <f t="shared" si="9"/>
        <v>95.318995349999994</v>
      </c>
      <c r="K128" s="19">
        <f t="shared" si="10"/>
        <v>93.254434240000009</v>
      </c>
      <c r="M128">
        <f t="shared" si="6"/>
        <v>100.010002</v>
      </c>
      <c r="N128">
        <f t="shared" si="7"/>
        <v>-9.6453975541316416E-3</v>
      </c>
    </row>
    <row r="129" spans="1:14" ht="14.25" customHeight="1" x14ac:dyDescent="0.45">
      <c r="A129" s="14">
        <v>43286</v>
      </c>
      <c r="B129" s="3">
        <v>99.5</v>
      </c>
      <c r="C129" s="3">
        <v>99.919998000000007</v>
      </c>
      <c r="D129" s="3">
        <v>99.029999000000004</v>
      </c>
      <c r="E129" s="3">
        <v>99.760002</v>
      </c>
      <c r="F129" s="3">
        <v>94.795883000000003</v>
      </c>
      <c r="G129" s="3">
        <v>18977400</v>
      </c>
      <c r="H129" s="3">
        <f t="shared" si="0"/>
        <v>-9.7532142788649846E-3</v>
      </c>
      <c r="I129" s="19">
        <f t="shared" si="8"/>
        <v>94.32266700000001</v>
      </c>
      <c r="J129" s="19">
        <f t="shared" si="9"/>
        <v>95.189287249999992</v>
      </c>
      <c r="K129" s="19">
        <f t="shared" si="10"/>
        <v>93.388263279999975</v>
      </c>
      <c r="M129">
        <f t="shared" si="6"/>
        <v>99.050003000000004</v>
      </c>
      <c r="N129">
        <f t="shared" si="7"/>
        <v>7.1425179876033248E-3</v>
      </c>
    </row>
    <row r="130" spans="1:14" ht="14.25" customHeight="1" x14ac:dyDescent="0.45">
      <c r="A130" s="14">
        <v>43287</v>
      </c>
      <c r="B130" s="3">
        <v>99.889999000000003</v>
      </c>
      <c r="C130" s="3">
        <v>101.43</v>
      </c>
      <c r="D130" s="3">
        <v>99.669998000000007</v>
      </c>
      <c r="E130" s="3">
        <v>101.160004</v>
      </c>
      <c r="F130" s="3">
        <v>96.126236000000006</v>
      </c>
      <c r="G130" s="3">
        <v>19234600</v>
      </c>
      <c r="H130" s="3">
        <f t="shared" si="0"/>
        <v>3.9195879396985234E-3</v>
      </c>
      <c r="I130" s="19">
        <f t="shared" si="8"/>
        <v>94.324567500000015</v>
      </c>
      <c r="J130" s="19">
        <f t="shared" si="9"/>
        <v>95.202591399999989</v>
      </c>
      <c r="K130" s="19">
        <f t="shared" si="10"/>
        <v>93.564027139999979</v>
      </c>
      <c r="M130">
        <f t="shared" si="6"/>
        <v>99.760002</v>
      </c>
      <c r="N130">
        <f t="shared" si="7"/>
        <v>1.3936139923187986E-2</v>
      </c>
    </row>
    <row r="131" spans="1:14" ht="14.25" customHeight="1" x14ac:dyDescent="0.45">
      <c r="A131" s="14">
        <v>43290</v>
      </c>
      <c r="B131" s="3">
        <v>101.650002</v>
      </c>
      <c r="C131" s="3">
        <v>102.25</v>
      </c>
      <c r="D131" s="3">
        <v>101.25</v>
      </c>
      <c r="E131" s="3">
        <v>101.849998</v>
      </c>
      <c r="F131" s="3">
        <v>96.781882999999993</v>
      </c>
      <c r="G131" s="3">
        <v>18212000</v>
      </c>
      <c r="H131" s="3">
        <f t="shared" si="0"/>
        <v>1.7619411528875854E-2</v>
      </c>
      <c r="I131" s="19">
        <f t="shared" si="8"/>
        <v>94.461401399999986</v>
      </c>
      <c r="J131" s="19">
        <f t="shared" si="9"/>
        <v>95.213044399999987</v>
      </c>
      <c r="K131" s="19">
        <f t="shared" si="10"/>
        <v>93.716004359999985</v>
      </c>
      <c r="M131">
        <f t="shared" si="6"/>
        <v>101.160004</v>
      </c>
      <c r="N131">
        <f t="shared" si="7"/>
        <v>6.797661693009713E-3</v>
      </c>
    </row>
    <row r="132" spans="1:14" ht="14.25" customHeight="1" x14ac:dyDescent="0.45">
      <c r="A132" s="14">
        <v>43291</v>
      </c>
      <c r="B132" s="3">
        <v>102</v>
      </c>
      <c r="C132" s="3">
        <v>102.510002</v>
      </c>
      <c r="D132" s="3">
        <v>101.860001</v>
      </c>
      <c r="E132" s="3">
        <v>102.120003</v>
      </c>
      <c r="F132" s="3">
        <v>97.038460000000001</v>
      </c>
      <c r="G132" s="3">
        <v>19293100</v>
      </c>
      <c r="H132" s="3">
        <f t="shared" si="0"/>
        <v>3.443167664669592E-3</v>
      </c>
      <c r="I132" s="19">
        <f t="shared" si="8"/>
        <v>94.815841699999993</v>
      </c>
      <c r="J132" s="19">
        <f t="shared" si="9"/>
        <v>95.263881749999982</v>
      </c>
      <c r="K132" s="19">
        <f t="shared" si="10"/>
        <v>93.843593779999992</v>
      </c>
      <c r="M132">
        <f t="shared" ref="M132:M195" si="11">E131</f>
        <v>101.849998</v>
      </c>
      <c r="N132">
        <f t="shared" ref="N132:N195" si="12">LN(E132/M132)</f>
        <v>2.6474987143919803E-3</v>
      </c>
    </row>
    <row r="133" spans="1:14" ht="14.25" customHeight="1" x14ac:dyDescent="0.45">
      <c r="A133" s="14">
        <v>43292</v>
      </c>
      <c r="B133" s="3">
        <v>101.150002</v>
      </c>
      <c r="C133" s="3">
        <v>102.339996</v>
      </c>
      <c r="D133" s="3">
        <v>101.099998</v>
      </c>
      <c r="E133" s="3">
        <v>101.980003</v>
      </c>
      <c r="F133" s="3">
        <v>96.905417999999997</v>
      </c>
      <c r="G133" s="3">
        <v>19644600</v>
      </c>
      <c r="H133" s="3">
        <f t="shared" si="0"/>
        <v>-8.3333137254901907E-3</v>
      </c>
      <c r="I133" s="19">
        <f t="shared" si="8"/>
        <v>95.09141009999999</v>
      </c>
      <c r="J133" s="19">
        <f t="shared" si="9"/>
        <v>95.295713849999999</v>
      </c>
      <c r="K133" s="19">
        <f t="shared" si="10"/>
        <v>94.01204469999999</v>
      </c>
      <c r="M133">
        <f t="shared" si="11"/>
        <v>102.120003</v>
      </c>
      <c r="N133">
        <f t="shared" si="12"/>
        <v>-1.3718767059438097E-3</v>
      </c>
    </row>
    <row r="134" spans="1:14" ht="14.25" customHeight="1" x14ac:dyDescent="0.45">
      <c r="A134" s="14">
        <v>43293</v>
      </c>
      <c r="B134" s="3">
        <v>102.769997</v>
      </c>
      <c r="C134" s="3">
        <v>104.410004</v>
      </c>
      <c r="D134" s="3">
        <v>102.730003</v>
      </c>
      <c r="E134" s="3">
        <v>104.19000200000001</v>
      </c>
      <c r="F134" s="3">
        <v>99.005439999999993</v>
      </c>
      <c r="G134" s="3">
        <v>24335900</v>
      </c>
      <c r="H134" s="3">
        <f t="shared" si="0"/>
        <v>1.6015768343731748E-2</v>
      </c>
      <c r="I134" s="19">
        <f t="shared" si="8"/>
        <v>95.723319299999986</v>
      </c>
      <c r="J134" s="19">
        <f t="shared" si="9"/>
        <v>95.454403349999978</v>
      </c>
      <c r="K134" s="19">
        <f t="shared" si="10"/>
        <v>94.19449053999999</v>
      </c>
      <c r="M134">
        <f t="shared" si="11"/>
        <v>101.980003</v>
      </c>
      <c r="N134">
        <f t="shared" si="12"/>
        <v>2.1439429575250298E-2</v>
      </c>
    </row>
    <row r="135" spans="1:14" ht="14.25" customHeight="1" x14ac:dyDescent="0.45">
      <c r="A135" s="14">
        <v>43294</v>
      </c>
      <c r="B135" s="3">
        <v>104.370003</v>
      </c>
      <c r="C135" s="3">
        <v>105.599998</v>
      </c>
      <c r="D135" s="3">
        <v>104.089996</v>
      </c>
      <c r="E135" s="3">
        <v>105.43</v>
      </c>
      <c r="F135" s="3">
        <v>100.18375399999999</v>
      </c>
      <c r="G135" s="3">
        <v>24635200</v>
      </c>
      <c r="H135" s="3">
        <f t="shared" si="0"/>
        <v>1.5568804580192733E-2</v>
      </c>
      <c r="I135" s="19">
        <f t="shared" si="8"/>
        <v>96.369484000000014</v>
      </c>
      <c r="J135" s="19">
        <f t="shared" si="9"/>
        <v>95.644926899999987</v>
      </c>
      <c r="K135" s="19">
        <f t="shared" si="10"/>
        <v>94.428697080000006</v>
      </c>
      <c r="M135">
        <f t="shared" si="11"/>
        <v>104.19000200000001</v>
      </c>
      <c r="N135">
        <f t="shared" si="12"/>
        <v>1.1831050969065917E-2</v>
      </c>
    </row>
    <row r="136" spans="1:14" ht="14.25" customHeight="1" x14ac:dyDescent="0.45">
      <c r="A136" s="14">
        <v>43297</v>
      </c>
      <c r="B136" s="3">
        <v>105.400002</v>
      </c>
      <c r="C136" s="3">
        <v>105.82</v>
      </c>
      <c r="D136" s="3">
        <v>104.519997</v>
      </c>
      <c r="E136" s="3">
        <v>104.910004</v>
      </c>
      <c r="F136" s="3">
        <v>99.689612999999994</v>
      </c>
      <c r="G136" s="3">
        <v>21786900</v>
      </c>
      <c r="H136" s="3">
        <f t="shared" si="0"/>
        <v>9.8687263619222435E-3</v>
      </c>
      <c r="I136" s="19">
        <f t="shared" si="8"/>
        <v>96.968134300000003</v>
      </c>
      <c r="J136" s="19">
        <f t="shared" si="9"/>
        <v>95.872034099999979</v>
      </c>
      <c r="K136" s="19">
        <f t="shared" si="10"/>
        <v>94.642424499999976</v>
      </c>
      <c r="M136">
        <f t="shared" si="11"/>
        <v>105.43</v>
      </c>
      <c r="N136">
        <f t="shared" si="12"/>
        <v>-4.9443477175457008E-3</v>
      </c>
    </row>
    <row r="137" spans="1:14" ht="14.25" customHeight="1" x14ac:dyDescent="0.45">
      <c r="A137" s="14">
        <v>43298</v>
      </c>
      <c r="B137" s="3">
        <v>104.610001</v>
      </c>
      <c r="C137" s="3">
        <v>106.5</v>
      </c>
      <c r="D137" s="3">
        <v>104.32</v>
      </c>
      <c r="E137" s="3">
        <v>105.949997</v>
      </c>
      <c r="F137" s="3">
        <v>100.67787199999999</v>
      </c>
      <c r="G137" s="3">
        <v>25901700</v>
      </c>
      <c r="H137" s="3">
        <f t="shared" si="0"/>
        <v>-7.4952655124238396E-3</v>
      </c>
      <c r="I137" s="19">
        <f t="shared" si="8"/>
        <v>97.532577500000002</v>
      </c>
      <c r="J137" s="19">
        <f t="shared" si="9"/>
        <v>96.113869899999983</v>
      </c>
      <c r="K137" s="19">
        <f t="shared" si="10"/>
        <v>94.855291019999981</v>
      </c>
      <c r="M137">
        <f t="shared" si="11"/>
        <v>104.910004</v>
      </c>
      <c r="N137">
        <f t="shared" si="12"/>
        <v>9.8643785277519654E-3</v>
      </c>
    </row>
    <row r="138" spans="1:14" ht="14.25" customHeight="1" x14ac:dyDescent="0.45">
      <c r="A138" s="14">
        <v>43299</v>
      </c>
      <c r="B138" s="3">
        <v>105.94000200000001</v>
      </c>
      <c r="C138" s="3">
        <v>106.050003</v>
      </c>
      <c r="D138" s="3">
        <v>104.720001</v>
      </c>
      <c r="E138" s="3">
        <v>105.120003</v>
      </c>
      <c r="F138" s="3">
        <v>99.889167999999998</v>
      </c>
      <c r="G138" s="3">
        <v>29493900</v>
      </c>
      <c r="H138" s="3">
        <f t="shared" si="0"/>
        <v>1.2713899123277993E-2</v>
      </c>
      <c r="I138" s="19">
        <f t="shared" si="8"/>
        <v>98.109372700000009</v>
      </c>
      <c r="J138" s="19">
        <f t="shared" si="9"/>
        <v>96.316270499999987</v>
      </c>
      <c r="K138" s="19">
        <f t="shared" si="10"/>
        <v>95.032325639999996</v>
      </c>
      <c r="M138">
        <f t="shared" si="11"/>
        <v>105.949997</v>
      </c>
      <c r="N138">
        <f t="shared" si="12"/>
        <v>-7.8646731239518982E-3</v>
      </c>
    </row>
    <row r="139" spans="1:14" ht="14.25" customHeight="1" x14ac:dyDescent="0.45">
      <c r="A139" s="14">
        <v>43300</v>
      </c>
      <c r="B139" s="3">
        <v>104.93</v>
      </c>
      <c r="C139" s="3">
        <v>105.30999799999999</v>
      </c>
      <c r="D139" s="3">
        <v>103.889999</v>
      </c>
      <c r="E139" s="3">
        <v>104.400002</v>
      </c>
      <c r="F139" s="3">
        <v>99.205009000000004</v>
      </c>
      <c r="G139" s="3">
        <v>40171600</v>
      </c>
      <c r="H139" s="3">
        <f t="shared" si="0"/>
        <v>-9.5337170184308668E-3</v>
      </c>
      <c r="I139" s="19">
        <f t="shared" si="8"/>
        <v>98.550285300000013</v>
      </c>
      <c r="J139" s="19">
        <f t="shared" si="9"/>
        <v>96.436476150000004</v>
      </c>
      <c r="K139" s="19">
        <f t="shared" si="10"/>
        <v>95.203434800000011</v>
      </c>
      <c r="M139">
        <f t="shared" si="11"/>
        <v>105.120003</v>
      </c>
      <c r="N139">
        <f t="shared" si="12"/>
        <v>-6.8728886694864036E-3</v>
      </c>
    </row>
    <row r="140" spans="1:14" ht="14.25" customHeight="1" x14ac:dyDescent="0.45">
      <c r="A140" s="14">
        <v>43301</v>
      </c>
      <c r="B140" s="3">
        <v>108.08000199999999</v>
      </c>
      <c r="C140" s="3">
        <v>108.199997</v>
      </c>
      <c r="D140" s="3">
        <v>106.08000199999999</v>
      </c>
      <c r="E140" s="3">
        <v>106.269997</v>
      </c>
      <c r="F140" s="3">
        <v>100.981956</v>
      </c>
      <c r="G140" s="3">
        <v>56004000</v>
      </c>
      <c r="H140" s="3">
        <f t="shared" si="0"/>
        <v>3.0020032402553954E-2</v>
      </c>
      <c r="I140" s="19">
        <f t="shared" ref="I140:I203" si="13">AVERAGE(F131:F140)</f>
        <v>99.035857300000004</v>
      </c>
      <c r="J140" s="19">
        <f t="shared" si="9"/>
        <v>96.680212400000002</v>
      </c>
      <c r="K140" s="19">
        <f t="shared" si="10"/>
        <v>95.388700600000007</v>
      </c>
      <c r="M140">
        <f t="shared" si="11"/>
        <v>104.400002</v>
      </c>
      <c r="N140">
        <f t="shared" si="12"/>
        <v>1.775330254899685E-2</v>
      </c>
    </row>
    <row r="141" spans="1:14" ht="14.25" customHeight="1" x14ac:dyDescent="0.45">
      <c r="A141" s="14">
        <v>43304</v>
      </c>
      <c r="B141" s="3">
        <v>106.300003</v>
      </c>
      <c r="C141" s="3">
        <v>108.139999</v>
      </c>
      <c r="D141" s="3">
        <v>106.129997</v>
      </c>
      <c r="E141" s="3">
        <v>107.970001</v>
      </c>
      <c r="F141" s="3">
        <v>102.597351</v>
      </c>
      <c r="G141" s="3">
        <v>29707000</v>
      </c>
      <c r="H141" s="3">
        <f t="shared" si="0"/>
        <v>-1.6469272456156963E-2</v>
      </c>
      <c r="I141" s="19">
        <f t="shared" si="13"/>
        <v>99.617404100000002</v>
      </c>
      <c r="J141" s="19">
        <f t="shared" si="9"/>
        <v>97.039402749999994</v>
      </c>
      <c r="K141" s="19">
        <f t="shared" si="10"/>
        <v>95.587919040000017</v>
      </c>
      <c r="M141">
        <f t="shared" si="11"/>
        <v>106.269997</v>
      </c>
      <c r="N141">
        <f t="shared" si="12"/>
        <v>1.5870422866257682E-2</v>
      </c>
    </row>
    <row r="142" spans="1:14" ht="14.25" customHeight="1" x14ac:dyDescent="0.45">
      <c r="A142" s="14">
        <v>43305</v>
      </c>
      <c r="B142" s="3">
        <v>108.57</v>
      </c>
      <c r="C142" s="3">
        <v>108.82</v>
      </c>
      <c r="D142" s="3">
        <v>107.260002</v>
      </c>
      <c r="E142" s="3">
        <v>107.660004</v>
      </c>
      <c r="F142" s="3">
        <v>102.30278800000001</v>
      </c>
      <c r="G142" s="3">
        <v>26316600</v>
      </c>
      <c r="H142" s="3">
        <f t="shared" si="0"/>
        <v>2.1354627807489236E-2</v>
      </c>
      <c r="I142" s="19">
        <f t="shared" si="13"/>
        <v>100.1438369</v>
      </c>
      <c r="J142" s="19">
        <f t="shared" si="9"/>
        <v>97.479839299999981</v>
      </c>
      <c r="K142" s="19">
        <f t="shared" si="10"/>
        <v>95.785220220000014</v>
      </c>
      <c r="M142">
        <f t="shared" si="11"/>
        <v>107.970001</v>
      </c>
      <c r="N142">
        <f t="shared" si="12"/>
        <v>-2.8752697340670495E-3</v>
      </c>
    </row>
    <row r="143" spans="1:14" ht="14.25" customHeight="1" x14ac:dyDescent="0.45">
      <c r="A143" s="14">
        <v>43306</v>
      </c>
      <c r="B143" s="3">
        <v>107.959999</v>
      </c>
      <c r="C143" s="3">
        <v>111.150002</v>
      </c>
      <c r="D143" s="3">
        <v>107.599998</v>
      </c>
      <c r="E143" s="3">
        <v>110.83000199999999</v>
      </c>
      <c r="F143" s="3">
        <v>105.31504099999999</v>
      </c>
      <c r="G143" s="3">
        <v>30702100</v>
      </c>
      <c r="H143" s="3">
        <f t="shared" si="0"/>
        <v>-5.6185041908445883E-3</v>
      </c>
      <c r="I143" s="19">
        <f t="shared" si="13"/>
        <v>100.98479919999998</v>
      </c>
      <c r="J143" s="19">
        <f t="shared" si="9"/>
        <v>98.03810464999998</v>
      </c>
      <c r="K143" s="19">
        <f t="shared" si="10"/>
        <v>96.036521960000016</v>
      </c>
      <c r="M143">
        <f t="shared" si="11"/>
        <v>107.660004</v>
      </c>
      <c r="N143">
        <f t="shared" si="12"/>
        <v>2.9019363546403044E-2</v>
      </c>
    </row>
    <row r="144" spans="1:14" ht="14.25" customHeight="1" x14ac:dyDescent="0.45">
      <c r="A144" s="14">
        <v>43307</v>
      </c>
      <c r="B144" s="3">
        <v>110.739998</v>
      </c>
      <c r="C144" s="3">
        <v>111</v>
      </c>
      <c r="D144" s="3">
        <v>109.5</v>
      </c>
      <c r="E144" s="3">
        <v>109.620003</v>
      </c>
      <c r="F144" s="3">
        <v>104.165237</v>
      </c>
      <c r="G144" s="3">
        <v>31372100</v>
      </c>
      <c r="H144" s="3">
        <f t="shared" si="0"/>
        <v>2.575026885652346E-2</v>
      </c>
      <c r="I144" s="19">
        <f t="shared" si="13"/>
        <v>101.50077889999999</v>
      </c>
      <c r="J144" s="19">
        <f t="shared" si="9"/>
        <v>98.612049099999993</v>
      </c>
      <c r="K144" s="19">
        <f t="shared" si="10"/>
        <v>96.278262360000014</v>
      </c>
      <c r="M144">
        <f t="shared" si="11"/>
        <v>110.83000199999999</v>
      </c>
      <c r="N144">
        <f t="shared" si="12"/>
        <v>-1.097764684797822E-2</v>
      </c>
    </row>
    <row r="145" spans="1:14" ht="14.25" customHeight="1" x14ac:dyDescent="0.45">
      <c r="A145" s="14">
        <v>43308</v>
      </c>
      <c r="B145" s="3">
        <v>110.18</v>
      </c>
      <c r="C145" s="3">
        <v>110.18</v>
      </c>
      <c r="D145" s="3">
        <v>106.139999</v>
      </c>
      <c r="E145" s="3">
        <v>107.68</v>
      </c>
      <c r="F145" s="3">
        <v>102.3218</v>
      </c>
      <c r="G145" s="3">
        <v>37005300</v>
      </c>
      <c r="H145" s="3">
        <f t="shared" si="0"/>
        <v>-5.0568720436494239E-3</v>
      </c>
      <c r="I145" s="19">
        <f t="shared" si="13"/>
        <v>101.7145835</v>
      </c>
      <c r="J145" s="19">
        <f t="shared" si="9"/>
        <v>99.042033750000002</v>
      </c>
      <c r="K145" s="19">
        <f t="shared" si="10"/>
        <v>96.478383060000027</v>
      </c>
      <c r="M145">
        <f t="shared" si="11"/>
        <v>109.620003</v>
      </c>
      <c r="N145">
        <f t="shared" si="12"/>
        <v>-1.7856001088820968E-2</v>
      </c>
    </row>
    <row r="146" spans="1:14" ht="14.25" customHeight="1" x14ac:dyDescent="0.45">
      <c r="A146" s="14">
        <v>43311</v>
      </c>
      <c r="B146" s="3">
        <v>107.19000200000001</v>
      </c>
      <c r="C146" s="3">
        <v>107.529999</v>
      </c>
      <c r="D146" s="3">
        <v>104.760002</v>
      </c>
      <c r="E146" s="3">
        <v>105.370003</v>
      </c>
      <c r="F146" s="3">
        <v>100.12674699999999</v>
      </c>
      <c r="G146" s="3">
        <v>34668300</v>
      </c>
      <c r="H146" s="3">
        <f t="shared" si="0"/>
        <v>-2.713739335632601E-2</v>
      </c>
      <c r="I146" s="19">
        <f t="shared" si="13"/>
        <v>101.7582969</v>
      </c>
      <c r="J146" s="19">
        <f t="shared" si="9"/>
        <v>99.36321559999999</v>
      </c>
      <c r="K146" s="19">
        <f t="shared" si="10"/>
        <v>96.65303744000002</v>
      </c>
      <c r="M146">
        <f t="shared" si="11"/>
        <v>107.68</v>
      </c>
      <c r="N146">
        <f t="shared" si="12"/>
        <v>-2.1685871813880122E-2</v>
      </c>
    </row>
    <row r="147" spans="1:14" ht="14.25" customHeight="1" x14ac:dyDescent="0.45">
      <c r="A147" s="14">
        <v>43312</v>
      </c>
      <c r="B147" s="3">
        <v>106.489998</v>
      </c>
      <c r="C147" s="3">
        <v>106.720001</v>
      </c>
      <c r="D147" s="3">
        <v>105.379997</v>
      </c>
      <c r="E147" s="3">
        <v>106.08000199999999</v>
      </c>
      <c r="F147" s="3">
        <v>100.80139200000001</v>
      </c>
      <c r="G147" s="3">
        <v>27655200</v>
      </c>
      <c r="H147" s="3">
        <f t="shared" si="0"/>
        <v>-6.5304971260286655E-3</v>
      </c>
      <c r="I147" s="19">
        <f t="shared" si="13"/>
        <v>101.7706489</v>
      </c>
      <c r="J147" s="19">
        <f t="shared" si="9"/>
        <v>99.651613200000014</v>
      </c>
      <c r="K147" s="19">
        <f t="shared" si="10"/>
        <v>96.837763860000038</v>
      </c>
      <c r="M147">
        <f t="shared" si="11"/>
        <v>105.370003</v>
      </c>
      <c r="N147">
        <f t="shared" si="12"/>
        <v>6.7155512087098933E-3</v>
      </c>
    </row>
    <row r="148" spans="1:14" ht="14.25" customHeight="1" x14ac:dyDescent="0.45">
      <c r="A148" s="14">
        <v>43313</v>
      </c>
      <c r="B148" s="3">
        <v>106.029999</v>
      </c>
      <c r="C148" s="3">
        <v>106.449997</v>
      </c>
      <c r="D148" s="3">
        <v>105.41999800000001</v>
      </c>
      <c r="E148" s="3">
        <v>106.279999</v>
      </c>
      <c r="F148" s="3">
        <v>100.99144699999999</v>
      </c>
      <c r="G148" s="3">
        <v>23628700</v>
      </c>
      <c r="H148" s="3">
        <f t="shared" si="0"/>
        <v>-4.3196451182203636E-3</v>
      </c>
      <c r="I148" s="19">
        <f t="shared" si="13"/>
        <v>101.88087680000001</v>
      </c>
      <c r="J148" s="19">
        <f t="shared" si="9"/>
        <v>99.995124750000016</v>
      </c>
      <c r="K148" s="19">
        <f t="shared" si="10"/>
        <v>97.00272556000003</v>
      </c>
      <c r="M148">
        <f t="shared" si="11"/>
        <v>106.08000199999999</v>
      </c>
      <c r="N148">
        <f t="shared" si="12"/>
        <v>1.8835661912572144E-3</v>
      </c>
    </row>
    <row r="149" spans="1:14" ht="14.25" customHeight="1" x14ac:dyDescent="0.45">
      <c r="A149" s="14">
        <v>43314</v>
      </c>
      <c r="B149" s="3">
        <v>105.400002</v>
      </c>
      <c r="C149" s="3">
        <v>108.089996</v>
      </c>
      <c r="D149" s="3">
        <v>104.839996</v>
      </c>
      <c r="E149" s="3">
        <v>107.57</v>
      </c>
      <c r="F149" s="3">
        <v>102.21725499999999</v>
      </c>
      <c r="G149" s="3">
        <v>26104300</v>
      </c>
      <c r="H149" s="3">
        <f t="shared" si="0"/>
        <v>-5.9416863712316269E-3</v>
      </c>
      <c r="I149" s="19">
        <f t="shared" si="13"/>
        <v>102.18210140000001</v>
      </c>
      <c r="J149" s="19">
        <f t="shared" si="9"/>
        <v>100.36619335</v>
      </c>
      <c r="K149" s="19">
        <f t="shared" si="10"/>
        <v>97.194103580000004</v>
      </c>
      <c r="M149">
        <f t="shared" si="11"/>
        <v>106.279999</v>
      </c>
      <c r="N149">
        <f t="shared" si="12"/>
        <v>1.2064686961409266E-2</v>
      </c>
    </row>
    <row r="150" spans="1:14" ht="14.25" customHeight="1" x14ac:dyDescent="0.45">
      <c r="A150" s="14">
        <v>43315</v>
      </c>
      <c r="B150" s="3">
        <v>107.800003</v>
      </c>
      <c r="C150" s="3">
        <v>108.050003</v>
      </c>
      <c r="D150" s="3">
        <v>106.82</v>
      </c>
      <c r="E150" s="3">
        <v>108.040001</v>
      </c>
      <c r="F150" s="3">
        <v>102.663872</v>
      </c>
      <c r="G150" s="3">
        <v>18659600</v>
      </c>
      <c r="H150" s="3">
        <f t="shared" si="0"/>
        <v>2.2770407537563455E-2</v>
      </c>
      <c r="I150" s="19">
        <f t="shared" si="13"/>
        <v>102.35029299999999</v>
      </c>
      <c r="J150" s="19">
        <f t="shared" ref="J150:J213" si="14">AVERAGE(F131:F150)</f>
        <v>100.69307515</v>
      </c>
      <c r="K150" s="19">
        <f t="shared" si="10"/>
        <v>97.372368500000036</v>
      </c>
      <c r="M150">
        <f t="shared" si="11"/>
        <v>107.57</v>
      </c>
      <c r="N150">
        <f t="shared" si="12"/>
        <v>4.3597397363320054E-3</v>
      </c>
    </row>
    <row r="151" spans="1:14" ht="14.25" customHeight="1" x14ac:dyDescent="0.45">
      <c r="A151" s="14">
        <v>43318</v>
      </c>
      <c r="B151" s="3">
        <v>108.120003</v>
      </c>
      <c r="C151" s="3">
        <v>108.41999800000001</v>
      </c>
      <c r="D151" s="3">
        <v>107.55999799999999</v>
      </c>
      <c r="E151" s="3">
        <v>108.129997</v>
      </c>
      <c r="F151" s="3">
        <v>102.74939000000001</v>
      </c>
      <c r="G151" s="3">
        <v>20265900</v>
      </c>
      <c r="H151" s="3">
        <f t="shared" si="0"/>
        <v>2.968460028706986E-3</v>
      </c>
      <c r="I151" s="19">
        <f t="shared" si="13"/>
        <v>102.3654969</v>
      </c>
      <c r="J151" s="19">
        <f t="shared" si="14"/>
        <v>100.9914505</v>
      </c>
      <c r="K151" s="19">
        <f t="shared" si="10"/>
        <v>97.558995400000001</v>
      </c>
      <c r="M151">
        <f t="shared" si="11"/>
        <v>108.040001</v>
      </c>
      <c r="N151">
        <f t="shared" si="12"/>
        <v>8.3264103281772137E-4</v>
      </c>
    </row>
    <row r="152" spans="1:14" ht="14.25" customHeight="1" x14ac:dyDescent="0.45">
      <c r="A152" s="14">
        <v>43319</v>
      </c>
      <c r="B152" s="3">
        <v>108.55999799999999</v>
      </c>
      <c r="C152" s="3">
        <v>109.099998</v>
      </c>
      <c r="D152" s="3">
        <v>108.16999800000001</v>
      </c>
      <c r="E152" s="3">
        <v>108.879997</v>
      </c>
      <c r="F152" s="3">
        <v>103.462074</v>
      </c>
      <c r="G152" s="3">
        <v>16080200</v>
      </c>
      <c r="H152" s="3">
        <f t="shared" si="0"/>
        <v>4.0695059914121175E-3</v>
      </c>
      <c r="I152" s="19">
        <f t="shared" si="13"/>
        <v>102.4814255</v>
      </c>
      <c r="J152" s="19">
        <f t="shared" si="14"/>
        <v>101.31263120000001</v>
      </c>
      <c r="K152" s="19">
        <f t="shared" si="10"/>
        <v>97.758925660000017</v>
      </c>
      <c r="M152">
        <f t="shared" si="11"/>
        <v>108.129997</v>
      </c>
      <c r="N152">
        <f t="shared" si="12"/>
        <v>6.9121515768771069E-3</v>
      </c>
    </row>
    <row r="153" spans="1:14" ht="14.25" customHeight="1" x14ac:dyDescent="0.45">
      <c r="A153" s="14">
        <v>43320</v>
      </c>
      <c r="B153" s="3">
        <v>109.33000199999999</v>
      </c>
      <c r="C153" s="3">
        <v>109.75</v>
      </c>
      <c r="D153" s="3">
        <v>108.760002</v>
      </c>
      <c r="E153" s="3">
        <v>109.489998</v>
      </c>
      <c r="F153" s="3">
        <v>104.041725</v>
      </c>
      <c r="G153" s="3">
        <v>15487500</v>
      </c>
      <c r="H153" s="3">
        <f t="shared" si="0"/>
        <v>7.0928888558011967E-3</v>
      </c>
      <c r="I153" s="19">
        <f t="shared" si="13"/>
        <v>102.3540939</v>
      </c>
      <c r="J153" s="19">
        <f t="shared" si="14"/>
        <v>101.66944655</v>
      </c>
      <c r="K153" s="19">
        <f t="shared" si="10"/>
        <v>97.977100700000008</v>
      </c>
      <c r="M153">
        <f t="shared" si="11"/>
        <v>108.879997</v>
      </c>
      <c r="N153">
        <f t="shared" si="12"/>
        <v>5.5868718288843754E-3</v>
      </c>
    </row>
    <row r="154" spans="1:14" ht="14.25" customHeight="1" x14ac:dyDescent="0.45">
      <c r="A154" s="14">
        <v>43321</v>
      </c>
      <c r="B154" s="3">
        <v>109.709999</v>
      </c>
      <c r="C154" s="3">
        <v>110.160004</v>
      </c>
      <c r="D154" s="3">
        <v>109.599998</v>
      </c>
      <c r="E154" s="3">
        <v>109.66999800000001</v>
      </c>
      <c r="F154" s="3">
        <v>104.21275300000001</v>
      </c>
      <c r="G154" s="3">
        <v>13677200</v>
      </c>
      <c r="H154" s="3">
        <f t="shared" si="0"/>
        <v>3.475688219597792E-3</v>
      </c>
      <c r="I154" s="19">
        <f t="shared" si="13"/>
        <v>102.3588455</v>
      </c>
      <c r="J154" s="19">
        <f t="shared" si="14"/>
        <v>101.9298122</v>
      </c>
      <c r="K154" s="19">
        <f t="shared" si="10"/>
        <v>98.180831920000003</v>
      </c>
      <c r="M154">
        <f t="shared" si="11"/>
        <v>109.489998</v>
      </c>
      <c r="N154">
        <f t="shared" si="12"/>
        <v>1.6426359167647289E-3</v>
      </c>
    </row>
    <row r="155" spans="1:14" ht="14.25" customHeight="1" x14ac:dyDescent="0.45">
      <c r="A155" s="14">
        <v>43322</v>
      </c>
      <c r="B155" s="3">
        <v>109.41999800000001</v>
      </c>
      <c r="C155" s="3">
        <v>109.69000200000001</v>
      </c>
      <c r="D155" s="3">
        <v>108.379997</v>
      </c>
      <c r="E155" s="3">
        <v>109</v>
      </c>
      <c r="F155" s="3">
        <v>103.57609600000001</v>
      </c>
      <c r="G155" s="3">
        <v>18183700</v>
      </c>
      <c r="H155" s="3">
        <f t="shared" si="0"/>
        <v>-2.6433415608725832E-3</v>
      </c>
      <c r="I155" s="19">
        <f t="shared" si="13"/>
        <v>102.48427510000002</v>
      </c>
      <c r="J155" s="19">
        <f t="shared" si="14"/>
        <v>102.09942930000003</v>
      </c>
      <c r="K155" s="19">
        <f t="shared" si="10"/>
        <v>98.373920299999995</v>
      </c>
      <c r="M155">
        <f t="shared" si="11"/>
        <v>109.66999800000001</v>
      </c>
      <c r="N155">
        <f t="shared" si="12"/>
        <v>-6.1279563064459671E-3</v>
      </c>
    </row>
    <row r="156" spans="1:14" ht="14.25" customHeight="1" x14ac:dyDescent="0.45">
      <c r="A156" s="14">
        <v>43325</v>
      </c>
      <c r="B156" s="3">
        <v>109.239998</v>
      </c>
      <c r="C156" s="3">
        <v>109.58000199999999</v>
      </c>
      <c r="D156" s="3">
        <v>108.099998</v>
      </c>
      <c r="E156" s="3">
        <v>108.209999</v>
      </c>
      <c r="F156" s="3">
        <v>102.82540899999999</v>
      </c>
      <c r="G156" s="3">
        <v>18472500</v>
      </c>
      <c r="H156" s="3">
        <f t="shared" si="0"/>
        <v>-1.6450375003663116E-3</v>
      </c>
      <c r="I156" s="19">
        <f t="shared" si="13"/>
        <v>102.75414129999999</v>
      </c>
      <c r="J156" s="19">
        <f t="shared" si="14"/>
        <v>102.25621910000002</v>
      </c>
      <c r="K156" s="19">
        <f t="shared" si="10"/>
        <v>98.514935620000003</v>
      </c>
      <c r="M156">
        <f t="shared" si="11"/>
        <v>109</v>
      </c>
      <c r="N156">
        <f t="shared" si="12"/>
        <v>-7.274107886876542E-3</v>
      </c>
    </row>
    <row r="157" spans="1:14" ht="14.25" customHeight="1" x14ac:dyDescent="0.45">
      <c r="A157" s="14">
        <v>43326</v>
      </c>
      <c r="B157" s="3">
        <v>108.55999799999999</v>
      </c>
      <c r="C157" s="3">
        <v>109.75</v>
      </c>
      <c r="D157" s="3">
        <v>108.040001</v>
      </c>
      <c r="E157" s="3">
        <v>109.55999799999999</v>
      </c>
      <c r="F157" s="3">
        <v>104.10824599999999</v>
      </c>
      <c r="G157" s="3">
        <v>16788300</v>
      </c>
      <c r="H157" s="3">
        <f t="shared" si="0"/>
        <v>-6.2248261850023729E-3</v>
      </c>
      <c r="I157" s="19">
        <f t="shared" si="13"/>
        <v>103.08482670000001</v>
      </c>
      <c r="J157" s="19">
        <f t="shared" si="14"/>
        <v>102.4277378</v>
      </c>
      <c r="K157" s="19">
        <f t="shared" si="10"/>
        <v>98.664883739999993</v>
      </c>
      <c r="M157">
        <f t="shared" si="11"/>
        <v>108.209999</v>
      </c>
      <c r="N157">
        <f t="shared" si="12"/>
        <v>1.2398551797772581E-2</v>
      </c>
    </row>
    <row r="158" spans="1:14" ht="14.25" customHeight="1" x14ac:dyDescent="0.45">
      <c r="A158" s="14">
        <v>43327</v>
      </c>
      <c r="B158" s="3">
        <v>108.489998</v>
      </c>
      <c r="C158" s="3">
        <v>108.989998</v>
      </c>
      <c r="D158" s="3">
        <v>106.82</v>
      </c>
      <c r="E158" s="3">
        <v>107.660004</v>
      </c>
      <c r="F158" s="3">
        <v>102.69647999999999</v>
      </c>
      <c r="G158" s="3">
        <v>29982800</v>
      </c>
      <c r="H158" s="3">
        <f t="shared" si="0"/>
        <v>-6.4480472816509432E-4</v>
      </c>
      <c r="I158" s="19">
        <f t="shared" si="13"/>
        <v>103.25533</v>
      </c>
      <c r="J158" s="19">
        <f t="shared" si="14"/>
        <v>102.56810340000001</v>
      </c>
      <c r="K158" s="19">
        <f t="shared" si="10"/>
        <v>98.776714039999973</v>
      </c>
      <c r="M158">
        <f t="shared" si="11"/>
        <v>109.55999799999999</v>
      </c>
      <c r="N158">
        <f t="shared" si="12"/>
        <v>-1.7494175853225737E-2</v>
      </c>
    </row>
    <row r="159" spans="1:14" ht="14.25" customHeight="1" x14ac:dyDescent="0.45">
      <c r="A159" s="14">
        <v>43328</v>
      </c>
      <c r="B159" s="3">
        <v>108.300003</v>
      </c>
      <c r="C159" s="3">
        <v>108.860001</v>
      </c>
      <c r="D159" s="3">
        <v>107.300003</v>
      </c>
      <c r="E159" s="3">
        <v>107.639999</v>
      </c>
      <c r="F159" s="3">
        <v>102.677414</v>
      </c>
      <c r="G159" s="3">
        <v>21384300</v>
      </c>
      <c r="H159" s="3">
        <f t="shared" si="0"/>
        <v>-1.7512674302012259E-3</v>
      </c>
      <c r="I159" s="19">
        <f t="shared" si="13"/>
        <v>103.3013459</v>
      </c>
      <c r="J159" s="19">
        <f t="shared" si="14"/>
        <v>102.74172365000001</v>
      </c>
      <c r="K159" s="19">
        <f t="shared" si="10"/>
        <v>98.882461419999984</v>
      </c>
      <c r="M159">
        <f t="shared" si="11"/>
        <v>107.660004</v>
      </c>
      <c r="N159">
        <f t="shared" si="12"/>
        <v>-1.8583371833551417E-4</v>
      </c>
    </row>
    <row r="160" spans="1:14" ht="14.25" customHeight="1" x14ac:dyDescent="0.45">
      <c r="A160" s="14">
        <v>43329</v>
      </c>
      <c r="B160" s="3">
        <v>107.360001</v>
      </c>
      <c r="C160" s="3">
        <v>107.900002</v>
      </c>
      <c r="D160" s="3">
        <v>106.69000200000001</v>
      </c>
      <c r="E160" s="3">
        <v>107.58000199999999</v>
      </c>
      <c r="F160" s="3">
        <v>102.620155</v>
      </c>
      <c r="G160" s="3">
        <v>18061500</v>
      </c>
      <c r="H160" s="3">
        <f t="shared" si="0"/>
        <v>-8.6796119479332495E-3</v>
      </c>
      <c r="I160" s="19">
        <f t="shared" si="13"/>
        <v>103.29697419999999</v>
      </c>
      <c r="J160" s="19">
        <f t="shared" si="14"/>
        <v>102.82363360000002</v>
      </c>
      <c r="K160" s="19">
        <f t="shared" si="10"/>
        <v>99.017661459999957</v>
      </c>
      <c r="M160">
        <f t="shared" si="11"/>
        <v>107.639999</v>
      </c>
      <c r="N160">
        <f t="shared" si="12"/>
        <v>-5.5754113256590741E-4</v>
      </c>
    </row>
    <row r="161" spans="1:14" ht="14.25" customHeight="1" x14ac:dyDescent="0.45">
      <c r="A161" s="14">
        <v>43332</v>
      </c>
      <c r="B161" s="3">
        <v>107.510002</v>
      </c>
      <c r="C161" s="3">
        <v>107.900002</v>
      </c>
      <c r="D161" s="3">
        <v>106.480003</v>
      </c>
      <c r="E161" s="3">
        <v>106.870003</v>
      </c>
      <c r="F161" s="3">
        <v>101.942894</v>
      </c>
      <c r="G161" s="3">
        <v>17914200</v>
      </c>
      <c r="H161" s="3">
        <f t="shared" si="0"/>
        <v>1.3971777068072415E-3</v>
      </c>
      <c r="I161" s="19">
        <f t="shared" si="13"/>
        <v>103.21632459999998</v>
      </c>
      <c r="J161" s="19">
        <f t="shared" si="14"/>
        <v>102.79091075000001</v>
      </c>
      <c r="K161" s="19">
        <f t="shared" si="10"/>
        <v>99.125062879999945</v>
      </c>
      <c r="M161">
        <f t="shared" si="11"/>
        <v>107.58000199999999</v>
      </c>
      <c r="N161">
        <f t="shared" si="12"/>
        <v>-6.6216048276187198E-3</v>
      </c>
    </row>
    <row r="162" spans="1:14" ht="14.25" customHeight="1" x14ac:dyDescent="0.45">
      <c r="A162" s="14">
        <v>43333</v>
      </c>
      <c r="B162" s="3">
        <v>106.91999800000001</v>
      </c>
      <c r="C162" s="3">
        <v>107.349998</v>
      </c>
      <c r="D162" s="3">
        <v>105.849998</v>
      </c>
      <c r="E162" s="3">
        <v>105.980003</v>
      </c>
      <c r="F162" s="3">
        <v>101.093918</v>
      </c>
      <c r="G162" s="3">
        <v>22881900</v>
      </c>
      <c r="H162" s="3">
        <f t="shared" si="0"/>
        <v>-5.4878986980206115E-3</v>
      </c>
      <c r="I162" s="19">
        <f t="shared" si="13"/>
        <v>102.97950899999998</v>
      </c>
      <c r="J162" s="19">
        <f t="shared" si="14"/>
        <v>102.73046725000002</v>
      </c>
      <c r="K162" s="19">
        <f t="shared" si="10"/>
        <v>99.226506979999954</v>
      </c>
      <c r="M162">
        <f t="shared" si="11"/>
        <v>106.870003</v>
      </c>
      <c r="N162">
        <f t="shared" si="12"/>
        <v>-8.3627452364502444E-3</v>
      </c>
    </row>
    <row r="163" spans="1:14" ht="14.25" customHeight="1" x14ac:dyDescent="0.45">
      <c r="A163" s="14">
        <v>43334</v>
      </c>
      <c r="B163" s="3">
        <v>105.849998</v>
      </c>
      <c r="C163" s="3">
        <v>107.339996</v>
      </c>
      <c r="D163" s="3">
        <v>105.779999</v>
      </c>
      <c r="E163" s="3">
        <v>107.05999799999999</v>
      </c>
      <c r="F163" s="3">
        <v>102.12412999999999</v>
      </c>
      <c r="G163" s="3">
        <v>18000600</v>
      </c>
      <c r="H163" s="3">
        <f t="shared" si="0"/>
        <v>-1.0007482416900226E-2</v>
      </c>
      <c r="I163" s="19">
        <f t="shared" si="13"/>
        <v>102.78774949999999</v>
      </c>
      <c r="J163" s="19">
        <f t="shared" si="14"/>
        <v>102.57092170000001</v>
      </c>
      <c r="K163" s="19">
        <f t="shared" si="10"/>
        <v>99.343614059999965</v>
      </c>
      <c r="M163">
        <f t="shared" si="11"/>
        <v>105.980003</v>
      </c>
      <c r="N163">
        <f t="shared" si="12"/>
        <v>1.0138980912278311E-2</v>
      </c>
    </row>
    <row r="164" spans="1:14" ht="14.25" customHeight="1" x14ac:dyDescent="0.45">
      <c r="A164" s="14">
        <v>43335</v>
      </c>
      <c r="B164" s="3">
        <v>107.150002</v>
      </c>
      <c r="C164" s="3">
        <v>108.18</v>
      </c>
      <c r="D164" s="3">
        <v>106.870003</v>
      </c>
      <c r="E164" s="3">
        <v>107.55999799999999</v>
      </c>
      <c r="F164" s="3">
        <v>102.601074</v>
      </c>
      <c r="G164" s="3">
        <v>18167700</v>
      </c>
      <c r="H164" s="3">
        <f t="shared" si="0"/>
        <v>1.2281568489023507E-2</v>
      </c>
      <c r="I164" s="19">
        <f t="shared" si="13"/>
        <v>102.62658160000001</v>
      </c>
      <c r="J164" s="19">
        <f t="shared" si="14"/>
        <v>102.49271355</v>
      </c>
      <c r="K164" s="19">
        <f t="shared" si="10"/>
        <v>99.479002539999954</v>
      </c>
      <c r="M164">
        <f t="shared" si="11"/>
        <v>107.05999799999999</v>
      </c>
      <c r="N164">
        <f t="shared" si="12"/>
        <v>4.6594065222692214E-3</v>
      </c>
    </row>
    <row r="165" spans="1:14" ht="14.25" customHeight="1" x14ac:dyDescent="0.45">
      <c r="A165" s="14">
        <v>43336</v>
      </c>
      <c r="B165" s="3">
        <v>107.66999800000001</v>
      </c>
      <c r="C165" s="3">
        <v>108.55999799999999</v>
      </c>
      <c r="D165" s="3">
        <v>107.55999799999999</v>
      </c>
      <c r="E165" s="3">
        <v>108.400002</v>
      </c>
      <c r="F165" s="3">
        <v>103.402367</v>
      </c>
      <c r="G165" s="3">
        <v>17234000</v>
      </c>
      <c r="H165" s="3">
        <f t="shared" si="0"/>
        <v>4.8529723779193778E-3</v>
      </c>
      <c r="I165" s="19">
        <f t="shared" si="13"/>
        <v>102.6092087</v>
      </c>
      <c r="J165" s="19">
        <f t="shared" si="14"/>
        <v>102.5467419</v>
      </c>
      <c r="K165" s="19">
        <f t="shared" si="10"/>
        <v>99.619584219999936</v>
      </c>
      <c r="M165">
        <f t="shared" si="11"/>
        <v>107.55999799999999</v>
      </c>
      <c r="N165">
        <f t="shared" si="12"/>
        <v>7.7792946493394832E-3</v>
      </c>
    </row>
    <row r="166" spans="1:14" ht="14.25" customHeight="1" x14ac:dyDescent="0.45">
      <c r="A166" s="14">
        <v>43339</v>
      </c>
      <c r="B166" s="3">
        <v>109.269997</v>
      </c>
      <c r="C166" s="3">
        <v>109.639999</v>
      </c>
      <c r="D166" s="3">
        <v>108.510002</v>
      </c>
      <c r="E166" s="3">
        <v>109.599998</v>
      </c>
      <c r="F166" s="3">
        <v>104.547028</v>
      </c>
      <c r="G166" s="3">
        <v>19662300</v>
      </c>
      <c r="H166" s="3">
        <f t="shared" si="0"/>
        <v>1.4860212034182417E-2</v>
      </c>
      <c r="I166" s="19">
        <f t="shared" si="13"/>
        <v>102.78137060000002</v>
      </c>
      <c r="J166" s="19">
        <f t="shared" si="14"/>
        <v>102.76775594999999</v>
      </c>
      <c r="K166" s="19">
        <f t="shared" si="10"/>
        <v>99.807575399999948</v>
      </c>
      <c r="M166">
        <f t="shared" si="11"/>
        <v>108.400002</v>
      </c>
      <c r="N166">
        <f t="shared" si="12"/>
        <v>1.1009248810009573E-2</v>
      </c>
    </row>
    <row r="167" spans="1:14" ht="14.25" customHeight="1" x14ac:dyDescent="0.45">
      <c r="A167" s="14">
        <v>43340</v>
      </c>
      <c r="B167" s="3">
        <v>109.94000200000001</v>
      </c>
      <c r="C167" s="3">
        <v>110.5</v>
      </c>
      <c r="D167" s="3">
        <v>109.790001</v>
      </c>
      <c r="E167" s="3">
        <v>110.260002</v>
      </c>
      <c r="F167" s="3">
        <v>105.17659</v>
      </c>
      <c r="G167" s="3">
        <v>19151500</v>
      </c>
      <c r="H167" s="3">
        <f t="shared" si="0"/>
        <v>6.1316465488692497E-3</v>
      </c>
      <c r="I167" s="19">
        <f t="shared" si="13"/>
        <v>102.88820500000001</v>
      </c>
      <c r="J167" s="19">
        <f t="shared" si="14"/>
        <v>102.98651585</v>
      </c>
      <c r="K167" s="19">
        <f t="shared" si="10"/>
        <v>99.994284079999957</v>
      </c>
      <c r="M167">
        <f t="shared" si="11"/>
        <v>109.599998</v>
      </c>
      <c r="N167">
        <f t="shared" si="12"/>
        <v>6.0038750347419147E-3</v>
      </c>
    </row>
    <row r="168" spans="1:14" ht="14.25" customHeight="1" x14ac:dyDescent="0.45">
      <c r="A168" s="14">
        <v>43341</v>
      </c>
      <c r="B168" s="3">
        <v>110.449997</v>
      </c>
      <c r="C168" s="3">
        <v>112.029999</v>
      </c>
      <c r="D168" s="3">
        <v>110.269997</v>
      </c>
      <c r="E168" s="3">
        <v>112.019997</v>
      </c>
      <c r="F168" s="3">
        <v>106.855453</v>
      </c>
      <c r="G168" s="3">
        <v>20818000</v>
      </c>
      <c r="H168" s="3">
        <f t="shared" si="0"/>
        <v>4.6388483784090646E-3</v>
      </c>
      <c r="I168" s="19">
        <f t="shared" si="13"/>
        <v>103.3041023</v>
      </c>
      <c r="J168" s="19">
        <f t="shared" si="14"/>
        <v>103.27971614999998</v>
      </c>
      <c r="K168" s="19">
        <f t="shared" si="10"/>
        <v>100.21457001999997</v>
      </c>
      <c r="M168">
        <f t="shared" si="11"/>
        <v>110.260002</v>
      </c>
      <c r="N168">
        <f t="shared" si="12"/>
        <v>1.583616870027222E-2</v>
      </c>
    </row>
    <row r="169" spans="1:14" ht="14.25" customHeight="1" x14ac:dyDescent="0.45">
      <c r="A169" s="14">
        <v>43342</v>
      </c>
      <c r="B169" s="3">
        <v>111.66999800000001</v>
      </c>
      <c r="C169" s="3">
        <v>112.610001</v>
      </c>
      <c r="D169" s="3">
        <v>111.44000200000001</v>
      </c>
      <c r="E169" s="3">
        <v>111.949997</v>
      </c>
      <c r="F169" s="3">
        <v>106.78868900000001</v>
      </c>
      <c r="G169" s="3">
        <v>22798700</v>
      </c>
      <c r="H169" s="3">
        <f t="shared" si="0"/>
        <v>1.1045731400065231E-2</v>
      </c>
      <c r="I169" s="19">
        <f t="shared" si="13"/>
        <v>103.7152298</v>
      </c>
      <c r="J169" s="19">
        <f t="shared" si="14"/>
        <v>103.50828784999999</v>
      </c>
      <c r="K169" s="19">
        <f t="shared" si="10"/>
        <v>100.41432587999999</v>
      </c>
      <c r="M169">
        <f t="shared" si="11"/>
        <v>112.019997</v>
      </c>
      <c r="N169">
        <f t="shared" si="12"/>
        <v>-6.250837536680233E-4</v>
      </c>
    </row>
    <row r="170" spans="1:14" ht="14.25" customHeight="1" x14ac:dyDescent="0.45">
      <c r="A170" s="14">
        <v>43343</v>
      </c>
      <c r="B170" s="3">
        <v>111.69000200000001</v>
      </c>
      <c r="C170" s="3">
        <v>112.779999</v>
      </c>
      <c r="D170" s="3">
        <v>111.519997</v>
      </c>
      <c r="E170" s="3">
        <v>112.33000199999999</v>
      </c>
      <c r="F170" s="3">
        <v>107.151169</v>
      </c>
      <c r="G170" s="3">
        <v>23222700</v>
      </c>
      <c r="H170" s="3">
        <f t="shared" si="0"/>
        <v>1.7913495440377935E-4</v>
      </c>
      <c r="I170" s="19">
        <f t="shared" si="13"/>
        <v>104.16833119999998</v>
      </c>
      <c r="J170" s="19">
        <f t="shared" si="14"/>
        <v>103.73265269999999</v>
      </c>
      <c r="K170" s="19">
        <f t="shared" si="10"/>
        <v>100.63520464</v>
      </c>
      <c r="M170">
        <f t="shared" si="11"/>
        <v>111.949997</v>
      </c>
      <c r="N170">
        <f t="shared" si="12"/>
        <v>3.388669211074453E-3</v>
      </c>
    </row>
    <row r="171" spans="1:14" ht="14.25" customHeight="1" x14ac:dyDescent="0.45">
      <c r="A171" s="14">
        <v>43347</v>
      </c>
      <c r="B171" s="3">
        <v>110.849998</v>
      </c>
      <c r="C171" s="3">
        <v>111.959999</v>
      </c>
      <c r="D171" s="3">
        <v>110.220001</v>
      </c>
      <c r="E171" s="3">
        <v>111.709999</v>
      </c>
      <c r="F171" s="3">
        <v>106.559753</v>
      </c>
      <c r="G171" s="3">
        <v>22634600</v>
      </c>
      <c r="H171" s="3">
        <f t="shared" si="0"/>
        <v>-7.5208522245349E-3</v>
      </c>
      <c r="I171" s="19">
        <f t="shared" si="13"/>
        <v>104.63001709999999</v>
      </c>
      <c r="J171" s="19">
        <f t="shared" si="14"/>
        <v>103.92317084999998</v>
      </c>
      <c r="K171" s="19">
        <f t="shared" si="10"/>
        <v>100.85812881999999</v>
      </c>
      <c r="M171">
        <f t="shared" si="11"/>
        <v>112.33000199999999</v>
      </c>
      <c r="N171">
        <f t="shared" si="12"/>
        <v>-5.5347668271534941E-3</v>
      </c>
    </row>
    <row r="172" spans="1:14" ht="14.25" customHeight="1" x14ac:dyDescent="0.45">
      <c r="A172" s="14">
        <v>43348</v>
      </c>
      <c r="B172" s="3">
        <v>111.010002</v>
      </c>
      <c r="C172" s="3">
        <v>111.41999800000001</v>
      </c>
      <c r="D172" s="3">
        <v>108.099998</v>
      </c>
      <c r="E172" s="3">
        <v>108.489998</v>
      </c>
      <c r="F172" s="3">
        <v>103.488213</v>
      </c>
      <c r="G172" s="3">
        <v>32872400</v>
      </c>
      <c r="H172" s="3">
        <f t="shared" si="0"/>
        <v>1.4434280819743514E-3</v>
      </c>
      <c r="I172" s="19">
        <f t="shared" si="13"/>
        <v>104.86944659999999</v>
      </c>
      <c r="J172" s="19">
        <f t="shared" si="14"/>
        <v>103.92447779999998</v>
      </c>
      <c r="K172" s="19">
        <f t="shared" si="10"/>
        <v>101.05801193999997</v>
      </c>
      <c r="M172">
        <f t="shared" si="11"/>
        <v>111.709999</v>
      </c>
      <c r="N172">
        <f t="shared" si="12"/>
        <v>-2.924823423152647E-2</v>
      </c>
    </row>
    <row r="173" spans="1:14" ht="14.25" customHeight="1" x14ac:dyDescent="0.45">
      <c r="A173" s="14">
        <v>43349</v>
      </c>
      <c r="B173" s="3">
        <v>108.25</v>
      </c>
      <c r="C173" s="3">
        <v>108.989998</v>
      </c>
      <c r="D173" s="3">
        <v>107.510002</v>
      </c>
      <c r="E173" s="3">
        <v>108.739998</v>
      </c>
      <c r="F173" s="3">
        <v>103.726669</v>
      </c>
      <c r="G173" s="3">
        <v>23477600</v>
      </c>
      <c r="H173" s="3">
        <f t="shared" si="0"/>
        <v>-2.4862642557199485E-2</v>
      </c>
      <c r="I173" s="19">
        <f t="shared" si="13"/>
        <v>105.02970049999999</v>
      </c>
      <c r="J173" s="19">
        <f t="shared" si="14"/>
        <v>103.90872499999998</v>
      </c>
      <c r="K173" s="19">
        <f t="shared" si="10"/>
        <v>101.24955063999997</v>
      </c>
      <c r="M173">
        <f t="shared" si="11"/>
        <v>108.489998</v>
      </c>
      <c r="N173">
        <f t="shared" si="12"/>
        <v>2.3017089257982484E-3</v>
      </c>
    </row>
    <row r="174" spans="1:14" ht="14.25" customHeight="1" x14ac:dyDescent="0.45">
      <c r="A174" s="14">
        <v>43350</v>
      </c>
      <c r="B174" s="3">
        <v>108.230003</v>
      </c>
      <c r="C174" s="3">
        <v>108.720001</v>
      </c>
      <c r="D174" s="3">
        <v>107.230003</v>
      </c>
      <c r="E174" s="3">
        <v>108.209999</v>
      </c>
      <c r="F174" s="3">
        <v>103.221107</v>
      </c>
      <c r="G174" s="3">
        <v>22498600</v>
      </c>
      <c r="H174" s="3">
        <f t="shared" si="0"/>
        <v>-1.8472979214783923E-4</v>
      </c>
      <c r="I174" s="19">
        <f t="shared" si="13"/>
        <v>105.0917038</v>
      </c>
      <c r="J174" s="19">
        <f t="shared" si="14"/>
        <v>103.85914269999998</v>
      </c>
      <c r="K174" s="19">
        <f t="shared" si="10"/>
        <v>101.46024581999998</v>
      </c>
      <c r="M174">
        <f t="shared" si="11"/>
        <v>108.739998</v>
      </c>
      <c r="N174">
        <f t="shared" si="12"/>
        <v>-4.8859189830114313E-3</v>
      </c>
    </row>
    <row r="175" spans="1:14" ht="14.25" customHeight="1" x14ac:dyDescent="0.45">
      <c r="A175" s="14">
        <v>43353</v>
      </c>
      <c r="B175" s="3">
        <v>108.839996</v>
      </c>
      <c r="C175" s="3">
        <v>109.639999</v>
      </c>
      <c r="D175" s="3">
        <v>108.360001</v>
      </c>
      <c r="E175" s="3">
        <v>109.379997</v>
      </c>
      <c r="F175" s="3">
        <v>104.33717300000001</v>
      </c>
      <c r="G175" s="3">
        <v>20727900</v>
      </c>
      <c r="H175" s="3">
        <f t="shared" si="0"/>
        <v>5.6360804129332136E-3</v>
      </c>
      <c r="I175" s="19">
        <f t="shared" si="13"/>
        <v>105.18518439999998</v>
      </c>
      <c r="J175" s="19">
        <f t="shared" si="14"/>
        <v>103.89719654999999</v>
      </c>
      <c r="K175" s="19">
        <f t="shared" si="10"/>
        <v>101.67254713999999</v>
      </c>
      <c r="M175">
        <f t="shared" si="11"/>
        <v>108.209999</v>
      </c>
      <c r="N175">
        <f t="shared" si="12"/>
        <v>1.0754256149041467E-2</v>
      </c>
    </row>
    <row r="176" spans="1:14" ht="14.25" customHeight="1" x14ac:dyDescent="0.45">
      <c r="A176" s="14">
        <v>43354</v>
      </c>
      <c r="B176" s="3">
        <v>108.900002</v>
      </c>
      <c r="C176" s="3">
        <v>111.589996</v>
      </c>
      <c r="D176" s="3">
        <v>108.889999</v>
      </c>
      <c r="E176" s="3">
        <v>111.239998</v>
      </c>
      <c r="F176" s="3">
        <v>106.11142700000001</v>
      </c>
      <c r="G176" s="3">
        <v>24301800</v>
      </c>
      <c r="H176" s="3">
        <f t="shared" si="0"/>
        <v>5.5132306326069079E-4</v>
      </c>
      <c r="I176" s="19">
        <f t="shared" si="13"/>
        <v>105.34162429999999</v>
      </c>
      <c r="J176" s="19">
        <f t="shared" si="14"/>
        <v>104.06149745</v>
      </c>
      <c r="K176" s="19">
        <f t="shared" si="10"/>
        <v>101.92071347999997</v>
      </c>
      <c r="M176">
        <f t="shared" si="11"/>
        <v>109.379997</v>
      </c>
      <c r="N176">
        <f t="shared" si="12"/>
        <v>1.6861980895310984E-2</v>
      </c>
    </row>
    <row r="177" spans="1:14" ht="14.25" customHeight="1" x14ac:dyDescent="0.45">
      <c r="A177" s="14">
        <v>43355</v>
      </c>
      <c r="B177" s="3">
        <v>111.43</v>
      </c>
      <c r="C177" s="3">
        <v>111.849998</v>
      </c>
      <c r="D177" s="3">
        <v>110.510002</v>
      </c>
      <c r="E177" s="3">
        <v>111.709999</v>
      </c>
      <c r="F177" s="3">
        <v>106.559753</v>
      </c>
      <c r="G177" s="3">
        <v>18891100</v>
      </c>
      <c r="H177" s="3">
        <f t="shared" si="0"/>
        <v>2.3232304440178122E-2</v>
      </c>
      <c r="I177" s="19">
        <f t="shared" si="13"/>
        <v>105.47994060000001</v>
      </c>
      <c r="J177" s="19">
        <f t="shared" si="14"/>
        <v>104.18407280000001</v>
      </c>
      <c r="K177" s="19">
        <f t="shared" si="10"/>
        <v>102.15123973999998</v>
      </c>
      <c r="M177">
        <f t="shared" si="11"/>
        <v>111.239998</v>
      </c>
      <c r="N177">
        <f t="shared" si="12"/>
        <v>4.2162072443870336E-3</v>
      </c>
    </row>
    <row r="178" spans="1:14" ht="14.25" customHeight="1" x14ac:dyDescent="0.45">
      <c r="A178" s="14">
        <v>43356</v>
      </c>
      <c r="B178" s="3">
        <v>112.120003</v>
      </c>
      <c r="C178" s="3">
        <v>113.730003</v>
      </c>
      <c r="D178" s="3">
        <v>112.120003</v>
      </c>
      <c r="E178" s="3">
        <v>112.910004</v>
      </c>
      <c r="F178" s="3">
        <v>107.70442199999999</v>
      </c>
      <c r="G178" s="3">
        <v>26055600</v>
      </c>
      <c r="H178" s="3">
        <f t="shared" si="0"/>
        <v>6.192255227496995E-3</v>
      </c>
      <c r="I178" s="19">
        <f t="shared" si="13"/>
        <v>105.5648375</v>
      </c>
      <c r="J178" s="19">
        <f t="shared" si="14"/>
        <v>104.4344699</v>
      </c>
      <c r="K178" s="19">
        <f t="shared" si="10"/>
        <v>102.42290385999999</v>
      </c>
      <c r="M178">
        <f t="shared" si="11"/>
        <v>111.709999</v>
      </c>
      <c r="N178">
        <f t="shared" si="12"/>
        <v>1.0684857987869242E-2</v>
      </c>
    </row>
    <row r="179" spans="1:14" ht="14.25" customHeight="1" x14ac:dyDescent="0.45">
      <c r="A179" s="14">
        <v>43357</v>
      </c>
      <c r="B179" s="3">
        <v>113.360001</v>
      </c>
      <c r="C179" s="3">
        <v>113.730003</v>
      </c>
      <c r="D179" s="3">
        <v>112.44000200000001</v>
      </c>
      <c r="E179" s="3">
        <v>113.370003</v>
      </c>
      <c r="F179" s="3">
        <v>108.143219</v>
      </c>
      <c r="G179" s="3">
        <v>19122300</v>
      </c>
      <c r="H179" s="3">
        <f t="shared" si="0"/>
        <v>1.1059560888524058E-2</v>
      </c>
      <c r="I179" s="19">
        <f t="shared" si="13"/>
        <v>105.70029050000001</v>
      </c>
      <c r="J179" s="19">
        <f t="shared" si="14"/>
        <v>104.70776015000001</v>
      </c>
      <c r="K179" s="19">
        <f t="shared" ref="K179:K242" si="15">AVERAGE(F130:F179)</f>
        <v>102.68985057999997</v>
      </c>
      <c r="M179">
        <f t="shared" si="11"/>
        <v>112.910004</v>
      </c>
      <c r="N179">
        <f t="shared" si="12"/>
        <v>4.0657558726579007E-3</v>
      </c>
    </row>
    <row r="180" spans="1:14" ht="14.25" customHeight="1" x14ac:dyDescent="0.45">
      <c r="A180" s="14">
        <v>43360</v>
      </c>
      <c r="B180" s="3">
        <v>113.69000200000001</v>
      </c>
      <c r="C180" s="3">
        <v>113.699997</v>
      </c>
      <c r="D180" s="3">
        <v>111.860001</v>
      </c>
      <c r="E180" s="3">
        <v>112.139999</v>
      </c>
      <c r="F180" s="3">
        <v>106.969925</v>
      </c>
      <c r="G180" s="3">
        <v>20736500</v>
      </c>
      <c r="H180" s="3">
        <f t="shared" si="0"/>
        <v>2.9110885417159621E-3</v>
      </c>
      <c r="I180" s="19">
        <f t="shared" si="13"/>
        <v>105.68216610000002</v>
      </c>
      <c r="J180" s="19">
        <f t="shared" si="14"/>
        <v>104.92524865</v>
      </c>
      <c r="K180" s="19">
        <f t="shared" si="15"/>
        <v>102.90672435999997</v>
      </c>
      <c r="M180">
        <f t="shared" si="11"/>
        <v>113.370003</v>
      </c>
      <c r="N180">
        <f t="shared" si="12"/>
        <v>-1.0908750713432088E-2</v>
      </c>
    </row>
    <row r="181" spans="1:14" ht="14.25" customHeight="1" x14ac:dyDescent="0.45">
      <c r="A181" s="14">
        <v>43361</v>
      </c>
      <c r="B181" s="3">
        <v>112.19000200000001</v>
      </c>
      <c r="C181" s="3">
        <v>113.699997</v>
      </c>
      <c r="D181" s="3">
        <v>111.720001</v>
      </c>
      <c r="E181" s="3">
        <v>113.209999</v>
      </c>
      <c r="F181" s="3">
        <v>107.990593</v>
      </c>
      <c r="G181" s="3">
        <v>22170900</v>
      </c>
      <c r="H181" s="3">
        <f t="shared" si="0"/>
        <v>-1.3193772307260579E-2</v>
      </c>
      <c r="I181" s="19">
        <f t="shared" si="13"/>
        <v>105.82525010000002</v>
      </c>
      <c r="J181" s="19">
        <f t="shared" si="14"/>
        <v>105.22763360000002</v>
      </c>
      <c r="K181" s="19">
        <f t="shared" si="15"/>
        <v>103.13089855999999</v>
      </c>
      <c r="M181">
        <f t="shared" si="11"/>
        <v>112.139999</v>
      </c>
      <c r="N181">
        <f t="shared" si="12"/>
        <v>9.4964104787742878E-3</v>
      </c>
    </row>
    <row r="182" spans="1:14" ht="14.25" customHeight="1" x14ac:dyDescent="0.45">
      <c r="A182" s="14">
        <v>43362</v>
      </c>
      <c r="B182" s="3">
        <v>113.050003</v>
      </c>
      <c r="C182" s="3">
        <v>113.32</v>
      </c>
      <c r="D182" s="3">
        <v>111.040001</v>
      </c>
      <c r="E182" s="3">
        <v>111.699997</v>
      </c>
      <c r="F182" s="3">
        <v>106.550194</v>
      </c>
      <c r="G182" s="3">
        <v>21728400</v>
      </c>
      <c r="H182" s="3">
        <f t="shared" si="0"/>
        <v>7.6655761179146506E-3</v>
      </c>
      <c r="I182" s="19">
        <f t="shared" si="13"/>
        <v>106.13144819999999</v>
      </c>
      <c r="J182" s="19">
        <f t="shared" si="14"/>
        <v>105.50044740000001</v>
      </c>
      <c r="K182" s="19">
        <f t="shared" si="15"/>
        <v>103.32113324000004</v>
      </c>
      <c r="M182">
        <f t="shared" si="11"/>
        <v>113.209999</v>
      </c>
      <c r="N182">
        <f t="shared" si="12"/>
        <v>-1.3427813039375841E-2</v>
      </c>
    </row>
    <row r="183" spans="1:14" ht="14.25" customHeight="1" x14ac:dyDescent="0.45">
      <c r="A183" s="14">
        <v>43363</v>
      </c>
      <c r="B183" s="3">
        <v>112.279999</v>
      </c>
      <c r="C183" s="3">
        <v>113.800003</v>
      </c>
      <c r="D183" s="3">
        <v>111.93</v>
      </c>
      <c r="E183" s="3">
        <v>113.57</v>
      </c>
      <c r="F183" s="3">
        <v>108.333977</v>
      </c>
      <c r="G183" s="3">
        <v>23714500</v>
      </c>
      <c r="H183" s="3">
        <f t="shared" si="0"/>
        <v>-6.8111807126621671E-3</v>
      </c>
      <c r="I183" s="19">
        <f t="shared" si="13"/>
        <v>106.59217900000002</v>
      </c>
      <c r="J183" s="19">
        <f t="shared" si="14"/>
        <v>105.81093975000002</v>
      </c>
      <c r="K183" s="19">
        <f t="shared" si="15"/>
        <v>103.54970442000004</v>
      </c>
      <c r="M183">
        <f t="shared" si="11"/>
        <v>111.699997</v>
      </c>
      <c r="N183">
        <f t="shared" si="12"/>
        <v>1.6602707686054777E-2</v>
      </c>
    </row>
    <row r="184" spans="1:14" ht="14.25" customHeight="1" x14ac:dyDescent="0.45">
      <c r="A184" s="14">
        <v>43364</v>
      </c>
      <c r="B184" s="3">
        <v>114</v>
      </c>
      <c r="C184" s="3">
        <v>115.290001</v>
      </c>
      <c r="D184" s="3">
        <v>113.510002</v>
      </c>
      <c r="E184" s="3">
        <v>114.260002</v>
      </c>
      <c r="F184" s="3">
        <v>108.99218</v>
      </c>
      <c r="G184" s="3">
        <v>71229700</v>
      </c>
      <c r="H184" s="3">
        <f t="shared" si="0"/>
        <v>1.5318854785525927E-2</v>
      </c>
      <c r="I184" s="19">
        <f t="shared" si="13"/>
        <v>107.1692863</v>
      </c>
      <c r="J184" s="19">
        <f t="shared" si="14"/>
        <v>106.13049505000001</v>
      </c>
      <c r="K184" s="19">
        <f t="shared" si="15"/>
        <v>103.74943922000003</v>
      </c>
      <c r="M184">
        <f t="shared" si="11"/>
        <v>113.57</v>
      </c>
      <c r="N184">
        <f t="shared" si="12"/>
        <v>6.0571838966998158E-3</v>
      </c>
    </row>
    <row r="185" spans="1:14" ht="14.25" customHeight="1" x14ac:dyDescent="0.45">
      <c r="A185" s="14">
        <v>43367</v>
      </c>
      <c r="B185" s="3">
        <v>113.029999</v>
      </c>
      <c r="C185" s="3">
        <v>114.900002</v>
      </c>
      <c r="D185" s="3">
        <v>112.220001</v>
      </c>
      <c r="E185" s="3">
        <v>114.66999800000001</v>
      </c>
      <c r="F185" s="3">
        <v>109.38327</v>
      </c>
      <c r="G185" s="3">
        <v>27334500</v>
      </c>
      <c r="H185" s="3">
        <f t="shared" si="0"/>
        <v>-8.5087807017543531E-3</v>
      </c>
      <c r="I185" s="19">
        <f t="shared" si="13"/>
        <v>107.67389599999998</v>
      </c>
      <c r="J185" s="19">
        <f t="shared" si="14"/>
        <v>106.42954019999999</v>
      </c>
      <c r="K185" s="19">
        <f t="shared" si="15"/>
        <v>103.93342954000003</v>
      </c>
      <c r="M185">
        <f t="shared" si="11"/>
        <v>114.260002</v>
      </c>
      <c r="N185">
        <f t="shared" si="12"/>
        <v>3.5818498086046804E-3</v>
      </c>
    </row>
    <row r="186" spans="1:14" ht="14.25" customHeight="1" x14ac:dyDescent="0.45">
      <c r="A186" s="14">
        <v>43368</v>
      </c>
      <c r="B186" s="3">
        <v>114.800003</v>
      </c>
      <c r="C186" s="3">
        <v>115.099998</v>
      </c>
      <c r="D186" s="3">
        <v>113.75</v>
      </c>
      <c r="E186" s="3">
        <v>114.449997</v>
      </c>
      <c r="F186" s="3">
        <v>109.173424</v>
      </c>
      <c r="G186" s="3">
        <v>22668000</v>
      </c>
      <c r="H186" s="3">
        <f t="shared" si="0"/>
        <v>1.5659594936384986E-2</v>
      </c>
      <c r="I186" s="19">
        <f t="shared" si="13"/>
        <v>107.98009570000002</v>
      </c>
      <c r="J186" s="19">
        <f t="shared" si="14"/>
        <v>106.66086</v>
      </c>
      <c r="K186" s="19">
        <f t="shared" si="15"/>
        <v>104.12310576000002</v>
      </c>
      <c r="M186">
        <f t="shared" si="11"/>
        <v>114.66999800000001</v>
      </c>
      <c r="N186">
        <f t="shared" si="12"/>
        <v>-1.920400422603945E-3</v>
      </c>
    </row>
    <row r="187" spans="1:14" ht="14.25" customHeight="1" x14ac:dyDescent="0.45">
      <c r="A187" s="14">
        <v>43369</v>
      </c>
      <c r="B187" s="3">
        <v>114.470001</v>
      </c>
      <c r="C187" s="3">
        <v>115.05999799999999</v>
      </c>
      <c r="D187" s="3">
        <v>113.739998</v>
      </c>
      <c r="E187" s="3">
        <v>113.980003</v>
      </c>
      <c r="F187" s="3">
        <v>108.725098</v>
      </c>
      <c r="G187" s="3">
        <v>19352000</v>
      </c>
      <c r="H187" s="3">
        <f t="shared" si="0"/>
        <v>-2.8745818064134323E-3</v>
      </c>
      <c r="I187" s="19">
        <f t="shared" si="13"/>
        <v>108.19663019999999</v>
      </c>
      <c r="J187" s="19">
        <f t="shared" si="14"/>
        <v>106.83828540000002</v>
      </c>
      <c r="K187" s="19">
        <f t="shared" si="15"/>
        <v>104.28405028000002</v>
      </c>
      <c r="M187">
        <f t="shared" si="11"/>
        <v>114.449997</v>
      </c>
      <c r="N187">
        <f t="shared" si="12"/>
        <v>-4.1149994589953082E-3</v>
      </c>
    </row>
    <row r="188" spans="1:14" ht="14.25" customHeight="1" x14ac:dyDescent="0.45">
      <c r="A188" s="14">
        <v>43370</v>
      </c>
      <c r="B188" s="3">
        <v>114.779999</v>
      </c>
      <c r="C188" s="3">
        <v>114.910004</v>
      </c>
      <c r="D188" s="3">
        <v>114.199997</v>
      </c>
      <c r="E188" s="3">
        <v>114.410004</v>
      </c>
      <c r="F188" s="3">
        <v>109.13526899999999</v>
      </c>
      <c r="G188" s="3">
        <v>19091300</v>
      </c>
      <c r="H188" s="3">
        <f t="shared" si="0"/>
        <v>2.7081156398348185E-3</v>
      </c>
      <c r="I188" s="19">
        <f t="shared" si="13"/>
        <v>108.33971489999999</v>
      </c>
      <c r="J188" s="19">
        <f t="shared" si="14"/>
        <v>106.9522762</v>
      </c>
      <c r="K188" s="19">
        <f t="shared" si="15"/>
        <v>104.46897230000005</v>
      </c>
      <c r="M188">
        <f t="shared" si="11"/>
        <v>113.980003</v>
      </c>
      <c r="N188">
        <f t="shared" si="12"/>
        <v>3.7655019475705568E-3</v>
      </c>
    </row>
    <row r="189" spans="1:14" ht="14.25" customHeight="1" x14ac:dyDescent="0.45">
      <c r="A189" s="14">
        <v>43371</v>
      </c>
      <c r="B189" s="3">
        <v>114.19000200000001</v>
      </c>
      <c r="C189" s="3">
        <v>114.57</v>
      </c>
      <c r="D189" s="3">
        <v>113.68</v>
      </c>
      <c r="E189" s="3">
        <v>114.370003</v>
      </c>
      <c r="F189" s="3">
        <v>109.09713000000001</v>
      </c>
      <c r="G189" s="3">
        <v>21647800</v>
      </c>
      <c r="H189" s="3">
        <f t="shared" si="0"/>
        <v>-5.1402422472577019E-3</v>
      </c>
      <c r="I189" s="19">
        <f t="shared" si="13"/>
        <v>108.43510599999999</v>
      </c>
      <c r="J189" s="19">
        <f t="shared" si="14"/>
        <v>107.06769825000001</v>
      </c>
      <c r="K189" s="19">
        <f t="shared" si="15"/>
        <v>104.66681472000003</v>
      </c>
      <c r="M189">
        <f t="shared" si="11"/>
        <v>114.410004</v>
      </c>
      <c r="N189">
        <f t="shared" si="12"/>
        <v>-3.4968965105082927E-4</v>
      </c>
    </row>
    <row r="190" spans="1:14" ht="14.25" customHeight="1" x14ac:dyDescent="0.45">
      <c r="A190" s="14">
        <v>43374</v>
      </c>
      <c r="B190" s="3">
        <v>114.75</v>
      </c>
      <c r="C190" s="3">
        <v>115.68</v>
      </c>
      <c r="D190" s="3">
        <v>114.730003</v>
      </c>
      <c r="E190" s="3">
        <v>115.610001</v>
      </c>
      <c r="F190" s="3">
        <v>110.279976</v>
      </c>
      <c r="G190" s="3">
        <v>18883100</v>
      </c>
      <c r="H190" s="3">
        <f t="shared" si="0"/>
        <v>4.9040895892093345E-3</v>
      </c>
      <c r="I190" s="19">
        <f t="shared" si="13"/>
        <v>108.76611109999999</v>
      </c>
      <c r="J190" s="19">
        <f t="shared" si="14"/>
        <v>107.22413859999999</v>
      </c>
      <c r="K190" s="19">
        <f t="shared" si="15"/>
        <v>104.85277512000005</v>
      </c>
      <c r="M190">
        <f t="shared" si="11"/>
        <v>114.370003</v>
      </c>
      <c r="N190">
        <f t="shared" si="12"/>
        <v>1.0783633313221051E-2</v>
      </c>
    </row>
    <row r="191" spans="1:14" ht="14.25" customHeight="1" x14ac:dyDescent="0.45">
      <c r="A191" s="14">
        <v>43375</v>
      </c>
      <c r="B191" s="3">
        <v>115.300003</v>
      </c>
      <c r="C191" s="3">
        <v>115.839996</v>
      </c>
      <c r="D191" s="3">
        <v>114.44000200000001</v>
      </c>
      <c r="E191" s="3">
        <v>115.150002</v>
      </c>
      <c r="F191" s="3">
        <v>109.841148</v>
      </c>
      <c r="G191" s="3">
        <v>20787200</v>
      </c>
      <c r="H191" s="3">
        <f t="shared" si="0"/>
        <v>4.7930544662309702E-3</v>
      </c>
      <c r="I191" s="19">
        <f t="shared" si="13"/>
        <v>108.95116660000001</v>
      </c>
      <c r="J191" s="19">
        <f t="shared" si="14"/>
        <v>107.38820835000001</v>
      </c>
      <c r="K191" s="19">
        <f t="shared" si="15"/>
        <v>104.99765106000004</v>
      </c>
      <c r="M191">
        <f t="shared" si="11"/>
        <v>115.610001</v>
      </c>
      <c r="N191">
        <f t="shared" si="12"/>
        <v>-3.9868227016573209E-3</v>
      </c>
    </row>
    <row r="192" spans="1:14" ht="14.25" customHeight="1" x14ac:dyDescent="0.45">
      <c r="A192" s="14">
        <v>43376</v>
      </c>
      <c r="B192" s="3">
        <v>115.41999800000001</v>
      </c>
      <c r="C192" s="3">
        <v>116.18</v>
      </c>
      <c r="D192" s="3">
        <v>114.93</v>
      </c>
      <c r="E192" s="3">
        <v>115.16999800000001</v>
      </c>
      <c r="F192" s="3">
        <v>109.86022199999999</v>
      </c>
      <c r="G192" s="3">
        <v>16648000</v>
      </c>
      <c r="H192" s="3">
        <f t="shared" si="0"/>
        <v>1.0407198341530221E-3</v>
      </c>
      <c r="I192" s="19">
        <f t="shared" si="13"/>
        <v>109.2821694</v>
      </c>
      <c r="J192" s="19">
        <f t="shared" si="14"/>
        <v>107.7068088</v>
      </c>
      <c r="K192" s="19">
        <f t="shared" si="15"/>
        <v>105.14879974000003</v>
      </c>
      <c r="M192">
        <f t="shared" si="11"/>
        <v>115.150002</v>
      </c>
      <c r="N192">
        <f t="shared" si="12"/>
        <v>1.7363667983887664E-4</v>
      </c>
    </row>
    <row r="193" spans="1:14" ht="14.25" customHeight="1" x14ac:dyDescent="0.45">
      <c r="A193" s="14">
        <v>43377</v>
      </c>
      <c r="B193" s="3">
        <v>114.610001</v>
      </c>
      <c r="C193" s="3">
        <v>114.760002</v>
      </c>
      <c r="D193" s="3">
        <v>111.629997</v>
      </c>
      <c r="E193" s="3">
        <v>112.790001</v>
      </c>
      <c r="F193" s="3">
        <v>107.589958</v>
      </c>
      <c r="G193" s="3">
        <v>34821700</v>
      </c>
      <c r="H193" s="3">
        <f t="shared" si="0"/>
        <v>-7.0178219895655324E-3</v>
      </c>
      <c r="I193" s="19">
        <f t="shared" si="13"/>
        <v>109.2077675</v>
      </c>
      <c r="J193" s="19">
        <f t="shared" si="14"/>
        <v>107.89997325000002</v>
      </c>
      <c r="K193" s="19">
        <f t="shared" si="15"/>
        <v>105.19429808000001</v>
      </c>
      <c r="M193">
        <f t="shared" si="11"/>
        <v>115.16999800000001</v>
      </c>
      <c r="N193">
        <f t="shared" si="12"/>
        <v>-2.0881588797322822E-2</v>
      </c>
    </row>
    <row r="194" spans="1:14" ht="14.25" customHeight="1" x14ac:dyDescent="0.45">
      <c r="A194" s="14">
        <v>43378</v>
      </c>
      <c r="B194" s="3">
        <v>112.629997</v>
      </c>
      <c r="C194" s="3">
        <v>113.16999800000001</v>
      </c>
      <c r="D194" s="3">
        <v>110.639999</v>
      </c>
      <c r="E194" s="3">
        <v>112.129997</v>
      </c>
      <c r="F194" s="3">
        <v>106.96038799999999</v>
      </c>
      <c r="G194" s="3">
        <v>29068900</v>
      </c>
      <c r="H194" s="3">
        <f t="shared" si="0"/>
        <v>-1.7276014158659626E-2</v>
      </c>
      <c r="I194" s="19">
        <f t="shared" si="13"/>
        <v>109.00458829999999</v>
      </c>
      <c r="J194" s="19">
        <f t="shared" si="14"/>
        <v>108.0869373</v>
      </c>
      <c r="K194" s="19">
        <f t="shared" si="15"/>
        <v>105.25020110000001</v>
      </c>
      <c r="M194">
        <f t="shared" si="11"/>
        <v>112.790001</v>
      </c>
      <c r="N194">
        <f t="shared" si="12"/>
        <v>-5.8688057997304506E-3</v>
      </c>
    </row>
    <row r="195" spans="1:14" ht="14.25" customHeight="1" x14ac:dyDescent="0.45">
      <c r="A195" s="14">
        <v>43381</v>
      </c>
      <c r="B195" s="3">
        <v>111.660004</v>
      </c>
      <c r="C195" s="3">
        <v>112.029999</v>
      </c>
      <c r="D195" s="3">
        <v>109.339996</v>
      </c>
      <c r="E195" s="3">
        <v>110.849998</v>
      </c>
      <c r="F195" s="3">
        <v>105.739395</v>
      </c>
      <c r="G195" s="3">
        <v>29640600</v>
      </c>
      <c r="H195" s="3">
        <f t="shared" si="0"/>
        <v>-8.6122083444608657E-3</v>
      </c>
      <c r="I195" s="19">
        <f t="shared" si="13"/>
        <v>108.6402008</v>
      </c>
      <c r="J195" s="19">
        <f t="shared" si="14"/>
        <v>108.15704840000001</v>
      </c>
      <c r="K195" s="19">
        <f t="shared" si="15"/>
        <v>105.31855300000001</v>
      </c>
      <c r="M195">
        <f t="shared" si="11"/>
        <v>112.129997</v>
      </c>
      <c r="N195">
        <f t="shared" si="12"/>
        <v>-1.1480967698208625E-2</v>
      </c>
    </row>
    <row r="196" spans="1:14" ht="14.25" customHeight="1" x14ac:dyDescent="0.45">
      <c r="A196" s="14">
        <v>43382</v>
      </c>
      <c r="B196" s="3">
        <v>111.139999</v>
      </c>
      <c r="C196" s="3">
        <v>113.08000199999999</v>
      </c>
      <c r="D196" s="3">
        <v>110.800003</v>
      </c>
      <c r="E196" s="3">
        <v>112.260002</v>
      </c>
      <c r="F196" s="3">
        <v>107.084389</v>
      </c>
      <c r="G196" s="3">
        <v>26198600</v>
      </c>
      <c r="H196" s="3">
        <f t="shared" si="0"/>
        <v>-4.65703905939317E-3</v>
      </c>
      <c r="I196" s="19">
        <f t="shared" si="13"/>
        <v>108.43129730000001</v>
      </c>
      <c r="J196" s="19">
        <f t="shared" si="14"/>
        <v>108.20569650000002</v>
      </c>
      <c r="K196" s="19">
        <f t="shared" si="15"/>
        <v>105.45770584</v>
      </c>
      <c r="M196">
        <f t="shared" ref="M196:M259" si="16">E195</f>
        <v>110.849998</v>
      </c>
      <c r="N196">
        <f t="shared" ref="N196:N259" si="17">LN(E196/M196)</f>
        <v>1.2639709309917256E-2</v>
      </c>
    </row>
    <row r="197" spans="1:14" ht="14.25" customHeight="1" x14ac:dyDescent="0.45">
      <c r="A197" s="14">
        <v>43383</v>
      </c>
      <c r="B197" s="3">
        <v>111.239998</v>
      </c>
      <c r="C197" s="3">
        <v>111.5</v>
      </c>
      <c r="D197" s="3">
        <v>105.790001</v>
      </c>
      <c r="E197" s="3">
        <v>106.160004</v>
      </c>
      <c r="F197" s="3">
        <v>101.26563299999999</v>
      </c>
      <c r="G197" s="3">
        <v>61376300</v>
      </c>
      <c r="H197" s="3">
        <f t="shared" si="0"/>
        <v>8.9975707125925777E-4</v>
      </c>
      <c r="I197" s="19">
        <f t="shared" si="13"/>
        <v>107.68535080000001</v>
      </c>
      <c r="J197" s="19">
        <f t="shared" si="14"/>
        <v>107.9409905</v>
      </c>
      <c r="K197" s="19">
        <f t="shared" si="15"/>
        <v>105.46699065999999</v>
      </c>
      <c r="M197">
        <f t="shared" si="16"/>
        <v>112.260002</v>
      </c>
      <c r="N197">
        <f t="shared" si="17"/>
        <v>-5.5870199626911379E-2</v>
      </c>
    </row>
    <row r="198" spans="1:14" ht="14.25" customHeight="1" x14ac:dyDescent="0.45">
      <c r="A198" s="14">
        <v>43384</v>
      </c>
      <c r="B198" s="3">
        <v>105.349998</v>
      </c>
      <c r="C198" s="3">
        <v>108.93</v>
      </c>
      <c r="D198" s="3">
        <v>104.199997</v>
      </c>
      <c r="E198" s="3">
        <v>105.910004</v>
      </c>
      <c r="F198" s="3">
        <v>101.02716100000001</v>
      </c>
      <c r="G198" s="3">
        <v>63904300</v>
      </c>
      <c r="H198" s="3">
        <f t="shared" si="0"/>
        <v>-5.2948580599578944E-2</v>
      </c>
      <c r="I198" s="19">
        <f t="shared" si="13"/>
        <v>106.87454</v>
      </c>
      <c r="J198" s="19">
        <f t="shared" si="14"/>
        <v>107.60712745000001</v>
      </c>
      <c r="K198" s="19">
        <f t="shared" si="15"/>
        <v>105.46770493999999</v>
      </c>
      <c r="M198">
        <f t="shared" si="16"/>
        <v>106.160004</v>
      </c>
      <c r="N198">
        <f t="shared" si="17"/>
        <v>-2.3577130794332304E-3</v>
      </c>
    </row>
    <row r="199" spans="1:14" ht="14.25" customHeight="1" x14ac:dyDescent="0.45">
      <c r="A199" s="14">
        <v>43385</v>
      </c>
      <c r="B199" s="3">
        <v>109.010002</v>
      </c>
      <c r="C199" s="3">
        <v>111.239998</v>
      </c>
      <c r="D199" s="3">
        <v>107.120003</v>
      </c>
      <c r="E199" s="3">
        <v>109.57</v>
      </c>
      <c r="F199" s="3">
        <v>104.518417</v>
      </c>
      <c r="G199" s="3">
        <v>47742100</v>
      </c>
      <c r="H199" s="3">
        <f t="shared" si="0"/>
        <v>3.4741377024041335E-2</v>
      </c>
      <c r="I199" s="19">
        <f t="shared" si="13"/>
        <v>106.41666869999999</v>
      </c>
      <c r="J199" s="19">
        <f t="shared" si="14"/>
        <v>107.42588735</v>
      </c>
      <c r="K199" s="19">
        <f t="shared" si="15"/>
        <v>105.51372818</v>
      </c>
      <c r="M199">
        <f t="shared" si="16"/>
        <v>105.910004</v>
      </c>
      <c r="N199">
        <f t="shared" si="17"/>
        <v>3.3973899793808611E-2</v>
      </c>
    </row>
    <row r="200" spans="1:14" ht="14.25" customHeight="1" x14ac:dyDescent="0.45">
      <c r="A200" s="14">
        <v>43388</v>
      </c>
      <c r="B200" s="3">
        <v>108.910004</v>
      </c>
      <c r="C200" s="3">
        <v>109.480003</v>
      </c>
      <c r="D200" s="3">
        <v>106.949997</v>
      </c>
      <c r="E200" s="3">
        <v>107.599998</v>
      </c>
      <c r="F200" s="3">
        <v>102.63922100000001</v>
      </c>
      <c r="G200" s="3">
        <v>32068100</v>
      </c>
      <c r="H200" s="3">
        <f t="shared" si="0"/>
        <v>-9.1732866861152218E-4</v>
      </c>
      <c r="I200" s="19">
        <f t="shared" si="13"/>
        <v>105.6525932</v>
      </c>
      <c r="J200" s="19">
        <f t="shared" si="14"/>
        <v>107.20935215</v>
      </c>
      <c r="K200" s="19">
        <f t="shared" si="15"/>
        <v>105.51323515999998</v>
      </c>
      <c r="M200">
        <f t="shared" si="16"/>
        <v>109.57</v>
      </c>
      <c r="N200">
        <f t="shared" si="17"/>
        <v>-1.8142985276978593E-2</v>
      </c>
    </row>
    <row r="201" spans="1:14" ht="14.25" customHeight="1" x14ac:dyDescent="0.45">
      <c r="A201" s="14">
        <v>43389</v>
      </c>
      <c r="B201" s="3">
        <v>109.540001</v>
      </c>
      <c r="C201" s="3">
        <v>111.410004</v>
      </c>
      <c r="D201" s="3">
        <v>108.949997</v>
      </c>
      <c r="E201" s="3">
        <v>111</v>
      </c>
      <c r="F201" s="3">
        <v>105.882492</v>
      </c>
      <c r="G201" s="3">
        <v>31610200</v>
      </c>
      <c r="H201" s="3">
        <f t="shared" si="0"/>
        <v>5.7845650248989338E-3</v>
      </c>
      <c r="I201" s="19">
        <f t="shared" si="13"/>
        <v>105.2567276</v>
      </c>
      <c r="J201" s="19">
        <f t="shared" si="14"/>
        <v>107.1039471</v>
      </c>
      <c r="K201" s="19">
        <f t="shared" si="15"/>
        <v>105.57589719999999</v>
      </c>
      <c r="L201" s="19">
        <f>AVERAGE(F2:F201)</f>
        <v>94.617030964999998</v>
      </c>
      <c r="M201">
        <f t="shared" si="16"/>
        <v>107.599998</v>
      </c>
      <c r="N201">
        <f t="shared" si="17"/>
        <v>3.1109572172010835E-2</v>
      </c>
    </row>
    <row r="202" spans="1:14" ht="14.25" customHeight="1" x14ac:dyDescent="0.45">
      <c r="A202" s="14">
        <v>43390</v>
      </c>
      <c r="B202" s="3">
        <v>111.68</v>
      </c>
      <c r="C202" s="3">
        <v>111.80999799999999</v>
      </c>
      <c r="D202" s="3">
        <v>109.550003</v>
      </c>
      <c r="E202" s="3">
        <v>110.709999</v>
      </c>
      <c r="F202" s="3">
        <v>105.60585</v>
      </c>
      <c r="G202" s="3">
        <v>26548200</v>
      </c>
      <c r="H202" s="3">
        <f t="shared" si="0"/>
        <v>1.9536233161071479E-2</v>
      </c>
      <c r="I202" s="19">
        <f t="shared" si="13"/>
        <v>104.83129039999999</v>
      </c>
      <c r="J202" s="19">
        <f t="shared" si="14"/>
        <v>107.05672990000001</v>
      </c>
      <c r="K202" s="19">
        <f t="shared" si="15"/>
        <v>105.61877271999997</v>
      </c>
      <c r="L202" s="19">
        <f>AVERAGE(F3:F202)</f>
        <v>94.740358295000007</v>
      </c>
      <c r="M202">
        <f t="shared" si="16"/>
        <v>111</v>
      </c>
      <c r="N202">
        <f t="shared" si="17"/>
        <v>-2.616040473566512E-3</v>
      </c>
    </row>
    <row r="203" spans="1:14" ht="14.25" customHeight="1" x14ac:dyDescent="0.45">
      <c r="A203" s="14">
        <v>43391</v>
      </c>
      <c r="B203" s="3">
        <v>110.099998</v>
      </c>
      <c r="C203" s="3">
        <v>110.529999</v>
      </c>
      <c r="D203" s="3">
        <v>107.83000199999999</v>
      </c>
      <c r="E203" s="3">
        <v>108.5</v>
      </c>
      <c r="F203" s="3">
        <v>103.497742</v>
      </c>
      <c r="G203" s="3">
        <v>32506200</v>
      </c>
      <c r="H203" s="3">
        <f t="shared" si="0"/>
        <v>-1.4147582378223562E-2</v>
      </c>
      <c r="I203" s="19">
        <f t="shared" si="13"/>
        <v>104.42206879999999</v>
      </c>
      <c r="J203" s="19">
        <f t="shared" si="14"/>
        <v>106.81491815</v>
      </c>
      <c r="K203" s="19">
        <f t="shared" si="15"/>
        <v>105.60789305999995</v>
      </c>
      <c r="L203" s="19">
        <f t="shared" ref="L203:L266" si="18">AVERAGE(F4:F203)</f>
        <v>94.851261539999996</v>
      </c>
      <c r="M203">
        <f t="shared" si="16"/>
        <v>110.709999</v>
      </c>
      <c r="N203">
        <f t="shared" si="17"/>
        <v>-2.0163987858253411E-2</v>
      </c>
    </row>
    <row r="204" spans="1:14" ht="14.25" customHeight="1" x14ac:dyDescent="0.45">
      <c r="A204" s="14">
        <v>43392</v>
      </c>
      <c r="B204" s="3">
        <v>108.93</v>
      </c>
      <c r="C204" s="3">
        <v>110.860001</v>
      </c>
      <c r="D204" s="3">
        <v>108.209999</v>
      </c>
      <c r="E204" s="3">
        <v>108.660004</v>
      </c>
      <c r="F204" s="3">
        <v>103.65036000000001</v>
      </c>
      <c r="G204" s="3">
        <v>32785500</v>
      </c>
      <c r="H204" s="3">
        <f t="shared" si="0"/>
        <v>-1.0626685025007835E-2</v>
      </c>
      <c r="I204" s="19">
        <f t="shared" ref="I204:I267" si="19">AVERAGE(F195:F204)</f>
        <v>104.091066</v>
      </c>
      <c r="J204" s="19">
        <f t="shared" si="14"/>
        <v>106.54782714999999</v>
      </c>
      <c r="K204" s="19">
        <f t="shared" si="15"/>
        <v>105.59664519999995</v>
      </c>
      <c r="L204" s="19">
        <f t="shared" si="18"/>
        <v>94.959349459999999</v>
      </c>
      <c r="M204">
        <f t="shared" si="16"/>
        <v>108.5</v>
      </c>
      <c r="N204">
        <f t="shared" si="17"/>
        <v>1.4736049549364256E-3</v>
      </c>
    </row>
    <row r="205" spans="1:14" ht="14.25" customHeight="1" x14ac:dyDescent="0.45">
      <c r="A205" s="14">
        <v>43395</v>
      </c>
      <c r="B205" s="3">
        <v>109.32</v>
      </c>
      <c r="C205" s="3">
        <v>110.540001</v>
      </c>
      <c r="D205" s="3">
        <v>108.239998</v>
      </c>
      <c r="E205" s="3">
        <v>109.629997</v>
      </c>
      <c r="F205" s="3">
        <v>104.575653</v>
      </c>
      <c r="G205" s="3">
        <v>26545600</v>
      </c>
      <c r="H205" s="3">
        <f t="shared" si="0"/>
        <v>3.5802809143485386E-3</v>
      </c>
      <c r="I205" s="19">
        <f t="shared" si="19"/>
        <v>103.9746918</v>
      </c>
      <c r="J205" s="19">
        <f t="shared" si="14"/>
        <v>106.3074463</v>
      </c>
      <c r="K205" s="19">
        <f t="shared" si="15"/>
        <v>105.61663633999996</v>
      </c>
      <c r="L205" s="19">
        <f t="shared" si="18"/>
        <v>95.066978509999984</v>
      </c>
      <c r="M205">
        <f t="shared" si="16"/>
        <v>108.660004</v>
      </c>
      <c r="N205">
        <f t="shared" si="17"/>
        <v>8.8872543862252695E-3</v>
      </c>
    </row>
    <row r="206" spans="1:14" ht="14.25" customHeight="1" x14ac:dyDescent="0.45">
      <c r="A206" s="14">
        <v>43396</v>
      </c>
      <c r="B206" s="3">
        <v>107.769997</v>
      </c>
      <c r="C206" s="3">
        <v>108.970001</v>
      </c>
      <c r="D206" s="3">
        <v>105.110001</v>
      </c>
      <c r="E206" s="3">
        <v>108.099998</v>
      </c>
      <c r="F206" s="3">
        <v>103.116173</v>
      </c>
      <c r="G206" s="3">
        <v>43770400</v>
      </c>
      <c r="H206" s="3">
        <f t="shared" si="0"/>
        <v>-1.4178585803146631E-2</v>
      </c>
      <c r="I206" s="19">
        <f t="shared" si="19"/>
        <v>103.57787020000001</v>
      </c>
      <c r="J206" s="19">
        <f t="shared" si="14"/>
        <v>106.00458375000001</v>
      </c>
      <c r="K206" s="19">
        <f t="shared" si="15"/>
        <v>105.62245161999998</v>
      </c>
      <c r="L206" s="19">
        <f t="shared" si="18"/>
        <v>95.166886424999973</v>
      </c>
      <c r="M206">
        <f t="shared" si="16"/>
        <v>109.629997</v>
      </c>
      <c r="N206">
        <f t="shared" si="17"/>
        <v>-1.4054326177901108E-2</v>
      </c>
    </row>
    <row r="207" spans="1:14" ht="14.25" customHeight="1" x14ac:dyDescent="0.45">
      <c r="A207" s="14">
        <v>43397</v>
      </c>
      <c r="B207" s="3">
        <v>108.410004</v>
      </c>
      <c r="C207" s="3">
        <v>108.489998</v>
      </c>
      <c r="D207" s="3">
        <v>101.589996</v>
      </c>
      <c r="E207" s="3">
        <v>102.32</v>
      </c>
      <c r="F207" s="3">
        <v>97.602669000000006</v>
      </c>
      <c r="G207" s="3">
        <v>63897800</v>
      </c>
      <c r="H207" s="3">
        <f t="shared" si="0"/>
        <v>5.93863800515831E-3</v>
      </c>
      <c r="I207" s="19">
        <f t="shared" si="19"/>
        <v>103.2115738</v>
      </c>
      <c r="J207" s="19">
        <f t="shared" si="14"/>
        <v>105.4484623</v>
      </c>
      <c r="K207" s="19">
        <f t="shared" si="15"/>
        <v>105.49234007999998</v>
      </c>
      <c r="L207" s="19">
        <f t="shared" si="18"/>
        <v>95.23950933499998</v>
      </c>
      <c r="M207">
        <f t="shared" si="16"/>
        <v>108.099998</v>
      </c>
      <c r="N207">
        <f t="shared" si="17"/>
        <v>-5.4951548873187581E-2</v>
      </c>
    </row>
    <row r="208" spans="1:14" ht="14.25" customHeight="1" x14ac:dyDescent="0.45">
      <c r="A208" s="14">
        <v>43398</v>
      </c>
      <c r="B208" s="3">
        <v>106.550003</v>
      </c>
      <c r="C208" s="3">
        <v>109.269997</v>
      </c>
      <c r="D208" s="3">
        <v>106.150002</v>
      </c>
      <c r="E208" s="3">
        <v>108.300003</v>
      </c>
      <c r="F208" s="3">
        <v>103.30695299999999</v>
      </c>
      <c r="G208" s="3">
        <v>61646800</v>
      </c>
      <c r="H208" s="3">
        <f t="shared" si="0"/>
        <v>-1.7157097420640231E-2</v>
      </c>
      <c r="I208" s="19">
        <f t="shared" si="19"/>
        <v>103.439553</v>
      </c>
      <c r="J208" s="19">
        <f t="shared" si="14"/>
        <v>105.15704650000001</v>
      </c>
      <c r="K208" s="19">
        <f t="shared" si="15"/>
        <v>105.50454953999999</v>
      </c>
      <c r="L208" s="19">
        <f t="shared" si="18"/>
        <v>95.342537134999972</v>
      </c>
      <c r="M208">
        <f t="shared" si="16"/>
        <v>102.32</v>
      </c>
      <c r="N208">
        <f t="shared" si="17"/>
        <v>5.6800024437188443E-2</v>
      </c>
    </row>
    <row r="209" spans="1:14" ht="14.25" customHeight="1" x14ac:dyDescent="0.45">
      <c r="A209" s="14">
        <v>43399</v>
      </c>
      <c r="B209" s="3">
        <v>105.69000200000001</v>
      </c>
      <c r="C209" s="3">
        <v>108.75</v>
      </c>
      <c r="D209" s="3">
        <v>104.760002</v>
      </c>
      <c r="E209" s="3">
        <v>106.959999</v>
      </c>
      <c r="F209" s="3">
        <v>102.02874799999999</v>
      </c>
      <c r="G209" s="3">
        <v>55523100</v>
      </c>
      <c r="H209" s="3">
        <f t="shared" si="0"/>
        <v>-8.07133717302661E-3</v>
      </c>
      <c r="I209" s="19">
        <f t="shared" si="19"/>
        <v>103.19058609999999</v>
      </c>
      <c r="J209" s="19">
        <f t="shared" si="14"/>
        <v>104.80362740000001</v>
      </c>
      <c r="K209" s="19">
        <f t="shared" si="15"/>
        <v>105.49157621999998</v>
      </c>
      <c r="L209" s="19">
        <f t="shared" si="18"/>
        <v>95.43794957999998</v>
      </c>
      <c r="M209">
        <f t="shared" si="16"/>
        <v>108.300003</v>
      </c>
      <c r="N209">
        <f t="shared" si="17"/>
        <v>-1.2450258263377428E-2</v>
      </c>
    </row>
    <row r="210" spans="1:14" ht="14.25" customHeight="1" x14ac:dyDescent="0.45">
      <c r="A210" s="14">
        <v>43402</v>
      </c>
      <c r="B210" s="3">
        <v>108.110001</v>
      </c>
      <c r="C210" s="3">
        <v>108.699997</v>
      </c>
      <c r="D210" s="3">
        <v>101.629997</v>
      </c>
      <c r="E210" s="3">
        <v>103.849998</v>
      </c>
      <c r="F210" s="3">
        <v>99.062134</v>
      </c>
      <c r="G210" s="3">
        <v>55162000</v>
      </c>
      <c r="H210" s="3">
        <f t="shared" si="0"/>
        <v>2.2897142153521673E-2</v>
      </c>
      <c r="I210" s="19">
        <f t="shared" si="19"/>
        <v>102.83287739999999</v>
      </c>
      <c r="J210" s="19">
        <f t="shared" si="14"/>
        <v>104.24273530000001</v>
      </c>
      <c r="K210" s="19">
        <f t="shared" si="15"/>
        <v>105.42041579999997</v>
      </c>
      <c r="L210" s="19">
        <f t="shared" si="18"/>
        <v>95.511372014999978</v>
      </c>
      <c r="M210">
        <f t="shared" si="16"/>
        <v>106.959999</v>
      </c>
      <c r="N210">
        <f t="shared" si="17"/>
        <v>-2.9507392380823044E-2</v>
      </c>
    </row>
    <row r="211" spans="1:14" ht="14.25" customHeight="1" x14ac:dyDescent="0.45">
      <c r="A211" s="14">
        <v>43403</v>
      </c>
      <c r="B211" s="3">
        <v>103.660004</v>
      </c>
      <c r="C211" s="3">
        <v>104.379997</v>
      </c>
      <c r="D211" s="3">
        <v>100.110001</v>
      </c>
      <c r="E211" s="3">
        <v>103.730003</v>
      </c>
      <c r="F211" s="3">
        <v>98.947661999999994</v>
      </c>
      <c r="G211" s="3">
        <v>65350900</v>
      </c>
      <c r="H211" s="3">
        <f t="shared" si="0"/>
        <v>-4.116175153860184E-2</v>
      </c>
      <c r="I211" s="19">
        <f t="shared" si="19"/>
        <v>102.1393944</v>
      </c>
      <c r="J211" s="19">
        <f t="shared" si="14"/>
        <v>103.69806100000001</v>
      </c>
      <c r="K211" s="19">
        <f t="shared" si="15"/>
        <v>105.36051115999997</v>
      </c>
      <c r="L211" s="19">
        <f t="shared" si="18"/>
        <v>95.590107744999969</v>
      </c>
      <c r="M211">
        <f t="shared" si="16"/>
        <v>103.849998</v>
      </c>
      <c r="N211">
        <f t="shared" si="17"/>
        <v>-1.1561326986010425E-3</v>
      </c>
    </row>
    <row r="212" spans="1:14" ht="14.25" customHeight="1" x14ac:dyDescent="0.45">
      <c r="A212" s="14">
        <v>43404</v>
      </c>
      <c r="B212" s="3">
        <v>105.44000200000001</v>
      </c>
      <c r="C212" s="3">
        <v>108.139999</v>
      </c>
      <c r="D212" s="3">
        <v>105.389999</v>
      </c>
      <c r="E212" s="3">
        <v>106.80999799999999</v>
      </c>
      <c r="F212" s="3">
        <v>101.885651</v>
      </c>
      <c r="G212" s="3">
        <v>51062400</v>
      </c>
      <c r="H212" s="3">
        <f t="shared" si="0"/>
        <v>1.7171502327937457E-2</v>
      </c>
      <c r="I212" s="19">
        <f t="shared" si="19"/>
        <v>101.7673745</v>
      </c>
      <c r="J212" s="19">
        <f t="shared" si="14"/>
        <v>103.29933245000002</v>
      </c>
      <c r="K212" s="19">
        <f t="shared" si="15"/>
        <v>105.37634581999995</v>
      </c>
      <c r="L212" s="19">
        <f t="shared" si="18"/>
        <v>95.675105154999969</v>
      </c>
      <c r="M212">
        <f t="shared" si="16"/>
        <v>103.730003</v>
      </c>
      <c r="N212">
        <f t="shared" si="17"/>
        <v>2.9260138011791316E-2</v>
      </c>
    </row>
    <row r="213" spans="1:14" ht="14.25" customHeight="1" x14ac:dyDescent="0.45">
      <c r="A213" s="14">
        <v>43405</v>
      </c>
      <c r="B213" s="3">
        <v>107.050003</v>
      </c>
      <c r="C213" s="3">
        <v>107.32</v>
      </c>
      <c r="D213" s="3">
        <v>105.529999</v>
      </c>
      <c r="E213" s="3">
        <v>105.91999800000001</v>
      </c>
      <c r="F213" s="3">
        <v>101.036682</v>
      </c>
      <c r="G213" s="3">
        <v>33384200</v>
      </c>
      <c r="H213" s="3">
        <f t="shared" si="0"/>
        <v>1.5269356690641915E-2</v>
      </c>
      <c r="I213" s="19">
        <f t="shared" si="19"/>
        <v>101.52126850000001</v>
      </c>
      <c r="J213" s="19">
        <f t="shared" si="14"/>
        <v>102.97166865000001</v>
      </c>
      <c r="K213" s="19">
        <f t="shared" si="15"/>
        <v>105.35459685999996</v>
      </c>
      <c r="L213" s="19">
        <f t="shared" si="18"/>
        <v>95.756046089999998</v>
      </c>
      <c r="M213">
        <f t="shared" si="16"/>
        <v>106.80999799999999</v>
      </c>
      <c r="N213">
        <f t="shared" si="17"/>
        <v>-8.3674630702426245E-3</v>
      </c>
    </row>
    <row r="214" spans="1:14" ht="14.25" customHeight="1" x14ac:dyDescent="0.45">
      <c r="A214" s="14">
        <v>43406</v>
      </c>
      <c r="B214" s="3">
        <v>106.480003</v>
      </c>
      <c r="C214" s="3">
        <v>107.32</v>
      </c>
      <c r="D214" s="3">
        <v>104.980003</v>
      </c>
      <c r="E214" s="3">
        <v>106.160004</v>
      </c>
      <c r="F214" s="3">
        <v>101.26563299999999</v>
      </c>
      <c r="G214" s="3">
        <v>37680200</v>
      </c>
      <c r="H214" s="3">
        <f t="shared" si="0"/>
        <v>-5.3246145168254445E-3</v>
      </c>
      <c r="I214" s="19">
        <f t="shared" si="19"/>
        <v>101.2827958</v>
      </c>
      <c r="J214" s="19">
        <f t="shared" ref="J214:J277" si="20">AVERAGE(F195:F214)</f>
        <v>102.68693090000002</v>
      </c>
      <c r="K214" s="19">
        <f t="shared" si="15"/>
        <v>105.32788803999996</v>
      </c>
      <c r="L214" s="19">
        <f t="shared" si="18"/>
        <v>95.838602664999996</v>
      </c>
      <c r="M214">
        <f t="shared" si="16"/>
        <v>105.91999800000001</v>
      </c>
      <c r="N214">
        <f t="shared" si="17"/>
        <v>2.2633543964037692E-3</v>
      </c>
    </row>
    <row r="215" spans="1:14" ht="14.25" customHeight="1" x14ac:dyDescent="0.45">
      <c r="A215" s="14">
        <v>43409</v>
      </c>
      <c r="B215" s="3">
        <v>106.370003</v>
      </c>
      <c r="C215" s="3">
        <v>107.739998</v>
      </c>
      <c r="D215" s="3">
        <v>105.900002</v>
      </c>
      <c r="E215" s="3">
        <v>107.510002</v>
      </c>
      <c r="F215" s="3">
        <v>102.553383</v>
      </c>
      <c r="G215" s="3">
        <v>27922100</v>
      </c>
      <c r="H215" s="3">
        <f t="shared" si="0"/>
        <v>-1.0330578221339779E-3</v>
      </c>
      <c r="I215" s="19">
        <f t="shared" si="19"/>
        <v>101.08056880000001</v>
      </c>
      <c r="J215" s="19">
        <f t="shared" si="20"/>
        <v>102.52763030000001</v>
      </c>
      <c r="K215" s="19">
        <f t="shared" si="15"/>
        <v>105.31090835999997</v>
      </c>
      <c r="L215" s="19">
        <f t="shared" si="18"/>
        <v>95.920017115000007</v>
      </c>
      <c r="M215">
        <f t="shared" si="16"/>
        <v>106.160004</v>
      </c>
      <c r="N215">
        <f t="shared" si="17"/>
        <v>1.2636457397130648E-2</v>
      </c>
    </row>
    <row r="216" spans="1:14" ht="14.25" customHeight="1" x14ac:dyDescent="0.45">
      <c r="A216" s="14">
        <v>43410</v>
      </c>
      <c r="B216" s="3">
        <v>107.379997</v>
      </c>
      <c r="C216" s="3">
        <v>108.839996</v>
      </c>
      <c r="D216" s="3">
        <v>106.279999</v>
      </c>
      <c r="E216" s="3">
        <v>107.720001</v>
      </c>
      <c r="F216" s="3">
        <v>102.753708</v>
      </c>
      <c r="G216" s="3">
        <v>24340200</v>
      </c>
      <c r="H216" s="3">
        <f t="shared" si="0"/>
        <v>9.4951017346498155E-3</v>
      </c>
      <c r="I216" s="19">
        <f t="shared" si="19"/>
        <v>101.0443223</v>
      </c>
      <c r="J216" s="19">
        <f t="shared" si="20"/>
        <v>102.31109625000001</v>
      </c>
      <c r="K216" s="19">
        <f t="shared" si="15"/>
        <v>105.27504195999998</v>
      </c>
      <c r="L216" s="19">
        <f t="shared" si="18"/>
        <v>96.001067645000006</v>
      </c>
      <c r="M216">
        <f t="shared" si="16"/>
        <v>107.510002</v>
      </c>
      <c r="N216">
        <f t="shared" si="17"/>
        <v>1.9513921266680362E-3</v>
      </c>
    </row>
    <row r="217" spans="1:14" ht="14.25" customHeight="1" x14ac:dyDescent="0.45">
      <c r="A217" s="14">
        <v>43411</v>
      </c>
      <c r="B217" s="3">
        <v>109.44000200000001</v>
      </c>
      <c r="C217" s="3">
        <v>112.239998</v>
      </c>
      <c r="D217" s="3">
        <v>109.400002</v>
      </c>
      <c r="E217" s="3">
        <v>111.959999</v>
      </c>
      <c r="F217" s="3">
        <v>106.798241</v>
      </c>
      <c r="G217" s="3">
        <v>37901700</v>
      </c>
      <c r="H217" s="3">
        <f t="shared" si="0"/>
        <v>1.9184252724462302E-2</v>
      </c>
      <c r="I217" s="19">
        <f t="shared" si="19"/>
        <v>101.96387949999999</v>
      </c>
      <c r="J217" s="19">
        <f t="shared" si="20"/>
        <v>102.58772664999999</v>
      </c>
      <c r="K217" s="19">
        <f t="shared" si="15"/>
        <v>105.30747498000001</v>
      </c>
      <c r="L217" s="19">
        <f t="shared" si="18"/>
        <v>96.102717540000015</v>
      </c>
      <c r="M217">
        <f t="shared" si="16"/>
        <v>107.720001</v>
      </c>
      <c r="N217">
        <f t="shared" si="17"/>
        <v>3.8606378488766149E-2</v>
      </c>
    </row>
    <row r="218" spans="1:14" ht="14.25" customHeight="1" x14ac:dyDescent="0.45">
      <c r="A218" s="14">
        <v>43412</v>
      </c>
      <c r="B218" s="3">
        <v>111.800003</v>
      </c>
      <c r="C218" s="3">
        <v>112.209999</v>
      </c>
      <c r="D218" s="3">
        <v>110.910004</v>
      </c>
      <c r="E218" s="3">
        <v>111.75</v>
      </c>
      <c r="F218" s="3">
        <v>106.5979</v>
      </c>
      <c r="G218" s="3">
        <v>25644100</v>
      </c>
      <c r="H218" s="3">
        <f t="shared" si="0"/>
        <v>2.1564336228721896E-2</v>
      </c>
      <c r="I218" s="19">
        <f t="shared" si="19"/>
        <v>102.29297419999997</v>
      </c>
      <c r="J218" s="19">
        <f t="shared" si="20"/>
        <v>102.8662636</v>
      </c>
      <c r="K218" s="19">
        <f t="shared" si="15"/>
        <v>105.30232391999999</v>
      </c>
      <c r="L218" s="19">
        <f t="shared" si="18"/>
        <v>96.200964340000013</v>
      </c>
      <c r="M218">
        <f t="shared" si="16"/>
        <v>111.959999</v>
      </c>
      <c r="N218">
        <f t="shared" si="17"/>
        <v>-1.8774222218131598E-3</v>
      </c>
    </row>
    <row r="219" spans="1:14" ht="14.25" customHeight="1" x14ac:dyDescent="0.45">
      <c r="A219" s="14">
        <v>43413</v>
      </c>
      <c r="B219" s="3">
        <v>110.849998</v>
      </c>
      <c r="C219" s="3">
        <v>111.449997</v>
      </c>
      <c r="D219" s="3">
        <v>108.760002</v>
      </c>
      <c r="E219" s="3">
        <v>109.57</v>
      </c>
      <c r="F219" s="3">
        <v>104.518417</v>
      </c>
      <c r="G219" s="3">
        <v>32039200</v>
      </c>
      <c r="H219" s="3">
        <f t="shared" si="0"/>
        <v>-8.4973611315556433E-3</v>
      </c>
      <c r="I219" s="19">
        <f t="shared" si="19"/>
        <v>102.54194109999999</v>
      </c>
      <c r="J219" s="19">
        <f t="shared" si="20"/>
        <v>102.8662636</v>
      </c>
      <c r="K219" s="19">
        <f t="shared" si="15"/>
        <v>105.25691847999998</v>
      </c>
      <c r="L219" s="19">
        <f t="shared" si="18"/>
        <v>96.280667860000008</v>
      </c>
      <c r="M219">
        <f t="shared" si="16"/>
        <v>111.75</v>
      </c>
      <c r="N219">
        <f t="shared" si="17"/>
        <v>-1.9700619076376331E-2</v>
      </c>
    </row>
    <row r="220" spans="1:14" ht="14.25" customHeight="1" x14ac:dyDescent="0.45">
      <c r="A220" s="14">
        <v>43416</v>
      </c>
      <c r="B220" s="3">
        <v>109.41999800000001</v>
      </c>
      <c r="C220" s="3">
        <v>109.959999</v>
      </c>
      <c r="D220" s="3">
        <v>106.099998</v>
      </c>
      <c r="E220" s="3">
        <v>106.870003</v>
      </c>
      <c r="F220" s="3">
        <v>101.942894</v>
      </c>
      <c r="G220" s="3">
        <v>33621800</v>
      </c>
      <c r="H220" s="3">
        <f t="shared" si="0"/>
        <v>-1.2900315974746274E-2</v>
      </c>
      <c r="I220" s="19">
        <f t="shared" si="19"/>
        <v>102.83001709999999</v>
      </c>
      <c r="J220" s="19">
        <f t="shared" si="20"/>
        <v>102.83144724999997</v>
      </c>
      <c r="K220" s="19">
        <f t="shared" si="15"/>
        <v>105.15275297999997</v>
      </c>
      <c r="L220" s="19">
        <f t="shared" si="18"/>
        <v>96.348153059999987</v>
      </c>
      <c r="M220">
        <f t="shared" si="16"/>
        <v>109.57</v>
      </c>
      <c r="N220">
        <f t="shared" si="17"/>
        <v>-2.4950443809008179E-2</v>
      </c>
    </row>
    <row r="221" spans="1:14" ht="14.25" customHeight="1" x14ac:dyDescent="0.45">
      <c r="A221" s="14">
        <v>43417</v>
      </c>
      <c r="B221" s="3">
        <v>107.550003</v>
      </c>
      <c r="C221" s="3">
        <v>108.739998</v>
      </c>
      <c r="D221" s="3">
        <v>106.639999</v>
      </c>
      <c r="E221" s="3">
        <v>106.94000200000001</v>
      </c>
      <c r="F221" s="3">
        <v>102.009666</v>
      </c>
      <c r="G221" s="3">
        <v>35374600</v>
      </c>
      <c r="H221" s="3">
        <f t="shared" si="0"/>
        <v>-1.7090066113874383E-2</v>
      </c>
      <c r="I221" s="19">
        <f t="shared" si="19"/>
        <v>103.1362175</v>
      </c>
      <c r="J221" s="19">
        <f t="shared" si="20"/>
        <v>102.63780594999999</v>
      </c>
      <c r="K221" s="19">
        <f t="shared" si="15"/>
        <v>105.06175123999999</v>
      </c>
      <c r="L221" s="19">
        <f t="shared" si="18"/>
        <v>96.421528184999985</v>
      </c>
      <c r="M221">
        <f t="shared" si="16"/>
        <v>106.870003</v>
      </c>
      <c r="N221">
        <f t="shared" si="17"/>
        <v>6.5477761436765294E-4</v>
      </c>
    </row>
    <row r="222" spans="1:14" ht="14.25" customHeight="1" x14ac:dyDescent="0.45">
      <c r="A222" s="14">
        <v>43418</v>
      </c>
      <c r="B222" s="3">
        <v>108.099998</v>
      </c>
      <c r="C222" s="3">
        <v>108.260002</v>
      </c>
      <c r="D222" s="3">
        <v>104.470001</v>
      </c>
      <c r="E222" s="3">
        <v>104.970001</v>
      </c>
      <c r="F222" s="3">
        <v>100.56306499999999</v>
      </c>
      <c r="G222" s="3">
        <v>39495100</v>
      </c>
      <c r="H222" s="3">
        <f t="shared" si="0"/>
        <v>5.1138538787395063E-3</v>
      </c>
      <c r="I222" s="19">
        <f t="shared" si="19"/>
        <v>103.0039589</v>
      </c>
      <c r="J222" s="19">
        <f t="shared" si="20"/>
        <v>102.38566669999999</v>
      </c>
      <c r="K222" s="19">
        <f t="shared" si="15"/>
        <v>105.00324828000001</v>
      </c>
      <c r="L222" s="19">
        <f t="shared" si="18"/>
        <v>96.476981870000003</v>
      </c>
      <c r="M222">
        <f t="shared" si="16"/>
        <v>106.94000200000001</v>
      </c>
      <c r="N222">
        <f t="shared" si="17"/>
        <v>-1.8593343648423646E-2</v>
      </c>
    </row>
    <row r="223" spans="1:14" ht="14.25" customHeight="1" x14ac:dyDescent="0.45">
      <c r="A223" s="14">
        <v>43419</v>
      </c>
      <c r="B223" s="3">
        <v>104.989998</v>
      </c>
      <c r="C223" s="3">
        <v>107.800003</v>
      </c>
      <c r="D223" s="3">
        <v>103.910004</v>
      </c>
      <c r="E223" s="3">
        <v>107.279999</v>
      </c>
      <c r="F223" s="3">
        <v>102.77608499999999</v>
      </c>
      <c r="G223" s="3">
        <v>38505200</v>
      </c>
      <c r="H223" s="3">
        <f t="shared" si="0"/>
        <v>-2.8769658256607919E-2</v>
      </c>
      <c r="I223" s="19">
        <f t="shared" si="19"/>
        <v>103.1778992</v>
      </c>
      <c r="J223" s="19">
        <f t="shared" si="20"/>
        <v>102.34958385</v>
      </c>
      <c r="K223" s="19">
        <f t="shared" si="15"/>
        <v>104.98423660000002</v>
      </c>
      <c r="L223" s="19">
        <f t="shared" si="18"/>
        <v>96.547032109999975</v>
      </c>
      <c r="M223">
        <f t="shared" si="16"/>
        <v>104.970001</v>
      </c>
      <c r="N223">
        <f t="shared" si="17"/>
        <v>2.176762507778357E-2</v>
      </c>
    </row>
    <row r="224" spans="1:14" ht="14.25" customHeight="1" x14ac:dyDescent="0.45">
      <c r="A224" s="14">
        <v>43420</v>
      </c>
      <c r="B224" s="3">
        <v>107.08000199999999</v>
      </c>
      <c r="C224" s="3">
        <v>108.879997</v>
      </c>
      <c r="D224" s="3">
        <v>106.800003</v>
      </c>
      <c r="E224" s="3">
        <v>108.290001</v>
      </c>
      <c r="F224" s="3">
        <v>103.74369</v>
      </c>
      <c r="G224" s="3">
        <v>33502100</v>
      </c>
      <c r="H224" s="3">
        <f t="shared" si="0"/>
        <v>1.9906696255008915E-2</v>
      </c>
      <c r="I224" s="19">
        <f t="shared" si="19"/>
        <v>103.4257049</v>
      </c>
      <c r="J224" s="19">
        <f t="shared" si="20"/>
        <v>102.35425035</v>
      </c>
      <c r="K224" s="19">
        <f t="shared" si="15"/>
        <v>104.99468826000003</v>
      </c>
      <c r="L224" s="19">
        <f t="shared" si="18"/>
        <v>96.633597585000004</v>
      </c>
      <c r="M224">
        <f t="shared" si="16"/>
        <v>107.279999</v>
      </c>
      <c r="N224">
        <f t="shared" si="17"/>
        <v>9.3705932227298883E-3</v>
      </c>
    </row>
    <row r="225" spans="1:14" ht="14.25" customHeight="1" x14ac:dyDescent="0.45">
      <c r="A225" s="14">
        <v>43423</v>
      </c>
      <c r="B225" s="3">
        <v>108.269997</v>
      </c>
      <c r="C225" s="3">
        <v>108.55999799999999</v>
      </c>
      <c r="D225" s="3">
        <v>103.550003</v>
      </c>
      <c r="E225" s="3">
        <v>104.620003</v>
      </c>
      <c r="F225" s="3">
        <v>100.227768</v>
      </c>
      <c r="G225" s="3">
        <v>44773900</v>
      </c>
      <c r="H225" s="3">
        <f t="shared" si="0"/>
        <v>1.1113139501062116E-2</v>
      </c>
      <c r="I225" s="19">
        <f t="shared" si="19"/>
        <v>103.19314340000001</v>
      </c>
      <c r="J225" s="19">
        <f t="shared" si="20"/>
        <v>102.1368561</v>
      </c>
      <c r="K225" s="19">
        <f t="shared" si="15"/>
        <v>104.91250016000004</v>
      </c>
      <c r="L225" s="19">
        <f t="shared" si="18"/>
        <v>96.720381869999997</v>
      </c>
      <c r="M225">
        <f t="shared" si="16"/>
        <v>108.290001</v>
      </c>
      <c r="N225">
        <f t="shared" si="17"/>
        <v>-3.4478056257081016E-2</v>
      </c>
    </row>
    <row r="226" spans="1:14" ht="14.25" customHeight="1" x14ac:dyDescent="0.45">
      <c r="A226" s="14">
        <v>43424</v>
      </c>
      <c r="B226" s="3">
        <v>101.800003</v>
      </c>
      <c r="C226" s="3">
        <v>102.970001</v>
      </c>
      <c r="D226" s="3">
        <v>99.349997999999999</v>
      </c>
      <c r="E226" s="3">
        <v>101.709999</v>
      </c>
      <c r="F226" s="3">
        <v>97.439926</v>
      </c>
      <c r="G226" s="3">
        <v>64052500</v>
      </c>
      <c r="H226" s="3">
        <f t="shared" si="0"/>
        <v>-5.9757958615256998E-2</v>
      </c>
      <c r="I226" s="19">
        <f t="shared" si="19"/>
        <v>102.66176519999999</v>
      </c>
      <c r="J226" s="19">
        <f t="shared" si="20"/>
        <v>101.85304375</v>
      </c>
      <c r="K226" s="19">
        <f t="shared" si="15"/>
        <v>104.73907014000002</v>
      </c>
      <c r="L226" s="19">
        <f t="shared" si="18"/>
        <v>96.777547360000014</v>
      </c>
      <c r="M226">
        <f t="shared" si="16"/>
        <v>104.620003</v>
      </c>
      <c r="N226">
        <f t="shared" si="17"/>
        <v>-2.8209149812040302E-2</v>
      </c>
    </row>
    <row r="227" spans="1:14" ht="14.25" customHeight="1" x14ac:dyDescent="0.45">
      <c r="A227" s="14">
        <v>43425</v>
      </c>
      <c r="B227" s="3">
        <v>103.599998</v>
      </c>
      <c r="C227" s="3">
        <v>104.43</v>
      </c>
      <c r="D227" s="3">
        <v>102.239998</v>
      </c>
      <c r="E227" s="3">
        <v>103.110001</v>
      </c>
      <c r="F227" s="3">
        <v>98.781150999999994</v>
      </c>
      <c r="G227" s="3">
        <v>28130600</v>
      </c>
      <c r="H227" s="3">
        <f t="shared" si="0"/>
        <v>1.7681679243172474E-2</v>
      </c>
      <c r="I227" s="19">
        <f t="shared" si="19"/>
        <v>101.8600562</v>
      </c>
      <c r="J227" s="19">
        <f t="shared" si="20"/>
        <v>101.91196784999998</v>
      </c>
      <c r="K227" s="19">
        <f t="shared" si="15"/>
        <v>104.58349810000001</v>
      </c>
      <c r="L227" s="19">
        <f t="shared" si="18"/>
        <v>96.849517844999994</v>
      </c>
      <c r="M227">
        <f t="shared" si="16"/>
        <v>101.709999</v>
      </c>
      <c r="N227">
        <f t="shared" si="17"/>
        <v>1.3670772422602714E-2</v>
      </c>
    </row>
    <row r="228" spans="1:14" ht="14.25" customHeight="1" x14ac:dyDescent="0.45">
      <c r="A228" s="14">
        <v>43427</v>
      </c>
      <c r="B228" s="3">
        <v>102.16999800000001</v>
      </c>
      <c r="C228" s="3">
        <v>103.80999799999999</v>
      </c>
      <c r="D228" s="3">
        <v>102</v>
      </c>
      <c r="E228" s="3">
        <v>103.07</v>
      </c>
      <c r="F228" s="3">
        <v>98.742821000000006</v>
      </c>
      <c r="G228" s="3">
        <v>13823100</v>
      </c>
      <c r="H228" s="3">
        <f t="shared" si="0"/>
        <v>-1.3803089069557633E-2</v>
      </c>
      <c r="I228" s="19">
        <f t="shared" si="19"/>
        <v>101.0745483</v>
      </c>
      <c r="J228" s="19">
        <f t="shared" si="20"/>
        <v>101.68376124999999</v>
      </c>
      <c r="K228" s="19">
        <f t="shared" si="15"/>
        <v>104.40426608000001</v>
      </c>
      <c r="L228" s="19">
        <f t="shared" si="18"/>
        <v>96.942955994999991</v>
      </c>
      <c r="M228">
        <f t="shared" si="16"/>
        <v>103.110001</v>
      </c>
      <c r="N228">
        <f t="shared" si="17"/>
        <v>-3.8802017953116304E-4</v>
      </c>
    </row>
    <row r="229" spans="1:14" ht="14.25" customHeight="1" x14ac:dyDescent="0.45">
      <c r="A229" s="14">
        <v>43430</v>
      </c>
      <c r="B229" s="3">
        <v>104.790001</v>
      </c>
      <c r="C229" s="3">
        <v>106.629997</v>
      </c>
      <c r="D229" s="3">
        <v>104.58000199999999</v>
      </c>
      <c r="E229" s="3">
        <v>106.470001</v>
      </c>
      <c r="F229" s="3">
        <v>102.000084</v>
      </c>
      <c r="G229" s="3">
        <v>32336200</v>
      </c>
      <c r="H229" s="3">
        <f t="shared" si="0"/>
        <v>2.5643565149135041E-2</v>
      </c>
      <c r="I229" s="19">
        <f t="shared" si="19"/>
        <v>100.822715</v>
      </c>
      <c r="J229" s="19">
        <f t="shared" si="20"/>
        <v>101.68232805</v>
      </c>
      <c r="K229" s="19">
        <f t="shared" si="15"/>
        <v>104.28140338000001</v>
      </c>
      <c r="L229" s="19">
        <f t="shared" si="18"/>
        <v>97.037754309999983</v>
      </c>
      <c r="M229">
        <f t="shared" si="16"/>
        <v>103.07</v>
      </c>
      <c r="N229">
        <f t="shared" si="17"/>
        <v>3.2454895670130587E-2</v>
      </c>
    </row>
    <row r="230" spans="1:14" ht="14.25" customHeight="1" x14ac:dyDescent="0.45">
      <c r="A230" s="14">
        <v>43431</v>
      </c>
      <c r="B230" s="3">
        <v>106.269997</v>
      </c>
      <c r="C230" s="3">
        <v>107.33000199999999</v>
      </c>
      <c r="D230" s="3">
        <v>105.360001</v>
      </c>
      <c r="E230" s="3">
        <v>107.139999</v>
      </c>
      <c r="F230" s="3">
        <v>102.641975</v>
      </c>
      <c r="G230" s="3">
        <v>29124500</v>
      </c>
      <c r="H230" s="3">
        <f t="shared" si="0"/>
        <v>1.4123446759008999E-2</v>
      </c>
      <c r="I230" s="19">
        <f t="shared" si="19"/>
        <v>100.89262310000001</v>
      </c>
      <c r="J230" s="19">
        <f t="shared" si="20"/>
        <v>101.86132009999999</v>
      </c>
      <c r="K230" s="19">
        <f t="shared" si="15"/>
        <v>104.19484437999999</v>
      </c>
      <c r="L230" s="19">
        <f t="shared" si="18"/>
        <v>97.131288929999954</v>
      </c>
      <c r="M230">
        <f t="shared" si="16"/>
        <v>106.470001</v>
      </c>
      <c r="N230">
        <f t="shared" si="17"/>
        <v>6.2731164004002074E-3</v>
      </c>
    </row>
    <row r="231" spans="1:14" ht="14.25" customHeight="1" x14ac:dyDescent="0.45">
      <c r="A231" s="14">
        <v>43432</v>
      </c>
      <c r="B231" s="3">
        <v>107.889999</v>
      </c>
      <c r="C231" s="3">
        <v>111.33000199999999</v>
      </c>
      <c r="D231" s="3">
        <v>107.860001</v>
      </c>
      <c r="E231" s="3">
        <v>111.120003</v>
      </c>
      <c r="F231" s="3">
        <v>106.454865</v>
      </c>
      <c r="G231" s="3">
        <v>46788500</v>
      </c>
      <c r="H231" s="3">
        <f t="shared" si="0"/>
        <v>1.5244208579397997E-2</v>
      </c>
      <c r="I231" s="19">
        <f t="shared" si="19"/>
        <v>101.33714300000001</v>
      </c>
      <c r="J231" s="19">
        <f t="shared" si="20"/>
        <v>102.23668024999999</v>
      </c>
      <c r="K231" s="19">
        <f t="shared" si="15"/>
        <v>104.16412982000001</v>
      </c>
      <c r="L231" s="19">
        <f t="shared" si="18"/>
        <v>97.24059202499997</v>
      </c>
      <c r="M231">
        <f t="shared" si="16"/>
        <v>107.139999</v>
      </c>
      <c r="N231">
        <f t="shared" si="17"/>
        <v>3.6474344324696095E-2</v>
      </c>
    </row>
    <row r="232" spans="1:14" ht="14.25" customHeight="1" x14ac:dyDescent="0.45">
      <c r="A232" s="14">
        <v>43433</v>
      </c>
      <c r="B232" s="3">
        <v>110.33000199999999</v>
      </c>
      <c r="C232" s="3">
        <v>111.120003</v>
      </c>
      <c r="D232" s="3">
        <v>109.029999</v>
      </c>
      <c r="E232" s="3">
        <v>110.19000200000001</v>
      </c>
      <c r="F232" s="3">
        <v>105.563911</v>
      </c>
      <c r="G232" s="3">
        <v>28123200</v>
      </c>
      <c r="H232" s="3">
        <f t="shared" si="0"/>
        <v>2.2615655043244462E-2</v>
      </c>
      <c r="I232" s="19">
        <f t="shared" si="19"/>
        <v>101.83722760000001</v>
      </c>
      <c r="J232" s="19">
        <f t="shared" si="20"/>
        <v>102.42059325</v>
      </c>
      <c r="K232" s="19">
        <f t="shared" si="15"/>
        <v>104.14440415999999</v>
      </c>
      <c r="L232" s="19">
        <f t="shared" si="18"/>
        <v>97.338817349999971</v>
      </c>
      <c r="M232">
        <f t="shared" si="16"/>
        <v>111.120003</v>
      </c>
      <c r="N232">
        <f t="shared" si="17"/>
        <v>-8.4045587937752499E-3</v>
      </c>
    </row>
    <row r="233" spans="1:14" ht="14.25" customHeight="1" x14ac:dyDescent="0.45">
      <c r="A233" s="14">
        <v>43434</v>
      </c>
      <c r="B233" s="3">
        <v>110.699997</v>
      </c>
      <c r="C233" s="3">
        <v>110.970001</v>
      </c>
      <c r="D233" s="3">
        <v>109.360001</v>
      </c>
      <c r="E233" s="3">
        <v>110.889999</v>
      </c>
      <c r="F233" s="3">
        <v>106.234505</v>
      </c>
      <c r="G233" s="3">
        <v>33665600</v>
      </c>
      <c r="H233" s="3">
        <f t="shared" si="0"/>
        <v>3.3535302573456218E-3</v>
      </c>
      <c r="I233" s="19">
        <f t="shared" si="19"/>
        <v>102.1830696</v>
      </c>
      <c r="J233" s="19">
        <f t="shared" si="20"/>
        <v>102.6804844</v>
      </c>
      <c r="K233" s="19">
        <f t="shared" si="15"/>
        <v>104.10241472</v>
      </c>
      <c r="L233" s="19">
        <f t="shared" si="18"/>
        <v>97.431643889999975</v>
      </c>
      <c r="M233">
        <f t="shared" si="16"/>
        <v>110.19000200000001</v>
      </c>
      <c r="N233">
        <f t="shared" si="17"/>
        <v>6.3325432970258097E-3</v>
      </c>
    </row>
    <row r="234" spans="1:14" ht="14.25" customHeight="1" x14ac:dyDescent="0.45">
      <c r="A234" s="14">
        <v>43437</v>
      </c>
      <c r="B234" s="3">
        <v>113</v>
      </c>
      <c r="C234" s="3">
        <v>113.41999800000001</v>
      </c>
      <c r="D234" s="3">
        <v>110.730003</v>
      </c>
      <c r="E234" s="3">
        <v>112.089996</v>
      </c>
      <c r="F234" s="3">
        <v>107.38414</v>
      </c>
      <c r="G234" s="3">
        <v>34732800</v>
      </c>
      <c r="H234" s="3">
        <f t="shared" si="0"/>
        <v>2.0776902098741737E-2</v>
      </c>
      <c r="I234" s="19">
        <f t="shared" si="19"/>
        <v>102.54711459999999</v>
      </c>
      <c r="J234" s="19">
        <f t="shared" si="20"/>
        <v>102.98640974999998</v>
      </c>
      <c r="K234" s="19">
        <f t="shared" si="15"/>
        <v>104.07025391999997</v>
      </c>
      <c r="L234" s="19">
        <f t="shared" si="18"/>
        <v>97.533340894999967</v>
      </c>
      <c r="M234">
        <f t="shared" si="16"/>
        <v>110.889999</v>
      </c>
      <c r="N234">
        <f t="shared" si="17"/>
        <v>1.07633744002149E-2</v>
      </c>
    </row>
    <row r="235" spans="1:14" ht="14.25" customHeight="1" x14ac:dyDescent="0.45">
      <c r="A235" s="14">
        <v>43438</v>
      </c>
      <c r="B235" s="3">
        <v>111.94000200000001</v>
      </c>
      <c r="C235" s="3">
        <v>112.639999</v>
      </c>
      <c r="D235" s="3">
        <v>108.209999</v>
      </c>
      <c r="E235" s="3">
        <v>108.519997</v>
      </c>
      <c r="F235" s="3">
        <v>103.96402</v>
      </c>
      <c r="G235" s="3">
        <v>45197000</v>
      </c>
      <c r="H235" s="3">
        <f t="shared" si="0"/>
        <v>-9.3805132743362222E-3</v>
      </c>
      <c r="I235" s="19">
        <f t="shared" si="19"/>
        <v>102.92073980000001</v>
      </c>
      <c r="J235" s="19">
        <f t="shared" si="20"/>
        <v>103.05694159999999</v>
      </c>
      <c r="K235" s="19">
        <f t="shared" si="15"/>
        <v>103.96186892000001</v>
      </c>
      <c r="L235" s="19">
        <f t="shared" si="18"/>
        <v>97.614531194999969</v>
      </c>
      <c r="M235">
        <f t="shared" si="16"/>
        <v>112.089996</v>
      </c>
      <c r="N235">
        <f t="shared" si="17"/>
        <v>-3.236762420133673E-2</v>
      </c>
    </row>
    <row r="236" spans="1:14" ht="14.25" customHeight="1" x14ac:dyDescent="0.45">
      <c r="A236" s="14">
        <v>43440</v>
      </c>
      <c r="B236" s="3">
        <v>105.82</v>
      </c>
      <c r="C236" s="3">
        <v>109.239998</v>
      </c>
      <c r="D236" s="3">
        <v>105</v>
      </c>
      <c r="E236" s="3">
        <v>109.19000200000001</v>
      </c>
      <c r="F236" s="3">
        <v>104.605881</v>
      </c>
      <c r="G236" s="3">
        <v>49107400</v>
      </c>
      <c r="H236" s="3">
        <f t="shared" si="0"/>
        <v>-5.4672162682291296E-2</v>
      </c>
      <c r="I236" s="19">
        <f t="shared" si="19"/>
        <v>103.63733529999999</v>
      </c>
      <c r="J236" s="19">
        <f t="shared" si="20"/>
        <v>103.14955024999998</v>
      </c>
      <c r="K236" s="19">
        <f t="shared" si="15"/>
        <v>103.87051806000001</v>
      </c>
      <c r="L236" s="19">
        <f t="shared" si="18"/>
        <v>97.704749589999977</v>
      </c>
      <c r="M236">
        <f t="shared" si="16"/>
        <v>108.519997</v>
      </c>
      <c r="N236">
        <f t="shared" si="17"/>
        <v>6.1550421966136718E-3</v>
      </c>
    </row>
    <row r="237" spans="1:14" ht="14.25" customHeight="1" x14ac:dyDescent="0.45">
      <c r="A237" s="14">
        <v>43441</v>
      </c>
      <c r="B237" s="3">
        <v>108.379997</v>
      </c>
      <c r="C237" s="3">
        <v>109.449997</v>
      </c>
      <c r="D237" s="3">
        <v>104.300003</v>
      </c>
      <c r="E237" s="3">
        <v>104.82</v>
      </c>
      <c r="F237" s="3">
        <v>100.41934999999999</v>
      </c>
      <c r="G237" s="3">
        <v>45044900</v>
      </c>
      <c r="H237" s="3">
        <f t="shared" si="0"/>
        <v>2.4191995841995936E-2</v>
      </c>
      <c r="I237" s="19">
        <f t="shared" si="19"/>
        <v>103.8011552</v>
      </c>
      <c r="J237" s="19">
        <f t="shared" si="20"/>
        <v>102.83060569999998</v>
      </c>
      <c r="K237" s="19">
        <f t="shared" si="15"/>
        <v>103.70440310000004</v>
      </c>
      <c r="L237" s="19">
        <f t="shared" si="18"/>
        <v>97.772899884999987</v>
      </c>
      <c r="M237">
        <f t="shared" si="16"/>
        <v>109.19000200000001</v>
      </c>
      <c r="N237">
        <f t="shared" si="17"/>
        <v>-4.0844908968650277E-2</v>
      </c>
    </row>
    <row r="238" spans="1:14" ht="14.25" customHeight="1" x14ac:dyDescent="0.45">
      <c r="A238" s="14">
        <v>43444</v>
      </c>
      <c r="B238" s="3">
        <v>104.800003</v>
      </c>
      <c r="C238" s="3">
        <v>107.980003</v>
      </c>
      <c r="D238" s="3">
        <v>103.889999</v>
      </c>
      <c r="E238" s="3">
        <v>107.589996</v>
      </c>
      <c r="F238" s="3">
        <v>103.07305100000001</v>
      </c>
      <c r="G238" s="3">
        <v>40801500</v>
      </c>
      <c r="H238" s="3">
        <f t="shared" si="0"/>
        <v>-3.3031870262923139E-2</v>
      </c>
      <c r="I238" s="19">
        <f t="shared" si="19"/>
        <v>104.2341782</v>
      </c>
      <c r="J238" s="19">
        <f t="shared" si="20"/>
        <v>102.65436324999999</v>
      </c>
      <c r="K238" s="19">
        <f t="shared" si="15"/>
        <v>103.58315874000003</v>
      </c>
      <c r="L238" s="19">
        <f t="shared" si="18"/>
        <v>97.84329615499999</v>
      </c>
      <c r="M238">
        <f t="shared" si="16"/>
        <v>104.82</v>
      </c>
      <c r="N238">
        <f t="shared" si="17"/>
        <v>2.6083076053620601E-2</v>
      </c>
    </row>
    <row r="239" spans="1:14" ht="14.25" customHeight="1" x14ac:dyDescent="0.45">
      <c r="A239" s="14">
        <v>43445</v>
      </c>
      <c r="B239" s="3">
        <v>109.800003</v>
      </c>
      <c r="C239" s="3">
        <v>110.949997</v>
      </c>
      <c r="D239" s="3">
        <v>107.44000200000001</v>
      </c>
      <c r="E239" s="3">
        <v>108.589996</v>
      </c>
      <c r="F239" s="3">
        <v>104.03109000000001</v>
      </c>
      <c r="G239" s="3">
        <v>42381900</v>
      </c>
      <c r="H239" s="3">
        <f t="shared" si="0"/>
        <v>4.7709922298380086E-2</v>
      </c>
      <c r="I239" s="19">
        <f t="shared" si="19"/>
        <v>104.43727879999999</v>
      </c>
      <c r="J239" s="19">
        <f t="shared" si="20"/>
        <v>102.62999689999999</v>
      </c>
      <c r="K239" s="19">
        <f t="shared" si="15"/>
        <v>103.48183794000005</v>
      </c>
      <c r="L239" s="19">
        <f t="shared" si="18"/>
        <v>97.91204897999998</v>
      </c>
      <c r="M239">
        <f t="shared" si="16"/>
        <v>107.589996</v>
      </c>
      <c r="N239">
        <f t="shared" si="17"/>
        <v>9.2516159653633443E-3</v>
      </c>
    </row>
    <row r="240" spans="1:14" ht="14.25" customHeight="1" x14ac:dyDescent="0.45">
      <c r="A240" s="14">
        <v>43446</v>
      </c>
      <c r="B240" s="3">
        <v>110.889999</v>
      </c>
      <c r="C240" s="3">
        <v>111.269997</v>
      </c>
      <c r="D240" s="3">
        <v>109.040001</v>
      </c>
      <c r="E240" s="3">
        <v>109.08000199999999</v>
      </c>
      <c r="F240" s="3">
        <v>104.500511</v>
      </c>
      <c r="G240" s="3">
        <v>36183000</v>
      </c>
      <c r="H240" s="3">
        <f t="shared" si="0"/>
        <v>9.9271035539042676E-3</v>
      </c>
      <c r="I240" s="19">
        <f t="shared" si="19"/>
        <v>104.62313239999999</v>
      </c>
      <c r="J240" s="19">
        <f t="shared" si="20"/>
        <v>102.75787774999999</v>
      </c>
      <c r="K240" s="19">
        <f t="shared" si="15"/>
        <v>103.36624864000004</v>
      </c>
      <c r="L240" s="19">
        <f t="shared" si="18"/>
        <v>97.988920279999959</v>
      </c>
      <c r="M240">
        <f t="shared" si="16"/>
        <v>108.589996</v>
      </c>
      <c r="N240">
        <f t="shared" si="17"/>
        <v>4.5022909195505008E-3</v>
      </c>
    </row>
    <row r="241" spans="1:14" ht="14.25" customHeight="1" x14ac:dyDescent="0.45">
      <c r="A241" s="14">
        <v>43447</v>
      </c>
      <c r="B241" s="3">
        <v>109.58000199999999</v>
      </c>
      <c r="C241" s="3">
        <v>110.870003</v>
      </c>
      <c r="D241" s="3">
        <v>108.629997</v>
      </c>
      <c r="E241" s="3">
        <v>109.449997</v>
      </c>
      <c r="F241" s="3">
        <v>104.854973</v>
      </c>
      <c r="G241" s="3">
        <v>31333400</v>
      </c>
      <c r="H241" s="3">
        <f t="shared" si="0"/>
        <v>-1.1813481935372818E-2</v>
      </c>
      <c r="I241" s="19">
        <f t="shared" si="19"/>
        <v>104.46314319999999</v>
      </c>
      <c r="J241" s="19">
        <f t="shared" si="20"/>
        <v>102.90014309999999</v>
      </c>
      <c r="K241" s="19">
        <f t="shared" si="15"/>
        <v>103.26652514000006</v>
      </c>
      <c r="L241" s="19">
        <f t="shared" si="18"/>
        <v>98.06959815499998</v>
      </c>
      <c r="M241">
        <f t="shared" si="16"/>
        <v>109.08000199999999</v>
      </c>
      <c r="N241">
        <f t="shared" si="17"/>
        <v>3.3862202465409865E-3</v>
      </c>
    </row>
    <row r="242" spans="1:14" ht="14.25" customHeight="1" x14ac:dyDescent="0.45">
      <c r="A242" s="14">
        <v>43448</v>
      </c>
      <c r="B242" s="3">
        <v>108.25</v>
      </c>
      <c r="C242" s="3">
        <v>109.260002</v>
      </c>
      <c r="D242" s="3">
        <v>105.5</v>
      </c>
      <c r="E242" s="3">
        <v>106.029999</v>
      </c>
      <c r="F242" s="3">
        <v>101.578552</v>
      </c>
      <c r="G242" s="3">
        <v>47043100</v>
      </c>
      <c r="H242" s="3">
        <f t="shared" si="0"/>
        <v>-1.2137269353216414E-2</v>
      </c>
      <c r="I242" s="19">
        <f t="shared" si="19"/>
        <v>104.06460729999999</v>
      </c>
      <c r="J242" s="19">
        <f t="shared" si="20"/>
        <v>102.95091744999999</v>
      </c>
      <c r="K242" s="19">
        <f t="shared" si="15"/>
        <v>103.10089174000004</v>
      </c>
      <c r="L242" s="19">
        <f t="shared" si="18"/>
        <v>98.13824603499998</v>
      </c>
      <c r="M242">
        <f t="shared" si="16"/>
        <v>109.449997</v>
      </c>
      <c r="N242">
        <f t="shared" si="17"/>
        <v>-3.1745733052681593E-2</v>
      </c>
    </row>
    <row r="243" spans="1:14" ht="14.25" customHeight="1" x14ac:dyDescent="0.45">
      <c r="A243" s="14">
        <v>43451</v>
      </c>
      <c r="B243" s="3">
        <v>105.410004</v>
      </c>
      <c r="C243" s="3">
        <v>105.800003</v>
      </c>
      <c r="D243" s="3">
        <v>101.709999</v>
      </c>
      <c r="E243" s="3">
        <v>102.889999</v>
      </c>
      <c r="F243" s="3">
        <v>98.570380999999998</v>
      </c>
      <c r="G243" s="3">
        <v>56957300</v>
      </c>
      <c r="H243" s="3">
        <f t="shared" si="0"/>
        <v>-2.623552886836027E-2</v>
      </c>
      <c r="I243" s="19">
        <f t="shared" si="19"/>
        <v>103.2981949</v>
      </c>
      <c r="J243" s="19">
        <f t="shared" si="20"/>
        <v>102.74063225</v>
      </c>
      <c r="K243" s="19">
        <f t="shared" ref="K243:K306" si="21">AVERAGE(F194:F243)</f>
        <v>102.92050020000006</v>
      </c>
      <c r="L243" s="19">
        <f t="shared" si="18"/>
        <v>98.190907014999979</v>
      </c>
      <c r="M243">
        <f t="shared" si="16"/>
        <v>106.029999</v>
      </c>
      <c r="N243">
        <f t="shared" si="17"/>
        <v>-3.0061616837812458E-2</v>
      </c>
    </row>
    <row r="244" spans="1:14" ht="14.25" customHeight="1" x14ac:dyDescent="0.45">
      <c r="A244" s="14">
        <v>43452</v>
      </c>
      <c r="B244" s="3">
        <v>103.75</v>
      </c>
      <c r="C244" s="3">
        <v>104.510002</v>
      </c>
      <c r="D244" s="3">
        <v>102.519997</v>
      </c>
      <c r="E244" s="3">
        <v>103.970001</v>
      </c>
      <c r="F244" s="3">
        <v>99.605048999999994</v>
      </c>
      <c r="G244" s="3">
        <v>49319200</v>
      </c>
      <c r="H244" s="3">
        <f t="shared" si="0"/>
        <v>-1.5748068845533869E-2</v>
      </c>
      <c r="I244" s="19">
        <f t="shared" si="19"/>
        <v>102.52028579999998</v>
      </c>
      <c r="J244" s="19">
        <f t="shared" si="20"/>
        <v>102.53370019999997</v>
      </c>
      <c r="K244" s="19">
        <f t="shared" si="21"/>
        <v>102.77339342000003</v>
      </c>
      <c r="L244" s="19">
        <f t="shared" si="18"/>
        <v>98.245950274999998</v>
      </c>
      <c r="M244">
        <f t="shared" si="16"/>
        <v>102.889999</v>
      </c>
      <c r="N244">
        <f t="shared" si="17"/>
        <v>1.0441958939436512E-2</v>
      </c>
    </row>
    <row r="245" spans="1:14" ht="14.25" customHeight="1" x14ac:dyDescent="0.45">
      <c r="A245" s="14">
        <v>43453</v>
      </c>
      <c r="B245" s="3">
        <v>103.650002</v>
      </c>
      <c r="C245" s="3">
        <v>106.879997</v>
      </c>
      <c r="D245" s="3">
        <v>101.349998</v>
      </c>
      <c r="E245" s="3">
        <v>103.69000200000001</v>
      </c>
      <c r="F245" s="3">
        <v>99.336792000000003</v>
      </c>
      <c r="G245" s="3">
        <v>68198200</v>
      </c>
      <c r="H245" s="3">
        <f t="shared" si="0"/>
        <v>-9.6383614457830715E-4</v>
      </c>
      <c r="I245" s="19">
        <f t="shared" si="19"/>
        <v>102.057563</v>
      </c>
      <c r="J245" s="19">
        <f t="shared" si="20"/>
        <v>102.4891514</v>
      </c>
      <c r="K245" s="19">
        <f t="shared" si="21"/>
        <v>102.64534136000006</v>
      </c>
      <c r="L245" s="19">
        <f t="shared" si="18"/>
        <v>98.301165919999988</v>
      </c>
      <c r="M245">
        <f t="shared" si="16"/>
        <v>103.970001</v>
      </c>
      <c r="N245">
        <f t="shared" si="17"/>
        <v>-2.6967077495880639E-3</v>
      </c>
    </row>
    <row r="246" spans="1:14" ht="14.25" customHeight="1" x14ac:dyDescent="0.45">
      <c r="A246" s="14">
        <v>43454</v>
      </c>
      <c r="B246" s="3">
        <v>103.050003</v>
      </c>
      <c r="C246" s="3">
        <v>104.30999799999999</v>
      </c>
      <c r="D246" s="3">
        <v>98.779999000000004</v>
      </c>
      <c r="E246" s="3">
        <v>101.510002</v>
      </c>
      <c r="F246" s="3">
        <v>97.248305999999999</v>
      </c>
      <c r="G246" s="3">
        <v>70334200</v>
      </c>
      <c r="H246" s="3">
        <f t="shared" si="0"/>
        <v>-5.7887022520269399E-3</v>
      </c>
      <c r="I246" s="19">
        <f t="shared" si="19"/>
        <v>101.32180550000001</v>
      </c>
      <c r="J246" s="19">
        <f t="shared" si="20"/>
        <v>102.47957039999999</v>
      </c>
      <c r="K246" s="19">
        <f t="shared" si="21"/>
        <v>102.44861970000004</v>
      </c>
      <c r="L246" s="19">
        <f t="shared" si="18"/>
        <v>98.343384624999985</v>
      </c>
      <c r="M246">
        <f t="shared" si="16"/>
        <v>103.69000200000001</v>
      </c>
      <c r="N246">
        <f t="shared" si="17"/>
        <v>-2.1248362359617849E-2</v>
      </c>
    </row>
    <row r="247" spans="1:14" ht="14.25" customHeight="1" x14ac:dyDescent="0.45">
      <c r="A247" s="14">
        <v>43455</v>
      </c>
      <c r="B247" s="3">
        <v>101.629997</v>
      </c>
      <c r="C247" s="3">
        <v>103</v>
      </c>
      <c r="D247" s="3">
        <v>97.459998999999996</v>
      </c>
      <c r="E247" s="3">
        <v>98.230002999999996</v>
      </c>
      <c r="F247" s="3">
        <v>94.106026</v>
      </c>
      <c r="G247" s="3">
        <v>111242100</v>
      </c>
      <c r="H247" s="3">
        <f t="shared" si="0"/>
        <v>-1.3779776406217093E-2</v>
      </c>
      <c r="I247" s="19">
        <f t="shared" si="19"/>
        <v>100.69047310000002</v>
      </c>
      <c r="J247" s="19">
        <f t="shared" si="20"/>
        <v>102.24581414999999</v>
      </c>
      <c r="K247" s="19">
        <f t="shared" si="21"/>
        <v>102.30542756000003</v>
      </c>
      <c r="L247" s="19">
        <f t="shared" si="18"/>
        <v>98.367195545000001</v>
      </c>
      <c r="M247">
        <f t="shared" si="16"/>
        <v>101.510002</v>
      </c>
      <c r="N247">
        <f t="shared" si="17"/>
        <v>-3.284563727148615E-2</v>
      </c>
    </row>
    <row r="248" spans="1:14" ht="14.25" customHeight="1" x14ac:dyDescent="0.45">
      <c r="A248" s="14">
        <v>43458</v>
      </c>
      <c r="B248" s="3">
        <v>97.68</v>
      </c>
      <c r="C248" s="3">
        <v>97.970000999999996</v>
      </c>
      <c r="D248" s="3">
        <v>93.980002999999996</v>
      </c>
      <c r="E248" s="3">
        <v>94.129997000000003</v>
      </c>
      <c r="F248" s="3">
        <v>90.178154000000006</v>
      </c>
      <c r="G248" s="3">
        <v>43935200</v>
      </c>
      <c r="H248" s="3">
        <f t="shared" si="0"/>
        <v>-3.8866448062573458E-2</v>
      </c>
      <c r="I248" s="19">
        <f t="shared" si="19"/>
        <v>99.400983400000015</v>
      </c>
      <c r="J248" s="19">
        <f t="shared" si="20"/>
        <v>101.81758079999999</v>
      </c>
      <c r="K248" s="19">
        <f t="shared" si="21"/>
        <v>102.08844742000002</v>
      </c>
      <c r="L248" s="19">
        <f t="shared" si="18"/>
        <v>98.361385190000007</v>
      </c>
      <c r="M248">
        <f t="shared" si="16"/>
        <v>98.230002999999996</v>
      </c>
      <c r="N248">
        <f t="shared" si="17"/>
        <v>-4.2634924539034287E-2</v>
      </c>
    </row>
    <row r="249" spans="1:14" ht="14.25" customHeight="1" x14ac:dyDescent="0.45">
      <c r="A249" s="14">
        <v>43460</v>
      </c>
      <c r="B249" s="3">
        <v>95.139999000000003</v>
      </c>
      <c r="C249" s="3">
        <v>100.69000200000001</v>
      </c>
      <c r="D249" s="3">
        <v>93.959998999999996</v>
      </c>
      <c r="E249" s="3">
        <v>100.55999799999999</v>
      </c>
      <c r="F249" s="3">
        <v>96.338188000000002</v>
      </c>
      <c r="G249" s="3">
        <v>51634800</v>
      </c>
      <c r="H249" s="3">
        <f t="shared" si="0"/>
        <v>-2.6003286240786277E-2</v>
      </c>
      <c r="I249" s="19">
        <f t="shared" si="19"/>
        <v>98.631693200000001</v>
      </c>
      <c r="J249" s="19">
        <f t="shared" si="20"/>
        <v>101.53448599999999</v>
      </c>
      <c r="K249" s="19">
        <f t="shared" si="21"/>
        <v>101.92484284</v>
      </c>
      <c r="L249" s="19">
        <f t="shared" si="18"/>
        <v>98.38528694</v>
      </c>
      <c r="M249">
        <f t="shared" si="16"/>
        <v>94.129997000000003</v>
      </c>
      <c r="N249">
        <f t="shared" si="17"/>
        <v>6.607777070505659E-2</v>
      </c>
    </row>
    <row r="250" spans="1:14" ht="14.25" customHeight="1" x14ac:dyDescent="0.45">
      <c r="A250" s="14">
        <v>43461</v>
      </c>
      <c r="B250" s="3">
        <v>99.300003000000004</v>
      </c>
      <c r="C250" s="3">
        <v>101.19000200000001</v>
      </c>
      <c r="D250" s="3">
        <v>96.400002000000001</v>
      </c>
      <c r="E250" s="3">
        <v>101.18</v>
      </c>
      <c r="F250" s="3">
        <v>96.932175000000001</v>
      </c>
      <c r="G250" s="3">
        <v>49498500</v>
      </c>
      <c r="H250" s="3">
        <f t="shared" si="0"/>
        <v>4.3725079290782842E-2</v>
      </c>
      <c r="I250" s="19">
        <f t="shared" si="19"/>
        <v>97.874859600000008</v>
      </c>
      <c r="J250" s="19">
        <f t="shared" si="20"/>
        <v>101.24899599999998</v>
      </c>
      <c r="K250" s="19">
        <f t="shared" si="21"/>
        <v>101.81070192000001</v>
      </c>
      <c r="L250" s="19">
        <f t="shared" si="18"/>
        <v>98.423323175000021</v>
      </c>
      <c r="M250">
        <f t="shared" si="16"/>
        <v>100.55999799999999</v>
      </c>
      <c r="N250">
        <f t="shared" si="17"/>
        <v>6.1465644704221641E-3</v>
      </c>
    </row>
    <row r="251" spans="1:14" ht="14.25" customHeight="1" x14ac:dyDescent="0.45">
      <c r="A251" s="14">
        <v>43462</v>
      </c>
      <c r="B251" s="3">
        <v>102.089996</v>
      </c>
      <c r="C251" s="3">
        <v>102.410004</v>
      </c>
      <c r="D251" s="3">
        <v>99.519997000000004</v>
      </c>
      <c r="E251" s="3">
        <v>100.389999</v>
      </c>
      <c r="F251" s="3">
        <v>96.175331</v>
      </c>
      <c r="G251" s="3">
        <v>38196300</v>
      </c>
      <c r="H251" s="3">
        <f t="shared" si="0"/>
        <v>2.8096605394865852E-2</v>
      </c>
      <c r="I251" s="19">
        <f t="shared" si="19"/>
        <v>97.006895400000005</v>
      </c>
      <c r="J251" s="19">
        <f t="shared" si="20"/>
        <v>100.73501929999998</v>
      </c>
      <c r="K251" s="19">
        <f t="shared" si="21"/>
        <v>101.6165587</v>
      </c>
      <c r="L251" s="19">
        <f t="shared" si="18"/>
        <v>98.460224265000022</v>
      </c>
      <c r="M251">
        <f t="shared" si="16"/>
        <v>101.18</v>
      </c>
      <c r="N251">
        <f t="shared" si="17"/>
        <v>-7.8385181215063823E-3</v>
      </c>
    </row>
    <row r="252" spans="1:14" ht="14.25" customHeight="1" x14ac:dyDescent="0.45">
      <c r="A252" s="14">
        <v>43465</v>
      </c>
      <c r="B252" s="3">
        <v>101.290001</v>
      </c>
      <c r="C252" s="3">
        <v>102.400002</v>
      </c>
      <c r="D252" s="3">
        <v>100.44000200000001</v>
      </c>
      <c r="E252" s="3">
        <v>101.57</v>
      </c>
      <c r="F252" s="3">
        <v>97.305808999999996</v>
      </c>
      <c r="G252" s="3">
        <v>33173800</v>
      </c>
      <c r="H252" s="3">
        <f t="shared" si="0"/>
        <v>-7.83617427117928E-3</v>
      </c>
      <c r="I252" s="19">
        <f t="shared" si="19"/>
        <v>96.579621100000011</v>
      </c>
      <c r="J252" s="19">
        <f t="shared" si="20"/>
        <v>100.32211419999997</v>
      </c>
      <c r="K252" s="19">
        <f t="shared" si="21"/>
        <v>101.45055788000002</v>
      </c>
      <c r="L252" s="19">
        <f t="shared" si="18"/>
        <v>98.501216620000037</v>
      </c>
      <c r="M252">
        <f t="shared" si="16"/>
        <v>100.389999</v>
      </c>
      <c r="N252">
        <f t="shared" si="17"/>
        <v>1.1685625209126013E-2</v>
      </c>
    </row>
    <row r="253" spans="1:14" ht="14.25" customHeight="1" x14ac:dyDescent="0.45">
      <c r="A253" s="14">
        <v>43467</v>
      </c>
      <c r="B253" s="3">
        <v>99.550003000000004</v>
      </c>
      <c r="C253" s="3">
        <v>101.75</v>
      </c>
      <c r="D253" s="3">
        <v>98.940002000000007</v>
      </c>
      <c r="E253" s="3">
        <v>101.120003</v>
      </c>
      <c r="F253" s="3">
        <v>96.874695000000003</v>
      </c>
      <c r="G253" s="3">
        <v>35329300</v>
      </c>
      <c r="H253" s="3">
        <f t="shared" si="0"/>
        <v>-1.717837874243875E-2</v>
      </c>
      <c r="I253" s="19">
        <f t="shared" si="19"/>
        <v>96.410052500000006</v>
      </c>
      <c r="J253" s="19">
        <f t="shared" si="20"/>
        <v>99.854123699999974</v>
      </c>
      <c r="K253" s="19">
        <f t="shared" si="21"/>
        <v>101.31809694000003</v>
      </c>
      <c r="L253" s="19">
        <f t="shared" si="18"/>
        <v>98.538066520000015</v>
      </c>
      <c r="M253">
        <f t="shared" si="16"/>
        <v>101.57</v>
      </c>
      <c r="N253">
        <f t="shared" si="17"/>
        <v>-4.4402558851413558E-3</v>
      </c>
    </row>
    <row r="254" spans="1:14" ht="14.25" customHeight="1" x14ac:dyDescent="0.45">
      <c r="A254" s="14">
        <v>43468</v>
      </c>
      <c r="B254" s="3">
        <v>100.099998</v>
      </c>
      <c r="C254" s="3">
        <v>100.19000200000001</v>
      </c>
      <c r="D254" s="3">
        <v>97.199996999999996</v>
      </c>
      <c r="E254" s="3">
        <v>97.400002000000001</v>
      </c>
      <c r="F254" s="3">
        <v>93.310860000000005</v>
      </c>
      <c r="G254" s="3">
        <v>42579100</v>
      </c>
      <c r="H254" s="3">
        <f t="shared" si="0"/>
        <v>5.5248114859423516E-3</v>
      </c>
      <c r="I254" s="19">
        <f t="shared" si="19"/>
        <v>95.780633600000002</v>
      </c>
      <c r="J254" s="19">
        <f t="shared" si="20"/>
        <v>99.150459699999971</v>
      </c>
      <c r="K254" s="19">
        <f t="shared" si="21"/>
        <v>101.11130694000003</v>
      </c>
      <c r="L254" s="19">
        <f t="shared" si="18"/>
        <v>98.565186805000025</v>
      </c>
      <c r="M254">
        <f t="shared" si="16"/>
        <v>101.120003</v>
      </c>
      <c r="N254">
        <f t="shared" si="17"/>
        <v>-3.7481728883898238E-2</v>
      </c>
    </row>
    <row r="255" spans="1:14" ht="14.25" customHeight="1" x14ac:dyDescent="0.45">
      <c r="A255" s="14">
        <v>43469</v>
      </c>
      <c r="B255" s="3">
        <v>99.720000999999996</v>
      </c>
      <c r="C255" s="3">
        <v>102.510002</v>
      </c>
      <c r="D255" s="3">
        <v>98.93</v>
      </c>
      <c r="E255" s="3">
        <v>101.93</v>
      </c>
      <c r="F255" s="3">
        <v>97.650688000000002</v>
      </c>
      <c r="G255" s="3">
        <v>44060600</v>
      </c>
      <c r="H255" s="3">
        <f t="shared" si="0"/>
        <v>-3.7961739020214869E-3</v>
      </c>
      <c r="I255" s="19">
        <f t="shared" si="19"/>
        <v>95.612023199999996</v>
      </c>
      <c r="J255" s="19">
        <f t="shared" si="20"/>
        <v>98.834793099999985</v>
      </c>
      <c r="K255" s="19">
        <f t="shared" si="21"/>
        <v>100.97280764000001</v>
      </c>
      <c r="L255" s="19">
        <f t="shared" si="18"/>
        <v>98.612870865000019</v>
      </c>
      <c r="M255">
        <f t="shared" si="16"/>
        <v>97.400002000000001</v>
      </c>
      <c r="N255">
        <f t="shared" si="17"/>
        <v>4.546007199795131E-2</v>
      </c>
    </row>
    <row r="256" spans="1:14" ht="14.25" customHeight="1" x14ac:dyDescent="0.45">
      <c r="A256" s="14">
        <v>43472</v>
      </c>
      <c r="B256" s="3">
        <v>101.639999</v>
      </c>
      <c r="C256" s="3">
        <v>103.269997</v>
      </c>
      <c r="D256" s="3">
        <v>100.980003</v>
      </c>
      <c r="E256" s="3">
        <v>102.05999799999999</v>
      </c>
      <c r="F256" s="3">
        <v>97.775222999999997</v>
      </c>
      <c r="G256" s="3">
        <v>35656100</v>
      </c>
      <c r="H256" s="3">
        <f t="shared" si="0"/>
        <v>1.9253890701425153E-2</v>
      </c>
      <c r="I256" s="19">
        <f t="shared" si="19"/>
        <v>95.664714900000007</v>
      </c>
      <c r="J256" s="19">
        <f t="shared" si="20"/>
        <v>98.49326019999998</v>
      </c>
      <c r="K256" s="19">
        <f t="shared" si="21"/>
        <v>100.86598864</v>
      </c>
      <c r="L256" s="19">
        <f t="shared" si="18"/>
        <v>98.664252435000037</v>
      </c>
      <c r="M256">
        <f t="shared" si="16"/>
        <v>101.93</v>
      </c>
      <c r="N256">
        <f t="shared" si="17"/>
        <v>1.2745528591877064E-3</v>
      </c>
    </row>
    <row r="257" spans="1:14" ht="14.25" customHeight="1" x14ac:dyDescent="0.45">
      <c r="A257" s="14">
        <v>43473</v>
      </c>
      <c r="B257" s="3">
        <v>103.040001</v>
      </c>
      <c r="C257" s="3">
        <v>103.970001</v>
      </c>
      <c r="D257" s="3">
        <v>101.709999</v>
      </c>
      <c r="E257" s="3">
        <v>102.800003</v>
      </c>
      <c r="F257" s="3">
        <v>98.484161</v>
      </c>
      <c r="G257" s="3">
        <v>31514400</v>
      </c>
      <c r="H257" s="3">
        <f t="shared" si="0"/>
        <v>1.377412449600674E-2</v>
      </c>
      <c r="I257" s="19">
        <f t="shared" si="19"/>
        <v>96.102528400000011</v>
      </c>
      <c r="J257" s="19">
        <f t="shared" si="20"/>
        <v>98.396500750000001</v>
      </c>
      <c r="K257" s="19">
        <f t="shared" si="21"/>
        <v>100.88361847999998</v>
      </c>
      <c r="L257" s="19">
        <f t="shared" si="18"/>
        <v>98.731904220000033</v>
      </c>
      <c r="M257">
        <f t="shared" si="16"/>
        <v>102.05999799999999</v>
      </c>
      <c r="N257">
        <f t="shared" si="17"/>
        <v>7.2245261644345573E-3</v>
      </c>
    </row>
    <row r="258" spans="1:14" ht="14.25" customHeight="1" x14ac:dyDescent="0.45">
      <c r="A258" s="14">
        <v>43474</v>
      </c>
      <c r="B258" s="3">
        <v>103.860001</v>
      </c>
      <c r="C258" s="3">
        <v>104.879997</v>
      </c>
      <c r="D258" s="3">
        <v>103.239998</v>
      </c>
      <c r="E258" s="3">
        <v>104.269997</v>
      </c>
      <c r="F258" s="3">
        <v>99.892448000000002</v>
      </c>
      <c r="G258" s="3">
        <v>32280800</v>
      </c>
      <c r="H258" s="3">
        <f t="shared" ref="H258:H512" si="22">(B258-B257)/B257</f>
        <v>7.9580744569285582E-3</v>
      </c>
      <c r="I258" s="19">
        <f t="shared" si="19"/>
        <v>97.073957800000017</v>
      </c>
      <c r="J258" s="19">
        <f t="shared" si="20"/>
        <v>98.237470600000009</v>
      </c>
      <c r="K258" s="19">
        <f t="shared" si="21"/>
        <v>100.81532838</v>
      </c>
      <c r="L258" s="19">
        <f t="shared" si="18"/>
        <v>98.818944625000029</v>
      </c>
      <c r="M258">
        <f t="shared" si="16"/>
        <v>102.800003</v>
      </c>
      <c r="N258">
        <f t="shared" si="17"/>
        <v>1.4198277826098891E-2</v>
      </c>
    </row>
    <row r="259" spans="1:14" ht="14.25" customHeight="1" x14ac:dyDescent="0.45">
      <c r="A259" s="14">
        <v>43475</v>
      </c>
      <c r="B259" s="3">
        <v>103.220001</v>
      </c>
      <c r="C259" s="3">
        <v>103.75</v>
      </c>
      <c r="D259" s="3">
        <v>102.379997</v>
      </c>
      <c r="E259" s="3">
        <v>103.599998</v>
      </c>
      <c r="F259" s="3">
        <v>99.250579999999999</v>
      </c>
      <c r="G259" s="3">
        <v>30067600</v>
      </c>
      <c r="H259" s="3">
        <f t="shared" si="22"/>
        <v>-6.1621412847858593E-3</v>
      </c>
      <c r="I259" s="19">
        <f t="shared" si="19"/>
        <v>97.365196999999995</v>
      </c>
      <c r="J259" s="19">
        <f t="shared" si="20"/>
        <v>97.998445099999998</v>
      </c>
      <c r="K259" s="19">
        <f t="shared" si="21"/>
        <v>100.75976502000002</v>
      </c>
      <c r="L259" s="19">
        <f t="shared" si="18"/>
        <v>98.871553190000014</v>
      </c>
      <c r="M259">
        <f t="shared" si="16"/>
        <v>104.269997</v>
      </c>
      <c r="N259">
        <f t="shared" si="17"/>
        <v>-6.4463495096794736E-3</v>
      </c>
    </row>
    <row r="260" spans="1:14" ht="14.25" customHeight="1" x14ac:dyDescent="0.45">
      <c r="A260" s="14">
        <v>43476</v>
      </c>
      <c r="B260" s="3">
        <v>103.19000200000001</v>
      </c>
      <c r="C260" s="3">
        <v>103.44000200000001</v>
      </c>
      <c r="D260" s="3">
        <v>101.639999</v>
      </c>
      <c r="E260" s="3">
        <v>102.800003</v>
      </c>
      <c r="F260" s="3">
        <v>98.484161</v>
      </c>
      <c r="G260" s="3">
        <v>28314200</v>
      </c>
      <c r="H260" s="3">
        <f t="shared" si="22"/>
        <v>-2.906316577151501E-4</v>
      </c>
      <c r="I260" s="19">
        <f t="shared" si="19"/>
        <v>97.520395599999986</v>
      </c>
      <c r="J260" s="19">
        <f t="shared" si="20"/>
        <v>97.697627600000004</v>
      </c>
      <c r="K260" s="19">
        <f t="shared" si="21"/>
        <v>100.74820556</v>
      </c>
      <c r="L260" s="19">
        <f t="shared" si="18"/>
        <v>98.940718875000016</v>
      </c>
      <c r="M260">
        <f t="shared" ref="M260:M323" si="23">E259</f>
        <v>103.599998</v>
      </c>
      <c r="N260">
        <f t="shared" ref="N260:N323" si="24">LN(E260/M260)</f>
        <v>-7.7519283164194158E-3</v>
      </c>
    </row>
    <row r="261" spans="1:14" ht="14.25" customHeight="1" x14ac:dyDescent="0.45">
      <c r="A261" s="14">
        <v>43479</v>
      </c>
      <c r="B261" s="3">
        <v>101.900002</v>
      </c>
      <c r="C261" s="3">
        <v>102.870003</v>
      </c>
      <c r="D261" s="3">
        <v>101.260002</v>
      </c>
      <c r="E261" s="3">
        <v>102.050003</v>
      </c>
      <c r="F261" s="3">
        <v>97.765647999999999</v>
      </c>
      <c r="G261" s="3">
        <v>28437100</v>
      </c>
      <c r="H261" s="3">
        <f t="shared" si="22"/>
        <v>-1.2501211115394747E-2</v>
      </c>
      <c r="I261" s="19">
        <f t="shared" si="19"/>
        <v>97.6794273</v>
      </c>
      <c r="J261" s="19">
        <f t="shared" si="20"/>
        <v>97.343161350000017</v>
      </c>
      <c r="K261" s="19">
        <f t="shared" si="21"/>
        <v>100.72456527999999</v>
      </c>
      <c r="L261" s="19">
        <f t="shared" si="18"/>
        <v>99.006670565000036</v>
      </c>
      <c r="M261">
        <f t="shared" si="23"/>
        <v>102.800003</v>
      </c>
      <c r="N261">
        <f t="shared" si="24"/>
        <v>-7.322463550736024E-3</v>
      </c>
    </row>
    <row r="262" spans="1:14" ht="14.25" customHeight="1" x14ac:dyDescent="0.45">
      <c r="A262" s="14">
        <v>43480</v>
      </c>
      <c r="B262" s="3">
        <v>102.510002</v>
      </c>
      <c r="C262" s="3">
        <v>105.050003</v>
      </c>
      <c r="D262" s="3">
        <v>101.879997</v>
      </c>
      <c r="E262" s="3">
        <v>105.010002</v>
      </c>
      <c r="F262" s="3">
        <v>100.601387</v>
      </c>
      <c r="G262" s="3">
        <v>31587600</v>
      </c>
      <c r="H262" s="3">
        <f t="shared" si="22"/>
        <v>5.9862609227426655E-3</v>
      </c>
      <c r="I262" s="19">
        <f t="shared" si="19"/>
        <v>98.008985100000004</v>
      </c>
      <c r="J262" s="19">
        <f t="shared" si="20"/>
        <v>97.294303100000008</v>
      </c>
      <c r="K262" s="19">
        <f t="shared" si="21"/>
        <v>100.69887999999997</v>
      </c>
      <c r="L262" s="19">
        <f t="shared" si="18"/>
        <v>99.077907290000027</v>
      </c>
      <c r="M262">
        <f t="shared" si="23"/>
        <v>102.050003</v>
      </c>
      <c r="N262">
        <f t="shared" si="24"/>
        <v>2.8592684110499336E-2</v>
      </c>
    </row>
    <row r="263" spans="1:14" ht="14.25" customHeight="1" x14ac:dyDescent="0.45">
      <c r="A263" s="14">
        <v>43481</v>
      </c>
      <c r="B263" s="3">
        <v>105.260002</v>
      </c>
      <c r="C263" s="3">
        <v>106.260002</v>
      </c>
      <c r="D263" s="3">
        <v>104.959999</v>
      </c>
      <c r="E263" s="3">
        <v>105.379997</v>
      </c>
      <c r="F263" s="3">
        <v>100.955856</v>
      </c>
      <c r="G263" s="3">
        <v>29853900</v>
      </c>
      <c r="H263" s="3">
        <f t="shared" si="22"/>
        <v>2.6826650535037546E-2</v>
      </c>
      <c r="I263" s="19">
        <f t="shared" si="19"/>
        <v>98.417101199999991</v>
      </c>
      <c r="J263" s="19">
        <f t="shared" si="20"/>
        <v>97.413576850000013</v>
      </c>
      <c r="K263" s="19">
        <f t="shared" si="21"/>
        <v>100.69726347999996</v>
      </c>
      <c r="L263" s="19">
        <f t="shared" si="18"/>
        <v>99.163925700000021</v>
      </c>
      <c r="M263">
        <f t="shared" si="23"/>
        <v>105.010002</v>
      </c>
      <c r="N263">
        <f t="shared" si="24"/>
        <v>3.5172335490321932E-3</v>
      </c>
    </row>
    <row r="264" spans="1:14" ht="14.25" customHeight="1" x14ac:dyDescent="0.45">
      <c r="A264" s="14">
        <v>43482</v>
      </c>
      <c r="B264" s="3">
        <v>105</v>
      </c>
      <c r="C264" s="3">
        <v>106.629997</v>
      </c>
      <c r="D264" s="3">
        <v>104.760002</v>
      </c>
      <c r="E264" s="3">
        <v>106.120003</v>
      </c>
      <c r="F264" s="3">
        <v>101.66477999999999</v>
      </c>
      <c r="G264" s="3">
        <v>28393000</v>
      </c>
      <c r="H264" s="3">
        <f t="shared" si="22"/>
        <v>-2.4700930558599083E-3</v>
      </c>
      <c r="I264" s="19">
        <f t="shared" si="19"/>
        <v>99.252493200000004</v>
      </c>
      <c r="J264" s="19">
        <f t="shared" si="20"/>
        <v>97.516563400000024</v>
      </c>
      <c r="K264" s="19">
        <f t="shared" si="21"/>
        <v>100.70524641999997</v>
      </c>
      <c r="L264" s="19">
        <f t="shared" si="18"/>
        <v>99.247859190000014</v>
      </c>
      <c r="M264">
        <f t="shared" si="23"/>
        <v>105.379997</v>
      </c>
      <c r="N264">
        <f t="shared" si="24"/>
        <v>6.9977212266823848E-3</v>
      </c>
    </row>
    <row r="265" spans="1:14" ht="14.25" customHeight="1" x14ac:dyDescent="0.45">
      <c r="A265" s="14">
        <v>43483</v>
      </c>
      <c r="B265" s="3">
        <v>107.459999</v>
      </c>
      <c r="C265" s="3">
        <v>107.900002</v>
      </c>
      <c r="D265" s="3">
        <v>105.910004</v>
      </c>
      <c r="E265" s="3">
        <v>107.709999</v>
      </c>
      <c r="F265" s="3">
        <v>103.18802599999999</v>
      </c>
      <c r="G265" s="3">
        <v>37427600</v>
      </c>
      <c r="H265" s="3">
        <f t="shared" si="22"/>
        <v>2.342856190476187E-2</v>
      </c>
      <c r="I265" s="19">
        <f t="shared" si="19"/>
        <v>99.806227000000007</v>
      </c>
      <c r="J265" s="19">
        <f t="shared" si="20"/>
        <v>97.709125100000023</v>
      </c>
      <c r="K265" s="19">
        <f t="shared" si="21"/>
        <v>100.71793927999997</v>
      </c>
      <c r="L265" s="19">
        <f t="shared" si="18"/>
        <v>99.327014385000041</v>
      </c>
      <c r="M265">
        <f t="shared" si="23"/>
        <v>106.120003</v>
      </c>
      <c r="N265">
        <f t="shared" si="24"/>
        <v>1.4871863539068152E-2</v>
      </c>
    </row>
    <row r="266" spans="1:14" ht="14.25" customHeight="1" x14ac:dyDescent="0.45">
      <c r="A266" s="14">
        <v>43487</v>
      </c>
      <c r="B266" s="3">
        <v>106.75</v>
      </c>
      <c r="C266" s="3">
        <v>107.099998</v>
      </c>
      <c r="D266" s="3">
        <v>104.860001</v>
      </c>
      <c r="E266" s="3">
        <v>105.68</v>
      </c>
      <c r="F266" s="3">
        <v>101.243256</v>
      </c>
      <c r="G266" s="3">
        <v>32371300</v>
      </c>
      <c r="H266" s="3">
        <f t="shared" si="22"/>
        <v>-6.607100377881041E-3</v>
      </c>
      <c r="I266" s="19">
        <f t="shared" si="19"/>
        <v>100.1530303</v>
      </c>
      <c r="J266" s="19">
        <f t="shared" si="20"/>
        <v>97.908872600000009</v>
      </c>
      <c r="K266" s="19">
        <f t="shared" si="21"/>
        <v>100.68773023999996</v>
      </c>
      <c r="L266" s="19">
        <f t="shared" si="18"/>
        <v>99.396209335000037</v>
      </c>
      <c r="M266">
        <f t="shared" si="23"/>
        <v>107.709999</v>
      </c>
      <c r="N266">
        <f t="shared" si="24"/>
        <v>-1.9026760864419751E-2</v>
      </c>
    </row>
    <row r="267" spans="1:14" ht="14.25" customHeight="1" x14ac:dyDescent="0.45">
      <c r="A267" s="14">
        <v>43488</v>
      </c>
      <c r="B267" s="3">
        <v>106.120003</v>
      </c>
      <c r="C267" s="3">
        <v>107.040001</v>
      </c>
      <c r="D267" s="3">
        <v>105.339996</v>
      </c>
      <c r="E267" s="3">
        <v>106.709999</v>
      </c>
      <c r="F267" s="3">
        <v>102.230026</v>
      </c>
      <c r="G267" s="3">
        <v>25874300</v>
      </c>
      <c r="H267" s="3">
        <f t="shared" si="22"/>
        <v>-5.9016112412178271E-3</v>
      </c>
      <c r="I267" s="19">
        <f t="shared" si="19"/>
        <v>100.5276168</v>
      </c>
      <c r="J267" s="19">
        <f t="shared" si="20"/>
        <v>98.315072600000008</v>
      </c>
      <c r="K267" s="19">
        <f t="shared" si="21"/>
        <v>100.59636593999996</v>
      </c>
      <c r="L267" s="19">
        <f t="shared" ref="L267:L330" si="25">AVERAGE(F68:F267)</f>
        <v>99.480508955000047</v>
      </c>
      <c r="M267">
        <f t="shared" si="23"/>
        <v>105.68</v>
      </c>
      <c r="N267">
        <f t="shared" si="24"/>
        <v>9.6992050432105816E-3</v>
      </c>
    </row>
    <row r="268" spans="1:14" ht="14.25" customHeight="1" x14ac:dyDescent="0.45">
      <c r="A268" s="14">
        <v>43489</v>
      </c>
      <c r="B268" s="3">
        <v>106.860001</v>
      </c>
      <c r="C268" s="3">
        <v>107</v>
      </c>
      <c r="D268" s="3">
        <v>105.339996</v>
      </c>
      <c r="E268" s="3">
        <v>106.199997</v>
      </c>
      <c r="F268" s="3">
        <v>101.74142500000001</v>
      </c>
      <c r="G268" s="3">
        <v>23164800</v>
      </c>
      <c r="H268" s="3">
        <f t="shared" si="22"/>
        <v>6.9732188002293964E-3</v>
      </c>
      <c r="I268" s="19">
        <f t="shared" ref="I268:I331" si="26">AVERAGE(F259:F268)</f>
        <v>100.7125145</v>
      </c>
      <c r="J268" s="19">
        <f t="shared" si="20"/>
        <v>98.893236150000007</v>
      </c>
      <c r="K268" s="19">
        <f t="shared" si="21"/>
        <v>100.49923643999999</v>
      </c>
      <c r="L268" s="19">
        <f t="shared" si="25"/>
        <v>99.559811135000018</v>
      </c>
      <c r="M268">
        <f t="shared" si="23"/>
        <v>106.709999</v>
      </c>
      <c r="N268">
        <f t="shared" si="24"/>
        <v>-4.7907846980300636E-3</v>
      </c>
    </row>
    <row r="269" spans="1:14" ht="14.25" customHeight="1" x14ac:dyDescent="0.45">
      <c r="A269" s="14">
        <v>43490</v>
      </c>
      <c r="B269" s="3">
        <v>107.239998</v>
      </c>
      <c r="C269" s="3">
        <v>107.879997</v>
      </c>
      <c r="D269" s="3">
        <v>106.199997</v>
      </c>
      <c r="E269" s="3">
        <v>107.16999800000001</v>
      </c>
      <c r="F269" s="3">
        <v>102.6707</v>
      </c>
      <c r="G269" s="3">
        <v>31225600</v>
      </c>
      <c r="H269" s="3">
        <f t="shared" si="22"/>
        <v>3.5560265435520917E-3</v>
      </c>
      <c r="I269" s="19">
        <f t="shared" si="26"/>
        <v>101.05452649999999</v>
      </c>
      <c r="J269" s="19">
        <f t="shared" si="20"/>
        <v>99.209861749999988</v>
      </c>
      <c r="K269" s="19">
        <f t="shared" si="21"/>
        <v>100.46228209999998</v>
      </c>
      <c r="L269" s="19">
        <f t="shared" si="25"/>
        <v>99.633777885000015</v>
      </c>
      <c r="M269">
        <f t="shared" si="23"/>
        <v>106.199997</v>
      </c>
      <c r="N269">
        <f t="shared" si="24"/>
        <v>9.0922595037161436E-3</v>
      </c>
    </row>
    <row r="270" spans="1:14" ht="14.25" customHeight="1" x14ac:dyDescent="0.45">
      <c r="A270" s="14">
        <v>43493</v>
      </c>
      <c r="B270" s="3">
        <v>106.260002</v>
      </c>
      <c r="C270" s="3">
        <v>106.480003</v>
      </c>
      <c r="D270" s="3">
        <v>104.660004</v>
      </c>
      <c r="E270" s="3">
        <v>105.08000199999999</v>
      </c>
      <c r="F270" s="3">
        <v>100.668434</v>
      </c>
      <c r="G270" s="3">
        <v>29476700</v>
      </c>
      <c r="H270" s="3">
        <f t="shared" si="22"/>
        <v>-9.1383440719571794E-3</v>
      </c>
      <c r="I270" s="19">
        <f t="shared" si="26"/>
        <v>101.27295380000001</v>
      </c>
      <c r="J270" s="19">
        <f t="shared" si="20"/>
        <v>99.396674699999977</v>
      </c>
      <c r="K270" s="19">
        <f t="shared" si="21"/>
        <v>100.43679289999996</v>
      </c>
      <c r="L270" s="19">
        <f t="shared" si="25"/>
        <v>99.70255867000003</v>
      </c>
      <c r="M270">
        <f t="shared" si="23"/>
        <v>107.16999800000001</v>
      </c>
      <c r="N270">
        <f t="shared" si="24"/>
        <v>-1.9694356212510127E-2</v>
      </c>
    </row>
    <row r="271" spans="1:14" ht="14.25" customHeight="1" x14ac:dyDescent="0.45">
      <c r="A271" s="14">
        <v>43494</v>
      </c>
      <c r="B271" s="3">
        <v>104.879997</v>
      </c>
      <c r="C271" s="3">
        <v>104.970001</v>
      </c>
      <c r="D271" s="3">
        <v>102.16999800000001</v>
      </c>
      <c r="E271" s="3">
        <v>102.94000200000001</v>
      </c>
      <c r="F271" s="3">
        <v>98.618279000000001</v>
      </c>
      <c r="G271" s="3">
        <v>31490500</v>
      </c>
      <c r="H271" s="3">
        <f t="shared" si="22"/>
        <v>-1.2987059796968544E-2</v>
      </c>
      <c r="I271" s="19">
        <f t="shared" si="26"/>
        <v>101.3582169</v>
      </c>
      <c r="J271" s="19">
        <f t="shared" si="20"/>
        <v>99.518822099999994</v>
      </c>
      <c r="K271" s="19">
        <f t="shared" si="21"/>
        <v>100.36896515999999</v>
      </c>
      <c r="L271" s="19">
        <f t="shared" si="25"/>
        <v>99.752951855000035</v>
      </c>
      <c r="M271">
        <f t="shared" si="23"/>
        <v>105.08000199999999</v>
      </c>
      <c r="N271">
        <f t="shared" si="24"/>
        <v>-2.0575670197054672E-2</v>
      </c>
    </row>
    <row r="272" spans="1:14" ht="14.25" customHeight="1" x14ac:dyDescent="0.45">
      <c r="A272" s="14">
        <v>43495</v>
      </c>
      <c r="B272" s="3">
        <v>104.620003</v>
      </c>
      <c r="C272" s="3">
        <v>106.379997</v>
      </c>
      <c r="D272" s="3">
        <v>104.33000199999999</v>
      </c>
      <c r="E272" s="3">
        <v>106.379997</v>
      </c>
      <c r="F272" s="3">
        <v>101.913864</v>
      </c>
      <c r="G272" s="3">
        <v>49471900</v>
      </c>
      <c r="H272" s="3">
        <f t="shared" si="22"/>
        <v>-2.4789665087424253E-3</v>
      </c>
      <c r="I272" s="19">
        <f t="shared" si="26"/>
        <v>101.48946460000001</v>
      </c>
      <c r="J272" s="19">
        <f t="shared" si="20"/>
        <v>99.74922484999999</v>
      </c>
      <c r="K272" s="19">
        <f t="shared" si="21"/>
        <v>100.39598114</v>
      </c>
      <c r="L272" s="19">
        <f t="shared" si="25"/>
        <v>99.822188305000012</v>
      </c>
      <c r="M272">
        <f t="shared" si="23"/>
        <v>102.94000200000001</v>
      </c>
      <c r="N272">
        <f t="shared" si="24"/>
        <v>3.2871247459979797E-2</v>
      </c>
    </row>
    <row r="273" spans="1:14" ht="14.25" customHeight="1" x14ac:dyDescent="0.45">
      <c r="A273" s="14">
        <v>43496</v>
      </c>
      <c r="B273" s="3">
        <v>103.800003</v>
      </c>
      <c r="C273" s="3">
        <v>105.220001</v>
      </c>
      <c r="D273" s="3">
        <v>103.18</v>
      </c>
      <c r="E273" s="3">
        <v>104.43</v>
      </c>
      <c r="F273" s="3">
        <v>100.045731</v>
      </c>
      <c r="G273" s="3">
        <v>55636400</v>
      </c>
      <c r="H273" s="3">
        <f t="shared" si="22"/>
        <v>-7.8378892801216349E-3</v>
      </c>
      <c r="I273" s="19">
        <f t="shared" si="26"/>
        <v>101.39845210000001</v>
      </c>
      <c r="J273" s="19">
        <f t="shared" si="20"/>
        <v>99.907776649999988</v>
      </c>
      <c r="K273" s="19">
        <f t="shared" si="21"/>
        <v>100.34137405999999</v>
      </c>
      <c r="L273" s="19">
        <f t="shared" si="25"/>
        <v>99.876927649999999</v>
      </c>
      <c r="M273">
        <f t="shared" si="23"/>
        <v>106.379997</v>
      </c>
      <c r="N273">
        <f t="shared" si="24"/>
        <v>-1.8500570621924253E-2</v>
      </c>
    </row>
    <row r="274" spans="1:14" ht="14.25" customHeight="1" x14ac:dyDescent="0.45">
      <c r="A274" s="14">
        <v>43497</v>
      </c>
      <c r="B274" s="3">
        <v>103.779999</v>
      </c>
      <c r="C274" s="3">
        <v>104.099998</v>
      </c>
      <c r="D274" s="3">
        <v>102.349998</v>
      </c>
      <c r="E274" s="3">
        <v>102.779999</v>
      </c>
      <c r="F274" s="3">
        <v>98.464995999999999</v>
      </c>
      <c r="G274" s="3">
        <v>35535700</v>
      </c>
      <c r="H274" s="3">
        <f t="shared" si="22"/>
        <v>-1.9271675743593315E-4</v>
      </c>
      <c r="I274" s="19">
        <f t="shared" si="26"/>
        <v>101.07847370000002</v>
      </c>
      <c r="J274" s="19">
        <f t="shared" si="20"/>
        <v>100.16548344999998</v>
      </c>
      <c r="K274" s="19">
        <f t="shared" si="21"/>
        <v>100.23580018000001</v>
      </c>
      <c r="L274" s="19">
        <f t="shared" si="25"/>
        <v>99.914774975</v>
      </c>
      <c r="M274">
        <f t="shared" si="23"/>
        <v>104.43</v>
      </c>
      <c r="N274">
        <f t="shared" si="24"/>
        <v>-1.5926218656893133E-2</v>
      </c>
    </row>
    <row r="275" spans="1:14" ht="14.25" customHeight="1" x14ac:dyDescent="0.45">
      <c r="A275" s="14">
        <v>43500</v>
      </c>
      <c r="B275" s="3">
        <v>102.870003</v>
      </c>
      <c r="C275" s="3">
        <v>105.800003</v>
      </c>
      <c r="D275" s="3">
        <v>102.769997</v>
      </c>
      <c r="E275" s="3">
        <v>105.739998</v>
      </c>
      <c r="F275" s="3">
        <v>101.300735</v>
      </c>
      <c r="G275" s="3">
        <v>31315100</v>
      </c>
      <c r="H275" s="3">
        <f t="shared" si="22"/>
        <v>-8.7685103947631252E-3</v>
      </c>
      <c r="I275" s="19">
        <f t="shared" si="26"/>
        <v>100.8897446</v>
      </c>
      <c r="J275" s="19">
        <f t="shared" si="20"/>
        <v>100.34798579999999</v>
      </c>
      <c r="K275" s="19">
        <f t="shared" si="21"/>
        <v>100.25725952000001</v>
      </c>
      <c r="L275" s="19">
        <f t="shared" si="25"/>
        <v>99.965050660000003</v>
      </c>
      <c r="M275">
        <f t="shared" si="23"/>
        <v>102.779999</v>
      </c>
      <c r="N275">
        <f t="shared" si="24"/>
        <v>2.8392460058421758E-2</v>
      </c>
    </row>
    <row r="276" spans="1:14" ht="14.25" customHeight="1" x14ac:dyDescent="0.45">
      <c r="A276" s="14">
        <v>43501</v>
      </c>
      <c r="B276" s="3">
        <v>106.05999799999999</v>
      </c>
      <c r="C276" s="3">
        <v>107.269997</v>
      </c>
      <c r="D276" s="3">
        <v>105.959999</v>
      </c>
      <c r="E276" s="3">
        <v>107.220001</v>
      </c>
      <c r="F276" s="3">
        <v>102.718597</v>
      </c>
      <c r="G276" s="3">
        <v>27325400</v>
      </c>
      <c r="H276" s="3">
        <f t="shared" si="22"/>
        <v>3.1009963127929491E-2</v>
      </c>
      <c r="I276" s="19">
        <f t="shared" si="26"/>
        <v>101.03727870000002</v>
      </c>
      <c r="J276" s="19">
        <f t="shared" si="20"/>
        <v>100.59515449999999</v>
      </c>
      <c r="K276" s="19">
        <f t="shared" si="21"/>
        <v>100.36283294</v>
      </c>
      <c r="L276" s="19">
        <f t="shared" si="25"/>
        <v>100.02397667</v>
      </c>
      <c r="M276">
        <f t="shared" si="23"/>
        <v>105.739998</v>
      </c>
      <c r="N276">
        <f t="shared" si="24"/>
        <v>1.3899575833024E-2</v>
      </c>
    </row>
    <row r="277" spans="1:14" ht="14.25" customHeight="1" x14ac:dyDescent="0.45">
      <c r="A277" s="14">
        <v>43502</v>
      </c>
      <c r="B277" s="3">
        <v>107</v>
      </c>
      <c r="C277" s="3">
        <v>107</v>
      </c>
      <c r="D277" s="3">
        <v>105.529999</v>
      </c>
      <c r="E277" s="3">
        <v>106.029999</v>
      </c>
      <c r="F277" s="3">
        <v>101.578552</v>
      </c>
      <c r="G277" s="3">
        <v>20609800</v>
      </c>
      <c r="H277" s="3">
        <f t="shared" si="22"/>
        <v>8.862926812425613E-3</v>
      </c>
      <c r="I277" s="19">
        <f t="shared" si="26"/>
        <v>100.97213130000003</v>
      </c>
      <c r="J277" s="19">
        <f t="shared" si="20"/>
        <v>100.74987404999999</v>
      </c>
      <c r="K277" s="19">
        <f t="shared" si="21"/>
        <v>100.41878096000001</v>
      </c>
      <c r="L277" s="19">
        <f t="shared" si="25"/>
        <v>100.08245368999998</v>
      </c>
      <c r="M277">
        <f t="shared" si="23"/>
        <v>107.220001</v>
      </c>
      <c r="N277">
        <f t="shared" si="24"/>
        <v>-1.1160744219596005E-2</v>
      </c>
    </row>
    <row r="278" spans="1:14" ht="14.25" customHeight="1" x14ac:dyDescent="0.45">
      <c r="A278" s="14">
        <v>43503</v>
      </c>
      <c r="B278" s="3">
        <v>105.19000200000001</v>
      </c>
      <c r="C278" s="3">
        <v>105.589996</v>
      </c>
      <c r="D278" s="3">
        <v>104.290001</v>
      </c>
      <c r="E278" s="3">
        <v>105.269997</v>
      </c>
      <c r="F278" s="3">
        <v>100.85045599999999</v>
      </c>
      <c r="G278" s="3">
        <v>29760700</v>
      </c>
      <c r="H278" s="3">
        <f t="shared" si="22"/>
        <v>-1.6915869158878442E-2</v>
      </c>
      <c r="I278" s="19">
        <f t="shared" si="26"/>
        <v>100.88303440000001</v>
      </c>
      <c r="J278" s="19">
        <f t="shared" ref="J278:J341" si="27">AVERAGE(F259:F278)</f>
        <v>100.79777444999999</v>
      </c>
      <c r="K278" s="19">
        <f t="shared" si="21"/>
        <v>100.46093366000001</v>
      </c>
      <c r="L278" s="19">
        <f t="shared" si="25"/>
        <v>100.13563445999998</v>
      </c>
      <c r="M278">
        <f t="shared" si="23"/>
        <v>106.029999</v>
      </c>
      <c r="N278">
        <f t="shared" si="24"/>
        <v>-7.193613741328376E-3</v>
      </c>
    </row>
    <row r="279" spans="1:14" ht="14.25" customHeight="1" x14ac:dyDescent="0.45">
      <c r="A279" s="14">
        <v>43504</v>
      </c>
      <c r="B279" s="3">
        <v>104.389999</v>
      </c>
      <c r="C279" s="3">
        <v>105.779999</v>
      </c>
      <c r="D279" s="3">
        <v>104.260002</v>
      </c>
      <c r="E279" s="3">
        <v>105.66999800000001</v>
      </c>
      <c r="F279" s="3">
        <v>101.233665</v>
      </c>
      <c r="G279" s="3">
        <v>21461100</v>
      </c>
      <c r="H279" s="3">
        <f t="shared" si="22"/>
        <v>-7.6053140487629591E-3</v>
      </c>
      <c r="I279" s="19">
        <f t="shared" si="26"/>
        <v>100.7393309</v>
      </c>
      <c r="J279" s="19">
        <f t="shared" si="27"/>
        <v>100.89692869999999</v>
      </c>
      <c r="K279" s="19">
        <f t="shared" si="21"/>
        <v>100.44560528</v>
      </c>
      <c r="L279" s="19">
        <f t="shared" si="25"/>
        <v>100.20128062999999</v>
      </c>
      <c r="M279">
        <f t="shared" si="23"/>
        <v>105.269997</v>
      </c>
      <c r="N279">
        <f t="shared" si="24"/>
        <v>3.7925617610061165E-3</v>
      </c>
    </row>
    <row r="280" spans="1:14" ht="14.25" customHeight="1" x14ac:dyDescent="0.45">
      <c r="A280" s="14">
        <v>43507</v>
      </c>
      <c r="B280" s="3">
        <v>106.199997</v>
      </c>
      <c r="C280" s="3">
        <v>106.58000199999999</v>
      </c>
      <c r="D280" s="3">
        <v>104.970001</v>
      </c>
      <c r="E280" s="3">
        <v>105.25</v>
      </c>
      <c r="F280" s="3">
        <v>100.831306</v>
      </c>
      <c r="G280" s="3">
        <v>18914100</v>
      </c>
      <c r="H280" s="3">
        <f t="shared" si="22"/>
        <v>1.7338806565176737E-2</v>
      </c>
      <c r="I280" s="19">
        <f t="shared" si="26"/>
        <v>100.75561810000001</v>
      </c>
      <c r="J280" s="19">
        <f t="shared" si="27"/>
        <v>101.01428595</v>
      </c>
      <c r="K280" s="19">
        <f t="shared" si="21"/>
        <v>100.4093919</v>
      </c>
      <c r="L280" s="19">
        <f t="shared" si="25"/>
        <v>100.26874694499999</v>
      </c>
      <c r="M280">
        <f t="shared" si="23"/>
        <v>105.66999800000001</v>
      </c>
      <c r="N280">
        <f t="shared" si="24"/>
        <v>-3.9825389636008067E-3</v>
      </c>
    </row>
    <row r="281" spans="1:14" ht="14.25" customHeight="1" x14ac:dyDescent="0.45">
      <c r="A281" s="14">
        <v>43508</v>
      </c>
      <c r="B281" s="3">
        <v>106.139999</v>
      </c>
      <c r="C281" s="3">
        <v>107.139999</v>
      </c>
      <c r="D281" s="3">
        <v>105.480003</v>
      </c>
      <c r="E281" s="3">
        <v>106.889999</v>
      </c>
      <c r="F281" s="3">
        <v>102.402473</v>
      </c>
      <c r="G281" s="3">
        <v>25056600</v>
      </c>
      <c r="H281" s="3">
        <f t="shared" si="22"/>
        <v>-5.6495293497977326E-4</v>
      </c>
      <c r="I281" s="19">
        <f t="shared" si="26"/>
        <v>101.13403750000001</v>
      </c>
      <c r="J281" s="19">
        <f t="shared" si="27"/>
        <v>101.2461272</v>
      </c>
      <c r="K281" s="19">
        <f t="shared" si="21"/>
        <v>100.32834406000001</v>
      </c>
      <c r="L281" s="19">
        <f t="shared" si="25"/>
        <v>100.33484419999995</v>
      </c>
      <c r="M281">
        <f t="shared" si="23"/>
        <v>105.25</v>
      </c>
      <c r="N281">
        <f t="shared" si="24"/>
        <v>1.5461786367951516E-2</v>
      </c>
    </row>
    <row r="282" spans="1:14" ht="14.25" customHeight="1" x14ac:dyDescent="0.45">
      <c r="A282" s="14">
        <v>43509</v>
      </c>
      <c r="B282" s="3">
        <v>107.5</v>
      </c>
      <c r="C282" s="3">
        <v>107.779999</v>
      </c>
      <c r="D282" s="3">
        <v>106.709999</v>
      </c>
      <c r="E282" s="3">
        <v>106.80999799999999</v>
      </c>
      <c r="F282" s="3">
        <v>102.325813</v>
      </c>
      <c r="G282" s="3">
        <v>18394900</v>
      </c>
      <c r="H282" s="3">
        <f t="shared" si="22"/>
        <v>1.2813275040637572E-2</v>
      </c>
      <c r="I282" s="19">
        <f t="shared" si="26"/>
        <v>101.1752324</v>
      </c>
      <c r="J282" s="19">
        <f t="shared" si="27"/>
        <v>101.33234849999999</v>
      </c>
      <c r="K282" s="19">
        <f t="shared" si="21"/>
        <v>100.26358210000001</v>
      </c>
      <c r="L282" s="19">
        <f t="shared" si="25"/>
        <v>100.39317831999995</v>
      </c>
      <c r="M282">
        <f t="shared" si="23"/>
        <v>106.889999</v>
      </c>
      <c r="N282">
        <f t="shared" si="24"/>
        <v>-7.4872255367689964E-4</v>
      </c>
    </row>
    <row r="283" spans="1:14" ht="14.25" customHeight="1" x14ac:dyDescent="0.45">
      <c r="A283" s="14">
        <v>43510</v>
      </c>
      <c r="B283" s="3">
        <v>106.30999799999999</v>
      </c>
      <c r="C283" s="3">
        <v>107.290001</v>
      </c>
      <c r="D283" s="3">
        <v>105.660004</v>
      </c>
      <c r="E283" s="3">
        <v>106.900002</v>
      </c>
      <c r="F283" s="3">
        <v>102.41203299999999</v>
      </c>
      <c r="G283" s="3">
        <v>21784700</v>
      </c>
      <c r="H283" s="3">
        <f t="shared" si="22"/>
        <v>-1.1069786046511692E-2</v>
      </c>
      <c r="I283" s="19">
        <f t="shared" si="26"/>
        <v>101.41186260000001</v>
      </c>
      <c r="J283" s="19">
        <f t="shared" si="27"/>
        <v>101.40515735</v>
      </c>
      <c r="K283" s="19">
        <f t="shared" si="21"/>
        <v>100.18713266</v>
      </c>
      <c r="L283" s="19">
        <f t="shared" si="25"/>
        <v>100.46282412499995</v>
      </c>
      <c r="M283">
        <f t="shared" si="23"/>
        <v>106.80999799999999</v>
      </c>
      <c r="N283">
        <f t="shared" si="24"/>
        <v>8.4230036330795624E-4</v>
      </c>
    </row>
    <row r="284" spans="1:14" ht="14.25" customHeight="1" x14ac:dyDescent="0.45">
      <c r="A284" s="14">
        <v>43511</v>
      </c>
      <c r="B284" s="3">
        <v>107.910004</v>
      </c>
      <c r="C284" s="3">
        <v>108.300003</v>
      </c>
      <c r="D284" s="3">
        <v>107.360001</v>
      </c>
      <c r="E284" s="3">
        <v>108.220001</v>
      </c>
      <c r="F284" s="3">
        <v>103.676613</v>
      </c>
      <c r="G284" s="3">
        <v>26606900</v>
      </c>
      <c r="H284" s="3">
        <f t="shared" si="22"/>
        <v>1.5050381244480954E-2</v>
      </c>
      <c r="I284" s="19">
        <f t="shared" si="26"/>
        <v>101.9330243</v>
      </c>
      <c r="J284" s="19">
        <f t="shared" si="27"/>
        <v>101.50574900000001</v>
      </c>
      <c r="K284" s="19">
        <f t="shared" si="21"/>
        <v>100.11298212</v>
      </c>
      <c r="L284" s="19">
        <f t="shared" si="25"/>
        <v>100.53179144999994</v>
      </c>
      <c r="M284">
        <f t="shared" si="23"/>
        <v>106.900002</v>
      </c>
      <c r="N284">
        <f t="shared" si="24"/>
        <v>1.227236471495192E-2</v>
      </c>
    </row>
    <row r="285" spans="1:14" ht="14.25" customHeight="1" x14ac:dyDescent="0.45">
      <c r="A285" s="14">
        <v>43515</v>
      </c>
      <c r="B285" s="3">
        <v>107.790001</v>
      </c>
      <c r="C285" s="3">
        <v>108.660004</v>
      </c>
      <c r="D285" s="3">
        <v>107.779999</v>
      </c>
      <c r="E285" s="3">
        <v>108.16999800000001</v>
      </c>
      <c r="F285" s="3">
        <v>103.62872299999999</v>
      </c>
      <c r="G285" s="3">
        <v>18038500</v>
      </c>
      <c r="H285" s="3">
        <f t="shared" si="22"/>
        <v>-1.1120655690087546E-3</v>
      </c>
      <c r="I285" s="19">
        <f t="shared" si="26"/>
        <v>102.1658231</v>
      </c>
      <c r="J285" s="19">
        <f t="shared" si="27"/>
        <v>101.52778385000001</v>
      </c>
      <c r="K285" s="19">
        <f t="shared" si="21"/>
        <v>100.10627618000001</v>
      </c>
      <c r="L285" s="19">
        <f t="shared" si="25"/>
        <v>100.60756792999995</v>
      </c>
      <c r="M285">
        <f t="shared" si="23"/>
        <v>108.220001</v>
      </c>
      <c r="N285">
        <f t="shared" si="24"/>
        <v>-4.6215630224203264E-4</v>
      </c>
    </row>
    <row r="286" spans="1:14" ht="14.25" customHeight="1" x14ac:dyDescent="0.45">
      <c r="A286" s="14">
        <v>43516</v>
      </c>
      <c r="B286" s="3">
        <v>107.860001</v>
      </c>
      <c r="C286" s="3">
        <v>107.94000200000001</v>
      </c>
      <c r="D286" s="3">
        <v>106.290001</v>
      </c>
      <c r="E286" s="3">
        <v>107.150002</v>
      </c>
      <c r="F286" s="3">
        <v>103.089928</v>
      </c>
      <c r="G286" s="3">
        <v>21607700</v>
      </c>
      <c r="H286" s="3">
        <f t="shared" si="22"/>
        <v>6.4941088552353916E-4</v>
      </c>
      <c r="I286" s="19">
        <f t="shared" si="26"/>
        <v>102.20295619999999</v>
      </c>
      <c r="J286" s="19">
        <f t="shared" si="27"/>
        <v>101.62011745000002</v>
      </c>
      <c r="K286" s="19">
        <f t="shared" si="21"/>
        <v>100.07595712</v>
      </c>
      <c r="L286" s="19">
        <f t="shared" si="25"/>
        <v>100.67800135999994</v>
      </c>
      <c r="M286">
        <f t="shared" si="23"/>
        <v>108.16999800000001</v>
      </c>
      <c r="N286">
        <f t="shared" si="24"/>
        <v>-9.4743045677751457E-3</v>
      </c>
    </row>
    <row r="287" spans="1:14" ht="14.25" customHeight="1" x14ac:dyDescent="0.45">
      <c r="A287" s="14">
        <v>43517</v>
      </c>
      <c r="B287" s="3">
        <v>106.900002</v>
      </c>
      <c r="C287" s="3">
        <v>109.480003</v>
      </c>
      <c r="D287" s="3">
        <v>106.870003</v>
      </c>
      <c r="E287" s="3">
        <v>109.410004</v>
      </c>
      <c r="F287" s="3">
        <v>105.264297</v>
      </c>
      <c r="G287" s="3">
        <v>29063200</v>
      </c>
      <c r="H287" s="3">
        <f t="shared" si="22"/>
        <v>-8.9004171249729199E-3</v>
      </c>
      <c r="I287" s="19">
        <f t="shared" si="26"/>
        <v>102.5715307</v>
      </c>
      <c r="J287" s="19">
        <f t="shared" si="27"/>
        <v>101.77183100000002</v>
      </c>
      <c r="K287" s="19">
        <f t="shared" si="21"/>
        <v>100.17285606000002</v>
      </c>
      <c r="L287" s="19">
        <f t="shared" si="25"/>
        <v>100.75415011499994</v>
      </c>
      <c r="M287">
        <f t="shared" si="23"/>
        <v>107.150002</v>
      </c>
      <c r="N287">
        <f t="shared" si="24"/>
        <v>2.0872589463419154E-2</v>
      </c>
    </row>
    <row r="288" spans="1:14" ht="14.25" customHeight="1" x14ac:dyDescent="0.45">
      <c r="A288" s="14">
        <v>43518</v>
      </c>
      <c r="B288" s="3">
        <v>110.050003</v>
      </c>
      <c r="C288" s="3">
        <v>111.199997</v>
      </c>
      <c r="D288" s="3">
        <v>109.82</v>
      </c>
      <c r="E288" s="3">
        <v>110.970001</v>
      </c>
      <c r="F288" s="3">
        <v>106.765182</v>
      </c>
      <c r="G288" s="3">
        <v>27763200</v>
      </c>
      <c r="H288" s="3">
        <f t="shared" si="22"/>
        <v>2.9466800197066444E-2</v>
      </c>
      <c r="I288" s="19">
        <f t="shared" si="26"/>
        <v>103.16300330000001</v>
      </c>
      <c r="J288" s="19">
        <f t="shared" si="27"/>
        <v>102.02301885000003</v>
      </c>
      <c r="K288" s="19">
        <f t="shared" si="21"/>
        <v>100.24669868000001</v>
      </c>
      <c r="L288" s="19">
        <f t="shared" si="25"/>
        <v>100.83278883999994</v>
      </c>
      <c r="M288">
        <f t="shared" si="23"/>
        <v>109.410004</v>
      </c>
      <c r="N288">
        <f t="shared" si="24"/>
        <v>1.4157573475489399E-2</v>
      </c>
    </row>
    <row r="289" spans="1:14" ht="14.25" customHeight="1" x14ac:dyDescent="0.45">
      <c r="A289" s="14">
        <v>43521</v>
      </c>
      <c r="B289" s="3">
        <v>111.760002</v>
      </c>
      <c r="C289" s="3">
        <v>112.18</v>
      </c>
      <c r="D289" s="3">
        <v>111.260002</v>
      </c>
      <c r="E289" s="3">
        <v>111.589996</v>
      </c>
      <c r="F289" s="3">
        <v>107.361687</v>
      </c>
      <c r="G289" s="3">
        <v>23750600</v>
      </c>
      <c r="H289" s="3">
        <f t="shared" si="22"/>
        <v>1.553838212980327E-2</v>
      </c>
      <c r="I289" s="19">
        <f t="shared" si="26"/>
        <v>103.7758055</v>
      </c>
      <c r="J289" s="19">
        <f t="shared" si="27"/>
        <v>102.25756820000001</v>
      </c>
      <c r="K289" s="19">
        <f t="shared" si="21"/>
        <v>100.31331062000001</v>
      </c>
      <c r="L289" s="19">
        <f t="shared" si="25"/>
        <v>100.91634951999995</v>
      </c>
      <c r="M289">
        <f t="shared" si="23"/>
        <v>110.970001</v>
      </c>
      <c r="N289">
        <f t="shared" si="24"/>
        <v>5.5715008281865272E-3</v>
      </c>
    </row>
    <row r="290" spans="1:14" ht="14.25" customHeight="1" x14ac:dyDescent="0.45">
      <c r="A290" s="14">
        <v>43522</v>
      </c>
      <c r="B290" s="3">
        <v>111.260002</v>
      </c>
      <c r="C290" s="3">
        <v>113.239998</v>
      </c>
      <c r="D290" s="3">
        <v>111.16999800000001</v>
      </c>
      <c r="E290" s="3">
        <v>112.360001</v>
      </c>
      <c r="F290" s="3">
        <v>108.102524</v>
      </c>
      <c r="G290" s="3">
        <v>21536700</v>
      </c>
      <c r="H290" s="3">
        <f t="shared" si="22"/>
        <v>-4.4738725040466623E-3</v>
      </c>
      <c r="I290" s="19">
        <f t="shared" si="26"/>
        <v>104.50292729999998</v>
      </c>
      <c r="J290" s="19">
        <f t="shared" si="27"/>
        <v>102.62927270000003</v>
      </c>
      <c r="K290" s="19">
        <f t="shared" si="21"/>
        <v>100.38535088</v>
      </c>
      <c r="L290" s="19">
        <f t="shared" si="25"/>
        <v>100.99826880999996</v>
      </c>
      <c r="M290">
        <f t="shared" si="23"/>
        <v>111.589996</v>
      </c>
      <c r="N290">
        <f t="shared" si="24"/>
        <v>6.876606783903858E-3</v>
      </c>
    </row>
    <row r="291" spans="1:14" ht="14.25" customHeight="1" x14ac:dyDescent="0.45">
      <c r="A291" s="14">
        <v>43523</v>
      </c>
      <c r="B291" s="3">
        <v>111.69000200000001</v>
      </c>
      <c r="C291" s="3">
        <v>112.360001</v>
      </c>
      <c r="D291" s="3">
        <v>110.879997</v>
      </c>
      <c r="E291" s="3">
        <v>112.16999800000001</v>
      </c>
      <c r="F291" s="3">
        <v>107.91971599999999</v>
      </c>
      <c r="G291" s="3">
        <v>21487100</v>
      </c>
      <c r="H291" s="3">
        <f t="shared" si="22"/>
        <v>3.864821070199215E-3</v>
      </c>
      <c r="I291" s="19">
        <f t="shared" si="26"/>
        <v>105.05465159999999</v>
      </c>
      <c r="J291" s="19">
        <f t="shared" si="27"/>
        <v>103.09434455</v>
      </c>
      <c r="K291" s="19">
        <f t="shared" si="21"/>
        <v>100.44664574000001</v>
      </c>
      <c r="L291" s="19">
        <f t="shared" si="25"/>
        <v>101.07468524499997</v>
      </c>
      <c r="M291">
        <f t="shared" si="23"/>
        <v>112.360001</v>
      </c>
      <c r="N291">
        <f t="shared" si="24"/>
        <v>-1.692451308954675E-3</v>
      </c>
    </row>
    <row r="292" spans="1:14" ht="14.25" customHeight="1" x14ac:dyDescent="0.45">
      <c r="A292" s="14">
        <v>43524</v>
      </c>
      <c r="B292" s="3">
        <v>112.040001</v>
      </c>
      <c r="C292" s="3">
        <v>112.879997</v>
      </c>
      <c r="D292" s="3">
        <v>111.730003</v>
      </c>
      <c r="E292" s="3">
        <v>112.029999</v>
      </c>
      <c r="F292" s="3">
        <v>107.78501900000001</v>
      </c>
      <c r="G292" s="3">
        <v>29083900</v>
      </c>
      <c r="H292" s="3">
        <f t="shared" si="22"/>
        <v>3.1336645512818309E-3</v>
      </c>
      <c r="I292" s="19">
        <f t="shared" si="26"/>
        <v>105.60057219999999</v>
      </c>
      <c r="J292" s="19">
        <f t="shared" si="27"/>
        <v>103.38790230000002</v>
      </c>
      <c r="K292" s="19">
        <f t="shared" si="21"/>
        <v>100.57077508000002</v>
      </c>
      <c r="L292" s="19">
        <f t="shared" si="25"/>
        <v>101.15142169499994</v>
      </c>
      <c r="M292">
        <f t="shared" si="23"/>
        <v>112.16999800000001</v>
      </c>
      <c r="N292">
        <f t="shared" si="24"/>
        <v>-1.2488761826012105E-3</v>
      </c>
    </row>
    <row r="293" spans="1:14" ht="14.25" customHeight="1" x14ac:dyDescent="0.45">
      <c r="A293" s="14">
        <v>43525</v>
      </c>
      <c r="B293" s="3">
        <v>112.889999</v>
      </c>
      <c r="C293" s="3">
        <v>113.019997</v>
      </c>
      <c r="D293" s="3">
        <v>111.66999800000001</v>
      </c>
      <c r="E293" s="3">
        <v>112.529999</v>
      </c>
      <c r="F293" s="3">
        <v>108.266075</v>
      </c>
      <c r="G293" s="3">
        <v>23501200</v>
      </c>
      <c r="H293" s="3">
        <f t="shared" si="22"/>
        <v>7.5865583042970461E-3</v>
      </c>
      <c r="I293" s="19">
        <f t="shared" si="26"/>
        <v>106.1859764</v>
      </c>
      <c r="J293" s="19">
        <f t="shared" si="27"/>
        <v>103.79891950000001</v>
      </c>
      <c r="K293" s="19">
        <f t="shared" si="21"/>
        <v>100.76468896000002</v>
      </c>
      <c r="L293" s="19">
        <f t="shared" si="25"/>
        <v>101.22900229999993</v>
      </c>
      <c r="M293">
        <f t="shared" si="23"/>
        <v>112.029999</v>
      </c>
      <c r="N293">
        <f t="shared" si="24"/>
        <v>4.4531602309349728E-3</v>
      </c>
    </row>
    <row r="294" spans="1:14" ht="14.25" customHeight="1" x14ac:dyDescent="0.45">
      <c r="A294" s="14">
        <v>43528</v>
      </c>
      <c r="B294" s="3">
        <v>113.019997</v>
      </c>
      <c r="C294" s="3">
        <v>113.25</v>
      </c>
      <c r="D294" s="3">
        <v>110.800003</v>
      </c>
      <c r="E294" s="3">
        <v>112.260002</v>
      </c>
      <c r="F294" s="3">
        <v>108.006317</v>
      </c>
      <c r="G294" s="3">
        <v>26608000</v>
      </c>
      <c r="H294" s="3">
        <f t="shared" si="22"/>
        <v>1.1515457627030406E-3</v>
      </c>
      <c r="I294" s="19">
        <f t="shared" si="26"/>
        <v>106.6189468</v>
      </c>
      <c r="J294" s="19">
        <f t="shared" si="27"/>
        <v>104.27598555</v>
      </c>
      <c r="K294" s="19">
        <f t="shared" si="21"/>
        <v>100.93271432000003</v>
      </c>
      <c r="L294" s="19">
        <f t="shared" si="25"/>
        <v>101.30864279999993</v>
      </c>
      <c r="M294">
        <f t="shared" si="23"/>
        <v>112.529999</v>
      </c>
      <c r="N294">
        <f t="shared" si="24"/>
        <v>-2.4022165455485698E-3</v>
      </c>
    </row>
    <row r="295" spans="1:14" ht="14.25" customHeight="1" x14ac:dyDescent="0.45">
      <c r="A295" s="14">
        <v>43529</v>
      </c>
      <c r="B295" s="3">
        <v>112.25</v>
      </c>
      <c r="C295" s="3">
        <v>112.389999</v>
      </c>
      <c r="D295" s="3">
        <v>111.230003</v>
      </c>
      <c r="E295" s="3">
        <v>111.699997</v>
      </c>
      <c r="F295" s="3">
        <v>107.467522</v>
      </c>
      <c r="G295" s="3">
        <v>19538300</v>
      </c>
      <c r="H295" s="3">
        <f t="shared" si="22"/>
        <v>-6.8129270964323559E-3</v>
      </c>
      <c r="I295" s="19">
        <f t="shared" si="26"/>
        <v>107.00282669999999</v>
      </c>
      <c r="J295" s="19">
        <f t="shared" si="27"/>
        <v>104.5843249</v>
      </c>
      <c r="K295" s="19">
        <f t="shared" si="21"/>
        <v>101.09532892000003</v>
      </c>
      <c r="L295" s="19">
        <f t="shared" si="25"/>
        <v>101.38440158499994</v>
      </c>
      <c r="M295">
        <f t="shared" si="23"/>
        <v>112.260002</v>
      </c>
      <c r="N295">
        <f t="shared" si="24"/>
        <v>-5.0009481123377006E-3</v>
      </c>
    </row>
    <row r="296" spans="1:14" ht="14.25" customHeight="1" x14ac:dyDescent="0.45">
      <c r="A296" s="14">
        <v>43530</v>
      </c>
      <c r="B296" s="3">
        <v>111.870003</v>
      </c>
      <c r="C296" s="3">
        <v>112.660004</v>
      </c>
      <c r="D296" s="3">
        <v>111.43</v>
      </c>
      <c r="E296" s="3">
        <v>111.75</v>
      </c>
      <c r="F296" s="3">
        <v>107.51563299999999</v>
      </c>
      <c r="G296" s="3">
        <v>17687000</v>
      </c>
      <c r="H296" s="3">
        <f t="shared" si="22"/>
        <v>-3.3852739420935684E-3</v>
      </c>
      <c r="I296" s="19">
        <f t="shared" si="26"/>
        <v>107.4453972</v>
      </c>
      <c r="J296" s="19">
        <f t="shared" si="27"/>
        <v>104.8241767</v>
      </c>
      <c r="K296" s="19">
        <f t="shared" si="21"/>
        <v>101.30067546000001</v>
      </c>
      <c r="L296" s="19">
        <f t="shared" si="25"/>
        <v>101.46500960999994</v>
      </c>
      <c r="M296">
        <f t="shared" si="23"/>
        <v>111.699997</v>
      </c>
      <c r="N296">
        <f t="shared" si="24"/>
        <v>4.4755427617794587E-4</v>
      </c>
    </row>
    <row r="297" spans="1:14" ht="14.25" customHeight="1" x14ac:dyDescent="0.45">
      <c r="A297" s="14">
        <v>43531</v>
      </c>
      <c r="B297" s="3">
        <v>111.400002</v>
      </c>
      <c r="C297" s="3">
        <v>111.550003</v>
      </c>
      <c r="D297" s="3">
        <v>109.870003</v>
      </c>
      <c r="E297" s="3">
        <v>110.389999</v>
      </c>
      <c r="F297" s="3">
        <v>106.20716899999999</v>
      </c>
      <c r="G297" s="3">
        <v>25339000</v>
      </c>
      <c r="H297" s="3">
        <f t="shared" si="22"/>
        <v>-4.2013139125418311E-3</v>
      </c>
      <c r="I297" s="19">
        <f t="shared" si="26"/>
        <v>107.53968439999998</v>
      </c>
      <c r="J297" s="19">
        <f t="shared" si="27"/>
        <v>105.05560754999999</v>
      </c>
      <c r="K297" s="19">
        <f t="shared" si="21"/>
        <v>101.54269832000001</v>
      </c>
      <c r="L297" s="19">
        <f t="shared" si="25"/>
        <v>101.53822009999995</v>
      </c>
      <c r="M297">
        <f t="shared" si="23"/>
        <v>111.75</v>
      </c>
      <c r="N297">
        <f t="shared" si="24"/>
        <v>-1.2244692522209433E-2</v>
      </c>
    </row>
    <row r="298" spans="1:14" ht="14.25" customHeight="1" x14ac:dyDescent="0.45">
      <c r="A298" s="14">
        <v>43532</v>
      </c>
      <c r="B298" s="3">
        <v>109.160004</v>
      </c>
      <c r="C298" s="3">
        <v>110.709999</v>
      </c>
      <c r="D298" s="3">
        <v>108.800003</v>
      </c>
      <c r="E298" s="3">
        <v>110.510002</v>
      </c>
      <c r="F298" s="3">
        <v>106.322632</v>
      </c>
      <c r="G298" s="3">
        <v>22818400</v>
      </c>
      <c r="H298" s="3">
        <f t="shared" si="22"/>
        <v>-2.0107701613865322E-2</v>
      </c>
      <c r="I298" s="19">
        <f t="shared" si="26"/>
        <v>107.49542940000001</v>
      </c>
      <c r="J298" s="19">
        <f t="shared" si="27"/>
        <v>105.32921635</v>
      </c>
      <c r="K298" s="19">
        <f t="shared" si="21"/>
        <v>101.86558788000004</v>
      </c>
      <c r="L298" s="19">
        <f t="shared" si="25"/>
        <v>101.60611644999993</v>
      </c>
      <c r="M298">
        <f t="shared" si="23"/>
        <v>110.389999</v>
      </c>
      <c r="N298">
        <f t="shared" si="24"/>
        <v>1.0864917271316461E-3</v>
      </c>
    </row>
    <row r="299" spans="1:14" ht="14.25" customHeight="1" x14ac:dyDescent="0.45">
      <c r="A299" s="14">
        <v>43535</v>
      </c>
      <c r="B299" s="3">
        <v>110.989998</v>
      </c>
      <c r="C299" s="3">
        <v>112.949997</v>
      </c>
      <c r="D299" s="3">
        <v>110.980003</v>
      </c>
      <c r="E299" s="3">
        <v>112.83000199999999</v>
      </c>
      <c r="F299" s="3">
        <v>108.55471799999999</v>
      </c>
      <c r="G299" s="3">
        <v>26491600</v>
      </c>
      <c r="H299" s="3">
        <f t="shared" si="22"/>
        <v>1.6764326978221798E-2</v>
      </c>
      <c r="I299" s="19">
        <f t="shared" si="26"/>
        <v>107.61473250000002</v>
      </c>
      <c r="J299" s="19">
        <f t="shared" si="27"/>
        <v>105.69526899999998</v>
      </c>
      <c r="K299" s="19">
        <f t="shared" si="21"/>
        <v>102.10991848000005</v>
      </c>
      <c r="L299" s="19">
        <f t="shared" si="25"/>
        <v>101.68564826999993</v>
      </c>
      <c r="M299">
        <f t="shared" si="23"/>
        <v>110.510002</v>
      </c>
      <c r="N299">
        <f t="shared" si="24"/>
        <v>2.0776246177536331E-2</v>
      </c>
    </row>
    <row r="300" spans="1:14" ht="14.25" customHeight="1" x14ac:dyDescent="0.45">
      <c r="A300" s="14">
        <v>43536</v>
      </c>
      <c r="B300" s="3">
        <v>112.82</v>
      </c>
      <c r="C300" s="3">
        <v>113.989998</v>
      </c>
      <c r="D300" s="3">
        <v>112.650002</v>
      </c>
      <c r="E300" s="3">
        <v>113.620003</v>
      </c>
      <c r="F300" s="3">
        <v>109.314774</v>
      </c>
      <c r="G300" s="3">
        <v>26132700</v>
      </c>
      <c r="H300" s="3">
        <f t="shared" si="22"/>
        <v>1.648799020610842E-2</v>
      </c>
      <c r="I300" s="19">
        <f t="shared" si="26"/>
        <v>107.7359575</v>
      </c>
      <c r="J300" s="19">
        <f t="shared" si="27"/>
        <v>106.1194424</v>
      </c>
      <c r="K300" s="19">
        <f t="shared" si="21"/>
        <v>102.35757046000002</v>
      </c>
      <c r="L300" s="19">
        <f t="shared" si="25"/>
        <v>101.76346900999994</v>
      </c>
      <c r="M300">
        <f t="shared" si="23"/>
        <v>112.83000199999999</v>
      </c>
      <c r="N300">
        <f t="shared" si="24"/>
        <v>6.9772946566459869E-3</v>
      </c>
    </row>
    <row r="301" spans="1:14" ht="14.25" customHeight="1" x14ac:dyDescent="0.45">
      <c r="A301" s="14">
        <v>43537</v>
      </c>
      <c r="B301" s="3">
        <v>114.129997</v>
      </c>
      <c r="C301" s="3">
        <v>115</v>
      </c>
      <c r="D301" s="3">
        <v>113.779999</v>
      </c>
      <c r="E301" s="3">
        <v>114.5</v>
      </c>
      <c r="F301" s="3">
        <v>110.161438</v>
      </c>
      <c r="G301" s="3">
        <v>35513800</v>
      </c>
      <c r="H301" s="3">
        <f t="shared" si="22"/>
        <v>1.161138982449929E-2</v>
      </c>
      <c r="I301" s="19">
        <f t="shared" si="26"/>
        <v>107.96012970000001</v>
      </c>
      <c r="J301" s="19">
        <f t="shared" si="27"/>
        <v>106.50739064999998</v>
      </c>
      <c r="K301" s="19">
        <f t="shared" si="21"/>
        <v>102.63729260000005</v>
      </c>
      <c r="L301" s="19">
        <f t="shared" si="25"/>
        <v>101.84718597499992</v>
      </c>
      <c r="M301">
        <f t="shared" si="23"/>
        <v>113.620003</v>
      </c>
      <c r="N301">
        <f t="shared" si="24"/>
        <v>7.7152494615117537E-3</v>
      </c>
    </row>
    <row r="302" spans="1:14" ht="14.25" customHeight="1" x14ac:dyDescent="0.45">
      <c r="A302" s="14">
        <v>43538</v>
      </c>
      <c r="B302" s="3">
        <v>114.540001</v>
      </c>
      <c r="C302" s="3">
        <v>115.199997</v>
      </c>
      <c r="D302" s="3">
        <v>114.33000199999999</v>
      </c>
      <c r="E302" s="3">
        <v>114.589996</v>
      </c>
      <c r="F302" s="3">
        <v>110.24803199999999</v>
      </c>
      <c r="G302" s="3">
        <v>30763400</v>
      </c>
      <c r="H302" s="3">
        <f t="shared" si="22"/>
        <v>3.5924297798763695E-3</v>
      </c>
      <c r="I302" s="19">
        <f t="shared" si="26"/>
        <v>108.20643099999999</v>
      </c>
      <c r="J302" s="19">
        <f t="shared" si="27"/>
        <v>106.9035016</v>
      </c>
      <c r="K302" s="19">
        <f t="shared" si="21"/>
        <v>102.89613706000004</v>
      </c>
      <c r="L302" s="19">
        <f t="shared" si="25"/>
        <v>101.93109832999995</v>
      </c>
      <c r="M302">
        <f t="shared" si="23"/>
        <v>114.5</v>
      </c>
      <c r="N302">
        <f t="shared" si="24"/>
        <v>7.8568253700185651E-4</v>
      </c>
    </row>
    <row r="303" spans="1:14" ht="14.25" customHeight="1" x14ac:dyDescent="0.45">
      <c r="A303" s="14">
        <v>43539</v>
      </c>
      <c r="B303" s="3">
        <v>115.339996</v>
      </c>
      <c r="C303" s="3">
        <v>117.25</v>
      </c>
      <c r="D303" s="3">
        <v>114.589996</v>
      </c>
      <c r="E303" s="3">
        <v>115.910004</v>
      </c>
      <c r="F303" s="3">
        <v>111.518005</v>
      </c>
      <c r="G303" s="3">
        <v>54681100</v>
      </c>
      <c r="H303" s="3">
        <f t="shared" si="22"/>
        <v>6.984415863589835E-3</v>
      </c>
      <c r="I303" s="19">
        <f t="shared" si="26"/>
        <v>108.53162399999999</v>
      </c>
      <c r="J303" s="19">
        <f t="shared" si="27"/>
        <v>107.35880020000002</v>
      </c>
      <c r="K303" s="19">
        <f t="shared" si="21"/>
        <v>103.18900326000002</v>
      </c>
      <c r="L303" s="19">
        <f t="shared" si="25"/>
        <v>102.02302348999994</v>
      </c>
      <c r="M303">
        <f t="shared" si="23"/>
        <v>114.589996</v>
      </c>
      <c r="N303">
        <f t="shared" si="24"/>
        <v>1.1453556878890129E-2</v>
      </c>
    </row>
    <row r="304" spans="1:14" ht="14.25" customHeight="1" x14ac:dyDescent="0.45">
      <c r="A304" s="14">
        <v>43542</v>
      </c>
      <c r="B304" s="3">
        <v>116.16999800000001</v>
      </c>
      <c r="C304" s="3">
        <v>117.610001</v>
      </c>
      <c r="D304" s="3">
        <v>116.050003</v>
      </c>
      <c r="E304" s="3">
        <v>117.57</v>
      </c>
      <c r="F304" s="3">
        <v>113.115105</v>
      </c>
      <c r="G304" s="3">
        <v>31207600</v>
      </c>
      <c r="H304" s="3">
        <f t="shared" si="22"/>
        <v>7.1961334210554981E-3</v>
      </c>
      <c r="I304" s="19">
        <f t="shared" si="26"/>
        <v>109.04250280000001</v>
      </c>
      <c r="J304" s="19">
        <f t="shared" si="27"/>
        <v>107.83072480000001</v>
      </c>
      <c r="K304" s="19">
        <f t="shared" si="21"/>
        <v>103.58508816000003</v>
      </c>
      <c r="L304" s="19">
        <f t="shared" si="25"/>
        <v>102.11846805499994</v>
      </c>
      <c r="M304">
        <f t="shared" si="23"/>
        <v>115.910004</v>
      </c>
      <c r="N304">
        <f t="shared" si="24"/>
        <v>1.4219838469463319E-2</v>
      </c>
    </row>
    <row r="305" spans="1:14" ht="14.25" customHeight="1" x14ac:dyDescent="0.45">
      <c r="A305" s="14">
        <v>43543</v>
      </c>
      <c r="B305" s="3">
        <v>118.089996</v>
      </c>
      <c r="C305" s="3">
        <v>118.44000200000001</v>
      </c>
      <c r="D305" s="3">
        <v>116.989998</v>
      </c>
      <c r="E305" s="3">
        <v>117.650002</v>
      </c>
      <c r="F305" s="3">
        <v>113.192078</v>
      </c>
      <c r="G305" s="3">
        <v>37588700</v>
      </c>
      <c r="H305" s="3">
        <f t="shared" si="22"/>
        <v>1.6527485866015015E-2</v>
      </c>
      <c r="I305" s="19">
        <f t="shared" si="26"/>
        <v>109.61495839999998</v>
      </c>
      <c r="J305" s="19">
        <f t="shared" si="27"/>
        <v>108.30889255</v>
      </c>
      <c r="K305" s="19">
        <f t="shared" si="21"/>
        <v>103.89591596000004</v>
      </c>
      <c r="L305" s="19">
        <f t="shared" si="25"/>
        <v>102.21482005999992</v>
      </c>
      <c r="M305">
        <f t="shared" si="23"/>
        <v>117.57</v>
      </c>
      <c r="N305">
        <f t="shared" si="24"/>
        <v>6.8023129329660022E-4</v>
      </c>
    </row>
    <row r="306" spans="1:14" ht="14.25" customHeight="1" x14ac:dyDescent="0.45">
      <c r="A306" s="14">
        <v>43544</v>
      </c>
      <c r="B306" s="3">
        <v>117.389999</v>
      </c>
      <c r="C306" s="3">
        <v>118.75</v>
      </c>
      <c r="D306" s="3">
        <v>116.709999</v>
      </c>
      <c r="E306" s="3">
        <v>117.519997</v>
      </c>
      <c r="F306" s="3">
        <v>113.067001</v>
      </c>
      <c r="G306" s="3">
        <v>28113300</v>
      </c>
      <c r="H306" s="3">
        <f t="shared" si="22"/>
        <v>-5.9276570726617371E-3</v>
      </c>
      <c r="I306" s="19">
        <f t="shared" si="26"/>
        <v>110.17009520000002</v>
      </c>
      <c r="J306" s="19">
        <f t="shared" si="27"/>
        <v>108.8077462</v>
      </c>
      <c r="K306" s="19">
        <f t="shared" si="21"/>
        <v>104.20175152000003</v>
      </c>
      <c r="L306" s="19">
        <f t="shared" si="25"/>
        <v>102.30128184999991</v>
      </c>
      <c r="M306">
        <f t="shared" si="23"/>
        <v>117.650002</v>
      </c>
      <c r="N306">
        <f t="shared" si="24"/>
        <v>-1.1056258348945964E-3</v>
      </c>
    </row>
    <row r="307" spans="1:14" ht="14.25" customHeight="1" x14ac:dyDescent="0.45">
      <c r="A307" s="14">
        <v>43545</v>
      </c>
      <c r="B307" s="3">
        <v>117.139999</v>
      </c>
      <c r="C307" s="3">
        <v>120.82</v>
      </c>
      <c r="D307" s="3">
        <v>117.089996</v>
      </c>
      <c r="E307" s="3">
        <v>120.220001</v>
      </c>
      <c r="F307" s="3">
        <v>115.664703</v>
      </c>
      <c r="G307" s="3">
        <v>29854400</v>
      </c>
      <c r="H307" s="3">
        <f t="shared" si="22"/>
        <v>-2.1296533105856826E-3</v>
      </c>
      <c r="I307" s="19">
        <f t="shared" si="26"/>
        <v>111.11584860000001</v>
      </c>
      <c r="J307" s="19">
        <f t="shared" si="27"/>
        <v>109.32776649999998</v>
      </c>
      <c r="K307" s="19">
        <f t="shared" ref="K307:K370" si="28">AVERAGE(F258:F307)</f>
        <v>104.54536236000004</v>
      </c>
      <c r="L307" s="19">
        <f t="shared" si="25"/>
        <v>102.39655116499991</v>
      </c>
      <c r="M307">
        <f t="shared" si="23"/>
        <v>117.519997</v>
      </c>
      <c r="N307">
        <f t="shared" si="24"/>
        <v>2.2714899591047697E-2</v>
      </c>
    </row>
    <row r="308" spans="1:14" ht="14.25" customHeight="1" x14ac:dyDescent="0.45">
      <c r="A308" s="14">
        <v>43546</v>
      </c>
      <c r="B308" s="3">
        <v>119.5</v>
      </c>
      <c r="C308" s="3">
        <v>119.589996</v>
      </c>
      <c r="D308" s="3">
        <v>117.040001</v>
      </c>
      <c r="E308" s="3">
        <v>117.050003</v>
      </c>
      <c r="F308" s="3">
        <v>112.614799</v>
      </c>
      <c r="G308" s="3">
        <v>33624500</v>
      </c>
      <c r="H308" s="3">
        <f t="shared" si="22"/>
        <v>2.014684155836468E-2</v>
      </c>
      <c r="I308" s="19">
        <f t="shared" si="26"/>
        <v>111.74506530000001</v>
      </c>
      <c r="J308" s="19">
        <f t="shared" si="27"/>
        <v>109.62024735</v>
      </c>
      <c r="K308" s="19">
        <f t="shared" si="28"/>
        <v>104.79980938000003</v>
      </c>
      <c r="L308" s="19">
        <f t="shared" si="25"/>
        <v>102.47410033499992</v>
      </c>
      <c r="M308">
        <f t="shared" si="23"/>
        <v>120.220001</v>
      </c>
      <c r="N308">
        <f t="shared" si="24"/>
        <v>-2.6722186362107304E-2</v>
      </c>
    </row>
    <row r="309" spans="1:14" ht="14.25" customHeight="1" x14ac:dyDescent="0.45">
      <c r="A309" s="14">
        <v>43549</v>
      </c>
      <c r="B309" s="3">
        <v>116.55999799999999</v>
      </c>
      <c r="C309" s="3">
        <v>118.010002</v>
      </c>
      <c r="D309" s="3">
        <v>116.32</v>
      </c>
      <c r="E309" s="3">
        <v>117.660004</v>
      </c>
      <c r="F309" s="3">
        <v>113.20169799999999</v>
      </c>
      <c r="G309" s="3">
        <v>27067100</v>
      </c>
      <c r="H309" s="3">
        <f t="shared" si="22"/>
        <v>-2.4602527196652776E-2</v>
      </c>
      <c r="I309" s="19">
        <f t="shared" si="26"/>
        <v>112.20976330000001</v>
      </c>
      <c r="J309" s="19">
        <f t="shared" si="27"/>
        <v>109.91224789999998</v>
      </c>
      <c r="K309" s="19">
        <f t="shared" si="28"/>
        <v>105.07883174</v>
      </c>
      <c r="L309" s="19">
        <f t="shared" si="25"/>
        <v>102.55315859999992</v>
      </c>
      <c r="M309">
        <f t="shared" si="23"/>
        <v>117.050003</v>
      </c>
      <c r="N309">
        <f t="shared" si="24"/>
        <v>5.1979238655777476E-3</v>
      </c>
    </row>
    <row r="310" spans="1:14" ht="14.25" customHeight="1" x14ac:dyDescent="0.45">
      <c r="A310" s="14">
        <v>43550</v>
      </c>
      <c r="B310" s="3">
        <v>118.620003</v>
      </c>
      <c r="C310" s="3">
        <v>118.709999</v>
      </c>
      <c r="D310" s="3">
        <v>116.849998</v>
      </c>
      <c r="E310" s="3">
        <v>117.910004</v>
      </c>
      <c r="F310" s="3">
        <v>113.442238</v>
      </c>
      <c r="G310" s="3">
        <v>26097700</v>
      </c>
      <c r="H310" s="3">
        <f t="shared" si="22"/>
        <v>1.7673344503660714E-2</v>
      </c>
      <c r="I310" s="19">
        <f t="shared" si="26"/>
        <v>112.62250969999999</v>
      </c>
      <c r="J310" s="19">
        <f t="shared" si="27"/>
        <v>110.1792336</v>
      </c>
      <c r="K310" s="19">
        <f t="shared" si="28"/>
        <v>105.37799328</v>
      </c>
      <c r="L310" s="19">
        <f t="shared" si="25"/>
        <v>102.64106902499992</v>
      </c>
      <c r="M310">
        <f t="shared" si="23"/>
        <v>117.660004</v>
      </c>
      <c r="N310">
        <f t="shared" si="24"/>
        <v>2.1225120801911129E-3</v>
      </c>
    </row>
    <row r="311" spans="1:14" ht="14.25" customHeight="1" x14ac:dyDescent="0.45">
      <c r="A311" s="14">
        <v>43551</v>
      </c>
      <c r="B311" s="3">
        <v>117.879997</v>
      </c>
      <c r="C311" s="3">
        <v>118.209999</v>
      </c>
      <c r="D311" s="3">
        <v>115.519997</v>
      </c>
      <c r="E311" s="3">
        <v>116.769997</v>
      </c>
      <c r="F311" s="3">
        <v>112.345428</v>
      </c>
      <c r="G311" s="3">
        <v>22733400</v>
      </c>
      <c r="H311" s="3">
        <f t="shared" si="22"/>
        <v>-6.2384587867528041E-3</v>
      </c>
      <c r="I311" s="19">
        <f t="shared" si="26"/>
        <v>112.8409087</v>
      </c>
      <c r="J311" s="19">
        <f t="shared" si="27"/>
        <v>110.40051920000001</v>
      </c>
      <c r="K311" s="19">
        <f t="shared" si="28"/>
        <v>105.66958887999998</v>
      </c>
      <c r="L311" s="19">
        <f t="shared" si="25"/>
        <v>102.71993204999995</v>
      </c>
      <c r="M311">
        <f t="shared" si="23"/>
        <v>117.910004</v>
      </c>
      <c r="N311">
        <f t="shared" si="24"/>
        <v>-9.7154931166680229E-3</v>
      </c>
    </row>
    <row r="312" spans="1:14" ht="14.25" customHeight="1" x14ac:dyDescent="0.45">
      <c r="A312" s="14">
        <v>43552</v>
      </c>
      <c r="B312" s="3">
        <v>117.44000200000001</v>
      </c>
      <c r="C312" s="3">
        <v>117.58000199999999</v>
      </c>
      <c r="D312" s="3">
        <v>116.129997</v>
      </c>
      <c r="E312" s="3">
        <v>116.93</v>
      </c>
      <c r="F312" s="3">
        <v>112.499352</v>
      </c>
      <c r="G312" s="3">
        <v>18334800</v>
      </c>
      <c r="H312" s="3">
        <f t="shared" si="22"/>
        <v>-3.7325671122980784E-3</v>
      </c>
      <c r="I312" s="19">
        <f t="shared" si="26"/>
        <v>113.06604069999999</v>
      </c>
      <c r="J312" s="19">
        <f t="shared" si="27"/>
        <v>110.63623584999998</v>
      </c>
      <c r="K312" s="19">
        <f t="shared" si="28"/>
        <v>105.90754817999998</v>
      </c>
      <c r="L312" s="19">
        <f t="shared" si="25"/>
        <v>102.80232024499996</v>
      </c>
      <c r="M312">
        <f t="shared" si="23"/>
        <v>116.769997</v>
      </c>
      <c r="N312">
        <f t="shared" si="24"/>
        <v>1.3693027561343203E-3</v>
      </c>
    </row>
    <row r="313" spans="1:14" ht="14.25" customHeight="1" x14ac:dyDescent="0.45">
      <c r="A313" s="14">
        <v>43553</v>
      </c>
      <c r="B313" s="3">
        <v>118.07</v>
      </c>
      <c r="C313" s="3">
        <v>118.32</v>
      </c>
      <c r="D313" s="3">
        <v>116.959999</v>
      </c>
      <c r="E313" s="3">
        <v>117.94000200000001</v>
      </c>
      <c r="F313" s="3">
        <v>113.471085</v>
      </c>
      <c r="G313" s="3">
        <v>25399800</v>
      </c>
      <c r="H313" s="3">
        <f t="shared" si="22"/>
        <v>5.3644242955648647E-3</v>
      </c>
      <c r="I313" s="19">
        <f t="shared" si="26"/>
        <v>113.26134870000001</v>
      </c>
      <c r="J313" s="19">
        <f t="shared" si="27"/>
        <v>110.89648635</v>
      </c>
      <c r="K313" s="19">
        <f t="shared" si="28"/>
        <v>106.15785275999997</v>
      </c>
      <c r="L313" s="19">
        <f t="shared" si="25"/>
        <v>102.88833178999995</v>
      </c>
      <c r="M313">
        <f t="shared" si="23"/>
        <v>116.93</v>
      </c>
      <c r="N313">
        <f t="shared" si="24"/>
        <v>8.6005723779060059E-3</v>
      </c>
    </row>
    <row r="314" spans="1:14" ht="14.25" customHeight="1" x14ac:dyDescent="0.45">
      <c r="A314" s="14">
        <v>43556</v>
      </c>
      <c r="B314" s="3">
        <v>118.949997</v>
      </c>
      <c r="C314" s="3">
        <v>119.110001</v>
      </c>
      <c r="D314" s="3">
        <v>118.099998</v>
      </c>
      <c r="E314" s="3">
        <v>119.019997</v>
      </c>
      <c r="F314" s="3">
        <v>114.510155</v>
      </c>
      <c r="G314" s="3">
        <v>22789100</v>
      </c>
      <c r="H314" s="3">
        <f t="shared" si="22"/>
        <v>7.4531803167612693E-3</v>
      </c>
      <c r="I314" s="19">
        <f t="shared" si="26"/>
        <v>113.4008537</v>
      </c>
      <c r="J314" s="19">
        <f t="shared" si="27"/>
        <v>111.22167825000001</v>
      </c>
      <c r="K314" s="19">
        <f t="shared" si="28"/>
        <v>106.41476025999998</v>
      </c>
      <c r="L314" s="19">
        <f t="shared" si="25"/>
        <v>102.98172431499995</v>
      </c>
      <c r="M314">
        <f t="shared" si="23"/>
        <v>117.94000200000001</v>
      </c>
      <c r="N314">
        <f t="shared" si="24"/>
        <v>9.1154834807249344E-3</v>
      </c>
    </row>
    <row r="315" spans="1:14" ht="14.25" customHeight="1" x14ac:dyDescent="0.45">
      <c r="A315" s="14">
        <v>43557</v>
      </c>
      <c r="B315" s="3">
        <v>119.05999799999999</v>
      </c>
      <c r="C315" s="3">
        <v>119.480003</v>
      </c>
      <c r="D315" s="3">
        <v>118.519997</v>
      </c>
      <c r="E315" s="3">
        <v>119.19000200000001</v>
      </c>
      <c r="F315" s="3">
        <v>114.67372899999999</v>
      </c>
      <c r="G315" s="3">
        <v>18142300</v>
      </c>
      <c r="H315" s="3">
        <f t="shared" si="22"/>
        <v>9.2476673202435567E-4</v>
      </c>
      <c r="I315" s="19">
        <f t="shared" si="26"/>
        <v>113.5490188</v>
      </c>
      <c r="J315" s="19">
        <f t="shared" si="27"/>
        <v>111.5819886</v>
      </c>
      <c r="K315" s="19">
        <f t="shared" si="28"/>
        <v>106.64447431999997</v>
      </c>
      <c r="L315" s="19">
        <f t="shared" si="25"/>
        <v>103.07322654499995</v>
      </c>
      <c r="M315">
        <f t="shared" si="23"/>
        <v>119.019997</v>
      </c>
      <c r="N315">
        <f t="shared" si="24"/>
        <v>1.4273542636904888E-3</v>
      </c>
    </row>
    <row r="316" spans="1:14" ht="14.25" customHeight="1" x14ac:dyDescent="0.45">
      <c r="A316" s="14">
        <v>43558</v>
      </c>
      <c r="B316" s="3">
        <v>119.860001</v>
      </c>
      <c r="C316" s="3">
        <v>120.43</v>
      </c>
      <c r="D316" s="3">
        <v>119.150002</v>
      </c>
      <c r="E316" s="3">
        <v>119.970001</v>
      </c>
      <c r="F316" s="3">
        <v>115.424149</v>
      </c>
      <c r="G316" s="3">
        <v>22860700</v>
      </c>
      <c r="H316" s="3">
        <f t="shared" si="22"/>
        <v>6.7193265029284127E-3</v>
      </c>
      <c r="I316" s="19">
        <f t="shared" si="26"/>
        <v>113.78473360000001</v>
      </c>
      <c r="J316" s="19">
        <f t="shared" si="27"/>
        <v>111.9774144</v>
      </c>
      <c r="K316" s="19">
        <f t="shared" si="28"/>
        <v>106.92809217999998</v>
      </c>
      <c r="L316" s="19">
        <f t="shared" si="25"/>
        <v>103.17460994499996</v>
      </c>
      <c r="M316">
        <f t="shared" si="23"/>
        <v>119.19000200000001</v>
      </c>
      <c r="N316">
        <f t="shared" si="24"/>
        <v>6.5228445877055195E-3</v>
      </c>
    </row>
    <row r="317" spans="1:14" ht="14.25" customHeight="1" x14ac:dyDescent="0.45">
      <c r="A317" s="14">
        <v>43559</v>
      </c>
      <c r="B317" s="3">
        <v>120.099998</v>
      </c>
      <c r="C317" s="3">
        <v>120.230003</v>
      </c>
      <c r="D317" s="3">
        <v>118.379997</v>
      </c>
      <c r="E317" s="3">
        <v>119.360001</v>
      </c>
      <c r="F317" s="3">
        <v>114.83728000000001</v>
      </c>
      <c r="G317" s="3">
        <v>20112800</v>
      </c>
      <c r="H317" s="3">
        <f t="shared" si="22"/>
        <v>2.0023110128290626E-3</v>
      </c>
      <c r="I317" s="19">
        <f t="shared" si="26"/>
        <v>113.7019913</v>
      </c>
      <c r="J317" s="19">
        <f t="shared" si="27"/>
        <v>112.40891995000001</v>
      </c>
      <c r="K317" s="19">
        <f t="shared" si="28"/>
        <v>107.18023725999997</v>
      </c>
      <c r="L317" s="19">
        <f t="shared" si="25"/>
        <v>103.26959056499994</v>
      </c>
      <c r="M317">
        <f t="shared" si="23"/>
        <v>119.970001</v>
      </c>
      <c r="N317">
        <f t="shared" si="24"/>
        <v>-5.0975750287870674E-3</v>
      </c>
    </row>
    <row r="318" spans="1:14" ht="14.25" customHeight="1" x14ac:dyDescent="0.45">
      <c r="A318" s="14">
        <v>43560</v>
      </c>
      <c r="B318" s="3">
        <v>119.389999</v>
      </c>
      <c r="C318" s="3">
        <v>120.230003</v>
      </c>
      <c r="D318" s="3">
        <v>119.370003</v>
      </c>
      <c r="E318" s="3">
        <v>119.889999</v>
      </c>
      <c r="F318" s="3">
        <v>115.34721399999999</v>
      </c>
      <c r="G318" s="3">
        <v>15826200</v>
      </c>
      <c r="H318" s="3">
        <f t="shared" si="22"/>
        <v>-5.9117319885383865E-3</v>
      </c>
      <c r="I318" s="19">
        <f t="shared" si="26"/>
        <v>113.97523279999999</v>
      </c>
      <c r="J318" s="19">
        <f t="shared" si="27"/>
        <v>112.86014905000002</v>
      </c>
      <c r="K318" s="19">
        <f t="shared" si="28"/>
        <v>107.45235303999998</v>
      </c>
      <c r="L318" s="19">
        <f t="shared" si="25"/>
        <v>103.36712085499995</v>
      </c>
      <c r="M318">
        <f t="shared" si="23"/>
        <v>119.360001</v>
      </c>
      <c r="N318">
        <f t="shared" si="24"/>
        <v>4.4305025451162883E-3</v>
      </c>
    </row>
    <row r="319" spans="1:14" ht="14.25" customHeight="1" x14ac:dyDescent="0.45">
      <c r="A319" s="14">
        <v>43563</v>
      </c>
      <c r="B319" s="3">
        <v>119.80999799999999</v>
      </c>
      <c r="C319" s="3">
        <v>120.019997</v>
      </c>
      <c r="D319" s="3">
        <v>118.639999</v>
      </c>
      <c r="E319" s="3">
        <v>119.93</v>
      </c>
      <c r="F319" s="3">
        <v>115.38568100000001</v>
      </c>
      <c r="G319" s="3">
        <v>15116200</v>
      </c>
      <c r="H319" s="3">
        <f t="shared" si="22"/>
        <v>3.5178742232838951E-3</v>
      </c>
      <c r="I319" s="19">
        <f t="shared" si="26"/>
        <v>114.19363109999999</v>
      </c>
      <c r="J319" s="19">
        <f t="shared" si="27"/>
        <v>113.20169720000001</v>
      </c>
      <c r="K319" s="19">
        <f t="shared" si="28"/>
        <v>107.70665265999996</v>
      </c>
      <c r="L319" s="19">
        <f t="shared" si="25"/>
        <v>103.46004477999995</v>
      </c>
      <c r="M319">
        <f t="shared" si="23"/>
        <v>119.889999</v>
      </c>
      <c r="N319">
        <f t="shared" si="24"/>
        <v>3.3359186504674772E-4</v>
      </c>
    </row>
    <row r="320" spans="1:14" ht="14.25" customHeight="1" x14ac:dyDescent="0.45">
      <c r="A320" s="14">
        <v>43564</v>
      </c>
      <c r="B320" s="3">
        <v>118.629997</v>
      </c>
      <c r="C320" s="3">
        <v>119.540001</v>
      </c>
      <c r="D320" s="3">
        <v>118.58000199999999</v>
      </c>
      <c r="E320" s="3">
        <v>119.279999</v>
      </c>
      <c r="F320" s="3">
        <v>114.76031500000001</v>
      </c>
      <c r="G320" s="3">
        <v>17612000</v>
      </c>
      <c r="H320" s="3">
        <f t="shared" si="22"/>
        <v>-9.848935979449646E-3</v>
      </c>
      <c r="I320" s="19">
        <f t="shared" si="26"/>
        <v>114.3254388</v>
      </c>
      <c r="J320" s="19">
        <f t="shared" si="27"/>
        <v>113.47397425</v>
      </c>
      <c r="K320" s="19">
        <f t="shared" si="28"/>
        <v>107.98849027999999</v>
      </c>
      <c r="L320" s="19">
        <f t="shared" si="25"/>
        <v>103.55331019999998</v>
      </c>
      <c r="M320">
        <f t="shared" si="23"/>
        <v>119.93</v>
      </c>
      <c r="N320">
        <f t="shared" si="24"/>
        <v>-5.4345771707818812E-3</v>
      </c>
    </row>
    <row r="321" spans="1:14" ht="14.25" customHeight="1" x14ac:dyDescent="0.45">
      <c r="A321" s="14">
        <v>43565</v>
      </c>
      <c r="B321" s="3">
        <v>119.760002</v>
      </c>
      <c r="C321" s="3">
        <v>120.349998</v>
      </c>
      <c r="D321" s="3">
        <v>119.540001</v>
      </c>
      <c r="E321" s="3">
        <v>120.19000200000001</v>
      </c>
      <c r="F321" s="3">
        <v>115.635818</v>
      </c>
      <c r="G321" s="3">
        <v>16477200</v>
      </c>
      <c r="H321" s="3">
        <f t="shared" si="22"/>
        <v>9.5254575451097501E-3</v>
      </c>
      <c r="I321" s="19">
        <f t="shared" si="26"/>
        <v>114.6544778</v>
      </c>
      <c r="J321" s="19">
        <f t="shared" si="27"/>
        <v>113.74769325</v>
      </c>
      <c r="K321" s="19">
        <f t="shared" si="28"/>
        <v>108.32884105999997</v>
      </c>
      <c r="L321" s="19">
        <f t="shared" si="25"/>
        <v>103.65442156999998</v>
      </c>
      <c r="M321">
        <f t="shared" si="23"/>
        <v>119.279999</v>
      </c>
      <c r="N321">
        <f t="shared" si="24"/>
        <v>7.6001785321691117E-3</v>
      </c>
    </row>
    <row r="322" spans="1:14" ht="14.25" customHeight="1" x14ac:dyDescent="0.45">
      <c r="A322" s="14">
        <v>43566</v>
      </c>
      <c r="B322" s="3">
        <v>120.540001</v>
      </c>
      <c r="C322" s="3">
        <v>120.849998</v>
      </c>
      <c r="D322" s="3">
        <v>119.91999800000001</v>
      </c>
      <c r="E322" s="3">
        <v>120.33000199999999</v>
      </c>
      <c r="F322" s="3">
        <v>115.770523</v>
      </c>
      <c r="G322" s="3">
        <v>14209100</v>
      </c>
      <c r="H322" s="3">
        <f t="shared" si="22"/>
        <v>6.5130175933030103E-3</v>
      </c>
      <c r="I322" s="19">
        <f t="shared" si="26"/>
        <v>114.98159489999998</v>
      </c>
      <c r="J322" s="19">
        <f t="shared" si="27"/>
        <v>114.0238178</v>
      </c>
      <c r="K322" s="19">
        <f t="shared" si="28"/>
        <v>108.60597423999999</v>
      </c>
      <c r="L322" s="19">
        <f t="shared" si="25"/>
        <v>103.76580389999995</v>
      </c>
      <c r="M322">
        <f t="shared" si="23"/>
        <v>120.19000200000001</v>
      </c>
      <c r="N322">
        <f t="shared" si="24"/>
        <v>1.1641444660131937E-3</v>
      </c>
    </row>
    <row r="323" spans="1:14" ht="14.25" customHeight="1" x14ac:dyDescent="0.45">
      <c r="A323" s="14">
        <v>43567</v>
      </c>
      <c r="B323" s="3">
        <v>120.639999</v>
      </c>
      <c r="C323" s="3">
        <v>120.980003</v>
      </c>
      <c r="D323" s="3">
        <v>120.370003</v>
      </c>
      <c r="E323" s="3">
        <v>120.949997</v>
      </c>
      <c r="F323" s="3">
        <v>116.367043</v>
      </c>
      <c r="G323" s="3">
        <v>19745100</v>
      </c>
      <c r="H323" s="3">
        <f t="shared" si="22"/>
        <v>8.2958353385113512E-4</v>
      </c>
      <c r="I323" s="19">
        <f t="shared" si="26"/>
        <v>115.27119069999999</v>
      </c>
      <c r="J323" s="19">
        <f t="shared" si="27"/>
        <v>114.26626970000002</v>
      </c>
      <c r="K323" s="19">
        <f t="shared" si="28"/>
        <v>108.93240048</v>
      </c>
      <c r="L323" s="19">
        <f t="shared" si="25"/>
        <v>103.87689044499996</v>
      </c>
      <c r="M323">
        <f t="shared" si="23"/>
        <v>120.33000199999999</v>
      </c>
      <c r="N323">
        <f t="shared" si="24"/>
        <v>5.1392271813679924E-3</v>
      </c>
    </row>
    <row r="324" spans="1:14" ht="14.25" customHeight="1" x14ac:dyDescent="0.45">
      <c r="A324" s="14">
        <v>43570</v>
      </c>
      <c r="B324" s="3">
        <v>120.94000200000001</v>
      </c>
      <c r="C324" s="3">
        <v>121.58000199999999</v>
      </c>
      <c r="D324" s="3">
        <v>120.57</v>
      </c>
      <c r="E324" s="3">
        <v>121.050003</v>
      </c>
      <c r="F324" s="3">
        <v>116.46324199999999</v>
      </c>
      <c r="G324" s="3">
        <v>15792600</v>
      </c>
      <c r="H324" s="3">
        <f t="shared" si="22"/>
        <v>2.4867622885176234E-3</v>
      </c>
      <c r="I324" s="19">
        <f t="shared" si="26"/>
        <v>115.4664994</v>
      </c>
      <c r="J324" s="19">
        <f t="shared" si="27"/>
        <v>114.43367655</v>
      </c>
      <c r="K324" s="19">
        <f t="shared" si="28"/>
        <v>109.29236539999998</v>
      </c>
      <c r="L324" s="19">
        <f t="shared" si="25"/>
        <v>103.99577491499997</v>
      </c>
      <c r="M324">
        <f t="shared" ref="M324:M387" si="29">E323</f>
        <v>120.949997</v>
      </c>
      <c r="N324">
        <f t="shared" ref="N324:N387" si="30">LN(E324/M324)</f>
        <v>8.2649591481668107E-4</v>
      </c>
    </row>
    <row r="325" spans="1:14" ht="14.25" customHeight="1" x14ac:dyDescent="0.45">
      <c r="A325" s="14">
        <v>43571</v>
      </c>
      <c r="B325" s="3">
        <v>121.639999</v>
      </c>
      <c r="C325" s="3">
        <v>121.650002</v>
      </c>
      <c r="D325" s="3">
        <v>120.099998</v>
      </c>
      <c r="E325" s="3">
        <v>120.769997</v>
      </c>
      <c r="F325" s="3">
        <v>116.19383999999999</v>
      </c>
      <c r="G325" s="3">
        <v>14071800</v>
      </c>
      <c r="H325" s="3">
        <f t="shared" si="22"/>
        <v>5.7879691452295181E-3</v>
      </c>
      <c r="I325" s="19">
        <f t="shared" si="26"/>
        <v>115.61851049999999</v>
      </c>
      <c r="J325" s="19">
        <f t="shared" si="27"/>
        <v>114.58376464999996</v>
      </c>
      <c r="K325" s="19">
        <f t="shared" si="28"/>
        <v>109.5902275</v>
      </c>
      <c r="L325" s="19">
        <f t="shared" si="25"/>
        <v>104.10813357999996</v>
      </c>
      <c r="M325">
        <f t="shared" si="29"/>
        <v>121.050003</v>
      </c>
      <c r="N325">
        <f t="shared" si="30"/>
        <v>-2.3158227205371616E-3</v>
      </c>
    </row>
    <row r="326" spans="1:14" ht="14.25" customHeight="1" x14ac:dyDescent="0.45">
      <c r="A326" s="14">
        <v>43572</v>
      </c>
      <c r="B326" s="3">
        <v>121.239998</v>
      </c>
      <c r="C326" s="3">
        <v>121.849998</v>
      </c>
      <c r="D326" s="3">
        <v>120.540001</v>
      </c>
      <c r="E326" s="3">
        <v>121.769997</v>
      </c>
      <c r="F326" s="3">
        <v>117.155952</v>
      </c>
      <c r="G326" s="3">
        <v>19300900</v>
      </c>
      <c r="H326" s="3">
        <f t="shared" si="22"/>
        <v>-3.2884002243374166E-3</v>
      </c>
      <c r="I326" s="19">
        <f t="shared" si="26"/>
        <v>115.79169080000001</v>
      </c>
      <c r="J326" s="19">
        <f t="shared" si="27"/>
        <v>114.78821219999998</v>
      </c>
      <c r="K326" s="19">
        <f t="shared" si="28"/>
        <v>109.87897460000001</v>
      </c>
      <c r="L326" s="19">
        <f t="shared" si="25"/>
        <v>104.22539778999995</v>
      </c>
      <c r="M326">
        <f t="shared" si="29"/>
        <v>120.769997</v>
      </c>
      <c r="N326">
        <f t="shared" si="30"/>
        <v>8.2461094356282814E-3</v>
      </c>
    </row>
    <row r="327" spans="1:14" ht="14.25" customHeight="1" x14ac:dyDescent="0.45">
      <c r="A327" s="14">
        <v>43573</v>
      </c>
      <c r="B327" s="3">
        <v>122.19000200000001</v>
      </c>
      <c r="C327" s="3">
        <v>123.519997</v>
      </c>
      <c r="D327" s="3">
        <v>121.300003</v>
      </c>
      <c r="E327" s="3">
        <v>123.370003</v>
      </c>
      <c r="F327" s="3">
        <v>118.695351</v>
      </c>
      <c r="G327" s="3">
        <v>27991000</v>
      </c>
      <c r="H327" s="3">
        <f t="shared" si="22"/>
        <v>7.8357309111800454E-3</v>
      </c>
      <c r="I327" s="19">
        <f t="shared" si="26"/>
        <v>116.17749790000001</v>
      </c>
      <c r="J327" s="19">
        <f t="shared" si="27"/>
        <v>114.9397446</v>
      </c>
      <c r="K327" s="19">
        <f t="shared" si="28"/>
        <v>110.22131057999999</v>
      </c>
      <c r="L327" s="19">
        <f t="shared" si="25"/>
        <v>104.34370734499993</v>
      </c>
      <c r="M327">
        <f t="shared" si="29"/>
        <v>121.769997</v>
      </c>
      <c r="N327">
        <f t="shared" si="30"/>
        <v>1.3053999518162142E-2</v>
      </c>
    </row>
    <row r="328" spans="1:14" ht="14.25" customHeight="1" x14ac:dyDescent="0.45">
      <c r="A328" s="14">
        <v>43577</v>
      </c>
      <c r="B328" s="3">
        <v>122.620003</v>
      </c>
      <c r="C328" s="3">
        <v>124</v>
      </c>
      <c r="D328" s="3">
        <v>122.57</v>
      </c>
      <c r="E328" s="3">
        <v>123.760002</v>
      </c>
      <c r="F328" s="3">
        <v>119.070549</v>
      </c>
      <c r="G328" s="3">
        <v>15648700</v>
      </c>
      <c r="H328" s="3">
        <f t="shared" si="22"/>
        <v>3.5191177098105788E-3</v>
      </c>
      <c r="I328" s="19">
        <f t="shared" si="26"/>
        <v>116.54983140000002</v>
      </c>
      <c r="J328" s="19">
        <f t="shared" si="27"/>
        <v>115.26253209999997</v>
      </c>
      <c r="K328" s="19">
        <f t="shared" si="28"/>
        <v>110.58571244000001</v>
      </c>
      <c r="L328" s="19">
        <f t="shared" si="25"/>
        <v>104.46845400999995</v>
      </c>
      <c r="M328">
        <f t="shared" si="29"/>
        <v>123.370003</v>
      </c>
      <c r="N328">
        <f t="shared" si="30"/>
        <v>3.1562280246530527E-3</v>
      </c>
    </row>
    <row r="329" spans="1:14" ht="14.25" customHeight="1" x14ac:dyDescent="0.45">
      <c r="A329" s="14">
        <v>43578</v>
      </c>
      <c r="B329" s="3">
        <v>124.099998</v>
      </c>
      <c r="C329" s="3">
        <v>125.58000199999999</v>
      </c>
      <c r="D329" s="3">
        <v>123.83000199999999</v>
      </c>
      <c r="E329" s="3">
        <v>125.44000200000001</v>
      </c>
      <c r="F329" s="3">
        <v>120.68692</v>
      </c>
      <c r="G329" s="3">
        <v>24025500</v>
      </c>
      <c r="H329" s="3">
        <f t="shared" si="22"/>
        <v>1.2069768094851559E-2</v>
      </c>
      <c r="I329" s="19">
        <f t="shared" si="26"/>
        <v>117.07995530000001</v>
      </c>
      <c r="J329" s="19">
        <f t="shared" si="27"/>
        <v>115.63679319999999</v>
      </c>
      <c r="K329" s="19">
        <f t="shared" si="28"/>
        <v>110.97477753999999</v>
      </c>
      <c r="L329" s="19">
        <f t="shared" si="25"/>
        <v>104.59790919499994</v>
      </c>
      <c r="M329">
        <f t="shared" si="29"/>
        <v>123.760002</v>
      </c>
      <c r="N329">
        <f t="shared" si="30"/>
        <v>1.3483350120854465E-2</v>
      </c>
    </row>
    <row r="330" spans="1:14" ht="14.25" customHeight="1" x14ac:dyDescent="0.45">
      <c r="A330" s="14">
        <v>43579</v>
      </c>
      <c r="B330" s="3">
        <v>125.790001</v>
      </c>
      <c r="C330" s="3">
        <v>125.849998</v>
      </c>
      <c r="D330" s="3">
        <v>124.519997</v>
      </c>
      <c r="E330" s="3">
        <v>125.010002</v>
      </c>
      <c r="F330" s="3">
        <v>120.27319300000001</v>
      </c>
      <c r="G330" s="3">
        <v>31257000</v>
      </c>
      <c r="H330" s="3">
        <f t="shared" si="22"/>
        <v>1.3618074353232498E-2</v>
      </c>
      <c r="I330" s="19">
        <f t="shared" si="26"/>
        <v>117.63124309999998</v>
      </c>
      <c r="J330" s="19">
        <f t="shared" si="27"/>
        <v>115.97834095</v>
      </c>
      <c r="K330" s="19">
        <f t="shared" si="28"/>
        <v>111.36361528000002</v>
      </c>
      <c r="L330" s="19">
        <f t="shared" si="25"/>
        <v>104.71864397999994</v>
      </c>
      <c r="M330">
        <f t="shared" si="29"/>
        <v>125.44000200000001</v>
      </c>
      <c r="N330">
        <f t="shared" si="30"/>
        <v>-3.4338224447834353E-3</v>
      </c>
    </row>
    <row r="331" spans="1:14" ht="14.25" customHeight="1" x14ac:dyDescent="0.45">
      <c r="A331" s="14">
        <v>43580</v>
      </c>
      <c r="B331" s="3">
        <v>130.05999800000001</v>
      </c>
      <c r="C331" s="3">
        <v>131.36999499999999</v>
      </c>
      <c r="D331" s="3">
        <v>128.83000200000001</v>
      </c>
      <c r="E331" s="3">
        <v>129.14999399999999</v>
      </c>
      <c r="F331" s="3">
        <v>124.256317</v>
      </c>
      <c r="G331" s="3">
        <v>38033900</v>
      </c>
      <c r="H331" s="3">
        <f t="shared" si="22"/>
        <v>3.3945440544197174E-2</v>
      </c>
      <c r="I331" s="19">
        <f t="shared" si="26"/>
        <v>118.49329299999999</v>
      </c>
      <c r="J331" s="19">
        <f t="shared" si="27"/>
        <v>116.57388539999999</v>
      </c>
      <c r="K331" s="19">
        <f t="shared" si="28"/>
        <v>111.80069216</v>
      </c>
      <c r="L331" s="19">
        <f t="shared" ref="L331:L394" si="31">AVERAGE(F132:F331)</f>
        <v>104.85601614999992</v>
      </c>
      <c r="M331">
        <f t="shared" si="29"/>
        <v>125.010002</v>
      </c>
      <c r="N331">
        <f t="shared" si="30"/>
        <v>3.2580722983049197E-2</v>
      </c>
    </row>
    <row r="332" spans="1:14" ht="14.25" customHeight="1" x14ac:dyDescent="0.45">
      <c r="A332" s="14">
        <v>43581</v>
      </c>
      <c r="B332" s="3">
        <v>129.699997</v>
      </c>
      <c r="C332" s="3">
        <v>130.520004</v>
      </c>
      <c r="D332" s="3">
        <v>129.020004</v>
      </c>
      <c r="E332" s="3">
        <v>129.88999899999999</v>
      </c>
      <c r="F332" s="3">
        <v>124.96828499999999</v>
      </c>
      <c r="G332" s="3">
        <v>23654900</v>
      </c>
      <c r="H332" s="3">
        <f t="shared" si="22"/>
        <v>-2.767960983668561E-3</v>
      </c>
      <c r="I332" s="19">
        <f t="shared" ref="I332:I395" si="32">AVERAGE(F323:F332)</f>
        <v>119.4130692</v>
      </c>
      <c r="J332" s="19">
        <f t="shared" si="27"/>
        <v>117.19733205</v>
      </c>
      <c r="K332" s="19">
        <f t="shared" si="28"/>
        <v>112.25354160000001</v>
      </c>
      <c r="L332" s="19">
        <f t="shared" si="31"/>
        <v>104.99566527499994</v>
      </c>
      <c r="M332">
        <f t="shared" si="29"/>
        <v>129.14999399999999</v>
      </c>
      <c r="N332">
        <f t="shared" si="30"/>
        <v>5.713457636129465E-3</v>
      </c>
    </row>
    <row r="333" spans="1:14" ht="14.25" customHeight="1" x14ac:dyDescent="0.45">
      <c r="A333" s="14">
        <v>43584</v>
      </c>
      <c r="B333" s="3">
        <v>129.89999399999999</v>
      </c>
      <c r="C333" s="3">
        <v>130.179993</v>
      </c>
      <c r="D333" s="3">
        <v>129.35000600000001</v>
      </c>
      <c r="E333" s="3">
        <v>129.770004</v>
      </c>
      <c r="F333" s="3">
        <v>124.852829</v>
      </c>
      <c r="G333" s="3">
        <v>16324200</v>
      </c>
      <c r="H333" s="3">
        <f t="shared" si="22"/>
        <v>1.5419969516267315E-3</v>
      </c>
      <c r="I333" s="19">
        <f t="shared" si="32"/>
        <v>120.26164779999999</v>
      </c>
      <c r="J333" s="19">
        <f t="shared" si="27"/>
        <v>117.76641924999998</v>
      </c>
      <c r="K333" s="19">
        <f t="shared" si="28"/>
        <v>112.70235752000002</v>
      </c>
      <c r="L333" s="19">
        <f t="shared" si="31"/>
        <v>105.13540232999995</v>
      </c>
      <c r="M333">
        <f t="shared" si="29"/>
        <v>129.88999899999999</v>
      </c>
      <c r="N333">
        <f t="shared" si="30"/>
        <v>-9.242471474666486E-4</v>
      </c>
    </row>
    <row r="334" spans="1:14" ht="14.25" customHeight="1" x14ac:dyDescent="0.45">
      <c r="A334" s="14">
        <v>43585</v>
      </c>
      <c r="B334" s="3">
        <v>129.80999800000001</v>
      </c>
      <c r="C334" s="3">
        <v>130.699997</v>
      </c>
      <c r="D334" s="3">
        <v>129.38999899999999</v>
      </c>
      <c r="E334" s="3">
        <v>130.60000600000001</v>
      </c>
      <c r="F334" s="3">
        <v>125.65139000000001</v>
      </c>
      <c r="G334" s="3">
        <v>24166500</v>
      </c>
      <c r="H334" s="3">
        <f t="shared" si="22"/>
        <v>-6.9280988573398308E-4</v>
      </c>
      <c r="I334" s="19">
        <f t="shared" si="32"/>
        <v>121.18046259999998</v>
      </c>
      <c r="J334" s="19">
        <f t="shared" si="27"/>
        <v>118.32348100000002</v>
      </c>
      <c r="K334" s="19">
        <f t="shared" si="28"/>
        <v>113.14185306000003</v>
      </c>
      <c r="L334" s="19">
        <f t="shared" si="31"/>
        <v>105.26863207999993</v>
      </c>
      <c r="M334">
        <f t="shared" si="29"/>
        <v>129.770004</v>
      </c>
      <c r="N334">
        <f t="shared" si="30"/>
        <v>6.3755792112329098E-3</v>
      </c>
    </row>
    <row r="335" spans="1:14" ht="14.25" customHeight="1" x14ac:dyDescent="0.45">
      <c r="A335" s="14">
        <v>43586</v>
      </c>
      <c r="B335" s="3">
        <v>130.529999</v>
      </c>
      <c r="C335" s="3">
        <v>130.64999399999999</v>
      </c>
      <c r="D335" s="3">
        <v>127.699997</v>
      </c>
      <c r="E335" s="3">
        <v>127.879997</v>
      </c>
      <c r="F335" s="3">
        <v>123.034447</v>
      </c>
      <c r="G335" s="3">
        <v>26821700</v>
      </c>
      <c r="H335" s="3">
        <f t="shared" si="22"/>
        <v>5.5465758500358063E-3</v>
      </c>
      <c r="I335" s="19">
        <f t="shared" si="32"/>
        <v>121.86452330000002</v>
      </c>
      <c r="J335" s="19">
        <f t="shared" si="27"/>
        <v>118.74151690000001</v>
      </c>
      <c r="K335" s="19">
        <f t="shared" si="28"/>
        <v>113.52996754000002</v>
      </c>
      <c r="L335" s="19">
        <f t="shared" si="31"/>
        <v>105.38288554499992</v>
      </c>
      <c r="M335">
        <f t="shared" si="29"/>
        <v>130.60000600000001</v>
      </c>
      <c r="N335">
        <f t="shared" si="30"/>
        <v>-2.1046962051989568E-2</v>
      </c>
    </row>
    <row r="336" spans="1:14" ht="14.25" customHeight="1" x14ac:dyDescent="0.45">
      <c r="A336" s="14">
        <v>43587</v>
      </c>
      <c r="B336" s="3">
        <v>127.980003</v>
      </c>
      <c r="C336" s="3">
        <v>128</v>
      </c>
      <c r="D336" s="3">
        <v>125.519997</v>
      </c>
      <c r="E336" s="3">
        <v>126.209999</v>
      </c>
      <c r="F336" s="3">
        <v>121.427734</v>
      </c>
      <c r="G336" s="3">
        <v>27350200</v>
      </c>
      <c r="H336" s="3">
        <f t="shared" si="22"/>
        <v>-1.9535708415963499E-2</v>
      </c>
      <c r="I336" s="19">
        <f t="shared" si="32"/>
        <v>122.29170150000002</v>
      </c>
      <c r="J336" s="19">
        <f t="shared" si="27"/>
        <v>119.04169615000001</v>
      </c>
      <c r="K336" s="19">
        <f t="shared" si="28"/>
        <v>113.89672366000002</v>
      </c>
      <c r="L336" s="19">
        <f t="shared" si="31"/>
        <v>105.49157614999994</v>
      </c>
      <c r="M336">
        <f t="shared" si="29"/>
        <v>127.879997</v>
      </c>
      <c r="N336">
        <f t="shared" si="30"/>
        <v>-1.3145122384910423E-2</v>
      </c>
    </row>
    <row r="337" spans="1:14" ht="14.25" customHeight="1" x14ac:dyDescent="0.45">
      <c r="A337" s="14">
        <v>43588</v>
      </c>
      <c r="B337" s="3">
        <v>127.360001</v>
      </c>
      <c r="C337" s="3">
        <v>129.429993</v>
      </c>
      <c r="D337" s="3">
        <v>127.25</v>
      </c>
      <c r="E337" s="3">
        <v>128.89999399999999</v>
      </c>
      <c r="F337" s="3">
        <v>124.015793</v>
      </c>
      <c r="G337" s="3">
        <v>24911100</v>
      </c>
      <c r="H337" s="3">
        <f t="shared" si="22"/>
        <v>-4.8445224680921401E-3</v>
      </c>
      <c r="I337" s="19">
        <f t="shared" si="32"/>
        <v>122.82374570000002</v>
      </c>
      <c r="J337" s="19">
        <f t="shared" si="27"/>
        <v>119.5006218</v>
      </c>
      <c r="K337" s="19">
        <f t="shared" si="28"/>
        <v>114.27175358000002</v>
      </c>
      <c r="L337" s="19">
        <f t="shared" si="31"/>
        <v>105.60826575499993</v>
      </c>
      <c r="M337">
        <f t="shared" si="29"/>
        <v>126.209999</v>
      </c>
      <c r="N337">
        <f t="shared" si="30"/>
        <v>2.1089685050192503E-2</v>
      </c>
    </row>
    <row r="338" spans="1:14" ht="14.25" customHeight="1" x14ac:dyDescent="0.45">
      <c r="A338" s="14">
        <v>43591</v>
      </c>
      <c r="B338" s="3">
        <v>126.389999</v>
      </c>
      <c r="C338" s="3">
        <v>128.55999800000001</v>
      </c>
      <c r="D338" s="3">
        <v>126.110001</v>
      </c>
      <c r="E338" s="3">
        <v>128.14999399999999</v>
      </c>
      <c r="F338" s="3">
        <v>123.29420500000001</v>
      </c>
      <c r="G338" s="3">
        <v>24239800</v>
      </c>
      <c r="H338" s="3">
        <f t="shared" si="22"/>
        <v>-7.6162216738675575E-3</v>
      </c>
      <c r="I338" s="19">
        <f t="shared" si="32"/>
        <v>123.24611129999998</v>
      </c>
      <c r="J338" s="19">
        <f t="shared" si="27"/>
        <v>119.89797135000001</v>
      </c>
      <c r="K338" s="19">
        <f t="shared" si="28"/>
        <v>114.60233404000002</v>
      </c>
      <c r="L338" s="19">
        <f t="shared" si="31"/>
        <v>105.72529093999992</v>
      </c>
      <c r="M338">
        <f t="shared" si="29"/>
        <v>128.89999399999999</v>
      </c>
      <c r="N338">
        <f t="shared" si="30"/>
        <v>-5.8354574074828951E-3</v>
      </c>
    </row>
    <row r="339" spans="1:14" ht="14.25" customHeight="1" x14ac:dyDescent="0.45">
      <c r="A339" s="14">
        <v>43592</v>
      </c>
      <c r="B339" s="3">
        <v>126.459999</v>
      </c>
      <c r="C339" s="3">
        <v>127.18</v>
      </c>
      <c r="D339" s="3">
        <v>124.220001</v>
      </c>
      <c r="E339" s="3">
        <v>125.519997</v>
      </c>
      <c r="F339" s="3">
        <v>120.763863</v>
      </c>
      <c r="G339" s="3">
        <v>36017700</v>
      </c>
      <c r="H339" s="3">
        <f t="shared" si="22"/>
        <v>5.538412892937295E-4</v>
      </c>
      <c r="I339" s="19">
        <f t="shared" si="32"/>
        <v>123.25380559999999</v>
      </c>
      <c r="J339" s="19">
        <f t="shared" si="27"/>
        <v>120.16688045000001</v>
      </c>
      <c r="K339" s="19">
        <f t="shared" si="28"/>
        <v>114.87037756000001</v>
      </c>
      <c r="L339" s="19">
        <f t="shared" si="31"/>
        <v>105.83308520999994</v>
      </c>
      <c r="M339">
        <f t="shared" si="29"/>
        <v>128.14999399999999</v>
      </c>
      <c r="N339">
        <f t="shared" si="30"/>
        <v>-2.0736321465743005E-2</v>
      </c>
    </row>
    <row r="340" spans="1:14" ht="14.25" customHeight="1" x14ac:dyDescent="0.45">
      <c r="A340" s="14">
        <v>43593</v>
      </c>
      <c r="B340" s="3">
        <v>125.44000200000001</v>
      </c>
      <c r="C340" s="3">
        <v>126.370003</v>
      </c>
      <c r="D340" s="3">
        <v>124.75</v>
      </c>
      <c r="E340" s="3">
        <v>125.510002</v>
      </c>
      <c r="F340" s="3">
        <v>120.754242</v>
      </c>
      <c r="G340" s="3">
        <v>28419000</v>
      </c>
      <c r="H340" s="3">
        <f t="shared" si="22"/>
        <v>-8.0657678955065419E-3</v>
      </c>
      <c r="I340" s="19">
        <f t="shared" si="32"/>
        <v>123.30191049999999</v>
      </c>
      <c r="J340" s="19">
        <f t="shared" si="27"/>
        <v>120.46657680000001</v>
      </c>
      <c r="K340" s="19">
        <f t="shared" si="28"/>
        <v>115.12341192000002</v>
      </c>
      <c r="L340" s="19">
        <f t="shared" si="31"/>
        <v>105.93194663999992</v>
      </c>
      <c r="M340">
        <f t="shared" si="29"/>
        <v>125.519997</v>
      </c>
      <c r="N340">
        <f t="shared" si="30"/>
        <v>-7.9631916863320289E-5</v>
      </c>
    </row>
    <row r="341" spans="1:14" ht="14.25" customHeight="1" x14ac:dyDescent="0.45">
      <c r="A341" s="14">
        <v>43594</v>
      </c>
      <c r="B341" s="3">
        <v>124.290001</v>
      </c>
      <c r="C341" s="3">
        <v>125.790001</v>
      </c>
      <c r="D341" s="3">
        <v>123.57</v>
      </c>
      <c r="E341" s="3">
        <v>125.5</v>
      </c>
      <c r="F341" s="3">
        <v>120.744629</v>
      </c>
      <c r="G341" s="3">
        <v>27235800</v>
      </c>
      <c r="H341" s="3">
        <f t="shared" si="22"/>
        <v>-9.1677374176062521E-3</v>
      </c>
      <c r="I341" s="19">
        <f t="shared" si="32"/>
        <v>122.95074170000002</v>
      </c>
      <c r="J341" s="19">
        <f t="shared" si="27"/>
        <v>120.72201734999999</v>
      </c>
      <c r="K341" s="19">
        <f t="shared" si="28"/>
        <v>115.37991018000001</v>
      </c>
      <c r="L341" s="19">
        <f t="shared" si="31"/>
        <v>106.02268302999994</v>
      </c>
      <c r="M341">
        <f t="shared" si="29"/>
        <v>125.510002</v>
      </c>
      <c r="N341">
        <f t="shared" si="30"/>
        <v>-7.9694035501425963E-5</v>
      </c>
    </row>
    <row r="342" spans="1:14" ht="14.25" customHeight="1" x14ac:dyDescent="0.45">
      <c r="A342" s="14">
        <v>43595</v>
      </c>
      <c r="B342" s="3">
        <v>124.910004</v>
      </c>
      <c r="C342" s="3">
        <v>127.93</v>
      </c>
      <c r="D342" s="3">
        <v>123.82</v>
      </c>
      <c r="E342" s="3">
        <v>127.129997</v>
      </c>
      <c r="F342" s="3">
        <v>122.312859</v>
      </c>
      <c r="G342" s="3">
        <v>30915100</v>
      </c>
      <c r="H342" s="3">
        <f t="shared" si="22"/>
        <v>4.98835783258218E-3</v>
      </c>
      <c r="I342" s="19">
        <f t="shared" si="32"/>
        <v>122.68519910000001</v>
      </c>
      <c r="J342" s="19">
        <f t="shared" ref="J342:J405" si="33">AVERAGE(F323:F342)</f>
        <v>121.04913414999999</v>
      </c>
      <c r="K342" s="19">
        <f t="shared" si="28"/>
        <v>115.67046698</v>
      </c>
      <c r="L342" s="19">
        <f t="shared" si="31"/>
        <v>106.12273338499993</v>
      </c>
      <c r="M342">
        <f t="shared" si="29"/>
        <v>125.5</v>
      </c>
      <c r="N342">
        <f t="shared" si="30"/>
        <v>1.290440279230032E-2</v>
      </c>
    </row>
    <row r="343" spans="1:14" ht="14.25" customHeight="1" x14ac:dyDescent="0.45">
      <c r="A343" s="14">
        <v>43598</v>
      </c>
      <c r="B343" s="3">
        <v>124.110001</v>
      </c>
      <c r="C343" s="3">
        <v>125.550003</v>
      </c>
      <c r="D343" s="3">
        <v>123.040001</v>
      </c>
      <c r="E343" s="3">
        <v>123.349998</v>
      </c>
      <c r="F343" s="3">
        <v>118.676102</v>
      </c>
      <c r="G343" s="3">
        <v>33944900</v>
      </c>
      <c r="H343" s="3">
        <f t="shared" si="22"/>
        <v>-6.4046351323469959E-3</v>
      </c>
      <c r="I343" s="19">
        <f t="shared" si="32"/>
        <v>122.06752639999999</v>
      </c>
      <c r="J343" s="19">
        <f t="shared" si="33"/>
        <v>121.16458709999999</v>
      </c>
      <c r="K343" s="19">
        <f t="shared" si="28"/>
        <v>115.87866752000002</v>
      </c>
      <c r="L343" s="19">
        <f t="shared" si="31"/>
        <v>106.18953868999994</v>
      </c>
      <c r="M343">
        <f t="shared" si="29"/>
        <v>127.129997</v>
      </c>
      <c r="N343">
        <f t="shared" si="30"/>
        <v>-3.0184334602798488E-2</v>
      </c>
    </row>
    <row r="344" spans="1:14" ht="14.25" customHeight="1" x14ac:dyDescent="0.45">
      <c r="A344" s="14">
        <v>43599</v>
      </c>
      <c r="B344" s="3">
        <v>123.870003</v>
      </c>
      <c r="C344" s="3">
        <v>125.879997</v>
      </c>
      <c r="D344" s="3">
        <v>123.699997</v>
      </c>
      <c r="E344" s="3">
        <v>124.730003</v>
      </c>
      <c r="F344" s="3">
        <v>120.003799</v>
      </c>
      <c r="G344" s="3">
        <v>25266300</v>
      </c>
      <c r="H344" s="3">
        <f t="shared" si="22"/>
        <v>-1.933752300912478E-3</v>
      </c>
      <c r="I344" s="19">
        <f t="shared" si="32"/>
        <v>121.5027673</v>
      </c>
      <c r="J344" s="19">
        <f t="shared" si="33"/>
        <v>121.34161494999998</v>
      </c>
      <c r="K344" s="19">
        <f t="shared" si="28"/>
        <v>116.11861716000001</v>
      </c>
      <c r="L344" s="19">
        <f t="shared" si="31"/>
        <v>106.26873149999992</v>
      </c>
      <c r="M344">
        <f t="shared" si="29"/>
        <v>123.349998</v>
      </c>
      <c r="N344">
        <f t="shared" si="30"/>
        <v>1.1125598428229104E-2</v>
      </c>
    </row>
    <row r="345" spans="1:14" ht="14.25" customHeight="1" x14ac:dyDescent="0.45">
      <c r="A345" s="14">
        <v>43600</v>
      </c>
      <c r="B345" s="3">
        <v>124.260002</v>
      </c>
      <c r="C345" s="3">
        <v>126.709999</v>
      </c>
      <c r="D345" s="3">
        <v>123.699997</v>
      </c>
      <c r="E345" s="3">
        <v>126.019997</v>
      </c>
      <c r="F345" s="3">
        <v>121.69373299999999</v>
      </c>
      <c r="G345" s="3">
        <v>24722700</v>
      </c>
      <c r="H345" s="3">
        <f t="shared" si="22"/>
        <v>3.148453948128209E-3</v>
      </c>
      <c r="I345" s="19">
        <f t="shared" si="32"/>
        <v>121.36869590000001</v>
      </c>
      <c r="J345" s="19">
        <f t="shared" si="33"/>
        <v>121.61660960000002</v>
      </c>
      <c r="K345" s="19">
        <f t="shared" si="28"/>
        <v>116.40314138000002</v>
      </c>
      <c r="L345" s="19">
        <f t="shared" si="31"/>
        <v>106.36559116499993</v>
      </c>
      <c r="M345">
        <f t="shared" si="29"/>
        <v>124.730003</v>
      </c>
      <c r="N345">
        <f t="shared" si="30"/>
        <v>1.0289175518594523E-2</v>
      </c>
    </row>
    <row r="346" spans="1:14" ht="14.25" customHeight="1" x14ac:dyDescent="0.45">
      <c r="A346" s="14">
        <v>43601</v>
      </c>
      <c r="B346" s="3">
        <v>126.75</v>
      </c>
      <c r="C346" s="3">
        <v>129.38000500000001</v>
      </c>
      <c r="D346" s="3">
        <v>126.459999</v>
      </c>
      <c r="E346" s="3">
        <v>128.929993</v>
      </c>
      <c r="F346" s="3">
        <v>124.50380699999999</v>
      </c>
      <c r="G346" s="3">
        <v>30112200</v>
      </c>
      <c r="H346" s="3">
        <f t="shared" si="22"/>
        <v>2.0038612263984994E-2</v>
      </c>
      <c r="I346" s="19">
        <f t="shared" si="32"/>
        <v>121.67630320000001</v>
      </c>
      <c r="J346" s="19">
        <f t="shared" si="33"/>
        <v>121.98400235000001</v>
      </c>
      <c r="K346" s="19">
        <f t="shared" si="28"/>
        <v>116.74290486000001</v>
      </c>
      <c r="L346" s="19">
        <f t="shared" si="31"/>
        <v>106.48747646499993</v>
      </c>
      <c r="M346">
        <f t="shared" si="29"/>
        <v>126.019997</v>
      </c>
      <c r="N346">
        <f t="shared" si="30"/>
        <v>2.2828966421553361E-2</v>
      </c>
    </row>
    <row r="347" spans="1:14" ht="14.25" customHeight="1" x14ac:dyDescent="0.45">
      <c r="A347" s="14">
        <v>43602</v>
      </c>
      <c r="B347" s="3">
        <v>128.30999800000001</v>
      </c>
      <c r="C347" s="3">
        <v>130.46000699999999</v>
      </c>
      <c r="D347" s="3">
        <v>127.91999800000001</v>
      </c>
      <c r="E347" s="3">
        <v>128.070007</v>
      </c>
      <c r="F347" s="3">
        <v>123.67334700000001</v>
      </c>
      <c r="G347" s="3">
        <v>25770500</v>
      </c>
      <c r="H347" s="3">
        <f t="shared" si="22"/>
        <v>1.2307676528599664E-2</v>
      </c>
      <c r="I347" s="19">
        <f t="shared" si="32"/>
        <v>121.6420586</v>
      </c>
      <c r="J347" s="19">
        <f t="shared" si="33"/>
        <v>122.23290215</v>
      </c>
      <c r="K347" s="19">
        <f t="shared" si="28"/>
        <v>117.09222842000001</v>
      </c>
      <c r="L347" s="19">
        <f t="shared" si="31"/>
        <v>106.60183623999993</v>
      </c>
      <c r="M347">
        <f t="shared" si="29"/>
        <v>128.929993</v>
      </c>
      <c r="N347">
        <f t="shared" si="30"/>
        <v>-6.6925230341294594E-3</v>
      </c>
    </row>
    <row r="348" spans="1:14" ht="14.25" customHeight="1" x14ac:dyDescent="0.45">
      <c r="A348" s="14">
        <v>43605</v>
      </c>
      <c r="B348" s="3">
        <v>126.519997</v>
      </c>
      <c r="C348" s="3">
        <v>127.589996</v>
      </c>
      <c r="D348" s="3">
        <v>125.760002</v>
      </c>
      <c r="E348" s="3">
        <v>126.220001</v>
      </c>
      <c r="F348" s="3">
        <v>121.88685599999999</v>
      </c>
      <c r="G348" s="3">
        <v>23706900</v>
      </c>
      <c r="H348" s="3">
        <f t="shared" si="22"/>
        <v>-1.3950596429749797E-2</v>
      </c>
      <c r="I348" s="19">
        <f t="shared" si="32"/>
        <v>121.50132369999999</v>
      </c>
      <c r="J348" s="19">
        <f t="shared" si="33"/>
        <v>122.3737175</v>
      </c>
      <c r="K348" s="19">
        <f t="shared" si="28"/>
        <v>117.40351290000001</v>
      </c>
      <c r="L348" s="19">
        <f t="shared" si="31"/>
        <v>106.70631328499992</v>
      </c>
      <c r="M348">
        <f t="shared" si="29"/>
        <v>128.070007</v>
      </c>
      <c r="N348">
        <f t="shared" si="30"/>
        <v>-1.4550620016819891E-2</v>
      </c>
    </row>
    <row r="349" spans="1:14" ht="14.25" customHeight="1" x14ac:dyDescent="0.45">
      <c r="A349" s="14">
        <v>43606</v>
      </c>
      <c r="B349" s="3">
        <v>127.43</v>
      </c>
      <c r="C349" s="3">
        <v>127.529999</v>
      </c>
      <c r="D349" s="3">
        <v>126.58000199999999</v>
      </c>
      <c r="E349" s="3">
        <v>126.900002</v>
      </c>
      <c r="F349" s="3">
        <v>122.543526</v>
      </c>
      <c r="G349" s="3">
        <v>15293300</v>
      </c>
      <c r="H349" s="3">
        <f t="shared" si="22"/>
        <v>7.1925626112685033E-3</v>
      </c>
      <c r="I349" s="19">
        <f t="shared" si="32"/>
        <v>121.67928999999999</v>
      </c>
      <c r="J349" s="19">
        <f t="shared" si="33"/>
        <v>122.46654779999999</v>
      </c>
      <c r="K349" s="19">
        <f t="shared" si="28"/>
        <v>117.68328906000001</v>
      </c>
      <c r="L349" s="19">
        <f t="shared" si="31"/>
        <v>106.80794463999995</v>
      </c>
      <c r="M349">
        <f t="shared" si="29"/>
        <v>126.220001</v>
      </c>
      <c r="N349">
        <f t="shared" si="30"/>
        <v>5.3729664020149594E-3</v>
      </c>
    </row>
    <row r="350" spans="1:14" ht="14.25" customHeight="1" x14ac:dyDescent="0.45">
      <c r="A350" s="14">
        <v>43607</v>
      </c>
      <c r="B350" s="3">
        <v>126.620003</v>
      </c>
      <c r="C350" s="3">
        <v>128.240005</v>
      </c>
      <c r="D350" s="3">
        <v>126.519997</v>
      </c>
      <c r="E350" s="3">
        <v>127.66999800000001</v>
      </c>
      <c r="F350" s="3">
        <v>123.28707900000001</v>
      </c>
      <c r="G350" s="3">
        <v>15396500</v>
      </c>
      <c r="H350" s="3">
        <f t="shared" si="22"/>
        <v>-6.3564074393785593E-3</v>
      </c>
      <c r="I350" s="19">
        <f t="shared" si="32"/>
        <v>121.93257369999999</v>
      </c>
      <c r="J350" s="19">
        <f t="shared" si="33"/>
        <v>122.6172421</v>
      </c>
      <c r="K350" s="19">
        <f t="shared" si="28"/>
        <v>117.96273515999999</v>
      </c>
      <c r="L350" s="19">
        <f t="shared" si="31"/>
        <v>106.91106067499997</v>
      </c>
      <c r="M350">
        <f t="shared" si="29"/>
        <v>126.900002</v>
      </c>
      <c r="N350">
        <f t="shared" si="30"/>
        <v>6.0494036860888915E-3</v>
      </c>
    </row>
    <row r="351" spans="1:14" ht="14.25" customHeight="1" x14ac:dyDescent="0.45">
      <c r="A351" s="14">
        <v>43608</v>
      </c>
      <c r="B351" s="3">
        <v>126.199997</v>
      </c>
      <c r="C351" s="3">
        <v>126.290001</v>
      </c>
      <c r="D351" s="3">
        <v>124.739998</v>
      </c>
      <c r="E351" s="3">
        <v>126.18</v>
      </c>
      <c r="F351" s="3">
        <v>121.848236</v>
      </c>
      <c r="G351" s="3">
        <v>23603800</v>
      </c>
      <c r="H351" s="3">
        <f t="shared" si="22"/>
        <v>-3.3170588378520316E-3</v>
      </c>
      <c r="I351" s="19">
        <f t="shared" si="32"/>
        <v>122.04293440000001</v>
      </c>
      <c r="J351" s="19">
        <f t="shared" si="33"/>
        <v>122.49683805000002</v>
      </c>
      <c r="K351" s="19">
        <f t="shared" si="28"/>
        <v>118.19647111999998</v>
      </c>
      <c r="L351" s="19">
        <f t="shared" si="31"/>
        <v>107.00655490499996</v>
      </c>
      <c r="M351">
        <f t="shared" si="29"/>
        <v>127.66999800000001</v>
      </c>
      <c r="N351">
        <f t="shared" si="30"/>
        <v>-1.1739335224208614E-2</v>
      </c>
    </row>
    <row r="352" spans="1:14" ht="14.25" customHeight="1" x14ac:dyDescent="0.45">
      <c r="A352" s="14">
        <v>43609</v>
      </c>
      <c r="B352" s="3">
        <v>126.910004</v>
      </c>
      <c r="C352" s="3">
        <v>127.41999800000001</v>
      </c>
      <c r="D352" s="3">
        <v>125.970001</v>
      </c>
      <c r="E352" s="3">
        <v>126.239998</v>
      </c>
      <c r="F352" s="3">
        <v>121.906189</v>
      </c>
      <c r="G352" s="3">
        <v>14123400</v>
      </c>
      <c r="H352" s="3">
        <f t="shared" si="22"/>
        <v>5.626046092536789E-3</v>
      </c>
      <c r="I352" s="19">
        <f t="shared" si="32"/>
        <v>122.00226740000001</v>
      </c>
      <c r="J352" s="19">
        <f t="shared" si="33"/>
        <v>122.34373324999999</v>
      </c>
      <c r="K352" s="19">
        <f t="shared" si="28"/>
        <v>118.42963426</v>
      </c>
      <c r="L352" s="19">
        <f t="shared" si="31"/>
        <v>107.09877547999999</v>
      </c>
      <c r="M352">
        <f t="shared" si="29"/>
        <v>126.18</v>
      </c>
      <c r="N352">
        <f t="shared" si="30"/>
        <v>4.7538231206156951E-4</v>
      </c>
    </row>
    <row r="353" spans="1:14" ht="14.25" customHeight="1" x14ac:dyDescent="0.45">
      <c r="A353" s="14">
        <v>43613</v>
      </c>
      <c r="B353" s="3">
        <v>126.980003</v>
      </c>
      <c r="C353" s="3">
        <v>128</v>
      </c>
      <c r="D353" s="3">
        <v>126.050003</v>
      </c>
      <c r="E353" s="3">
        <v>126.160004</v>
      </c>
      <c r="F353" s="3">
        <v>121.828926</v>
      </c>
      <c r="G353" s="3">
        <v>23128400</v>
      </c>
      <c r="H353" s="3">
        <f t="shared" si="22"/>
        <v>5.515640831592418E-4</v>
      </c>
      <c r="I353" s="19">
        <f t="shared" si="32"/>
        <v>122.31754980000001</v>
      </c>
      <c r="J353" s="19">
        <f t="shared" si="33"/>
        <v>122.19253810000001</v>
      </c>
      <c r="K353" s="19">
        <f t="shared" si="28"/>
        <v>118.63585268000001</v>
      </c>
      <c r="L353" s="19">
        <f t="shared" si="31"/>
        <v>107.18771148499997</v>
      </c>
      <c r="M353">
        <f t="shared" si="29"/>
        <v>126.239998</v>
      </c>
      <c r="N353">
        <f t="shared" si="30"/>
        <v>-6.3386689417208237E-4</v>
      </c>
    </row>
    <row r="354" spans="1:14" ht="14.25" customHeight="1" x14ac:dyDescent="0.45">
      <c r="A354" s="14">
        <v>43614</v>
      </c>
      <c r="B354" s="3">
        <v>125.379997</v>
      </c>
      <c r="C354" s="3">
        <v>125.389999</v>
      </c>
      <c r="D354" s="3">
        <v>124.040001</v>
      </c>
      <c r="E354" s="3">
        <v>124.94000200000001</v>
      </c>
      <c r="F354" s="3">
        <v>120.650818</v>
      </c>
      <c r="G354" s="3">
        <v>22763100</v>
      </c>
      <c r="H354" s="3">
        <f t="shared" si="22"/>
        <v>-1.2600456467149346E-2</v>
      </c>
      <c r="I354" s="19">
        <f t="shared" si="32"/>
        <v>122.38225170000001</v>
      </c>
      <c r="J354" s="19">
        <f t="shared" si="33"/>
        <v>121.9425095</v>
      </c>
      <c r="K354" s="19">
        <f t="shared" si="28"/>
        <v>118.78656694</v>
      </c>
      <c r="L354" s="19">
        <f t="shared" si="31"/>
        <v>107.26990180999995</v>
      </c>
      <c r="M354">
        <f t="shared" si="29"/>
        <v>126.160004</v>
      </c>
      <c r="N354">
        <f t="shared" si="30"/>
        <v>-9.717336287445439E-3</v>
      </c>
    </row>
    <row r="355" spans="1:14" ht="14.25" customHeight="1" x14ac:dyDescent="0.45">
      <c r="A355" s="14">
        <v>43615</v>
      </c>
      <c r="B355" s="3">
        <v>125.260002</v>
      </c>
      <c r="C355" s="3">
        <v>125.760002</v>
      </c>
      <c r="D355" s="3">
        <v>124.779999</v>
      </c>
      <c r="E355" s="3">
        <v>125.730003</v>
      </c>
      <c r="F355" s="3">
        <v>121.413673</v>
      </c>
      <c r="G355" s="3">
        <v>16829600</v>
      </c>
      <c r="H355" s="3">
        <f t="shared" si="22"/>
        <v>-9.5705058917813627E-4</v>
      </c>
      <c r="I355" s="19">
        <f t="shared" si="32"/>
        <v>122.35424570000001</v>
      </c>
      <c r="J355" s="19">
        <f t="shared" si="33"/>
        <v>121.86147080000001</v>
      </c>
      <c r="K355" s="19">
        <f t="shared" si="28"/>
        <v>118.95099884</v>
      </c>
      <c r="L355" s="19">
        <f t="shared" si="31"/>
        <v>107.35908969499997</v>
      </c>
      <c r="M355">
        <f t="shared" si="29"/>
        <v>124.94000200000001</v>
      </c>
      <c r="N355">
        <f t="shared" si="30"/>
        <v>6.3031363926359238E-3</v>
      </c>
    </row>
    <row r="356" spans="1:14" ht="14.25" customHeight="1" x14ac:dyDescent="0.45">
      <c r="A356" s="14">
        <v>43616</v>
      </c>
      <c r="B356" s="3">
        <v>124.230003</v>
      </c>
      <c r="C356" s="3">
        <v>124.620003</v>
      </c>
      <c r="D356" s="3">
        <v>123.32</v>
      </c>
      <c r="E356" s="3">
        <v>123.68</v>
      </c>
      <c r="F356" s="3">
        <v>119.434059</v>
      </c>
      <c r="G356" s="3">
        <v>26646800</v>
      </c>
      <c r="H356" s="3">
        <f t="shared" si="22"/>
        <v>-8.2228882608512462E-3</v>
      </c>
      <c r="I356" s="19">
        <f t="shared" si="32"/>
        <v>121.84727089999998</v>
      </c>
      <c r="J356" s="19">
        <f t="shared" si="33"/>
        <v>121.76178705000002</v>
      </c>
      <c r="K356" s="19">
        <f t="shared" si="28"/>
        <v>119.07834000000001</v>
      </c>
      <c r="L356" s="19">
        <f t="shared" si="31"/>
        <v>107.44213294499997</v>
      </c>
      <c r="M356">
        <f t="shared" si="29"/>
        <v>125.730003</v>
      </c>
      <c r="N356">
        <f t="shared" si="30"/>
        <v>-1.6439189626631469E-2</v>
      </c>
    </row>
    <row r="357" spans="1:14" ht="14.25" customHeight="1" x14ac:dyDescent="0.45">
      <c r="A357" s="14">
        <v>43619</v>
      </c>
      <c r="B357" s="3">
        <v>123.849998</v>
      </c>
      <c r="C357" s="3">
        <v>124.370003</v>
      </c>
      <c r="D357" s="3">
        <v>119.010002</v>
      </c>
      <c r="E357" s="3">
        <v>119.839996</v>
      </c>
      <c r="F357" s="3">
        <v>115.725876</v>
      </c>
      <c r="G357" s="3">
        <v>37983600</v>
      </c>
      <c r="H357" s="3">
        <f t="shared" si="22"/>
        <v>-3.0588826436718113E-3</v>
      </c>
      <c r="I357" s="19">
        <f t="shared" si="32"/>
        <v>121.05252379999999</v>
      </c>
      <c r="J357" s="19">
        <f t="shared" si="33"/>
        <v>121.3472912</v>
      </c>
      <c r="K357" s="19">
        <f t="shared" si="28"/>
        <v>119.07956346000003</v>
      </c>
      <c r="L357" s="19">
        <f t="shared" si="31"/>
        <v>107.50022109499996</v>
      </c>
      <c r="M357">
        <f t="shared" si="29"/>
        <v>123.68</v>
      </c>
      <c r="N357">
        <f t="shared" si="30"/>
        <v>-3.1540098448040177E-2</v>
      </c>
    </row>
    <row r="358" spans="1:14" ht="14.25" customHeight="1" x14ac:dyDescent="0.45">
      <c r="A358" s="14">
        <v>43620</v>
      </c>
      <c r="B358" s="3">
        <v>121.279999</v>
      </c>
      <c r="C358" s="3">
        <v>123.279999</v>
      </c>
      <c r="D358" s="3">
        <v>120.650002</v>
      </c>
      <c r="E358" s="3">
        <v>123.160004</v>
      </c>
      <c r="F358" s="3">
        <v>118.93190800000001</v>
      </c>
      <c r="G358" s="3">
        <v>29382600</v>
      </c>
      <c r="H358" s="3">
        <f t="shared" si="22"/>
        <v>-2.0750900617697191E-2</v>
      </c>
      <c r="I358" s="19">
        <f t="shared" si="32"/>
        <v>120.75702900000002</v>
      </c>
      <c r="J358" s="19">
        <f t="shared" si="33"/>
        <v>121.12917634999999</v>
      </c>
      <c r="K358" s="19">
        <f t="shared" si="28"/>
        <v>119.20590564</v>
      </c>
      <c r="L358" s="19">
        <f t="shared" si="31"/>
        <v>107.58139823499997</v>
      </c>
      <c r="M358">
        <f t="shared" si="29"/>
        <v>119.839996</v>
      </c>
      <c r="N358">
        <f t="shared" si="30"/>
        <v>2.7326869143304688E-2</v>
      </c>
    </row>
    <row r="359" spans="1:14" ht="14.25" customHeight="1" x14ac:dyDescent="0.45">
      <c r="A359" s="14">
        <v>43621</v>
      </c>
      <c r="B359" s="3">
        <v>124.949997</v>
      </c>
      <c r="C359" s="3">
        <v>125.870003</v>
      </c>
      <c r="D359" s="3">
        <v>124.209999</v>
      </c>
      <c r="E359" s="3">
        <v>125.83000199999999</v>
      </c>
      <c r="F359" s="3">
        <v>121.510246</v>
      </c>
      <c r="G359" s="3">
        <v>24926100</v>
      </c>
      <c r="H359" s="3">
        <f t="shared" si="22"/>
        <v>3.0260537848454241E-2</v>
      </c>
      <c r="I359" s="19">
        <f t="shared" si="32"/>
        <v>120.653701</v>
      </c>
      <c r="J359" s="19">
        <f t="shared" si="33"/>
        <v>121.1664955</v>
      </c>
      <c r="K359" s="19">
        <f t="shared" si="28"/>
        <v>119.3720766</v>
      </c>
      <c r="L359" s="19">
        <f t="shared" si="31"/>
        <v>107.67556239500001</v>
      </c>
      <c r="M359">
        <f t="shared" si="29"/>
        <v>123.160004</v>
      </c>
      <c r="N359">
        <f t="shared" si="30"/>
        <v>2.1447449963960703E-2</v>
      </c>
    </row>
    <row r="360" spans="1:14" ht="14.25" customHeight="1" x14ac:dyDescent="0.45">
      <c r="A360" s="14">
        <v>43622</v>
      </c>
      <c r="B360" s="3">
        <v>126.44000200000001</v>
      </c>
      <c r="C360" s="3">
        <v>127.970001</v>
      </c>
      <c r="D360" s="3">
        <v>125.599998</v>
      </c>
      <c r="E360" s="3">
        <v>127.82</v>
      </c>
      <c r="F360" s="3">
        <v>123.43193100000001</v>
      </c>
      <c r="G360" s="3">
        <v>21459000</v>
      </c>
      <c r="H360" s="3">
        <f t="shared" si="22"/>
        <v>1.1924810210279642E-2</v>
      </c>
      <c r="I360" s="19">
        <f t="shared" si="32"/>
        <v>120.66818620000001</v>
      </c>
      <c r="J360" s="19">
        <f t="shared" si="33"/>
        <v>121.30037995000001</v>
      </c>
      <c r="K360" s="19">
        <f t="shared" si="28"/>
        <v>119.57187046000001</v>
      </c>
      <c r="L360" s="19">
        <f t="shared" si="31"/>
        <v>107.779621275</v>
      </c>
      <c r="M360">
        <f t="shared" si="29"/>
        <v>125.83000199999999</v>
      </c>
      <c r="N360">
        <f t="shared" si="30"/>
        <v>1.5691218723798459E-2</v>
      </c>
    </row>
    <row r="361" spans="1:14" ht="14.25" customHeight="1" x14ac:dyDescent="0.45">
      <c r="A361" s="14">
        <v>43623</v>
      </c>
      <c r="B361" s="3">
        <v>129.19000199999999</v>
      </c>
      <c r="C361" s="3">
        <v>132.25</v>
      </c>
      <c r="D361" s="3">
        <v>128.259995</v>
      </c>
      <c r="E361" s="3">
        <v>131.39999399999999</v>
      </c>
      <c r="F361" s="3">
        <v>126.889008</v>
      </c>
      <c r="G361" s="3">
        <v>33885600</v>
      </c>
      <c r="H361" s="3">
        <f t="shared" si="22"/>
        <v>2.174944603370052E-2</v>
      </c>
      <c r="I361" s="19">
        <f t="shared" si="32"/>
        <v>121.17226340000002</v>
      </c>
      <c r="J361" s="19">
        <f t="shared" si="33"/>
        <v>121.6075989</v>
      </c>
      <c r="K361" s="19">
        <f t="shared" si="28"/>
        <v>119.86274206</v>
      </c>
      <c r="L361" s="19">
        <f t="shared" si="31"/>
        <v>107.90435184499998</v>
      </c>
      <c r="M361">
        <f t="shared" si="29"/>
        <v>127.82</v>
      </c>
      <c r="N361">
        <f t="shared" si="30"/>
        <v>2.7623036166272874E-2</v>
      </c>
    </row>
    <row r="362" spans="1:14" ht="14.25" customHeight="1" x14ac:dyDescent="0.45">
      <c r="A362" s="14">
        <v>43626</v>
      </c>
      <c r="B362" s="3">
        <v>132.39999399999999</v>
      </c>
      <c r="C362" s="3">
        <v>134.08000200000001</v>
      </c>
      <c r="D362" s="3">
        <v>132</v>
      </c>
      <c r="E362" s="3">
        <v>132.60000600000001</v>
      </c>
      <c r="F362" s="3">
        <v>128.04785200000001</v>
      </c>
      <c r="G362" s="3">
        <v>26477100</v>
      </c>
      <c r="H362" s="3">
        <f t="shared" si="22"/>
        <v>2.4847062081475933E-2</v>
      </c>
      <c r="I362" s="19">
        <f t="shared" si="32"/>
        <v>121.78642969999999</v>
      </c>
      <c r="J362" s="19">
        <f t="shared" si="33"/>
        <v>121.89434855000002</v>
      </c>
      <c r="K362" s="19">
        <f t="shared" si="28"/>
        <v>120.17371206000001</v>
      </c>
      <c r="L362" s="19">
        <f t="shared" si="31"/>
        <v>108.03912151499999</v>
      </c>
      <c r="M362">
        <f t="shared" si="29"/>
        <v>131.39999399999999</v>
      </c>
      <c r="N362">
        <f t="shared" si="30"/>
        <v>9.0910626122214008E-3</v>
      </c>
    </row>
    <row r="363" spans="1:14" ht="14.25" customHeight="1" x14ac:dyDescent="0.45">
      <c r="A363" s="14">
        <v>43627</v>
      </c>
      <c r="B363" s="3">
        <v>133.88000500000001</v>
      </c>
      <c r="C363" s="3">
        <v>134.240005</v>
      </c>
      <c r="D363" s="3">
        <v>131.279999</v>
      </c>
      <c r="E363" s="3">
        <v>132.10000600000001</v>
      </c>
      <c r="F363" s="3">
        <v>127.56500200000001</v>
      </c>
      <c r="G363" s="3">
        <v>23913700</v>
      </c>
      <c r="H363" s="3">
        <f t="shared" si="22"/>
        <v>1.1178331322281019E-2</v>
      </c>
      <c r="I363" s="19">
        <f t="shared" si="32"/>
        <v>122.3600373</v>
      </c>
      <c r="J363" s="19">
        <f t="shared" si="33"/>
        <v>122.33879355000002</v>
      </c>
      <c r="K363" s="19">
        <f t="shared" si="28"/>
        <v>120.45559040000001</v>
      </c>
      <c r="L363" s="19">
        <f t="shared" si="31"/>
        <v>108.16632587499997</v>
      </c>
      <c r="M363">
        <f t="shared" si="29"/>
        <v>132.60000600000001</v>
      </c>
      <c r="N363">
        <f t="shared" si="30"/>
        <v>-3.7778660522150521E-3</v>
      </c>
    </row>
    <row r="364" spans="1:14" ht="14.25" customHeight="1" x14ac:dyDescent="0.45">
      <c r="A364" s="14">
        <v>43628</v>
      </c>
      <c r="B364" s="3">
        <v>131.39999399999999</v>
      </c>
      <c r="C364" s="3">
        <v>131.970001</v>
      </c>
      <c r="D364" s="3">
        <v>130.71000699999999</v>
      </c>
      <c r="E364" s="3">
        <v>131.490005</v>
      </c>
      <c r="F364" s="3">
        <v>126.975945</v>
      </c>
      <c r="G364" s="3">
        <v>17092500</v>
      </c>
      <c r="H364" s="3">
        <f t="shared" si="22"/>
        <v>-1.8524132860616629E-2</v>
      </c>
      <c r="I364" s="19">
        <f t="shared" si="32"/>
        <v>122.99254999999998</v>
      </c>
      <c r="J364" s="19">
        <f t="shared" si="33"/>
        <v>122.68740085000002</v>
      </c>
      <c r="K364" s="19">
        <f t="shared" si="28"/>
        <v>120.70490620000002</v>
      </c>
      <c r="L364" s="19">
        <f t="shared" si="31"/>
        <v>108.28820022999997</v>
      </c>
      <c r="M364">
        <f t="shared" si="29"/>
        <v>132.10000600000001</v>
      </c>
      <c r="N364">
        <f t="shared" si="30"/>
        <v>-4.6284158238828216E-3</v>
      </c>
    </row>
    <row r="365" spans="1:14" ht="14.25" customHeight="1" x14ac:dyDescent="0.45">
      <c r="A365" s="14">
        <v>43629</v>
      </c>
      <c r="B365" s="3">
        <v>131.979996</v>
      </c>
      <c r="C365" s="3">
        <v>133</v>
      </c>
      <c r="D365" s="3">
        <v>131.55999800000001</v>
      </c>
      <c r="E365" s="3">
        <v>132.320007</v>
      </c>
      <c r="F365" s="3">
        <v>127.77744300000001</v>
      </c>
      <c r="G365" s="3">
        <v>17200800</v>
      </c>
      <c r="H365" s="3">
        <f t="shared" si="22"/>
        <v>4.4140184663935943E-3</v>
      </c>
      <c r="I365" s="19">
        <f t="shared" si="32"/>
        <v>123.628927</v>
      </c>
      <c r="J365" s="19">
        <f t="shared" si="33"/>
        <v>122.99158635000001</v>
      </c>
      <c r="K365" s="19">
        <f t="shared" si="28"/>
        <v>120.96698048000002</v>
      </c>
      <c r="L365" s="19">
        <f t="shared" si="31"/>
        <v>108.41007560999998</v>
      </c>
      <c r="M365">
        <f t="shared" si="29"/>
        <v>131.490005</v>
      </c>
      <c r="N365">
        <f t="shared" si="30"/>
        <v>6.2924430529033891E-3</v>
      </c>
    </row>
    <row r="366" spans="1:14" ht="14.25" customHeight="1" x14ac:dyDescent="0.45">
      <c r="A366" s="14">
        <v>43630</v>
      </c>
      <c r="B366" s="3">
        <v>132.259995</v>
      </c>
      <c r="C366" s="3">
        <v>133.78999300000001</v>
      </c>
      <c r="D366" s="3">
        <v>131.63999899999999</v>
      </c>
      <c r="E366" s="3">
        <v>132.449997</v>
      </c>
      <c r="F366" s="3">
        <v>127.90300000000001</v>
      </c>
      <c r="G366" s="3">
        <v>17821700</v>
      </c>
      <c r="H366" s="3">
        <f t="shared" si="22"/>
        <v>2.1215260530846177E-3</v>
      </c>
      <c r="I366" s="19">
        <f t="shared" si="32"/>
        <v>124.4758211</v>
      </c>
      <c r="J366" s="19">
        <f t="shared" si="33"/>
        <v>123.161546</v>
      </c>
      <c r="K366" s="19">
        <f t="shared" si="28"/>
        <v>121.21655750000004</v>
      </c>
      <c r="L366" s="19">
        <f t="shared" si="31"/>
        <v>108.52685546999997</v>
      </c>
      <c r="M366">
        <f t="shared" si="29"/>
        <v>132.320007</v>
      </c>
      <c r="N366">
        <f t="shared" si="30"/>
        <v>9.8190889058645536E-4</v>
      </c>
    </row>
    <row r="367" spans="1:14" ht="14.25" customHeight="1" x14ac:dyDescent="0.45">
      <c r="A367" s="14">
        <v>43633</v>
      </c>
      <c r="B367" s="3">
        <v>132.63000500000001</v>
      </c>
      <c r="C367" s="3">
        <v>133.729996</v>
      </c>
      <c r="D367" s="3">
        <v>132.529999</v>
      </c>
      <c r="E367" s="3">
        <v>132.85000600000001</v>
      </c>
      <c r="F367" s="3">
        <v>128.28926100000001</v>
      </c>
      <c r="G367" s="3">
        <v>14517800</v>
      </c>
      <c r="H367" s="3">
        <f t="shared" si="22"/>
        <v>2.7975957507030583E-3</v>
      </c>
      <c r="I367" s="19">
        <f t="shared" si="32"/>
        <v>125.73215960000002</v>
      </c>
      <c r="J367" s="19">
        <f t="shared" si="33"/>
        <v>123.3923417</v>
      </c>
      <c r="K367" s="19">
        <f t="shared" si="28"/>
        <v>121.48559712000002</v>
      </c>
      <c r="L367" s="19">
        <f t="shared" si="31"/>
        <v>108.64241882499996</v>
      </c>
      <c r="M367">
        <f t="shared" si="29"/>
        <v>132.449997</v>
      </c>
      <c r="N367">
        <f t="shared" si="30"/>
        <v>3.0155243015181354E-3</v>
      </c>
    </row>
    <row r="368" spans="1:14" ht="14.25" customHeight="1" x14ac:dyDescent="0.45">
      <c r="A368" s="14">
        <v>43634</v>
      </c>
      <c r="B368" s="3">
        <v>134.19000199999999</v>
      </c>
      <c r="C368" s="3">
        <v>135.240005</v>
      </c>
      <c r="D368" s="3">
        <v>133.570007</v>
      </c>
      <c r="E368" s="3">
        <v>135.16000399999999</v>
      </c>
      <c r="F368" s="3">
        <v>130.51994300000001</v>
      </c>
      <c r="G368" s="3">
        <v>25934500</v>
      </c>
      <c r="H368" s="3">
        <f t="shared" si="22"/>
        <v>1.176202172351559E-2</v>
      </c>
      <c r="I368" s="19">
        <f t="shared" si="32"/>
        <v>126.89096310000002</v>
      </c>
      <c r="J368" s="19">
        <f t="shared" si="33"/>
        <v>123.82399605000001</v>
      </c>
      <c r="K368" s="19">
        <f t="shared" si="28"/>
        <v>121.78905170000002</v>
      </c>
      <c r="L368" s="19">
        <f t="shared" si="31"/>
        <v>108.76074127499999</v>
      </c>
      <c r="M368">
        <f t="shared" si="29"/>
        <v>132.85000600000001</v>
      </c>
      <c r="N368">
        <f t="shared" si="30"/>
        <v>1.7238574071103331E-2</v>
      </c>
    </row>
    <row r="369" spans="1:14" ht="14.25" customHeight="1" x14ac:dyDescent="0.45">
      <c r="A369" s="14">
        <v>43635</v>
      </c>
      <c r="B369" s="3">
        <v>135</v>
      </c>
      <c r="C369" s="3">
        <v>135.929993</v>
      </c>
      <c r="D369" s="3">
        <v>133.80999800000001</v>
      </c>
      <c r="E369" s="3">
        <v>135.69000199999999</v>
      </c>
      <c r="F369" s="3">
        <v>131.031723</v>
      </c>
      <c r="G369" s="3">
        <v>23744400</v>
      </c>
      <c r="H369" s="3">
        <f t="shared" si="22"/>
        <v>6.0362023096177265E-3</v>
      </c>
      <c r="I369" s="19">
        <f t="shared" si="32"/>
        <v>127.84311080000002</v>
      </c>
      <c r="J369" s="19">
        <f t="shared" si="33"/>
        <v>124.24840589999999</v>
      </c>
      <c r="K369" s="19">
        <f t="shared" si="28"/>
        <v>122.10197254000001</v>
      </c>
      <c r="L369" s="19">
        <f t="shared" si="31"/>
        <v>108.88195644499997</v>
      </c>
      <c r="M369">
        <f t="shared" si="29"/>
        <v>135.16000399999999</v>
      </c>
      <c r="N369">
        <f t="shared" si="30"/>
        <v>3.9135954566976595E-3</v>
      </c>
    </row>
    <row r="370" spans="1:14" ht="14.25" customHeight="1" x14ac:dyDescent="0.45">
      <c r="A370" s="14">
        <v>43636</v>
      </c>
      <c r="B370" s="3">
        <v>137.449997</v>
      </c>
      <c r="C370" s="3">
        <v>137.66000399999999</v>
      </c>
      <c r="D370" s="3">
        <v>135.720001</v>
      </c>
      <c r="E370" s="3">
        <v>136.949997</v>
      </c>
      <c r="F370" s="3">
        <v>132.24850499999999</v>
      </c>
      <c r="G370" s="3">
        <v>33042600</v>
      </c>
      <c r="H370" s="3">
        <f t="shared" si="22"/>
        <v>1.81481259259259E-2</v>
      </c>
      <c r="I370" s="19">
        <f t="shared" si="32"/>
        <v>128.7247682</v>
      </c>
      <c r="J370" s="19">
        <f t="shared" si="33"/>
        <v>124.6964772</v>
      </c>
      <c r="K370" s="19">
        <f t="shared" si="28"/>
        <v>122.45173634000001</v>
      </c>
      <c r="L370" s="19">
        <f t="shared" si="31"/>
        <v>109.00744312499999</v>
      </c>
      <c r="M370">
        <f t="shared" si="29"/>
        <v>135.69000199999999</v>
      </c>
      <c r="N370">
        <f t="shared" si="30"/>
        <v>9.2429869059409316E-3</v>
      </c>
    </row>
    <row r="371" spans="1:14" ht="14.25" customHeight="1" x14ac:dyDescent="0.45">
      <c r="A371" s="14">
        <v>43637</v>
      </c>
      <c r="B371" s="3">
        <v>136.58000200000001</v>
      </c>
      <c r="C371" s="3">
        <v>137.729996</v>
      </c>
      <c r="D371" s="3">
        <v>136.46000699999999</v>
      </c>
      <c r="E371" s="3">
        <v>136.970001</v>
      </c>
      <c r="F371" s="3">
        <v>132.267807</v>
      </c>
      <c r="G371" s="3">
        <v>36727900</v>
      </c>
      <c r="H371" s="3">
        <f t="shared" si="22"/>
        <v>-6.3295381519723774E-3</v>
      </c>
      <c r="I371" s="19">
        <f t="shared" si="32"/>
        <v>129.26264810000001</v>
      </c>
      <c r="J371" s="19">
        <f t="shared" si="33"/>
        <v>125.21745575000003</v>
      </c>
      <c r="K371" s="19">
        <f t="shared" ref="K371:K434" si="34">AVERAGE(F322:F371)</f>
        <v>122.78437611999999</v>
      </c>
      <c r="L371" s="19">
        <f t="shared" si="31"/>
        <v>109.13598339499998</v>
      </c>
      <c r="M371">
        <f t="shared" si="29"/>
        <v>136.949997</v>
      </c>
      <c r="N371">
        <f t="shared" si="30"/>
        <v>1.4605724431668602E-4</v>
      </c>
    </row>
    <row r="372" spans="1:14" ht="14.25" customHeight="1" x14ac:dyDescent="0.45">
      <c r="A372" s="14">
        <v>43640</v>
      </c>
      <c r="B372" s="3">
        <v>137</v>
      </c>
      <c r="C372" s="3">
        <v>138.39999399999999</v>
      </c>
      <c r="D372" s="3">
        <v>137</v>
      </c>
      <c r="E372" s="3">
        <v>137.779999</v>
      </c>
      <c r="F372" s="3">
        <v>133.050003</v>
      </c>
      <c r="G372" s="3">
        <v>20628800</v>
      </c>
      <c r="H372" s="3">
        <f t="shared" si="22"/>
        <v>3.0751061198548858E-3</v>
      </c>
      <c r="I372" s="19">
        <f t="shared" si="32"/>
        <v>129.76286320000003</v>
      </c>
      <c r="J372" s="19">
        <f t="shared" si="33"/>
        <v>125.77464644999998</v>
      </c>
      <c r="K372" s="19">
        <f t="shared" si="34"/>
        <v>123.12996572</v>
      </c>
      <c r="L372" s="19">
        <f t="shared" si="31"/>
        <v>109.28379234499999</v>
      </c>
      <c r="M372">
        <f t="shared" si="29"/>
        <v>136.970001</v>
      </c>
      <c r="N372">
        <f t="shared" si="30"/>
        <v>5.8962718595037536E-3</v>
      </c>
    </row>
    <row r="373" spans="1:14" ht="14.25" customHeight="1" x14ac:dyDescent="0.45">
      <c r="A373" s="14">
        <v>43641</v>
      </c>
      <c r="B373" s="3">
        <v>137.25</v>
      </c>
      <c r="C373" s="3">
        <v>137.58999600000001</v>
      </c>
      <c r="D373" s="3">
        <v>132.729996</v>
      </c>
      <c r="E373" s="3">
        <v>133.429993</v>
      </c>
      <c r="F373" s="3">
        <v>128.84931900000001</v>
      </c>
      <c r="G373" s="3">
        <v>33327400</v>
      </c>
      <c r="H373" s="3">
        <f t="shared" si="22"/>
        <v>1.8248175182481751E-3</v>
      </c>
      <c r="I373" s="19">
        <f t="shared" si="32"/>
        <v>129.89129489999999</v>
      </c>
      <c r="J373" s="19">
        <f t="shared" si="33"/>
        <v>126.12566609999999</v>
      </c>
      <c r="K373" s="19">
        <f t="shared" si="34"/>
        <v>123.37961124000002</v>
      </c>
      <c r="L373" s="19">
        <f t="shared" si="31"/>
        <v>109.409405595</v>
      </c>
      <c r="M373">
        <f t="shared" si="29"/>
        <v>137.779999</v>
      </c>
      <c r="N373">
        <f t="shared" si="30"/>
        <v>-3.2081259614739496E-2</v>
      </c>
    </row>
    <row r="374" spans="1:14" ht="14.25" customHeight="1" x14ac:dyDescent="0.45">
      <c r="A374" s="14">
        <v>43642</v>
      </c>
      <c r="B374" s="3">
        <v>134.35000600000001</v>
      </c>
      <c r="C374" s="3">
        <v>135.740005</v>
      </c>
      <c r="D374" s="3">
        <v>133.60000600000001</v>
      </c>
      <c r="E374" s="3">
        <v>133.929993</v>
      </c>
      <c r="F374" s="3">
        <v>129.33218400000001</v>
      </c>
      <c r="G374" s="3">
        <v>23657700</v>
      </c>
      <c r="H374" s="3">
        <f t="shared" si="22"/>
        <v>-2.1129282331511786E-2</v>
      </c>
      <c r="I374" s="19">
        <f t="shared" si="32"/>
        <v>130.12691880000003</v>
      </c>
      <c r="J374" s="19">
        <f t="shared" si="33"/>
        <v>126.55973439999998</v>
      </c>
      <c r="K374" s="19">
        <f t="shared" si="34"/>
        <v>123.63699007999999</v>
      </c>
      <c r="L374" s="19">
        <f t="shared" si="31"/>
        <v>109.53996097999999</v>
      </c>
      <c r="M374">
        <f t="shared" si="29"/>
        <v>133.429993</v>
      </c>
      <c r="N374">
        <f t="shared" si="30"/>
        <v>3.7402798405573013E-3</v>
      </c>
    </row>
    <row r="375" spans="1:14" ht="14.25" customHeight="1" x14ac:dyDescent="0.45">
      <c r="A375" s="14">
        <v>43643</v>
      </c>
      <c r="B375" s="3">
        <v>134.13999899999999</v>
      </c>
      <c r="C375" s="3">
        <v>134.71000699999999</v>
      </c>
      <c r="D375" s="3">
        <v>133.509995</v>
      </c>
      <c r="E375" s="3">
        <v>134.14999399999999</v>
      </c>
      <c r="F375" s="3">
        <v>129.544601</v>
      </c>
      <c r="G375" s="3">
        <v>16557500</v>
      </c>
      <c r="H375" s="3">
        <f t="shared" si="22"/>
        <v>-1.5631335364437475E-3</v>
      </c>
      <c r="I375" s="19">
        <f t="shared" si="32"/>
        <v>130.30363460000001</v>
      </c>
      <c r="J375" s="19">
        <f t="shared" si="33"/>
        <v>126.96628079999998</v>
      </c>
      <c r="K375" s="19">
        <f t="shared" si="34"/>
        <v>123.90400530000001</v>
      </c>
      <c r="L375" s="19">
        <f t="shared" si="31"/>
        <v>109.66599812</v>
      </c>
      <c r="M375">
        <f t="shared" si="29"/>
        <v>133.929993</v>
      </c>
      <c r="N375">
        <f t="shared" si="30"/>
        <v>1.6413090126589694E-3</v>
      </c>
    </row>
    <row r="376" spans="1:14" ht="14.25" customHeight="1" x14ac:dyDescent="0.45">
      <c r="A376" s="14">
        <v>43644</v>
      </c>
      <c r="B376" s="3">
        <v>134.570007</v>
      </c>
      <c r="C376" s="3">
        <v>134.60000600000001</v>
      </c>
      <c r="D376" s="3">
        <v>133.16000399999999</v>
      </c>
      <c r="E376" s="3">
        <v>133.96000699999999</v>
      </c>
      <c r="F376" s="3">
        <v>129.36116000000001</v>
      </c>
      <c r="G376" s="3">
        <v>30043000</v>
      </c>
      <c r="H376" s="3">
        <f t="shared" si="22"/>
        <v>3.2056657462776264E-3</v>
      </c>
      <c r="I376" s="19">
        <f t="shared" si="32"/>
        <v>130.44945060000001</v>
      </c>
      <c r="J376" s="19">
        <f t="shared" si="33"/>
        <v>127.46263585000001</v>
      </c>
      <c r="K376" s="19">
        <f t="shared" si="34"/>
        <v>124.14810946000001</v>
      </c>
      <c r="L376" s="19">
        <f t="shared" si="31"/>
        <v>109.78224678499998</v>
      </c>
      <c r="M376">
        <f t="shared" si="29"/>
        <v>134.14999399999999</v>
      </c>
      <c r="N376">
        <f t="shared" si="30"/>
        <v>-1.4172319651724594E-3</v>
      </c>
    </row>
    <row r="377" spans="1:14" ht="14.25" customHeight="1" x14ac:dyDescent="0.45">
      <c r="A377" s="14">
        <v>43647</v>
      </c>
      <c r="B377" s="3">
        <v>136.63000500000001</v>
      </c>
      <c r="C377" s="3">
        <v>136.699997</v>
      </c>
      <c r="D377" s="3">
        <v>134.970001</v>
      </c>
      <c r="E377" s="3">
        <v>135.679993</v>
      </c>
      <c r="F377" s="3">
        <v>131.02209500000001</v>
      </c>
      <c r="G377" s="3">
        <v>22613500</v>
      </c>
      <c r="H377" s="3">
        <f t="shared" si="22"/>
        <v>1.5308002473389239E-2</v>
      </c>
      <c r="I377" s="19">
        <f t="shared" si="32"/>
        <v>130.722734</v>
      </c>
      <c r="J377" s="19">
        <f t="shared" si="33"/>
        <v>128.2274468</v>
      </c>
      <c r="K377" s="19">
        <f t="shared" si="34"/>
        <v>124.39464434000001</v>
      </c>
      <c r="L377" s="19">
        <f t="shared" si="31"/>
        <v>109.90455849500002</v>
      </c>
      <c r="M377">
        <f t="shared" si="29"/>
        <v>133.96000699999999</v>
      </c>
      <c r="N377">
        <f t="shared" si="30"/>
        <v>1.2757820271203727E-2</v>
      </c>
    </row>
    <row r="378" spans="1:14" ht="14.25" customHeight="1" x14ac:dyDescent="0.45">
      <c r="A378" s="14">
        <v>43648</v>
      </c>
      <c r="B378" s="3">
        <v>136.11999499999999</v>
      </c>
      <c r="C378" s="3">
        <v>136.58999600000001</v>
      </c>
      <c r="D378" s="3">
        <v>135.33999600000001</v>
      </c>
      <c r="E378" s="3">
        <v>136.58000200000001</v>
      </c>
      <c r="F378" s="3">
        <v>131.89120500000001</v>
      </c>
      <c r="G378" s="3">
        <v>15237800</v>
      </c>
      <c r="H378" s="3">
        <f t="shared" si="22"/>
        <v>-3.7327818292916147E-3</v>
      </c>
      <c r="I378" s="19">
        <f t="shared" si="32"/>
        <v>130.85986020000001</v>
      </c>
      <c r="J378" s="19">
        <f t="shared" si="33"/>
        <v>128.87541164999999</v>
      </c>
      <c r="K378" s="19">
        <f t="shared" si="34"/>
        <v>124.65105746</v>
      </c>
      <c r="L378" s="19">
        <f t="shared" si="31"/>
        <v>110.02549241000001</v>
      </c>
      <c r="M378">
        <f t="shared" si="29"/>
        <v>135.679993</v>
      </c>
      <c r="N378">
        <f t="shared" si="30"/>
        <v>6.6114177247651919E-3</v>
      </c>
    </row>
    <row r="379" spans="1:14" ht="14.25" customHeight="1" x14ac:dyDescent="0.45">
      <c r="A379" s="14">
        <v>43649</v>
      </c>
      <c r="B379" s="3">
        <v>136.800003</v>
      </c>
      <c r="C379" s="3">
        <v>137.740005</v>
      </c>
      <c r="D379" s="3">
        <v>136.28999300000001</v>
      </c>
      <c r="E379" s="3">
        <v>137.46000699999999</v>
      </c>
      <c r="F379" s="3">
        <v>132.74099699999999</v>
      </c>
      <c r="G379" s="3">
        <v>13629300</v>
      </c>
      <c r="H379" s="3">
        <f t="shared" si="22"/>
        <v>4.9956510797698394E-3</v>
      </c>
      <c r="I379" s="19">
        <f t="shared" si="32"/>
        <v>131.0307876</v>
      </c>
      <c r="J379" s="19">
        <f t="shared" si="33"/>
        <v>129.43694919999999</v>
      </c>
      <c r="K379" s="19">
        <f t="shared" si="34"/>
        <v>124.892139</v>
      </c>
      <c r="L379" s="19">
        <f t="shared" si="31"/>
        <v>110.14848130000001</v>
      </c>
      <c r="M379">
        <f t="shared" si="29"/>
        <v>136.58000200000001</v>
      </c>
      <c r="N379">
        <f t="shared" si="30"/>
        <v>6.4224784409874641E-3</v>
      </c>
    </row>
    <row r="380" spans="1:14" ht="14.25" customHeight="1" x14ac:dyDescent="0.45">
      <c r="A380" s="14">
        <v>43651</v>
      </c>
      <c r="B380" s="3">
        <v>135.94000199999999</v>
      </c>
      <c r="C380" s="3">
        <v>137.33000200000001</v>
      </c>
      <c r="D380" s="3">
        <v>135.720001</v>
      </c>
      <c r="E380" s="3">
        <v>137.05999800000001</v>
      </c>
      <c r="F380" s="3">
        <v>132.35472100000001</v>
      </c>
      <c r="G380" s="3">
        <v>18141100</v>
      </c>
      <c r="H380" s="3">
        <f t="shared" si="22"/>
        <v>-6.2865568796808512E-3</v>
      </c>
      <c r="I380" s="19">
        <f t="shared" si="32"/>
        <v>131.04140920000003</v>
      </c>
      <c r="J380" s="19">
        <f t="shared" si="33"/>
        <v>129.88308869999997</v>
      </c>
      <c r="K380" s="19">
        <f t="shared" si="34"/>
        <v>125.13376956</v>
      </c>
      <c r="L380" s="19">
        <f t="shared" si="31"/>
        <v>110.27540528</v>
      </c>
      <c r="M380">
        <f t="shared" si="29"/>
        <v>137.46000699999999</v>
      </c>
      <c r="N380">
        <f t="shared" si="30"/>
        <v>-2.9142450518347381E-3</v>
      </c>
    </row>
    <row r="381" spans="1:14" ht="14.25" customHeight="1" x14ac:dyDescent="0.45">
      <c r="A381" s="14">
        <v>43654</v>
      </c>
      <c r="B381" s="3">
        <v>136.39999399999999</v>
      </c>
      <c r="C381" s="3">
        <v>137.10000600000001</v>
      </c>
      <c r="D381" s="3">
        <v>135.36999499999999</v>
      </c>
      <c r="E381" s="3">
        <v>136.96000699999999</v>
      </c>
      <c r="F381" s="3">
        <v>132.25814800000001</v>
      </c>
      <c r="G381" s="3">
        <v>16779700</v>
      </c>
      <c r="H381" s="3">
        <f t="shared" si="22"/>
        <v>3.3837869150538909E-3</v>
      </c>
      <c r="I381" s="19">
        <f t="shared" si="32"/>
        <v>131.04044330000002</v>
      </c>
      <c r="J381" s="19">
        <f t="shared" si="33"/>
        <v>130.15154569999999</v>
      </c>
      <c r="K381" s="19">
        <f t="shared" si="34"/>
        <v>125.29380618</v>
      </c>
      <c r="L381" s="19">
        <f t="shared" si="31"/>
        <v>110.396743055</v>
      </c>
      <c r="M381">
        <f t="shared" si="29"/>
        <v>137.05999800000001</v>
      </c>
      <c r="N381">
        <f t="shared" si="30"/>
        <v>-7.2980806228445708E-4</v>
      </c>
    </row>
    <row r="382" spans="1:14" ht="14.25" customHeight="1" x14ac:dyDescent="0.45">
      <c r="A382" s="14">
        <v>43655</v>
      </c>
      <c r="B382" s="3">
        <v>136</v>
      </c>
      <c r="C382" s="3">
        <v>136.970001</v>
      </c>
      <c r="D382" s="3">
        <v>135.800003</v>
      </c>
      <c r="E382" s="3">
        <v>136.46000699999999</v>
      </c>
      <c r="F382" s="3">
        <v>131.77534499999999</v>
      </c>
      <c r="G382" s="3">
        <v>19953100</v>
      </c>
      <c r="H382" s="3">
        <f t="shared" si="22"/>
        <v>-2.9325074603741728E-3</v>
      </c>
      <c r="I382" s="19">
        <f t="shared" si="32"/>
        <v>130.91297749999998</v>
      </c>
      <c r="J382" s="19">
        <f t="shared" si="33"/>
        <v>130.33792035000002</v>
      </c>
      <c r="K382" s="19">
        <f t="shared" si="34"/>
        <v>125.42994737999999</v>
      </c>
      <c r="L382" s="19">
        <f t="shared" si="31"/>
        <v>110.52286881000001</v>
      </c>
      <c r="M382">
        <f t="shared" si="29"/>
        <v>136.96000699999999</v>
      </c>
      <c r="N382">
        <f t="shared" si="30"/>
        <v>-3.6573808188840812E-3</v>
      </c>
    </row>
    <row r="383" spans="1:14" ht="14.25" customHeight="1" x14ac:dyDescent="0.45">
      <c r="A383" s="14">
        <v>43656</v>
      </c>
      <c r="B383" s="3">
        <v>137.13000500000001</v>
      </c>
      <c r="C383" s="3">
        <v>138.58000200000001</v>
      </c>
      <c r="D383" s="3">
        <v>137.020004</v>
      </c>
      <c r="E383" s="3">
        <v>137.85000600000001</v>
      </c>
      <c r="F383" s="3">
        <v>133.11762999999999</v>
      </c>
      <c r="G383" s="3">
        <v>24204400</v>
      </c>
      <c r="H383" s="3">
        <f t="shared" si="22"/>
        <v>8.3088602941177297E-3</v>
      </c>
      <c r="I383" s="19">
        <f t="shared" si="32"/>
        <v>131.33980860000003</v>
      </c>
      <c r="J383" s="19">
        <f t="shared" si="33"/>
        <v>130.61555175000001</v>
      </c>
      <c r="K383" s="19">
        <f t="shared" si="34"/>
        <v>125.5952434</v>
      </c>
      <c r="L383" s="19">
        <f t="shared" si="31"/>
        <v>110.64678707500001</v>
      </c>
      <c r="M383">
        <f t="shared" si="29"/>
        <v>136.46000699999999</v>
      </c>
      <c r="N383">
        <f t="shared" si="30"/>
        <v>1.0134598311016459E-2</v>
      </c>
    </row>
    <row r="384" spans="1:14" ht="14.25" customHeight="1" x14ac:dyDescent="0.45">
      <c r="A384" s="14">
        <v>43657</v>
      </c>
      <c r="B384" s="3">
        <v>138.199997</v>
      </c>
      <c r="C384" s="3">
        <v>139.220001</v>
      </c>
      <c r="D384" s="3">
        <v>137.86999499999999</v>
      </c>
      <c r="E384" s="3">
        <v>138.39999399999999</v>
      </c>
      <c r="F384" s="3">
        <v>133.64872700000001</v>
      </c>
      <c r="G384" s="3">
        <v>22327900</v>
      </c>
      <c r="H384" s="3">
        <f t="shared" si="22"/>
        <v>7.8027562239203945E-3</v>
      </c>
      <c r="I384" s="19">
        <f t="shared" si="32"/>
        <v>131.77146290000002</v>
      </c>
      <c r="J384" s="19">
        <f t="shared" si="33"/>
        <v>130.94919085000001</v>
      </c>
      <c r="K384" s="19">
        <f t="shared" si="34"/>
        <v>125.75519013999998</v>
      </c>
      <c r="L384" s="19">
        <f t="shared" si="31"/>
        <v>110.77006981000001</v>
      </c>
      <c r="M384">
        <f t="shared" si="29"/>
        <v>137.85000600000001</v>
      </c>
      <c r="N384">
        <f t="shared" si="30"/>
        <v>3.9818188355909079E-3</v>
      </c>
    </row>
    <row r="385" spans="1:14" ht="14.25" customHeight="1" x14ac:dyDescent="0.45">
      <c r="A385" s="14">
        <v>43658</v>
      </c>
      <c r="B385" s="3">
        <v>138.85000600000001</v>
      </c>
      <c r="C385" s="3">
        <v>139.13000500000001</v>
      </c>
      <c r="D385" s="3">
        <v>138.009995</v>
      </c>
      <c r="E385" s="3">
        <v>138.89999399999999</v>
      </c>
      <c r="F385" s="3">
        <v>134.13154599999999</v>
      </c>
      <c r="G385" s="3">
        <v>18936800</v>
      </c>
      <c r="H385" s="3">
        <f t="shared" si="22"/>
        <v>4.7033937345165892E-3</v>
      </c>
      <c r="I385" s="19">
        <f t="shared" si="32"/>
        <v>132.2301574</v>
      </c>
      <c r="J385" s="19">
        <f t="shared" si="33"/>
        <v>131.26689600000003</v>
      </c>
      <c r="K385" s="19">
        <f t="shared" si="34"/>
        <v>125.97713211999996</v>
      </c>
      <c r="L385" s="19">
        <f t="shared" si="31"/>
        <v>110.89381119000001</v>
      </c>
      <c r="M385">
        <f t="shared" si="29"/>
        <v>138.39999399999999</v>
      </c>
      <c r="N385">
        <f t="shared" si="30"/>
        <v>3.6062067327858223E-3</v>
      </c>
    </row>
    <row r="386" spans="1:14" ht="14.25" customHeight="1" x14ac:dyDescent="0.45">
      <c r="A386" s="14">
        <v>43661</v>
      </c>
      <c r="B386" s="3">
        <v>139.44000199999999</v>
      </c>
      <c r="C386" s="3">
        <v>139.53999300000001</v>
      </c>
      <c r="D386" s="3">
        <v>138.46000699999999</v>
      </c>
      <c r="E386" s="3">
        <v>138.89999399999999</v>
      </c>
      <c r="F386" s="3">
        <v>134.13154599999999</v>
      </c>
      <c r="G386" s="3">
        <v>16651500</v>
      </c>
      <c r="H386" s="3">
        <f t="shared" si="22"/>
        <v>4.2491607814549538E-3</v>
      </c>
      <c r="I386" s="19">
        <f t="shared" si="32"/>
        <v>132.70719600000001</v>
      </c>
      <c r="J386" s="19">
        <f t="shared" si="33"/>
        <v>131.57832330000002</v>
      </c>
      <c r="K386" s="19">
        <f t="shared" si="34"/>
        <v>126.23120835999997</v>
      </c>
      <c r="L386" s="19">
        <f t="shared" si="31"/>
        <v>111.01860180000001</v>
      </c>
      <c r="M386">
        <f t="shared" si="29"/>
        <v>138.89999399999999</v>
      </c>
      <c r="N386">
        <f t="shared" si="30"/>
        <v>0</v>
      </c>
    </row>
    <row r="387" spans="1:14" ht="14.25" customHeight="1" x14ac:dyDescent="0.45">
      <c r="A387" s="14">
        <v>43662</v>
      </c>
      <c r="B387" s="3">
        <v>138.96000699999999</v>
      </c>
      <c r="C387" s="3">
        <v>139.050003</v>
      </c>
      <c r="D387" s="3">
        <v>136.520004</v>
      </c>
      <c r="E387" s="3">
        <v>137.08000200000001</v>
      </c>
      <c r="F387" s="3">
        <v>132.374054</v>
      </c>
      <c r="G387" s="3">
        <v>22726100</v>
      </c>
      <c r="H387" s="3">
        <f t="shared" si="22"/>
        <v>-3.4423048846485417E-3</v>
      </c>
      <c r="I387" s="19">
        <f t="shared" si="32"/>
        <v>132.84239190000002</v>
      </c>
      <c r="J387" s="19">
        <f t="shared" si="33"/>
        <v>131.78256295</v>
      </c>
      <c r="K387" s="19">
        <f t="shared" si="34"/>
        <v>126.39837357999996</v>
      </c>
      <c r="L387" s="19">
        <f t="shared" si="31"/>
        <v>111.13684658000003</v>
      </c>
      <c r="M387">
        <f t="shared" si="29"/>
        <v>138.89999399999999</v>
      </c>
      <c r="N387">
        <f t="shared" si="30"/>
        <v>-1.3189494967324416E-2</v>
      </c>
    </row>
    <row r="388" spans="1:14" ht="14.25" customHeight="1" x14ac:dyDescent="0.45">
      <c r="A388" s="14">
        <v>43663</v>
      </c>
      <c r="B388" s="3">
        <v>137.699997</v>
      </c>
      <c r="C388" s="3">
        <v>137.929993</v>
      </c>
      <c r="D388" s="3">
        <v>136.220001</v>
      </c>
      <c r="E388" s="3">
        <v>136.270004</v>
      </c>
      <c r="F388" s="3">
        <v>131.59187299999999</v>
      </c>
      <c r="G388" s="3">
        <v>20211000</v>
      </c>
      <c r="H388" s="3">
        <f t="shared" si="22"/>
        <v>-9.067429019343631E-3</v>
      </c>
      <c r="I388" s="19">
        <f t="shared" si="32"/>
        <v>132.81245870000001</v>
      </c>
      <c r="J388" s="19">
        <f t="shared" si="33"/>
        <v>131.83615945</v>
      </c>
      <c r="K388" s="19">
        <f t="shared" si="34"/>
        <v>126.56432693999996</v>
      </c>
      <c r="L388" s="19">
        <f t="shared" si="31"/>
        <v>111.24912960000003</v>
      </c>
      <c r="M388">
        <f t="shared" ref="M388:M451" si="35">E387</f>
        <v>137.08000200000001</v>
      </c>
      <c r="N388">
        <f t="shared" ref="N388:N451" si="36">LN(E388/M388)</f>
        <v>-5.9264704812100446E-3</v>
      </c>
    </row>
    <row r="389" spans="1:14" ht="14.25" customHeight="1" x14ac:dyDescent="0.45">
      <c r="A389" s="14">
        <v>43664</v>
      </c>
      <c r="B389" s="3">
        <v>135.550003</v>
      </c>
      <c r="C389" s="3">
        <v>136.61999499999999</v>
      </c>
      <c r="D389" s="3">
        <v>134.66999799999999</v>
      </c>
      <c r="E389" s="3">
        <v>136.41999799999999</v>
      </c>
      <c r="F389" s="3">
        <v>131.73666399999999</v>
      </c>
      <c r="G389" s="3">
        <v>30381800</v>
      </c>
      <c r="H389" s="3">
        <f t="shared" si="22"/>
        <v>-1.5613609635735812E-2</v>
      </c>
      <c r="I389" s="19">
        <f t="shared" si="32"/>
        <v>132.71202540000002</v>
      </c>
      <c r="J389" s="19">
        <f t="shared" si="33"/>
        <v>131.87140649999998</v>
      </c>
      <c r="K389" s="19">
        <f t="shared" si="34"/>
        <v>126.78378295999997</v>
      </c>
      <c r="L389" s="19">
        <f t="shared" si="31"/>
        <v>111.36232727000002</v>
      </c>
      <c r="M389">
        <f t="shared" si="35"/>
        <v>136.270004</v>
      </c>
      <c r="N389">
        <f t="shared" si="36"/>
        <v>1.1001064507478123E-3</v>
      </c>
    </row>
    <row r="390" spans="1:14" ht="14.25" customHeight="1" x14ac:dyDescent="0.45">
      <c r="A390" s="14">
        <v>43665</v>
      </c>
      <c r="B390" s="3">
        <v>140.220001</v>
      </c>
      <c r="C390" s="3">
        <v>140.66999799999999</v>
      </c>
      <c r="D390" s="3">
        <v>136.449997</v>
      </c>
      <c r="E390" s="3">
        <v>136.61999499999999</v>
      </c>
      <c r="F390" s="3">
        <v>131.92984000000001</v>
      </c>
      <c r="G390" s="3">
        <v>48992400</v>
      </c>
      <c r="H390" s="3">
        <f t="shared" si="22"/>
        <v>3.4452216131636619E-2</v>
      </c>
      <c r="I390" s="19">
        <f t="shared" si="32"/>
        <v>132.6695373</v>
      </c>
      <c r="J390" s="19">
        <f t="shared" si="33"/>
        <v>131.85547325000002</v>
      </c>
      <c r="K390" s="19">
        <f t="shared" si="34"/>
        <v>127.00729491999996</v>
      </c>
      <c r="L390" s="19">
        <f t="shared" si="31"/>
        <v>111.47057659000002</v>
      </c>
      <c r="M390">
        <f t="shared" si="35"/>
        <v>136.41999799999999</v>
      </c>
      <c r="N390">
        <f t="shared" si="36"/>
        <v>1.464965139873759E-3</v>
      </c>
    </row>
    <row r="391" spans="1:14" ht="14.25" customHeight="1" x14ac:dyDescent="0.45">
      <c r="A391" s="14">
        <v>43668</v>
      </c>
      <c r="B391" s="3">
        <v>137.41000399999999</v>
      </c>
      <c r="C391" s="3">
        <v>139.19000199999999</v>
      </c>
      <c r="D391" s="3">
        <v>137.33000200000001</v>
      </c>
      <c r="E391" s="3">
        <v>138.429993</v>
      </c>
      <c r="F391" s="3">
        <v>133.677673</v>
      </c>
      <c r="G391" s="3">
        <v>25074900</v>
      </c>
      <c r="H391" s="3">
        <f t="shared" si="22"/>
        <v>-2.0039915703609287E-2</v>
      </c>
      <c r="I391" s="19">
        <f t="shared" si="32"/>
        <v>132.81148979999998</v>
      </c>
      <c r="J391" s="19">
        <f t="shared" si="33"/>
        <v>131.92596655000003</v>
      </c>
      <c r="K391" s="19">
        <f t="shared" si="34"/>
        <v>127.26595579999996</v>
      </c>
      <c r="L391" s="19">
        <f t="shared" si="31"/>
        <v>111.58975921500002</v>
      </c>
      <c r="M391">
        <f t="shared" si="35"/>
        <v>136.61999499999999</v>
      </c>
      <c r="N391">
        <f t="shared" si="36"/>
        <v>1.3161419426728839E-2</v>
      </c>
    </row>
    <row r="392" spans="1:14" ht="14.25" customHeight="1" x14ac:dyDescent="0.45">
      <c r="A392" s="14">
        <v>43669</v>
      </c>
      <c r="B392" s="3">
        <v>139.759995</v>
      </c>
      <c r="C392" s="3">
        <v>139.990005</v>
      </c>
      <c r="D392" s="3">
        <v>138.029999</v>
      </c>
      <c r="E392" s="3">
        <v>139.28999300000001</v>
      </c>
      <c r="F392" s="3">
        <v>134.508163</v>
      </c>
      <c r="G392" s="3">
        <v>18034600</v>
      </c>
      <c r="H392" s="3">
        <f t="shared" si="22"/>
        <v>1.7102037199562395E-2</v>
      </c>
      <c r="I392" s="19">
        <f t="shared" si="32"/>
        <v>133.08477159999998</v>
      </c>
      <c r="J392" s="19">
        <f t="shared" si="33"/>
        <v>131.99887455000001</v>
      </c>
      <c r="K392" s="19">
        <f t="shared" si="34"/>
        <v>127.50986187999997</v>
      </c>
      <c r="L392" s="19">
        <f t="shared" si="31"/>
        <v>111.71299892</v>
      </c>
      <c r="M392">
        <f t="shared" si="35"/>
        <v>138.429993</v>
      </c>
      <c r="N392">
        <f t="shared" si="36"/>
        <v>6.1933083125061648E-3</v>
      </c>
    </row>
    <row r="393" spans="1:14" ht="14.25" customHeight="1" x14ac:dyDescent="0.45">
      <c r="A393" s="14">
        <v>43670</v>
      </c>
      <c r="B393" s="3">
        <v>138.89999399999999</v>
      </c>
      <c r="C393" s="3">
        <v>140.740005</v>
      </c>
      <c r="D393" s="3">
        <v>138.85000600000001</v>
      </c>
      <c r="E393" s="3">
        <v>140.720001</v>
      </c>
      <c r="F393" s="3">
        <v>135.88906900000001</v>
      </c>
      <c r="G393" s="3">
        <v>20738300</v>
      </c>
      <c r="H393" s="3">
        <f t="shared" si="22"/>
        <v>-6.1534132138457154E-3</v>
      </c>
      <c r="I393" s="19">
        <f t="shared" si="32"/>
        <v>133.36191549999998</v>
      </c>
      <c r="J393" s="19">
        <f t="shared" si="33"/>
        <v>132.35086204999999</v>
      </c>
      <c r="K393" s="19">
        <f t="shared" si="34"/>
        <v>127.85412121999998</v>
      </c>
      <c r="L393" s="19">
        <f t="shared" si="31"/>
        <v>111.85449447500001</v>
      </c>
      <c r="M393">
        <f t="shared" si="35"/>
        <v>139.28999300000001</v>
      </c>
      <c r="N393">
        <f t="shared" si="36"/>
        <v>1.0214067090538103E-2</v>
      </c>
    </row>
    <row r="394" spans="1:14" ht="14.25" customHeight="1" x14ac:dyDescent="0.45">
      <c r="A394" s="14">
        <v>43671</v>
      </c>
      <c r="B394" s="3">
        <v>140.429993</v>
      </c>
      <c r="C394" s="3">
        <v>140.61000100000001</v>
      </c>
      <c r="D394" s="3">
        <v>139.320007</v>
      </c>
      <c r="E394" s="3">
        <v>140.19000199999999</v>
      </c>
      <c r="F394" s="3">
        <v>135.37728899999999</v>
      </c>
      <c r="G394" s="3">
        <v>18356900</v>
      </c>
      <c r="H394" s="3">
        <f t="shared" si="22"/>
        <v>1.1015112066887517E-2</v>
      </c>
      <c r="I394" s="19">
        <f t="shared" si="32"/>
        <v>133.53477170000002</v>
      </c>
      <c r="J394" s="19">
        <f t="shared" si="33"/>
        <v>132.65311730000002</v>
      </c>
      <c r="K394" s="19">
        <f t="shared" si="34"/>
        <v>128.16159101999997</v>
      </c>
      <c r="L394" s="19">
        <f t="shared" si="31"/>
        <v>111.99657898</v>
      </c>
      <c r="M394">
        <f t="shared" si="35"/>
        <v>140.720001</v>
      </c>
      <c r="N394">
        <f t="shared" si="36"/>
        <v>-3.7734478888158977E-3</v>
      </c>
    </row>
    <row r="395" spans="1:14" ht="14.25" customHeight="1" x14ac:dyDescent="0.45">
      <c r="A395" s="14">
        <v>43672</v>
      </c>
      <c r="B395" s="3">
        <v>140.36999499999999</v>
      </c>
      <c r="C395" s="3">
        <v>141.679993</v>
      </c>
      <c r="D395" s="3">
        <v>140.300003</v>
      </c>
      <c r="E395" s="3">
        <v>141.33999600000001</v>
      </c>
      <c r="F395" s="3">
        <v>136.487808</v>
      </c>
      <c r="G395" s="3">
        <v>19037600</v>
      </c>
      <c r="H395" s="3">
        <f t="shared" si="22"/>
        <v>-4.2724491198975793E-4</v>
      </c>
      <c r="I395" s="19">
        <f t="shared" si="32"/>
        <v>133.77039790000001</v>
      </c>
      <c r="J395" s="19">
        <f t="shared" si="33"/>
        <v>133.00027764999999</v>
      </c>
      <c r="K395" s="19">
        <f t="shared" si="34"/>
        <v>128.45747251999998</v>
      </c>
      <c r="L395" s="19">
        <f t="shared" ref="L395:L458" si="37">AVERAGE(F196:F395)</f>
        <v>112.150321045</v>
      </c>
      <c r="M395">
        <f t="shared" si="35"/>
        <v>140.19000199999999</v>
      </c>
      <c r="N395">
        <f t="shared" si="36"/>
        <v>8.169647315358998E-3</v>
      </c>
    </row>
    <row r="396" spans="1:14" ht="14.25" customHeight="1" x14ac:dyDescent="0.45">
      <c r="A396" s="14">
        <v>43675</v>
      </c>
      <c r="B396" s="3">
        <v>141.5</v>
      </c>
      <c r="C396" s="3">
        <v>141.509995</v>
      </c>
      <c r="D396" s="3">
        <v>139.36999499999999</v>
      </c>
      <c r="E396" s="3">
        <v>141.029999</v>
      </c>
      <c r="F396" s="3">
        <v>136.1884</v>
      </c>
      <c r="G396" s="3">
        <v>16605900</v>
      </c>
      <c r="H396" s="3">
        <f t="shared" si="22"/>
        <v>8.0501890735267985E-3</v>
      </c>
      <c r="I396" s="19">
        <f t="shared" ref="I396:I459" si="38">AVERAGE(F387:F396)</f>
        <v>133.9760833</v>
      </c>
      <c r="J396" s="19">
        <f t="shared" si="33"/>
        <v>133.34163964999999</v>
      </c>
      <c r="K396" s="19">
        <f t="shared" si="34"/>
        <v>128.69116437999998</v>
      </c>
      <c r="L396" s="19">
        <f t="shared" si="37"/>
        <v>112.2958411</v>
      </c>
      <c r="M396">
        <f t="shared" si="35"/>
        <v>141.33999600000001</v>
      </c>
      <c r="N396">
        <f t="shared" si="36"/>
        <v>-2.1956803486972241E-3</v>
      </c>
    </row>
    <row r="397" spans="1:14" ht="14.25" customHeight="1" x14ac:dyDescent="0.45">
      <c r="A397" s="14">
        <v>43676</v>
      </c>
      <c r="B397" s="3">
        <v>140.13999899999999</v>
      </c>
      <c r="C397" s="3">
        <v>141.220001</v>
      </c>
      <c r="D397" s="3">
        <v>139.800003</v>
      </c>
      <c r="E397" s="3">
        <v>140.35000600000001</v>
      </c>
      <c r="F397" s="3">
        <v>135.53179900000001</v>
      </c>
      <c r="G397" s="3">
        <v>16846500</v>
      </c>
      <c r="H397" s="3">
        <f t="shared" si="22"/>
        <v>-9.6113144876325881E-3</v>
      </c>
      <c r="I397" s="19">
        <f t="shared" si="38"/>
        <v>134.29185780000003</v>
      </c>
      <c r="J397" s="19">
        <f t="shared" si="33"/>
        <v>133.56712485</v>
      </c>
      <c r="K397" s="19">
        <f t="shared" si="34"/>
        <v>128.92833341999997</v>
      </c>
      <c r="L397" s="19">
        <f t="shared" si="37"/>
        <v>112.46717192999996</v>
      </c>
      <c r="M397">
        <f t="shared" si="35"/>
        <v>141.029999</v>
      </c>
      <c r="N397">
        <f t="shared" si="36"/>
        <v>-4.8332810553011153E-3</v>
      </c>
    </row>
    <row r="398" spans="1:14" ht="14.25" customHeight="1" x14ac:dyDescent="0.45">
      <c r="A398" s="14">
        <v>43677</v>
      </c>
      <c r="B398" s="3">
        <v>140.33000200000001</v>
      </c>
      <c r="C398" s="3">
        <v>140.490005</v>
      </c>
      <c r="D398" s="3">
        <v>135.08000200000001</v>
      </c>
      <c r="E398" s="3">
        <v>136.270004</v>
      </c>
      <c r="F398" s="3">
        <v>131.59187299999999</v>
      </c>
      <c r="G398" s="3">
        <v>38598800</v>
      </c>
      <c r="H398" s="3">
        <f t="shared" si="22"/>
        <v>1.3558084869118531E-3</v>
      </c>
      <c r="I398" s="19">
        <f t="shared" si="38"/>
        <v>134.29185780000003</v>
      </c>
      <c r="J398" s="19">
        <f t="shared" si="33"/>
        <v>133.55215824999999</v>
      </c>
      <c r="K398" s="19">
        <f t="shared" si="34"/>
        <v>129.12243375999998</v>
      </c>
      <c r="L398" s="19">
        <f t="shared" si="37"/>
        <v>112.61999548999998</v>
      </c>
      <c r="M398">
        <f t="shared" si="35"/>
        <v>140.35000600000001</v>
      </c>
      <c r="N398">
        <f t="shared" si="36"/>
        <v>-2.9501104442939435E-2</v>
      </c>
    </row>
    <row r="399" spans="1:14" ht="14.25" customHeight="1" x14ac:dyDescent="0.45">
      <c r="A399" s="14">
        <v>43678</v>
      </c>
      <c r="B399" s="3">
        <v>137</v>
      </c>
      <c r="C399" s="3">
        <v>140.94000199999999</v>
      </c>
      <c r="D399" s="3">
        <v>136.929993</v>
      </c>
      <c r="E399" s="3">
        <v>138.05999800000001</v>
      </c>
      <c r="F399" s="3">
        <v>133.320404</v>
      </c>
      <c r="G399" s="3">
        <v>40557500</v>
      </c>
      <c r="H399" s="3">
        <f t="shared" si="22"/>
        <v>-2.3729793718666143E-2</v>
      </c>
      <c r="I399" s="19">
        <f t="shared" si="38"/>
        <v>134.45023180000001</v>
      </c>
      <c r="J399" s="19">
        <f t="shared" si="33"/>
        <v>133.5811286</v>
      </c>
      <c r="K399" s="19">
        <f t="shared" si="34"/>
        <v>129.33797131999998</v>
      </c>
      <c r="L399" s="19">
        <f t="shared" si="37"/>
        <v>112.76400542499994</v>
      </c>
      <c r="M399">
        <f t="shared" si="35"/>
        <v>136.270004</v>
      </c>
      <c r="N399">
        <f t="shared" si="36"/>
        <v>1.305011767365602E-2</v>
      </c>
    </row>
    <row r="400" spans="1:14" ht="14.25" customHeight="1" x14ac:dyDescent="0.45">
      <c r="A400" s="14">
        <v>43679</v>
      </c>
      <c r="B400" s="3">
        <v>138.08999600000001</v>
      </c>
      <c r="C400" s="3">
        <v>138.320007</v>
      </c>
      <c r="D400" s="3">
        <v>135.259995</v>
      </c>
      <c r="E400" s="3">
        <v>136.89999399999999</v>
      </c>
      <c r="F400" s="3">
        <v>132.200211</v>
      </c>
      <c r="G400" s="3">
        <v>30791600</v>
      </c>
      <c r="H400" s="3">
        <f t="shared" si="22"/>
        <v>7.9561751824818502E-3</v>
      </c>
      <c r="I400" s="19">
        <f t="shared" si="38"/>
        <v>134.47726890000001</v>
      </c>
      <c r="J400" s="19">
        <f t="shared" si="33"/>
        <v>133.57340309999998</v>
      </c>
      <c r="K400" s="19">
        <f t="shared" si="34"/>
        <v>129.51623395999999</v>
      </c>
      <c r="L400" s="19">
        <f t="shared" si="37"/>
        <v>112.91181037499994</v>
      </c>
      <c r="M400">
        <f t="shared" si="35"/>
        <v>138.05999800000001</v>
      </c>
      <c r="N400">
        <f t="shared" si="36"/>
        <v>-8.4376703220834966E-3</v>
      </c>
    </row>
    <row r="401" spans="1:14" ht="14.25" customHeight="1" x14ac:dyDescent="0.45">
      <c r="A401" s="14">
        <v>43682</v>
      </c>
      <c r="B401" s="3">
        <v>133.300003</v>
      </c>
      <c r="C401" s="3">
        <v>133.929993</v>
      </c>
      <c r="D401" s="3">
        <v>130.779999</v>
      </c>
      <c r="E401" s="3">
        <v>132.21000699999999</v>
      </c>
      <c r="F401" s="3">
        <v>127.671249</v>
      </c>
      <c r="G401" s="3">
        <v>42749600</v>
      </c>
      <c r="H401" s="3">
        <f t="shared" si="22"/>
        <v>-3.4687472943369546E-2</v>
      </c>
      <c r="I401" s="19">
        <f t="shared" si="38"/>
        <v>133.87662649999999</v>
      </c>
      <c r="J401" s="19">
        <f t="shared" si="33"/>
        <v>133.34405814999997</v>
      </c>
      <c r="K401" s="19">
        <f t="shared" si="34"/>
        <v>129.63269422000002</v>
      </c>
      <c r="L401" s="19">
        <f t="shared" si="37"/>
        <v>113.02075415999997</v>
      </c>
      <c r="M401">
        <f t="shared" si="35"/>
        <v>136.89999399999999</v>
      </c>
      <c r="N401">
        <f t="shared" si="36"/>
        <v>-3.4859067998716319E-2</v>
      </c>
    </row>
    <row r="402" spans="1:14" ht="14.25" customHeight="1" x14ac:dyDescent="0.45">
      <c r="A402" s="14">
        <v>43683</v>
      </c>
      <c r="B402" s="3">
        <v>133.800003</v>
      </c>
      <c r="C402" s="3">
        <v>135.679993</v>
      </c>
      <c r="D402" s="3">
        <v>133.21000699999999</v>
      </c>
      <c r="E402" s="3">
        <v>134.69000199999999</v>
      </c>
      <c r="F402" s="3">
        <v>130.06608600000001</v>
      </c>
      <c r="G402" s="3">
        <v>32696700</v>
      </c>
      <c r="H402" s="3">
        <f t="shared" si="22"/>
        <v>3.7509376500164068E-3</v>
      </c>
      <c r="I402" s="19">
        <f t="shared" si="38"/>
        <v>133.43241879999999</v>
      </c>
      <c r="J402" s="19">
        <f t="shared" si="33"/>
        <v>133.2585952</v>
      </c>
      <c r="K402" s="19">
        <f t="shared" si="34"/>
        <v>129.79589215999999</v>
      </c>
      <c r="L402" s="19">
        <f t="shared" si="37"/>
        <v>113.14305533999996</v>
      </c>
      <c r="M402">
        <f t="shared" si="35"/>
        <v>132.21000699999999</v>
      </c>
      <c r="N402">
        <f t="shared" si="36"/>
        <v>1.8584235991561129E-2</v>
      </c>
    </row>
    <row r="403" spans="1:14" ht="14.25" customHeight="1" x14ac:dyDescent="0.45">
      <c r="A403" s="14">
        <v>43684</v>
      </c>
      <c r="B403" s="3">
        <v>133.78999300000001</v>
      </c>
      <c r="C403" s="3">
        <v>135.64999399999999</v>
      </c>
      <c r="D403" s="3">
        <v>131.83000200000001</v>
      </c>
      <c r="E403" s="3">
        <v>135.279999</v>
      </c>
      <c r="F403" s="3">
        <v>130.63584900000001</v>
      </c>
      <c r="G403" s="3">
        <v>33414500</v>
      </c>
      <c r="H403" s="3">
        <f t="shared" si="22"/>
        <v>-7.4813152283666827E-5</v>
      </c>
      <c r="I403" s="19">
        <f t="shared" si="38"/>
        <v>132.90709680000001</v>
      </c>
      <c r="J403" s="19">
        <f t="shared" si="33"/>
        <v>133.13450614999996</v>
      </c>
      <c r="K403" s="19">
        <f t="shared" si="34"/>
        <v>129.97203062</v>
      </c>
      <c r="L403" s="19">
        <f t="shared" si="37"/>
        <v>113.27874587499996</v>
      </c>
      <c r="M403">
        <f t="shared" si="35"/>
        <v>134.69000199999999</v>
      </c>
      <c r="N403">
        <f t="shared" si="36"/>
        <v>4.3708407386136173E-3</v>
      </c>
    </row>
    <row r="404" spans="1:14" ht="14.25" customHeight="1" x14ac:dyDescent="0.45">
      <c r="A404" s="14">
        <v>43685</v>
      </c>
      <c r="B404" s="3">
        <v>136.60000600000001</v>
      </c>
      <c r="C404" s="3">
        <v>138.990005</v>
      </c>
      <c r="D404" s="3">
        <v>135.929993</v>
      </c>
      <c r="E404" s="3">
        <v>138.88999899999999</v>
      </c>
      <c r="F404" s="3">
        <v>134.12188699999999</v>
      </c>
      <c r="G404" s="3">
        <v>27496500</v>
      </c>
      <c r="H404" s="3">
        <f t="shared" si="22"/>
        <v>2.1003162770178167E-2</v>
      </c>
      <c r="I404" s="19">
        <f t="shared" si="38"/>
        <v>132.78155659999999</v>
      </c>
      <c r="J404" s="19">
        <f t="shared" si="33"/>
        <v>133.15816415</v>
      </c>
      <c r="K404" s="19">
        <f t="shared" si="34"/>
        <v>130.24145200000004</v>
      </c>
      <c r="L404" s="19">
        <f t="shared" si="37"/>
        <v>113.43110350999996</v>
      </c>
      <c r="M404">
        <f t="shared" si="35"/>
        <v>135.279999</v>
      </c>
      <c r="N404">
        <f t="shared" si="36"/>
        <v>2.6335548529935835E-2</v>
      </c>
    </row>
    <row r="405" spans="1:14" ht="14.25" customHeight="1" x14ac:dyDescent="0.45">
      <c r="A405" s="14">
        <v>43686</v>
      </c>
      <c r="B405" s="3">
        <v>138.61000100000001</v>
      </c>
      <c r="C405" s="3">
        <v>139.38000500000001</v>
      </c>
      <c r="D405" s="3">
        <v>136.46000699999999</v>
      </c>
      <c r="E405" s="3">
        <v>137.71000699999999</v>
      </c>
      <c r="F405" s="3">
        <v>132.982437</v>
      </c>
      <c r="G405" s="3">
        <v>23466700</v>
      </c>
      <c r="H405" s="3">
        <f t="shared" si="22"/>
        <v>1.4714457626012135E-2</v>
      </c>
      <c r="I405" s="19">
        <f t="shared" si="38"/>
        <v>132.43101949999999</v>
      </c>
      <c r="J405" s="19">
        <f t="shared" si="33"/>
        <v>133.10070869999998</v>
      </c>
      <c r="K405" s="19">
        <f t="shared" si="34"/>
        <v>130.47282728000002</v>
      </c>
      <c r="L405" s="19">
        <f t="shared" si="37"/>
        <v>113.57313742999995</v>
      </c>
      <c r="M405">
        <f t="shared" si="35"/>
        <v>138.88999899999999</v>
      </c>
      <c r="N405">
        <f t="shared" si="36"/>
        <v>-8.5321701576945106E-3</v>
      </c>
    </row>
    <row r="406" spans="1:14" ht="14.25" customHeight="1" x14ac:dyDescent="0.45">
      <c r="A406" s="14">
        <v>43689</v>
      </c>
      <c r="B406" s="3">
        <v>137.070007</v>
      </c>
      <c r="C406" s="3">
        <v>137.86000100000001</v>
      </c>
      <c r="D406" s="3">
        <v>135.240005</v>
      </c>
      <c r="E406" s="3">
        <v>135.78999300000001</v>
      </c>
      <c r="F406" s="3">
        <v>131.128342</v>
      </c>
      <c r="G406" s="3">
        <v>20484300</v>
      </c>
      <c r="H406" s="3">
        <f t="shared" si="22"/>
        <v>-1.1110266134404018E-2</v>
      </c>
      <c r="I406" s="19">
        <f t="shared" si="38"/>
        <v>131.92501369999999</v>
      </c>
      <c r="J406" s="19">
        <f t="shared" ref="J406:J469" si="39">AVERAGE(F387:F406)</f>
        <v>132.95054850000002</v>
      </c>
      <c r="K406" s="19">
        <f t="shared" si="34"/>
        <v>130.70671294000005</v>
      </c>
      <c r="L406" s="19">
        <f t="shared" si="37"/>
        <v>113.71319827499995</v>
      </c>
      <c r="M406">
        <f t="shared" si="35"/>
        <v>137.71000699999999</v>
      </c>
      <c r="N406">
        <f t="shared" si="36"/>
        <v>-1.4040552409976309E-2</v>
      </c>
    </row>
    <row r="407" spans="1:14" ht="14.25" customHeight="1" x14ac:dyDescent="0.45">
      <c r="A407" s="14">
        <v>43690</v>
      </c>
      <c r="B407" s="3">
        <v>136.050003</v>
      </c>
      <c r="C407" s="3">
        <v>138.800003</v>
      </c>
      <c r="D407" s="3">
        <v>135</v>
      </c>
      <c r="E407" s="3">
        <v>138.60000600000001</v>
      </c>
      <c r="F407" s="3">
        <v>133.841858</v>
      </c>
      <c r="G407" s="3">
        <v>25154600</v>
      </c>
      <c r="H407" s="3">
        <f t="shared" si="22"/>
        <v>-7.4414820741929349E-3</v>
      </c>
      <c r="I407" s="19">
        <f t="shared" si="38"/>
        <v>131.7560196</v>
      </c>
      <c r="J407" s="19">
        <f t="shared" si="39"/>
        <v>133.0239387</v>
      </c>
      <c r="K407" s="19">
        <f t="shared" si="34"/>
        <v>131.06903258</v>
      </c>
      <c r="L407" s="19">
        <f t="shared" si="37"/>
        <v>113.89439421999994</v>
      </c>
      <c r="M407">
        <f t="shared" si="35"/>
        <v>135.78999300000001</v>
      </c>
      <c r="N407">
        <f t="shared" si="36"/>
        <v>2.048260688533101E-2</v>
      </c>
    </row>
    <row r="408" spans="1:14" ht="14.25" customHeight="1" x14ac:dyDescent="0.45">
      <c r="A408" s="14">
        <v>43691</v>
      </c>
      <c r="B408" s="3">
        <v>136.36000100000001</v>
      </c>
      <c r="C408" s="3">
        <v>136.91999799999999</v>
      </c>
      <c r="D408" s="3">
        <v>133.66999799999999</v>
      </c>
      <c r="E408" s="3">
        <v>133.979996</v>
      </c>
      <c r="F408" s="3">
        <v>129.81127900000001</v>
      </c>
      <c r="G408" s="3">
        <v>32527300</v>
      </c>
      <c r="H408" s="3">
        <f t="shared" si="22"/>
        <v>2.2785593029351664E-3</v>
      </c>
      <c r="I408" s="19">
        <f t="shared" si="38"/>
        <v>131.57796020000001</v>
      </c>
      <c r="J408" s="19">
        <f t="shared" si="39"/>
        <v>132.93490900000003</v>
      </c>
      <c r="K408" s="19">
        <f t="shared" si="34"/>
        <v>131.28662000000003</v>
      </c>
      <c r="L408" s="19">
        <f t="shared" si="37"/>
        <v>114.02691584999995</v>
      </c>
      <c r="M408">
        <f t="shared" si="35"/>
        <v>138.60000600000001</v>
      </c>
      <c r="N408">
        <f t="shared" si="36"/>
        <v>-3.3901624820926519E-2</v>
      </c>
    </row>
    <row r="409" spans="1:14" ht="14.25" customHeight="1" x14ac:dyDescent="0.45">
      <c r="A409" s="14">
        <v>43692</v>
      </c>
      <c r="B409" s="3">
        <v>134.38999899999999</v>
      </c>
      <c r="C409" s="3">
        <v>134.58000200000001</v>
      </c>
      <c r="D409" s="3">
        <v>132.25</v>
      </c>
      <c r="E409" s="3">
        <v>133.679993</v>
      </c>
      <c r="F409" s="3">
        <v>129.52063000000001</v>
      </c>
      <c r="G409" s="3">
        <v>28074400</v>
      </c>
      <c r="H409" s="3">
        <f t="shared" si="22"/>
        <v>-1.4447066482494541E-2</v>
      </c>
      <c r="I409" s="19">
        <f t="shared" si="38"/>
        <v>131.19798280000001</v>
      </c>
      <c r="J409" s="19">
        <f t="shared" si="39"/>
        <v>132.82410729999998</v>
      </c>
      <c r="K409" s="19">
        <f t="shared" si="34"/>
        <v>131.44682768000001</v>
      </c>
      <c r="L409" s="19">
        <f t="shared" si="37"/>
        <v>114.16437525999996</v>
      </c>
      <c r="M409">
        <f t="shared" si="35"/>
        <v>133.979996</v>
      </c>
      <c r="N409">
        <f t="shared" si="36"/>
        <v>-2.2416733016359133E-3</v>
      </c>
    </row>
    <row r="410" spans="1:14" ht="14.25" customHeight="1" x14ac:dyDescent="0.45">
      <c r="A410" s="14">
        <v>43693</v>
      </c>
      <c r="B410" s="3">
        <v>134.88000500000001</v>
      </c>
      <c r="C410" s="3">
        <v>136.46000699999999</v>
      </c>
      <c r="D410" s="3">
        <v>134.720001</v>
      </c>
      <c r="E410" s="3">
        <v>136.13000500000001</v>
      </c>
      <c r="F410" s="3">
        <v>131.89437899999999</v>
      </c>
      <c r="G410" s="3">
        <v>24449100</v>
      </c>
      <c r="H410" s="3">
        <f t="shared" si="22"/>
        <v>3.6461492941898335E-3</v>
      </c>
      <c r="I410" s="19">
        <f t="shared" si="38"/>
        <v>131.16739960000001</v>
      </c>
      <c r="J410" s="19">
        <f t="shared" si="39"/>
        <v>132.82233424999998</v>
      </c>
      <c r="K410" s="19">
        <f t="shared" si="34"/>
        <v>131.61607664000002</v>
      </c>
      <c r="L410" s="19">
        <f t="shared" si="37"/>
        <v>114.32853648499994</v>
      </c>
      <c r="M410">
        <f t="shared" si="35"/>
        <v>133.679993</v>
      </c>
      <c r="N410">
        <f t="shared" si="36"/>
        <v>1.8161516330694943E-2</v>
      </c>
    </row>
    <row r="411" spans="1:14" ht="14.25" customHeight="1" x14ac:dyDescent="0.45">
      <c r="A411" s="14">
        <v>43696</v>
      </c>
      <c r="B411" s="3">
        <v>137.85000600000001</v>
      </c>
      <c r="C411" s="3">
        <v>138.550003</v>
      </c>
      <c r="D411" s="3">
        <v>136.88999899999999</v>
      </c>
      <c r="E411" s="3">
        <v>138.41000399999999</v>
      </c>
      <c r="F411" s="3">
        <v>134.103455</v>
      </c>
      <c r="G411" s="3">
        <v>24355700</v>
      </c>
      <c r="H411" s="3">
        <f t="shared" si="22"/>
        <v>2.2019579551468701E-2</v>
      </c>
      <c r="I411" s="19">
        <f t="shared" si="38"/>
        <v>131.81062020000002</v>
      </c>
      <c r="J411" s="19">
        <f t="shared" si="39"/>
        <v>132.84362334999997</v>
      </c>
      <c r="K411" s="19">
        <f t="shared" si="34"/>
        <v>131.76036558000004</v>
      </c>
      <c r="L411" s="19">
        <f t="shared" si="37"/>
        <v>114.50431544999996</v>
      </c>
      <c r="M411">
        <f t="shared" si="35"/>
        <v>136.13000500000001</v>
      </c>
      <c r="N411">
        <f t="shared" si="36"/>
        <v>1.6609975554278265E-2</v>
      </c>
    </row>
    <row r="412" spans="1:14" ht="14.25" customHeight="1" x14ac:dyDescent="0.45">
      <c r="A412" s="14">
        <v>43697</v>
      </c>
      <c r="B412" s="3">
        <v>138.21000699999999</v>
      </c>
      <c r="C412" s="3">
        <v>138.71000699999999</v>
      </c>
      <c r="D412" s="3">
        <v>137.240005</v>
      </c>
      <c r="E412" s="3">
        <v>137.259995</v>
      </c>
      <c r="F412" s="3">
        <v>132.98924299999999</v>
      </c>
      <c r="G412" s="3">
        <v>21170800</v>
      </c>
      <c r="H412" s="3">
        <f t="shared" si="22"/>
        <v>2.6115414169802986E-3</v>
      </c>
      <c r="I412" s="19">
        <f t="shared" si="38"/>
        <v>132.10293589999998</v>
      </c>
      <c r="J412" s="19">
        <f t="shared" si="39"/>
        <v>132.76767734999999</v>
      </c>
      <c r="K412" s="19">
        <f t="shared" si="34"/>
        <v>131.85919340000004</v>
      </c>
      <c r="L412" s="19">
        <f t="shared" si="37"/>
        <v>114.65983340999996</v>
      </c>
      <c r="M412">
        <f t="shared" si="35"/>
        <v>138.41000399999999</v>
      </c>
      <c r="N412">
        <f t="shared" si="36"/>
        <v>-8.3434227549864185E-3</v>
      </c>
    </row>
    <row r="413" spans="1:14" ht="14.25" customHeight="1" x14ac:dyDescent="0.45">
      <c r="A413" s="14">
        <v>43698</v>
      </c>
      <c r="B413" s="3">
        <v>138.550003</v>
      </c>
      <c r="C413" s="3">
        <v>139.490005</v>
      </c>
      <c r="D413" s="3">
        <v>138</v>
      </c>
      <c r="E413" s="3">
        <v>138.78999300000001</v>
      </c>
      <c r="F413" s="3">
        <v>134.471619</v>
      </c>
      <c r="G413" s="3">
        <v>14970300</v>
      </c>
      <c r="H413" s="3">
        <f t="shared" si="22"/>
        <v>2.4599955341874308E-3</v>
      </c>
      <c r="I413" s="19">
        <f t="shared" si="38"/>
        <v>132.48651289999998</v>
      </c>
      <c r="J413" s="19">
        <f t="shared" si="39"/>
        <v>132.69680484999998</v>
      </c>
      <c r="K413" s="19">
        <f t="shared" si="34"/>
        <v>131.99732574000006</v>
      </c>
      <c r="L413" s="19">
        <f t="shared" si="37"/>
        <v>114.82700809499997</v>
      </c>
      <c r="M413">
        <f t="shared" si="35"/>
        <v>137.259995</v>
      </c>
      <c r="N413">
        <f t="shared" si="36"/>
        <v>1.1085047878567251E-2</v>
      </c>
    </row>
    <row r="414" spans="1:14" ht="14.25" customHeight="1" x14ac:dyDescent="0.45">
      <c r="A414" s="14">
        <v>43699</v>
      </c>
      <c r="B414" s="3">
        <v>138.66000399999999</v>
      </c>
      <c r="C414" s="3">
        <v>139.199997</v>
      </c>
      <c r="D414" s="3">
        <v>136.28999300000001</v>
      </c>
      <c r="E414" s="3">
        <v>137.779999</v>
      </c>
      <c r="F414" s="3">
        <v>133.49305699999999</v>
      </c>
      <c r="G414" s="3">
        <v>18697000</v>
      </c>
      <c r="H414" s="3">
        <f t="shared" si="22"/>
        <v>7.9394440720425457E-4</v>
      </c>
      <c r="I414" s="19">
        <f t="shared" si="38"/>
        <v>132.42362989999998</v>
      </c>
      <c r="J414" s="19">
        <f t="shared" si="39"/>
        <v>132.60259324999998</v>
      </c>
      <c r="K414" s="19">
        <f t="shared" si="34"/>
        <v>132.12766798000001</v>
      </c>
      <c r="L414" s="19">
        <f t="shared" si="37"/>
        <v>114.98814521499997</v>
      </c>
      <c r="M414">
        <f t="shared" si="35"/>
        <v>138.78999300000001</v>
      </c>
      <c r="N414">
        <f t="shared" si="36"/>
        <v>-7.3037460247345502E-3</v>
      </c>
    </row>
    <row r="415" spans="1:14" ht="14.25" customHeight="1" x14ac:dyDescent="0.45">
      <c r="A415" s="14">
        <v>43700</v>
      </c>
      <c r="B415" s="3">
        <v>137.19000199999999</v>
      </c>
      <c r="C415" s="3">
        <v>138.35000600000001</v>
      </c>
      <c r="D415" s="3">
        <v>132.800003</v>
      </c>
      <c r="E415" s="3">
        <v>133.38999899999999</v>
      </c>
      <c r="F415" s="3">
        <v>129.23963900000001</v>
      </c>
      <c r="G415" s="3">
        <v>38508600</v>
      </c>
      <c r="H415" s="3">
        <f t="shared" si="22"/>
        <v>-1.0601485342521654E-2</v>
      </c>
      <c r="I415" s="19">
        <f t="shared" si="38"/>
        <v>132.0493501</v>
      </c>
      <c r="J415" s="19">
        <f t="shared" si="39"/>
        <v>132.24018480000001</v>
      </c>
      <c r="K415" s="19">
        <f t="shared" si="34"/>
        <v>132.15691190000004</v>
      </c>
      <c r="L415" s="19">
        <f t="shared" si="37"/>
        <v>115.12157649499997</v>
      </c>
      <c r="M415">
        <f t="shared" si="35"/>
        <v>137.779999</v>
      </c>
      <c r="N415">
        <f t="shared" si="36"/>
        <v>-3.2381042250963658E-2</v>
      </c>
    </row>
    <row r="416" spans="1:14" ht="14.25" customHeight="1" x14ac:dyDescent="0.45">
      <c r="A416" s="14">
        <v>43703</v>
      </c>
      <c r="B416" s="3">
        <v>134.990005</v>
      </c>
      <c r="C416" s="3">
        <v>135.55999800000001</v>
      </c>
      <c r="D416" s="3">
        <v>133.89999399999999</v>
      </c>
      <c r="E416" s="3">
        <v>135.449997</v>
      </c>
      <c r="F416" s="3">
        <v>131.23554999999999</v>
      </c>
      <c r="G416" s="3">
        <v>20312600</v>
      </c>
      <c r="H416" s="3">
        <f t="shared" si="22"/>
        <v>-1.6036132137384154E-2</v>
      </c>
      <c r="I416" s="19">
        <f t="shared" si="38"/>
        <v>132.06007089999997</v>
      </c>
      <c r="J416" s="19">
        <f t="shared" si="39"/>
        <v>131.9925423</v>
      </c>
      <c r="K416" s="19">
        <f t="shared" si="34"/>
        <v>132.22356290000005</v>
      </c>
      <c r="L416" s="19">
        <f t="shared" si="37"/>
        <v>115.26398570499998</v>
      </c>
      <c r="M416">
        <f t="shared" si="35"/>
        <v>133.38999899999999</v>
      </c>
      <c r="N416">
        <f t="shared" si="36"/>
        <v>1.5325385726570849E-2</v>
      </c>
    </row>
    <row r="417" spans="1:14" ht="14.25" customHeight="1" x14ac:dyDescent="0.45">
      <c r="A417" s="14">
        <v>43704</v>
      </c>
      <c r="B417" s="3">
        <v>136.38999899999999</v>
      </c>
      <c r="C417" s="3">
        <v>136.720001</v>
      </c>
      <c r="D417" s="3">
        <v>134.66000399999999</v>
      </c>
      <c r="E417" s="3">
        <v>135.740005</v>
      </c>
      <c r="F417" s="3">
        <v>131.51655600000001</v>
      </c>
      <c r="G417" s="3">
        <v>23102100</v>
      </c>
      <c r="H417" s="3">
        <f t="shared" si="22"/>
        <v>1.0371093770979507E-2</v>
      </c>
      <c r="I417" s="19">
        <f t="shared" si="38"/>
        <v>131.82754070000001</v>
      </c>
      <c r="J417" s="19">
        <f t="shared" si="39"/>
        <v>131.79178014999999</v>
      </c>
      <c r="K417" s="19">
        <f t="shared" si="34"/>
        <v>132.28810880000003</v>
      </c>
      <c r="L417" s="19">
        <f t="shared" si="37"/>
        <v>115.38757727999997</v>
      </c>
      <c r="M417">
        <f t="shared" si="35"/>
        <v>135.449997</v>
      </c>
      <c r="N417">
        <f t="shared" si="36"/>
        <v>2.1387817280280764E-3</v>
      </c>
    </row>
    <row r="418" spans="1:14" ht="14.25" customHeight="1" x14ac:dyDescent="0.45">
      <c r="A418" s="14">
        <v>43705</v>
      </c>
      <c r="B418" s="3">
        <v>134.88000500000001</v>
      </c>
      <c r="C418" s="3">
        <v>135.759995</v>
      </c>
      <c r="D418" s="3">
        <v>133.550003</v>
      </c>
      <c r="E418" s="3">
        <v>135.55999800000001</v>
      </c>
      <c r="F418" s="3">
        <v>131.34214800000001</v>
      </c>
      <c r="G418" s="3">
        <v>17393300</v>
      </c>
      <c r="H418" s="3">
        <f t="shared" si="22"/>
        <v>-1.1071148992383069E-2</v>
      </c>
      <c r="I418" s="19">
        <f t="shared" si="38"/>
        <v>131.98062759999999</v>
      </c>
      <c r="J418" s="19">
        <f t="shared" si="39"/>
        <v>131.7792939</v>
      </c>
      <c r="K418" s="19">
        <f t="shared" si="34"/>
        <v>132.3045529</v>
      </c>
      <c r="L418" s="19">
        <f t="shared" si="37"/>
        <v>115.51129851999998</v>
      </c>
      <c r="M418">
        <f t="shared" si="35"/>
        <v>135.740005</v>
      </c>
      <c r="N418">
        <f t="shared" si="36"/>
        <v>-1.3269961255017249E-3</v>
      </c>
    </row>
    <row r="419" spans="1:14" ht="14.25" customHeight="1" x14ac:dyDescent="0.45">
      <c r="A419" s="14">
        <v>43706</v>
      </c>
      <c r="B419" s="3">
        <v>137.25</v>
      </c>
      <c r="C419" s="3">
        <v>138.44000199999999</v>
      </c>
      <c r="D419" s="3">
        <v>136.91000399999999</v>
      </c>
      <c r="E419" s="3">
        <v>138.11999499999999</v>
      </c>
      <c r="F419" s="3">
        <v>133.822464</v>
      </c>
      <c r="G419" s="3">
        <v>20168700</v>
      </c>
      <c r="H419" s="3">
        <f t="shared" si="22"/>
        <v>1.7571136655874148E-2</v>
      </c>
      <c r="I419" s="19">
        <f t="shared" si="38"/>
        <v>132.41081100000002</v>
      </c>
      <c r="J419" s="19">
        <f t="shared" si="39"/>
        <v>131.80439689999997</v>
      </c>
      <c r="K419" s="19">
        <f t="shared" si="34"/>
        <v>132.36036772</v>
      </c>
      <c r="L419" s="19">
        <f t="shared" si="37"/>
        <v>115.65781875499999</v>
      </c>
      <c r="M419">
        <f t="shared" si="35"/>
        <v>135.55999800000001</v>
      </c>
      <c r="N419">
        <f t="shared" si="36"/>
        <v>1.8708504336149404E-2</v>
      </c>
    </row>
    <row r="420" spans="1:14" ht="14.25" customHeight="1" x14ac:dyDescent="0.45">
      <c r="A420" s="14">
        <v>43707</v>
      </c>
      <c r="B420" s="3">
        <v>139.14999399999999</v>
      </c>
      <c r="C420" s="3">
        <v>139.179993</v>
      </c>
      <c r="D420" s="3">
        <v>136.270004</v>
      </c>
      <c r="E420" s="3">
        <v>137.86000100000001</v>
      </c>
      <c r="F420" s="3">
        <v>133.57055700000001</v>
      </c>
      <c r="G420" s="3">
        <v>23940100</v>
      </c>
      <c r="H420" s="3">
        <f t="shared" si="22"/>
        <v>1.3843307832422531E-2</v>
      </c>
      <c r="I420" s="19">
        <f t="shared" si="38"/>
        <v>132.57842880000001</v>
      </c>
      <c r="J420" s="19">
        <f t="shared" si="39"/>
        <v>131.8729142</v>
      </c>
      <c r="K420" s="19">
        <f t="shared" si="34"/>
        <v>132.38680876000001</v>
      </c>
      <c r="L420" s="19">
        <f t="shared" si="37"/>
        <v>115.81595706999997</v>
      </c>
      <c r="M420">
        <f t="shared" si="35"/>
        <v>138.11999499999999</v>
      </c>
      <c r="N420">
        <f t="shared" si="36"/>
        <v>-1.884151610143911E-3</v>
      </c>
    </row>
    <row r="421" spans="1:14" ht="14.25" customHeight="1" x14ac:dyDescent="0.45">
      <c r="A421" s="14">
        <v>43711</v>
      </c>
      <c r="B421" s="3">
        <v>136.61000100000001</v>
      </c>
      <c r="C421" s="3">
        <v>137.199997</v>
      </c>
      <c r="D421" s="3">
        <v>135.699997</v>
      </c>
      <c r="E421" s="3">
        <v>136.03999300000001</v>
      </c>
      <c r="F421" s="3">
        <v>131.80718999999999</v>
      </c>
      <c r="G421" s="3">
        <v>18869300</v>
      </c>
      <c r="H421" s="3">
        <f t="shared" si="22"/>
        <v>-1.8253633557468795E-2</v>
      </c>
      <c r="I421" s="19">
        <f t="shared" si="38"/>
        <v>132.34880230000002</v>
      </c>
      <c r="J421" s="19">
        <f t="shared" si="39"/>
        <v>132.07971125</v>
      </c>
      <c r="K421" s="19">
        <f t="shared" si="34"/>
        <v>132.37759642</v>
      </c>
      <c r="L421" s="19">
        <f t="shared" si="37"/>
        <v>115.96494469</v>
      </c>
      <c r="M421">
        <f t="shared" si="35"/>
        <v>137.86000100000001</v>
      </c>
      <c r="N421">
        <f t="shared" si="36"/>
        <v>-1.3289776027702309E-2</v>
      </c>
    </row>
    <row r="422" spans="1:14" ht="14.25" customHeight="1" x14ac:dyDescent="0.45">
      <c r="A422" s="14">
        <v>43712</v>
      </c>
      <c r="B422" s="3">
        <v>137.300003</v>
      </c>
      <c r="C422" s="3">
        <v>137.69000199999999</v>
      </c>
      <c r="D422" s="3">
        <v>136.479996</v>
      </c>
      <c r="E422" s="3">
        <v>137.63000500000001</v>
      </c>
      <c r="F422" s="3">
        <v>133.347702</v>
      </c>
      <c r="G422" s="3">
        <v>17995900</v>
      </c>
      <c r="H422" s="3">
        <f t="shared" si="22"/>
        <v>5.0508893561899077E-3</v>
      </c>
      <c r="I422" s="19">
        <f t="shared" si="38"/>
        <v>132.38464819999999</v>
      </c>
      <c r="J422" s="19">
        <f t="shared" si="39"/>
        <v>132.24379204999997</v>
      </c>
      <c r="K422" s="19">
        <f t="shared" si="34"/>
        <v>132.38355039999999</v>
      </c>
      <c r="L422" s="19">
        <f t="shared" si="37"/>
        <v>116.12886787499998</v>
      </c>
      <c r="M422">
        <f t="shared" si="35"/>
        <v>136.03999300000001</v>
      </c>
      <c r="N422">
        <f t="shared" si="36"/>
        <v>1.1620052637190077E-2</v>
      </c>
    </row>
    <row r="423" spans="1:14" ht="14.25" customHeight="1" x14ac:dyDescent="0.45">
      <c r="A423" s="14">
        <v>43713</v>
      </c>
      <c r="B423" s="3">
        <v>139.11000100000001</v>
      </c>
      <c r="C423" s="3">
        <v>140.38000500000001</v>
      </c>
      <c r="D423" s="3">
        <v>138.759995</v>
      </c>
      <c r="E423" s="3">
        <v>140.050003</v>
      </c>
      <c r="F423" s="3">
        <v>135.692429</v>
      </c>
      <c r="G423" s="3">
        <v>26101800</v>
      </c>
      <c r="H423" s="3">
        <f t="shared" si="22"/>
        <v>1.3182796507295104E-2</v>
      </c>
      <c r="I423" s="19">
        <f t="shared" si="38"/>
        <v>132.5067292</v>
      </c>
      <c r="J423" s="19">
        <f t="shared" si="39"/>
        <v>132.49662104999999</v>
      </c>
      <c r="K423" s="19">
        <f t="shared" si="34"/>
        <v>132.52041259999999</v>
      </c>
      <c r="L423" s="19">
        <f t="shared" si="37"/>
        <v>116.29344959499998</v>
      </c>
      <c r="M423">
        <f t="shared" si="35"/>
        <v>137.63000500000001</v>
      </c>
      <c r="N423">
        <f t="shared" si="36"/>
        <v>1.7430561806309284E-2</v>
      </c>
    </row>
    <row r="424" spans="1:14" ht="14.25" customHeight="1" x14ac:dyDescent="0.45">
      <c r="A424" s="14">
        <v>43714</v>
      </c>
      <c r="B424" s="3">
        <v>140.029999</v>
      </c>
      <c r="C424" s="3">
        <v>140.179993</v>
      </c>
      <c r="D424" s="3">
        <v>138.199997</v>
      </c>
      <c r="E424" s="3">
        <v>139.10000600000001</v>
      </c>
      <c r="F424" s="3">
        <v>134.77198799999999</v>
      </c>
      <c r="G424" s="3">
        <v>20824500</v>
      </c>
      <c r="H424" s="3">
        <f t="shared" si="22"/>
        <v>6.6134569289521637E-3</v>
      </c>
      <c r="I424" s="19">
        <f t="shared" si="38"/>
        <v>132.63462229999999</v>
      </c>
      <c r="J424" s="19">
        <f t="shared" si="39"/>
        <v>132.52912609999998</v>
      </c>
      <c r="K424" s="19">
        <f t="shared" si="34"/>
        <v>132.62920868</v>
      </c>
      <c r="L424" s="19">
        <f t="shared" si="37"/>
        <v>116.44859108499998</v>
      </c>
      <c r="M424">
        <f t="shared" si="35"/>
        <v>140.050003</v>
      </c>
      <c r="N424">
        <f t="shared" si="36"/>
        <v>-6.8063810632064542E-3</v>
      </c>
    </row>
    <row r="425" spans="1:14" ht="14.25" customHeight="1" x14ac:dyDescent="0.45">
      <c r="A425" s="14">
        <v>43717</v>
      </c>
      <c r="B425" s="3">
        <v>139.58999600000001</v>
      </c>
      <c r="C425" s="3">
        <v>139.75</v>
      </c>
      <c r="D425" s="3">
        <v>136.46000699999999</v>
      </c>
      <c r="E425" s="3">
        <v>137.520004</v>
      </c>
      <c r="F425" s="3">
        <v>133.241119</v>
      </c>
      <c r="G425" s="3">
        <v>25773900</v>
      </c>
      <c r="H425" s="3">
        <f t="shared" si="22"/>
        <v>-3.1422052641733584E-3</v>
      </c>
      <c r="I425" s="19">
        <f t="shared" si="38"/>
        <v>133.03477030000002</v>
      </c>
      <c r="J425" s="19">
        <f t="shared" si="39"/>
        <v>132.54206019999998</v>
      </c>
      <c r="K425" s="19">
        <f t="shared" si="34"/>
        <v>132.70313904</v>
      </c>
      <c r="L425" s="19">
        <f t="shared" si="37"/>
        <v>116.61365783999996</v>
      </c>
      <c r="M425">
        <f t="shared" si="35"/>
        <v>139.10000600000001</v>
      </c>
      <c r="N425">
        <f t="shared" si="36"/>
        <v>-1.1423751902560274E-2</v>
      </c>
    </row>
    <row r="426" spans="1:14" ht="14.25" customHeight="1" x14ac:dyDescent="0.45">
      <c r="A426" s="14">
        <v>43718</v>
      </c>
      <c r="B426" s="3">
        <v>136.800003</v>
      </c>
      <c r="C426" s="3">
        <v>136.88999899999999</v>
      </c>
      <c r="D426" s="3">
        <v>134.509995</v>
      </c>
      <c r="E426" s="3">
        <v>136.08000200000001</v>
      </c>
      <c r="F426" s="3">
        <v>131.845932</v>
      </c>
      <c r="G426" s="3">
        <v>28903400</v>
      </c>
      <c r="H426" s="3">
        <f t="shared" si="22"/>
        <v>-1.9987055519365509E-2</v>
      </c>
      <c r="I426" s="19">
        <f t="shared" si="38"/>
        <v>133.0958085</v>
      </c>
      <c r="J426" s="19">
        <f t="shared" si="39"/>
        <v>132.5779397</v>
      </c>
      <c r="K426" s="19">
        <f t="shared" si="34"/>
        <v>132.75283448000002</v>
      </c>
      <c r="L426" s="19">
        <f t="shared" si="37"/>
        <v>116.78568786999999</v>
      </c>
      <c r="M426">
        <f t="shared" si="35"/>
        <v>137.520004</v>
      </c>
      <c r="N426">
        <f t="shared" si="36"/>
        <v>-1.0526427376428549E-2</v>
      </c>
    </row>
    <row r="427" spans="1:14" ht="14.25" customHeight="1" x14ac:dyDescent="0.45">
      <c r="A427" s="14">
        <v>43719</v>
      </c>
      <c r="B427" s="3">
        <v>135.91000399999999</v>
      </c>
      <c r="C427" s="3">
        <v>136.270004</v>
      </c>
      <c r="D427" s="3">
        <v>135.08999600000001</v>
      </c>
      <c r="E427" s="3">
        <v>136.11999499999999</v>
      </c>
      <c r="F427" s="3">
        <v>131.88468900000001</v>
      </c>
      <c r="G427" s="3">
        <v>24726100</v>
      </c>
      <c r="H427" s="3">
        <f t="shared" si="22"/>
        <v>-6.5058405006030396E-3</v>
      </c>
      <c r="I427" s="19">
        <f t="shared" si="38"/>
        <v>133.13262179999998</v>
      </c>
      <c r="J427" s="19">
        <f t="shared" si="39"/>
        <v>132.48008125000001</v>
      </c>
      <c r="K427" s="19">
        <f t="shared" si="34"/>
        <v>132.77008636000002</v>
      </c>
      <c r="L427" s="19">
        <f t="shared" si="37"/>
        <v>116.95120555999998</v>
      </c>
      <c r="M427">
        <f t="shared" si="35"/>
        <v>136.08000200000001</v>
      </c>
      <c r="N427">
        <f t="shared" si="36"/>
        <v>2.9385011556600106E-4</v>
      </c>
    </row>
    <row r="428" spans="1:14" ht="14.25" customHeight="1" x14ac:dyDescent="0.45">
      <c r="A428" s="14">
        <v>43720</v>
      </c>
      <c r="B428" s="3">
        <v>137.85000600000001</v>
      </c>
      <c r="C428" s="3">
        <v>138.41999799999999</v>
      </c>
      <c r="D428" s="3">
        <v>136.86999499999999</v>
      </c>
      <c r="E428" s="3">
        <v>137.520004</v>
      </c>
      <c r="F428" s="3">
        <v>133.241119</v>
      </c>
      <c r="G428" s="3">
        <v>27010000</v>
      </c>
      <c r="H428" s="3">
        <f t="shared" si="22"/>
        <v>1.4274166307875476E-2</v>
      </c>
      <c r="I428" s="19">
        <f t="shared" si="38"/>
        <v>133.32251890000001</v>
      </c>
      <c r="J428" s="19">
        <f t="shared" si="39"/>
        <v>132.65157325000001</v>
      </c>
      <c r="K428" s="19">
        <f t="shared" si="34"/>
        <v>132.79708464000004</v>
      </c>
      <c r="L428" s="19">
        <f t="shared" si="37"/>
        <v>117.12369704999998</v>
      </c>
      <c r="M428">
        <f t="shared" si="35"/>
        <v>136.11999499999999</v>
      </c>
      <c r="N428">
        <f t="shared" si="36"/>
        <v>1.0232577260862507E-2</v>
      </c>
    </row>
    <row r="429" spans="1:14" ht="14.25" customHeight="1" x14ac:dyDescent="0.45">
      <c r="A429" s="14">
        <v>43721</v>
      </c>
      <c r="B429" s="3">
        <v>137.779999</v>
      </c>
      <c r="C429" s="3">
        <v>138.05999800000001</v>
      </c>
      <c r="D429" s="3">
        <v>136.570007</v>
      </c>
      <c r="E429" s="3">
        <v>137.320007</v>
      </c>
      <c r="F429" s="3">
        <v>133.047394</v>
      </c>
      <c r="G429" s="3">
        <v>23363100</v>
      </c>
      <c r="H429" s="3">
        <f t="shared" si="22"/>
        <v>-5.0784908924852653E-4</v>
      </c>
      <c r="I429" s="19">
        <f t="shared" si="38"/>
        <v>133.24501189999998</v>
      </c>
      <c r="J429" s="19">
        <f t="shared" si="39"/>
        <v>132.82791145000002</v>
      </c>
      <c r="K429" s="19">
        <f t="shared" si="34"/>
        <v>132.80321258000001</v>
      </c>
      <c r="L429" s="19">
        <f t="shared" si="37"/>
        <v>117.27893359999996</v>
      </c>
      <c r="M429">
        <f t="shared" si="35"/>
        <v>137.520004</v>
      </c>
      <c r="N429">
        <f t="shared" si="36"/>
        <v>-1.4553705959587597E-3</v>
      </c>
    </row>
    <row r="430" spans="1:14" ht="14.25" customHeight="1" x14ac:dyDescent="0.45">
      <c r="A430" s="14">
        <v>43724</v>
      </c>
      <c r="B430" s="3">
        <v>135.83000200000001</v>
      </c>
      <c r="C430" s="3">
        <v>136.699997</v>
      </c>
      <c r="D430" s="3">
        <v>135.66000399999999</v>
      </c>
      <c r="E430" s="3">
        <v>136.33000200000001</v>
      </c>
      <c r="F430" s="3">
        <v>132.08818099999999</v>
      </c>
      <c r="G430" s="3">
        <v>16731400</v>
      </c>
      <c r="H430" s="3">
        <f t="shared" si="22"/>
        <v>-1.4152975861177036E-2</v>
      </c>
      <c r="I430" s="19">
        <f t="shared" si="38"/>
        <v>133.09677430000002</v>
      </c>
      <c r="J430" s="19">
        <f t="shared" si="39"/>
        <v>132.83760154999999</v>
      </c>
      <c r="K430" s="19">
        <f t="shared" si="34"/>
        <v>132.79788177999998</v>
      </c>
      <c r="L430" s="19">
        <f t="shared" si="37"/>
        <v>117.42616462999995</v>
      </c>
      <c r="M430">
        <f t="shared" si="35"/>
        <v>137.320007</v>
      </c>
      <c r="N430">
        <f t="shared" si="36"/>
        <v>-7.2355876969893845E-3</v>
      </c>
    </row>
    <row r="431" spans="1:14" ht="14.25" customHeight="1" x14ac:dyDescent="0.45">
      <c r="A431" s="14">
        <v>43725</v>
      </c>
      <c r="B431" s="3">
        <v>136.96000699999999</v>
      </c>
      <c r="C431" s="3">
        <v>137.520004</v>
      </c>
      <c r="D431" s="3">
        <v>136.429993</v>
      </c>
      <c r="E431" s="3">
        <v>137.38999899999999</v>
      </c>
      <c r="F431" s="3">
        <v>133.11520400000001</v>
      </c>
      <c r="G431" s="3">
        <v>17814200</v>
      </c>
      <c r="H431" s="3">
        <f t="shared" si="22"/>
        <v>8.3192592458327629E-3</v>
      </c>
      <c r="I431" s="19">
        <f t="shared" si="38"/>
        <v>133.22757569999999</v>
      </c>
      <c r="J431" s="19">
        <f t="shared" si="39"/>
        <v>132.78818900000002</v>
      </c>
      <c r="K431" s="19">
        <f t="shared" si="34"/>
        <v>132.8150229</v>
      </c>
      <c r="L431" s="19">
        <f t="shared" si="37"/>
        <v>117.55946632499997</v>
      </c>
      <c r="M431">
        <f t="shared" si="35"/>
        <v>136.33000200000001</v>
      </c>
      <c r="N431">
        <f t="shared" si="36"/>
        <v>7.7451577889831339E-3</v>
      </c>
    </row>
    <row r="432" spans="1:14" ht="14.25" customHeight="1" x14ac:dyDescent="0.45">
      <c r="A432" s="14">
        <v>43726</v>
      </c>
      <c r="B432" s="3">
        <v>137.36000100000001</v>
      </c>
      <c r="C432" s="3">
        <v>138.66999799999999</v>
      </c>
      <c r="D432" s="3">
        <v>136.529999</v>
      </c>
      <c r="E432" s="3">
        <v>138.520004</v>
      </c>
      <c r="F432" s="3">
        <v>134.21005199999999</v>
      </c>
      <c r="G432" s="3">
        <v>23982100</v>
      </c>
      <c r="H432" s="3">
        <f t="shared" si="22"/>
        <v>2.9205167899854214E-3</v>
      </c>
      <c r="I432" s="19">
        <f t="shared" si="38"/>
        <v>133.3138107</v>
      </c>
      <c r="J432" s="19">
        <f t="shared" si="39"/>
        <v>132.84922945</v>
      </c>
      <c r="K432" s="19">
        <f t="shared" si="34"/>
        <v>132.86371704000001</v>
      </c>
      <c r="L432" s="19">
        <f t="shared" si="37"/>
        <v>117.70269702999994</v>
      </c>
      <c r="M432">
        <f t="shared" si="35"/>
        <v>137.38999899999999</v>
      </c>
      <c r="N432">
        <f t="shared" si="36"/>
        <v>8.1911587536107403E-3</v>
      </c>
    </row>
    <row r="433" spans="1:14" ht="14.25" customHeight="1" x14ac:dyDescent="0.45">
      <c r="A433" s="14">
        <v>43727</v>
      </c>
      <c r="B433" s="3">
        <v>140.300003</v>
      </c>
      <c r="C433" s="3">
        <v>142.36999499999999</v>
      </c>
      <c r="D433" s="3">
        <v>140.070007</v>
      </c>
      <c r="E433" s="3">
        <v>141.070007</v>
      </c>
      <c r="F433" s="3">
        <v>136.68071</v>
      </c>
      <c r="G433" s="3">
        <v>35772100</v>
      </c>
      <c r="H433" s="3">
        <f t="shared" si="22"/>
        <v>2.1403625353788345E-2</v>
      </c>
      <c r="I433" s="19">
        <f t="shared" si="38"/>
        <v>133.41263880000002</v>
      </c>
      <c r="J433" s="19">
        <f t="shared" si="39"/>
        <v>132.95968400000001</v>
      </c>
      <c r="K433" s="19">
        <f t="shared" si="34"/>
        <v>132.93497864</v>
      </c>
      <c r="L433" s="19">
        <f t="shared" si="37"/>
        <v>117.85492805499995</v>
      </c>
      <c r="M433">
        <f t="shared" si="35"/>
        <v>138.520004</v>
      </c>
      <c r="N433">
        <f t="shared" si="36"/>
        <v>1.8241522296248199E-2</v>
      </c>
    </row>
    <row r="434" spans="1:14" ht="14.25" customHeight="1" x14ac:dyDescent="0.45">
      <c r="A434" s="14">
        <v>43728</v>
      </c>
      <c r="B434" s="3">
        <v>141.009995</v>
      </c>
      <c r="C434" s="3">
        <v>141.64999399999999</v>
      </c>
      <c r="D434" s="3">
        <v>138.25</v>
      </c>
      <c r="E434" s="3">
        <v>139.44000199999999</v>
      </c>
      <c r="F434" s="3">
        <v>135.10140999999999</v>
      </c>
      <c r="G434" s="3">
        <v>39167300</v>
      </c>
      <c r="H434" s="3">
        <f t="shared" si="22"/>
        <v>5.0605273329894351E-3</v>
      </c>
      <c r="I434" s="19">
        <f t="shared" si="38"/>
        <v>133.445581</v>
      </c>
      <c r="J434" s="19">
        <f t="shared" si="39"/>
        <v>133.04010165</v>
      </c>
      <c r="K434" s="19">
        <f t="shared" si="34"/>
        <v>132.96403230000004</v>
      </c>
      <c r="L434" s="19">
        <f t="shared" si="37"/>
        <v>117.99351440499997</v>
      </c>
      <c r="M434">
        <f t="shared" si="35"/>
        <v>141.070007</v>
      </c>
      <c r="N434">
        <f t="shared" si="36"/>
        <v>-1.1621855152313476E-2</v>
      </c>
    </row>
    <row r="435" spans="1:14" ht="14.25" customHeight="1" x14ac:dyDescent="0.45">
      <c r="A435" s="14">
        <v>43731</v>
      </c>
      <c r="B435" s="3">
        <v>139.229996</v>
      </c>
      <c r="C435" s="3">
        <v>139.63000500000001</v>
      </c>
      <c r="D435" s="3">
        <v>138.44000199999999</v>
      </c>
      <c r="E435" s="3">
        <v>139.13999899999999</v>
      </c>
      <c r="F435" s="3">
        <v>134.810745</v>
      </c>
      <c r="G435" s="3">
        <v>17139300</v>
      </c>
      <c r="H435" s="3">
        <f t="shared" si="22"/>
        <v>-1.2623211567378636E-2</v>
      </c>
      <c r="I435" s="19">
        <f t="shared" si="38"/>
        <v>133.60254360000002</v>
      </c>
      <c r="J435" s="19">
        <f t="shared" si="39"/>
        <v>133.31865695000002</v>
      </c>
      <c r="K435" s="19">
        <f t="shared" ref="K435:K498" si="40">AVERAGE(F386:F435)</f>
        <v>132.97761627999998</v>
      </c>
      <c r="L435" s="19">
        <f t="shared" si="37"/>
        <v>118.14774802999995</v>
      </c>
      <c r="M435">
        <f t="shared" si="35"/>
        <v>139.44000199999999</v>
      </c>
      <c r="N435">
        <f t="shared" si="36"/>
        <v>-2.1538022463627134E-3</v>
      </c>
    </row>
    <row r="436" spans="1:14" ht="14.25" customHeight="1" x14ac:dyDescent="0.45">
      <c r="A436" s="14">
        <v>43732</v>
      </c>
      <c r="B436" s="3">
        <v>140.36000100000001</v>
      </c>
      <c r="C436" s="3">
        <v>140.69000199999999</v>
      </c>
      <c r="D436" s="3">
        <v>136.88000500000001</v>
      </c>
      <c r="E436" s="3">
        <v>137.38000500000001</v>
      </c>
      <c r="F436" s="3">
        <v>133.10549900000001</v>
      </c>
      <c r="G436" s="3">
        <v>29773200</v>
      </c>
      <c r="H436" s="3">
        <f t="shared" si="22"/>
        <v>8.1161030845681506E-3</v>
      </c>
      <c r="I436" s="19">
        <f t="shared" si="38"/>
        <v>133.72850030000001</v>
      </c>
      <c r="J436" s="19">
        <f t="shared" si="39"/>
        <v>133.41215440000002</v>
      </c>
      <c r="K436" s="19">
        <f t="shared" si="40"/>
        <v>132.95709534000002</v>
      </c>
      <c r="L436" s="19">
        <f t="shared" si="37"/>
        <v>118.29024611999995</v>
      </c>
      <c r="M436">
        <f t="shared" si="35"/>
        <v>139.13999899999999</v>
      </c>
      <c r="N436">
        <f t="shared" si="36"/>
        <v>-1.2729768127354681E-2</v>
      </c>
    </row>
    <row r="437" spans="1:14" ht="14.25" customHeight="1" x14ac:dyDescent="0.45">
      <c r="A437" s="14">
        <v>43733</v>
      </c>
      <c r="B437" s="3">
        <v>137.5</v>
      </c>
      <c r="C437" s="3">
        <v>139.96000699999999</v>
      </c>
      <c r="D437" s="3">
        <v>136.029999</v>
      </c>
      <c r="E437" s="3">
        <v>139.36000100000001</v>
      </c>
      <c r="F437" s="3">
        <v>135.02387999999999</v>
      </c>
      <c r="G437" s="3">
        <v>21382000</v>
      </c>
      <c r="H437" s="3">
        <f t="shared" si="22"/>
        <v>-2.037618252795546E-2</v>
      </c>
      <c r="I437" s="19">
        <f t="shared" si="38"/>
        <v>134.0424194</v>
      </c>
      <c r="J437" s="19">
        <f t="shared" si="39"/>
        <v>133.5875206</v>
      </c>
      <c r="K437" s="19">
        <f t="shared" si="40"/>
        <v>133.01009186000002</v>
      </c>
      <c r="L437" s="19">
        <f t="shared" si="37"/>
        <v>118.46326876999996</v>
      </c>
      <c r="M437">
        <f t="shared" si="35"/>
        <v>137.38000500000001</v>
      </c>
      <c r="N437">
        <f t="shared" si="36"/>
        <v>1.4309675098718286E-2</v>
      </c>
    </row>
    <row r="438" spans="1:14" ht="14.25" customHeight="1" x14ac:dyDescent="0.45">
      <c r="A438" s="14">
        <v>43734</v>
      </c>
      <c r="B438" s="3">
        <v>139.44000199999999</v>
      </c>
      <c r="C438" s="3">
        <v>140.179993</v>
      </c>
      <c r="D438" s="3">
        <v>138.44000199999999</v>
      </c>
      <c r="E438" s="3">
        <v>139.53999300000001</v>
      </c>
      <c r="F438" s="3">
        <v>135.19828799999999</v>
      </c>
      <c r="G438" s="3">
        <v>17456600</v>
      </c>
      <c r="H438" s="3">
        <f t="shared" si="22"/>
        <v>1.4109105454545402E-2</v>
      </c>
      <c r="I438" s="19">
        <f t="shared" si="38"/>
        <v>134.23813630000001</v>
      </c>
      <c r="J438" s="19">
        <f t="shared" si="39"/>
        <v>133.78032760000002</v>
      </c>
      <c r="K438" s="19">
        <f t="shared" si="40"/>
        <v>133.08222016000002</v>
      </c>
      <c r="L438" s="19">
        <f t="shared" si="37"/>
        <v>118.62389495499995</v>
      </c>
      <c r="M438">
        <f t="shared" si="35"/>
        <v>139.36000100000001</v>
      </c>
      <c r="N438">
        <f t="shared" si="36"/>
        <v>1.2907280664091227E-3</v>
      </c>
    </row>
    <row r="439" spans="1:14" ht="14.25" customHeight="1" x14ac:dyDescent="0.45">
      <c r="A439" s="14">
        <v>43735</v>
      </c>
      <c r="B439" s="3">
        <v>140.14999399999999</v>
      </c>
      <c r="C439" s="3">
        <v>140.36000100000001</v>
      </c>
      <c r="D439" s="3">
        <v>136.64999399999999</v>
      </c>
      <c r="E439" s="3">
        <v>137.729996</v>
      </c>
      <c r="F439" s="3">
        <v>133.44461100000001</v>
      </c>
      <c r="G439" s="3">
        <v>22477700</v>
      </c>
      <c r="H439" s="3">
        <f t="shared" si="22"/>
        <v>5.0917383090685825E-3</v>
      </c>
      <c r="I439" s="19">
        <f t="shared" si="38"/>
        <v>134.27785800000001</v>
      </c>
      <c r="J439" s="19">
        <f t="shared" si="39"/>
        <v>133.76143495000002</v>
      </c>
      <c r="K439" s="19">
        <f t="shared" si="40"/>
        <v>133.11637910000002</v>
      </c>
      <c r="L439" s="19">
        <f t="shared" si="37"/>
        <v>118.77096255999997</v>
      </c>
      <c r="M439">
        <f t="shared" si="35"/>
        <v>139.53999300000001</v>
      </c>
      <c r="N439">
        <f t="shared" si="36"/>
        <v>-1.3056030459351249E-2</v>
      </c>
    </row>
    <row r="440" spans="1:14" ht="14.25" customHeight="1" x14ac:dyDescent="0.45">
      <c r="A440" s="14">
        <v>43738</v>
      </c>
      <c r="B440" s="3">
        <v>138.050003</v>
      </c>
      <c r="C440" s="3">
        <v>139.220001</v>
      </c>
      <c r="D440" s="3">
        <v>137.779999</v>
      </c>
      <c r="E440" s="3">
        <v>139.029999</v>
      </c>
      <c r="F440" s="3">
        <v>134.70414700000001</v>
      </c>
      <c r="G440" s="3">
        <v>17280900</v>
      </c>
      <c r="H440" s="3">
        <f t="shared" si="22"/>
        <v>-1.4983882196955275E-2</v>
      </c>
      <c r="I440" s="19">
        <f t="shared" si="38"/>
        <v>134.5394546</v>
      </c>
      <c r="J440" s="19">
        <f t="shared" si="39"/>
        <v>133.81811445</v>
      </c>
      <c r="K440" s="19">
        <f t="shared" si="40"/>
        <v>133.17186524000002</v>
      </c>
      <c r="L440" s="19">
        <f t="shared" si="37"/>
        <v>118.92198073999997</v>
      </c>
      <c r="M440">
        <f t="shared" si="35"/>
        <v>137.729996</v>
      </c>
      <c r="N440">
        <f t="shared" si="36"/>
        <v>9.394512101848905E-3</v>
      </c>
    </row>
    <row r="441" spans="1:14" ht="14.25" customHeight="1" x14ac:dyDescent="0.45">
      <c r="A441" s="14">
        <v>43739</v>
      </c>
      <c r="B441" s="3">
        <v>139.66000399999999</v>
      </c>
      <c r="C441" s="3">
        <v>140.25</v>
      </c>
      <c r="D441" s="3">
        <v>137</v>
      </c>
      <c r="E441" s="3">
        <v>137.070007</v>
      </c>
      <c r="F441" s="3">
        <v>132.805161</v>
      </c>
      <c r="G441" s="3">
        <v>21466600</v>
      </c>
      <c r="H441" s="3">
        <f t="shared" si="22"/>
        <v>1.1662448134825341E-2</v>
      </c>
      <c r="I441" s="19">
        <f t="shared" si="38"/>
        <v>134.50845029999999</v>
      </c>
      <c r="J441" s="19">
        <f t="shared" si="39"/>
        <v>133.86801299999996</v>
      </c>
      <c r="K441" s="19">
        <f t="shared" si="40"/>
        <v>133.154415</v>
      </c>
      <c r="L441" s="19">
        <f t="shared" si="37"/>
        <v>119.06173167999995</v>
      </c>
      <c r="M441">
        <f t="shared" si="35"/>
        <v>139.029999</v>
      </c>
      <c r="N441">
        <f t="shared" si="36"/>
        <v>-1.4197934676674177E-2</v>
      </c>
    </row>
    <row r="442" spans="1:14" ht="14.25" customHeight="1" x14ac:dyDescent="0.45">
      <c r="A442" s="14">
        <v>43740</v>
      </c>
      <c r="B442" s="3">
        <v>136.25</v>
      </c>
      <c r="C442" s="3">
        <v>136.36999499999999</v>
      </c>
      <c r="D442" s="3">
        <v>133.58000200000001</v>
      </c>
      <c r="E442" s="3">
        <v>134.64999399999999</v>
      </c>
      <c r="F442" s="3">
        <v>130.46043399999999</v>
      </c>
      <c r="G442" s="3">
        <v>30521700</v>
      </c>
      <c r="H442" s="3">
        <f t="shared" si="22"/>
        <v>-2.4416467867206897E-2</v>
      </c>
      <c r="I442" s="19">
        <f t="shared" si="38"/>
        <v>134.1334885</v>
      </c>
      <c r="J442" s="19">
        <f t="shared" si="39"/>
        <v>133.72364959999999</v>
      </c>
      <c r="K442" s="19">
        <f t="shared" si="40"/>
        <v>133.07346042</v>
      </c>
      <c r="L442" s="19">
        <f t="shared" si="37"/>
        <v>119.20614108999996</v>
      </c>
      <c r="M442">
        <f t="shared" si="35"/>
        <v>137.070007</v>
      </c>
      <c r="N442">
        <f t="shared" si="36"/>
        <v>-1.7813020614448956E-2</v>
      </c>
    </row>
    <row r="443" spans="1:14" ht="14.25" customHeight="1" x14ac:dyDescent="0.45">
      <c r="A443" s="14">
        <v>43741</v>
      </c>
      <c r="B443" s="3">
        <v>134.949997</v>
      </c>
      <c r="C443" s="3">
        <v>136.75</v>
      </c>
      <c r="D443" s="3">
        <v>133.220001</v>
      </c>
      <c r="E443" s="3">
        <v>136.279999</v>
      </c>
      <c r="F443" s="3">
        <v>132.03973400000001</v>
      </c>
      <c r="G443" s="3">
        <v>24132900</v>
      </c>
      <c r="H443" s="3">
        <f t="shared" si="22"/>
        <v>-9.5413064220183762E-3</v>
      </c>
      <c r="I443" s="19">
        <f t="shared" si="38"/>
        <v>133.6693909</v>
      </c>
      <c r="J443" s="19">
        <f t="shared" si="39"/>
        <v>133.54101484999998</v>
      </c>
      <c r="K443" s="19">
        <f t="shared" si="40"/>
        <v>132.99647372000001</v>
      </c>
      <c r="L443" s="19">
        <f t="shared" si="37"/>
        <v>119.37348785499998</v>
      </c>
      <c r="M443">
        <f t="shared" si="35"/>
        <v>134.64999399999999</v>
      </c>
      <c r="N443">
        <f t="shared" si="36"/>
        <v>1.2032810757295297E-2</v>
      </c>
    </row>
    <row r="444" spans="1:14" ht="14.25" customHeight="1" x14ac:dyDescent="0.45">
      <c r="A444" s="14">
        <v>43742</v>
      </c>
      <c r="B444" s="3">
        <v>136.75</v>
      </c>
      <c r="C444" s="3">
        <v>138.25</v>
      </c>
      <c r="D444" s="3">
        <v>136.41999799999999</v>
      </c>
      <c r="E444" s="3">
        <v>138.11999499999999</v>
      </c>
      <c r="F444" s="3">
        <v>133.822464</v>
      </c>
      <c r="G444" s="3">
        <v>22897700</v>
      </c>
      <c r="H444" s="3">
        <f t="shared" si="22"/>
        <v>1.3338295961577561E-2</v>
      </c>
      <c r="I444" s="19">
        <f t="shared" si="38"/>
        <v>133.54149630000001</v>
      </c>
      <c r="J444" s="19">
        <f t="shared" si="39"/>
        <v>133.49353865</v>
      </c>
      <c r="K444" s="19">
        <f t="shared" si="40"/>
        <v>132.96537722000002</v>
      </c>
      <c r="L444" s="19">
        <f t="shared" si="37"/>
        <v>119.54457492999998</v>
      </c>
      <c r="M444">
        <f t="shared" si="35"/>
        <v>136.279999</v>
      </c>
      <c r="N444">
        <f t="shared" si="36"/>
        <v>1.3411250866453542E-2</v>
      </c>
    </row>
    <row r="445" spans="1:14" ht="14.25" customHeight="1" x14ac:dyDescent="0.45">
      <c r="A445" s="14">
        <v>43745</v>
      </c>
      <c r="B445" s="3">
        <v>137.13999899999999</v>
      </c>
      <c r="C445" s="3">
        <v>138.179993</v>
      </c>
      <c r="D445" s="3">
        <v>137.020004</v>
      </c>
      <c r="E445" s="3">
        <v>137.11999499999999</v>
      </c>
      <c r="F445" s="3">
        <v>132.85359199999999</v>
      </c>
      <c r="G445" s="3">
        <v>15303700</v>
      </c>
      <c r="H445" s="3">
        <f t="shared" si="22"/>
        <v>2.8519122486288036E-3</v>
      </c>
      <c r="I445" s="19">
        <f t="shared" si="38"/>
        <v>133.34578099999999</v>
      </c>
      <c r="J445" s="19">
        <f t="shared" si="39"/>
        <v>133.47416229999999</v>
      </c>
      <c r="K445" s="19">
        <f t="shared" si="40"/>
        <v>132.89269290000001</v>
      </c>
      <c r="L445" s="19">
        <f t="shared" si="37"/>
        <v>119.71215892999997</v>
      </c>
      <c r="M445">
        <f t="shared" si="35"/>
        <v>138.11999499999999</v>
      </c>
      <c r="N445">
        <f t="shared" si="36"/>
        <v>-7.2664179363272213E-3</v>
      </c>
    </row>
    <row r="446" spans="1:14" ht="14.25" customHeight="1" x14ac:dyDescent="0.45">
      <c r="A446" s="14">
        <v>43746</v>
      </c>
      <c r="B446" s="3">
        <v>137.08000200000001</v>
      </c>
      <c r="C446" s="3">
        <v>137.759995</v>
      </c>
      <c r="D446" s="3">
        <v>135.61999499999999</v>
      </c>
      <c r="E446" s="3">
        <v>135.66999799999999</v>
      </c>
      <c r="F446" s="3">
        <v>131.44868500000001</v>
      </c>
      <c r="G446" s="3">
        <v>25550500</v>
      </c>
      <c r="H446" s="3">
        <f t="shared" si="22"/>
        <v>-4.3748724250742801E-4</v>
      </c>
      <c r="I446" s="19">
        <f t="shared" si="38"/>
        <v>133.18009960000001</v>
      </c>
      <c r="J446" s="19">
        <f t="shared" si="39"/>
        <v>133.45429994999998</v>
      </c>
      <c r="K446" s="19">
        <f t="shared" si="40"/>
        <v>132.7978986</v>
      </c>
      <c r="L446" s="19">
        <f t="shared" si="37"/>
        <v>119.88316082499998</v>
      </c>
      <c r="M446">
        <f t="shared" si="35"/>
        <v>137.11999499999999</v>
      </c>
      <c r="N446">
        <f t="shared" si="36"/>
        <v>-1.0630966629493708E-2</v>
      </c>
    </row>
    <row r="447" spans="1:14" ht="14.25" customHeight="1" x14ac:dyDescent="0.45">
      <c r="A447" s="14">
        <v>43747</v>
      </c>
      <c r="B447" s="3">
        <v>137.46000699999999</v>
      </c>
      <c r="C447" s="3">
        <v>138.699997</v>
      </c>
      <c r="D447" s="3">
        <v>136.970001</v>
      </c>
      <c r="E447" s="3">
        <v>138.240005</v>
      </c>
      <c r="F447" s="3">
        <v>133.93876599999999</v>
      </c>
      <c r="G447" s="3">
        <v>19749900</v>
      </c>
      <c r="H447" s="3">
        <f t="shared" si="22"/>
        <v>2.7721403155507893E-3</v>
      </c>
      <c r="I447" s="19">
        <f t="shared" si="38"/>
        <v>133.07158820000001</v>
      </c>
      <c r="J447" s="19">
        <f t="shared" si="39"/>
        <v>133.55700379999999</v>
      </c>
      <c r="K447" s="19">
        <f t="shared" si="40"/>
        <v>132.76603794000002</v>
      </c>
      <c r="L447" s="19">
        <f t="shared" si="37"/>
        <v>120.08232452499996</v>
      </c>
      <c r="M447">
        <f t="shared" si="35"/>
        <v>135.66999799999999</v>
      </c>
      <c r="N447">
        <f t="shared" si="36"/>
        <v>1.8765889469161849E-2</v>
      </c>
    </row>
    <row r="448" spans="1:14" ht="14.25" customHeight="1" x14ac:dyDescent="0.45">
      <c r="A448" s="14">
        <v>43748</v>
      </c>
      <c r="B448" s="3">
        <v>138.490005</v>
      </c>
      <c r="C448" s="3">
        <v>139.66999799999999</v>
      </c>
      <c r="D448" s="3">
        <v>138.25</v>
      </c>
      <c r="E448" s="3">
        <v>139.10000600000001</v>
      </c>
      <c r="F448" s="3">
        <v>134.77198799999999</v>
      </c>
      <c r="G448" s="3">
        <v>17654600</v>
      </c>
      <c r="H448" s="3">
        <f t="shared" si="22"/>
        <v>7.4930739673249565E-3</v>
      </c>
      <c r="I448" s="19">
        <f t="shared" si="38"/>
        <v>133.02895820000001</v>
      </c>
      <c r="J448" s="19">
        <f t="shared" si="39"/>
        <v>133.63354724999996</v>
      </c>
      <c r="K448" s="19">
        <f t="shared" si="40"/>
        <v>132.82964024</v>
      </c>
      <c r="L448" s="19">
        <f t="shared" si="37"/>
        <v>120.30529369499999</v>
      </c>
      <c r="M448">
        <f t="shared" si="35"/>
        <v>138.240005</v>
      </c>
      <c r="N448">
        <f t="shared" si="36"/>
        <v>6.2018008391056751E-3</v>
      </c>
    </row>
    <row r="449" spans="1:14" ht="14.25" customHeight="1" x14ac:dyDescent="0.45">
      <c r="A449" s="14">
        <v>43749</v>
      </c>
      <c r="B449" s="3">
        <v>140.11999499999999</v>
      </c>
      <c r="C449" s="3">
        <v>141.029999</v>
      </c>
      <c r="D449" s="3">
        <v>139.5</v>
      </c>
      <c r="E449" s="3">
        <v>139.679993</v>
      </c>
      <c r="F449" s="3">
        <v>135.33393899999999</v>
      </c>
      <c r="G449" s="3">
        <v>25446000</v>
      </c>
      <c r="H449" s="3">
        <f t="shared" si="22"/>
        <v>1.1769730241543368E-2</v>
      </c>
      <c r="I449" s="19">
        <f t="shared" si="38"/>
        <v>133.21789100000001</v>
      </c>
      <c r="J449" s="19">
        <f t="shared" si="39"/>
        <v>133.74787450000002</v>
      </c>
      <c r="K449" s="19">
        <f t="shared" si="40"/>
        <v>132.86991094000001</v>
      </c>
      <c r="L449" s="19">
        <f t="shared" si="37"/>
        <v>120.50027245</v>
      </c>
      <c r="M449">
        <f t="shared" si="35"/>
        <v>139.10000600000001</v>
      </c>
      <c r="N449">
        <f t="shared" si="36"/>
        <v>4.1608999129113082E-3</v>
      </c>
    </row>
    <row r="450" spans="1:14" ht="14.25" customHeight="1" x14ac:dyDescent="0.45">
      <c r="A450" s="14">
        <v>43752</v>
      </c>
      <c r="B450" s="3">
        <v>139.69000199999999</v>
      </c>
      <c r="C450" s="3">
        <v>140.28999300000001</v>
      </c>
      <c r="D450" s="3">
        <v>139.520004</v>
      </c>
      <c r="E450" s="3">
        <v>139.550003</v>
      </c>
      <c r="F450" s="3">
        <v>135.20799299999999</v>
      </c>
      <c r="G450" s="3">
        <v>13304300</v>
      </c>
      <c r="H450" s="3">
        <f t="shared" si="22"/>
        <v>-3.0687483253192815E-3</v>
      </c>
      <c r="I450" s="19">
        <f t="shared" si="38"/>
        <v>133.26827560000001</v>
      </c>
      <c r="J450" s="19">
        <f t="shared" si="39"/>
        <v>133.90386510000002</v>
      </c>
      <c r="K450" s="19">
        <f t="shared" si="40"/>
        <v>132.93006658000002</v>
      </c>
      <c r="L450" s="19">
        <f t="shared" si="37"/>
        <v>120.69165153999998</v>
      </c>
      <c r="M450">
        <f t="shared" si="35"/>
        <v>139.679993</v>
      </c>
      <c r="N450">
        <f t="shared" si="36"/>
        <v>-9.3106049674114295E-4</v>
      </c>
    </row>
    <row r="451" spans="1:14" ht="14.25" customHeight="1" x14ac:dyDescent="0.45">
      <c r="A451" s="14">
        <v>43753</v>
      </c>
      <c r="B451" s="3">
        <v>140.05999800000001</v>
      </c>
      <c r="C451" s="3">
        <v>141.78999300000001</v>
      </c>
      <c r="D451" s="3">
        <v>139.80999800000001</v>
      </c>
      <c r="E451" s="3">
        <v>141.570007</v>
      </c>
      <c r="F451" s="3">
        <v>137.165131</v>
      </c>
      <c r="G451" s="3">
        <v>19695700</v>
      </c>
      <c r="H451" s="3">
        <f t="shared" si="22"/>
        <v>2.6486934977638177E-3</v>
      </c>
      <c r="I451" s="19">
        <f t="shared" si="38"/>
        <v>133.7042726</v>
      </c>
      <c r="J451" s="19">
        <f t="shared" si="39"/>
        <v>134.10636145000001</v>
      </c>
      <c r="K451" s="19">
        <f t="shared" si="40"/>
        <v>133.11994422000001</v>
      </c>
      <c r="L451" s="19">
        <f t="shared" si="37"/>
        <v>120.89660053999999</v>
      </c>
      <c r="M451">
        <f t="shared" si="35"/>
        <v>139.550003</v>
      </c>
      <c r="N451">
        <f t="shared" si="36"/>
        <v>1.4371362371906659E-2</v>
      </c>
    </row>
    <row r="452" spans="1:14" ht="14.25" customHeight="1" x14ac:dyDescent="0.45">
      <c r="A452" s="14">
        <v>43754</v>
      </c>
      <c r="B452" s="3">
        <v>140.78999300000001</v>
      </c>
      <c r="C452" s="3">
        <v>140.990005</v>
      </c>
      <c r="D452" s="3">
        <v>139.529999</v>
      </c>
      <c r="E452" s="3">
        <v>140.41000399999999</v>
      </c>
      <c r="F452" s="3">
        <v>136.04122899999999</v>
      </c>
      <c r="G452" s="3">
        <v>20751600</v>
      </c>
      <c r="H452" s="3">
        <f t="shared" si="22"/>
        <v>5.2120163531631809E-3</v>
      </c>
      <c r="I452" s="19">
        <f t="shared" si="38"/>
        <v>134.26235209999999</v>
      </c>
      <c r="J452" s="19">
        <f t="shared" si="39"/>
        <v>134.19792030000002</v>
      </c>
      <c r="K452" s="19">
        <f t="shared" si="40"/>
        <v>133.23944708000002</v>
      </c>
      <c r="L452" s="19">
        <f t="shared" si="37"/>
        <v>121.09027763999998</v>
      </c>
      <c r="M452">
        <f t="shared" ref="M452:M515" si="41">E451</f>
        <v>141.570007</v>
      </c>
      <c r="N452">
        <f t="shared" ref="N452:N515" si="42">LN(E452/M452)</f>
        <v>-8.2276012373587969E-3</v>
      </c>
    </row>
    <row r="453" spans="1:14" ht="14.25" customHeight="1" x14ac:dyDescent="0.45">
      <c r="A453" s="14">
        <v>43755</v>
      </c>
      <c r="B453" s="3">
        <v>140.949997</v>
      </c>
      <c r="C453" s="3">
        <v>141.41999799999999</v>
      </c>
      <c r="D453" s="3">
        <v>139.020004</v>
      </c>
      <c r="E453" s="3">
        <v>139.69000199999999</v>
      </c>
      <c r="F453" s="3">
        <v>135.343628</v>
      </c>
      <c r="G453" s="3">
        <v>21460600</v>
      </c>
      <c r="H453" s="3">
        <f t="shared" si="22"/>
        <v>1.1364728173541886E-3</v>
      </c>
      <c r="I453" s="19">
        <f t="shared" si="38"/>
        <v>134.59274150000002</v>
      </c>
      <c r="J453" s="19">
        <f t="shared" si="39"/>
        <v>134.13106620000002</v>
      </c>
      <c r="K453" s="19">
        <f t="shared" si="40"/>
        <v>133.33360266000003</v>
      </c>
      <c r="L453" s="19">
        <f t="shared" si="37"/>
        <v>121.28262230499999</v>
      </c>
      <c r="M453">
        <f t="shared" si="41"/>
        <v>140.41000399999999</v>
      </c>
      <c r="N453">
        <f t="shared" si="42"/>
        <v>-5.1410465576732416E-3</v>
      </c>
    </row>
    <row r="454" spans="1:14" ht="14.25" customHeight="1" x14ac:dyDescent="0.45">
      <c r="A454" s="14">
        <v>43756</v>
      </c>
      <c r="B454" s="3">
        <v>139.759995</v>
      </c>
      <c r="C454" s="3">
        <v>140</v>
      </c>
      <c r="D454" s="3">
        <v>136.55999800000001</v>
      </c>
      <c r="E454" s="3">
        <v>137.41000399999999</v>
      </c>
      <c r="F454" s="3">
        <v>133.13458299999999</v>
      </c>
      <c r="G454" s="3">
        <v>32273500</v>
      </c>
      <c r="H454" s="3">
        <f t="shared" si="22"/>
        <v>-8.4427245500402013E-3</v>
      </c>
      <c r="I454" s="19">
        <f t="shared" si="38"/>
        <v>134.52395340000001</v>
      </c>
      <c r="J454" s="19">
        <f t="shared" si="39"/>
        <v>134.03272485000002</v>
      </c>
      <c r="K454" s="19">
        <f t="shared" si="40"/>
        <v>133.31385658000002</v>
      </c>
      <c r="L454" s="19">
        <f t="shared" si="37"/>
        <v>121.48174091999998</v>
      </c>
      <c r="M454">
        <f t="shared" si="41"/>
        <v>139.69000199999999</v>
      </c>
      <c r="N454">
        <f t="shared" si="42"/>
        <v>-1.6456509603231178E-2</v>
      </c>
    </row>
    <row r="455" spans="1:14" ht="14.25" customHeight="1" x14ac:dyDescent="0.45">
      <c r="A455" s="14">
        <v>43759</v>
      </c>
      <c r="B455" s="3">
        <v>138.449997</v>
      </c>
      <c r="C455" s="3">
        <v>138.5</v>
      </c>
      <c r="D455" s="3">
        <v>137.009995</v>
      </c>
      <c r="E455" s="3">
        <v>138.429993</v>
      </c>
      <c r="F455" s="3">
        <v>134.122818</v>
      </c>
      <c r="G455" s="3">
        <v>20078200</v>
      </c>
      <c r="H455" s="3">
        <f t="shared" si="22"/>
        <v>-9.3731972443187855E-3</v>
      </c>
      <c r="I455" s="19">
        <f t="shared" si="38"/>
        <v>134.65087600000001</v>
      </c>
      <c r="J455" s="19">
        <f t="shared" si="39"/>
        <v>133.99832850000001</v>
      </c>
      <c r="K455" s="19">
        <f t="shared" si="40"/>
        <v>133.3366642</v>
      </c>
      <c r="L455" s="19">
        <f t="shared" si="37"/>
        <v>121.66410156999999</v>
      </c>
      <c r="M455">
        <f t="shared" si="41"/>
        <v>137.41000399999999</v>
      </c>
      <c r="N455">
        <f t="shared" si="42"/>
        <v>7.3955456789233627E-3</v>
      </c>
    </row>
    <row r="456" spans="1:14" ht="14.25" customHeight="1" x14ac:dyDescent="0.45">
      <c r="A456" s="14">
        <v>43760</v>
      </c>
      <c r="B456" s="3">
        <v>138.970001</v>
      </c>
      <c r="C456" s="3">
        <v>140.009995</v>
      </c>
      <c r="D456" s="3">
        <v>136.259995</v>
      </c>
      <c r="E456" s="3">
        <v>136.36999499999999</v>
      </c>
      <c r="F456" s="3">
        <v>132.12692300000001</v>
      </c>
      <c r="G456" s="3">
        <v>27431000</v>
      </c>
      <c r="H456" s="3">
        <f t="shared" si="22"/>
        <v>3.7558975172819987E-3</v>
      </c>
      <c r="I456" s="19">
        <f t="shared" si="38"/>
        <v>134.7186998</v>
      </c>
      <c r="J456" s="19">
        <f t="shared" si="39"/>
        <v>133.94939970000001</v>
      </c>
      <c r="K456" s="19">
        <f t="shared" si="40"/>
        <v>133.35663582000001</v>
      </c>
      <c r="L456" s="19">
        <f t="shared" si="37"/>
        <v>121.83586006999998</v>
      </c>
      <c r="M456">
        <f t="shared" si="41"/>
        <v>138.429993</v>
      </c>
      <c r="N456">
        <f t="shared" si="42"/>
        <v>-1.4992988927782535E-2</v>
      </c>
    </row>
    <row r="457" spans="1:14" ht="14.25" customHeight="1" x14ac:dyDescent="0.45">
      <c r="A457" s="14">
        <v>43761</v>
      </c>
      <c r="B457" s="3">
        <v>136.88000500000001</v>
      </c>
      <c r="C457" s="3">
        <v>137.449997</v>
      </c>
      <c r="D457" s="3">
        <v>135.61000100000001</v>
      </c>
      <c r="E457" s="3">
        <v>137.240005</v>
      </c>
      <c r="F457" s="3">
        <v>132.96984900000001</v>
      </c>
      <c r="G457" s="3">
        <v>29844600</v>
      </c>
      <c r="H457" s="3">
        <f t="shared" si="22"/>
        <v>-1.5039188205805548E-2</v>
      </c>
      <c r="I457" s="19">
        <f t="shared" si="38"/>
        <v>134.62180810000001</v>
      </c>
      <c r="J457" s="19">
        <f t="shared" si="39"/>
        <v>133.84669814999998</v>
      </c>
      <c r="K457" s="19">
        <f t="shared" si="40"/>
        <v>133.33919564000004</v>
      </c>
      <c r="L457" s="19">
        <f t="shared" si="37"/>
        <v>122.00828850999999</v>
      </c>
      <c r="M457">
        <f t="shared" si="41"/>
        <v>136.36999499999999</v>
      </c>
      <c r="N457">
        <f t="shared" si="42"/>
        <v>6.3595112179890773E-3</v>
      </c>
    </row>
    <row r="458" spans="1:14" ht="14.25" customHeight="1" x14ac:dyDescent="0.45">
      <c r="A458" s="14">
        <v>43762</v>
      </c>
      <c r="B458" s="3">
        <v>139.38999899999999</v>
      </c>
      <c r="C458" s="3">
        <v>140.41999799999999</v>
      </c>
      <c r="D458" s="3">
        <v>138.66999799999999</v>
      </c>
      <c r="E458" s="3">
        <v>139.94000199999999</v>
      </c>
      <c r="F458" s="3">
        <v>135.58587600000001</v>
      </c>
      <c r="G458" s="3">
        <v>37029300</v>
      </c>
      <c r="H458" s="3">
        <f t="shared" si="22"/>
        <v>1.8337185186397219E-2</v>
      </c>
      <c r="I458" s="19">
        <f t="shared" si="38"/>
        <v>134.70319690000002</v>
      </c>
      <c r="J458" s="19">
        <f t="shared" si="39"/>
        <v>133.86607754999997</v>
      </c>
      <c r="K458" s="19">
        <f t="shared" si="40"/>
        <v>133.45468758000004</v>
      </c>
      <c r="L458" s="19">
        <f t="shared" si="37"/>
        <v>122.18675564999998</v>
      </c>
      <c r="M458">
        <f t="shared" si="41"/>
        <v>137.240005</v>
      </c>
      <c r="N458">
        <f t="shared" si="42"/>
        <v>1.9482519186814672E-2</v>
      </c>
    </row>
    <row r="459" spans="1:14" ht="14.25" customHeight="1" x14ac:dyDescent="0.45">
      <c r="A459" s="14">
        <v>43763</v>
      </c>
      <c r="B459" s="3">
        <v>139.33999600000001</v>
      </c>
      <c r="C459" s="3">
        <v>141.13999899999999</v>
      </c>
      <c r="D459" s="3">
        <v>139.199997</v>
      </c>
      <c r="E459" s="3">
        <v>140.729996</v>
      </c>
      <c r="F459" s="3">
        <v>136.35127299999999</v>
      </c>
      <c r="G459" s="3">
        <v>25959700</v>
      </c>
      <c r="H459" s="3">
        <f t="shared" si="22"/>
        <v>-3.5872731443218806E-4</v>
      </c>
      <c r="I459" s="19">
        <f t="shared" si="38"/>
        <v>134.80493030000002</v>
      </c>
      <c r="J459" s="19">
        <f t="shared" si="39"/>
        <v>134.01141065000002</v>
      </c>
      <c r="K459" s="19">
        <f t="shared" si="40"/>
        <v>133.59130044000003</v>
      </c>
      <c r="L459" s="19">
        <f t="shared" ref="L459:L522" si="43">AVERAGE(F260:F459)</f>
        <v>122.37225911499998</v>
      </c>
      <c r="M459">
        <f t="shared" si="41"/>
        <v>139.94000199999999</v>
      </c>
      <c r="N459">
        <f t="shared" si="42"/>
        <v>5.629358975664237E-3</v>
      </c>
    </row>
    <row r="460" spans="1:14" ht="14.25" customHeight="1" x14ac:dyDescent="0.45">
      <c r="A460" s="14">
        <v>43766</v>
      </c>
      <c r="B460" s="3">
        <v>144.39999399999999</v>
      </c>
      <c r="C460" s="3">
        <v>145.66999799999999</v>
      </c>
      <c r="D460" s="3">
        <v>143.509995</v>
      </c>
      <c r="E460" s="3">
        <v>144.19000199999999</v>
      </c>
      <c r="F460" s="3">
        <v>139.703644</v>
      </c>
      <c r="G460" s="3">
        <v>35280100</v>
      </c>
      <c r="H460" s="3">
        <f t="shared" si="22"/>
        <v>3.631403864831443E-2</v>
      </c>
      <c r="I460" s="19">
        <f t="shared" ref="I460:I523" si="44">AVERAGE(F451:F460)</f>
        <v>135.25449540000002</v>
      </c>
      <c r="J460" s="19">
        <f t="shared" si="39"/>
        <v>134.26138550000002</v>
      </c>
      <c r="K460" s="19">
        <f t="shared" si="40"/>
        <v>133.74748574</v>
      </c>
      <c r="L460" s="19">
        <f t="shared" si="43"/>
        <v>122.57835652999998</v>
      </c>
      <c r="M460">
        <f t="shared" si="41"/>
        <v>140.729996</v>
      </c>
      <c r="N460">
        <f t="shared" si="42"/>
        <v>2.4288755603888684E-2</v>
      </c>
    </row>
    <row r="461" spans="1:14" ht="14.25" customHeight="1" x14ac:dyDescent="0.45">
      <c r="A461" s="14">
        <v>43767</v>
      </c>
      <c r="B461" s="3">
        <v>144.08000200000001</v>
      </c>
      <c r="C461" s="3">
        <v>144.5</v>
      </c>
      <c r="D461" s="3">
        <v>142.64999399999999</v>
      </c>
      <c r="E461" s="3">
        <v>142.83000200000001</v>
      </c>
      <c r="F461" s="3">
        <v>138.38592499999999</v>
      </c>
      <c r="G461" s="3">
        <v>20589500</v>
      </c>
      <c r="H461" s="3">
        <f t="shared" si="22"/>
        <v>-2.2160111724103325E-3</v>
      </c>
      <c r="I461" s="19">
        <f t="shared" si="44"/>
        <v>135.37657480000001</v>
      </c>
      <c r="J461" s="19">
        <f t="shared" si="39"/>
        <v>134.54042369999999</v>
      </c>
      <c r="K461" s="19">
        <f t="shared" si="40"/>
        <v>133.83313514000002</v>
      </c>
      <c r="L461" s="19">
        <f t="shared" si="43"/>
        <v>122.78145791499998</v>
      </c>
      <c r="M461">
        <f t="shared" si="41"/>
        <v>144.19000199999999</v>
      </c>
      <c r="N461">
        <f t="shared" si="42"/>
        <v>-9.4767623119452818E-3</v>
      </c>
    </row>
    <row r="462" spans="1:14" ht="14.25" customHeight="1" x14ac:dyDescent="0.45">
      <c r="A462" s="14">
        <v>43768</v>
      </c>
      <c r="B462" s="3">
        <v>143.520004</v>
      </c>
      <c r="C462" s="3">
        <v>145</v>
      </c>
      <c r="D462" s="3">
        <v>142.78999300000001</v>
      </c>
      <c r="E462" s="3">
        <v>144.61000100000001</v>
      </c>
      <c r="F462" s="3">
        <v>140.11050399999999</v>
      </c>
      <c r="G462" s="3">
        <v>18496600</v>
      </c>
      <c r="H462" s="3">
        <f t="shared" si="22"/>
        <v>-3.8867156595403661E-3</v>
      </c>
      <c r="I462" s="19">
        <f t="shared" si="44"/>
        <v>135.78350230000001</v>
      </c>
      <c r="J462" s="19">
        <f t="shared" si="39"/>
        <v>135.0229272</v>
      </c>
      <c r="K462" s="19">
        <f t="shared" si="40"/>
        <v>133.97556036000003</v>
      </c>
      <c r="L462" s="19">
        <f t="shared" si="43"/>
        <v>122.97900349999996</v>
      </c>
      <c r="M462">
        <f t="shared" si="41"/>
        <v>142.83000200000001</v>
      </c>
      <c r="N462">
        <f t="shared" si="42"/>
        <v>1.2385344664654388E-2</v>
      </c>
    </row>
    <row r="463" spans="1:14" ht="14.25" customHeight="1" x14ac:dyDescent="0.45">
      <c r="A463" s="14">
        <v>43769</v>
      </c>
      <c r="B463" s="3">
        <v>144.89999399999999</v>
      </c>
      <c r="C463" s="3">
        <v>144.929993</v>
      </c>
      <c r="D463" s="3">
        <v>142.990005</v>
      </c>
      <c r="E463" s="3">
        <v>143.36999499999999</v>
      </c>
      <c r="F463" s="3">
        <v>138.909088</v>
      </c>
      <c r="G463" s="3">
        <v>24605100</v>
      </c>
      <c r="H463" s="3">
        <f t="shared" si="22"/>
        <v>9.6153146706990916E-3</v>
      </c>
      <c r="I463" s="19">
        <f t="shared" si="44"/>
        <v>136.14004829999999</v>
      </c>
      <c r="J463" s="19">
        <f t="shared" si="39"/>
        <v>135.36639489999999</v>
      </c>
      <c r="K463" s="19">
        <f t="shared" si="40"/>
        <v>134.06430974000006</v>
      </c>
      <c r="L463" s="19">
        <f t="shared" si="43"/>
        <v>123.16876965999998</v>
      </c>
      <c r="M463">
        <f t="shared" si="41"/>
        <v>144.61000100000001</v>
      </c>
      <c r="N463">
        <f t="shared" si="42"/>
        <v>-8.6118041584755181E-3</v>
      </c>
    </row>
    <row r="464" spans="1:14" ht="14.25" customHeight="1" x14ac:dyDescent="0.45">
      <c r="A464" s="14">
        <v>43770</v>
      </c>
      <c r="B464" s="3">
        <v>144.259995</v>
      </c>
      <c r="C464" s="3">
        <v>144.41999799999999</v>
      </c>
      <c r="D464" s="3">
        <v>142.970001</v>
      </c>
      <c r="E464" s="3">
        <v>143.720001</v>
      </c>
      <c r="F464" s="3">
        <v>139.248245</v>
      </c>
      <c r="G464" s="3">
        <v>33128400</v>
      </c>
      <c r="H464" s="3">
        <f t="shared" si="22"/>
        <v>-4.4168324810281833E-3</v>
      </c>
      <c r="I464" s="19">
        <f t="shared" si="44"/>
        <v>136.75141449999998</v>
      </c>
      <c r="J464" s="19">
        <f t="shared" si="39"/>
        <v>135.63768395000002</v>
      </c>
      <c r="K464" s="19">
        <f t="shared" si="40"/>
        <v>134.17941350000001</v>
      </c>
      <c r="L464" s="19">
        <f t="shared" si="43"/>
        <v>123.35668698499998</v>
      </c>
      <c r="M464">
        <f t="shared" si="41"/>
        <v>143.36999499999999</v>
      </c>
      <c r="N464">
        <f t="shared" si="42"/>
        <v>2.4383028199154834E-3</v>
      </c>
    </row>
    <row r="465" spans="1:14" ht="14.25" customHeight="1" x14ac:dyDescent="0.45">
      <c r="A465" s="14">
        <v>43773</v>
      </c>
      <c r="B465" s="3">
        <v>144.83000200000001</v>
      </c>
      <c r="C465" s="3">
        <v>145</v>
      </c>
      <c r="D465" s="3">
        <v>144.16000399999999</v>
      </c>
      <c r="E465" s="3">
        <v>144.550003</v>
      </c>
      <c r="F465" s="3">
        <v>140.052414</v>
      </c>
      <c r="G465" s="3">
        <v>16912000</v>
      </c>
      <c r="H465" s="3">
        <f t="shared" si="22"/>
        <v>3.9512478840721147E-3</v>
      </c>
      <c r="I465" s="19">
        <f t="shared" si="44"/>
        <v>137.34437410000001</v>
      </c>
      <c r="J465" s="19">
        <f t="shared" si="39"/>
        <v>135.99762504999998</v>
      </c>
      <c r="K465" s="19">
        <f t="shared" si="40"/>
        <v>134.39566900000003</v>
      </c>
      <c r="L465" s="19">
        <f t="shared" si="43"/>
        <v>123.54100892499999</v>
      </c>
      <c r="M465">
        <f t="shared" si="41"/>
        <v>143.720001</v>
      </c>
      <c r="N465">
        <f t="shared" si="42"/>
        <v>5.7585200131274423E-3</v>
      </c>
    </row>
    <row r="466" spans="1:14" ht="14.25" customHeight="1" x14ac:dyDescent="0.45">
      <c r="A466" s="14">
        <v>43774</v>
      </c>
      <c r="B466" s="3">
        <v>144.970001</v>
      </c>
      <c r="C466" s="3">
        <v>145.020004</v>
      </c>
      <c r="D466" s="3">
        <v>143.91000399999999</v>
      </c>
      <c r="E466" s="3">
        <v>144.46000699999999</v>
      </c>
      <c r="F466" s="3">
        <v>139.96521000000001</v>
      </c>
      <c r="G466" s="3">
        <v>18250200</v>
      </c>
      <c r="H466" s="3">
        <f t="shared" si="22"/>
        <v>9.6664363782849965E-4</v>
      </c>
      <c r="I466" s="19">
        <f t="shared" si="44"/>
        <v>138.1282028</v>
      </c>
      <c r="J466" s="19">
        <f t="shared" si="39"/>
        <v>136.42345129999995</v>
      </c>
      <c r="K466" s="19">
        <f t="shared" si="40"/>
        <v>134.5702622</v>
      </c>
      <c r="L466" s="19">
        <f t="shared" si="43"/>
        <v>123.73461869499997</v>
      </c>
      <c r="M466">
        <f t="shared" si="41"/>
        <v>144.550003</v>
      </c>
      <c r="N466">
        <f t="shared" si="42"/>
        <v>-6.2278813739958345E-4</v>
      </c>
    </row>
    <row r="467" spans="1:14" ht="14.25" customHeight="1" x14ac:dyDescent="0.45">
      <c r="A467" s="14">
        <v>43775</v>
      </c>
      <c r="B467" s="3">
        <v>144.36999499999999</v>
      </c>
      <c r="C467" s="3">
        <v>144.520004</v>
      </c>
      <c r="D467" s="3">
        <v>143.199997</v>
      </c>
      <c r="E467" s="3">
        <v>144.05999800000001</v>
      </c>
      <c r="F467" s="3">
        <v>139.577652</v>
      </c>
      <c r="G467" s="3">
        <v>16575800</v>
      </c>
      <c r="H467" s="3">
        <f t="shared" si="22"/>
        <v>-4.1388286946346066E-3</v>
      </c>
      <c r="I467" s="19">
        <f t="shared" si="44"/>
        <v>138.7889831</v>
      </c>
      <c r="J467" s="19">
        <f t="shared" si="39"/>
        <v>136.7053956</v>
      </c>
      <c r="K467" s="19">
        <f t="shared" si="40"/>
        <v>134.73148411999998</v>
      </c>
      <c r="L467" s="19">
        <f t="shared" si="43"/>
        <v>123.92135682499996</v>
      </c>
      <c r="M467">
        <f t="shared" si="41"/>
        <v>144.46000699999999</v>
      </c>
      <c r="N467">
        <f t="shared" si="42"/>
        <v>-2.7728355009070142E-3</v>
      </c>
    </row>
    <row r="468" spans="1:14" ht="14.25" customHeight="1" x14ac:dyDescent="0.45">
      <c r="A468" s="14">
        <v>43776</v>
      </c>
      <c r="B468" s="3">
        <v>143.83999600000001</v>
      </c>
      <c r="C468" s="3">
        <v>144.88000500000001</v>
      </c>
      <c r="D468" s="3">
        <v>143.770004</v>
      </c>
      <c r="E468" s="3">
        <v>144.259995</v>
      </c>
      <c r="F468" s="3">
        <v>139.77143899999999</v>
      </c>
      <c r="G468" s="3">
        <v>17786700</v>
      </c>
      <c r="H468" s="3">
        <f t="shared" si="22"/>
        <v>-3.6711160099435849E-3</v>
      </c>
      <c r="I468" s="19">
        <f t="shared" si="44"/>
        <v>139.2075394</v>
      </c>
      <c r="J468" s="19">
        <f t="shared" si="39"/>
        <v>136.95536814999997</v>
      </c>
      <c r="K468" s="19">
        <f t="shared" si="40"/>
        <v>134.90006993999998</v>
      </c>
      <c r="L468" s="19">
        <f t="shared" si="43"/>
        <v>124.11150689499999</v>
      </c>
      <c r="M468">
        <f t="shared" si="41"/>
        <v>144.05999800000001</v>
      </c>
      <c r="N468">
        <f t="shared" si="42"/>
        <v>1.3873268377710844E-3</v>
      </c>
    </row>
    <row r="469" spans="1:14" ht="14.25" customHeight="1" x14ac:dyDescent="0.45">
      <c r="A469" s="14">
        <v>43777</v>
      </c>
      <c r="B469" s="3">
        <v>143.979996</v>
      </c>
      <c r="C469" s="3">
        <v>145.990005</v>
      </c>
      <c r="D469" s="3">
        <v>143.759995</v>
      </c>
      <c r="E469" s="3">
        <v>145.96000699999999</v>
      </c>
      <c r="F469" s="3">
        <v>141.418533</v>
      </c>
      <c r="G469" s="3">
        <v>16732700</v>
      </c>
      <c r="H469" s="3">
        <f t="shared" si="22"/>
        <v>9.7330369781146509E-4</v>
      </c>
      <c r="I469" s="19">
        <f t="shared" si="44"/>
        <v>139.71426539999999</v>
      </c>
      <c r="J469" s="19">
        <f t="shared" si="39"/>
        <v>137.25959785000001</v>
      </c>
      <c r="K469" s="19">
        <f t="shared" si="40"/>
        <v>135.05199131999998</v>
      </c>
      <c r="L469" s="19">
        <f t="shared" si="43"/>
        <v>124.30524605999999</v>
      </c>
      <c r="M469">
        <f t="shared" si="41"/>
        <v>144.259995</v>
      </c>
      <c r="N469">
        <f t="shared" si="42"/>
        <v>1.1715467110706854E-2</v>
      </c>
    </row>
    <row r="470" spans="1:14" ht="14.25" customHeight="1" x14ac:dyDescent="0.45">
      <c r="A470" s="14">
        <v>43780</v>
      </c>
      <c r="B470" s="3">
        <v>145.33999600000001</v>
      </c>
      <c r="C470" s="3">
        <v>146.41999799999999</v>
      </c>
      <c r="D470" s="3">
        <v>144.729996</v>
      </c>
      <c r="E470" s="3">
        <v>146.11000100000001</v>
      </c>
      <c r="F470" s="3">
        <v>141.56390400000001</v>
      </c>
      <c r="G470" s="3">
        <v>14362600</v>
      </c>
      <c r="H470" s="3">
        <f t="shared" si="22"/>
        <v>9.4457566174679826E-3</v>
      </c>
      <c r="I470" s="19">
        <f t="shared" si="44"/>
        <v>139.90029140000001</v>
      </c>
      <c r="J470" s="19">
        <f t="shared" ref="J470:J533" si="45">AVERAGE(F451:F470)</f>
        <v>137.57739340000001</v>
      </c>
      <c r="K470" s="19">
        <f t="shared" si="40"/>
        <v>135.21185825999999</v>
      </c>
      <c r="L470" s="19">
        <f t="shared" si="43"/>
        <v>124.50972340999999</v>
      </c>
      <c r="M470">
        <f t="shared" si="41"/>
        <v>145.96000699999999</v>
      </c>
      <c r="N470">
        <f t="shared" si="42"/>
        <v>1.0271100015611166E-3</v>
      </c>
    </row>
    <row r="471" spans="1:14" ht="14.25" customHeight="1" x14ac:dyDescent="0.45">
      <c r="A471" s="14">
        <v>43781</v>
      </c>
      <c r="B471" s="3">
        <v>146.279999</v>
      </c>
      <c r="C471" s="3">
        <v>147.570007</v>
      </c>
      <c r="D471" s="3">
        <v>146.05999800000001</v>
      </c>
      <c r="E471" s="3">
        <v>147.070007</v>
      </c>
      <c r="F471" s="3">
        <v>142.49401900000001</v>
      </c>
      <c r="G471" s="3">
        <v>18641600</v>
      </c>
      <c r="H471" s="3">
        <f t="shared" si="22"/>
        <v>6.4676140489228449E-3</v>
      </c>
      <c r="I471" s="19">
        <f t="shared" si="44"/>
        <v>140.31110079999999</v>
      </c>
      <c r="J471" s="19">
        <f t="shared" si="45"/>
        <v>137.84383780000002</v>
      </c>
      <c r="K471" s="19">
        <f t="shared" si="40"/>
        <v>135.42559483999997</v>
      </c>
      <c r="L471" s="19">
        <f t="shared" si="43"/>
        <v>124.72910210999997</v>
      </c>
      <c r="M471">
        <f t="shared" si="41"/>
        <v>146.11000100000001</v>
      </c>
      <c r="N471">
        <f t="shared" si="42"/>
        <v>6.5489419804522142E-3</v>
      </c>
    </row>
    <row r="472" spans="1:14" ht="14.25" customHeight="1" x14ac:dyDescent="0.45">
      <c r="A472" s="14">
        <v>43782</v>
      </c>
      <c r="B472" s="3">
        <v>146.740005</v>
      </c>
      <c r="C472" s="3">
        <v>147.46000699999999</v>
      </c>
      <c r="D472" s="3">
        <v>146.279999</v>
      </c>
      <c r="E472" s="3">
        <v>147.30999800000001</v>
      </c>
      <c r="F472" s="3">
        <v>142.726517</v>
      </c>
      <c r="G472" s="3">
        <v>16919200</v>
      </c>
      <c r="H472" s="3">
        <f t="shared" si="22"/>
        <v>3.1446951267752798E-3</v>
      </c>
      <c r="I472" s="19">
        <f t="shared" si="44"/>
        <v>140.57270209999999</v>
      </c>
      <c r="J472" s="19">
        <f t="shared" si="45"/>
        <v>138.17810220000004</v>
      </c>
      <c r="K472" s="19">
        <f t="shared" si="40"/>
        <v>135.61317113999996</v>
      </c>
      <c r="L472" s="19">
        <f t="shared" si="43"/>
        <v>124.93316537499997</v>
      </c>
      <c r="M472">
        <f t="shared" si="41"/>
        <v>147.070007</v>
      </c>
      <c r="N472">
        <f t="shared" si="42"/>
        <v>1.630484741432186E-3</v>
      </c>
    </row>
    <row r="473" spans="1:14" ht="14.25" customHeight="1" x14ac:dyDescent="0.45">
      <c r="A473" s="14">
        <v>43783</v>
      </c>
      <c r="B473" s="3">
        <v>147.020004</v>
      </c>
      <c r="C473" s="3">
        <v>148.41000399999999</v>
      </c>
      <c r="D473" s="3">
        <v>147</v>
      </c>
      <c r="E473" s="3">
        <v>148.05999800000001</v>
      </c>
      <c r="F473" s="3">
        <v>143.453171</v>
      </c>
      <c r="G473" s="3">
        <v>19729800</v>
      </c>
      <c r="H473" s="3">
        <f t="shared" si="22"/>
        <v>1.9081299608787914E-3</v>
      </c>
      <c r="I473" s="19">
        <f t="shared" si="44"/>
        <v>141.0271104</v>
      </c>
      <c r="J473" s="19">
        <f t="shared" si="45"/>
        <v>138.58357935000001</v>
      </c>
      <c r="K473" s="19">
        <f t="shared" si="40"/>
        <v>135.76838597999998</v>
      </c>
      <c r="L473" s="19">
        <f t="shared" si="43"/>
        <v>125.15020257499998</v>
      </c>
      <c r="M473">
        <f t="shared" si="41"/>
        <v>147.30999800000001</v>
      </c>
      <c r="N473">
        <f t="shared" si="42"/>
        <v>5.0783872568788456E-3</v>
      </c>
    </row>
    <row r="474" spans="1:14" ht="14.25" customHeight="1" x14ac:dyDescent="0.45">
      <c r="A474" s="14">
        <v>43784</v>
      </c>
      <c r="B474" s="3">
        <v>148.929993</v>
      </c>
      <c r="C474" s="3">
        <v>149.990005</v>
      </c>
      <c r="D474" s="3">
        <v>148.270004</v>
      </c>
      <c r="E474" s="3">
        <v>149.970001</v>
      </c>
      <c r="F474" s="3">
        <v>145.303787</v>
      </c>
      <c r="G474" s="3">
        <v>23485700</v>
      </c>
      <c r="H474" s="3">
        <f t="shared" si="22"/>
        <v>1.2991354564240087E-2</v>
      </c>
      <c r="I474" s="19">
        <f t="shared" si="44"/>
        <v>141.63266460000003</v>
      </c>
      <c r="J474" s="19">
        <f t="shared" si="45"/>
        <v>139.19203955</v>
      </c>
      <c r="K474" s="19">
        <f t="shared" si="40"/>
        <v>135.97902195999998</v>
      </c>
      <c r="L474" s="19">
        <f t="shared" si="43"/>
        <v>125.38439652999998</v>
      </c>
      <c r="M474">
        <f t="shared" si="41"/>
        <v>148.05999800000001</v>
      </c>
      <c r="N474">
        <f t="shared" si="42"/>
        <v>1.2817697254673932E-2</v>
      </c>
    </row>
    <row r="475" spans="1:14" ht="14.25" customHeight="1" x14ac:dyDescent="0.45">
      <c r="A475" s="14">
        <v>43787</v>
      </c>
      <c r="B475" s="3">
        <v>150.070007</v>
      </c>
      <c r="C475" s="3">
        <v>150.550003</v>
      </c>
      <c r="D475" s="3">
        <v>148.979996</v>
      </c>
      <c r="E475" s="3">
        <v>150.33999600000001</v>
      </c>
      <c r="F475" s="3">
        <v>145.66224700000001</v>
      </c>
      <c r="G475" s="3">
        <v>21534000</v>
      </c>
      <c r="H475" s="3">
        <f t="shared" si="22"/>
        <v>7.654697197226135E-3</v>
      </c>
      <c r="I475" s="19">
        <f t="shared" si="44"/>
        <v>142.1936479</v>
      </c>
      <c r="J475" s="19">
        <f t="shared" si="45"/>
        <v>139.76901100000003</v>
      </c>
      <c r="K475" s="19">
        <f t="shared" si="40"/>
        <v>136.22744451999998</v>
      </c>
      <c r="L475" s="19">
        <f t="shared" si="43"/>
        <v>125.60620408999999</v>
      </c>
      <c r="M475">
        <f t="shared" si="41"/>
        <v>149.970001</v>
      </c>
      <c r="N475">
        <f t="shared" si="42"/>
        <v>2.4640883813748364E-3</v>
      </c>
    </row>
    <row r="476" spans="1:14" ht="14.25" customHeight="1" x14ac:dyDescent="0.45">
      <c r="A476" s="14">
        <v>43788</v>
      </c>
      <c r="B476" s="3">
        <v>150.88000500000001</v>
      </c>
      <c r="C476" s="3">
        <v>151.33000200000001</v>
      </c>
      <c r="D476" s="3">
        <v>150.199997</v>
      </c>
      <c r="E476" s="3">
        <v>150.38999899999999</v>
      </c>
      <c r="F476" s="3">
        <v>145.71070900000001</v>
      </c>
      <c r="G476" s="3">
        <v>23935700</v>
      </c>
      <c r="H476" s="3">
        <f t="shared" si="22"/>
        <v>5.3974675965731602E-3</v>
      </c>
      <c r="I476" s="19">
        <f t="shared" si="44"/>
        <v>142.7681978</v>
      </c>
      <c r="J476" s="19">
        <f t="shared" si="45"/>
        <v>140.44820030000002</v>
      </c>
      <c r="K476" s="19">
        <f t="shared" si="40"/>
        <v>136.50474005999999</v>
      </c>
      <c r="L476" s="19">
        <f t="shared" si="43"/>
        <v>125.82116464999999</v>
      </c>
      <c r="M476">
        <f t="shared" si="41"/>
        <v>150.33999600000001</v>
      </c>
      <c r="N476">
        <f t="shared" si="42"/>
        <v>3.3254415117969365E-4</v>
      </c>
    </row>
    <row r="477" spans="1:14" ht="14.25" customHeight="1" x14ac:dyDescent="0.45">
      <c r="A477" s="14">
        <v>43789</v>
      </c>
      <c r="B477" s="3">
        <v>150.30999800000001</v>
      </c>
      <c r="C477" s="3">
        <v>150.83999600000001</v>
      </c>
      <c r="D477" s="3">
        <v>148.46000699999999</v>
      </c>
      <c r="E477" s="3">
        <v>149.61999499999999</v>
      </c>
      <c r="F477" s="3">
        <v>145.45794699999999</v>
      </c>
      <c r="G477" s="3">
        <v>25696800</v>
      </c>
      <c r="H477" s="3">
        <f t="shared" si="22"/>
        <v>-3.7778829607011473E-3</v>
      </c>
      <c r="I477" s="19">
        <f t="shared" si="44"/>
        <v>143.3562273</v>
      </c>
      <c r="J477" s="19">
        <f t="shared" si="45"/>
        <v>141.0726052</v>
      </c>
      <c r="K477" s="19">
        <f t="shared" si="40"/>
        <v>136.77620521999998</v>
      </c>
      <c r="L477" s="19">
        <f t="shared" si="43"/>
        <v>126.04056162499997</v>
      </c>
      <c r="M477">
        <f t="shared" si="41"/>
        <v>150.38999899999999</v>
      </c>
      <c r="N477">
        <f t="shared" si="42"/>
        <v>-5.1332002678773671E-3</v>
      </c>
    </row>
    <row r="478" spans="1:14" ht="14.25" customHeight="1" x14ac:dyDescent="0.45">
      <c r="A478" s="14">
        <v>43790</v>
      </c>
      <c r="B478" s="3">
        <v>149.39999399999999</v>
      </c>
      <c r="C478" s="3">
        <v>149.800003</v>
      </c>
      <c r="D478" s="3">
        <v>148.5</v>
      </c>
      <c r="E478" s="3">
        <v>149.479996</v>
      </c>
      <c r="F478" s="3">
        <v>145.32182299999999</v>
      </c>
      <c r="G478" s="3">
        <v>18576100</v>
      </c>
      <c r="H478" s="3">
        <f t="shared" si="22"/>
        <v>-6.0541814390817498E-3</v>
      </c>
      <c r="I478" s="19">
        <f t="shared" si="44"/>
        <v>143.9112657</v>
      </c>
      <c r="J478" s="19">
        <f t="shared" si="45"/>
        <v>141.55940255000002</v>
      </c>
      <c r="K478" s="19">
        <f t="shared" si="40"/>
        <v>137.01781929999999</v>
      </c>
      <c r="L478" s="19">
        <f t="shared" si="43"/>
        <v>126.26291845999998</v>
      </c>
      <c r="M478">
        <f t="shared" si="41"/>
        <v>149.61999499999999</v>
      </c>
      <c r="N478">
        <f t="shared" si="42"/>
        <v>-9.3613516841584751E-4</v>
      </c>
    </row>
    <row r="479" spans="1:14" ht="14.25" customHeight="1" x14ac:dyDescent="0.45">
      <c r="A479" s="14">
        <v>43791</v>
      </c>
      <c r="B479" s="3">
        <v>150.070007</v>
      </c>
      <c r="C479" s="3">
        <v>150.300003</v>
      </c>
      <c r="D479" s="3">
        <v>148.820007</v>
      </c>
      <c r="E479" s="3">
        <v>149.58999600000001</v>
      </c>
      <c r="F479" s="3">
        <v>145.42877200000001</v>
      </c>
      <c r="G479" s="3">
        <v>15901800</v>
      </c>
      <c r="H479" s="3">
        <f t="shared" si="22"/>
        <v>4.4846922818484953E-3</v>
      </c>
      <c r="I479" s="19">
        <f t="shared" si="44"/>
        <v>144.31228959999999</v>
      </c>
      <c r="J479" s="19">
        <f t="shared" si="45"/>
        <v>142.01327750000002</v>
      </c>
      <c r="K479" s="19">
        <f t="shared" si="40"/>
        <v>137.26544686</v>
      </c>
      <c r="L479" s="19">
        <f t="shared" si="43"/>
        <v>126.48389399499997</v>
      </c>
      <c r="M479">
        <f t="shared" si="41"/>
        <v>149.479996</v>
      </c>
      <c r="N479">
        <f t="shared" si="42"/>
        <v>7.3561378876387299E-4</v>
      </c>
    </row>
    <row r="480" spans="1:14" ht="14.25" customHeight="1" x14ac:dyDescent="0.45">
      <c r="A480" s="14">
        <v>43794</v>
      </c>
      <c r="B480" s="3">
        <v>150</v>
      </c>
      <c r="C480" s="3">
        <v>151.35000600000001</v>
      </c>
      <c r="D480" s="3">
        <v>149.91999799999999</v>
      </c>
      <c r="E480" s="3">
        <v>151.229996</v>
      </c>
      <c r="F480" s="3">
        <v>147.023132</v>
      </c>
      <c r="G480" s="3">
        <v>22420900</v>
      </c>
      <c r="H480" s="3">
        <f t="shared" si="22"/>
        <v>-4.6649561361054593E-4</v>
      </c>
      <c r="I480" s="19">
        <f t="shared" si="44"/>
        <v>144.85821240000001</v>
      </c>
      <c r="J480" s="19">
        <f t="shared" si="45"/>
        <v>142.37925189999999</v>
      </c>
      <c r="K480" s="19">
        <f t="shared" si="40"/>
        <v>137.56414588000001</v>
      </c>
      <c r="L480" s="19">
        <f t="shared" si="43"/>
        <v>126.71485312499998</v>
      </c>
      <c r="M480">
        <f t="shared" si="41"/>
        <v>149.58999600000001</v>
      </c>
      <c r="N480">
        <f t="shared" si="42"/>
        <v>1.0903638666256358E-2</v>
      </c>
    </row>
    <row r="481" spans="1:14" ht="14.25" customHeight="1" x14ac:dyDescent="0.45">
      <c r="A481" s="14">
        <v>43795</v>
      </c>
      <c r="B481" s="3">
        <v>151.36000100000001</v>
      </c>
      <c r="C481" s="3">
        <v>152.41999799999999</v>
      </c>
      <c r="D481" s="3">
        <v>151.320007</v>
      </c>
      <c r="E481" s="3">
        <v>152.029999</v>
      </c>
      <c r="F481" s="3">
        <v>147.80088799999999</v>
      </c>
      <c r="G481" s="3">
        <v>24620100</v>
      </c>
      <c r="H481" s="3">
        <f t="shared" si="22"/>
        <v>9.0666733333334068E-3</v>
      </c>
      <c r="I481" s="19">
        <f t="shared" si="44"/>
        <v>145.38889929999999</v>
      </c>
      <c r="J481" s="19">
        <f t="shared" si="45"/>
        <v>142.85000005000001</v>
      </c>
      <c r="K481" s="19">
        <f t="shared" si="40"/>
        <v>137.85785956000001</v>
      </c>
      <c r="L481" s="19">
        <f t="shared" si="43"/>
        <v>126.94184519999997</v>
      </c>
      <c r="M481">
        <f t="shared" si="41"/>
        <v>151.229996</v>
      </c>
      <c r="N481">
        <f t="shared" si="42"/>
        <v>5.276032902225088E-3</v>
      </c>
    </row>
    <row r="482" spans="1:14" ht="14.25" customHeight="1" x14ac:dyDescent="0.45">
      <c r="A482" s="14">
        <v>43796</v>
      </c>
      <c r="B482" s="3">
        <v>152.33000200000001</v>
      </c>
      <c r="C482" s="3">
        <v>152.5</v>
      </c>
      <c r="D482" s="3">
        <v>151.520004</v>
      </c>
      <c r="E482" s="3">
        <v>152.320007</v>
      </c>
      <c r="F482" s="3">
        <v>148.082809</v>
      </c>
      <c r="G482" s="3">
        <v>15184400</v>
      </c>
      <c r="H482" s="3">
        <f t="shared" si="22"/>
        <v>6.4085689322900853E-3</v>
      </c>
      <c r="I482" s="19">
        <f t="shared" si="44"/>
        <v>145.92452850000001</v>
      </c>
      <c r="J482" s="19">
        <f t="shared" si="45"/>
        <v>143.24861530000001</v>
      </c>
      <c r="K482" s="19">
        <f t="shared" si="40"/>
        <v>138.13531470000001</v>
      </c>
      <c r="L482" s="19">
        <f t="shared" si="43"/>
        <v>127.17063017999997</v>
      </c>
      <c r="M482">
        <f t="shared" si="41"/>
        <v>152.029999</v>
      </c>
      <c r="N482">
        <f t="shared" si="42"/>
        <v>1.9057537838410292E-3</v>
      </c>
    </row>
    <row r="483" spans="1:14" ht="14.25" customHeight="1" x14ac:dyDescent="0.45">
      <c r="A483" s="14">
        <v>43798</v>
      </c>
      <c r="B483" s="3">
        <v>152.10000600000001</v>
      </c>
      <c r="C483" s="3">
        <v>152.300003</v>
      </c>
      <c r="D483" s="3">
        <v>151.279999</v>
      </c>
      <c r="E483" s="3">
        <v>151.38000500000001</v>
      </c>
      <c r="F483" s="3">
        <v>147.16899100000001</v>
      </c>
      <c r="G483" s="3">
        <v>11977300</v>
      </c>
      <c r="H483" s="3">
        <f t="shared" si="22"/>
        <v>-1.5098535874764831E-3</v>
      </c>
      <c r="I483" s="19">
        <f t="shared" si="44"/>
        <v>146.2961105</v>
      </c>
      <c r="J483" s="19">
        <f t="shared" si="45"/>
        <v>143.66161044999998</v>
      </c>
      <c r="K483" s="19">
        <f t="shared" si="40"/>
        <v>138.34508032000002</v>
      </c>
      <c r="L483" s="19">
        <f t="shared" si="43"/>
        <v>127.39441496999996</v>
      </c>
      <c r="M483">
        <f t="shared" si="41"/>
        <v>152.320007</v>
      </c>
      <c r="N483">
        <f t="shared" si="42"/>
        <v>-6.1903520884533146E-3</v>
      </c>
    </row>
    <row r="484" spans="1:14" ht="14.25" customHeight="1" x14ac:dyDescent="0.45">
      <c r="A484" s="14">
        <v>43801</v>
      </c>
      <c r="B484" s="3">
        <v>151.80999800000001</v>
      </c>
      <c r="C484" s="3">
        <v>151.83000200000001</v>
      </c>
      <c r="D484" s="3">
        <v>148.320007</v>
      </c>
      <c r="E484" s="3">
        <v>149.550003</v>
      </c>
      <c r="F484" s="3">
        <v>145.389893</v>
      </c>
      <c r="G484" s="3">
        <v>27418400</v>
      </c>
      <c r="H484" s="3">
        <f t="shared" si="22"/>
        <v>-1.9066928899397957E-3</v>
      </c>
      <c r="I484" s="19">
        <f t="shared" si="44"/>
        <v>146.30472109999999</v>
      </c>
      <c r="J484" s="19">
        <f t="shared" si="45"/>
        <v>143.96869285</v>
      </c>
      <c r="K484" s="19">
        <f t="shared" si="40"/>
        <v>138.55084998000001</v>
      </c>
      <c r="L484" s="19">
        <f t="shared" si="43"/>
        <v>127.60298136999998</v>
      </c>
      <c r="M484">
        <f t="shared" si="41"/>
        <v>151.38000500000001</v>
      </c>
      <c r="N484">
        <f t="shared" si="42"/>
        <v>-1.2162459774345777E-2</v>
      </c>
    </row>
    <row r="485" spans="1:14" ht="14.25" customHeight="1" x14ac:dyDescent="0.45">
      <c r="A485" s="14">
        <v>43802</v>
      </c>
      <c r="B485" s="3">
        <v>147.490005</v>
      </c>
      <c r="C485" s="3">
        <v>149.429993</v>
      </c>
      <c r="D485" s="3">
        <v>146.64999399999999</v>
      </c>
      <c r="E485" s="3">
        <v>149.30999800000001</v>
      </c>
      <c r="F485" s="3">
        <v>145.15656999999999</v>
      </c>
      <c r="G485" s="3">
        <v>24066000</v>
      </c>
      <c r="H485" s="3">
        <f t="shared" si="22"/>
        <v>-2.845657767547043E-2</v>
      </c>
      <c r="I485" s="19">
        <f t="shared" si="44"/>
        <v>146.25415340000001</v>
      </c>
      <c r="J485" s="19">
        <f t="shared" si="45"/>
        <v>144.22390064999996</v>
      </c>
      <c r="K485" s="19">
        <f t="shared" si="40"/>
        <v>138.75776648000002</v>
      </c>
      <c r="L485" s="19">
        <f t="shared" si="43"/>
        <v>127.81062060499997</v>
      </c>
      <c r="M485">
        <f t="shared" si="41"/>
        <v>149.550003</v>
      </c>
      <c r="N485">
        <f t="shared" si="42"/>
        <v>-1.6061369925150309E-3</v>
      </c>
    </row>
    <row r="486" spans="1:14" ht="14.25" customHeight="1" x14ac:dyDescent="0.45">
      <c r="A486" s="14">
        <v>43803</v>
      </c>
      <c r="B486" s="3">
        <v>150.13999899999999</v>
      </c>
      <c r="C486" s="3">
        <v>150.179993</v>
      </c>
      <c r="D486" s="3">
        <v>149.199997</v>
      </c>
      <c r="E486" s="3">
        <v>149.85000600000001</v>
      </c>
      <c r="F486" s="3">
        <v>145.68154899999999</v>
      </c>
      <c r="G486" s="3">
        <v>17574700</v>
      </c>
      <c r="H486" s="3">
        <f t="shared" si="22"/>
        <v>1.7967278528467013E-2</v>
      </c>
      <c r="I486" s="19">
        <f t="shared" si="44"/>
        <v>146.25123739999998</v>
      </c>
      <c r="J486" s="19">
        <f t="shared" si="45"/>
        <v>144.50971759999999</v>
      </c>
      <c r="K486" s="19">
        <f t="shared" si="40"/>
        <v>139.00928748000001</v>
      </c>
      <c r="L486" s="19">
        <f t="shared" si="43"/>
        <v>128.02357870999998</v>
      </c>
      <c r="M486">
        <f t="shared" si="41"/>
        <v>149.30999800000001</v>
      </c>
      <c r="N486">
        <f t="shared" si="42"/>
        <v>3.6101656590890488E-3</v>
      </c>
    </row>
    <row r="487" spans="1:14" ht="14.25" customHeight="1" x14ac:dyDescent="0.45">
      <c r="A487" s="14">
        <v>43804</v>
      </c>
      <c r="B487" s="3">
        <v>150.050003</v>
      </c>
      <c r="C487" s="3">
        <v>150.320007</v>
      </c>
      <c r="D487" s="3">
        <v>149.479996</v>
      </c>
      <c r="E487" s="3">
        <v>149.929993</v>
      </c>
      <c r="F487" s="3">
        <v>145.759308</v>
      </c>
      <c r="G487" s="3">
        <v>17869100</v>
      </c>
      <c r="H487" s="3">
        <f t="shared" si="22"/>
        <v>-5.994138843705807E-4</v>
      </c>
      <c r="I487" s="19">
        <f t="shared" si="44"/>
        <v>146.2813735</v>
      </c>
      <c r="J487" s="19">
        <f t="shared" si="45"/>
        <v>144.81880040000001</v>
      </c>
      <c r="K487" s="19">
        <f t="shared" si="40"/>
        <v>139.22399603999997</v>
      </c>
      <c r="L487" s="19">
        <f t="shared" si="43"/>
        <v>128.22605376499999</v>
      </c>
      <c r="M487">
        <f t="shared" si="41"/>
        <v>149.85000600000001</v>
      </c>
      <c r="N487">
        <f t="shared" si="42"/>
        <v>5.3363801564447954E-4</v>
      </c>
    </row>
    <row r="488" spans="1:14" ht="14.25" customHeight="1" x14ac:dyDescent="0.45">
      <c r="A488" s="14">
        <v>43805</v>
      </c>
      <c r="B488" s="3">
        <v>150.990005</v>
      </c>
      <c r="C488" s="3">
        <v>151.86999499999999</v>
      </c>
      <c r="D488" s="3">
        <v>150.270004</v>
      </c>
      <c r="E488" s="3">
        <v>151.75</v>
      </c>
      <c r="F488" s="3">
        <v>147.52870200000001</v>
      </c>
      <c r="G488" s="3">
        <v>16403500</v>
      </c>
      <c r="H488" s="3">
        <f t="shared" si="22"/>
        <v>6.2645916774822898E-3</v>
      </c>
      <c r="I488" s="19">
        <f t="shared" si="44"/>
        <v>146.50206139999997</v>
      </c>
      <c r="J488" s="19">
        <f t="shared" si="45"/>
        <v>145.20666355</v>
      </c>
      <c r="K488" s="19">
        <f t="shared" si="40"/>
        <v>139.47060431999998</v>
      </c>
      <c r="L488" s="19">
        <f t="shared" si="43"/>
        <v>128.42987136499997</v>
      </c>
      <c r="M488">
        <f t="shared" si="41"/>
        <v>149.929993</v>
      </c>
      <c r="N488">
        <f t="shared" si="42"/>
        <v>1.2065958121251566E-2</v>
      </c>
    </row>
    <row r="489" spans="1:14" ht="14.25" customHeight="1" x14ac:dyDescent="0.45">
      <c r="A489" s="14">
        <v>43808</v>
      </c>
      <c r="B489" s="3">
        <v>151.070007</v>
      </c>
      <c r="C489" s="3">
        <v>152.21000699999999</v>
      </c>
      <c r="D489" s="3">
        <v>150.91000399999999</v>
      </c>
      <c r="E489" s="3">
        <v>151.36000100000001</v>
      </c>
      <c r="F489" s="3">
        <v>147.149551</v>
      </c>
      <c r="G489" s="3">
        <v>16687400</v>
      </c>
      <c r="H489" s="3">
        <f t="shared" si="22"/>
        <v>5.2984964137200638E-4</v>
      </c>
      <c r="I489" s="19">
        <f t="shared" si="44"/>
        <v>146.67413930000001</v>
      </c>
      <c r="J489" s="19">
        <f t="shared" si="45"/>
        <v>145.49321445000001</v>
      </c>
      <c r="K489" s="19">
        <f t="shared" si="40"/>
        <v>139.74470312</v>
      </c>
      <c r="L489" s="19">
        <f t="shared" si="43"/>
        <v>128.62881068499996</v>
      </c>
      <c r="M489">
        <f t="shared" si="41"/>
        <v>151.75</v>
      </c>
      <c r="N489">
        <f t="shared" si="42"/>
        <v>-2.5733180292741463E-3</v>
      </c>
    </row>
    <row r="490" spans="1:14" ht="14.25" customHeight="1" x14ac:dyDescent="0.45">
      <c r="A490" s="14">
        <v>43809</v>
      </c>
      <c r="B490" s="3">
        <v>151.28999300000001</v>
      </c>
      <c r="C490" s="3">
        <v>151.88999899999999</v>
      </c>
      <c r="D490" s="3">
        <v>150.759995</v>
      </c>
      <c r="E490" s="3">
        <v>151.13000500000001</v>
      </c>
      <c r="F490" s="3">
        <v>146.92591899999999</v>
      </c>
      <c r="G490" s="3">
        <v>16476100</v>
      </c>
      <c r="H490" s="3">
        <f t="shared" si="22"/>
        <v>1.4561858066241156E-3</v>
      </c>
      <c r="I490" s="19">
        <f t="shared" si="44"/>
        <v>146.66441800000001</v>
      </c>
      <c r="J490" s="19">
        <f t="shared" si="45"/>
        <v>145.76131519999998</v>
      </c>
      <c r="K490" s="19">
        <f t="shared" si="40"/>
        <v>139.98913855999999</v>
      </c>
      <c r="L490" s="19">
        <f t="shared" si="43"/>
        <v>128.82292765999998</v>
      </c>
      <c r="M490">
        <f t="shared" si="41"/>
        <v>151.36000100000001</v>
      </c>
      <c r="N490">
        <f t="shared" si="42"/>
        <v>-1.5206852442049433E-3</v>
      </c>
    </row>
    <row r="491" spans="1:14" ht="14.25" customHeight="1" x14ac:dyDescent="0.45">
      <c r="A491" s="14">
        <v>43810</v>
      </c>
      <c r="B491" s="3">
        <v>151.53999300000001</v>
      </c>
      <c r="C491" s="3">
        <v>151.86999499999999</v>
      </c>
      <c r="D491" s="3">
        <v>150.33000200000001</v>
      </c>
      <c r="E491" s="3">
        <v>151.699997</v>
      </c>
      <c r="F491" s="3">
        <v>147.48007200000001</v>
      </c>
      <c r="G491" s="3">
        <v>18856600</v>
      </c>
      <c r="H491" s="3">
        <f t="shared" si="22"/>
        <v>1.6524556254027983E-3</v>
      </c>
      <c r="I491" s="19">
        <f t="shared" si="44"/>
        <v>146.63233640000001</v>
      </c>
      <c r="J491" s="19">
        <f t="shared" si="45"/>
        <v>146.01061784999999</v>
      </c>
      <c r="K491" s="19">
        <f t="shared" si="40"/>
        <v>140.28263677999999</v>
      </c>
      <c r="L491" s="19">
        <f t="shared" si="43"/>
        <v>129.02072943999997</v>
      </c>
      <c r="M491">
        <f t="shared" si="41"/>
        <v>151.13000500000001</v>
      </c>
      <c r="N491">
        <f t="shared" si="42"/>
        <v>3.7644399124843967E-3</v>
      </c>
    </row>
    <row r="492" spans="1:14" ht="14.25" customHeight="1" x14ac:dyDescent="0.45">
      <c r="A492" s="14">
        <v>43811</v>
      </c>
      <c r="B492" s="3">
        <v>151.64999399999999</v>
      </c>
      <c r="C492" s="3">
        <v>153.44000199999999</v>
      </c>
      <c r="D492" s="3">
        <v>151.020004</v>
      </c>
      <c r="E492" s="3">
        <v>153.240005</v>
      </c>
      <c r="F492" s="3">
        <v>148.97723400000001</v>
      </c>
      <c r="G492" s="3">
        <v>24612100</v>
      </c>
      <c r="H492" s="3">
        <f t="shared" si="22"/>
        <v>7.2588758797146496E-4</v>
      </c>
      <c r="I492" s="19">
        <f t="shared" si="44"/>
        <v>146.7217789</v>
      </c>
      <c r="J492" s="19">
        <f t="shared" si="45"/>
        <v>146.32315369999998</v>
      </c>
      <c r="K492" s="19">
        <f t="shared" si="40"/>
        <v>140.65297278000003</v>
      </c>
      <c r="L492" s="19">
        <f t="shared" si="43"/>
        <v>129.22669051499997</v>
      </c>
      <c r="M492">
        <f t="shared" si="41"/>
        <v>151.699997</v>
      </c>
      <c r="N492">
        <f t="shared" si="42"/>
        <v>1.0100485882391342E-2</v>
      </c>
    </row>
    <row r="493" spans="1:14" ht="14.25" customHeight="1" x14ac:dyDescent="0.45">
      <c r="A493" s="14">
        <v>43812</v>
      </c>
      <c r="B493" s="3">
        <v>153</v>
      </c>
      <c r="C493" s="3">
        <v>154.88999899999999</v>
      </c>
      <c r="D493" s="3">
        <v>152.83000200000001</v>
      </c>
      <c r="E493" s="3">
        <v>154.529999</v>
      </c>
      <c r="F493" s="3">
        <v>150.23135400000001</v>
      </c>
      <c r="G493" s="3">
        <v>23845400</v>
      </c>
      <c r="H493" s="3">
        <f t="shared" si="22"/>
        <v>8.9021170683330694E-3</v>
      </c>
      <c r="I493" s="19">
        <f t="shared" si="44"/>
        <v>147.0280152</v>
      </c>
      <c r="J493" s="19">
        <f t="shared" si="45"/>
        <v>146.66206284999996</v>
      </c>
      <c r="K493" s="19">
        <f t="shared" si="40"/>
        <v>141.01680518000001</v>
      </c>
      <c r="L493" s="19">
        <f t="shared" si="43"/>
        <v>129.43651690999999</v>
      </c>
      <c r="M493">
        <f t="shared" si="41"/>
        <v>153.240005</v>
      </c>
      <c r="N493">
        <f t="shared" si="42"/>
        <v>8.3828933133640298E-3</v>
      </c>
    </row>
    <row r="494" spans="1:14" ht="14.25" customHeight="1" x14ac:dyDescent="0.45">
      <c r="A494" s="14">
        <v>43815</v>
      </c>
      <c r="B494" s="3">
        <v>155.11000100000001</v>
      </c>
      <c r="C494" s="3">
        <v>155.89999399999999</v>
      </c>
      <c r="D494" s="3">
        <v>154.820007</v>
      </c>
      <c r="E494" s="3">
        <v>155.529999</v>
      </c>
      <c r="F494" s="3">
        <v>151.20352199999999</v>
      </c>
      <c r="G494" s="3">
        <v>24144200</v>
      </c>
      <c r="H494" s="3">
        <f t="shared" si="22"/>
        <v>1.3790856209150399E-2</v>
      </c>
      <c r="I494" s="19">
        <f t="shared" si="44"/>
        <v>147.60937810000001</v>
      </c>
      <c r="J494" s="19">
        <f t="shared" si="45"/>
        <v>146.95704959999998</v>
      </c>
      <c r="K494" s="19">
        <f t="shared" si="40"/>
        <v>141.36442634000002</v>
      </c>
      <c r="L494" s="19">
        <f t="shared" si="43"/>
        <v>129.652502935</v>
      </c>
      <c r="M494">
        <f t="shared" si="41"/>
        <v>154.529999</v>
      </c>
      <c r="N494">
        <f t="shared" si="42"/>
        <v>6.4503868524727536E-3</v>
      </c>
    </row>
    <row r="495" spans="1:14" ht="14.25" customHeight="1" x14ac:dyDescent="0.45">
      <c r="A495" s="14">
        <v>43816</v>
      </c>
      <c r="B495" s="3">
        <v>155.449997</v>
      </c>
      <c r="C495" s="3">
        <v>155.71000699999999</v>
      </c>
      <c r="D495" s="3">
        <v>154.449997</v>
      </c>
      <c r="E495" s="3">
        <v>154.69000199999999</v>
      </c>
      <c r="F495" s="3">
        <v>150.38691700000001</v>
      </c>
      <c r="G495" s="3">
        <v>25425600</v>
      </c>
      <c r="H495" s="3">
        <f t="shared" si="22"/>
        <v>2.1919669770357687E-3</v>
      </c>
      <c r="I495" s="19">
        <f t="shared" si="44"/>
        <v>148.1324128</v>
      </c>
      <c r="J495" s="19">
        <f t="shared" si="45"/>
        <v>147.19328309999997</v>
      </c>
      <c r="K495" s="19">
        <f t="shared" si="40"/>
        <v>141.71509284000001</v>
      </c>
      <c r="L495" s="19">
        <f t="shared" si="43"/>
        <v>129.86709991000001</v>
      </c>
      <c r="M495">
        <f t="shared" si="41"/>
        <v>155.529999</v>
      </c>
      <c r="N495">
        <f t="shared" si="42"/>
        <v>-5.415505449183654E-3</v>
      </c>
    </row>
    <row r="496" spans="1:14" ht="14.25" customHeight="1" x14ac:dyDescent="0.45">
      <c r="A496" s="14">
        <v>43817</v>
      </c>
      <c r="B496" s="3">
        <v>154.300003</v>
      </c>
      <c r="C496" s="3">
        <v>155.479996</v>
      </c>
      <c r="D496" s="3">
        <v>154.179993</v>
      </c>
      <c r="E496" s="3">
        <v>154.36999499999999</v>
      </c>
      <c r="F496" s="3">
        <v>150.07582099999999</v>
      </c>
      <c r="G496" s="3">
        <v>24129200</v>
      </c>
      <c r="H496" s="3">
        <f t="shared" si="22"/>
        <v>-7.3978386760598812E-3</v>
      </c>
      <c r="I496" s="19">
        <f t="shared" si="44"/>
        <v>148.57184000000001</v>
      </c>
      <c r="J496" s="19">
        <f t="shared" si="45"/>
        <v>147.41153869999997</v>
      </c>
      <c r="K496" s="19">
        <f t="shared" si="40"/>
        <v>142.08763556000002</v>
      </c>
      <c r="L496" s="19">
        <f t="shared" si="43"/>
        <v>130.07990085</v>
      </c>
      <c r="M496">
        <f t="shared" si="41"/>
        <v>154.69000199999999</v>
      </c>
      <c r="N496">
        <f t="shared" si="42"/>
        <v>-2.0708413736210659E-3</v>
      </c>
    </row>
    <row r="497" spans="1:14" ht="14.25" customHeight="1" x14ac:dyDescent="0.45">
      <c r="A497" s="14">
        <v>43818</v>
      </c>
      <c r="B497" s="3">
        <v>154</v>
      </c>
      <c r="C497" s="3">
        <v>155.770004</v>
      </c>
      <c r="D497" s="3">
        <v>153.75</v>
      </c>
      <c r="E497" s="3">
        <v>155.71000699999999</v>
      </c>
      <c r="F497" s="3">
        <v>151.37853999999999</v>
      </c>
      <c r="G497" s="3">
        <v>24958900</v>
      </c>
      <c r="H497" s="3">
        <f t="shared" si="22"/>
        <v>-1.9442838248033203E-3</v>
      </c>
      <c r="I497" s="19">
        <f t="shared" si="44"/>
        <v>149.1337632</v>
      </c>
      <c r="J497" s="19">
        <f t="shared" si="45"/>
        <v>147.70756834999997</v>
      </c>
      <c r="K497" s="19">
        <f t="shared" si="40"/>
        <v>142.43643104000003</v>
      </c>
      <c r="L497" s="19">
        <f t="shared" si="43"/>
        <v>130.30575770500002</v>
      </c>
      <c r="M497">
        <f t="shared" si="41"/>
        <v>154.36999499999999</v>
      </c>
      <c r="N497">
        <f t="shared" si="42"/>
        <v>8.6430620046615853E-3</v>
      </c>
    </row>
    <row r="498" spans="1:14" ht="14.25" customHeight="1" x14ac:dyDescent="0.45">
      <c r="A498" s="14">
        <v>43819</v>
      </c>
      <c r="B498" s="3">
        <v>157.35000600000001</v>
      </c>
      <c r="C498" s="3">
        <v>158.490005</v>
      </c>
      <c r="D498" s="3">
        <v>156.28999300000001</v>
      </c>
      <c r="E498" s="3">
        <v>157.41000399999999</v>
      </c>
      <c r="F498" s="3">
        <v>153.03126499999999</v>
      </c>
      <c r="G498" s="3">
        <v>53477500</v>
      </c>
      <c r="H498" s="3">
        <f t="shared" si="22"/>
        <v>2.1753285714285763E-2</v>
      </c>
      <c r="I498" s="19">
        <f t="shared" si="44"/>
        <v>149.68401950000001</v>
      </c>
      <c r="J498" s="19">
        <f t="shared" si="45"/>
        <v>148.09304044999999</v>
      </c>
      <c r="K498" s="19">
        <f t="shared" si="40"/>
        <v>142.80161657999997</v>
      </c>
      <c r="L498" s="19">
        <f t="shared" si="43"/>
        <v>130.53930087000003</v>
      </c>
      <c r="M498">
        <f t="shared" si="41"/>
        <v>155.71000699999999</v>
      </c>
      <c r="N498">
        <f t="shared" si="42"/>
        <v>1.0858543969377963E-2</v>
      </c>
    </row>
    <row r="499" spans="1:14" ht="14.25" customHeight="1" x14ac:dyDescent="0.45">
      <c r="A499" s="14">
        <v>43822</v>
      </c>
      <c r="B499" s="3">
        <v>158.11999499999999</v>
      </c>
      <c r="C499" s="3">
        <v>158.11999499999999</v>
      </c>
      <c r="D499" s="3">
        <v>157.270004</v>
      </c>
      <c r="E499" s="3">
        <v>157.41000399999999</v>
      </c>
      <c r="F499" s="3">
        <v>153.03126499999999</v>
      </c>
      <c r="G499" s="3">
        <v>17718200</v>
      </c>
      <c r="H499" s="3">
        <f t="shared" si="22"/>
        <v>4.8934793176937099E-3</v>
      </c>
      <c r="I499" s="19">
        <f t="shared" si="44"/>
        <v>150.2721909</v>
      </c>
      <c r="J499" s="19">
        <f t="shared" si="45"/>
        <v>148.47316510000002</v>
      </c>
      <c r="K499" s="19">
        <f t="shared" ref="K499:K562" si="46">AVERAGE(F450:F499)</f>
        <v>143.15556309999999</v>
      </c>
      <c r="L499" s="19">
        <f t="shared" si="43"/>
        <v>130.76168360500003</v>
      </c>
      <c r="M499">
        <f t="shared" si="41"/>
        <v>157.41000399999999</v>
      </c>
      <c r="N499">
        <f t="shared" si="42"/>
        <v>0</v>
      </c>
    </row>
    <row r="500" spans="1:14" ht="14.25" customHeight="1" x14ac:dyDescent="0.45">
      <c r="A500" s="14">
        <v>43823</v>
      </c>
      <c r="B500" s="3">
        <v>157.479996</v>
      </c>
      <c r="C500" s="3">
        <v>157.71000699999999</v>
      </c>
      <c r="D500" s="3">
        <v>157.11999499999999</v>
      </c>
      <c r="E500" s="3">
        <v>157.38000500000001</v>
      </c>
      <c r="F500" s="3">
        <v>153.00209000000001</v>
      </c>
      <c r="G500" s="3">
        <v>8989200</v>
      </c>
      <c r="H500" s="3">
        <f t="shared" si="22"/>
        <v>-4.0475526197682266E-3</v>
      </c>
      <c r="I500" s="19">
        <f t="shared" si="44"/>
        <v>150.87980800000003</v>
      </c>
      <c r="J500" s="19">
        <f t="shared" si="45"/>
        <v>148.77211299999999</v>
      </c>
      <c r="K500" s="19">
        <f t="shared" si="46"/>
        <v>143.51144504000001</v>
      </c>
      <c r="L500" s="19">
        <f t="shared" si="43"/>
        <v>130.980120185</v>
      </c>
      <c r="M500">
        <f t="shared" si="41"/>
        <v>157.41000399999999</v>
      </c>
      <c r="N500">
        <f t="shared" si="42"/>
        <v>-1.9059690100128794E-4</v>
      </c>
    </row>
    <row r="501" spans="1:14" ht="14.25" customHeight="1" x14ac:dyDescent="0.45">
      <c r="A501" s="14">
        <v>43825</v>
      </c>
      <c r="B501" s="3">
        <v>157.55999800000001</v>
      </c>
      <c r="C501" s="3">
        <v>158.729996</v>
      </c>
      <c r="D501" s="3">
        <v>157.39999399999999</v>
      </c>
      <c r="E501" s="3">
        <v>158.66999799999999</v>
      </c>
      <c r="F501" s="3">
        <v>154.25621000000001</v>
      </c>
      <c r="G501" s="3">
        <v>14520600</v>
      </c>
      <c r="H501" s="3">
        <f t="shared" si="22"/>
        <v>5.0801372893105395E-4</v>
      </c>
      <c r="I501" s="19">
        <f t="shared" si="44"/>
        <v>151.55742180000001</v>
      </c>
      <c r="J501" s="19">
        <f t="shared" si="45"/>
        <v>149.09487910000001</v>
      </c>
      <c r="K501" s="19">
        <f t="shared" si="46"/>
        <v>143.85326661999997</v>
      </c>
      <c r="L501" s="19">
        <f t="shared" si="43"/>
        <v>131.200594045</v>
      </c>
      <c r="M501">
        <f t="shared" si="41"/>
        <v>157.38000500000001</v>
      </c>
      <c r="N501">
        <f t="shared" si="42"/>
        <v>8.1632662641463166E-3</v>
      </c>
    </row>
    <row r="502" spans="1:14" ht="14.25" customHeight="1" x14ac:dyDescent="0.45">
      <c r="A502" s="14">
        <v>43826</v>
      </c>
      <c r="B502" s="3">
        <v>159.449997</v>
      </c>
      <c r="C502" s="3">
        <v>159.550003</v>
      </c>
      <c r="D502" s="3">
        <v>158.220001</v>
      </c>
      <c r="E502" s="3">
        <v>158.96000699999999</v>
      </c>
      <c r="F502" s="3">
        <v>154.53810100000001</v>
      </c>
      <c r="G502" s="3">
        <v>18412800</v>
      </c>
      <c r="H502" s="3">
        <f t="shared" si="22"/>
        <v>1.199542411773824E-2</v>
      </c>
      <c r="I502" s="19">
        <f t="shared" si="44"/>
        <v>152.11350850000002</v>
      </c>
      <c r="J502" s="19">
        <f t="shared" si="45"/>
        <v>149.41764370000004</v>
      </c>
      <c r="K502" s="19">
        <f t="shared" si="46"/>
        <v>144.22320406</v>
      </c>
      <c r="L502" s="19">
        <f t="shared" si="43"/>
        <v>131.42204439</v>
      </c>
      <c r="M502">
        <f t="shared" si="41"/>
        <v>158.66999799999999</v>
      </c>
      <c r="N502">
        <f t="shared" si="42"/>
        <v>1.8260811385749506E-3</v>
      </c>
    </row>
    <row r="503" spans="1:14" ht="14.25" customHeight="1" x14ac:dyDescent="0.45">
      <c r="A503" s="14">
        <v>43829</v>
      </c>
      <c r="B503" s="3">
        <v>158.990005</v>
      </c>
      <c r="C503" s="3">
        <v>159.020004</v>
      </c>
      <c r="D503" s="3">
        <v>156.729996</v>
      </c>
      <c r="E503" s="3">
        <v>157.58999600000001</v>
      </c>
      <c r="F503" s="3">
        <v>153.20622299999999</v>
      </c>
      <c r="G503" s="3">
        <v>16348400</v>
      </c>
      <c r="H503" s="3">
        <f t="shared" si="22"/>
        <v>-2.884866783660082E-3</v>
      </c>
      <c r="I503" s="19">
        <f t="shared" si="44"/>
        <v>152.41099539999999</v>
      </c>
      <c r="J503" s="19">
        <f t="shared" si="45"/>
        <v>149.71950530000001</v>
      </c>
      <c r="K503" s="19">
        <f t="shared" si="46"/>
        <v>144.58045595999999</v>
      </c>
      <c r="L503" s="19">
        <f t="shared" si="43"/>
        <v>131.63048548</v>
      </c>
      <c r="M503">
        <f t="shared" si="41"/>
        <v>158.96000699999999</v>
      </c>
      <c r="N503">
        <f t="shared" si="42"/>
        <v>-8.6559440281374998E-3</v>
      </c>
    </row>
    <row r="504" spans="1:14" ht="14.25" customHeight="1" x14ac:dyDescent="0.45">
      <c r="A504" s="14">
        <v>43830</v>
      </c>
      <c r="B504" s="3">
        <v>156.770004</v>
      </c>
      <c r="C504" s="3">
        <v>157.770004</v>
      </c>
      <c r="D504" s="3">
        <v>156.449997</v>
      </c>
      <c r="E504" s="3">
        <v>157.699997</v>
      </c>
      <c r="F504" s="3">
        <v>153.31315599999999</v>
      </c>
      <c r="G504" s="3">
        <v>18369400</v>
      </c>
      <c r="H504" s="3">
        <f t="shared" si="22"/>
        <v>-1.3963148186579379E-2</v>
      </c>
      <c r="I504" s="19">
        <f t="shared" si="44"/>
        <v>152.62195879999999</v>
      </c>
      <c r="J504" s="19">
        <f t="shared" si="45"/>
        <v>150.11566845000002</v>
      </c>
      <c r="K504" s="19">
        <f t="shared" si="46"/>
        <v>144.98402741999996</v>
      </c>
      <c r="L504" s="19">
        <f t="shared" si="43"/>
        <v>131.83147573500003</v>
      </c>
      <c r="M504">
        <f t="shared" si="41"/>
        <v>157.58999600000001</v>
      </c>
      <c r="N504">
        <f t="shared" si="42"/>
        <v>6.9777669387183271E-4</v>
      </c>
    </row>
    <row r="505" spans="1:14" ht="14.25" customHeight="1" x14ac:dyDescent="0.45">
      <c r="A505" s="14">
        <v>43832</v>
      </c>
      <c r="B505" s="3">
        <v>158.779999</v>
      </c>
      <c r="C505" s="3">
        <v>160.729996</v>
      </c>
      <c r="D505" s="3">
        <v>158.33000200000001</v>
      </c>
      <c r="E505" s="3">
        <v>160.61999499999999</v>
      </c>
      <c r="F505" s="3">
        <v>156.151917</v>
      </c>
      <c r="G505" s="3">
        <v>22622100</v>
      </c>
      <c r="H505" s="3">
        <f t="shared" si="22"/>
        <v>1.2821298390730432E-2</v>
      </c>
      <c r="I505" s="19">
        <f t="shared" si="44"/>
        <v>153.19845879999997</v>
      </c>
      <c r="J505" s="19">
        <f t="shared" si="45"/>
        <v>150.66543580000001</v>
      </c>
      <c r="K505" s="19">
        <f t="shared" si="46"/>
        <v>145.42460939999998</v>
      </c>
      <c r="L505" s="19">
        <f t="shared" si="43"/>
        <v>132.04627493000001</v>
      </c>
      <c r="M505">
        <f t="shared" si="41"/>
        <v>157.699997</v>
      </c>
      <c r="N505">
        <f t="shared" si="42"/>
        <v>1.8346820685411613E-2</v>
      </c>
    </row>
    <row r="506" spans="1:14" ht="14.25" customHeight="1" x14ac:dyDescent="0.45">
      <c r="A506" s="14">
        <v>43833</v>
      </c>
      <c r="B506" s="3">
        <v>158.320007</v>
      </c>
      <c r="C506" s="3">
        <v>159.949997</v>
      </c>
      <c r="D506" s="3">
        <v>158.05999800000001</v>
      </c>
      <c r="E506" s="3">
        <v>158.61999499999999</v>
      </c>
      <c r="F506" s="3">
        <v>154.207581</v>
      </c>
      <c r="G506" s="3">
        <v>21116200</v>
      </c>
      <c r="H506" s="3">
        <f t="shared" si="22"/>
        <v>-2.8970399477077696E-3</v>
      </c>
      <c r="I506" s="19">
        <f t="shared" si="44"/>
        <v>153.61163479999999</v>
      </c>
      <c r="J506" s="19">
        <f t="shared" si="45"/>
        <v>151.09173740000003</v>
      </c>
      <c r="K506" s="19">
        <f t="shared" si="46"/>
        <v>145.86622255999998</v>
      </c>
      <c r="L506" s="19">
        <f t="shared" si="43"/>
        <v>132.25197783000002</v>
      </c>
      <c r="M506">
        <f t="shared" si="41"/>
        <v>160.61999499999999</v>
      </c>
      <c r="N506">
        <f t="shared" si="42"/>
        <v>-1.252992249764507E-2</v>
      </c>
    </row>
    <row r="507" spans="1:14" ht="14.25" customHeight="1" x14ac:dyDescent="0.45">
      <c r="A507" s="14">
        <v>43836</v>
      </c>
      <c r="B507" s="3">
        <v>157.08000200000001</v>
      </c>
      <c r="C507" s="3">
        <v>159.10000600000001</v>
      </c>
      <c r="D507" s="3">
        <v>156.509995</v>
      </c>
      <c r="E507" s="3">
        <v>159.029999</v>
      </c>
      <c r="F507" s="3">
        <v>154.60617099999999</v>
      </c>
      <c r="G507" s="3">
        <v>20813700</v>
      </c>
      <c r="H507" s="3">
        <f t="shared" si="22"/>
        <v>-7.832269739604018E-3</v>
      </c>
      <c r="I507" s="19">
        <f t="shared" si="44"/>
        <v>153.93439789999996</v>
      </c>
      <c r="J507" s="19">
        <f t="shared" si="45"/>
        <v>151.53408055000006</v>
      </c>
      <c r="K507" s="19">
        <f t="shared" si="46"/>
        <v>146.29894899999999</v>
      </c>
      <c r="L507" s="19">
        <f t="shared" si="43"/>
        <v>132.44668516999999</v>
      </c>
      <c r="M507">
        <f t="shared" si="41"/>
        <v>158.61999499999999</v>
      </c>
      <c r="N507">
        <f t="shared" si="42"/>
        <v>2.5814842464059527E-3</v>
      </c>
    </row>
    <row r="508" spans="1:14" ht="14.25" customHeight="1" x14ac:dyDescent="0.45">
      <c r="A508" s="14">
        <v>43837</v>
      </c>
      <c r="B508" s="3">
        <v>159.320007</v>
      </c>
      <c r="C508" s="3">
        <v>159.66999799999999</v>
      </c>
      <c r="D508" s="3">
        <v>157.320007</v>
      </c>
      <c r="E508" s="3">
        <v>157.58000200000001</v>
      </c>
      <c r="F508" s="3">
        <v>153.19653299999999</v>
      </c>
      <c r="G508" s="3">
        <v>21634100</v>
      </c>
      <c r="H508" s="3">
        <f t="shared" si="22"/>
        <v>1.4260281203714247E-2</v>
      </c>
      <c r="I508" s="19">
        <f t="shared" si="44"/>
        <v>153.95092469999997</v>
      </c>
      <c r="J508" s="19">
        <f t="shared" si="45"/>
        <v>151.8174721</v>
      </c>
      <c r="K508" s="19">
        <f t="shared" si="46"/>
        <v>146.65116214000003</v>
      </c>
      <c r="L508" s="19">
        <f t="shared" si="43"/>
        <v>132.64959383999997</v>
      </c>
      <c r="M508">
        <f t="shared" si="41"/>
        <v>159.029999</v>
      </c>
      <c r="N508">
        <f t="shared" si="42"/>
        <v>-9.1595788701946609E-3</v>
      </c>
    </row>
    <row r="509" spans="1:14" ht="14.25" customHeight="1" x14ac:dyDescent="0.45">
      <c r="A509" s="14">
        <v>43838</v>
      </c>
      <c r="B509" s="3">
        <v>158.929993</v>
      </c>
      <c r="C509" s="3">
        <v>160.800003</v>
      </c>
      <c r="D509" s="3">
        <v>157.949997</v>
      </c>
      <c r="E509" s="3">
        <v>160.08999600000001</v>
      </c>
      <c r="F509" s="3">
        <v>155.63668799999999</v>
      </c>
      <c r="G509" s="3">
        <v>27746500</v>
      </c>
      <c r="H509" s="3">
        <f t="shared" si="22"/>
        <v>-2.4479913561641247E-3</v>
      </c>
      <c r="I509" s="19">
        <f t="shared" si="44"/>
        <v>154.21146700000003</v>
      </c>
      <c r="J509" s="19">
        <f t="shared" si="45"/>
        <v>152.24182895000001</v>
      </c>
      <c r="K509" s="19">
        <f t="shared" si="46"/>
        <v>147.03687044</v>
      </c>
      <c r="L509" s="19">
        <f t="shared" si="43"/>
        <v>132.86176878999999</v>
      </c>
      <c r="M509">
        <f t="shared" si="41"/>
        <v>157.58000200000001</v>
      </c>
      <c r="N509">
        <f t="shared" si="42"/>
        <v>1.5802853594549408E-2</v>
      </c>
    </row>
    <row r="510" spans="1:14" ht="14.25" customHeight="1" x14ac:dyDescent="0.45">
      <c r="A510" s="14">
        <v>43839</v>
      </c>
      <c r="B510" s="3">
        <v>161.83999600000001</v>
      </c>
      <c r="C510" s="3">
        <v>162.220001</v>
      </c>
      <c r="D510" s="3">
        <v>161.029999</v>
      </c>
      <c r="E510" s="3">
        <v>162.08999600000001</v>
      </c>
      <c r="F510" s="3">
        <v>157.58105499999999</v>
      </c>
      <c r="G510" s="3">
        <v>21385000</v>
      </c>
      <c r="H510" s="3">
        <f t="shared" si="22"/>
        <v>1.8309967458439502E-2</v>
      </c>
      <c r="I510" s="19">
        <f t="shared" si="44"/>
        <v>154.6693635</v>
      </c>
      <c r="J510" s="19">
        <f t="shared" si="45"/>
        <v>152.77458575000003</v>
      </c>
      <c r="K510" s="19">
        <f t="shared" si="46"/>
        <v>147.39441865999999</v>
      </c>
      <c r="L510" s="19">
        <f t="shared" si="43"/>
        <v>133.08246287499998</v>
      </c>
      <c r="M510">
        <f t="shared" si="41"/>
        <v>160.08999600000001</v>
      </c>
      <c r="N510">
        <f t="shared" si="42"/>
        <v>1.241557974237823E-2</v>
      </c>
    </row>
    <row r="511" spans="1:14" ht="14.25" customHeight="1" x14ac:dyDescent="0.45">
      <c r="A511" s="14">
        <v>43840</v>
      </c>
      <c r="B511" s="3">
        <v>162.820007</v>
      </c>
      <c r="C511" s="3">
        <v>163.220001</v>
      </c>
      <c r="D511" s="3">
        <v>161.179993</v>
      </c>
      <c r="E511" s="3">
        <v>161.33999600000001</v>
      </c>
      <c r="F511" s="3">
        <v>156.851913</v>
      </c>
      <c r="G511" s="3">
        <v>20725900</v>
      </c>
      <c r="H511" s="3">
        <f t="shared" si="22"/>
        <v>6.0554314398277072E-3</v>
      </c>
      <c r="I511" s="19">
        <f t="shared" si="44"/>
        <v>154.92893380000001</v>
      </c>
      <c r="J511" s="19">
        <f t="shared" si="45"/>
        <v>153.24317780000001</v>
      </c>
      <c r="K511" s="19">
        <f t="shared" si="46"/>
        <v>147.76373842000001</v>
      </c>
      <c r="L511" s="19">
        <f t="shared" si="43"/>
        <v>133.30499529999997</v>
      </c>
      <c r="M511">
        <f t="shared" si="41"/>
        <v>162.08999600000001</v>
      </c>
      <c r="N511">
        <f t="shared" si="42"/>
        <v>-4.6377971299715786E-3</v>
      </c>
    </row>
    <row r="512" spans="1:14" ht="14.25" customHeight="1" x14ac:dyDescent="0.45">
      <c r="A512" s="14">
        <v>43843</v>
      </c>
      <c r="B512" s="3">
        <v>161.759995</v>
      </c>
      <c r="C512" s="3">
        <v>163.30999800000001</v>
      </c>
      <c r="D512" s="3">
        <v>161.259995</v>
      </c>
      <c r="E512" s="3">
        <v>163.279999</v>
      </c>
      <c r="F512" s="3">
        <v>158.73796100000001</v>
      </c>
      <c r="G512" s="3">
        <v>21626500</v>
      </c>
      <c r="H512" s="3">
        <f t="shared" si="22"/>
        <v>-6.5103301463437496E-3</v>
      </c>
      <c r="I512" s="19">
        <f t="shared" si="44"/>
        <v>155.3489198</v>
      </c>
      <c r="J512" s="19">
        <f t="shared" si="45"/>
        <v>153.73121414999997</v>
      </c>
      <c r="K512" s="19">
        <f t="shared" si="46"/>
        <v>148.13628755999997</v>
      </c>
      <c r="L512" s="19">
        <f t="shared" si="43"/>
        <v>133.53618834499997</v>
      </c>
      <c r="M512">
        <f t="shared" si="41"/>
        <v>161.33999600000001</v>
      </c>
      <c r="N512">
        <f t="shared" si="42"/>
        <v>1.1952597660676368E-2</v>
      </c>
    </row>
    <row r="513" spans="1:14" ht="14.25" customHeight="1" x14ac:dyDescent="0.45">
      <c r="A513" s="14">
        <v>43844</v>
      </c>
      <c r="B513" s="3">
        <v>163.38999899999999</v>
      </c>
      <c r="C513" s="3">
        <v>163.60000600000001</v>
      </c>
      <c r="D513" s="3">
        <v>161.720001</v>
      </c>
      <c r="E513" s="3">
        <v>162.13000500000001</v>
      </c>
      <c r="F513" s="3">
        <v>157.61991900000001</v>
      </c>
      <c r="G513" s="3">
        <v>23477400</v>
      </c>
      <c r="H513" s="3">
        <f t="shared" ref="H513:H767" si="47">(B513-B512)/B512</f>
        <v>1.0076681814931963E-2</v>
      </c>
      <c r="I513" s="19">
        <f t="shared" si="44"/>
        <v>155.79028939999998</v>
      </c>
      <c r="J513" s="19">
        <f t="shared" si="45"/>
        <v>154.10064239999997</v>
      </c>
      <c r="K513" s="19">
        <f t="shared" si="46"/>
        <v>148.51050417999994</v>
      </c>
      <c r="L513" s="19">
        <f t="shared" si="43"/>
        <v>133.75693251499996</v>
      </c>
      <c r="M513">
        <f t="shared" si="41"/>
        <v>163.279999</v>
      </c>
      <c r="N513">
        <f t="shared" si="42"/>
        <v>-7.067998975713345E-3</v>
      </c>
    </row>
    <row r="514" spans="1:14" ht="14.25" customHeight="1" x14ac:dyDescent="0.45">
      <c r="A514" s="14">
        <v>43845</v>
      </c>
      <c r="B514" s="3">
        <v>162.61999499999999</v>
      </c>
      <c r="C514" s="3">
        <v>163.94000199999999</v>
      </c>
      <c r="D514" s="3">
        <v>162.570007</v>
      </c>
      <c r="E514" s="3">
        <v>163.179993</v>
      </c>
      <c r="F514" s="3">
        <v>158.64073200000001</v>
      </c>
      <c r="G514" s="3">
        <v>21417900</v>
      </c>
      <c r="H514" s="3">
        <f t="shared" si="47"/>
        <v>-4.7126752231634456E-3</v>
      </c>
      <c r="I514" s="19">
        <f t="shared" si="44"/>
        <v>156.32304700000003</v>
      </c>
      <c r="J514" s="19">
        <f t="shared" si="45"/>
        <v>154.47250289999997</v>
      </c>
      <c r="K514" s="19">
        <f t="shared" si="46"/>
        <v>148.89835391999998</v>
      </c>
      <c r="L514" s="19">
        <f t="shared" si="43"/>
        <v>133.97758539999998</v>
      </c>
      <c r="M514">
        <f t="shared" si="41"/>
        <v>162.13000500000001</v>
      </c>
      <c r="N514">
        <f t="shared" si="42"/>
        <v>6.4553297018121892E-3</v>
      </c>
    </row>
    <row r="515" spans="1:14" ht="14.25" customHeight="1" x14ac:dyDescent="0.45">
      <c r="A515" s="14">
        <v>43846</v>
      </c>
      <c r="B515" s="3">
        <v>164.35000600000001</v>
      </c>
      <c r="C515" s="3">
        <v>166.240005</v>
      </c>
      <c r="D515" s="3">
        <v>164.029999</v>
      </c>
      <c r="E515" s="3">
        <v>166.16999799999999</v>
      </c>
      <c r="F515" s="3">
        <v>161.547562</v>
      </c>
      <c r="G515" s="3">
        <v>23865400</v>
      </c>
      <c r="H515" s="3">
        <f t="shared" si="47"/>
        <v>1.0638365841789744E-2</v>
      </c>
      <c r="I515" s="19">
        <f t="shared" si="44"/>
        <v>156.86261150000001</v>
      </c>
      <c r="J515" s="19">
        <f t="shared" si="45"/>
        <v>155.03053514999999</v>
      </c>
      <c r="K515" s="19">
        <f t="shared" si="46"/>
        <v>149.32825687999997</v>
      </c>
      <c r="L515" s="19">
        <f t="shared" si="43"/>
        <v>134.21195456499996</v>
      </c>
      <c r="M515">
        <f t="shared" si="41"/>
        <v>163.179993</v>
      </c>
      <c r="N515">
        <f t="shared" si="42"/>
        <v>1.8157505574015877E-2</v>
      </c>
    </row>
    <row r="516" spans="1:14" ht="14.25" customHeight="1" x14ac:dyDescent="0.45">
      <c r="A516" s="14">
        <v>43847</v>
      </c>
      <c r="B516" s="3">
        <v>167.41999799999999</v>
      </c>
      <c r="C516" s="3">
        <v>167.470001</v>
      </c>
      <c r="D516" s="3">
        <v>165.429993</v>
      </c>
      <c r="E516" s="3">
        <v>167.10000600000001</v>
      </c>
      <c r="F516" s="3">
        <v>162.45166</v>
      </c>
      <c r="G516" s="3">
        <v>34371700</v>
      </c>
      <c r="H516" s="3">
        <f t="shared" si="47"/>
        <v>1.8679597736065704E-2</v>
      </c>
      <c r="I516" s="19">
        <f t="shared" si="44"/>
        <v>157.6870194</v>
      </c>
      <c r="J516" s="19">
        <f t="shared" si="45"/>
        <v>155.64932709999999</v>
      </c>
      <c r="K516" s="19">
        <f t="shared" si="46"/>
        <v>149.77798587999996</v>
      </c>
      <c r="L516" s="19">
        <f t="shared" si="43"/>
        <v>134.44709211999995</v>
      </c>
      <c r="M516">
        <f t="shared" ref="M516:M579" si="48">E515</f>
        <v>166.16999799999999</v>
      </c>
      <c r="N516">
        <f t="shared" ref="N516:N579" si="49">LN(E516/M516)</f>
        <v>5.5811228307349201E-3</v>
      </c>
    </row>
    <row r="517" spans="1:14" ht="14.25" customHeight="1" x14ac:dyDescent="0.45">
      <c r="A517" s="14">
        <v>43851</v>
      </c>
      <c r="B517" s="3">
        <v>166.679993</v>
      </c>
      <c r="C517" s="3">
        <v>168.19000199999999</v>
      </c>
      <c r="D517" s="3">
        <v>166.429993</v>
      </c>
      <c r="E517" s="3">
        <v>166.5</v>
      </c>
      <c r="F517" s="3">
        <v>161.86837800000001</v>
      </c>
      <c r="G517" s="3">
        <v>29517200</v>
      </c>
      <c r="H517" s="3">
        <f t="shared" si="47"/>
        <v>-4.4200514206193964E-3</v>
      </c>
      <c r="I517" s="19">
        <f t="shared" si="44"/>
        <v>158.4132401</v>
      </c>
      <c r="J517" s="19">
        <f t="shared" si="45"/>
        <v>156.17381900000001</v>
      </c>
      <c r="K517" s="19">
        <f t="shared" si="46"/>
        <v>150.22380039999996</v>
      </c>
      <c r="L517" s="19">
        <f t="shared" si="43"/>
        <v>134.68224760999996</v>
      </c>
      <c r="M517">
        <f t="shared" si="48"/>
        <v>167.10000600000001</v>
      </c>
      <c r="N517">
        <f t="shared" si="49"/>
        <v>-3.5971620874916121E-3</v>
      </c>
    </row>
    <row r="518" spans="1:14" ht="14.25" customHeight="1" x14ac:dyDescent="0.45">
      <c r="A518" s="14">
        <v>43852</v>
      </c>
      <c r="B518" s="3">
        <v>167.39999399999999</v>
      </c>
      <c r="C518" s="3">
        <v>167.490005</v>
      </c>
      <c r="D518" s="3">
        <v>165.679993</v>
      </c>
      <c r="E518" s="3">
        <v>165.699997</v>
      </c>
      <c r="F518" s="3">
        <v>161.090622</v>
      </c>
      <c r="G518" s="3">
        <v>24138800</v>
      </c>
      <c r="H518" s="3">
        <f t="shared" si="47"/>
        <v>4.3196606085770372E-3</v>
      </c>
      <c r="I518" s="19">
        <f t="shared" si="44"/>
        <v>159.20264900000001</v>
      </c>
      <c r="J518" s="19">
        <f t="shared" si="45"/>
        <v>156.57678685000002</v>
      </c>
      <c r="K518" s="19">
        <f t="shared" si="46"/>
        <v>150.65018405999996</v>
      </c>
      <c r="L518" s="19">
        <f t="shared" si="43"/>
        <v>134.91096464999995</v>
      </c>
      <c r="M518">
        <f t="shared" si="48"/>
        <v>166.5</v>
      </c>
      <c r="N518">
        <f t="shared" si="49"/>
        <v>-4.8164030929904794E-3</v>
      </c>
    </row>
    <row r="519" spans="1:14" ht="14.25" customHeight="1" x14ac:dyDescent="0.45">
      <c r="A519" s="14">
        <v>43853</v>
      </c>
      <c r="B519" s="3">
        <v>166.19000199999999</v>
      </c>
      <c r="C519" s="3">
        <v>166.800003</v>
      </c>
      <c r="D519" s="3">
        <v>165.270004</v>
      </c>
      <c r="E519" s="3">
        <v>166.720001</v>
      </c>
      <c r="F519" s="3">
        <v>162.082245</v>
      </c>
      <c r="G519" s="3">
        <v>19680800</v>
      </c>
      <c r="H519" s="3">
        <f t="shared" si="47"/>
        <v>-7.2281484072215666E-3</v>
      </c>
      <c r="I519" s="19">
        <f t="shared" si="44"/>
        <v>159.84720469999999</v>
      </c>
      <c r="J519" s="19">
        <f t="shared" si="45"/>
        <v>157.02933585000002</v>
      </c>
      <c r="K519" s="19">
        <f t="shared" si="46"/>
        <v>151.06345829999995</v>
      </c>
      <c r="L519" s="19">
        <f t="shared" si="43"/>
        <v>135.14444746999996</v>
      </c>
      <c r="M519">
        <f t="shared" si="48"/>
        <v>165.699997</v>
      </c>
      <c r="N519">
        <f t="shared" si="49"/>
        <v>6.1368582355747058E-3</v>
      </c>
    </row>
    <row r="520" spans="1:14" ht="14.25" customHeight="1" x14ac:dyDescent="0.45">
      <c r="A520" s="14">
        <v>43854</v>
      </c>
      <c r="B520" s="3">
        <v>167.509995</v>
      </c>
      <c r="C520" s="3">
        <v>167.529999</v>
      </c>
      <c r="D520" s="3">
        <v>164.449997</v>
      </c>
      <c r="E520" s="3">
        <v>165.03999300000001</v>
      </c>
      <c r="F520" s="3">
        <v>160.44897499999999</v>
      </c>
      <c r="G520" s="3">
        <v>24918100</v>
      </c>
      <c r="H520" s="3">
        <f t="shared" si="47"/>
        <v>7.942673952191245E-3</v>
      </c>
      <c r="I520" s="19">
        <f t="shared" si="44"/>
        <v>160.13399669999998</v>
      </c>
      <c r="J520" s="19">
        <f t="shared" si="45"/>
        <v>157.40168010000002</v>
      </c>
      <c r="K520" s="19">
        <f t="shared" si="46"/>
        <v>151.44115971999994</v>
      </c>
      <c r="L520" s="19">
        <f t="shared" si="43"/>
        <v>135.37289076999991</v>
      </c>
      <c r="M520">
        <f t="shared" si="48"/>
        <v>166.720001</v>
      </c>
      <c r="N520">
        <f t="shared" si="49"/>
        <v>-1.0127938214047422E-2</v>
      </c>
    </row>
    <row r="521" spans="1:14" ht="14.25" customHeight="1" x14ac:dyDescent="0.45">
      <c r="A521" s="14">
        <v>43857</v>
      </c>
      <c r="B521" s="3">
        <v>161.14999399999999</v>
      </c>
      <c r="C521" s="3">
        <v>163.38000500000001</v>
      </c>
      <c r="D521" s="3">
        <v>160.199997</v>
      </c>
      <c r="E521" s="3">
        <v>162.279999</v>
      </c>
      <c r="F521" s="3">
        <v>157.76577800000001</v>
      </c>
      <c r="G521" s="3">
        <v>32078100</v>
      </c>
      <c r="H521" s="3">
        <f t="shared" si="47"/>
        <v>-3.7967889617571839E-2</v>
      </c>
      <c r="I521" s="19">
        <f t="shared" si="44"/>
        <v>160.22538320000001</v>
      </c>
      <c r="J521" s="19">
        <f t="shared" si="45"/>
        <v>157.57715850000002</v>
      </c>
      <c r="K521" s="19">
        <f t="shared" si="46"/>
        <v>151.74659489999999</v>
      </c>
      <c r="L521" s="19">
        <f t="shared" si="43"/>
        <v>135.58354056999994</v>
      </c>
      <c r="M521">
        <f t="shared" si="48"/>
        <v>165.03999300000001</v>
      </c>
      <c r="N521">
        <f t="shared" si="49"/>
        <v>-1.6864594172977608E-2</v>
      </c>
    </row>
    <row r="522" spans="1:14" ht="14.25" customHeight="1" x14ac:dyDescent="0.45">
      <c r="A522" s="14">
        <v>43858</v>
      </c>
      <c r="B522" s="3">
        <v>163.779999</v>
      </c>
      <c r="C522" s="3">
        <v>165.759995</v>
      </c>
      <c r="D522" s="3">
        <v>163.070007</v>
      </c>
      <c r="E522" s="3">
        <v>165.46000699999999</v>
      </c>
      <c r="F522" s="3">
        <v>160.857315</v>
      </c>
      <c r="G522" s="3">
        <v>24899900</v>
      </c>
      <c r="H522" s="3">
        <f t="shared" si="47"/>
        <v>1.6320230207393066E-2</v>
      </c>
      <c r="I522" s="19">
        <f t="shared" si="44"/>
        <v>160.4373186</v>
      </c>
      <c r="J522" s="19">
        <f t="shared" si="45"/>
        <v>157.89311920000003</v>
      </c>
      <c r="K522" s="19">
        <f t="shared" si="46"/>
        <v>152.10921085999996</v>
      </c>
      <c r="L522" s="19">
        <f t="shared" si="43"/>
        <v>135.80897452999994</v>
      </c>
      <c r="M522">
        <f t="shared" si="48"/>
        <v>162.279999</v>
      </c>
      <c r="N522">
        <f t="shared" si="49"/>
        <v>1.940628389227577E-2</v>
      </c>
    </row>
    <row r="523" spans="1:14" ht="14.25" customHeight="1" x14ac:dyDescent="0.45">
      <c r="A523" s="14">
        <v>43859</v>
      </c>
      <c r="B523" s="3">
        <v>167.83999600000001</v>
      </c>
      <c r="C523" s="3">
        <v>168.75</v>
      </c>
      <c r="D523" s="3">
        <v>165.69000199999999</v>
      </c>
      <c r="E523" s="3">
        <v>168.03999300000001</v>
      </c>
      <c r="F523" s="3">
        <v>163.36554000000001</v>
      </c>
      <c r="G523" s="3">
        <v>34754500</v>
      </c>
      <c r="H523" s="3">
        <f t="shared" si="47"/>
        <v>2.4789333403280885E-2</v>
      </c>
      <c r="I523" s="19">
        <f t="shared" si="44"/>
        <v>161.01188070000001</v>
      </c>
      <c r="J523" s="19">
        <f t="shared" si="45"/>
        <v>158.40108504999998</v>
      </c>
      <c r="K523" s="19">
        <f t="shared" si="46"/>
        <v>152.50745823999995</v>
      </c>
      <c r="L523" s="19">
        <f t="shared" ref="L523:L586" si="50">AVERAGE(F324:F523)</f>
        <v>136.04396701499994</v>
      </c>
      <c r="M523">
        <f t="shared" si="48"/>
        <v>165.46000699999999</v>
      </c>
      <c r="N523">
        <f t="shared" si="49"/>
        <v>1.5472488576098647E-2</v>
      </c>
    </row>
    <row r="524" spans="1:14" ht="14.25" customHeight="1" x14ac:dyDescent="0.45">
      <c r="A524" s="14">
        <v>43860</v>
      </c>
      <c r="B524" s="3">
        <v>174.050003</v>
      </c>
      <c r="C524" s="3">
        <v>174.050003</v>
      </c>
      <c r="D524" s="3">
        <v>170.78999300000001</v>
      </c>
      <c r="E524" s="3">
        <v>172.779999</v>
      </c>
      <c r="F524" s="3">
        <v>167.97366299999999</v>
      </c>
      <c r="G524" s="3">
        <v>51597500</v>
      </c>
      <c r="H524" s="3">
        <f t="shared" si="47"/>
        <v>3.6999565943745552E-2</v>
      </c>
      <c r="I524" s="19">
        <f t="shared" ref="I524:I587" si="51">AVERAGE(F515:F524)</f>
        <v>161.94517379999999</v>
      </c>
      <c r="J524" s="19">
        <f t="shared" si="45"/>
        <v>159.1341104</v>
      </c>
      <c r="K524" s="19">
        <f t="shared" si="46"/>
        <v>152.96085575999996</v>
      </c>
      <c r="L524" s="19">
        <f t="shared" si="50"/>
        <v>136.30151911999994</v>
      </c>
      <c r="M524">
        <f t="shared" si="48"/>
        <v>168.03999300000001</v>
      </c>
      <c r="N524">
        <f t="shared" si="49"/>
        <v>2.7817098498599029E-2</v>
      </c>
    </row>
    <row r="525" spans="1:14" ht="14.25" customHeight="1" x14ac:dyDescent="0.45">
      <c r="A525" s="14">
        <v>43861</v>
      </c>
      <c r="B525" s="3">
        <v>172.21000699999999</v>
      </c>
      <c r="C525" s="3">
        <v>172.39999399999999</v>
      </c>
      <c r="D525" s="3">
        <v>169.58000200000001</v>
      </c>
      <c r="E525" s="3">
        <v>170.229996</v>
      </c>
      <c r="F525" s="3">
        <v>165.49464399999999</v>
      </c>
      <c r="G525" s="3">
        <v>36142700</v>
      </c>
      <c r="H525" s="3">
        <f t="shared" si="47"/>
        <v>-1.0571651641971035E-2</v>
      </c>
      <c r="I525" s="19">
        <f t="shared" si="51"/>
        <v>162.33988199999999</v>
      </c>
      <c r="J525" s="19">
        <f t="shared" si="45"/>
        <v>159.60124675</v>
      </c>
      <c r="K525" s="19">
        <f t="shared" si="46"/>
        <v>153.35750369999997</v>
      </c>
      <c r="L525" s="19">
        <f t="shared" si="50"/>
        <v>136.54802313999994</v>
      </c>
      <c r="M525">
        <f t="shared" si="48"/>
        <v>172.779999</v>
      </c>
      <c r="N525">
        <f t="shared" si="49"/>
        <v>-1.4868662814173192E-2</v>
      </c>
    </row>
    <row r="526" spans="1:14" ht="14.25" customHeight="1" x14ac:dyDescent="0.45">
      <c r="A526" s="14">
        <v>43864</v>
      </c>
      <c r="B526" s="3">
        <v>170.429993</v>
      </c>
      <c r="C526" s="3">
        <v>174.5</v>
      </c>
      <c r="D526" s="3">
        <v>170.39999399999999</v>
      </c>
      <c r="E526" s="3">
        <v>174.38000500000001</v>
      </c>
      <c r="F526" s="3">
        <v>169.52917500000001</v>
      </c>
      <c r="G526" s="3">
        <v>30107000</v>
      </c>
      <c r="H526" s="3">
        <f t="shared" si="47"/>
        <v>-1.0336298284919032E-2</v>
      </c>
      <c r="I526" s="19">
        <f t="shared" si="51"/>
        <v>163.04763350000002</v>
      </c>
      <c r="J526" s="19">
        <f t="shared" si="45"/>
        <v>160.36732644999998</v>
      </c>
      <c r="K526" s="19">
        <f t="shared" si="46"/>
        <v>153.83387301999994</v>
      </c>
      <c r="L526" s="19">
        <f t="shared" si="50"/>
        <v>136.80988925499994</v>
      </c>
      <c r="M526">
        <f t="shared" si="48"/>
        <v>170.229996</v>
      </c>
      <c r="N526">
        <f t="shared" si="49"/>
        <v>2.4086414343823692E-2</v>
      </c>
    </row>
    <row r="527" spans="1:14" ht="14.25" customHeight="1" x14ac:dyDescent="0.45">
      <c r="A527" s="14">
        <v>43865</v>
      </c>
      <c r="B527" s="3">
        <v>177.13999899999999</v>
      </c>
      <c r="C527" s="3">
        <v>180.63999899999999</v>
      </c>
      <c r="D527" s="3">
        <v>176.30999800000001</v>
      </c>
      <c r="E527" s="3">
        <v>180.11999499999999</v>
      </c>
      <c r="F527" s="3">
        <v>175.109497</v>
      </c>
      <c r="G527" s="3">
        <v>36433300</v>
      </c>
      <c r="H527" s="3">
        <f t="shared" si="47"/>
        <v>3.9371039579870155E-2</v>
      </c>
      <c r="I527" s="19">
        <f t="shared" si="51"/>
        <v>164.37174540000001</v>
      </c>
      <c r="J527" s="19">
        <f t="shared" si="45"/>
        <v>161.39249275</v>
      </c>
      <c r="K527" s="19">
        <f t="shared" si="46"/>
        <v>154.42690401999997</v>
      </c>
      <c r="L527" s="19">
        <f t="shared" si="50"/>
        <v>137.09195998499993</v>
      </c>
      <c r="M527">
        <f t="shared" si="48"/>
        <v>174.38000500000001</v>
      </c>
      <c r="N527">
        <f t="shared" si="49"/>
        <v>3.2386413001417258E-2</v>
      </c>
    </row>
    <row r="528" spans="1:14" ht="14.25" customHeight="1" x14ac:dyDescent="0.45">
      <c r="A528" s="14">
        <v>43866</v>
      </c>
      <c r="B528" s="3">
        <v>184.029999</v>
      </c>
      <c r="C528" s="3">
        <v>184.199997</v>
      </c>
      <c r="D528" s="3">
        <v>178.41000399999999</v>
      </c>
      <c r="E528" s="3">
        <v>179.89999399999999</v>
      </c>
      <c r="F528" s="3">
        <v>174.895645</v>
      </c>
      <c r="G528" s="3">
        <v>39186300</v>
      </c>
      <c r="H528" s="3">
        <f t="shared" si="47"/>
        <v>3.8895788861328918E-2</v>
      </c>
      <c r="I528" s="19">
        <f t="shared" si="51"/>
        <v>165.7522477</v>
      </c>
      <c r="J528" s="19">
        <f t="shared" si="45"/>
        <v>162.47744834999997</v>
      </c>
      <c r="K528" s="19">
        <f t="shared" si="46"/>
        <v>155.01838045999997</v>
      </c>
      <c r="L528" s="19">
        <f t="shared" si="50"/>
        <v>137.37108546499994</v>
      </c>
      <c r="M528">
        <f t="shared" si="48"/>
        <v>180.11999499999999</v>
      </c>
      <c r="N528">
        <f t="shared" si="49"/>
        <v>-1.2221600694741787E-3</v>
      </c>
    </row>
    <row r="529" spans="1:14" ht="14.25" customHeight="1" x14ac:dyDescent="0.45">
      <c r="A529" s="14">
        <v>43867</v>
      </c>
      <c r="B529" s="3">
        <v>180.970001</v>
      </c>
      <c r="C529" s="3">
        <v>183.820007</v>
      </c>
      <c r="D529" s="3">
        <v>180.05999800000001</v>
      </c>
      <c r="E529" s="3">
        <v>183.63000500000001</v>
      </c>
      <c r="F529" s="3">
        <v>178.52186599999999</v>
      </c>
      <c r="G529" s="3">
        <v>27751400</v>
      </c>
      <c r="H529" s="3">
        <f t="shared" si="47"/>
        <v>-1.6627712963254472E-2</v>
      </c>
      <c r="I529" s="19">
        <f t="shared" si="51"/>
        <v>167.39620980000001</v>
      </c>
      <c r="J529" s="19">
        <f t="shared" si="45"/>
        <v>163.62170725000001</v>
      </c>
      <c r="K529" s="19">
        <f t="shared" si="46"/>
        <v>155.68024233999998</v>
      </c>
      <c r="L529" s="19">
        <f t="shared" si="50"/>
        <v>137.66026019499995</v>
      </c>
      <c r="M529">
        <f t="shared" si="48"/>
        <v>179.89999399999999</v>
      </c>
      <c r="N529">
        <f t="shared" si="49"/>
        <v>2.0521783155129432E-2</v>
      </c>
    </row>
    <row r="530" spans="1:14" ht="14.25" customHeight="1" x14ac:dyDescent="0.45">
      <c r="A530" s="14">
        <v>43868</v>
      </c>
      <c r="B530" s="3">
        <v>182.85000600000001</v>
      </c>
      <c r="C530" s="3">
        <v>185.63000500000001</v>
      </c>
      <c r="D530" s="3">
        <v>182.479996</v>
      </c>
      <c r="E530" s="3">
        <v>183.88999899999999</v>
      </c>
      <c r="F530" s="3">
        <v>178.77462800000001</v>
      </c>
      <c r="G530" s="3">
        <v>33529100</v>
      </c>
      <c r="H530" s="3">
        <f t="shared" si="47"/>
        <v>1.0388489747535623E-2</v>
      </c>
      <c r="I530" s="19">
        <f t="shared" si="51"/>
        <v>169.22877510000004</v>
      </c>
      <c r="J530" s="19">
        <f t="shared" si="45"/>
        <v>164.68138589999998</v>
      </c>
      <c r="K530" s="19">
        <f t="shared" si="46"/>
        <v>156.31527225999997</v>
      </c>
      <c r="L530" s="19">
        <f t="shared" si="50"/>
        <v>137.95276736999995</v>
      </c>
      <c r="M530">
        <f t="shared" si="48"/>
        <v>183.63000500000001</v>
      </c>
      <c r="N530">
        <f t="shared" si="49"/>
        <v>1.4148565549738747E-3</v>
      </c>
    </row>
    <row r="531" spans="1:14" ht="14.25" customHeight="1" x14ac:dyDescent="0.45">
      <c r="A531" s="14">
        <v>43871</v>
      </c>
      <c r="B531" s="3">
        <v>183.58000200000001</v>
      </c>
      <c r="C531" s="3">
        <v>188.83999600000001</v>
      </c>
      <c r="D531" s="3">
        <v>183.25</v>
      </c>
      <c r="E531" s="3">
        <v>188.699997</v>
      </c>
      <c r="F531" s="3">
        <v>183.45083600000001</v>
      </c>
      <c r="G531" s="3">
        <v>35844300</v>
      </c>
      <c r="H531" s="3">
        <f t="shared" si="47"/>
        <v>3.9923214440583605E-3</v>
      </c>
      <c r="I531" s="19">
        <f t="shared" si="51"/>
        <v>171.79728089999998</v>
      </c>
      <c r="J531" s="19">
        <f t="shared" si="45"/>
        <v>166.01133205000002</v>
      </c>
      <c r="K531" s="19">
        <f t="shared" si="46"/>
        <v>157.02827121999997</v>
      </c>
      <c r="L531" s="19">
        <f t="shared" si="50"/>
        <v>138.24873996499994</v>
      </c>
      <c r="M531">
        <f t="shared" si="48"/>
        <v>183.88999899999999</v>
      </c>
      <c r="N531">
        <f t="shared" si="49"/>
        <v>2.5820689161525096E-2</v>
      </c>
    </row>
    <row r="532" spans="1:14" ht="14.25" customHeight="1" x14ac:dyDescent="0.45">
      <c r="A532" s="14">
        <v>43872</v>
      </c>
      <c r="B532" s="3">
        <v>190.64999399999999</v>
      </c>
      <c r="C532" s="3">
        <v>190.699997</v>
      </c>
      <c r="D532" s="3">
        <v>183.5</v>
      </c>
      <c r="E532" s="3">
        <v>184.44000199999999</v>
      </c>
      <c r="F532" s="3">
        <v>179.30931100000001</v>
      </c>
      <c r="G532" s="3">
        <v>53159900</v>
      </c>
      <c r="H532" s="3">
        <f t="shared" si="47"/>
        <v>3.8511776462449243E-2</v>
      </c>
      <c r="I532" s="19">
        <f t="shared" si="51"/>
        <v>173.6424805</v>
      </c>
      <c r="J532" s="19">
        <f t="shared" si="45"/>
        <v>167.03989955000003</v>
      </c>
      <c r="K532" s="19">
        <f t="shared" si="46"/>
        <v>157.65280125999999</v>
      </c>
      <c r="L532" s="19">
        <f t="shared" si="50"/>
        <v>138.52044509499993</v>
      </c>
      <c r="M532">
        <f t="shared" si="48"/>
        <v>188.699997</v>
      </c>
      <c r="N532">
        <f t="shared" si="49"/>
        <v>-2.283421829411374E-2</v>
      </c>
    </row>
    <row r="533" spans="1:14" ht="14.25" customHeight="1" x14ac:dyDescent="0.45">
      <c r="A533" s="14">
        <v>43873</v>
      </c>
      <c r="B533" s="3">
        <v>185.58000200000001</v>
      </c>
      <c r="C533" s="3">
        <v>185.85000600000001</v>
      </c>
      <c r="D533" s="3">
        <v>181.85000600000001</v>
      </c>
      <c r="E533" s="3">
        <v>184.71000699999999</v>
      </c>
      <c r="F533" s="3">
        <v>179.57183800000001</v>
      </c>
      <c r="G533" s="3">
        <v>47062900</v>
      </c>
      <c r="H533" s="3">
        <f t="shared" si="47"/>
        <v>-2.6593192549484085E-2</v>
      </c>
      <c r="I533" s="19">
        <f t="shared" si="51"/>
        <v>175.26311029999999</v>
      </c>
      <c r="J533" s="19">
        <f t="shared" si="45"/>
        <v>168.1374955</v>
      </c>
      <c r="K533" s="19">
        <f t="shared" si="46"/>
        <v>158.30085819999999</v>
      </c>
      <c r="L533" s="19">
        <f t="shared" si="50"/>
        <v>138.79404013999994</v>
      </c>
      <c r="M533">
        <f t="shared" si="48"/>
        <v>184.44000199999999</v>
      </c>
      <c r="N533">
        <f t="shared" si="49"/>
        <v>1.4628473063324522E-3</v>
      </c>
    </row>
    <row r="534" spans="1:14" ht="14.25" customHeight="1" x14ac:dyDescent="0.45">
      <c r="A534" s="14">
        <v>43874</v>
      </c>
      <c r="B534" s="3">
        <v>183.08000200000001</v>
      </c>
      <c r="C534" s="3">
        <v>186.229996</v>
      </c>
      <c r="D534" s="3">
        <v>182.86999499999999</v>
      </c>
      <c r="E534" s="3">
        <v>183.71000699999999</v>
      </c>
      <c r="F534" s="3">
        <v>178.59963999999999</v>
      </c>
      <c r="G534" s="3">
        <v>35295800</v>
      </c>
      <c r="H534" s="3">
        <f t="shared" si="47"/>
        <v>-1.3471279087495645E-2</v>
      </c>
      <c r="I534" s="19">
        <f t="shared" si="51"/>
        <v>176.32570800000002</v>
      </c>
      <c r="J534" s="19">
        <f t="shared" ref="J534:J597" si="52">AVERAGE(F515:F534)</f>
        <v>169.13544089999999</v>
      </c>
      <c r="K534" s="19">
        <f t="shared" si="46"/>
        <v>158.96505313999998</v>
      </c>
      <c r="L534" s="19">
        <f t="shared" si="50"/>
        <v>139.05878138999992</v>
      </c>
      <c r="M534">
        <f t="shared" si="48"/>
        <v>184.71000699999999</v>
      </c>
      <c r="N534">
        <f t="shared" si="49"/>
        <v>-5.4286000640942685E-3</v>
      </c>
    </row>
    <row r="535" spans="1:14" ht="14.25" customHeight="1" x14ac:dyDescent="0.45">
      <c r="A535" s="14">
        <v>43875</v>
      </c>
      <c r="B535" s="3">
        <v>183.25</v>
      </c>
      <c r="C535" s="3">
        <v>185.41000399999999</v>
      </c>
      <c r="D535" s="3">
        <v>182.64999399999999</v>
      </c>
      <c r="E535" s="3">
        <v>185.35000600000001</v>
      </c>
      <c r="F535" s="3">
        <v>180.194016</v>
      </c>
      <c r="G535" s="3">
        <v>23149500</v>
      </c>
      <c r="H535" s="3">
        <f t="shared" si="47"/>
        <v>9.2854488826143089E-4</v>
      </c>
      <c r="I535" s="19">
        <f t="shared" si="51"/>
        <v>177.79564520000002</v>
      </c>
      <c r="J535" s="19">
        <f t="shared" si="52"/>
        <v>170.06776359999998</v>
      </c>
      <c r="K535" s="19">
        <f t="shared" si="46"/>
        <v>159.66580205999998</v>
      </c>
      <c r="L535" s="19">
        <f t="shared" si="50"/>
        <v>139.34457923499994</v>
      </c>
      <c r="M535">
        <f t="shared" si="48"/>
        <v>183.71000699999999</v>
      </c>
      <c r="N535">
        <f t="shared" si="49"/>
        <v>8.887496543552649E-3</v>
      </c>
    </row>
    <row r="536" spans="1:14" ht="14.25" customHeight="1" x14ac:dyDescent="0.45">
      <c r="A536" s="14">
        <v>43879</v>
      </c>
      <c r="B536" s="3">
        <v>185.61000100000001</v>
      </c>
      <c r="C536" s="3">
        <v>187.699997</v>
      </c>
      <c r="D536" s="3">
        <v>185.5</v>
      </c>
      <c r="E536" s="3">
        <v>187.229996</v>
      </c>
      <c r="F536" s="3">
        <v>182.02171300000001</v>
      </c>
      <c r="G536" s="3">
        <v>27792200</v>
      </c>
      <c r="H536" s="3">
        <f t="shared" si="47"/>
        <v>1.2878586630286555E-2</v>
      </c>
      <c r="I536" s="19">
        <f t="shared" si="51"/>
        <v>179.04489900000002</v>
      </c>
      <c r="J536" s="19">
        <f t="shared" si="52"/>
        <v>171.04626625</v>
      </c>
      <c r="K536" s="19">
        <f t="shared" si="46"/>
        <v>160.39260533999999</v>
      </c>
      <c r="L536" s="19">
        <f t="shared" si="50"/>
        <v>139.64754912999993</v>
      </c>
      <c r="M536">
        <f t="shared" si="48"/>
        <v>185.35000600000001</v>
      </c>
      <c r="N536">
        <f t="shared" si="49"/>
        <v>1.0091824282033087E-2</v>
      </c>
    </row>
    <row r="537" spans="1:14" ht="14.25" customHeight="1" x14ac:dyDescent="0.45">
      <c r="A537" s="14">
        <v>43880</v>
      </c>
      <c r="B537" s="3">
        <v>188.05999800000001</v>
      </c>
      <c r="C537" s="3">
        <v>188.179993</v>
      </c>
      <c r="D537" s="3">
        <v>186.470001</v>
      </c>
      <c r="E537" s="3">
        <v>187.279999</v>
      </c>
      <c r="F537" s="3">
        <v>182.56762699999999</v>
      </c>
      <c r="G537" s="3">
        <v>29997500</v>
      </c>
      <c r="H537" s="3">
        <f t="shared" si="47"/>
        <v>1.3199703608643351E-2</v>
      </c>
      <c r="I537" s="19">
        <f t="shared" si="51"/>
        <v>179.79071199999998</v>
      </c>
      <c r="J537" s="19">
        <f t="shared" si="52"/>
        <v>172.0812287</v>
      </c>
      <c r="K537" s="19">
        <f t="shared" si="46"/>
        <v>161.12877172000003</v>
      </c>
      <c r="L537" s="19">
        <f t="shared" si="50"/>
        <v>139.94030829999991</v>
      </c>
      <c r="M537">
        <f t="shared" si="48"/>
        <v>187.229996</v>
      </c>
      <c r="N537">
        <f t="shared" si="49"/>
        <v>2.6703159309333669E-4</v>
      </c>
    </row>
    <row r="538" spans="1:14" ht="14.25" customHeight="1" x14ac:dyDescent="0.45">
      <c r="A538" s="14">
        <v>43881</v>
      </c>
      <c r="B538" s="3">
        <v>186.949997</v>
      </c>
      <c r="C538" s="3">
        <v>187.25</v>
      </c>
      <c r="D538" s="3">
        <v>181.10000600000001</v>
      </c>
      <c r="E538" s="3">
        <v>184.41999799999999</v>
      </c>
      <c r="F538" s="3">
        <v>179.77958699999999</v>
      </c>
      <c r="G538" s="3">
        <v>36862400</v>
      </c>
      <c r="H538" s="3">
        <f t="shared" si="47"/>
        <v>-5.9023769637603155E-3</v>
      </c>
      <c r="I538" s="19">
        <f t="shared" si="51"/>
        <v>180.27910619999997</v>
      </c>
      <c r="J538" s="19">
        <f t="shared" si="52"/>
        <v>173.01567695</v>
      </c>
      <c r="K538" s="19">
        <f t="shared" si="46"/>
        <v>161.77378942000001</v>
      </c>
      <c r="L538" s="19">
        <f t="shared" si="50"/>
        <v>140.22273520999994</v>
      </c>
      <c r="M538">
        <f t="shared" si="48"/>
        <v>187.279999</v>
      </c>
      <c r="N538">
        <f t="shared" si="49"/>
        <v>-1.5389063576872562E-2</v>
      </c>
    </row>
    <row r="539" spans="1:14" ht="14.25" customHeight="1" x14ac:dyDescent="0.45">
      <c r="A539" s="14">
        <v>43882</v>
      </c>
      <c r="B539" s="3">
        <v>183.16999799999999</v>
      </c>
      <c r="C539" s="3">
        <v>183.5</v>
      </c>
      <c r="D539" s="3">
        <v>177.25</v>
      </c>
      <c r="E539" s="3">
        <v>178.58999600000001</v>
      </c>
      <c r="F539" s="3">
        <v>174.09626800000001</v>
      </c>
      <c r="G539" s="3">
        <v>48572600</v>
      </c>
      <c r="H539" s="3">
        <f t="shared" si="47"/>
        <v>-2.021930495136624E-2</v>
      </c>
      <c r="I539" s="19">
        <f t="shared" si="51"/>
        <v>179.8365464</v>
      </c>
      <c r="J539" s="19">
        <f t="shared" si="52"/>
        <v>173.61637809999996</v>
      </c>
      <c r="K539" s="19">
        <f t="shared" si="46"/>
        <v>162.31272376000004</v>
      </c>
      <c r="L539" s="19">
        <f t="shared" si="50"/>
        <v>140.48939723499996</v>
      </c>
      <c r="M539">
        <f t="shared" si="48"/>
        <v>184.41999799999999</v>
      </c>
      <c r="N539">
        <f t="shared" si="49"/>
        <v>-3.2123100830446727E-2</v>
      </c>
    </row>
    <row r="540" spans="1:14" ht="14.25" customHeight="1" x14ac:dyDescent="0.45">
      <c r="A540" s="14">
        <v>43885</v>
      </c>
      <c r="B540" s="3">
        <v>167.770004</v>
      </c>
      <c r="C540" s="3">
        <v>174.550003</v>
      </c>
      <c r="D540" s="3">
        <v>163.229996</v>
      </c>
      <c r="E540" s="3">
        <v>170.88999899999999</v>
      </c>
      <c r="F540" s="3">
        <v>166.59002699999999</v>
      </c>
      <c r="G540" s="3">
        <v>68311100</v>
      </c>
      <c r="H540" s="3">
        <f t="shared" si="47"/>
        <v>-8.4074871257027547E-2</v>
      </c>
      <c r="I540" s="19">
        <f t="shared" si="51"/>
        <v>178.61808630000002</v>
      </c>
      <c r="J540" s="19">
        <f t="shared" si="52"/>
        <v>173.92343070000001</v>
      </c>
      <c r="K540" s="19">
        <f t="shared" si="46"/>
        <v>162.70600592000002</v>
      </c>
      <c r="L540" s="19">
        <f t="shared" si="50"/>
        <v>140.71857615999994</v>
      </c>
      <c r="M540">
        <f t="shared" si="48"/>
        <v>178.58999600000001</v>
      </c>
      <c r="N540">
        <f t="shared" si="49"/>
        <v>-4.407258462863764E-2</v>
      </c>
    </row>
    <row r="541" spans="1:14" ht="14.25" customHeight="1" x14ac:dyDescent="0.45">
      <c r="A541" s="14">
        <v>43886</v>
      </c>
      <c r="B541" s="3">
        <v>174.199997</v>
      </c>
      <c r="C541" s="3">
        <v>174.83999600000001</v>
      </c>
      <c r="D541" s="3">
        <v>167.64999399999999</v>
      </c>
      <c r="E541" s="3">
        <v>168.070007</v>
      </c>
      <c r="F541" s="3">
        <v>163.84098800000001</v>
      </c>
      <c r="G541" s="3">
        <v>68073300</v>
      </c>
      <c r="H541" s="3">
        <f t="shared" si="47"/>
        <v>3.8326237388657369E-2</v>
      </c>
      <c r="I541" s="19">
        <f t="shared" si="51"/>
        <v>176.65710150000001</v>
      </c>
      <c r="J541" s="19">
        <f t="shared" si="52"/>
        <v>174.22719119999996</v>
      </c>
      <c r="K541" s="19">
        <f t="shared" si="46"/>
        <v>163.03322424000004</v>
      </c>
      <c r="L541" s="19">
        <f t="shared" si="50"/>
        <v>140.93405795499993</v>
      </c>
      <c r="M541">
        <f t="shared" si="48"/>
        <v>170.88999899999999</v>
      </c>
      <c r="N541">
        <f t="shared" si="49"/>
        <v>-1.663946786931287E-2</v>
      </c>
    </row>
    <row r="542" spans="1:14" ht="14.25" customHeight="1" x14ac:dyDescent="0.45">
      <c r="A542" s="14">
        <v>43887</v>
      </c>
      <c r="B542" s="3">
        <v>169.71000699999999</v>
      </c>
      <c r="C542" s="3">
        <v>173.259995</v>
      </c>
      <c r="D542" s="3">
        <v>168.21000699999999</v>
      </c>
      <c r="E542" s="3">
        <v>170.16999799999999</v>
      </c>
      <c r="F542" s="3">
        <v>165.888138</v>
      </c>
      <c r="G542" s="3">
        <v>56206100</v>
      </c>
      <c r="H542" s="3">
        <f t="shared" si="47"/>
        <v>-2.5774914335962969E-2</v>
      </c>
      <c r="I542" s="19">
        <f t="shared" si="51"/>
        <v>175.3149842</v>
      </c>
      <c r="J542" s="19">
        <f t="shared" si="52"/>
        <v>174.47873235</v>
      </c>
      <c r="K542" s="19">
        <f t="shared" si="46"/>
        <v>163.37144232000003</v>
      </c>
      <c r="L542" s="19">
        <f t="shared" si="50"/>
        <v>141.15193434999995</v>
      </c>
      <c r="M542">
        <f t="shared" si="48"/>
        <v>168.070007</v>
      </c>
      <c r="N542">
        <f t="shared" si="49"/>
        <v>1.241732469260521E-2</v>
      </c>
    </row>
    <row r="543" spans="1:14" ht="14.25" customHeight="1" x14ac:dyDescent="0.45">
      <c r="A543" s="14">
        <v>43888</v>
      </c>
      <c r="B543" s="3">
        <v>163.320007</v>
      </c>
      <c r="C543" s="3">
        <v>167.029999</v>
      </c>
      <c r="D543" s="3">
        <v>157.979996</v>
      </c>
      <c r="E543" s="3">
        <v>158.179993</v>
      </c>
      <c r="F543" s="3">
        <v>154.19982899999999</v>
      </c>
      <c r="G543" s="3">
        <v>93174900</v>
      </c>
      <c r="H543" s="3">
        <f t="shared" si="47"/>
        <v>-3.7652464418317932E-2</v>
      </c>
      <c r="I543" s="19">
        <f t="shared" si="51"/>
        <v>172.77778329999998</v>
      </c>
      <c r="J543" s="19">
        <f t="shared" si="52"/>
        <v>174.0204468</v>
      </c>
      <c r="K543" s="19">
        <f t="shared" si="46"/>
        <v>163.45081182000004</v>
      </c>
      <c r="L543" s="19">
        <f t="shared" si="50"/>
        <v>141.32955298499994</v>
      </c>
      <c r="M543">
        <f t="shared" si="48"/>
        <v>170.16999799999999</v>
      </c>
      <c r="N543">
        <f t="shared" si="49"/>
        <v>-7.3064344792504315E-2</v>
      </c>
    </row>
    <row r="544" spans="1:14" ht="14.25" customHeight="1" x14ac:dyDescent="0.45">
      <c r="A544" s="14">
        <v>43889</v>
      </c>
      <c r="B544" s="3">
        <v>152.41000399999999</v>
      </c>
      <c r="C544" s="3">
        <v>163.71000699999999</v>
      </c>
      <c r="D544" s="3">
        <v>152</v>
      </c>
      <c r="E544" s="3">
        <v>162.009995</v>
      </c>
      <c r="F544" s="3">
        <v>157.93348700000001</v>
      </c>
      <c r="G544" s="3">
        <v>97012700</v>
      </c>
      <c r="H544" s="3">
        <f t="shared" si="47"/>
        <v>-6.6801387046230148E-2</v>
      </c>
      <c r="I544" s="19">
        <f t="shared" si="51"/>
        <v>170.71116799999999</v>
      </c>
      <c r="J544" s="19">
        <f t="shared" si="52"/>
        <v>173.51843799999997</v>
      </c>
      <c r="K544" s="19">
        <f t="shared" si="46"/>
        <v>163.58541112000003</v>
      </c>
      <c r="L544" s="19">
        <f t="shared" si="50"/>
        <v>141.51920142499992</v>
      </c>
      <c r="M544">
        <f t="shared" si="48"/>
        <v>158.179993</v>
      </c>
      <c r="N544">
        <f t="shared" si="49"/>
        <v>2.3924450022145893E-2</v>
      </c>
    </row>
    <row r="545" spans="1:14" ht="14.25" customHeight="1" x14ac:dyDescent="0.45">
      <c r="A545" s="14">
        <v>43892</v>
      </c>
      <c r="B545" s="3">
        <v>165.30999800000001</v>
      </c>
      <c r="C545" s="3">
        <v>172.91999799999999</v>
      </c>
      <c r="D545" s="3">
        <v>162.30999800000001</v>
      </c>
      <c r="E545" s="3">
        <v>172.78999300000001</v>
      </c>
      <c r="F545" s="3">
        <v>168.44223</v>
      </c>
      <c r="G545" s="3">
        <v>71030800</v>
      </c>
      <c r="H545" s="3">
        <f t="shared" si="47"/>
        <v>8.4640073889113099E-2</v>
      </c>
      <c r="I545" s="19">
        <f t="shared" si="51"/>
        <v>169.53598939999998</v>
      </c>
      <c r="J545" s="19">
        <f t="shared" si="52"/>
        <v>173.66581730000001</v>
      </c>
      <c r="K545" s="19">
        <f t="shared" si="46"/>
        <v>163.94651738000005</v>
      </c>
      <c r="L545" s="19">
        <f t="shared" si="50"/>
        <v>141.75294390999994</v>
      </c>
      <c r="M545">
        <f t="shared" si="48"/>
        <v>162.009995</v>
      </c>
      <c r="N545">
        <f t="shared" si="49"/>
        <v>6.4418912953391971E-2</v>
      </c>
    </row>
    <row r="546" spans="1:14" ht="14.25" customHeight="1" x14ac:dyDescent="0.45">
      <c r="A546" s="14">
        <v>43893</v>
      </c>
      <c r="B546" s="3">
        <v>173.800003</v>
      </c>
      <c r="C546" s="3">
        <v>175</v>
      </c>
      <c r="D546" s="3">
        <v>162.259995</v>
      </c>
      <c r="E546" s="3">
        <v>164.509995</v>
      </c>
      <c r="F546" s="3">
        <v>160.37058999999999</v>
      </c>
      <c r="G546" s="3">
        <v>71677000</v>
      </c>
      <c r="H546" s="3">
        <f t="shared" si="47"/>
        <v>5.135808543171113E-2</v>
      </c>
      <c r="I546" s="19">
        <f t="shared" si="51"/>
        <v>167.3708771</v>
      </c>
      <c r="J546" s="19">
        <f t="shared" si="52"/>
        <v>173.20788805000001</v>
      </c>
      <c r="K546" s="19">
        <f t="shared" si="46"/>
        <v>164.15241276000003</v>
      </c>
      <c r="L546" s="19">
        <f t="shared" si="50"/>
        <v>141.93227782499991</v>
      </c>
      <c r="M546">
        <f t="shared" si="48"/>
        <v>172.78999300000001</v>
      </c>
      <c r="N546">
        <f t="shared" si="49"/>
        <v>-4.9105615575386584E-2</v>
      </c>
    </row>
    <row r="547" spans="1:14" ht="14.25" customHeight="1" x14ac:dyDescent="0.45">
      <c r="A547" s="14">
        <v>43894</v>
      </c>
      <c r="B547" s="3">
        <v>168.490005</v>
      </c>
      <c r="C547" s="3">
        <v>170.699997</v>
      </c>
      <c r="D547" s="3">
        <v>165.61999499999999</v>
      </c>
      <c r="E547" s="3">
        <v>170.550003</v>
      </c>
      <c r="F547" s="3">
        <v>166.25860599999999</v>
      </c>
      <c r="G547" s="3">
        <v>49814400</v>
      </c>
      <c r="H547" s="3">
        <f t="shared" si="47"/>
        <v>-3.0552346998521093E-2</v>
      </c>
      <c r="I547" s="19">
        <f t="shared" si="51"/>
        <v>165.73997500000002</v>
      </c>
      <c r="J547" s="19">
        <f t="shared" si="52"/>
        <v>172.7653435</v>
      </c>
      <c r="K547" s="19">
        <f t="shared" si="46"/>
        <v>164.45001408000005</v>
      </c>
      <c r="L547" s="19">
        <f t="shared" si="50"/>
        <v>142.14520411999993</v>
      </c>
      <c r="M547">
        <f t="shared" si="48"/>
        <v>164.509995</v>
      </c>
      <c r="N547">
        <f t="shared" si="49"/>
        <v>3.6057198216764667E-2</v>
      </c>
    </row>
    <row r="548" spans="1:14" ht="14.25" customHeight="1" x14ac:dyDescent="0.45">
      <c r="A548" s="14">
        <v>43895</v>
      </c>
      <c r="B548" s="3">
        <v>166.050003</v>
      </c>
      <c r="C548" s="3">
        <v>170.86999499999999</v>
      </c>
      <c r="D548" s="3">
        <v>165.69000199999999</v>
      </c>
      <c r="E548" s="3">
        <v>166.270004</v>
      </c>
      <c r="F548" s="3">
        <v>162.086319</v>
      </c>
      <c r="G548" s="3">
        <v>47817300</v>
      </c>
      <c r="H548" s="3">
        <f t="shared" si="47"/>
        <v>-1.4481583047018087E-2</v>
      </c>
      <c r="I548" s="19">
        <f t="shared" si="51"/>
        <v>163.9706482</v>
      </c>
      <c r="J548" s="19">
        <f t="shared" si="52"/>
        <v>172.12487719999996</v>
      </c>
      <c r="K548" s="19">
        <f t="shared" si="46"/>
        <v>164.63111516000004</v>
      </c>
      <c r="L548" s="19">
        <f t="shared" si="50"/>
        <v>142.34620143499993</v>
      </c>
      <c r="M548">
        <f t="shared" si="48"/>
        <v>170.550003</v>
      </c>
      <c r="N548">
        <f t="shared" si="49"/>
        <v>-2.541552934526008E-2</v>
      </c>
    </row>
    <row r="549" spans="1:14" ht="14.25" customHeight="1" x14ac:dyDescent="0.45">
      <c r="A549" s="14">
        <v>43896</v>
      </c>
      <c r="B549" s="3">
        <v>162.61000100000001</v>
      </c>
      <c r="C549" s="3">
        <v>163.11000100000001</v>
      </c>
      <c r="D549" s="3">
        <v>156</v>
      </c>
      <c r="E549" s="3">
        <v>161.570007</v>
      </c>
      <c r="F549" s="3">
        <v>157.504547</v>
      </c>
      <c r="G549" s="3">
        <v>72821100</v>
      </c>
      <c r="H549" s="3">
        <f t="shared" si="47"/>
        <v>-2.0716663281240607E-2</v>
      </c>
      <c r="I549" s="19">
        <f t="shared" si="51"/>
        <v>162.31147609999999</v>
      </c>
      <c r="J549" s="19">
        <f t="shared" si="52"/>
        <v>171.07401125000001</v>
      </c>
      <c r="K549" s="19">
        <f t="shared" si="46"/>
        <v>164.72058080000002</v>
      </c>
      <c r="L549" s="19">
        <f t="shared" si="50"/>
        <v>142.52100653999992</v>
      </c>
      <c r="M549">
        <f t="shared" si="48"/>
        <v>166.270004</v>
      </c>
      <c r="N549">
        <f t="shared" si="49"/>
        <v>-2.8674468495931204E-2</v>
      </c>
    </row>
    <row r="550" spans="1:14" ht="14.25" customHeight="1" x14ac:dyDescent="0.45">
      <c r="A550" s="14">
        <v>43899</v>
      </c>
      <c r="B550" s="3">
        <v>151</v>
      </c>
      <c r="C550" s="3">
        <v>157.75</v>
      </c>
      <c r="D550" s="3">
        <v>150</v>
      </c>
      <c r="E550" s="3">
        <v>150.61999499999999</v>
      </c>
      <c r="F550" s="3">
        <v>146.83007799999999</v>
      </c>
      <c r="G550" s="3">
        <v>70419300</v>
      </c>
      <c r="H550" s="3">
        <f t="shared" si="47"/>
        <v>-7.1397828722724196E-2</v>
      </c>
      <c r="I550" s="19">
        <f t="shared" si="51"/>
        <v>160.3354812</v>
      </c>
      <c r="J550" s="19">
        <f t="shared" si="52"/>
        <v>169.47678375000001</v>
      </c>
      <c r="K550" s="19">
        <f t="shared" si="46"/>
        <v>164.59714056000004</v>
      </c>
      <c r="L550" s="19">
        <f t="shared" si="50"/>
        <v>142.63872153499992</v>
      </c>
      <c r="M550">
        <f t="shared" si="48"/>
        <v>161.570007</v>
      </c>
      <c r="N550">
        <f t="shared" si="49"/>
        <v>-7.0178453136530497E-2</v>
      </c>
    </row>
    <row r="551" spans="1:14" ht="14.25" customHeight="1" x14ac:dyDescent="0.45">
      <c r="A551" s="14">
        <v>43900</v>
      </c>
      <c r="B551" s="3">
        <v>158.16000399999999</v>
      </c>
      <c r="C551" s="3">
        <v>161.029999</v>
      </c>
      <c r="D551" s="3">
        <v>152.58000200000001</v>
      </c>
      <c r="E551" s="3">
        <v>160.91999799999999</v>
      </c>
      <c r="F551" s="3">
        <v>156.87091100000001</v>
      </c>
      <c r="G551" s="3">
        <v>65354400</v>
      </c>
      <c r="H551" s="3">
        <f t="shared" si="47"/>
        <v>4.7417245033112496E-2</v>
      </c>
      <c r="I551" s="19">
        <f t="shared" si="51"/>
        <v>159.6384735</v>
      </c>
      <c r="J551" s="19">
        <f t="shared" si="52"/>
        <v>168.14778749999999</v>
      </c>
      <c r="K551" s="19">
        <f t="shared" si="46"/>
        <v>164.64943458000005</v>
      </c>
      <c r="L551" s="19">
        <f t="shared" si="50"/>
        <v>142.81383490999994</v>
      </c>
      <c r="M551">
        <f t="shared" si="48"/>
        <v>150.61999499999999</v>
      </c>
      <c r="N551">
        <f t="shared" si="49"/>
        <v>6.6147259175969017E-2</v>
      </c>
    </row>
    <row r="552" spans="1:14" ht="14.25" customHeight="1" x14ac:dyDescent="0.45">
      <c r="A552" s="14">
        <v>43901</v>
      </c>
      <c r="B552" s="3">
        <v>157.13000500000001</v>
      </c>
      <c r="C552" s="3">
        <v>157.699997</v>
      </c>
      <c r="D552" s="3">
        <v>151.14999399999999</v>
      </c>
      <c r="E552" s="3">
        <v>153.63000500000001</v>
      </c>
      <c r="F552" s="3">
        <v>149.764343</v>
      </c>
      <c r="G552" s="3">
        <v>56371600</v>
      </c>
      <c r="H552" s="3">
        <f t="shared" si="47"/>
        <v>-6.5123860264948864E-3</v>
      </c>
      <c r="I552" s="19">
        <f t="shared" si="51"/>
        <v>158.026094</v>
      </c>
      <c r="J552" s="19">
        <f t="shared" si="52"/>
        <v>166.67053909999998</v>
      </c>
      <c r="K552" s="19">
        <f t="shared" si="46"/>
        <v>164.55395942000004</v>
      </c>
      <c r="L552" s="19">
        <f t="shared" si="50"/>
        <v>142.95312567999991</v>
      </c>
      <c r="M552">
        <f t="shared" si="48"/>
        <v>160.91999799999999</v>
      </c>
      <c r="N552">
        <f t="shared" si="49"/>
        <v>-4.636018796475655E-2</v>
      </c>
    </row>
    <row r="553" spans="1:14" ht="14.25" customHeight="1" x14ac:dyDescent="0.45">
      <c r="A553" s="14">
        <v>43902</v>
      </c>
      <c r="B553" s="3">
        <v>145.300003</v>
      </c>
      <c r="C553" s="3">
        <v>153.470001</v>
      </c>
      <c r="D553" s="3">
        <v>138.58000200000001</v>
      </c>
      <c r="E553" s="3">
        <v>139.05999800000001</v>
      </c>
      <c r="F553" s="3">
        <v>135.56094400000001</v>
      </c>
      <c r="G553" s="3">
        <v>93226400</v>
      </c>
      <c r="H553" s="3">
        <f t="shared" si="47"/>
        <v>-7.5287988439890943E-2</v>
      </c>
      <c r="I553" s="19">
        <f t="shared" si="51"/>
        <v>156.1622055</v>
      </c>
      <c r="J553" s="19">
        <f t="shared" si="52"/>
        <v>164.46999439999996</v>
      </c>
      <c r="K553" s="19">
        <f t="shared" si="46"/>
        <v>164.20105384000001</v>
      </c>
      <c r="L553" s="19">
        <f t="shared" si="50"/>
        <v>143.02178576999995</v>
      </c>
      <c r="M553">
        <f t="shared" si="48"/>
        <v>153.63000500000001</v>
      </c>
      <c r="N553">
        <f t="shared" si="49"/>
        <v>-9.9641666399704232E-2</v>
      </c>
    </row>
    <row r="554" spans="1:14" ht="14.25" customHeight="1" x14ac:dyDescent="0.45">
      <c r="A554" s="14">
        <v>43903</v>
      </c>
      <c r="B554" s="3">
        <v>147.5</v>
      </c>
      <c r="C554" s="3">
        <v>161.91000399999999</v>
      </c>
      <c r="D554" s="3">
        <v>140.729996</v>
      </c>
      <c r="E554" s="3">
        <v>158.83000200000001</v>
      </c>
      <c r="F554" s="3">
        <v>154.833496</v>
      </c>
      <c r="G554" s="3">
        <v>92727400</v>
      </c>
      <c r="H554" s="3">
        <f t="shared" si="47"/>
        <v>1.5141066445814156E-2</v>
      </c>
      <c r="I554" s="19">
        <f t="shared" si="51"/>
        <v>155.8522064</v>
      </c>
      <c r="J554" s="19">
        <f t="shared" si="52"/>
        <v>163.28168719999999</v>
      </c>
      <c r="K554" s="19">
        <f t="shared" si="46"/>
        <v>164.23146064000005</v>
      </c>
      <c r="L554" s="19">
        <f t="shared" si="50"/>
        <v>143.19269915999993</v>
      </c>
      <c r="M554">
        <f t="shared" si="48"/>
        <v>139.05999800000001</v>
      </c>
      <c r="N554">
        <f t="shared" si="49"/>
        <v>0.1329289801505526</v>
      </c>
    </row>
    <row r="555" spans="1:14" ht="14.25" customHeight="1" x14ac:dyDescent="0.45">
      <c r="A555" s="14">
        <v>43906</v>
      </c>
      <c r="B555" s="3">
        <v>140</v>
      </c>
      <c r="C555" s="3">
        <v>149.35000600000001</v>
      </c>
      <c r="D555" s="3">
        <v>135</v>
      </c>
      <c r="E555" s="3">
        <v>135.41999799999999</v>
      </c>
      <c r="F555" s="3">
        <v>132.01254299999999</v>
      </c>
      <c r="G555" s="3">
        <v>87905900</v>
      </c>
      <c r="H555" s="3">
        <f t="shared" si="47"/>
        <v>-5.0847457627118647E-2</v>
      </c>
      <c r="I555" s="19">
        <f t="shared" si="51"/>
        <v>152.20923769999999</v>
      </c>
      <c r="J555" s="19">
        <f t="shared" si="52"/>
        <v>160.87261354999995</v>
      </c>
      <c r="K555" s="19">
        <f t="shared" si="46"/>
        <v>163.74867316000001</v>
      </c>
      <c r="L555" s="19">
        <f t="shared" si="50"/>
        <v>143.24569350999997</v>
      </c>
      <c r="M555">
        <f t="shared" si="48"/>
        <v>158.83000200000001</v>
      </c>
      <c r="N555">
        <f t="shared" si="49"/>
        <v>-0.15945341515051126</v>
      </c>
    </row>
    <row r="556" spans="1:14" ht="14.25" customHeight="1" x14ac:dyDescent="0.45">
      <c r="A556" s="14">
        <v>43907</v>
      </c>
      <c r="B556" s="3">
        <v>140</v>
      </c>
      <c r="C556" s="3">
        <v>147.5</v>
      </c>
      <c r="D556" s="3">
        <v>135</v>
      </c>
      <c r="E556" s="3">
        <v>146.570007</v>
      </c>
      <c r="F556" s="3">
        <v>142.88200399999999</v>
      </c>
      <c r="G556" s="3">
        <v>81059800</v>
      </c>
      <c r="H556" s="3">
        <f t="shared" si="47"/>
        <v>0</v>
      </c>
      <c r="I556" s="19">
        <f t="shared" si="51"/>
        <v>150.46037910000001</v>
      </c>
      <c r="J556" s="19">
        <f t="shared" si="52"/>
        <v>158.91562809999999</v>
      </c>
      <c r="K556" s="19">
        <f t="shared" si="46"/>
        <v>163.52216162000002</v>
      </c>
      <c r="L556" s="19">
        <f t="shared" si="50"/>
        <v>143.36293323499996</v>
      </c>
      <c r="M556">
        <f t="shared" si="48"/>
        <v>135.41999799999999</v>
      </c>
      <c r="N556">
        <f t="shared" si="49"/>
        <v>7.9122132509326329E-2</v>
      </c>
    </row>
    <row r="557" spans="1:14" ht="14.25" customHeight="1" x14ac:dyDescent="0.45">
      <c r="A557" s="14">
        <v>43908</v>
      </c>
      <c r="B557" s="3">
        <v>138</v>
      </c>
      <c r="C557" s="3">
        <v>146</v>
      </c>
      <c r="D557" s="3">
        <v>135.020004</v>
      </c>
      <c r="E557" s="3">
        <v>140.39999399999999</v>
      </c>
      <c r="F557" s="3">
        <v>136.867233</v>
      </c>
      <c r="G557" s="3">
        <v>81593200</v>
      </c>
      <c r="H557" s="3">
        <f t="shared" si="47"/>
        <v>-1.4285714285714285E-2</v>
      </c>
      <c r="I557" s="19">
        <f t="shared" si="51"/>
        <v>147.52124180000001</v>
      </c>
      <c r="J557" s="19">
        <f t="shared" si="52"/>
        <v>156.63060839999997</v>
      </c>
      <c r="K557" s="19">
        <f t="shared" si="46"/>
        <v>163.16738286</v>
      </c>
      <c r="L557" s="19">
        <f t="shared" si="50"/>
        <v>143.46864001999995</v>
      </c>
      <c r="M557">
        <f t="shared" si="48"/>
        <v>146.570007</v>
      </c>
      <c r="N557">
        <f t="shared" si="49"/>
        <v>-4.3007728941291221E-2</v>
      </c>
    </row>
    <row r="558" spans="1:14" ht="14.25" customHeight="1" x14ac:dyDescent="0.45">
      <c r="A558" s="14">
        <v>43909</v>
      </c>
      <c r="B558" s="3">
        <v>142.770004</v>
      </c>
      <c r="C558" s="3">
        <v>150.14999399999999</v>
      </c>
      <c r="D558" s="3">
        <v>139</v>
      </c>
      <c r="E558" s="3">
        <v>142.71000699999999</v>
      </c>
      <c r="F558" s="3">
        <v>139.119125</v>
      </c>
      <c r="G558" s="3">
        <v>85922700</v>
      </c>
      <c r="H558" s="3">
        <f t="shared" si="47"/>
        <v>3.4565246376811597E-2</v>
      </c>
      <c r="I558" s="19">
        <f t="shared" si="51"/>
        <v>145.22452240000001</v>
      </c>
      <c r="J558" s="19">
        <f t="shared" si="52"/>
        <v>154.59758529999999</v>
      </c>
      <c r="K558" s="19">
        <f t="shared" si="46"/>
        <v>162.8858347</v>
      </c>
      <c r="L558" s="19">
        <f t="shared" si="50"/>
        <v>143.56957610499995</v>
      </c>
      <c r="M558">
        <f t="shared" si="48"/>
        <v>140.39999399999999</v>
      </c>
      <c r="N558">
        <f t="shared" si="49"/>
        <v>1.6319199306153432E-2</v>
      </c>
    </row>
    <row r="559" spans="1:14" ht="14.25" customHeight="1" x14ac:dyDescent="0.45">
      <c r="A559" s="14">
        <v>43910</v>
      </c>
      <c r="B559" s="3">
        <v>146</v>
      </c>
      <c r="C559" s="3">
        <v>147.10000600000001</v>
      </c>
      <c r="D559" s="3">
        <v>135.86000100000001</v>
      </c>
      <c r="E559" s="3">
        <v>137.35000600000001</v>
      </c>
      <c r="F559" s="3">
        <v>133.89395099999999</v>
      </c>
      <c r="G559" s="3">
        <v>84866200</v>
      </c>
      <c r="H559" s="3">
        <f t="shared" si="47"/>
        <v>2.2623771867373483E-2</v>
      </c>
      <c r="I559" s="19">
        <f t="shared" si="51"/>
        <v>142.86346280000001</v>
      </c>
      <c r="J559" s="19">
        <f t="shared" si="52"/>
        <v>152.58746944999999</v>
      </c>
      <c r="K559" s="19">
        <f t="shared" si="46"/>
        <v>162.45097996000004</v>
      </c>
      <c r="L559" s="19">
        <f t="shared" si="50"/>
        <v>143.63149462999996</v>
      </c>
      <c r="M559">
        <f t="shared" si="48"/>
        <v>142.71000699999999</v>
      </c>
      <c r="N559">
        <f t="shared" si="49"/>
        <v>-3.8282191937519638E-2</v>
      </c>
    </row>
    <row r="560" spans="1:14" ht="14.25" customHeight="1" x14ac:dyDescent="0.45">
      <c r="A560" s="14">
        <v>43913</v>
      </c>
      <c r="B560" s="3">
        <v>137.009995</v>
      </c>
      <c r="C560" s="3">
        <v>140.570007</v>
      </c>
      <c r="D560" s="3">
        <v>132.520004</v>
      </c>
      <c r="E560" s="3">
        <v>135.979996</v>
      </c>
      <c r="F560" s="3">
        <v>132.55844099999999</v>
      </c>
      <c r="G560" s="3">
        <v>78975200</v>
      </c>
      <c r="H560" s="3">
        <f t="shared" si="47"/>
        <v>-6.1575376712328746E-2</v>
      </c>
      <c r="I560" s="19">
        <f t="shared" si="51"/>
        <v>141.43629909999999</v>
      </c>
      <c r="J560" s="19">
        <f t="shared" si="52"/>
        <v>150.88589015000002</v>
      </c>
      <c r="K560" s="19">
        <f t="shared" si="46"/>
        <v>161.95052767999999</v>
      </c>
      <c r="L560" s="19">
        <f t="shared" si="50"/>
        <v>143.67712717999996</v>
      </c>
      <c r="M560">
        <f t="shared" si="48"/>
        <v>137.35000600000001</v>
      </c>
      <c r="N560">
        <f t="shared" si="49"/>
        <v>-1.0024669543078348E-2</v>
      </c>
    </row>
    <row r="561" spans="1:14" ht="14.25" customHeight="1" x14ac:dyDescent="0.45">
      <c r="A561" s="14">
        <v>43914</v>
      </c>
      <c r="B561" s="3">
        <v>143.75</v>
      </c>
      <c r="C561" s="3">
        <v>149.60000600000001</v>
      </c>
      <c r="D561" s="3">
        <v>141.270004</v>
      </c>
      <c r="E561" s="3">
        <v>148.33999600000001</v>
      </c>
      <c r="F561" s="3">
        <v>144.60745199999999</v>
      </c>
      <c r="G561" s="3">
        <v>82516700</v>
      </c>
      <c r="H561" s="3">
        <f t="shared" si="47"/>
        <v>4.91935278152517E-2</v>
      </c>
      <c r="I561" s="19">
        <f t="shared" si="51"/>
        <v>140.20995319999997</v>
      </c>
      <c r="J561" s="19">
        <f t="shared" si="52"/>
        <v>149.92421335000003</v>
      </c>
      <c r="K561" s="19">
        <f t="shared" si="46"/>
        <v>161.70563846000002</v>
      </c>
      <c r="L561" s="19">
        <f t="shared" si="50"/>
        <v>143.76571939999997</v>
      </c>
      <c r="M561">
        <f t="shared" si="48"/>
        <v>135.979996</v>
      </c>
      <c r="N561">
        <f t="shared" si="49"/>
        <v>8.6999122661108957E-2</v>
      </c>
    </row>
    <row r="562" spans="1:14" ht="14.25" customHeight="1" x14ac:dyDescent="0.45">
      <c r="A562" s="14">
        <v>43915</v>
      </c>
      <c r="B562" s="3">
        <v>148.91000399999999</v>
      </c>
      <c r="C562" s="3">
        <v>154.33000200000001</v>
      </c>
      <c r="D562" s="3">
        <v>144.44000199999999</v>
      </c>
      <c r="E562" s="3">
        <v>146.91999799999999</v>
      </c>
      <c r="F562" s="3">
        <v>143.22318999999999</v>
      </c>
      <c r="G562" s="3">
        <v>75638200</v>
      </c>
      <c r="H562" s="3">
        <f t="shared" si="47"/>
        <v>3.5895679999999909E-2</v>
      </c>
      <c r="I562" s="19">
        <f t="shared" si="51"/>
        <v>139.55583789999997</v>
      </c>
      <c r="J562" s="19">
        <f t="shared" si="52"/>
        <v>148.79096595000004</v>
      </c>
      <c r="K562" s="19">
        <f t="shared" si="46"/>
        <v>161.39534304</v>
      </c>
      <c r="L562" s="19">
        <f t="shared" si="50"/>
        <v>143.84159608999997</v>
      </c>
      <c r="M562">
        <f t="shared" si="48"/>
        <v>148.33999600000001</v>
      </c>
      <c r="N562">
        <f t="shared" si="49"/>
        <v>-9.6187020047156721E-3</v>
      </c>
    </row>
    <row r="563" spans="1:14" ht="14.25" customHeight="1" x14ac:dyDescent="0.45">
      <c r="A563" s="14">
        <v>43916</v>
      </c>
      <c r="B563" s="3">
        <v>148.39999399999999</v>
      </c>
      <c r="C563" s="3">
        <v>156.66000399999999</v>
      </c>
      <c r="D563" s="3">
        <v>148.36999499999999</v>
      </c>
      <c r="E563" s="3">
        <v>156.11000100000001</v>
      </c>
      <c r="F563" s="3">
        <v>152.18193099999999</v>
      </c>
      <c r="G563" s="3">
        <v>64568100</v>
      </c>
      <c r="H563" s="3">
        <f t="shared" si="47"/>
        <v>-3.4249545786057068E-3</v>
      </c>
      <c r="I563" s="19">
        <f t="shared" si="51"/>
        <v>141.2179366</v>
      </c>
      <c r="J563" s="19">
        <f t="shared" si="52"/>
        <v>148.69007105000006</v>
      </c>
      <c r="K563" s="19">
        <f t="shared" ref="K563:K626" si="53">AVERAGE(F514:F563)</f>
        <v>161.28658328</v>
      </c>
      <c r="L563" s="19">
        <f t="shared" si="50"/>
        <v>143.96468073499997</v>
      </c>
      <c r="M563">
        <f t="shared" si="48"/>
        <v>146.91999799999999</v>
      </c>
      <c r="N563">
        <f t="shared" si="49"/>
        <v>6.0672686035698919E-2</v>
      </c>
    </row>
    <row r="564" spans="1:14" ht="14.25" customHeight="1" x14ac:dyDescent="0.45">
      <c r="A564" s="14">
        <v>43917</v>
      </c>
      <c r="B564" s="3">
        <v>151.75</v>
      </c>
      <c r="C564" s="3">
        <v>154.88999899999999</v>
      </c>
      <c r="D564" s="3">
        <v>149.199997</v>
      </c>
      <c r="E564" s="3">
        <v>149.699997</v>
      </c>
      <c r="F564" s="3">
        <v>145.933212</v>
      </c>
      <c r="G564" s="3">
        <v>57042300</v>
      </c>
      <c r="H564" s="3">
        <f t="shared" si="47"/>
        <v>2.2574165333187329E-2</v>
      </c>
      <c r="I564" s="19">
        <f t="shared" si="51"/>
        <v>140.3279082</v>
      </c>
      <c r="J564" s="19">
        <f t="shared" si="52"/>
        <v>148.09005730000004</v>
      </c>
      <c r="K564" s="19">
        <f t="shared" si="53"/>
        <v>161.03243287999999</v>
      </c>
      <c r="L564" s="19">
        <f t="shared" si="50"/>
        <v>144.05946706999995</v>
      </c>
      <c r="M564">
        <f t="shared" si="48"/>
        <v>156.11000100000001</v>
      </c>
      <c r="N564">
        <f t="shared" si="49"/>
        <v>-4.192762198881262E-2</v>
      </c>
    </row>
    <row r="565" spans="1:14" ht="14.25" customHeight="1" x14ac:dyDescent="0.45">
      <c r="A565" s="14">
        <v>43920</v>
      </c>
      <c r="B565" s="3">
        <v>152.44000199999999</v>
      </c>
      <c r="C565" s="3">
        <v>160.60000600000001</v>
      </c>
      <c r="D565" s="3">
        <v>150.009995</v>
      </c>
      <c r="E565" s="3">
        <v>160.229996</v>
      </c>
      <c r="F565" s="3">
        <v>156.19824199999999</v>
      </c>
      <c r="G565" s="3">
        <v>63420300</v>
      </c>
      <c r="H565" s="3">
        <f t="shared" si="47"/>
        <v>4.5469654036243336E-3</v>
      </c>
      <c r="I565" s="19">
        <f t="shared" si="51"/>
        <v>142.74647809999999</v>
      </c>
      <c r="J565" s="19">
        <f t="shared" si="52"/>
        <v>147.4778579</v>
      </c>
      <c r="K565" s="19">
        <f t="shared" si="53"/>
        <v>160.92544648000001</v>
      </c>
      <c r="L565" s="19">
        <f t="shared" si="50"/>
        <v>144.20157106499994</v>
      </c>
      <c r="M565">
        <f t="shared" si="48"/>
        <v>149.699997</v>
      </c>
      <c r="N565">
        <f t="shared" si="49"/>
        <v>6.7976986670171935E-2</v>
      </c>
    </row>
    <row r="566" spans="1:14" ht="14.25" customHeight="1" x14ac:dyDescent="0.45">
      <c r="A566" s="14">
        <v>43921</v>
      </c>
      <c r="B566" s="3">
        <v>159.39999399999999</v>
      </c>
      <c r="C566" s="3">
        <v>164.779999</v>
      </c>
      <c r="D566" s="3">
        <v>156.55999800000001</v>
      </c>
      <c r="E566" s="3">
        <v>157.71000699999999</v>
      </c>
      <c r="F566" s="3">
        <v>153.74168399999999</v>
      </c>
      <c r="G566" s="3">
        <v>77927200</v>
      </c>
      <c r="H566" s="3">
        <f t="shared" si="47"/>
        <v>4.5657254714546645E-2</v>
      </c>
      <c r="I566" s="19">
        <f t="shared" si="51"/>
        <v>143.8324461</v>
      </c>
      <c r="J566" s="19">
        <f t="shared" si="52"/>
        <v>147.14641260000002</v>
      </c>
      <c r="K566" s="19">
        <f t="shared" si="53"/>
        <v>160.75124696</v>
      </c>
      <c r="L566" s="19">
        <f t="shared" si="50"/>
        <v>144.33076448499997</v>
      </c>
      <c r="M566">
        <f t="shared" si="48"/>
        <v>160.229996</v>
      </c>
      <c r="N566">
        <f t="shared" si="49"/>
        <v>-1.5852310170944829E-2</v>
      </c>
    </row>
    <row r="567" spans="1:14" ht="14.25" customHeight="1" x14ac:dyDescent="0.45">
      <c r="A567" s="14">
        <v>43922</v>
      </c>
      <c r="B567" s="3">
        <v>153</v>
      </c>
      <c r="C567" s="3">
        <v>157.75</v>
      </c>
      <c r="D567" s="3">
        <v>150.820007</v>
      </c>
      <c r="E567" s="3">
        <v>152.11000100000001</v>
      </c>
      <c r="F567" s="3">
        <v>148.282578</v>
      </c>
      <c r="G567" s="3">
        <v>57969900</v>
      </c>
      <c r="H567" s="3">
        <f t="shared" si="47"/>
        <v>-4.0150528487472796E-2</v>
      </c>
      <c r="I567" s="19">
        <f t="shared" si="51"/>
        <v>144.9739806</v>
      </c>
      <c r="J567" s="19">
        <f t="shared" si="52"/>
        <v>146.24761119999999</v>
      </c>
      <c r="K567" s="19">
        <f t="shared" si="53"/>
        <v>160.47953096000001</v>
      </c>
      <c r="L567" s="19">
        <f t="shared" si="50"/>
        <v>144.43073106999998</v>
      </c>
      <c r="M567">
        <f t="shared" si="48"/>
        <v>157.71000699999999</v>
      </c>
      <c r="N567">
        <f t="shared" si="49"/>
        <v>-3.6153997986888071E-2</v>
      </c>
    </row>
    <row r="568" spans="1:14" ht="14.25" customHeight="1" x14ac:dyDescent="0.45">
      <c r="A568" s="14">
        <v>43923</v>
      </c>
      <c r="B568" s="3">
        <v>151.86000100000001</v>
      </c>
      <c r="C568" s="3">
        <v>155.479996</v>
      </c>
      <c r="D568" s="3">
        <v>150.36000100000001</v>
      </c>
      <c r="E568" s="3">
        <v>155.259995</v>
      </c>
      <c r="F568" s="3">
        <v>151.35333299999999</v>
      </c>
      <c r="G568" s="3">
        <v>49630700</v>
      </c>
      <c r="H568" s="3">
        <f t="shared" si="47"/>
        <v>-7.4509738562090781E-3</v>
      </c>
      <c r="I568" s="19">
        <f t="shared" si="51"/>
        <v>146.19740140000002</v>
      </c>
      <c r="J568" s="19">
        <f t="shared" si="52"/>
        <v>145.71096189999997</v>
      </c>
      <c r="K568" s="19">
        <f t="shared" si="53"/>
        <v>160.28478518000003</v>
      </c>
      <c r="L568" s="19">
        <f t="shared" si="50"/>
        <v>144.53489801999996</v>
      </c>
      <c r="M568">
        <f t="shared" si="48"/>
        <v>152.11000100000001</v>
      </c>
      <c r="N568">
        <f t="shared" si="49"/>
        <v>2.0497148875647693E-2</v>
      </c>
    </row>
    <row r="569" spans="1:14" ht="14.25" customHeight="1" x14ac:dyDescent="0.45">
      <c r="A569" s="14">
        <v>43924</v>
      </c>
      <c r="B569" s="3">
        <v>155.10000600000001</v>
      </c>
      <c r="C569" s="3">
        <v>157.38000500000001</v>
      </c>
      <c r="D569" s="3">
        <v>152.19000199999999</v>
      </c>
      <c r="E569" s="3">
        <v>153.83000200000001</v>
      </c>
      <c r="F569" s="3">
        <v>149.959305</v>
      </c>
      <c r="G569" s="3">
        <v>41243300</v>
      </c>
      <c r="H569" s="3">
        <f t="shared" si="47"/>
        <v>2.1335473321905194E-2</v>
      </c>
      <c r="I569" s="19">
        <f t="shared" si="51"/>
        <v>147.80393680000003</v>
      </c>
      <c r="J569" s="19">
        <f t="shared" si="52"/>
        <v>145.33369979999998</v>
      </c>
      <c r="K569" s="19">
        <f t="shared" si="53"/>
        <v>160.04232637999999</v>
      </c>
      <c r="L569" s="19">
        <f t="shared" si="50"/>
        <v>144.62953592999997</v>
      </c>
      <c r="M569">
        <f t="shared" si="48"/>
        <v>155.259995</v>
      </c>
      <c r="N569">
        <f t="shared" si="49"/>
        <v>-9.2529892044641762E-3</v>
      </c>
    </row>
    <row r="570" spans="1:14" ht="14.25" customHeight="1" x14ac:dyDescent="0.45">
      <c r="A570" s="14">
        <v>43927</v>
      </c>
      <c r="B570" s="3">
        <v>160.320007</v>
      </c>
      <c r="C570" s="3">
        <v>166.5</v>
      </c>
      <c r="D570" s="3">
        <v>157.58000200000001</v>
      </c>
      <c r="E570" s="3">
        <v>165.270004</v>
      </c>
      <c r="F570" s="3">
        <v>161.11146500000001</v>
      </c>
      <c r="G570" s="3">
        <v>67111700</v>
      </c>
      <c r="H570" s="3">
        <f t="shared" si="47"/>
        <v>3.365571114162301E-2</v>
      </c>
      <c r="I570" s="19">
        <f t="shared" si="51"/>
        <v>150.6592392</v>
      </c>
      <c r="J570" s="19">
        <f t="shared" si="52"/>
        <v>146.04776914999997</v>
      </c>
      <c r="K570" s="19">
        <f t="shared" si="53"/>
        <v>160.05557618</v>
      </c>
      <c r="L570" s="19">
        <f t="shared" si="50"/>
        <v>144.77385072999996</v>
      </c>
      <c r="M570">
        <f t="shared" si="48"/>
        <v>153.83000200000001</v>
      </c>
      <c r="N570">
        <f t="shared" si="49"/>
        <v>7.1732414786529336E-2</v>
      </c>
    </row>
    <row r="571" spans="1:14" ht="14.25" customHeight="1" x14ac:dyDescent="0.45">
      <c r="A571" s="14">
        <v>43928</v>
      </c>
      <c r="B571" s="3">
        <v>169.58999600000001</v>
      </c>
      <c r="C571" s="3">
        <v>170</v>
      </c>
      <c r="D571" s="3">
        <v>163.259995</v>
      </c>
      <c r="E571" s="3">
        <v>163.490005</v>
      </c>
      <c r="F571" s="3">
        <v>159.376282</v>
      </c>
      <c r="G571" s="3">
        <v>62769000</v>
      </c>
      <c r="H571" s="3">
        <f t="shared" si="47"/>
        <v>5.7821785149996967E-2</v>
      </c>
      <c r="I571" s="19">
        <f t="shared" si="51"/>
        <v>152.13612219999999</v>
      </c>
      <c r="J571" s="19">
        <f t="shared" si="52"/>
        <v>146.17303769999995</v>
      </c>
      <c r="K571" s="19">
        <f t="shared" si="53"/>
        <v>160.08778626</v>
      </c>
      <c r="L571" s="19">
        <f t="shared" si="50"/>
        <v>144.90939310499999</v>
      </c>
      <c r="M571">
        <f t="shared" si="48"/>
        <v>165.270004</v>
      </c>
      <c r="N571">
        <f t="shared" si="49"/>
        <v>-1.0828667385323282E-2</v>
      </c>
    </row>
    <row r="572" spans="1:14" ht="14.25" customHeight="1" x14ac:dyDescent="0.45">
      <c r="A572" s="14">
        <v>43929</v>
      </c>
      <c r="B572" s="3">
        <v>165.66999799999999</v>
      </c>
      <c r="C572" s="3">
        <v>166.66999799999999</v>
      </c>
      <c r="D572" s="3">
        <v>163.5</v>
      </c>
      <c r="E572" s="3">
        <v>165.13000500000001</v>
      </c>
      <c r="F572" s="3">
        <v>160.97500600000001</v>
      </c>
      <c r="G572" s="3">
        <v>48318200</v>
      </c>
      <c r="H572" s="3">
        <f t="shared" si="47"/>
        <v>-2.3114559186616295E-2</v>
      </c>
      <c r="I572" s="19">
        <f t="shared" si="51"/>
        <v>153.91130379999998</v>
      </c>
      <c r="J572" s="19">
        <f t="shared" si="52"/>
        <v>146.73357085000001</v>
      </c>
      <c r="K572" s="19">
        <f t="shared" si="53"/>
        <v>160.09014008</v>
      </c>
      <c r="L572" s="19">
        <f t="shared" si="50"/>
        <v>145.04901811999997</v>
      </c>
      <c r="M572">
        <f t="shared" si="48"/>
        <v>163.490005</v>
      </c>
      <c r="N572">
        <f t="shared" si="49"/>
        <v>9.9812157838397308E-3</v>
      </c>
    </row>
    <row r="573" spans="1:14" ht="14.25" customHeight="1" x14ac:dyDescent="0.45">
      <c r="A573" s="14">
        <v>43930</v>
      </c>
      <c r="B573" s="3">
        <v>166.36000100000001</v>
      </c>
      <c r="C573" s="3">
        <v>167.36999499999999</v>
      </c>
      <c r="D573" s="3">
        <v>163.33000200000001</v>
      </c>
      <c r="E573" s="3">
        <v>165.13999899999999</v>
      </c>
      <c r="F573" s="3">
        <v>160.984711</v>
      </c>
      <c r="G573" s="3">
        <v>51385100</v>
      </c>
      <c r="H573" s="3">
        <f t="shared" si="47"/>
        <v>4.1649242972769188E-3</v>
      </c>
      <c r="I573" s="19">
        <f t="shared" si="51"/>
        <v>154.79158179999999</v>
      </c>
      <c r="J573" s="19">
        <f t="shared" si="52"/>
        <v>148.00475920000002</v>
      </c>
      <c r="K573" s="19">
        <f t="shared" si="53"/>
        <v>160.04252350000002</v>
      </c>
      <c r="L573" s="19">
        <f t="shared" si="50"/>
        <v>145.20969507999996</v>
      </c>
      <c r="M573">
        <f t="shared" si="48"/>
        <v>165.13000500000001</v>
      </c>
      <c r="N573">
        <f t="shared" si="49"/>
        <v>6.0520179743694826E-5</v>
      </c>
    </row>
    <row r="574" spans="1:14" ht="14.25" customHeight="1" x14ac:dyDescent="0.45">
      <c r="A574" s="14">
        <v>43934</v>
      </c>
      <c r="B574" s="3">
        <v>164.35000600000001</v>
      </c>
      <c r="C574" s="3">
        <v>165.570007</v>
      </c>
      <c r="D574" s="3">
        <v>162.300003</v>
      </c>
      <c r="E574" s="3">
        <v>165.509995</v>
      </c>
      <c r="F574" s="3">
        <v>161.345383</v>
      </c>
      <c r="G574" s="3">
        <v>41905300</v>
      </c>
      <c r="H574" s="3">
        <f t="shared" si="47"/>
        <v>-1.2082201177673732E-2</v>
      </c>
      <c r="I574" s="19">
        <f t="shared" si="51"/>
        <v>156.3327989</v>
      </c>
      <c r="J574" s="19">
        <f t="shared" si="52"/>
        <v>148.33035355000001</v>
      </c>
      <c r="K574" s="19">
        <f t="shared" si="53"/>
        <v>159.90995789999999</v>
      </c>
      <c r="L574" s="19">
        <f t="shared" si="50"/>
        <v>145.36976107499996</v>
      </c>
      <c r="M574">
        <f t="shared" si="48"/>
        <v>165.13999899999999</v>
      </c>
      <c r="N574">
        <f t="shared" si="49"/>
        <v>2.2379928089793551E-3</v>
      </c>
    </row>
    <row r="575" spans="1:14" ht="14.25" customHeight="1" x14ac:dyDescent="0.45">
      <c r="A575" s="14">
        <v>43935</v>
      </c>
      <c r="B575" s="3">
        <v>169</v>
      </c>
      <c r="C575" s="3">
        <v>173.75</v>
      </c>
      <c r="D575" s="3">
        <v>168</v>
      </c>
      <c r="E575" s="3">
        <v>173.699997</v>
      </c>
      <c r="F575" s="3">
        <v>169.32934599999999</v>
      </c>
      <c r="G575" s="3">
        <v>52874300</v>
      </c>
      <c r="H575" s="3">
        <f t="shared" si="47"/>
        <v>2.8293239003593297E-2</v>
      </c>
      <c r="I575" s="19">
        <f t="shared" si="51"/>
        <v>157.64590930000003</v>
      </c>
      <c r="J575" s="19">
        <f t="shared" si="52"/>
        <v>150.19619370000004</v>
      </c>
      <c r="K575" s="19">
        <f t="shared" si="53"/>
        <v>159.98665194</v>
      </c>
      <c r="L575" s="19">
        <f t="shared" si="50"/>
        <v>145.56868479999994</v>
      </c>
      <c r="M575">
        <f t="shared" si="48"/>
        <v>165.509995</v>
      </c>
      <c r="N575">
        <f t="shared" si="49"/>
        <v>4.8298070233108274E-2</v>
      </c>
    </row>
    <row r="576" spans="1:14" ht="14.25" customHeight="1" x14ac:dyDescent="0.45">
      <c r="A576" s="14">
        <v>43936</v>
      </c>
      <c r="B576" s="3">
        <v>171.199997</v>
      </c>
      <c r="C576" s="3">
        <v>173.570007</v>
      </c>
      <c r="D576" s="3">
        <v>169.240005</v>
      </c>
      <c r="E576" s="3">
        <v>171.88000500000001</v>
      </c>
      <c r="F576" s="3">
        <v>167.55512999999999</v>
      </c>
      <c r="G576" s="3">
        <v>40940800</v>
      </c>
      <c r="H576" s="3">
        <f t="shared" si="47"/>
        <v>1.3017733727810628E-2</v>
      </c>
      <c r="I576" s="19">
        <f t="shared" si="51"/>
        <v>159.02725389999998</v>
      </c>
      <c r="J576" s="19">
        <f t="shared" si="52"/>
        <v>151.42985000000004</v>
      </c>
      <c r="K576" s="19">
        <f t="shared" si="53"/>
        <v>159.94717104</v>
      </c>
      <c r="L576" s="19">
        <f t="shared" si="50"/>
        <v>145.75965464999999</v>
      </c>
      <c r="M576">
        <f t="shared" si="48"/>
        <v>173.699997</v>
      </c>
      <c r="N576">
        <f t="shared" si="49"/>
        <v>-1.0533067979045112E-2</v>
      </c>
    </row>
    <row r="577" spans="1:14" ht="14.25" customHeight="1" x14ac:dyDescent="0.45">
      <c r="A577" s="14">
        <v>43937</v>
      </c>
      <c r="B577" s="3">
        <v>174.300003</v>
      </c>
      <c r="C577" s="3">
        <v>177.279999</v>
      </c>
      <c r="D577" s="3">
        <v>172.89999399999999</v>
      </c>
      <c r="E577" s="3">
        <v>177.03999300000001</v>
      </c>
      <c r="F577" s="3">
        <v>172.585297</v>
      </c>
      <c r="G577" s="3">
        <v>50479600</v>
      </c>
      <c r="H577" s="3">
        <f t="shared" si="47"/>
        <v>1.8107511999547569E-2</v>
      </c>
      <c r="I577" s="19">
        <f t="shared" si="51"/>
        <v>161.45752580000001</v>
      </c>
      <c r="J577" s="19">
        <f t="shared" si="52"/>
        <v>153.21575320000002</v>
      </c>
      <c r="K577" s="19">
        <f t="shared" si="53"/>
        <v>159.89668703999999</v>
      </c>
      <c r="L577" s="19">
        <f t="shared" si="50"/>
        <v>145.96747065999998</v>
      </c>
      <c r="M577">
        <f t="shared" si="48"/>
        <v>171.88000500000001</v>
      </c>
      <c r="N577">
        <f t="shared" si="49"/>
        <v>2.9579068206849534E-2</v>
      </c>
    </row>
    <row r="578" spans="1:14" ht="14.25" customHeight="1" x14ac:dyDescent="0.45">
      <c r="A578" s="14">
        <v>43938</v>
      </c>
      <c r="B578" s="3">
        <v>179.5</v>
      </c>
      <c r="C578" s="3">
        <v>180</v>
      </c>
      <c r="D578" s="3">
        <v>175.86999499999999</v>
      </c>
      <c r="E578" s="3">
        <v>178.60000600000001</v>
      </c>
      <c r="F578" s="3">
        <v>174.10604900000001</v>
      </c>
      <c r="G578" s="3">
        <v>52765600</v>
      </c>
      <c r="H578" s="3">
        <f t="shared" si="47"/>
        <v>2.9833602469874862E-2</v>
      </c>
      <c r="I578" s="19">
        <f t="shared" si="51"/>
        <v>163.73279740000001</v>
      </c>
      <c r="J578" s="19">
        <f t="shared" si="52"/>
        <v>154.96509940000001</v>
      </c>
      <c r="K578" s="19">
        <f t="shared" si="53"/>
        <v>159.88089511999996</v>
      </c>
      <c r="L578" s="19">
        <f t="shared" si="50"/>
        <v>146.17854487999998</v>
      </c>
      <c r="M578">
        <f t="shared" si="48"/>
        <v>177.03999300000001</v>
      </c>
      <c r="N578">
        <f t="shared" si="49"/>
        <v>8.7730458333167127E-3</v>
      </c>
    </row>
    <row r="579" spans="1:14" ht="14.25" customHeight="1" x14ac:dyDescent="0.45">
      <c r="A579" s="14">
        <v>43941</v>
      </c>
      <c r="B579" s="3">
        <v>176.63000500000001</v>
      </c>
      <c r="C579" s="3">
        <v>178.75</v>
      </c>
      <c r="D579" s="3">
        <v>174.990005</v>
      </c>
      <c r="E579" s="3">
        <v>175.05999800000001</v>
      </c>
      <c r="F579" s="3">
        <v>170.65509</v>
      </c>
      <c r="G579" s="3">
        <v>36669600</v>
      </c>
      <c r="H579" s="3">
        <f t="shared" si="47"/>
        <v>-1.5988830083565397E-2</v>
      </c>
      <c r="I579" s="19">
        <f t="shared" si="51"/>
        <v>165.80237590000002</v>
      </c>
      <c r="J579" s="19">
        <f t="shared" si="52"/>
        <v>156.80315635000002</v>
      </c>
      <c r="K579" s="19">
        <f t="shared" si="53"/>
        <v>159.72355959999999</v>
      </c>
      <c r="L579" s="19">
        <f t="shared" si="50"/>
        <v>146.36811534499998</v>
      </c>
      <c r="M579">
        <f t="shared" si="48"/>
        <v>178.60000600000001</v>
      </c>
      <c r="N579">
        <f t="shared" si="49"/>
        <v>-2.0019941157385535E-2</v>
      </c>
    </row>
    <row r="580" spans="1:14" ht="14.25" customHeight="1" x14ac:dyDescent="0.45">
      <c r="A580" s="14">
        <v>43942</v>
      </c>
      <c r="B580" s="3">
        <v>173.5</v>
      </c>
      <c r="C580" s="3">
        <v>173.66999799999999</v>
      </c>
      <c r="D580" s="3">
        <v>166.11000100000001</v>
      </c>
      <c r="E580" s="3">
        <v>167.820007</v>
      </c>
      <c r="F580" s="3">
        <v>163.597275</v>
      </c>
      <c r="G580" s="3">
        <v>56203700</v>
      </c>
      <c r="H580" s="3">
        <f t="shared" si="47"/>
        <v>-1.7720686810828154E-2</v>
      </c>
      <c r="I580" s="19">
        <f t="shared" si="51"/>
        <v>166.05095690000002</v>
      </c>
      <c r="J580" s="19">
        <f t="shared" si="52"/>
        <v>158.35509805000001</v>
      </c>
      <c r="K580" s="19">
        <f t="shared" si="53"/>
        <v>159.42001254000002</v>
      </c>
      <c r="L580" s="19">
        <f t="shared" si="50"/>
        <v>146.52432811499995</v>
      </c>
      <c r="M580">
        <f t="shared" ref="M580:M643" si="54">E579</f>
        <v>175.05999800000001</v>
      </c>
      <c r="N580">
        <f t="shared" ref="N580:N643" si="55">LN(E580/M580)</f>
        <v>-4.2236742726357572E-2</v>
      </c>
    </row>
    <row r="581" spans="1:14" ht="14.25" customHeight="1" x14ac:dyDescent="0.45">
      <c r="A581" s="14">
        <v>43943</v>
      </c>
      <c r="B581" s="3">
        <v>171.38999899999999</v>
      </c>
      <c r="C581" s="3">
        <v>174</v>
      </c>
      <c r="D581" s="3">
        <v>170.820007</v>
      </c>
      <c r="E581" s="3">
        <v>173.520004</v>
      </c>
      <c r="F581" s="3">
        <v>169.15387000000001</v>
      </c>
      <c r="G581" s="3">
        <v>34620200</v>
      </c>
      <c r="H581" s="3">
        <f t="shared" si="47"/>
        <v>-1.2161389048991418E-2</v>
      </c>
      <c r="I581" s="19">
        <f t="shared" si="51"/>
        <v>167.02871570000002</v>
      </c>
      <c r="J581" s="19">
        <f t="shared" si="52"/>
        <v>159.58241895000006</v>
      </c>
      <c r="K581" s="19">
        <f t="shared" si="53"/>
        <v>159.13407322</v>
      </c>
      <c r="L581" s="19">
        <f t="shared" si="50"/>
        <v>146.70880672499993</v>
      </c>
      <c r="M581">
        <f t="shared" si="54"/>
        <v>167.820007</v>
      </c>
      <c r="N581">
        <f t="shared" si="55"/>
        <v>3.3400871417436459E-2</v>
      </c>
    </row>
    <row r="582" spans="1:14" ht="14.25" customHeight="1" x14ac:dyDescent="0.45">
      <c r="A582" s="14">
        <v>43944</v>
      </c>
      <c r="B582" s="3">
        <v>174.11000100000001</v>
      </c>
      <c r="C582" s="3">
        <v>175.05999800000001</v>
      </c>
      <c r="D582" s="3">
        <v>170.91000399999999</v>
      </c>
      <c r="E582" s="3">
        <v>171.41999799999999</v>
      </c>
      <c r="F582" s="3">
        <v>167.106674</v>
      </c>
      <c r="G582" s="3">
        <v>32790800</v>
      </c>
      <c r="H582" s="3">
        <f t="shared" si="47"/>
        <v>1.5870249231987116E-2</v>
      </c>
      <c r="I582" s="19">
        <f t="shared" si="51"/>
        <v>167.64188250000001</v>
      </c>
      <c r="J582" s="19">
        <f t="shared" si="52"/>
        <v>160.77659315000002</v>
      </c>
      <c r="K582" s="19">
        <f t="shared" si="53"/>
        <v>158.89002047999998</v>
      </c>
      <c r="L582" s="19">
        <f t="shared" si="50"/>
        <v>146.88546336999991</v>
      </c>
      <c r="M582">
        <f t="shared" si="54"/>
        <v>173.520004</v>
      </c>
      <c r="N582">
        <f t="shared" si="55"/>
        <v>-1.2176215767229817E-2</v>
      </c>
    </row>
    <row r="583" spans="1:14" ht="14.25" customHeight="1" x14ac:dyDescent="0.45">
      <c r="A583" s="14">
        <v>43945</v>
      </c>
      <c r="B583" s="3">
        <v>172.05999800000001</v>
      </c>
      <c r="C583" s="3">
        <v>174.55999800000001</v>
      </c>
      <c r="D583" s="3">
        <v>170.71000699999999</v>
      </c>
      <c r="E583" s="3">
        <v>174.550003</v>
      </c>
      <c r="F583" s="3">
        <v>170.157974</v>
      </c>
      <c r="G583" s="3">
        <v>34277600</v>
      </c>
      <c r="H583" s="3">
        <f t="shared" si="47"/>
        <v>-1.1774182920141409E-2</v>
      </c>
      <c r="I583" s="19">
        <f t="shared" si="51"/>
        <v>168.55920880000002</v>
      </c>
      <c r="J583" s="19">
        <f t="shared" si="52"/>
        <v>161.67539530000005</v>
      </c>
      <c r="K583" s="19">
        <f t="shared" si="53"/>
        <v>158.70174319999998</v>
      </c>
      <c r="L583" s="19">
        <f t="shared" si="50"/>
        <v>147.07066508999992</v>
      </c>
      <c r="M583">
        <f t="shared" si="54"/>
        <v>171.41999799999999</v>
      </c>
      <c r="N583">
        <f t="shared" si="55"/>
        <v>1.809457693461072E-2</v>
      </c>
    </row>
    <row r="584" spans="1:14" ht="14.25" customHeight="1" x14ac:dyDescent="0.45">
      <c r="A584" s="14">
        <v>43948</v>
      </c>
      <c r="B584" s="3">
        <v>176.58999600000001</v>
      </c>
      <c r="C584" s="3">
        <v>176.89999399999999</v>
      </c>
      <c r="D584" s="3">
        <v>173.300003</v>
      </c>
      <c r="E584" s="3">
        <v>174.050003</v>
      </c>
      <c r="F584" s="3">
        <v>169.670547</v>
      </c>
      <c r="G584" s="3">
        <v>33194400</v>
      </c>
      <c r="H584" s="3">
        <f t="shared" si="47"/>
        <v>2.6328013789701461E-2</v>
      </c>
      <c r="I584" s="19">
        <f t="shared" si="51"/>
        <v>169.39172519999997</v>
      </c>
      <c r="J584" s="19">
        <f t="shared" si="52"/>
        <v>162.86226205000006</v>
      </c>
      <c r="K584" s="19">
        <f t="shared" si="53"/>
        <v>158.52316133999997</v>
      </c>
      <c r="L584" s="19">
        <f t="shared" si="50"/>
        <v>147.25077418999999</v>
      </c>
      <c r="M584">
        <f t="shared" si="54"/>
        <v>174.550003</v>
      </c>
      <c r="N584">
        <f t="shared" si="55"/>
        <v>-2.868619244223249E-3</v>
      </c>
    </row>
    <row r="585" spans="1:14" ht="14.25" customHeight="1" x14ac:dyDescent="0.45">
      <c r="A585" s="14">
        <v>43949</v>
      </c>
      <c r="B585" s="3">
        <v>175.58999600000001</v>
      </c>
      <c r="C585" s="3">
        <v>175.66999799999999</v>
      </c>
      <c r="D585" s="3">
        <v>169.38999899999999</v>
      </c>
      <c r="E585" s="3">
        <v>169.80999800000001</v>
      </c>
      <c r="F585" s="3">
        <v>165.53720100000001</v>
      </c>
      <c r="G585" s="3">
        <v>34392700</v>
      </c>
      <c r="H585" s="3">
        <f t="shared" si="47"/>
        <v>-5.6628349433792387E-3</v>
      </c>
      <c r="I585" s="19">
        <f t="shared" si="51"/>
        <v>169.01251069999998</v>
      </c>
      <c r="J585" s="19">
        <f t="shared" si="52"/>
        <v>163.32921000000005</v>
      </c>
      <c r="K585" s="19">
        <f t="shared" si="53"/>
        <v>158.23002503999999</v>
      </c>
      <c r="L585" s="19">
        <f t="shared" si="50"/>
        <v>147.40780246499995</v>
      </c>
      <c r="M585">
        <f t="shared" si="54"/>
        <v>174.050003</v>
      </c>
      <c r="N585">
        <f t="shared" si="55"/>
        <v>-2.466247831353378E-2</v>
      </c>
    </row>
    <row r="586" spans="1:14" ht="14.25" customHeight="1" x14ac:dyDescent="0.45">
      <c r="A586" s="14">
        <v>43950</v>
      </c>
      <c r="B586" s="3">
        <v>173.220001</v>
      </c>
      <c r="C586" s="3">
        <v>177.679993</v>
      </c>
      <c r="D586" s="3">
        <v>171.88000500000001</v>
      </c>
      <c r="E586" s="3">
        <v>177.429993</v>
      </c>
      <c r="F586" s="3">
        <v>172.96546900000001</v>
      </c>
      <c r="G586" s="3">
        <v>51286600</v>
      </c>
      <c r="H586" s="3">
        <f t="shared" si="47"/>
        <v>-1.3497323617457209E-2</v>
      </c>
      <c r="I586" s="19">
        <f t="shared" si="51"/>
        <v>169.55354460000001</v>
      </c>
      <c r="J586" s="19">
        <f t="shared" si="52"/>
        <v>164.29039925000004</v>
      </c>
      <c r="K586" s="19">
        <f t="shared" si="53"/>
        <v>158.04890015999999</v>
      </c>
      <c r="L586" s="19">
        <f t="shared" si="50"/>
        <v>147.60197207999997</v>
      </c>
      <c r="M586">
        <f t="shared" si="54"/>
        <v>169.80999800000001</v>
      </c>
      <c r="N586">
        <f t="shared" si="55"/>
        <v>4.3895972302968517E-2</v>
      </c>
    </row>
    <row r="587" spans="1:14" ht="14.25" customHeight="1" x14ac:dyDescent="0.45">
      <c r="A587" s="14">
        <v>43951</v>
      </c>
      <c r="B587" s="3">
        <v>180</v>
      </c>
      <c r="C587" s="3">
        <v>180.39999399999999</v>
      </c>
      <c r="D587" s="3">
        <v>176.229996</v>
      </c>
      <c r="E587" s="3">
        <v>179.21000699999999</v>
      </c>
      <c r="F587" s="3">
        <v>174.700714</v>
      </c>
      <c r="G587" s="3">
        <v>53875900</v>
      </c>
      <c r="H587" s="3">
        <f t="shared" si="47"/>
        <v>3.9140970793551742E-2</v>
      </c>
      <c r="I587" s="19">
        <f t="shared" si="51"/>
        <v>169.76508630000001</v>
      </c>
      <c r="J587" s="19">
        <f t="shared" si="52"/>
        <v>165.61130605000005</v>
      </c>
      <c r="K587" s="19">
        <f t="shared" si="53"/>
        <v>157.8915619</v>
      </c>
      <c r="L587" s="19">
        <f t="shared" ref="L587:L650" si="56">AVERAGE(F388:F587)</f>
        <v>147.81360537999996</v>
      </c>
      <c r="M587">
        <f t="shared" si="54"/>
        <v>177.429993</v>
      </c>
      <c r="N587">
        <f t="shared" si="55"/>
        <v>9.9822161323079514E-3</v>
      </c>
    </row>
    <row r="588" spans="1:14" ht="14.25" customHeight="1" x14ac:dyDescent="0.45">
      <c r="A588" s="14">
        <v>43952</v>
      </c>
      <c r="B588" s="3">
        <v>175.800003</v>
      </c>
      <c r="C588" s="3">
        <v>178.63999899999999</v>
      </c>
      <c r="D588" s="3">
        <v>174.009995</v>
      </c>
      <c r="E588" s="3">
        <v>174.570007</v>
      </c>
      <c r="F588" s="3">
        <v>170.17746</v>
      </c>
      <c r="G588" s="3">
        <v>39370500</v>
      </c>
      <c r="H588" s="3">
        <f t="shared" si="47"/>
        <v>-2.3333316666666645E-2</v>
      </c>
      <c r="I588" s="19">
        <f t="shared" ref="I588:I651" si="57">AVERAGE(F579:F588)</f>
        <v>169.37222740000001</v>
      </c>
      <c r="J588" s="19">
        <f t="shared" si="52"/>
        <v>166.55251240000004</v>
      </c>
      <c r="K588" s="19">
        <f t="shared" si="53"/>
        <v>157.69951935999998</v>
      </c>
      <c r="L588" s="19">
        <f t="shared" si="56"/>
        <v>148.00653331499996</v>
      </c>
      <c r="M588">
        <f t="shared" si="54"/>
        <v>179.21000699999999</v>
      </c>
      <c r="N588">
        <f t="shared" si="55"/>
        <v>-2.623249418040146E-2</v>
      </c>
    </row>
    <row r="589" spans="1:14" ht="14.25" customHeight="1" x14ac:dyDescent="0.45">
      <c r="A589" s="14">
        <v>43955</v>
      </c>
      <c r="B589" s="3">
        <v>174.490005</v>
      </c>
      <c r="C589" s="3">
        <v>179</v>
      </c>
      <c r="D589" s="3">
        <v>173.800003</v>
      </c>
      <c r="E589" s="3">
        <v>178.83999600000001</v>
      </c>
      <c r="F589" s="3">
        <v>174.340012</v>
      </c>
      <c r="G589" s="3">
        <v>30372900</v>
      </c>
      <c r="H589" s="3">
        <f t="shared" si="47"/>
        <v>-7.4516380980949549E-3</v>
      </c>
      <c r="I589" s="19">
        <f t="shared" si="57"/>
        <v>169.74071960000001</v>
      </c>
      <c r="J589" s="19">
        <f t="shared" si="52"/>
        <v>167.77154775000005</v>
      </c>
      <c r="K589" s="19">
        <f t="shared" si="53"/>
        <v>157.70439423999994</v>
      </c>
      <c r="L589" s="19">
        <f t="shared" si="56"/>
        <v>148.21955005499996</v>
      </c>
      <c r="M589">
        <f t="shared" si="54"/>
        <v>174.570007</v>
      </c>
      <c r="N589">
        <f t="shared" si="55"/>
        <v>2.4165681564203408E-2</v>
      </c>
    </row>
    <row r="590" spans="1:14" ht="14.25" customHeight="1" x14ac:dyDescent="0.45">
      <c r="A590" s="14">
        <v>43956</v>
      </c>
      <c r="B590" s="3">
        <v>180.61999499999999</v>
      </c>
      <c r="C590" s="3">
        <v>183.64999399999999</v>
      </c>
      <c r="D590" s="3">
        <v>179.89999399999999</v>
      </c>
      <c r="E590" s="3">
        <v>180.759995</v>
      </c>
      <c r="F590" s="3">
        <v>176.21168499999999</v>
      </c>
      <c r="G590" s="3">
        <v>36839200</v>
      </c>
      <c r="H590" s="3">
        <f t="shared" si="47"/>
        <v>3.513089474666467E-2</v>
      </c>
      <c r="I590" s="19">
        <f t="shared" si="57"/>
        <v>171.0021606</v>
      </c>
      <c r="J590" s="19">
        <f t="shared" si="52"/>
        <v>168.52655875000005</v>
      </c>
      <c r="K590" s="19">
        <f t="shared" si="53"/>
        <v>157.89682739999998</v>
      </c>
      <c r="L590" s="19">
        <f t="shared" si="56"/>
        <v>148.44095927999996</v>
      </c>
      <c r="M590">
        <f t="shared" si="54"/>
        <v>178.83999600000001</v>
      </c>
      <c r="N590">
        <f t="shared" si="55"/>
        <v>1.0678627882672806E-2</v>
      </c>
    </row>
    <row r="591" spans="1:14" ht="14.25" customHeight="1" x14ac:dyDescent="0.45">
      <c r="A591" s="14">
        <v>43957</v>
      </c>
      <c r="B591" s="3">
        <v>182.08000200000001</v>
      </c>
      <c r="C591" s="3">
        <v>184.199997</v>
      </c>
      <c r="D591" s="3">
        <v>181.63000500000001</v>
      </c>
      <c r="E591" s="3">
        <v>182.53999300000001</v>
      </c>
      <c r="F591" s="3">
        <v>177.94686899999999</v>
      </c>
      <c r="G591" s="3">
        <v>32139300</v>
      </c>
      <c r="H591" s="3">
        <f t="shared" si="47"/>
        <v>8.0833077201669656E-3</v>
      </c>
      <c r="I591" s="19">
        <f t="shared" si="57"/>
        <v>171.8814605</v>
      </c>
      <c r="J591" s="19">
        <f t="shared" si="52"/>
        <v>169.45508810000004</v>
      </c>
      <c r="K591" s="19">
        <f t="shared" si="53"/>
        <v>158.17894501999999</v>
      </c>
      <c r="L591" s="19">
        <f t="shared" si="56"/>
        <v>148.66230525999995</v>
      </c>
      <c r="M591">
        <f t="shared" si="54"/>
        <v>180.759995</v>
      </c>
      <c r="N591">
        <f t="shared" si="55"/>
        <v>9.7991318588795222E-3</v>
      </c>
    </row>
    <row r="592" spans="1:14" ht="14.25" customHeight="1" x14ac:dyDescent="0.45">
      <c r="A592" s="14">
        <v>43958</v>
      </c>
      <c r="B592" s="3">
        <v>184.16999799999999</v>
      </c>
      <c r="C592" s="3">
        <v>184.550003</v>
      </c>
      <c r="D592" s="3">
        <v>182.58000200000001</v>
      </c>
      <c r="E592" s="3">
        <v>183.60000600000001</v>
      </c>
      <c r="F592" s="3">
        <v>178.98024000000001</v>
      </c>
      <c r="G592" s="3">
        <v>28316000</v>
      </c>
      <c r="H592" s="3">
        <f t="shared" si="47"/>
        <v>1.1478448907310453E-2</v>
      </c>
      <c r="I592" s="19">
        <f t="shared" si="57"/>
        <v>173.06881709999999</v>
      </c>
      <c r="J592" s="19">
        <f t="shared" si="52"/>
        <v>170.3553498</v>
      </c>
      <c r="K592" s="19">
        <f t="shared" si="53"/>
        <v>158.44078705999999</v>
      </c>
      <c r="L592" s="19">
        <f t="shared" si="56"/>
        <v>148.88466564499996</v>
      </c>
      <c r="M592">
        <f t="shared" si="54"/>
        <v>182.53999300000001</v>
      </c>
      <c r="N592">
        <f t="shared" si="55"/>
        <v>5.7902221251570317E-3</v>
      </c>
    </row>
    <row r="593" spans="1:14" ht="14.25" customHeight="1" x14ac:dyDescent="0.45">
      <c r="A593" s="14">
        <v>43959</v>
      </c>
      <c r="B593" s="3">
        <v>184.979996</v>
      </c>
      <c r="C593" s="3">
        <v>185</v>
      </c>
      <c r="D593" s="3">
        <v>183.36000100000001</v>
      </c>
      <c r="E593" s="3">
        <v>184.679993</v>
      </c>
      <c r="F593" s="3">
        <v>180.03303500000001</v>
      </c>
      <c r="G593" s="3">
        <v>30877800</v>
      </c>
      <c r="H593" s="3">
        <f t="shared" si="47"/>
        <v>4.3980996296693635E-3</v>
      </c>
      <c r="I593" s="19">
        <f t="shared" si="57"/>
        <v>174.05632320000001</v>
      </c>
      <c r="J593" s="19">
        <f t="shared" si="52"/>
        <v>171.30776599999999</v>
      </c>
      <c r="K593" s="19">
        <f t="shared" si="53"/>
        <v>158.95745117999996</v>
      </c>
      <c r="L593" s="19">
        <f t="shared" si="56"/>
        <v>149.10538547499999</v>
      </c>
      <c r="M593">
        <f t="shared" si="54"/>
        <v>183.60000600000001</v>
      </c>
      <c r="N593">
        <f t="shared" si="55"/>
        <v>5.8650488692588302E-3</v>
      </c>
    </row>
    <row r="594" spans="1:14" ht="14.25" customHeight="1" x14ac:dyDescent="0.45">
      <c r="A594" s="14">
        <v>43962</v>
      </c>
      <c r="B594" s="3">
        <v>183.14999399999999</v>
      </c>
      <c r="C594" s="3">
        <v>187.509995</v>
      </c>
      <c r="D594" s="3">
        <v>182.85000600000001</v>
      </c>
      <c r="E594" s="3">
        <v>186.740005</v>
      </c>
      <c r="F594" s="3">
        <v>182.041245</v>
      </c>
      <c r="G594" s="3">
        <v>30892700</v>
      </c>
      <c r="H594" s="3">
        <f t="shared" si="47"/>
        <v>-9.8929724271375127E-3</v>
      </c>
      <c r="I594" s="19">
        <f t="shared" si="57"/>
        <v>175.29339300000001</v>
      </c>
      <c r="J594" s="19">
        <f t="shared" si="52"/>
        <v>172.34255909999996</v>
      </c>
      <c r="K594" s="19">
        <f t="shared" si="53"/>
        <v>159.43960633999998</v>
      </c>
      <c r="L594" s="19">
        <f t="shared" si="56"/>
        <v>149.33870525500001</v>
      </c>
      <c r="M594">
        <f t="shared" si="54"/>
        <v>184.679993</v>
      </c>
      <c r="N594">
        <f t="shared" si="55"/>
        <v>1.1092742095587919E-2</v>
      </c>
    </row>
    <row r="595" spans="1:14" ht="14.25" customHeight="1" x14ac:dyDescent="0.45">
      <c r="A595" s="14">
        <v>43963</v>
      </c>
      <c r="B595" s="3">
        <v>186.800003</v>
      </c>
      <c r="C595" s="3">
        <v>187.03999300000001</v>
      </c>
      <c r="D595" s="3">
        <v>182.300003</v>
      </c>
      <c r="E595" s="3">
        <v>182.509995</v>
      </c>
      <c r="F595" s="3">
        <v>177.91764800000001</v>
      </c>
      <c r="G595" s="3">
        <v>32038200</v>
      </c>
      <c r="H595" s="3">
        <f t="shared" si="47"/>
        <v>1.9929069721946108E-2</v>
      </c>
      <c r="I595" s="19">
        <f t="shared" si="57"/>
        <v>176.53143770000003</v>
      </c>
      <c r="J595" s="19">
        <f t="shared" si="52"/>
        <v>172.77197419999999</v>
      </c>
      <c r="K595" s="19">
        <f t="shared" si="53"/>
        <v>159.62911469999995</v>
      </c>
      <c r="L595" s="19">
        <f t="shared" si="56"/>
        <v>149.54585445499998</v>
      </c>
      <c r="M595">
        <f t="shared" si="54"/>
        <v>186.740005</v>
      </c>
      <c r="N595">
        <f t="shared" si="55"/>
        <v>-2.2912363184805214E-2</v>
      </c>
    </row>
    <row r="596" spans="1:14" ht="14.25" customHeight="1" x14ac:dyDescent="0.45">
      <c r="A596" s="14">
        <v>43964</v>
      </c>
      <c r="B596" s="3">
        <v>182.550003</v>
      </c>
      <c r="C596" s="3">
        <v>184.050003</v>
      </c>
      <c r="D596" s="3">
        <v>176.53999300000001</v>
      </c>
      <c r="E596" s="3">
        <v>179.75</v>
      </c>
      <c r="F596" s="3">
        <v>175.22711200000001</v>
      </c>
      <c r="G596" s="3">
        <v>44711500</v>
      </c>
      <c r="H596" s="3">
        <f t="shared" si="47"/>
        <v>-2.2751605630327531E-2</v>
      </c>
      <c r="I596" s="19">
        <f t="shared" si="57"/>
        <v>176.75760199999999</v>
      </c>
      <c r="J596" s="19">
        <f t="shared" si="52"/>
        <v>173.15557329999999</v>
      </c>
      <c r="K596" s="19">
        <f t="shared" si="53"/>
        <v>159.92624513999996</v>
      </c>
      <c r="L596" s="19">
        <f t="shared" si="56"/>
        <v>149.74104801499999</v>
      </c>
      <c r="M596">
        <f t="shared" si="54"/>
        <v>182.509995</v>
      </c>
      <c r="N596">
        <f t="shared" si="55"/>
        <v>-1.5237942045013664E-2</v>
      </c>
    </row>
    <row r="597" spans="1:14" ht="14.25" customHeight="1" x14ac:dyDescent="0.45">
      <c r="A597" s="14">
        <v>43965</v>
      </c>
      <c r="B597" s="3">
        <v>177.53999300000001</v>
      </c>
      <c r="C597" s="3">
        <v>180.69000199999999</v>
      </c>
      <c r="D597" s="3">
        <v>175.679993</v>
      </c>
      <c r="E597" s="3">
        <v>180.529999</v>
      </c>
      <c r="F597" s="3">
        <v>175.98745700000001</v>
      </c>
      <c r="G597" s="3">
        <v>41873900</v>
      </c>
      <c r="H597" s="3">
        <f t="shared" si="47"/>
        <v>-2.7444590072123933E-2</v>
      </c>
      <c r="I597" s="19">
        <f t="shared" si="57"/>
        <v>176.88627629999999</v>
      </c>
      <c r="J597" s="19">
        <f t="shared" si="52"/>
        <v>173.32568130000001</v>
      </c>
      <c r="K597" s="19">
        <f t="shared" si="53"/>
        <v>160.12082215999996</v>
      </c>
      <c r="L597" s="19">
        <f t="shared" si="56"/>
        <v>149.943326305</v>
      </c>
      <c r="M597">
        <f t="shared" si="54"/>
        <v>179.75</v>
      </c>
      <c r="N597">
        <f t="shared" si="55"/>
        <v>4.3299668081650689E-3</v>
      </c>
    </row>
    <row r="598" spans="1:14" ht="14.25" customHeight="1" x14ac:dyDescent="0.45">
      <c r="A598" s="14">
        <v>43966</v>
      </c>
      <c r="B598" s="3">
        <v>179.05999800000001</v>
      </c>
      <c r="C598" s="3">
        <v>187.05999800000001</v>
      </c>
      <c r="D598" s="3">
        <v>177</v>
      </c>
      <c r="E598" s="3">
        <v>183.16000399999999</v>
      </c>
      <c r="F598" s="3">
        <v>178.55131499999999</v>
      </c>
      <c r="G598" s="3">
        <v>46610400</v>
      </c>
      <c r="H598" s="3">
        <f t="shared" si="47"/>
        <v>8.5614794408603902E-3</v>
      </c>
      <c r="I598" s="19">
        <f t="shared" si="57"/>
        <v>177.7236618</v>
      </c>
      <c r="J598" s="19">
        <f t="shared" ref="J598:J661" si="58">AVERAGE(F579:F598)</f>
        <v>173.54794460000002</v>
      </c>
      <c r="K598" s="19">
        <f t="shared" si="53"/>
        <v>160.45012207999997</v>
      </c>
      <c r="L598" s="19">
        <f t="shared" si="56"/>
        <v>150.17812351500001</v>
      </c>
      <c r="M598">
        <f t="shared" si="54"/>
        <v>180.529999</v>
      </c>
      <c r="N598">
        <f t="shared" si="55"/>
        <v>1.446314621840266E-2</v>
      </c>
    </row>
    <row r="599" spans="1:14" ht="14.25" customHeight="1" x14ac:dyDescent="0.45">
      <c r="A599" s="14">
        <v>43969</v>
      </c>
      <c r="B599" s="3">
        <v>185.75</v>
      </c>
      <c r="C599" s="3">
        <v>186.199997</v>
      </c>
      <c r="D599" s="3">
        <v>183.96000699999999</v>
      </c>
      <c r="E599" s="3">
        <v>184.91000399999999</v>
      </c>
      <c r="F599" s="3">
        <v>180.25726299999999</v>
      </c>
      <c r="G599" s="3">
        <v>35264500</v>
      </c>
      <c r="H599" s="3">
        <f t="shared" si="47"/>
        <v>3.7361789761664092E-2</v>
      </c>
      <c r="I599" s="19">
        <f t="shared" si="57"/>
        <v>178.31538689999999</v>
      </c>
      <c r="J599" s="19">
        <f t="shared" si="58"/>
        <v>174.02805325000003</v>
      </c>
      <c r="K599" s="19">
        <f t="shared" si="53"/>
        <v>160.90517639999999</v>
      </c>
      <c r="L599" s="19">
        <f t="shared" si="56"/>
        <v>150.41280780999998</v>
      </c>
      <c r="M599">
        <f t="shared" si="54"/>
        <v>183.16000399999999</v>
      </c>
      <c r="N599">
        <f t="shared" si="55"/>
        <v>9.5091322233160983E-3</v>
      </c>
    </row>
    <row r="600" spans="1:14" ht="14.25" customHeight="1" x14ac:dyDescent="0.45">
      <c r="A600" s="14">
        <v>43970</v>
      </c>
      <c r="B600" s="3">
        <v>185.029999</v>
      </c>
      <c r="C600" s="3">
        <v>186.60000600000001</v>
      </c>
      <c r="D600" s="3">
        <v>183.490005</v>
      </c>
      <c r="E600" s="3">
        <v>183.63000500000001</v>
      </c>
      <c r="F600" s="3">
        <v>179.009491</v>
      </c>
      <c r="G600" s="3">
        <v>26799100</v>
      </c>
      <c r="H600" s="3">
        <f t="shared" si="47"/>
        <v>-3.876183041722726E-3</v>
      </c>
      <c r="I600" s="19">
        <f t="shared" si="57"/>
        <v>178.59516749999997</v>
      </c>
      <c r="J600" s="19">
        <f t="shared" si="58"/>
        <v>174.79866405000001</v>
      </c>
      <c r="K600" s="19">
        <f t="shared" si="53"/>
        <v>161.54876465999999</v>
      </c>
      <c r="L600" s="19">
        <f t="shared" si="56"/>
        <v>150.64685421000001</v>
      </c>
      <c r="M600">
        <f t="shared" si="54"/>
        <v>184.91000399999999</v>
      </c>
      <c r="N600">
        <f t="shared" si="55"/>
        <v>-6.9463510912856647E-3</v>
      </c>
    </row>
    <row r="601" spans="1:14" ht="14.25" customHeight="1" x14ac:dyDescent="0.45">
      <c r="A601" s="14">
        <v>43971</v>
      </c>
      <c r="B601" s="3">
        <v>184.80999800000001</v>
      </c>
      <c r="C601" s="3">
        <v>185.85000600000001</v>
      </c>
      <c r="D601" s="3">
        <v>183.94000199999999</v>
      </c>
      <c r="E601" s="3">
        <v>185.66000399999999</v>
      </c>
      <c r="F601" s="3">
        <v>181.49246199999999</v>
      </c>
      <c r="G601" s="3">
        <v>31261300</v>
      </c>
      <c r="H601" s="3">
        <f t="shared" si="47"/>
        <v>-1.1890017899205433E-3</v>
      </c>
      <c r="I601" s="19">
        <f t="shared" si="57"/>
        <v>178.94972679999998</v>
      </c>
      <c r="J601" s="19">
        <f t="shared" si="58"/>
        <v>175.41559365000003</v>
      </c>
      <c r="K601" s="19">
        <f t="shared" si="53"/>
        <v>162.04119567999996</v>
      </c>
      <c r="L601" s="19">
        <f t="shared" si="56"/>
        <v>150.915960275</v>
      </c>
      <c r="M601">
        <f t="shared" si="54"/>
        <v>183.63000500000001</v>
      </c>
      <c r="N601">
        <f t="shared" si="55"/>
        <v>1.099417475679121E-2</v>
      </c>
    </row>
    <row r="602" spans="1:14" ht="14.25" customHeight="1" x14ac:dyDescent="0.45">
      <c r="A602" s="14">
        <v>43972</v>
      </c>
      <c r="B602" s="3">
        <v>185.39999399999999</v>
      </c>
      <c r="C602" s="3">
        <v>186.66999799999999</v>
      </c>
      <c r="D602" s="3">
        <v>183.28999300000001</v>
      </c>
      <c r="E602" s="3">
        <v>183.429993</v>
      </c>
      <c r="F602" s="3">
        <v>179.31253100000001</v>
      </c>
      <c r="G602" s="3">
        <v>29119500</v>
      </c>
      <c r="H602" s="3">
        <f t="shared" si="47"/>
        <v>3.1924463307444278E-3</v>
      </c>
      <c r="I602" s="19">
        <f t="shared" si="57"/>
        <v>178.98295590000001</v>
      </c>
      <c r="J602" s="19">
        <f t="shared" si="58"/>
        <v>176.02588650000001</v>
      </c>
      <c r="K602" s="19">
        <f t="shared" si="53"/>
        <v>162.63215943999998</v>
      </c>
      <c r="L602" s="19">
        <f t="shared" si="56"/>
        <v>151.1621925</v>
      </c>
      <c r="M602">
        <f t="shared" si="54"/>
        <v>185.66000399999999</v>
      </c>
      <c r="N602">
        <f t="shared" si="55"/>
        <v>-1.2083980351983398E-2</v>
      </c>
    </row>
    <row r="603" spans="1:14" ht="14.25" customHeight="1" x14ac:dyDescent="0.45">
      <c r="A603" s="14">
        <v>43973</v>
      </c>
      <c r="B603" s="3">
        <v>183.19000199999999</v>
      </c>
      <c r="C603" s="3">
        <v>184.46000699999999</v>
      </c>
      <c r="D603" s="3">
        <v>182.53999300000001</v>
      </c>
      <c r="E603" s="3">
        <v>183.509995</v>
      </c>
      <c r="F603" s="3">
        <v>179.39073200000001</v>
      </c>
      <c r="G603" s="3">
        <v>20826900</v>
      </c>
      <c r="H603" s="3">
        <f t="shared" si="47"/>
        <v>-1.1920129835602906E-2</v>
      </c>
      <c r="I603" s="19">
        <f t="shared" si="57"/>
        <v>178.91872559999999</v>
      </c>
      <c r="J603" s="19">
        <f t="shared" si="58"/>
        <v>176.48752440000004</v>
      </c>
      <c r="K603" s="19">
        <f t="shared" si="53"/>
        <v>163.50875519999997</v>
      </c>
      <c r="L603" s="19">
        <f t="shared" si="56"/>
        <v>151.40596691499996</v>
      </c>
      <c r="M603">
        <f t="shared" si="54"/>
        <v>183.429993</v>
      </c>
      <c r="N603">
        <f t="shared" si="55"/>
        <v>4.3604951154910504E-4</v>
      </c>
    </row>
    <row r="604" spans="1:14" ht="14.25" customHeight="1" x14ac:dyDescent="0.45">
      <c r="A604" s="14">
        <v>43977</v>
      </c>
      <c r="B604" s="3">
        <v>186.33999600000001</v>
      </c>
      <c r="C604" s="3">
        <v>186.5</v>
      </c>
      <c r="D604" s="3">
        <v>181.10000600000001</v>
      </c>
      <c r="E604" s="3">
        <v>181.570007</v>
      </c>
      <c r="F604" s="3">
        <v>177.494293</v>
      </c>
      <c r="G604" s="3">
        <v>36073600</v>
      </c>
      <c r="H604" s="3">
        <f t="shared" si="47"/>
        <v>1.7195228809485034E-2</v>
      </c>
      <c r="I604" s="19">
        <f t="shared" si="57"/>
        <v>178.46403040000001</v>
      </c>
      <c r="J604" s="19">
        <f t="shared" si="58"/>
        <v>176.87871170000003</v>
      </c>
      <c r="K604" s="19">
        <f t="shared" si="53"/>
        <v>163.96197113999997</v>
      </c>
      <c r="L604" s="19">
        <f t="shared" si="56"/>
        <v>151.62282894499995</v>
      </c>
      <c r="M604">
        <f t="shared" si="54"/>
        <v>183.509995</v>
      </c>
      <c r="N604">
        <f t="shared" si="55"/>
        <v>-1.0627841840912042E-2</v>
      </c>
    </row>
    <row r="605" spans="1:14" ht="14.25" customHeight="1" x14ac:dyDescent="0.45">
      <c r="A605" s="14">
        <v>43978</v>
      </c>
      <c r="B605" s="3">
        <v>180.199997</v>
      </c>
      <c r="C605" s="3">
        <v>181.990005</v>
      </c>
      <c r="D605" s="3">
        <v>176.60000600000001</v>
      </c>
      <c r="E605" s="3">
        <v>181.80999800000001</v>
      </c>
      <c r="F605" s="3">
        <v>177.728882</v>
      </c>
      <c r="G605" s="3">
        <v>39517100</v>
      </c>
      <c r="H605" s="3">
        <f t="shared" si="47"/>
        <v>-3.2950515894612432E-2</v>
      </c>
      <c r="I605" s="19">
        <f t="shared" si="57"/>
        <v>178.44515379999999</v>
      </c>
      <c r="J605" s="19">
        <f t="shared" si="58"/>
        <v>177.48829575000002</v>
      </c>
      <c r="K605" s="19">
        <f t="shared" si="53"/>
        <v>164.87629791999998</v>
      </c>
      <c r="L605" s="19">
        <f t="shared" si="56"/>
        <v>151.84656116999997</v>
      </c>
      <c r="M605">
        <f t="shared" si="54"/>
        <v>181.570007</v>
      </c>
      <c r="N605">
        <f t="shared" si="55"/>
        <v>1.3208818954870967E-3</v>
      </c>
    </row>
    <row r="606" spans="1:14" ht="14.25" customHeight="1" x14ac:dyDescent="0.45">
      <c r="A606" s="14">
        <v>43979</v>
      </c>
      <c r="B606" s="3">
        <v>180.740005</v>
      </c>
      <c r="C606" s="3">
        <v>184.14999399999999</v>
      </c>
      <c r="D606" s="3">
        <v>180.38000500000001</v>
      </c>
      <c r="E606" s="3">
        <v>181.39999399999999</v>
      </c>
      <c r="F606" s="3">
        <v>177.328079</v>
      </c>
      <c r="G606" s="3">
        <v>33810200</v>
      </c>
      <c r="H606" s="3">
        <f t="shared" si="47"/>
        <v>2.996714811266064E-3</v>
      </c>
      <c r="I606" s="19">
        <f t="shared" si="57"/>
        <v>178.65525050000002</v>
      </c>
      <c r="J606" s="19">
        <f t="shared" si="58"/>
        <v>177.70642624999999</v>
      </c>
      <c r="K606" s="19">
        <f t="shared" si="53"/>
        <v>165.56521942000001</v>
      </c>
      <c r="L606" s="19">
        <f t="shared" si="56"/>
        <v>152.07755985499995</v>
      </c>
      <c r="M606">
        <f t="shared" si="54"/>
        <v>181.80999800000001</v>
      </c>
      <c r="N606">
        <f t="shared" si="55"/>
        <v>-2.2576701257257148E-3</v>
      </c>
    </row>
    <row r="607" spans="1:14" ht="14.25" customHeight="1" x14ac:dyDescent="0.45">
      <c r="A607" s="14">
        <v>43980</v>
      </c>
      <c r="B607" s="3">
        <v>182.729996</v>
      </c>
      <c r="C607" s="3">
        <v>184.270004</v>
      </c>
      <c r="D607" s="3">
        <v>180.41000399999999</v>
      </c>
      <c r="E607" s="3">
        <v>183.25</v>
      </c>
      <c r="F607" s="3">
        <v>179.13656599999999</v>
      </c>
      <c r="G607" s="3">
        <v>42130400</v>
      </c>
      <c r="H607" s="3">
        <f t="shared" si="47"/>
        <v>1.1010240925909034E-2</v>
      </c>
      <c r="I607" s="19">
        <f t="shared" si="57"/>
        <v>178.97016139999999</v>
      </c>
      <c r="J607" s="19">
        <f t="shared" si="58"/>
        <v>177.92821884999998</v>
      </c>
      <c r="K607" s="19">
        <f t="shared" si="53"/>
        <v>166.41060608000001</v>
      </c>
      <c r="L607" s="19">
        <f t="shared" si="56"/>
        <v>152.30403339499998</v>
      </c>
      <c r="M607">
        <f t="shared" si="54"/>
        <v>181.39999399999999</v>
      </c>
      <c r="N607">
        <f t="shared" si="55"/>
        <v>1.0146836161800239E-2</v>
      </c>
    </row>
    <row r="608" spans="1:14" ht="14.25" customHeight="1" x14ac:dyDescent="0.45">
      <c r="A608" s="14">
        <v>43983</v>
      </c>
      <c r="B608" s="3">
        <v>182.53999300000001</v>
      </c>
      <c r="C608" s="3">
        <v>183</v>
      </c>
      <c r="D608" s="3">
        <v>181.46000699999999</v>
      </c>
      <c r="E608" s="3">
        <v>182.83000200000001</v>
      </c>
      <c r="F608" s="3">
        <v>178.725998</v>
      </c>
      <c r="G608" s="3">
        <v>22622400</v>
      </c>
      <c r="H608" s="3">
        <f t="shared" si="47"/>
        <v>-1.0398019162655165E-3</v>
      </c>
      <c r="I608" s="19">
        <f t="shared" si="57"/>
        <v>178.98762969999999</v>
      </c>
      <c r="J608" s="19">
        <f t="shared" si="58"/>
        <v>178.35564574999998</v>
      </c>
      <c r="K608" s="19">
        <f t="shared" si="53"/>
        <v>167.20274354</v>
      </c>
      <c r="L608" s="19">
        <f t="shared" si="56"/>
        <v>152.54860699</v>
      </c>
      <c r="M608">
        <f t="shared" si="54"/>
        <v>183.25</v>
      </c>
      <c r="N608">
        <f t="shared" si="55"/>
        <v>-2.2945704872235932E-3</v>
      </c>
    </row>
    <row r="609" spans="1:14" ht="14.25" customHeight="1" x14ac:dyDescent="0.45">
      <c r="A609" s="14">
        <v>43984</v>
      </c>
      <c r="B609" s="3">
        <v>184.25</v>
      </c>
      <c r="C609" s="3">
        <v>185</v>
      </c>
      <c r="D609" s="3">
        <v>181.35000600000001</v>
      </c>
      <c r="E609" s="3">
        <v>184.91000399999999</v>
      </c>
      <c r="F609" s="3">
        <v>180.759308</v>
      </c>
      <c r="G609" s="3">
        <v>30794600</v>
      </c>
      <c r="H609" s="3">
        <f t="shared" si="47"/>
        <v>9.3678485021087415E-3</v>
      </c>
      <c r="I609" s="19">
        <f t="shared" si="57"/>
        <v>179.03783419999996</v>
      </c>
      <c r="J609" s="19">
        <f t="shared" si="58"/>
        <v>178.67661055000002</v>
      </c>
      <c r="K609" s="19">
        <f t="shared" si="53"/>
        <v>168.14005068000003</v>
      </c>
      <c r="L609" s="19">
        <f t="shared" si="56"/>
        <v>152.80480037999999</v>
      </c>
      <c r="M609">
        <f t="shared" si="54"/>
        <v>182.83000200000001</v>
      </c>
      <c r="N609">
        <f t="shared" si="55"/>
        <v>1.1312471571502655E-2</v>
      </c>
    </row>
    <row r="610" spans="1:14" ht="14.25" customHeight="1" x14ac:dyDescent="0.45">
      <c r="A610" s="14">
        <v>43985</v>
      </c>
      <c r="B610" s="3">
        <v>184.820007</v>
      </c>
      <c r="C610" s="3">
        <v>185.94000199999999</v>
      </c>
      <c r="D610" s="3">
        <v>183.58000200000001</v>
      </c>
      <c r="E610" s="3">
        <v>185.36000100000001</v>
      </c>
      <c r="F610" s="3">
        <v>181.19918799999999</v>
      </c>
      <c r="G610" s="3">
        <v>27311000</v>
      </c>
      <c r="H610" s="3">
        <f t="shared" si="47"/>
        <v>3.0936607869742412E-3</v>
      </c>
      <c r="I610" s="19">
        <f t="shared" si="57"/>
        <v>179.25680389999999</v>
      </c>
      <c r="J610" s="19">
        <f t="shared" si="58"/>
        <v>178.92598569999998</v>
      </c>
      <c r="K610" s="19">
        <f t="shared" si="53"/>
        <v>169.11286562000001</v>
      </c>
      <c r="L610" s="19">
        <f t="shared" si="56"/>
        <v>153.05132442499996</v>
      </c>
      <c r="M610">
        <f t="shared" si="54"/>
        <v>184.91000399999999</v>
      </c>
      <c r="N610">
        <f t="shared" si="55"/>
        <v>2.4306436679881493E-3</v>
      </c>
    </row>
    <row r="611" spans="1:14" ht="14.25" customHeight="1" x14ac:dyDescent="0.45">
      <c r="A611" s="14">
        <v>43986</v>
      </c>
      <c r="B611" s="3">
        <v>184.300003</v>
      </c>
      <c r="C611" s="3">
        <v>185.83999600000001</v>
      </c>
      <c r="D611" s="3">
        <v>182.300003</v>
      </c>
      <c r="E611" s="3">
        <v>182.91999799999999</v>
      </c>
      <c r="F611" s="3">
        <v>178.81397999999999</v>
      </c>
      <c r="G611" s="3">
        <v>28761800</v>
      </c>
      <c r="H611" s="3">
        <f t="shared" si="47"/>
        <v>-2.8135698533979609E-3</v>
      </c>
      <c r="I611" s="19">
        <f t="shared" si="57"/>
        <v>178.98895569999996</v>
      </c>
      <c r="J611" s="19">
        <f t="shared" si="58"/>
        <v>178.96934125000001</v>
      </c>
      <c r="K611" s="19">
        <f t="shared" si="53"/>
        <v>169.79699618000004</v>
      </c>
      <c r="L611" s="19">
        <f t="shared" si="56"/>
        <v>153.27487704999999</v>
      </c>
      <c r="M611">
        <f t="shared" si="54"/>
        <v>185.36000100000001</v>
      </c>
      <c r="N611">
        <f t="shared" si="55"/>
        <v>-1.3250997662915195E-2</v>
      </c>
    </row>
    <row r="612" spans="1:14" ht="14.25" customHeight="1" x14ac:dyDescent="0.45">
      <c r="A612" s="14">
        <v>43987</v>
      </c>
      <c r="B612" s="3">
        <v>182.61999499999999</v>
      </c>
      <c r="C612" s="3">
        <v>187.729996</v>
      </c>
      <c r="D612" s="3">
        <v>182.009995</v>
      </c>
      <c r="E612" s="3">
        <v>187.199997</v>
      </c>
      <c r="F612" s="3">
        <v>182.99787900000001</v>
      </c>
      <c r="G612" s="3">
        <v>39893600</v>
      </c>
      <c r="H612" s="3">
        <f t="shared" si="47"/>
        <v>-9.1156156953508833E-3</v>
      </c>
      <c r="I612" s="19">
        <f t="shared" si="57"/>
        <v>179.35749049999998</v>
      </c>
      <c r="J612" s="19">
        <f t="shared" si="58"/>
        <v>179.17022320000001</v>
      </c>
      <c r="K612" s="19">
        <f t="shared" si="53"/>
        <v>170.59248996000002</v>
      </c>
      <c r="L612" s="19">
        <f t="shared" si="56"/>
        <v>153.52492022999999</v>
      </c>
      <c r="M612">
        <f t="shared" si="54"/>
        <v>182.91999799999999</v>
      </c>
      <c r="N612">
        <f t="shared" si="55"/>
        <v>2.3128660161737754E-2</v>
      </c>
    </row>
    <row r="613" spans="1:14" ht="14.25" customHeight="1" x14ac:dyDescent="0.45">
      <c r="A613" s="14">
        <v>43990</v>
      </c>
      <c r="B613" s="3">
        <v>185.94000199999999</v>
      </c>
      <c r="C613" s="3">
        <v>188.550003</v>
      </c>
      <c r="D613" s="3">
        <v>184.44000199999999</v>
      </c>
      <c r="E613" s="3">
        <v>188.36000100000001</v>
      </c>
      <c r="F613" s="3">
        <v>184.131866</v>
      </c>
      <c r="G613" s="3">
        <v>33211600</v>
      </c>
      <c r="H613" s="3">
        <f t="shared" si="47"/>
        <v>1.8179865791804473E-2</v>
      </c>
      <c r="I613" s="19">
        <f t="shared" si="57"/>
        <v>179.83160389999998</v>
      </c>
      <c r="J613" s="19">
        <f t="shared" si="58"/>
        <v>179.37516475000001</v>
      </c>
      <c r="K613" s="19">
        <f t="shared" si="53"/>
        <v>171.23148866000002</v>
      </c>
      <c r="L613" s="19">
        <f t="shared" si="56"/>
        <v>153.77322146499998</v>
      </c>
      <c r="M613">
        <f t="shared" si="54"/>
        <v>187.199997</v>
      </c>
      <c r="N613">
        <f t="shared" si="55"/>
        <v>6.1774826664862713E-3</v>
      </c>
    </row>
    <row r="614" spans="1:14" ht="14.25" customHeight="1" x14ac:dyDescent="0.45">
      <c r="A614" s="14">
        <v>43991</v>
      </c>
      <c r="B614" s="3">
        <v>188</v>
      </c>
      <c r="C614" s="3">
        <v>190.699997</v>
      </c>
      <c r="D614" s="3">
        <v>187.259995</v>
      </c>
      <c r="E614" s="3">
        <v>189.800003</v>
      </c>
      <c r="F614" s="3">
        <v>185.53952000000001</v>
      </c>
      <c r="G614" s="3">
        <v>29783900</v>
      </c>
      <c r="H614" s="3">
        <f t="shared" si="47"/>
        <v>1.1078831762086393E-2</v>
      </c>
      <c r="I614" s="19">
        <f t="shared" si="57"/>
        <v>180.63612659999998</v>
      </c>
      <c r="J614" s="19">
        <f t="shared" si="58"/>
        <v>179.55007849999998</v>
      </c>
      <c r="K614" s="19">
        <f t="shared" si="53"/>
        <v>172.02361482000001</v>
      </c>
      <c r="L614" s="19">
        <f t="shared" si="56"/>
        <v>154.03345377999997</v>
      </c>
      <c r="M614">
        <f t="shared" si="54"/>
        <v>188.36000100000001</v>
      </c>
      <c r="N614">
        <f t="shared" si="55"/>
        <v>7.6158712976023982E-3</v>
      </c>
    </row>
    <row r="615" spans="1:14" ht="14.25" customHeight="1" x14ac:dyDescent="0.45">
      <c r="A615" s="14">
        <v>43992</v>
      </c>
      <c r="B615" s="3">
        <v>191.13000500000001</v>
      </c>
      <c r="C615" s="3">
        <v>198.520004</v>
      </c>
      <c r="D615" s="3">
        <v>191.009995</v>
      </c>
      <c r="E615" s="3">
        <v>196.83999600000001</v>
      </c>
      <c r="F615" s="3">
        <v>192.42147800000001</v>
      </c>
      <c r="G615" s="3">
        <v>43872300</v>
      </c>
      <c r="H615" s="3">
        <f t="shared" si="47"/>
        <v>1.6648962765957506E-2</v>
      </c>
      <c r="I615" s="19">
        <f t="shared" si="57"/>
        <v>182.1053862</v>
      </c>
      <c r="J615" s="19">
        <f t="shared" si="58"/>
        <v>180.27527000000001</v>
      </c>
      <c r="K615" s="19">
        <f t="shared" si="53"/>
        <v>172.74807953999999</v>
      </c>
      <c r="L615" s="19">
        <f t="shared" si="56"/>
        <v>154.34936297499996</v>
      </c>
      <c r="M615">
        <f t="shared" si="54"/>
        <v>189.800003</v>
      </c>
      <c r="N615">
        <f t="shared" si="55"/>
        <v>3.6420293694765349E-2</v>
      </c>
    </row>
    <row r="616" spans="1:14" ht="14.25" customHeight="1" x14ac:dyDescent="0.45">
      <c r="A616" s="14">
        <v>43993</v>
      </c>
      <c r="B616" s="3">
        <v>193.13000500000001</v>
      </c>
      <c r="C616" s="3">
        <v>195.759995</v>
      </c>
      <c r="D616" s="3">
        <v>186.070007</v>
      </c>
      <c r="E616" s="3">
        <v>186.270004</v>
      </c>
      <c r="F616" s="3">
        <v>182.08879099999999</v>
      </c>
      <c r="G616" s="3">
        <v>52854700</v>
      </c>
      <c r="H616" s="3">
        <f t="shared" si="47"/>
        <v>1.0464081764660656E-2</v>
      </c>
      <c r="I616" s="19">
        <f t="shared" si="57"/>
        <v>182.58145740000001</v>
      </c>
      <c r="J616" s="19">
        <f t="shared" si="58"/>
        <v>180.61835395000003</v>
      </c>
      <c r="K616" s="19">
        <f t="shared" si="53"/>
        <v>173.31502168</v>
      </c>
      <c r="L616" s="19">
        <f t="shared" si="56"/>
        <v>154.60362917999993</v>
      </c>
      <c r="M616">
        <f t="shared" si="54"/>
        <v>196.83999600000001</v>
      </c>
      <c r="N616">
        <f t="shared" si="55"/>
        <v>-5.5193940157589404E-2</v>
      </c>
    </row>
    <row r="617" spans="1:14" ht="14.25" customHeight="1" x14ac:dyDescent="0.45">
      <c r="A617" s="14">
        <v>43994</v>
      </c>
      <c r="B617" s="3">
        <v>190.53999300000001</v>
      </c>
      <c r="C617" s="3">
        <v>191.720001</v>
      </c>
      <c r="D617" s="3">
        <v>185.179993</v>
      </c>
      <c r="E617" s="3">
        <v>187.740005</v>
      </c>
      <c r="F617" s="3">
        <v>183.52578700000001</v>
      </c>
      <c r="G617" s="3">
        <v>43373600</v>
      </c>
      <c r="H617" s="3">
        <f t="shared" si="47"/>
        <v>-1.3410717821914836E-2</v>
      </c>
      <c r="I617" s="19">
        <f t="shared" si="57"/>
        <v>183.02037950000002</v>
      </c>
      <c r="J617" s="19">
        <f t="shared" si="58"/>
        <v>180.99527045000002</v>
      </c>
      <c r="K617" s="19">
        <f t="shared" si="53"/>
        <v>174.01988586000004</v>
      </c>
      <c r="L617" s="19">
        <f t="shared" si="56"/>
        <v>154.86367533499993</v>
      </c>
      <c r="M617">
        <f t="shared" si="54"/>
        <v>186.270004</v>
      </c>
      <c r="N617">
        <f t="shared" si="55"/>
        <v>7.8607980223073248E-3</v>
      </c>
    </row>
    <row r="618" spans="1:14" ht="14.25" customHeight="1" x14ac:dyDescent="0.45">
      <c r="A618" s="14">
        <v>43997</v>
      </c>
      <c r="B618" s="3">
        <v>184.58000200000001</v>
      </c>
      <c r="C618" s="3">
        <v>190.820007</v>
      </c>
      <c r="D618" s="3">
        <v>184.009995</v>
      </c>
      <c r="E618" s="3">
        <v>188.94000199999999</v>
      </c>
      <c r="F618" s="3">
        <v>184.69882200000001</v>
      </c>
      <c r="G618" s="3">
        <v>32770200</v>
      </c>
      <c r="H618" s="3">
        <f t="shared" si="47"/>
        <v>-3.1279475275303503E-2</v>
      </c>
      <c r="I618" s="19">
        <f t="shared" si="57"/>
        <v>183.6176619</v>
      </c>
      <c r="J618" s="19">
        <f t="shared" si="58"/>
        <v>181.30264579999999</v>
      </c>
      <c r="K618" s="19">
        <f t="shared" si="53"/>
        <v>174.68679564000001</v>
      </c>
      <c r="L618" s="19">
        <f t="shared" si="56"/>
        <v>155.13045870499994</v>
      </c>
      <c r="M618">
        <f t="shared" si="54"/>
        <v>187.740005</v>
      </c>
      <c r="N618">
        <f t="shared" si="55"/>
        <v>6.3714613849368959E-3</v>
      </c>
    </row>
    <row r="619" spans="1:14" ht="14.25" customHeight="1" x14ac:dyDescent="0.45">
      <c r="A619" s="14">
        <v>43998</v>
      </c>
      <c r="B619" s="3">
        <v>192.88999899999999</v>
      </c>
      <c r="C619" s="3">
        <v>195.58000200000001</v>
      </c>
      <c r="D619" s="3">
        <v>191.46000699999999</v>
      </c>
      <c r="E619" s="3">
        <v>193.570007</v>
      </c>
      <c r="F619" s="3">
        <v>189.22491500000001</v>
      </c>
      <c r="G619" s="3">
        <v>42556700</v>
      </c>
      <c r="H619" s="3">
        <f t="shared" si="47"/>
        <v>4.5021112308797032E-2</v>
      </c>
      <c r="I619" s="19">
        <f t="shared" si="57"/>
        <v>184.4642226</v>
      </c>
      <c r="J619" s="19">
        <f t="shared" si="58"/>
        <v>181.7510284</v>
      </c>
      <c r="K619" s="19">
        <f t="shared" si="53"/>
        <v>175.47210784000004</v>
      </c>
      <c r="L619" s="19">
        <f t="shared" si="56"/>
        <v>155.4074709599999</v>
      </c>
      <c r="M619">
        <f t="shared" si="54"/>
        <v>188.94000199999999</v>
      </c>
      <c r="N619">
        <f t="shared" si="55"/>
        <v>2.4209725393723007E-2</v>
      </c>
    </row>
    <row r="620" spans="1:14" ht="14.25" customHeight="1" x14ac:dyDescent="0.45">
      <c r="A620" s="14">
        <v>43999</v>
      </c>
      <c r="B620" s="3">
        <v>195.029999</v>
      </c>
      <c r="C620" s="3">
        <v>196.320007</v>
      </c>
      <c r="D620" s="3">
        <v>193.69000199999999</v>
      </c>
      <c r="E620" s="3">
        <v>194.240005</v>
      </c>
      <c r="F620" s="3">
        <v>189.87986799999999</v>
      </c>
      <c r="G620" s="3">
        <v>25687800</v>
      </c>
      <c r="H620" s="3">
        <f t="shared" si="47"/>
        <v>1.1094406195730318E-2</v>
      </c>
      <c r="I620" s="19">
        <f t="shared" si="57"/>
        <v>185.33229060000002</v>
      </c>
      <c r="J620" s="19">
        <f t="shared" si="58"/>
        <v>182.29454724999999</v>
      </c>
      <c r="K620" s="19">
        <f t="shared" si="53"/>
        <v>176.04747590000002</v>
      </c>
      <c r="L620" s="19">
        <f t="shared" si="56"/>
        <v>155.6890175149999</v>
      </c>
      <c r="M620">
        <f t="shared" si="54"/>
        <v>193.570007</v>
      </c>
      <c r="N620">
        <f t="shared" si="55"/>
        <v>3.4552932924018175E-3</v>
      </c>
    </row>
    <row r="621" spans="1:14" ht="14.25" customHeight="1" x14ac:dyDescent="0.45">
      <c r="A621" s="14">
        <v>44000</v>
      </c>
      <c r="B621" s="3">
        <v>194</v>
      </c>
      <c r="C621" s="3">
        <v>196.490005</v>
      </c>
      <c r="D621" s="3">
        <v>194</v>
      </c>
      <c r="E621" s="3">
        <v>196.320007</v>
      </c>
      <c r="F621" s="3">
        <v>191.913162</v>
      </c>
      <c r="G621" s="3">
        <v>23061600</v>
      </c>
      <c r="H621" s="3">
        <f t="shared" si="47"/>
        <v>-5.2812336834396623E-3</v>
      </c>
      <c r="I621" s="19">
        <f t="shared" si="57"/>
        <v>186.64220879999999</v>
      </c>
      <c r="J621" s="19">
        <f t="shared" si="58"/>
        <v>182.81558224999998</v>
      </c>
      <c r="K621" s="19">
        <f t="shared" si="53"/>
        <v>176.69821349999998</v>
      </c>
      <c r="L621" s="19">
        <f t="shared" si="56"/>
        <v>155.98954737499992</v>
      </c>
      <c r="M621">
        <f t="shared" si="54"/>
        <v>194.240005</v>
      </c>
      <c r="N621">
        <f t="shared" si="55"/>
        <v>1.0651483006188381E-2</v>
      </c>
    </row>
    <row r="622" spans="1:14" ht="14.25" customHeight="1" x14ac:dyDescent="0.45">
      <c r="A622" s="14">
        <v>44001</v>
      </c>
      <c r="B622" s="3">
        <v>198.58999600000001</v>
      </c>
      <c r="C622" s="3">
        <v>199.28999300000001</v>
      </c>
      <c r="D622" s="3">
        <v>194.36999499999999</v>
      </c>
      <c r="E622" s="3">
        <v>195.14999399999999</v>
      </c>
      <c r="F622" s="3">
        <v>190.76944</v>
      </c>
      <c r="G622" s="3">
        <v>44441100</v>
      </c>
      <c r="H622" s="3">
        <f t="shared" si="47"/>
        <v>2.3659773195876359E-2</v>
      </c>
      <c r="I622" s="19">
        <f t="shared" si="57"/>
        <v>187.41936490000001</v>
      </c>
      <c r="J622" s="19">
        <f t="shared" si="58"/>
        <v>183.38842770000002</v>
      </c>
      <c r="K622" s="19">
        <f t="shared" si="53"/>
        <v>177.29410217999998</v>
      </c>
      <c r="L622" s="19">
        <f t="shared" si="56"/>
        <v>156.27665606499991</v>
      </c>
      <c r="M622">
        <f t="shared" si="54"/>
        <v>196.320007</v>
      </c>
      <c r="N622">
        <f t="shared" si="55"/>
        <v>-5.9775537376292442E-3</v>
      </c>
    </row>
    <row r="623" spans="1:14" ht="14.25" customHeight="1" x14ac:dyDescent="0.45">
      <c r="A623" s="14">
        <v>44004</v>
      </c>
      <c r="B623" s="3">
        <v>195.78999300000001</v>
      </c>
      <c r="C623" s="3">
        <v>200.759995</v>
      </c>
      <c r="D623" s="3">
        <v>195.229996</v>
      </c>
      <c r="E623" s="3">
        <v>200.570007</v>
      </c>
      <c r="F623" s="3">
        <v>196.06778</v>
      </c>
      <c r="G623" s="3">
        <v>32818900</v>
      </c>
      <c r="H623" s="3">
        <f t="shared" si="47"/>
        <v>-1.4099416165958348E-2</v>
      </c>
      <c r="I623" s="19">
        <f t="shared" si="57"/>
        <v>188.61295630000001</v>
      </c>
      <c r="J623" s="19">
        <f t="shared" si="58"/>
        <v>184.22228009999998</v>
      </c>
      <c r="K623" s="19">
        <f t="shared" si="53"/>
        <v>177.99576355999997</v>
      </c>
      <c r="L623" s="19">
        <f t="shared" si="56"/>
        <v>156.57853281999991</v>
      </c>
      <c r="M623">
        <f t="shared" si="54"/>
        <v>195.14999399999999</v>
      </c>
      <c r="N623">
        <f t="shared" si="55"/>
        <v>2.7394885017445261E-2</v>
      </c>
    </row>
    <row r="624" spans="1:14" ht="14.25" customHeight="1" x14ac:dyDescent="0.45">
      <c r="A624" s="14">
        <v>44005</v>
      </c>
      <c r="B624" s="3">
        <v>202.08999600000001</v>
      </c>
      <c r="C624" s="3">
        <v>203.949997</v>
      </c>
      <c r="D624" s="3">
        <v>201.429993</v>
      </c>
      <c r="E624" s="3">
        <v>201.91000399999999</v>
      </c>
      <c r="F624" s="3">
        <v>197.37768600000001</v>
      </c>
      <c r="G624" s="3">
        <v>30917400</v>
      </c>
      <c r="H624" s="3">
        <f t="shared" si="47"/>
        <v>3.217734932959522E-2</v>
      </c>
      <c r="I624" s="19">
        <f t="shared" si="57"/>
        <v>189.79677290000001</v>
      </c>
      <c r="J624" s="19">
        <f t="shared" si="58"/>
        <v>185.21644974999998</v>
      </c>
      <c r="K624" s="19">
        <f t="shared" si="53"/>
        <v>178.71640961999998</v>
      </c>
      <c r="L624" s="19">
        <f t="shared" si="56"/>
        <v>156.89156130999993</v>
      </c>
      <c r="M624">
        <f t="shared" si="54"/>
        <v>200.570007</v>
      </c>
      <c r="N624">
        <f t="shared" si="55"/>
        <v>6.6587254746009643E-3</v>
      </c>
    </row>
    <row r="625" spans="1:14" ht="14.25" customHeight="1" x14ac:dyDescent="0.45">
      <c r="A625" s="14">
        <v>44006</v>
      </c>
      <c r="B625" s="3">
        <v>201.60000600000001</v>
      </c>
      <c r="C625" s="3">
        <v>203.25</v>
      </c>
      <c r="D625" s="3">
        <v>196.55999800000001</v>
      </c>
      <c r="E625" s="3">
        <v>197.83999600000001</v>
      </c>
      <c r="F625" s="3">
        <v>193.39904799999999</v>
      </c>
      <c r="G625" s="3">
        <v>36740600</v>
      </c>
      <c r="H625" s="3">
        <f t="shared" si="47"/>
        <v>-2.4246128442696681E-3</v>
      </c>
      <c r="I625" s="19">
        <f t="shared" si="57"/>
        <v>189.89452990000001</v>
      </c>
      <c r="J625" s="19">
        <f t="shared" si="58"/>
        <v>185.99995804999995</v>
      </c>
      <c r="K625" s="19">
        <f t="shared" si="53"/>
        <v>179.19780365999992</v>
      </c>
      <c r="L625" s="19">
        <f t="shared" si="56"/>
        <v>157.19235095499991</v>
      </c>
      <c r="M625">
        <f t="shared" si="54"/>
        <v>201.91000399999999</v>
      </c>
      <c r="N625">
        <f t="shared" si="55"/>
        <v>-2.0363470378286907E-2</v>
      </c>
    </row>
    <row r="626" spans="1:14" ht="14.25" customHeight="1" x14ac:dyDescent="0.45">
      <c r="A626" s="14">
        <v>44007</v>
      </c>
      <c r="B626" s="3">
        <v>197.800003</v>
      </c>
      <c r="C626" s="3">
        <v>200.61000100000001</v>
      </c>
      <c r="D626" s="3">
        <v>195.470001</v>
      </c>
      <c r="E626" s="3">
        <v>200.33999600000001</v>
      </c>
      <c r="F626" s="3">
        <v>195.842941</v>
      </c>
      <c r="G626" s="3">
        <v>27803900</v>
      </c>
      <c r="H626" s="3">
        <f t="shared" si="47"/>
        <v>-1.8849220669170039E-2</v>
      </c>
      <c r="I626" s="19">
        <f t="shared" si="57"/>
        <v>191.26994490000001</v>
      </c>
      <c r="J626" s="19">
        <f t="shared" si="58"/>
        <v>186.92570114999995</v>
      </c>
      <c r="K626" s="19">
        <f t="shared" si="53"/>
        <v>179.76355987999995</v>
      </c>
      <c r="L626" s="19">
        <f t="shared" si="56"/>
        <v>157.51233599999992</v>
      </c>
      <c r="M626">
        <f t="shared" si="54"/>
        <v>197.83999600000001</v>
      </c>
      <c r="N626">
        <f t="shared" si="55"/>
        <v>1.2557300222757901E-2</v>
      </c>
    </row>
    <row r="627" spans="1:14" ht="14.25" customHeight="1" x14ac:dyDescent="0.45">
      <c r="A627" s="14">
        <v>44008</v>
      </c>
      <c r="B627" s="3">
        <v>199.729996</v>
      </c>
      <c r="C627" s="3">
        <v>199.88999899999999</v>
      </c>
      <c r="D627" s="3">
        <v>194.88000500000001</v>
      </c>
      <c r="E627" s="3">
        <v>196.33000200000001</v>
      </c>
      <c r="F627" s="3">
        <v>191.92297400000001</v>
      </c>
      <c r="G627" s="3">
        <v>54675800</v>
      </c>
      <c r="H627" s="3">
        <f t="shared" si="47"/>
        <v>9.7572950997376687E-3</v>
      </c>
      <c r="I627" s="19">
        <f t="shared" si="57"/>
        <v>192.10966360000003</v>
      </c>
      <c r="J627" s="19">
        <f t="shared" si="58"/>
        <v>187.56502154999998</v>
      </c>
      <c r="K627" s="19">
        <f t="shared" ref="K627:K690" si="59">AVERAGE(F578:F627)</f>
        <v>180.15031341999995</v>
      </c>
      <c r="L627" s="19">
        <f t="shared" si="56"/>
        <v>157.81252742499993</v>
      </c>
      <c r="M627">
        <f t="shared" si="54"/>
        <v>200.33999600000001</v>
      </c>
      <c r="N627">
        <f t="shared" si="55"/>
        <v>-2.0218976119972556E-2</v>
      </c>
    </row>
    <row r="628" spans="1:14" ht="14.25" customHeight="1" x14ac:dyDescent="0.45">
      <c r="A628" s="14">
        <v>44011</v>
      </c>
      <c r="B628" s="3">
        <v>195.779999</v>
      </c>
      <c r="C628" s="3">
        <v>198.529999</v>
      </c>
      <c r="D628" s="3">
        <v>193.550003</v>
      </c>
      <c r="E628" s="3">
        <v>198.44000199999999</v>
      </c>
      <c r="F628" s="3">
        <v>193.98558</v>
      </c>
      <c r="G628" s="3">
        <v>26701600</v>
      </c>
      <c r="H628" s="3">
        <f t="shared" si="47"/>
        <v>-1.9776683918824072E-2</v>
      </c>
      <c r="I628" s="19">
        <f t="shared" si="57"/>
        <v>193.03833939999998</v>
      </c>
      <c r="J628" s="19">
        <f t="shared" si="58"/>
        <v>188.32800064999998</v>
      </c>
      <c r="K628" s="19">
        <f t="shared" si="59"/>
        <v>180.54790403999999</v>
      </c>
      <c r="L628" s="19">
        <f t="shared" si="56"/>
        <v>158.11624972999991</v>
      </c>
      <c r="M628">
        <f t="shared" si="54"/>
        <v>196.33000200000001</v>
      </c>
      <c r="N628">
        <f t="shared" si="55"/>
        <v>1.0689870413873537E-2</v>
      </c>
    </row>
    <row r="629" spans="1:14" ht="14.25" customHeight="1" x14ac:dyDescent="0.45">
      <c r="A629" s="14">
        <v>44012</v>
      </c>
      <c r="B629" s="3">
        <v>197.88000500000001</v>
      </c>
      <c r="C629" s="3">
        <v>204.39999399999999</v>
      </c>
      <c r="D629" s="3">
        <v>197.740005</v>
      </c>
      <c r="E629" s="3">
        <v>203.509995</v>
      </c>
      <c r="F629" s="3">
        <v>198.94177199999999</v>
      </c>
      <c r="G629" s="3">
        <v>34310300</v>
      </c>
      <c r="H629" s="3">
        <f t="shared" si="47"/>
        <v>1.0726356168793359E-2</v>
      </c>
      <c r="I629" s="19">
        <f t="shared" si="57"/>
        <v>194.01002510000001</v>
      </c>
      <c r="J629" s="19">
        <f t="shared" si="58"/>
        <v>189.23712384999996</v>
      </c>
      <c r="K629" s="19">
        <f t="shared" si="59"/>
        <v>181.11363767999998</v>
      </c>
      <c r="L629" s="19">
        <f t="shared" si="56"/>
        <v>158.44572161999989</v>
      </c>
      <c r="M629">
        <f t="shared" si="54"/>
        <v>198.44000199999999</v>
      </c>
      <c r="N629">
        <f t="shared" si="55"/>
        <v>2.5228321644178237E-2</v>
      </c>
    </row>
    <row r="630" spans="1:14" ht="14.25" customHeight="1" x14ac:dyDescent="0.45">
      <c r="A630" s="14">
        <v>44013</v>
      </c>
      <c r="B630" s="3">
        <v>203.13999899999999</v>
      </c>
      <c r="C630" s="3">
        <v>206.35000600000001</v>
      </c>
      <c r="D630" s="3">
        <v>201.770004</v>
      </c>
      <c r="E630" s="3">
        <v>204.699997</v>
      </c>
      <c r="F630" s="3">
        <v>200.10505699999999</v>
      </c>
      <c r="G630" s="3">
        <v>32061200</v>
      </c>
      <c r="H630" s="3">
        <f t="shared" si="47"/>
        <v>2.6581735734239432E-2</v>
      </c>
      <c r="I630" s="19">
        <f t="shared" si="57"/>
        <v>195.032544</v>
      </c>
      <c r="J630" s="19">
        <f t="shared" si="58"/>
        <v>190.1824173</v>
      </c>
      <c r="K630" s="19">
        <f t="shared" si="59"/>
        <v>181.84379332</v>
      </c>
      <c r="L630" s="19">
        <f t="shared" si="56"/>
        <v>158.78580599999989</v>
      </c>
      <c r="M630">
        <f t="shared" si="54"/>
        <v>203.509995</v>
      </c>
      <c r="N630">
        <f t="shared" si="55"/>
        <v>5.8303588560106433E-3</v>
      </c>
    </row>
    <row r="631" spans="1:14" ht="14.25" customHeight="1" x14ac:dyDescent="0.45">
      <c r="A631" s="14">
        <v>44014</v>
      </c>
      <c r="B631" s="3">
        <v>205.679993</v>
      </c>
      <c r="C631" s="3">
        <v>208.020004</v>
      </c>
      <c r="D631" s="3">
        <v>205</v>
      </c>
      <c r="E631" s="3">
        <v>206.259995</v>
      </c>
      <c r="F631" s="3">
        <v>201.63005100000001</v>
      </c>
      <c r="G631" s="3">
        <v>29315800</v>
      </c>
      <c r="H631" s="3">
        <f t="shared" si="47"/>
        <v>1.2503662560321305E-2</v>
      </c>
      <c r="I631" s="19">
        <f t="shared" si="57"/>
        <v>196.00423290000001</v>
      </c>
      <c r="J631" s="19">
        <f t="shared" si="58"/>
        <v>191.32322085000001</v>
      </c>
      <c r="K631" s="19">
        <f t="shared" si="59"/>
        <v>182.49331694</v>
      </c>
      <c r="L631" s="19">
        <f t="shared" si="56"/>
        <v>159.12838023499992</v>
      </c>
      <c r="M631">
        <f t="shared" si="54"/>
        <v>204.699997</v>
      </c>
      <c r="N631">
        <f t="shared" si="55"/>
        <v>7.5920066350235182E-3</v>
      </c>
    </row>
    <row r="632" spans="1:14" ht="14.25" customHeight="1" x14ac:dyDescent="0.45">
      <c r="A632" s="14">
        <v>44018</v>
      </c>
      <c r="B632" s="3">
        <v>208.83000200000001</v>
      </c>
      <c r="C632" s="3">
        <v>211.13000500000001</v>
      </c>
      <c r="D632" s="3">
        <v>208.08999600000001</v>
      </c>
      <c r="E632" s="3">
        <v>210.699997</v>
      </c>
      <c r="F632" s="3">
        <v>205.97035199999999</v>
      </c>
      <c r="G632" s="3">
        <v>31897600</v>
      </c>
      <c r="H632" s="3">
        <f t="shared" si="47"/>
        <v>1.5315096787269977E-2</v>
      </c>
      <c r="I632" s="19">
        <f t="shared" si="57"/>
        <v>197.5243241</v>
      </c>
      <c r="J632" s="19">
        <f t="shared" si="58"/>
        <v>192.47184450000003</v>
      </c>
      <c r="K632" s="19">
        <f t="shared" si="59"/>
        <v>183.2705905</v>
      </c>
      <c r="L632" s="19">
        <f t="shared" si="56"/>
        <v>159.48718173499992</v>
      </c>
      <c r="M632">
        <f t="shared" si="54"/>
        <v>206.259995</v>
      </c>
      <c r="N632">
        <f t="shared" si="55"/>
        <v>2.1297821925216141E-2</v>
      </c>
    </row>
    <row r="633" spans="1:14" ht="14.25" customHeight="1" x14ac:dyDescent="0.45">
      <c r="A633" s="14">
        <v>44019</v>
      </c>
      <c r="B633" s="3">
        <v>210.449997</v>
      </c>
      <c r="C633" s="3">
        <v>214.66999799999999</v>
      </c>
      <c r="D633" s="3">
        <v>207.990005</v>
      </c>
      <c r="E633" s="3">
        <v>208.25</v>
      </c>
      <c r="F633" s="3">
        <v>203.575378</v>
      </c>
      <c r="G633" s="3">
        <v>33600700</v>
      </c>
      <c r="H633" s="3">
        <f t="shared" si="47"/>
        <v>7.7574820882297781E-3</v>
      </c>
      <c r="I633" s="19">
        <f t="shared" si="57"/>
        <v>198.2750839</v>
      </c>
      <c r="J633" s="19">
        <f t="shared" si="58"/>
        <v>193.44402010000005</v>
      </c>
      <c r="K633" s="19">
        <f t="shared" si="59"/>
        <v>183.93893857999998</v>
      </c>
      <c r="L633" s="19">
        <f t="shared" si="56"/>
        <v>159.82165507499994</v>
      </c>
      <c r="M633">
        <f t="shared" si="54"/>
        <v>210.699997</v>
      </c>
      <c r="N633">
        <f t="shared" si="55"/>
        <v>-1.1696025524937745E-2</v>
      </c>
    </row>
    <row r="634" spans="1:14" ht="14.25" customHeight="1" x14ac:dyDescent="0.45">
      <c r="A634" s="14">
        <v>44020</v>
      </c>
      <c r="B634" s="3">
        <v>210.070007</v>
      </c>
      <c r="C634" s="3">
        <v>213.259995</v>
      </c>
      <c r="D634" s="3">
        <v>208.69000199999999</v>
      </c>
      <c r="E634" s="3">
        <v>212.83000200000001</v>
      </c>
      <c r="F634" s="3">
        <v>208.052582</v>
      </c>
      <c r="G634" s="3">
        <v>33600000</v>
      </c>
      <c r="H634" s="3">
        <f t="shared" si="47"/>
        <v>-1.8056070582884935E-3</v>
      </c>
      <c r="I634" s="19">
        <f t="shared" si="57"/>
        <v>199.34257350000001</v>
      </c>
      <c r="J634" s="19">
        <f t="shared" si="58"/>
        <v>194.56967320000001</v>
      </c>
      <c r="K634" s="19">
        <f t="shared" si="59"/>
        <v>184.70657928</v>
      </c>
      <c r="L634" s="19">
        <f t="shared" si="56"/>
        <v>160.18641093499994</v>
      </c>
      <c r="M634">
        <f t="shared" si="54"/>
        <v>208.25</v>
      </c>
      <c r="N634">
        <f t="shared" si="55"/>
        <v>2.1754453324931766E-2</v>
      </c>
    </row>
    <row r="635" spans="1:14" ht="14.25" customHeight="1" x14ac:dyDescent="0.45">
      <c r="A635" s="14">
        <v>44021</v>
      </c>
      <c r="B635" s="3">
        <v>216.33000200000001</v>
      </c>
      <c r="C635" s="3">
        <v>216.38000500000001</v>
      </c>
      <c r="D635" s="3">
        <v>211.470001</v>
      </c>
      <c r="E635" s="3">
        <v>214.320007</v>
      </c>
      <c r="F635" s="3">
        <v>209.50914</v>
      </c>
      <c r="G635" s="3">
        <v>33121700</v>
      </c>
      <c r="H635" s="3">
        <f t="shared" si="47"/>
        <v>2.9799565818075132E-2</v>
      </c>
      <c r="I635" s="19">
        <f t="shared" si="57"/>
        <v>200.95358270000003</v>
      </c>
      <c r="J635" s="19">
        <f t="shared" si="58"/>
        <v>195.42405630000002</v>
      </c>
      <c r="K635" s="19">
        <f t="shared" si="59"/>
        <v>185.58601806000001</v>
      </c>
      <c r="L635" s="19">
        <f t="shared" si="56"/>
        <v>160.55990290999992</v>
      </c>
      <c r="M635">
        <f t="shared" si="54"/>
        <v>212.83000200000001</v>
      </c>
      <c r="N635">
        <f t="shared" si="55"/>
        <v>6.9765235259097785E-3</v>
      </c>
    </row>
    <row r="636" spans="1:14" ht="14.25" customHeight="1" x14ac:dyDescent="0.45">
      <c r="A636" s="14">
        <v>44022</v>
      </c>
      <c r="B636" s="3">
        <v>213.61999499999999</v>
      </c>
      <c r="C636" s="3">
        <v>214.08000200000001</v>
      </c>
      <c r="D636" s="3">
        <v>211.08000200000001</v>
      </c>
      <c r="E636" s="3">
        <v>213.66999799999999</v>
      </c>
      <c r="F636" s="3">
        <v>208.87368799999999</v>
      </c>
      <c r="G636" s="3">
        <v>26177600</v>
      </c>
      <c r="H636" s="3">
        <f t="shared" si="47"/>
        <v>-1.2527189825477923E-2</v>
      </c>
      <c r="I636" s="19">
        <f t="shared" si="57"/>
        <v>202.25665739999997</v>
      </c>
      <c r="J636" s="19">
        <f t="shared" si="58"/>
        <v>196.76330115000002</v>
      </c>
      <c r="K636" s="19">
        <f t="shared" si="59"/>
        <v>186.30418243999998</v>
      </c>
      <c r="L636" s="19">
        <f t="shared" si="56"/>
        <v>160.93874385499993</v>
      </c>
      <c r="M636">
        <f t="shared" si="54"/>
        <v>214.320007</v>
      </c>
      <c r="N636">
        <f t="shared" si="55"/>
        <v>-3.0374985031252268E-3</v>
      </c>
    </row>
    <row r="637" spans="1:14" ht="14.25" customHeight="1" x14ac:dyDescent="0.45">
      <c r="A637" s="14">
        <v>44025</v>
      </c>
      <c r="B637" s="3">
        <v>214.479996</v>
      </c>
      <c r="C637" s="3">
        <v>215.800003</v>
      </c>
      <c r="D637" s="3">
        <v>206.5</v>
      </c>
      <c r="E637" s="3">
        <v>207.070007</v>
      </c>
      <c r="F637" s="3">
        <v>202.421875</v>
      </c>
      <c r="G637" s="3">
        <v>38135600</v>
      </c>
      <c r="H637" s="3">
        <f t="shared" si="47"/>
        <v>4.0258450525664097E-3</v>
      </c>
      <c r="I637" s="19">
        <f t="shared" si="57"/>
        <v>203.30654749999997</v>
      </c>
      <c r="J637" s="19">
        <f t="shared" si="58"/>
        <v>197.70810555000003</v>
      </c>
      <c r="K637" s="19">
        <f t="shared" si="59"/>
        <v>186.85860565999997</v>
      </c>
      <c r="L637" s="19">
        <f t="shared" si="56"/>
        <v>161.27573382999992</v>
      </c>
      <c r="M637">
        <f t="shared" si="54"/>
        <v>213.66999799999999</v>
      </c>
      <c r="N637">
        <f t="shared" si="55"/>
        <v>-3.1375825237741989E-2</v>
      </c>
    </row>
    <row r="638" spans="1:14" ht="14.25" customHeight="1" x14ac:dyDescent="0.45">
      <c r="A638" s="14">
        <v>44026</v>
      </c>
      <c r="B638" s="3">
        <v>206.13000500000001</v>
      </c>
      <c r="C638" s="3">
        <v>208.85000600000001</v>
      </c>
      <c r="D638" s="3">
        <v>202.029999</v>
      </c>
      <c r="E638" s="3">
        <v>208.35000600000001</v>
      </c>
      <c r="F638" s="3">
        <v>203.67314099999999</v>
      </c>
      <c r="G638" s="3">
        <v>37591800</v>
      </c>
      <c r="H638" s="3">
        <f t="shared" si="47"/>
        <v>-3.8931327656309675E-2</v>
      </c>
      <c r="I638" s="19">
        <f t="shared" si="57"/>
        <v>204.2753036</v>
      </c>
      <c r="J638" s="19">
        <f t="shared" si="58"/>
        <v>198.65682150000004</v>
      </c>
      <c r="K638" s="19">
        <f t="shared" si="59"/>
        <v>187.52851928000001</v>
      </c>
      <c r="L638" s="19">
        <f t="shared" si="56"/>
        <v>161.61810809499994</v>
      </c>
      <c r="M638">
        <f t="shared" si="54"/>
        <v>207.070007</v>
      </c>
      <c r="N638">
        <f t="shared" si="55"/>
        <v>6.1624525092318907E-3</v>
      </c>
    </row>
    <row r="639" spans="1:14" ht="14.25" customHeight="1" x14ac:dyDescent="0.45">
      <c r="A639" s="14">
        <v>44027</v>
      </c>
      <c r="B639" s="3">
        <v>209.55999800000001</v>
      </c>
      <c r="C639" s="3">
        <v>211.33000200000001</v>
      </c>
      <c r="D639" s="3">
        <v>205.029999</v>
      </c>
      <c r="E639" s="3">
        <v>208.03999300000001</v>
      </c>
      <c r="F639" s="3">
        <v>203.37008700000001</v>
      </c>
      <c r="G639" s="3">
        <v>32179400</v>
      </c>
      <c r="H639" s="3">
        <f t="shared" si="47"/>
        <v>1.6639950113036654E-2</v>
      </c>
      <c r="I639" s="19">
        <f t="shared" si="57"/>
        <v>204.71813509999998</v>
      </c>
      <c r="J639" s="19">
        <f t="shared" si="58"/>
        <v>199.3640801</v>
      </c>
      <c r="K639" s="19">
        <f t="shared" si="59"/>
        <v>188.10912077999998</v>
      </c>
      <c r="L639" s="19">
        <f t="shared" si="56"/>
        <v>161.96773547499993</v>
      </c>
      <c r="M639">
        <f t="shared" si="54"/>
        <v>208.35000600000001</v>
      </c>
      <c r="N639">
        <f t="shared" si="55"/>
        <v>-1.489051408662536E-3</v>
      </c>
    </row>
    <row r="640" spans="1:14" ht="14.25" customHeight="1" x14ac:dyDescent="0.45">
      <c r="A640" s="14">
        <v>44028</v>
      </c>
      <c r="B640" s="3">
        <v>205.39999399999999</v>
      </c>
      <c r="C640" s="3">
        <v>205.699997</v>
      </c>
      <c r="D640" s="3">
        <v>202.30999800000001</v>
      </c>
      <c r="E640" s="3">
        <v>203.91999799999999</v>
      </c>
      <c r="F640" s="3">
        <v>199.34252900000001</v>
      </c>
      <c r="G640" s="3">
        <v>29940700</v>
      </c>
      <c r="H640" s="3">
        <f t="shared" si="47"/>
        <v>-1.9851135902377776E-2</v>
      </c>
      <c r="I640" s="19">
        <f t="shared" si="57"/>
        <v>204.64188229999999</v>
      </c>
      <c r="J640" s="19">
        <f t="shared" si="58"/>
        <v>199.83721315</v>
      </c>
      <c r="K640" s="19">
        <f t="shared" si="59"/>
        <v>188.57173765999997</v>
      </c>
      <c r="L640" s="19">
        <f t="shared" si="56"/>
        <v>162.29092738499992</v>
      </c>
      <c r="M640">
        <f t="shared" si="54"/>
        <v>208.03999300000001</v>
      </c>
      <c r="N640">
        <f t="shared" si="55"/>
        <v>-2.0002584997403476E-2</v>
      </c>
    </row>
    <row r="641" spans="1:14" ht="14.25" customHeight="1" x14ac:dyDescent="0.45">
      <c r="A641" s="14">
        <v>44029</v>
      </c>
      <c r="B641" s="3">
        <v>204.470001</v>
      </c>
      <c r="C641" s="3">
        <v>205.03999300000001</v>
      </c>
      <c r="D641" s="3">
        <v>201.38999899999999</v>
      </c>
      <c r="E641" s="3">
        <v>202.88000500000001</v>
      </c>
      <c r="F641" s="3">
        <v>198.325943</v>
      </c>
      <c r="G641" s="3">
        <v>31635300</v>
      </c>
      <c r="H641" s="3">
        <f t="shared" si="47"/>
        <v>-4.5277167826986214E-3</v>
      </c>
      <c r="I641" s="19">
        <f t="shared" si="57"/>
        <v>204.31147149999998</v>
      </c>
      <c r="J641" s="19">
        <f t="shared" si="58"/>
        <v>200.15785220000001</v>
      </c>
      <c r="K641" s="19">
        <f t="shared" si="59"/>
        <v>188.97931913999997</v>
      </c>
      <c r="L641" s="19">
        <f t="shared" si="56"/>
        <v>162.61853129499991</v>
      </c>
      <c r="M641">
        <f t="shared" si="54"/>
        <v>203.91999799999999</v>
      </c>
      <c r="N641">
        <f t="shared" si="55"/>
        <v>-5.1130543661209562E-3</v>
      </c>
    </row>
    <row r="642" spans="1:14" ht="14.25" customHeight="1" x14ac:dyDescent="0.45">
      <c r="A642" s="14">
        <v>44032</v>
      </c>
      <c r="B642" s="3">
        <v>205</v>
      </c>
      <c r="C642" s="3">
        <v>212.300003</v>
      </c>
      <c r="D642" s="3">
        <v>203.009995</v>
      </c>
      <c r="E642" s="3">
        <v>211.60000600000001</v>
      </c>
      <c r="F642" s="3">
        <v>206.85020399999999</v>
      </c>
      <c r="G642" s="3">
        <v>36884800</v>
      </c>
      <c r="H642" s="3">
        <f t="shared" si="47"/>
        <v>2.5920623925658596E-3</v>
      </c>
      <c r="I642" s="19">
        <f t="shared" si="57"/>
        <v>204.39945670000003</v>
      </c>
      <c r="J642" s="19">
        <f t="shared" si="58"/>
        <v>200.96189039999999</v>
      </c>
      <c r="K642" s="19">
        <f t="shared" si="59"/>
        <v>189.53671841999997</v>
      </c>
      <c r="L642" s="19">
        <f t="shared" si="56"/>
        <v>163.00048014499995</v>
      </c>
      <c r="M642">
        <f t="shared" si="54"/>
        <v>202.88000500000001</v>
      </c>
      <c r="N642">
        <f t="shared" si="55"/>
        <v>4.2083032445560116E-2</v>
      </c>
    </row>
    <row r="643" spans="1:14" ht="14.25" customHeight="1" x14ac:dyDescent="0.45">
      <c r="A643" s="14">
        <v>44033</v>
      </c>
      <c r="B643" s="3">
        <v>213.66000399999999</v>
      </c>
      <c r="C643" s="3">
        <v>213.94000199999999</v>
      </c>
      <c r="D643" s="3">
        <v>208.029999</v>
      </c>
      <c r="E643" s="3">
        <v>208.75</v>
      </c>
      <c r="F643" s="3">
        <v>204.064178</v>
      </c>
      <c r="G643" s="3">
        <v>37990400</v>
      </c>
      <c r="H643" s="3">
        <f t="shared" si="47"/>
        <v>4.2243921951219447E-2</v>
      </c>
      <c r="I643" s="19">
        <f t="shared" si="57"/>
        <v>204.44833670000003</v>
      </c>
      <c r="J643" s="19">
        <f t="shared" si="58"/>
        <v>201.36171030000003</v>
      </c>
      <c r="K643" s="19">
        <f t="shared" si="59"/>
        <v>190.01734127999995</v>
      </c>
      <c r="L643" s="19">
        <f t="shared" si="56"/>
        <v>163.36060236499995</v>
      </c>
      <c r="M643">
        <f t="shared" si="54"/>
        <v>211.60000600000001</v>
      </c>
      <c r="N643">
        <f t="shared" si="55"/>
        <v>-1.3560364608566617E-2</v>
      </c>
    </row>
    <row r="644" spans="1:14" ht="14.25" customHeight="1" x14ac:dyDescent="0.45">
      <c r="A644" s="14">
        <v>44034</v>
      </c>
      <c r="B644" s="3">
        <v>209.199997</v>
      </c>
      <c r="C644" s="3">
        <v>212.300003</v>
      </c>
      <c r="D644" s="3">
        <v>208.38999899999999</v>
      </c>
      <c r="E644" s="3">
        <v>211.75</v>
      </c>
      <c r="F644" s="3">
        <v>206.99679599999999</v>
      </c>
      <c r="G644" s="3">
        <v>49605700</v>
      </c>
      <c r="H644" s="3">
        <f t="shared" si="47"/>
        <v>-2.0874318620718507E-2</v>
      </c>
      <c r="I644" s="19">
        <f t="shared" si="57"/>
        <v>204.34275810000003</v>
      </c>
      <c r="J644" s="19">
        <f t="shared" si="58"/>
        <v>201.84266580000002</v>
      </c>
      <c r="K644" s="19">
        <f t="shared" si="59"/>
        <v>190.51645229999997</v>
      </c>
      <c r="L644" s="19">
        <f t="shared" si="56"/>
        <v>163.72647402499996</v>
      </c>
      <c r="M644">
        <f t="shared" ref="M644:M707" si="60">E643</f>
        <v>208.75</v>
      </c>
      <c r="N644">
        <f t="shared" ref="N644:N707" si="61">LN(E644/M644)</f>
        <v>1.4268969801198848E-2</v>
      </c>
    </row>
    <row r="645" spans="1:14" ht="14.25" customHeight="1" x14ac:dyDescent="0.45">
      <c r="A645" s="14">
        <v>44035</v>
      </c>
      <c r="B645" s="3">
        <v>207.19000199999999</v>
      </c>
      <c r="C645" s="3">
        <v>210.91999799999999</v>
      </c>
      <c r="D645" s="3">
        <v>202.14999399999999</v>
      </c>
      <c r="E645" s="3">
        <v>202.53999300000001</v>
      </c>
      <c r="F645" s="3">
        <v>197.99352999999999</v>
      </c>
      <c r="G645" s="3">
        <v>67457000</v>
      </c>
      <c r="H645" s="3">
        <f t="shared" si="47"/>
        <v>-9.6080068299427539E-3</v>
      </c>
      <c r="I645" s="19">
        <f t="shared" si="57"/>
        <v>203.19119710000001</v>
      </c>
      <c r="J645" s="19">
        <f t="shared" si="58"/>
        <v>202.07238990000002</v>
      </c>
      <c r="K645" s="19">
        <f t="shared" si="59"/>
        <v>190.91796994000001</v>
      </c>
      <c r="L645" s="19">
        <f t="shared" si="56"/>
        <v>164.05217371499995</v>
      </c>
      <c r="M645">
        <f t="shared" si="60"/>
        <v>211.75</v>
      </c>
      <c r="N645">
        <f t="shared" si="61"/>
        <v>-4.4468970189099767E-2</v>
      </c>
    </row>
    <row r="646" spans="1:14" ht="14.25" customHeight="1" x14ac:dyDescent="0.45">
      <c r="A646" s="14">
        <v>44036</v>
      </c>
      <c r="B646" s="3">
        <v>200.41999799999999</v>
      </c>
      <c r="C646" s="3">
        <v>202.86000100000001</v>
      </c>
      <c r="D646" s="3">
        <v>197.509995</v>
      </c>
      <c r="E646" s="3">
        <v>201.300003</v>
      </c>
      <c r="F646" s="3">
        <v>196.781372</v>
      </c>
      <c r="G646" s="3">
        <v>39827000</v>
      </c>
      <c r="H646" s="3">
        <f t="shared" si="47"/>
        <v>-3.2675341158595099E-2</v>
      </c>
      <c r="I646" s="19">
        <f t="shared" si="57"/>
        <v>201.9819655</v>
      </c>
      <c r="J646" s="19">
        <f t="shared" si="58"/>
        <v>202.11931145</v>
      </c>
      <c r="K646" s="19">
        <f t="shared" si="59"/>
        <v>191.34905513999999</v>
      </c>
      <c r="L646" s="19">
        <f t="shared" si="56"/>
        <v>164.37883714999992</v>
      </c>
      <c r="M646">
        <f t="shared" si="60"/>
        <v>202.53999300000001</v>
      </c>
      <c r="N646">
        <f t="shared" si="61"/>
        <v>-6.1410157941886269E-3</v>
      </c>
    </row>
    <row r="647" spans="1:14" ht="14.25" customHeight="1" x14ac:dyDescent="0.45">
      <c r="A647" s="14">
        <v>44039</v>
      </c>
      <c r="B647" s="3">
        <v>201.470001</v>
      </c>
      <c r="C647" s="3">
        <v>203.970001</v>
      </c>
      <c r="D647" s="3">
        <v>200.86000100000001</v>
      </c>
      <c r="E647" s="3">
        <v>203.85000600000001</v>
      </c>
      <c r="F647" s="3">
        <v>199.27415500000001</v>
      </c>
      <c r="G647" s="3">
        <v>30160900</v>
      </c>
      <c r="H647" s="3">
        <f t="shared" si="47"/>
        <v>5.2390131248280115E-3</v>
      </c>
      <c r="I647" s="19">
        <f t="shared" si="57"/>
        <v>201.6671935</v>
      </c>
      <c r="J647" s="19">
        <f t="shared" si="58"/>
        <v>202.48687049999998</v>
      </c>
      <c r="K647" s="19">
        <f t="shared" si="59"/>
        <v>191.81478909999998</v>
      </c>
      <c r="L647" s="19">
        <f t="shared" si="56"/>
        <v>164.70551409499996</v>
      </c>
      <c r="M647">
        <f t="shared" si="60"/>
        <v>201.300003</v>
      </c>
      <c r="N647">
        <f t="shared" si="61"/>
        <v>1.258811114979356E-2</v>
      </c>
    </row>
    <row r="648" spans="1:14" ht="14.25" customHeight="1" x14ac:dyDescent="0.45">
      <c r="A648" s="14">
        <v>44040</v>
      </c>
      <c r="B648" s="3">
        <v>203.61000100000001</v>
      </c>
      <c r="C648" s="3">
        <v>204.699997</v>
      </c>
      <c r="D648" s="3">
        <v>201.740005</v>
      </c>
      <c r="E648" s="3">
        <v>202.020004</v>
      </c>
      <c r="F648" s="3">
        <v>197.48524499999999</v>
      </c>
      <c r="G648" s="3">
        <v>23251400</v>
      </c>
      <c r="H648" s="3">
        <f t="shared" si="47"/>
        <v>1.0621928770427787E-2</v>
      </c>
      <c r="I648" s="19">
        <f t="shared" si="57"/>
        <v>201.04840389999998</v>
      </c>
      <c r="J648" s="19">
        <f t="shared" si="58"/>
        <v>202.66185375000001</v>
      </c>
      <c r="K648" s="19">
        <f t="shared" si="59"/>
        <v>192.19346769999996</v>
      </c>
      <c r="L648" s="19">
        <f t="shared" si="56"/>
        <v>165.01908037999999</v>
      </c>
      <c r="M648">
        <f t="shared" si="60"/>
        <v>203.85000600000001</v>
      </c>
      <c r="N648">
        <f t="shared" si="61"/>
        <v>-9.017736497611192E-3</v>
      </c>
    </row>
    <row r="649" spans="1:14" ht="14.25" customHeight="1" x14ac:dyDescent="0.45">
      <c r="A649" s="14">
        <v>44041</v>
      </c>
      <c r="B649" s="3">
        <v>202.5</v>
      </c>
      <c r="C649" s="3">
        <v>204.64999399999999</v>
      </c>
      <c r="D649" s="3">
        <v>202.009995</v>
      </c>
      <c r="E649" s="3">
        <v>204.05999800000001</v>
      </c>
      <c r="F649" s="3">
        <v>199.47943100000001</v>
      </c>
      <c r="G649" s="3">
        <v>19632600</v>
      </c>
      <c r="H649" s="3">
        <f t="shared" si="47"/>
        <v>-5.4516035290428149E-3</v>
      </c>
      <c r="I649" s="19">
        <f t="shared" si="57"/>
        <v>200.6593383</v>
      </c>
      <c r="J649" s="19">
        <f t="shared" si="58"/>
        <v>202.68873669999999</v>
      </c>
      <c r="K649" s="19">
        <f t="shared" si="59"/>
        <v>192.57791105999996</v>
      </c>
      <c r="L649" s="19">
        <f t="shared" si="56"/>
        <v>165.33980783999996</v>
      </c>
      <c r="M649">
        <f t="shared" si="60"/>
        <v>202.020004</v>
      </c>
      <c r="N649">
        <f t="shared" si="61"/>
        <v>1.004733624506253E-2</v>
      </c>
    </row>
    <row r="650" spans="1:14" ht="14.25" customHeight="1" x14ac:dyDescent="0.45">
      <c r="A650" s="14">
        <v>44042</v>
      </c>
      <c r="B650" s="3">
        <v>201</v>
      </c>
      <c r="C650" s="3">
        <v>204.46000699999999</v>
      </c>
      <c r="D650" s="3">
        <v>199.570007</v>
      </c>
      <c r="E650" s="3">
        <v>203.89999399999999</v>
      </c>
      <c r="F650" s="3">
        <v>199.32299800000001</v>
      </c>
      <c r="G650" s="3">
        <v>25079600</v>
      </c>
      <c r="H650" s="3">
        <f t="shared" si="47"/>
        <v>-7.4074074074074077E-3</v>
      </c>
      <c r="I650" s="19">
        <f t="shared" si="57"/>
        <v>200.65738520000002</v>
      </c>
      <c r="J650" s="19">
        <f t="shared" si="58"/>
        <v>202.64963374999999</v>
      </c>
      <c r="K650" s="19">
        <f t="shared" si="59"/>
        <v>192.98418119999994</v>
      </c>
      <c r="L650" s="19">
        <f t="shared" si="56"/>
        <v>165.660382865</v>
      </c>
      <c r="M650">
        <f t="shared" si="60"/>
        <v>204.05999800000001</v>
      </c>
      <c r="N650">
        <f t="shared" si="61"/>
        <v>-7.8441029190048027E-4</v>
      </c>
    </row>
    <row r="651" spans="1:14" ht="14.25" customHeight="1" x14ac:dyDescent="0.45">
      <c r="A651" s="14">
        <v>44043</v>
      </c>
      <c r="B651" s="3">
        <v>204.39999399999999</v>
      </c>
      <c r="C651" s="3">
        <v>205.10000600000001</v>
      </c>
      <c r="D651" s="3">
        <v>199.009995</v>
      </c>
      <c r="E651" s="3">
        <v>205.009995</v>
      </c>
      <c r="F651" s="3">
        <v>200.40812700000001</v>
      </c>
      <c r="G651" s="3">
        <v>51044000</v>
      </c>
      <c r="H651" s="3">
        <f t="shared" si="47"/>
        <v>1.6915393034825834E-2</v>
      </c>
      <c r="I651" s="19">
        <f t="shared" si="57"/>
        <v>200.86560360000001</v>
      </c>
      <c r="J651" s="19">
        <f t="shared" si="58"/>
        <v>202.58853755000001</v>
      </c>
      <c r="K651" s="19">
        <f t="shared" si="59"/>
        <v>193.36249449999997</v>
      </c>
      <c r="L651" s="19">
        <f t="shared" ref="L651:L714" si="62">AVERAGE(F452:F651)</f>
        <v>165.97659784499999</v>
      </c>
      <c r="M651">
        <f t="shared" si="60"/>
        <v>203.89999399999999</v>
      </c>
      <c r="N651">
        <f t="shared" si="61"/>
        <v>5.4290858932095109E-3</v>
      </c>
    </row>
    <row r="652" spans="1:14" ht="14.25" customHeight="1" x14ac:dyDescent="0.45">
      <c r="A652" s="14">
        <v>44046</v>
      </c>
      <c r="B652" s="3">
        <v>211.520004</v>
      </c>
      <c r="C652" s="3">
        <v>217.63999899999999</v>
      </c>
      <c r="D652" s="3">
        <v>210.44000199999999</v>
      </c>
      <c r="E652" s="3">
        <v>216.53999300000001</v>
      </c>
      <c r="F652" s="3">
        <v>211.679306</v>
      </c>
      <c r="G652" s="3">
        <v>78983000</v>
      </c>
      <c r="H652" s="3">
        <f t="shared" si="47"/>
        <v>3.4833709437388768E-2</v>
      </c>
      <c r="I652" s="19">
        <f t="shared" ref="I652:I715" si="63">AVERAGE(F643:F652)</f>
        <v>201.34851380000001</v>
      </c>
      <c r="J652" s="19">
        <f t="shared" si="58"/>
        <v>202.87398525000003</v>
      </c>
      <c r="K652" s="19">
        <f t="shared" si="59"/>
        <v>194.00982999999997</v>
      </c>
      <c r="L652" s="19">
        <f t="shared" si="62"/>
        <v>166.35478822999997</v>
      </c>
      <c r="M652">
        <f t="shared" si="60"/>
        <v>205.009995</v>
      </c>
      <c r="N652">
        <f t="shared" si="61"/>
        <v>5.4716521508731471E-2</v>
      </c>
    </row>
    <row r="653" spans="1:14" ht="14.25" customHeight="1" x14ac:dyDescent="0.45">
      <c r="A653" s="14">
        <v>44047</v>
      </c>
      <c r="B653" s="3">
        <v>214.16999799999999</v>
      </c>
      <c r="C653" s="3">
        <v>214.770004</v>
      </c>
      <c r="D653" s="3">
        <v>210.30999800000001</v>
      </c>
      <c r="E653" s="3">
        <v>213.28999300000001</v>
      </c>
      <c r="F653" s="3">
        <v>208.50224299999999</v>
      </c>
      <c r="G653" s="3">
        <v>49280100</v>
      </c>
      <c r="H653" s="3">
        <f t="shared" si="47"/>
        <v>1.2528337508919452E-2</v>
      </c>
      <c r="I653" s="19">
        <f t="shared" si="63"/>
        <v>201.7923203</v>
      </c>
      <c r="J653" s="19">
        <f t="shared" si="58"/>
        <v>203.12032850000003</v>
      </c>
      <c r="K653" s="19">
        <f t="shared" si="59"/>
        <v>194.59206021999995</v>
      </c>
      <c r="L653" s="19">
        <f t="shared" si="62"/>
        <v>166.72058130499994</v>
      </c>
      <c r="M653">
        <f t="shared" si="60"/>
        <v>216.53999300000001</v>
      </c>
      <c r="N653">
        <f t="shared" si="61"/>
        <v>-1.5122546322396698E-2</v>
      </c>
    </row>
    <row r="654" spans="1:14" ht="14.25" customHeight="1" x14ac:dyDescent="0.45">
      <c r="A654" s="14">
        <v>44048</v>
      </c>
      <c r="B654" s="3">
        <v>214.89999399999999</v>
      </c>
      <c r="C654" s="3">
        <v>215</v>
      </c>
      <c r="D654" s="3">
        <v>211.570007</v>
      </c>
      <c r="E654" s="3">
        <v>212.94000199999999</v>
      </c>
      <c r="F654" s="3">
        <v>208.16012599999999</v>
      </c>
      <c r="G654" s="3">
        <v>28806400</v>
      </c>
      <c r="H654" s="3">
        <f t="shared" si="47"/>
        <v>3.4084886156650188E-3</v>
      </c>
      <c r="I654" s="19">
        <f t="shared" si="63"/>
        <v>201.90865329999997</v>
      </c>
      <c r="J654" s="19">
        <f t="shared" si="58"/>
        <v>203.12570570000003</v>
      </c>
      <c r="K654" s="19">
        <f t="shared" si="59"/>
        <v>195.20537688000002</v>
      </c>
      <c r="L654" s="19">
        <f t="shared" si="62"/>
        <v>167.09570901999993</v>
      </c>
      <c r="M654">
        <f t="shared" si="60"/>
        <v>213.28999300000001</v>
      </c>
      <c r="N654">
        <f t="shared" si="61"/>
        <v>-1.6422639549870234E-3</v>
      </c>
    </row>
    <row r="655" spans="1:14" ht="14.25" customHeight="1" x14ac:dyDescent="0.45">
      <c r="A655" s="14">
        <v>44049</v>
      </c>
      <c r="B655" s="3">
        <v>212.33999600000001</v>
      </c>
      <c r="C655" s="3">
        <v>216.36999499999999</v>
      </c>
      <c r="D655" s="3">
        <v>211.550003</v>
      </c>
      <c r="E655" s="3">
        <v>216.35000600000001</v>
      </c>
      <c r="F655" s="3">
        <v>211.49357599999999</v>
      </c>
      <c r="G655" s="3">
        <v>32656800</v>
      </c>
      <c r="H655" s="3">
        <f t="shared" si="47"/>
        <v>-1.1912508475919171E-2</v>
      </c>
      <c r="I655" s="19">
        <f t="shared" si="63"/>
        <v>203.25865789999997</v>
      </c>
      <c r="J655" s="19">
        <f t="shared" si="58"/>
        <v>203.22492750000001</v>
      </c>
      <c r="K655" s="19">
        <f t="shared" si="59"/>
        <v>195.88067076000004</v>
      </c>
      <c r="L655" s="19">
        <f t="shared" si="62"/>
        <v>167.48256280999993</v>
      </c>
      <c r="M655">
        <f t="shared" si="60"/>
        <v>212.94000199999999</v>
      </c>
      <c r="N655">
        <f t="shared" si="61"/>
        <v>1.5887049124956556E-2</v>
      </c>
    </row>
    <row r="656" spans="1:14" ht="14.25" customHeight="1" x14ac:dyDescent="0.45">
      <c r="A656" s="14">
        <v>44050</v>
      </c>
      <c r="B656" s="3">
        <v>214.85000600000001</v>
      </c>
      <c r="C656" s="3">
        <v>215.699997</v>
      </c>
      <c r="D656" s="3">
        <v>210.929993</v>
      </c>
      <c r="E656" s="3">
        <v>212.479996</v>
      </c>
      <c r="F656" s="3">
        <v>207.710419</v>
      </c>
      <c r="G656" s="3">
        <v>27820400</v>
      </c>
      <c r="H656" s="3">
        <f t="shared" si="47"/>
        <v>1.18207122882304E-2</v>
      </c>
      <c r="I656" s="19">
        <f t="shared" si="63"/>
        <v>204.35156259999999</v>
      </c>
      <c r="J656" s="19">
        <f t="shared" si="58"/>
        <v>203.16676404999998</v>
      </c>
      <c r="K656" s="19">
        <f t="shared" si="59"/>
        <v>196.48831755999998</v>
      </c>
      <c r="L656" s="19">
        <f t="shared" si="62"/>
        <v>167.86048028999997</v>
      </c>
      <c r="M656">
        <f t="shared" si="60"/>
        <v>216.35000600000001</v>
      </c>
      <c r="N656">
        <f t="shared" si="61"/>
        <v>-1.804964694096613E-2</v>
      </c>
    </row>
    <row r="657" spans="1:14" ht="14.25" customHeight="1" x14ac:dyDescent="0.45">
      <c r="A657" s="14">
        <v>44053</v>
      </c>
      <c r="B657" s="3">
        <v>211.66999799999999</v>
      </c>
      <c r="C657" s="3">
        <v>211.88000500000001</v>
      </c>
      <c r="D657" s="3">
        <v>206.35000600000001</v>
      </c>
      <c r="E657" s="3">
        <v>208.25</v>
      </c>
      <c r="F657" s="3">
        <v>203.575378</v>
      </c>
      <c r="G657" s="3">
        <v>36716500</v>
      </c>
      <c r="H657" s="3">
        <f t="shared" si="47"/>
        <v>-1.4801060792151037E-2</v>
      </c>
      <c r="I657" s="19">
        <f t="shared" si="63"/>
        <v>204.78168490000002</v>
      </c>
      <c r="J657" s="19">
        <f t="shared" si="58"/>
        <v>203.22443919999998</v>
      </c>
      <c r="K657" s="19">
        <f t="shared" si="59"/>
        <v>196.97709380000003</v>
      </c>
      <c r="L657" s="19">
        <f t="shared" si="62"/>
        <v>168.21350793499997</v>
      </c>
      <c r="M657">
        <f t="shared" si="60"/>
        <v>212.479996</v>
      </c>
      <c r="N657">
        <f t="shared" si="61"/>
        <v>-2.0108566415815585E-2</v>
      </c>
    </row>
    <row r="658" spans="1:14" ht="14.25" customHeight="1" x14ac:dyDescent="0.45">
      <c r="A658" s="14">
        <v>44054</v>
      </c>
      <c r="B658" s="3">
        <v>207.16000399999999</v>
      </c>
      <c r="C658" s="3">
        <v>207.64999399999999</v>
      </c>
      <c r="D658" s="3">
        <v>203.13999899999999</v>
      </c>
      <c r="E658" s="3">
        <v>203.38000500000001</v>
      </c>
      <c r="F658" s="3">
        <v>198.814682</v>
      </c>
      <c r="G658" s="3">
        <v>36446500</v>
      </c>
      <c r="H658" s="3">
        <f t="shared" si="47"/>
        <v>-2.130672293009615E-2</v>
      </c>
      <c r="I658" s="19">
        <f t="shared" si="63"/>
        <v>204.91462860000001</v>
      </c>
      <c r="J658" s="19">
        <f t="shared" si="58"/>
        <v>202.98151625000003</v>
      </c>
      <c r="K658" s="19">
        <f t="shared" si="59"/>
        <v>197.37886748000008</v>
      </c>
      <c r="L658" s="19">
        <f t="shared" si="62"/>
        <v>168.52965196499994</v>
      </c>
      <c r="M658">
        <f t="shared" si="60"/>
        <v>208.25</v>
      </c>
      <c r="N658">
        <f t="shared" si="61"/>
        <v>-2.3663106099439377E-2</v>
      </c>
    </row>
    <row r="659" spans="1:14" ht="14.25" customHeight="1" x14ac:dyDescent="0.45">
      <c r="A659" s="14">
        <v>44055</v>
      </c>
      <c r="B659" s="3">
        <v>205.28999300000001</v>
      </c>
      <c r="C659" s="3">
        <v>210.279999</v>
      </c>
      <c r="D659" s="3">
        <v>204.75</v>
      </c>
      <c r="E659" s="3">
        <v>209.19000199999999</v>
      </c>
      <c r="F659" s="3">
        <v>204.49430799999999</v>
      </c>
      <c r="G659" s="3">
        <v>28013100</v>
      </c>
      <c r="H659" s="3">
        <f t="shared" si="47"/>
        <v>-9.0268920828944221E-3</v>
      </c>
      <c r="I659" s="19">
        <f t="shared" si="63"/>
        <v>205.41611629999997</v>
      </c>
      <c r="J659" s="19">
        <f t="shared" si="58"/>
        <v>203.0377273</v>
      </c>
      <c r="K659" s="19">
        <f t="shared" si="59"/>
        <v>197.85356748000007</v>
      </c>
      <c r="L659" s="19">
        <f t="shared" si="62"/>
        <v>168.87036713999996</v>
      </c>
      <c r="M659">
        <f t="shared" si="60"/>
        <v>203.38000500000001</v>
      </c>
      <c r="N659">
        <f t="shared" si="61"/>
        <v>2.8166764514202636E-2</v>
      </c>
    </row>
    <row r="660" spans="1:14" ht="14.25" customHeight="1" x14ac:dyDescent="0.45">
      <c r="A660" s="14">
        <v>44056</v>
      </c>
      <c r="B660" s="3">
        <v>209.44000199999999</v>
      </c>
      <c r="C660" s="3">
        <v>211.35000600000001</v>
      </c>
      <c r="D660" s="3">
        <v>208.14999399999999</v>
      </c>
      <c r="E660" s="3">
        <v>208.699997</v>
      </c>
      <c r="F660" s="3">
        <v>204.015289</v>
      </c>
      <c r="G660" s="3">
        <v>22588900</v>
      </c>
      <c r="H660" s="3">
        <f t="shared" si="47"/>
        <v>2.0215349707766724E-2</v>
      </c>
      <c r="I660" s="19">
        <f t="shared" si="63"/>
        <v>205.88534540000001</v>
      </c>
      <c r="J660" s="19">
        <f t="shared" si="58"/>
        <v>203.27136529999999</v>
      </c>
      <c r="K660" s="19">
        <f t="shared" si="59"/>
        <v>198.30988950000003</v>
      </c>
      <c r="L660" s="19">
        <f t="shared" si="62"/>
        <v>169.19192536499995</v>
      </c>
      <c r="M660">
        <f t="shared" si="60"/>
        <v>209.19000199999999</v>
      </c>
      <c r="N660">
        <f t="shared" si="61"/>
        <v>-2.3451397532609631E-3</v>
      </c>
    </row>
    <row r="661" spans="1:14" ht="14.25" customHeight="1" x14ac:dyDescent="0.45">
      <c r="A661" s="14">
        <v>44057</v>
      </c>
      <c r="B661" s="3">
        <v>208.759995</v>
      </c>
      <c r="C661" s="3">
        <v>209.58999600000001</v>
      </c>
      <c r="D661" s="3">
        <v>207.509995</v>
      </c>
      <c r="E661" s="3">
        <v>208.89999399999999</v>
      </c>
      <c r="F661" s="3">
        <v>204.21077</v>
      </c>
      <c r="G661" s="3">
        <v>17958900</v>
      </c>
      <c r="H661" s="3">
        <f t="shared" si="47"/>
        <v>-3.246786638208632E-3</v>
      </c>
      <c r="I661" s="19">
        <f t="shared" si="63"/>
        <v>206.2656097</v>
      </c>
      <c r="J661" s="19">
        <f t="shared" si="58"/>
        <v>203.56560665000001</v>
      </c>
      <c r="K661" s="19">
        <f t="shared" si="59"/>
        <v>198.81782530000004</v>
      </c>
      <c r="L661" s="19">
        <f t="shared" si="62"/>
        <v>169.52104958999996</v>
      </c>
      <c r="M661">
        <f t="shared" si="60"/>
        <v>208.699997</v>
      </c>
      <c r="N661">
        <f t="shared" si="61"/>
        <v>9.5784013218882776E-4</v>
      </c>
    </row>
    <row r="662" spans="1:14" ht="14.25" customHeight="1" x14ac:dyDescent="0.45">
      <c r="A662" s="14">
        <v>44060</v>
      </c>
      <c r="B662" s="3">
        <v>209.60000600000001</v>
      </c>
      <c r="C662" s="3">
        <v>211.19000199999999</v>
      </c>
      <c r="D662" s="3">
        <v>208.91999799999999</v>
      </c>
      <c r="E662" s="3">
        <v>210.279999</v>
      </c>
      <c r="F662" s="3">
        <v>205.55981399999999</v>
      </c>
      <c r="G662" s="3">
        <v>20184800</v>
      </c>
      <c r="H662" s="3">
        <f t="shared" si="47"/>
        <v>4.0238121293306416E-3</v>
      </c>
      <c r="I662" s="19">
        <f t="shared" si="63"/>
        <v>205.65366049999997</v>
      </c>
      <c r="J662" s="19">
        <f t="shared" ref="J662:J725" si="64">AVERAGE(F643:F662)</f>
        <v>203.50108714999999</v>
      </c>
      <c r="K662" s="19">
        <f t="shared" si="59"/>
        <v>199.26906399999999</v>
      </c>
      <c r="L662" s="19">
        <f t="shared" si="62"/>
        <v>169.84829613999992</v>
      </c>
      <c r="M662">
        <f t="shared" si="60"/>
        <v>208.89999399999999</v>
      </c>
      <c r="N662">
        <f t="shared" si="61"/>
        <v>6.5843313550400873E-3</v>
      </c>
    </row>
    <row r="663" spans="1:14" ht="14.25" customHeight="1" x14ac:dyDescent="0.45">
      <c r="A663" s="14">
        <v>44061</v>
      </c>
      <c r="B663" s="3">
        <v>210.529999</v>
      </c>
      <c r="C663" s="3">
        <v>212.36000100000001</v>
      </c>
      <c r="D663" s="3">
        <v>209.21000699999999</v>
      </c>
      <c r="E663" s="3">
        <v>211.490005</v>
      </c>
      <c r="F663" s="3">
        <v>206.74267599999999</v>
      </c>
      <c r="G663" s="3">
        <v>21336200</v>
      </c>
      <c r="H663" s="3">
        <f t="shared" si="47"/>
        <v>4.4369893768037207E-3</v>
      </c>
      <c r="I663" s="19">
        <f t="shared" si="63"/>
        <v>205.47770379999997</v>
      </c>
      <c r="J663" s="19">
        <f t="shared" si="64"/>
        <v>203.63501205</v>
      </c>
      <c r="K663" s="19">
        <f t="shared" si="59"/>
        <v>199.7212802</v>
      </c>
      <c r="L663" s="19">
        <f t="shared" si="62"/>
        <v>170.18746407999987</v>
      </c>
      <c r="M663">
        <f t="shared" si="60"/>
        <v>210.279999</v>
      </c>
      <c r="N663">
        <f t="shared" si="61"/>
        <v>5.7377684907546165E-3</v>
      </c>
    </row>
    <row r="664" spans="1:14" ht="14.25" customHeight="1" x14ac:dyDescent="0.45">
      <c r="A664" s="14">
        <v>44062</v>
      </c>
      <c r="B664" s="3">
        <v>211.490005</v>
      </c>
      <c r="C664" s="3">
        <v>212.10000600000001</v>
      </c>
      <c r="D664" s="3">
        <v>209.25</v>
      </c>
      <c r="E664" s="3">
        <v>209.699997</v>
      </c>
      <c r="F664" s="3">
        <v>205.488373</v>
      </c>
      <c r="G664" s="3">
        <v>27627600</v>
      </c>
      <c r="H664" s="3">
        <f t="shared" si="47"/>
        <v>4.5599487225570778E-3</v>
      </c>
      <c r="I664" s="19">
        <f t="shared" si="63"/>
        <v>205.21052850000001</v>
      </c>
      <c r="J664" s="19">
        <f t="shared" si="64"/>
        <v>203.55959089999999</v>
      </c>
      <c r="K664" s="19">
        <f t="shared" si="59"/>
        <v>200.12025725999996</v>
      </c>
      <c r="L664" s="19">
        <f t="shared" si="62"/>
        <v>170.51866471999995</v>
      </c>
      <c r="M664">
        <f t="shared" si="60"/>
        <v>211.490005</v>
      </c>
      <c r="N664">
        <f t="shared" si="61"/>
        <v>-8.4998160847154815E-3</v>
      </c>
    </row>
    <row r="665" spans="1:14" ht="14.25" customHeight="1" x14ac:dyDescent="0.45">
      <c r="A665" s="14">
        <v>44063</v>
      </c>
      <c r="B665" s="3">
        <v>209.53999300000001</v>
      </c>
      <c r="C665" s="3">
        <v>215</v>
      </c>
      <c r="D665" s="3">
        <v>208.91000399999999</v>
      </c>
      <c r="E665" s="3">
        <v>214.58000200000001</v>
      </c>
      <c r="F665" s="3">
        <v>210.27037000000001</v>
      </c>
      <c r="G665" s="3">
        <v>26981500</v>
      </c>
      <c r="H665" s="3">
        <f t="shared" si="47"/>
        <v>-9.2203506260259763E-3</v>
      </c>
      <c r="I665" s="19">
        <f t="shared" si="63"/>
        <v>205.08820789999999</v>
      </c>
      <c r="J665" s="19">
        <f t="shared" si="64"/>
        <v>204.17343290000002</v>
      </c>
      <c r="K665" s="19">
        <f t="shared" si="59"/>
        <v>200.4772351</v>
      </c>
      <c r="L665" s="19">
        <f t="shared" si="62"/>
        <v>170.86975449999994</v>
      </c>
      <c r="M665">
        <f t="shared" si="60"/>
        <v>209.699997</v>
      </c>
      <c r="N665">
        <f t="shared" si="61"/>
        <v>2.3004714927410699E-2</v>
      </c>
    </row>
    <row r="666" spans="1:14" ht="14.25" customHeight="1" x14ac:dyDescent="0.45">
      <c r="A666" s="14">
        <v>44064</v>
      </c>
      <c r="B666" s="3">
        <v>213.86000100000001</v>
      </c>
      <c r="C666" s="3">
        <v>216.25</v>
      </c>
      <c r="D666" s="3">
        <v>212.85000600000001</v>
      </c>
      <c r="E666" s="3">
        <v>213.020004</v>
      </c>
      <c r="F666" s="3">
        <v>208.74168399999999</v>
      </c>
      <c r="G666" s="3">
        <v>36249300</v>
      </c>
      <c r="H666" s="3">
        <f t="shared" si="47"/>
        <v>2.0616627585742075E-2</v>
      </c>
      <c r="I666" s="19">
        <f t="shared" si="63"/>
        <v>205.19133440000002</v>
      </c>
      <c r="J666" s="19">
        <f t="shared" si="64"/>
        <v>204.77144850000002</v>
      </c>
      <c r="K666" s="19">
        <f t="shared" si="59"/>
        <v>201.01029296000002</v>
      </c>
      <c r="L666" s="19">
        <f t="shared" si="62"/>
        <v>171.2136368699999</v>
      </c>
      <c r="M666">
        <f t="shared" si="60"/>
        <v>214.58000200000001</v>
      </c>
      <c r="N666">
        <f t="shared" si="61"/>
        <v>-7.2965617365342563E-3</v>
      </c>
    </row>
    <row r="667" spans="1:14" ht="14.25" customHeight="1" x14ac:dyDescent="0.45">
      <c r="A667" s="14">
        <v>44067</v>
      </c>
      <c r="B667" s="3">
        <v>214.78999300000001</v>
      </c>
      <c r="C667" s="3">
        <v>215.520004</v>
      </c>
      <c r="D667" s="3">
        <v>212.429993</v>
      </c>
      <c r="E667" s="3">
        <v>213.69000199999999</v>
      </c>
      <c r="F667" s="3">
        <v>209.398224</v>
      </c>
      <c r="G667" s="3">
        <v>25460100</v>
      </c>
      <c r="H667" s="3">
        <f t="shared" si="47"/>
        <v>4.3486018687524395E-3</v>
      </c>
      <c r="I667" s="19">
        <f t="shared" si="63"/>
        <v>205.77361899999997</v>
      </c>
      <c r="J667" s="19">
        <f t="shared" si="64"/>
        <v>205.27765195000001</v>
      </c>
      <c r="K667" s="19">
        <f t="shared" si="59"/>
        <v>201.52774170000004</v>
      </c>
      <c r="L667" s="19">
        <f t="shared" si="62"/>
        <v>171.56273972999989</v>
      </c>
      <c r="M667">
        <f t="shared" si="60"/>
        <v>213.020004</v>
      </c>
      <c r="N667">
        <f t="shared" si="61"/>
        <v>3.1402992251253793E-3</v>
      </c>
    </row>
    <row r="668" spans="1:14" ht="14.25" customHeight="1" x14ac:dyDescent="0.45">
      <c r="A668" s="14">
        <v>44068</v>
      </c>
      <c r="B668" s="3">
        <v>213.10000600000001</v>
      </c>
      <c r="C668" s="3">
        <v>216.61000100000001</v>
      </c>
      <c r="D668" s="3">
        <v>213.10000600000001</v>
      </c>
      <c r="E668" s="3">
        <v>216.470001</v>
      </c>
      <c r="F668" s="3">
        <v>212.12239099999999</v>
      </c>
      <c r="G668" s="3">
        <v>23043700</v>
      </c>
      <c r="H668" s="3">
        <f t="shared" si="47"/>
        <v>-7.8680900185140474E-3</v>
      </c>
      <c r="I668" s="19">
        <f t="shared" si="63"/>
        <v>207.10438989999997</v>
      </c>
      <c r="J668" s="19">
        <f t="shared" si="64"/>
        <v>206.00950925000001</v>
      </c>
      <c r="K668" s="19">
        <f t="shared" si="59"/>
        <v>202.07621308000006</v>
      </c>
      <c r="L668" s="19">
        <f t="shared" si="62"/>
        <v>171.92449448999989</v>
      </c>
      <c r="M668">
        <f t="shared" si="60"/>
        <v>213.69000199999999</v>
      </c>
      <c r="N668">
        <f t="shared" si="61"/>
        <v>1.2925598313617408E-2</v>
      </c>
    </row>
    <row r="669" spans="1:14" ht="14.25" customHeight="1" x14ac:dyDescent="0.45">
      <c r="A669" s="14">
        <v>44069</v>
      </c>
      <c r="B669" s="3">
        <v>217.88000500000001</v>
      </c>
      <c r="C669" s="3">
        <v>222.08999600000001</v>
      </c>
      <c r="D669" s="3">
        <v>217.36000100000001</v>
      </c>
      <c r="E669" s="3">
        <v>221.14999399999999</v>
      </c>
      <c r="F669" s="3">
        <v>216.708405</v>
      </c>
      <c r="G669" s="3">
        <v>39600800</v>
      </c>
      <c r="H669" s="3">
        <f t="shared" si="47"/>
        <v>2.2430778345449712E-2</v>
      </c>
      <c r="I669" s="19">
        <f t="shared" si="63"/>
        <v>208.32579959999998</v>
      </c>
      <c r="J669" s="19">
        <f t="shared" si="64"/>
        <v>206.87095794999999</v>
      </c>
      <c r="K669" s="19">
        <f t="shared" si="59"/>
        <v>202.62588288000003</v>
      </c>
      <c r="L669" s="19">
        <f t="shared" si="62"/>
        <v>172.30094384999987</v>
      </c>
      <c r="M669">
        <f t="shared" si="60"/>
        <v>216.470001</v>
      </c>
      <c r="N669">
        <f t="shared" si="61"/>
        <v>2.1389202852086946E-2</v>
      </c>
    </row>
    <row r="670" spans="1:14" ht="14.25" customHeight="1" x14ac:dyDescent="0.45">
      <c r="A670" s="14">
        <v>44070</v>
      </c>
      <c r="B670" s="3">
        <v>222.88999899999999</v>
      </c>
      <c r="C670" s="3">
        <v>231.14999399999999</v>
      </c>
      <c r="D670" s="3">
        <v>219.39999399999999</v>
      </c>
      <c r="E670" s="3">
        <v>226.58000200000001</v>
      </c>
      <c r="F670" s="3">
        <v>222.029358</v>
      </c>
      <c r="G670" s="3">
        <v>57602200</v>
      </c>
      <c r="H670" s="3">
        <f t="shared" si="47"/>
        <v>2.2994280728054772E-2</v>
      </c>
      <c r="I670" s="19">
        <f t="shared" si="63"/>
        <v>210.1272065</v>
      </c>
      <c r="J670" s="19">
        <f t="shared" si="64"/>
        <v>208.00627595</v>
      </c>
      <c r="K670" s="19">
        <f t="shared" si="59"/>
        <v>203.26887268000002</v>
      </c>
      <c r="L670" s="19">
        <f t="shared" si="62"/>
        <v>172.70327111999987</v>
      </c>
      <c r="M670">
        <f t="shared" si="60"/>
        <v>221.14999399999999</v>
      </c>
      <c r="N670">
        <f t="shared" si="61"/>
        <v>2.4256915088818259E-2</v>
      </c>
    </row>
    <row r="671" spans="1:14" ht="14.25" customHeight="1" x14ac:dyDescent="0.45">
      <c r="A671" s="14">
        <v>44071</v>
      </c>
      <c r="B671" s="3">
        <v>228.179993</v>
      </c>
      <c r="C671" s="3">
        <v>230.63999899999999</v>
      </c>
      <c r="D671" s="3">
        <v>226.58000200000001</v>
      </c>
      <c r="E671" s="3">
        <v>228.91000399999999</v>
      </c>
      <c r="F671" s="3">
        <v>224.312546</v>
      </c>
      <c r="G671" s="3">
        <v>26292900</v>
      </c>
      <c r="H671" s="3">
        <f t="shared" si="47"/>
        <v>2.3733653478099786E-2</v>
      </c>
      <c r="I671" s="19">
        <f t="shared" si="63"/>
        <v>212.13738410000002</v>
      </c>
      <c r="J671" s="19">
        <f t="shared" si="64"/>
        <v>209.20149690000002</v>
      </c>
      <c r="K671" s="19">
        <f t="shared" si="59"/>
        <v>203.91686035999999</v>
      </c>
      <c r="L671" s="19">
        <f t="shared" si="62"/>
        <v>173.11236375499985</v>
      </c>
      <c r="M671">
        <f t="shared" si="60"/>
        <v>226.58000200000001</v>
      </c>
      <c r="N671">
        <f t="shared" si="61"/>
        <v>1.0230838405782853E-2</v>
      </c>
    </row>
    <row r="672" spans="1:14" ht="14.25" customHeight="1" x14ac:dyDescent="0.45">
      <c r="A672" s="14">
        <v>44074</v>
      </c>
      <c r="B672" s="3">
        <v>227</v>
      </c>
      <c r="C672" s="3">
        <v>228.699997</v>
      </c>
      <c r="D672" s="3">
        <v>224.30999800000001</v>
      </c>
      <c r="E672" s="3">
        <v>225.529999</v>
      </c>
      <c r="F672" s="3">
        <v>221.00044299999999</v>
      </c>
      <c r="G672" s="3">
        <v>28774200</v>
      </c>
      <c r="H672" s="3">
        <f t="shared" si="47"/>
        <v>-5.1713254281675614E-3</v>
      </c>
      <c r="I672" s="19">
        <f t="shared" si="63"/>
        <v>213.68144699999999</v>
      </c>
      <c r="J672" s="19">
        <f t="shared" si="64"/>
        <v>209.66755374999997</v>
      </c>
      <c r="K672" s="19">
        <f t="shared" si="59"/>
        <v>204.52148042000002</v>
      </c>
      <c r="L672" s="19">
        <f t="shared" si="62"/>
        <v>173.50373338499986</v>
      </c>
      <c r="M672">
        <f t="shared" si="60"/>
        <v>228.91000399999999</v>
      </c>
      <c r="N672">
        <f t="shared" si="61"/>
        <v>-1.4875747324012589E-2</v>
      </c>
    </row>
    <row r="673" spans="1:14" ht="14.25" customHeight="1" x14ac:dyDescent="0.45">
      <c r="A673" s="14">
        <v>44075</v>
      </c>
      <c r="B673" s="3">
        <v>225.509995</v>
      </c>
      <c r="C673" s="3">
        <v>227.449997</v>
      </c>
      <c r="D673" s="3">
        <v>224.429993</v>
      </c>
      <c r="E673" s="3">
        <v>227.270004</v>
      </c>
      <c r="F673" s="3">
        <v>222.70550499999999</v>
      </c>
      <c r="G673" s="3">
        <v>25725500</v>
      </c>
      <c r="H673" s="3">
        <f t="shared" si="47"/>
        <v>-6.5638986784140813E-3</v>
      </c>
      <c r="I673" s="19">
        <f t="shared" si="63"/>
        <v>215.2777299</v>
      </c>
      <c r="J673" s="19">
        <f t="shared" si="64"/>
        <v>210.37771684999998</v>
      </c>
      <c r="K673" s="19">
        <f t="shared" si="59"/>
        <v>205.05423492000003</v>
      </c>
      <c r="L673" s="19">
        <f t="shared" si="62"/>
        <v>173.89999505499986</v>
      </c>
      <c r="M673">
        <f t="shared" si="60"/>
        <v>225.529999</v>
      </c>
      <c r="N673">
        <f t="shared" si="61"/>
        <v>7.6855722321148715E-3</v>
      </c>
    </row>
    <row r="674" spans="1:14" ht="14.25" customHeight="1" x14ac:dyDescent="0.45">
      <c r="A674" s="14">
        <v>44076</v>
      </c>
      <c r="B674" s="3">
        <v>227.970001</v>
      </c>
      <c r="C674" s="3">
        <v>232.86000100000001</v>
      </c>
      <c r="D674" s="3">
        <v>227.35000600000001</v>
      </c>
      <c r="E674" s="3">
        <v>231.64999399999999</v>
      </c>
      <c r="F674" s="3">
        <v>226.99752799999999</v>
      </c>
      <c r="G674" s="3">
        <v>34080800</v>
      </c>
      <c r="H674" s="3">
        <f t="shared" si="47"/>
        <v>1.0908634005335297E-2</v>
      </c>
      <c r="I674" s="19">
        <f t="shared" si="63"/>
        <v>217.42864539999997</v>
      </c>
      <c r="J674" s="19">
        <f t="shared" si="64"/>
        <v>211.31958694999997</v>
      </c>
      <c r="K674" s="19">
        <f t="shared" si="59"/>
        <v>205.64663176000002</v>
      </c>
      <c r="L674" s="19">
        <f t="shared" si="62"/>
        <v>174.30846375999982</v>
      </c>
      <c r="M674">
        <f t="shared" si="60"/>
        <v>227.270004</v>
      </c>
      <c r="N674">
        <f t="shared" si="61"/>
        <v>1.9088830375381078E-2</v>
      </c>
    </row>
    <row r="675" spans="1:14" ht="14.25" customHeight="1" x14ac:dyDescent="0.45">
      <c r="A675" s="14">
        <v>44077</v>
      </c>
      <c r="B675" s="3">
        <v>229.270004</v>
      </c>
      <c r="C675" s="3">
        <v>229.30999800000001</v>
      </c>
      <c r="D675" s="3">
        <v>214.96000699999999</v>
      </c>
      <c r="E675" s="3">
        <v>217.300003</v>
      </c>
      <c r="F675" s="3">
        <v>212.93573000000001</v>
      </c>
      <c r="G675" s="3">
        <v>58400300</v>
      </c>
      <c r="H675" s="3">
        <f t="shared" si="47"/>
        <v>5.7025178501446941E-3</v>
      </c>
      <c r="I675" s="19">
        <f t="shared" si="63"/>
        <v>217.6951814</v>
      </c>
      <c r="J675" s="19">
        <f t="shared" si="64"/>
        <v>211.39169465000001</v>
      </c>
      <c r="K675" s="19">
        <f t="shared" si="59"/>
        <v>206.03736539999997</v>
      </c>
      <c r="L675" s="19">
        <f t="shared" si="62"/>
        <v>174.64483117499981</v>
      </c>
      <c r="M675">
        <f t="shared" si="60"/>
        <v>231.64999399999999</v>
      </c>
      <c r="N675">
        <f t="shared" si="61"/>
        <v>-6.3948684893330734E-2</v>
      </c>
    </row>
    <row r="676" spans="1:14" ht="14.25" customHeight="1" x14ac:dyDescent="0.45">
      <c r="A676" s="14">
        <v>44078</v>
      </c>
      <c r="B676" s="3">
        <v>215.10000600000001</v>
      </c>
      <c r="C676" s="3">
        <v>218.36000100000001</v>
      </c>
      <c r="D676" s="3">
        <v>205.19000199999999</v>
      </c>
      <c r="E676" s="3">
        <v>214.25</v>
      </c>
      <c r="F676" s="3">
        <v>209.946991</v>
      </c>
      <c r="G676" s="3">
        <v>59664100</v>
      </c>
      <c r="H676" s="3">
        <f t="shared" si="47"/>
        <v>-6.1804849098358254E-2</v>
      </c>
      <c r="I676" s="19">
        <f t="shared" si="63"/>
        <v>217.81571209999998</v>
      </c>
      <c r="J676" s="19">
        <f t="shared" si="64"/>
        <v>211.50352325</v>
      </c>
      <c r="K676" s="19">
        <f t="shared" si="59"/>
        <v>206.31944639999995</v>
      </c>
      <c r="L676" s="19">
        <f t="shared" si="62"/>
        <v>174.96601258499982</v>
      </c>
      <c r="M676">
        <f t="shared" si="60"/>
        <v>217.300003</v>
      </c>
      <c r="N676">
        <f t="shared" si="61"/>
        <v>-1.4135343590293182E-2</v>
      </c>
    </row>
    <row r="677" spans="1:14" ht="14.25" customHeight="1" x14ac:dyDescent="0.45">
      <c r="A677" s="14">
        <v>44082</v>
      </c>
      <c r="B677" s="3">
        <v>206.5</v>
      </c>
      <c r="C677" s="3">
        <v>210.029999</v>
      </c>
      <c r="D677" s="3">
        <v>202.199997</v>
      </c>
      <c r="E677" s="3">
        <v>202.66000399999999</v>
      </c>
      <c r="F677" s="3">
        <v>198.58976699999999</v>
      </c>
      <c r="G677" s="3">
        <v>52924300</v>
      </c>
      <c r="H677" s="3">
        <f t="shared" si="47"/>
        <v>-3.9981430776901083E-2</v>
      </c>
      <c r="I677" s="19">
        <f t="shared" si="63"/>
        <v>216.73486639999996</v>
      </c>
      <c r="J677" s="19">
        <f t="shared" si="64"/>
        <v>211.25424269999999</v>
      </c>
      <c r="K677" s="19">
        <f t="shared" si="59"/>
        <v>206.45278225999994</v>
      </c>
      <c r="L677" s="19">
        <f t="shared" si="62"/>
        <v>175.23167168499981</v>
      </c>
      <c r="M677">
        <f t="shared" si="60"/>
        <v>214.25</v>
      </c>
      <c r="N677">
        <f t="shared" si="61"/>
        <v>-5.5613839720226529E-2</v>
      </c>
    </row>
    <row r="678" spans="1:14" ht="14.25" customHeight="1" x14ac:dyDescent="0.45">
      <c r="A678" s="14">
        <v>44083</v>
      </c>
      <c r="B678" s="3">
        <v>207.60000600000001</v>
      </c>
      <c r="C678" s="3">
        <v>214.83999600000001</v>
      </c>
      <c r="D678" s="3">
        <v>206.699997</v>
      </c>
      <c r="E678" s="3">
        <v>211.28999300000001</v>
      </c>
      <c r="F678" s="3">
        <v>207.04641699999999</v>
      </c>
      <c r="G678" s="3">
        <v>45679000</v>
      </c>
      <c r="H678" s="3">
        <f t="shared" si="47"/>
        <v>5.3269055690073003E-3</v>
      </c>
      <c r="I678" s="19">
        <f t="shared" si="63"/>
        <v>216.22726899999998</v>
      </c>
      <c r="J678" s="19">
        <f t="shared" si="64"/>
        <v>211.66582944999996</v>
      </c>
      <c r="K678" s="19">
        <f t="shared" si="59"/>
        <v>206.71399899999994</v>
      </c>
      <c r="L678" s="19">
        <f t="shared" si="62"/>
        <v>175.54029465499985</v>
      </c>
      <c r="M678">
        <f t="shared" si="60"/>
        <v>202.66000399999999</v>
      </c>
      <c r="N678">
        <f t="shared" si="61"/>
        <v>4.1701846537943996E-2</v>
      </c>
    </row>
    <row r="679" spans="1:14" ht="14.25" customHeight="1" x14ac:dyDescent="0.45">
      <c r="A679" s="14">
        <v>44084</v>
      </c>
      <c r="B679" s="3">
        <v>213.39999399999999</v>
      </c>
      <c r="C679" s="3">
        <v>214.740005</v>
      </c>
      <c r="D679" s="3">
        <v>204.11000100000001</v>
      </c>
      <c r="E679" s="3">
        <v>205.36999499999999</v>
      </c>
      <c r="F679" s="3">
        <v>201.245316</v>
      </c>
      <c r="G679" s="3">
        <v>35461500</v>
      </c>
      <c r="H679" s="3">
        <f t="shared" si="47"/>
        <v>2.7938284356311554E-2</v>
      </c>
      <c r="I679" s="19">
        <f t="shared" si="63"/>
        <v>214.68096009999999</v>
      </c>
      <c r="J679" s="19">
        <f t="shared" si="64"/>
        <v>211.50337984999996</v>
      </c>
      <c r="K679" s="19">
        <f t="shared" si="59"/>
        <v>206.76006987999995</v>
      </c>
      <c r="L679" s="19">
        <f t="shared" si="62"/>
        <v>175.81937737499985</v>
      </c>
      <c r="M679">
        <f t="shared" si="60"/>
        <v>211.28999300000001</v>
      </c>
      <c r="N679">
        <f t="shared" si="61"/>
        <v>-2.8418358289906923E-2</v>
      </c>
    </row>
    <row r="680" spans="1:14" ht="14.25" customHeight="1" x14ac:dyDescent="0.45">
      <c r="A680" s="14">
        <v>44085</v>
      </c>
      <c r="B680" s="3">
        <v>207.199997</v>
      </c>
      <c r="C680" s="3">
        <v>208.63000500000001</v>
      </c>
      <c r="D680" s="3">
        <v>201.240005</v>
      </c>
      <c r="E680" s="3">
        <v>204.029999</v>
      </c>
      <c r="F680" s="3">
        <v>199.93222</v>
      </c>
      <c r="G680" s="3">
        <v>33620100</v>
      </c>
      <c r="H680" s="3">
        <f t="shared" si="47"/>
        <v>-2.9053407564763083E-2</v>
      </c>
      <c r="I680" s="19">
        <f t="shared" si="63"/>
        <v>212.47124629999999</v>
      </c>
      <c r="J680" s="19">
        <f t="shared" si="64"/>
        <v>211.29922640000001</v>
      </c>
      <c r="K680" s="19">
        <f t="shared" si="59"/>
        <v>206.75661313999998</v>
      </c>
      <c r="L680" s="19">
        <f t="shared" si="62"/>
        <v>176.08392281499985</v>
      </c>
      <c r="M680">
        <f t="shared" si="60"/>
        <v>205.36999499999999</v>
      </c>
      <c r="N680">
        <f t="shared" si="61"/>
        <v>-6.5461690512826614E-3</v>
      </c>
    </row>
    <row r="681" spans="1:14" ht="14.25" customHeight="1" x14ac:dyDescent="0.45">
      <c r="A681" s="14">
        <v>44088</v>
      </c>
      <c r="B681" s="3">
        <v>204.240005</v>
      </c>
      <c r="C681" s="3">
        <v>209.199997</v>
      </c>
      <c r="D681" s="3">
        <v>204.029999</v>
      </c>
      <c r="E681" s="3">
        <v>205.41000399999999</v>
      </c>
      <c r="F681" s="3">
        <v>201.28453099999999</v>
      </c>
      <c r="G681" s="3">
        <v>30375800</v>
      </c>
      <c r="H681" s="3">
        <f t="shared" si="47"/>
        <v>-1.4285675882514611E-2</v>
      </c>
      <c r="I681" s="19">
        <f t="shared" si="63"/>
        <v>210.16844479999995</v>
      </c>
      <c r="J681" s="19">
        <f t="shared" si="64"/>
        <v>211.15291444999997</v>
      </c>
      <c r="K681" s="19">
        <f t="shared" si="59"/>
        <v>206.74970273999995</v>
      </c>
      <c r="L681" s="19">
        <f t="shared" si="62"/>
        <v>176.3513410299999</v>
      </c>
      <c r="M681">
        <f t="shared" si="60"/>
        <v>204.029999</v>
      </c>
      <c r="N681">
        <f t="shared" si="61"/>
        <v>6.7409643199125707E-3</v>
      </c>
    </row>
    <row r="682" spans="1:14" ht="14.25" customHeight="1" x14ac:dyDescent="0.45">
      <c r="A682" s="14">
        <v>44089</v>
      </c>
      <c r="B682" s="3">
        <v>208.41999799999999</v>
      </c>
      <c r="C682" s="3">
        <v>209.779999</v>
      </c>
      <c r="D682" s="3">
        <v>206.929993</v>
      </c>
      <c r="E682" s="3">
        <v>208.779999</v>
      </c>
      <c r="F682" s="3">
        <v>204.586838</v>
      </c>
      <c r="G682" s="3">
        <v>21823900</v>
      </c>
      <c r="H682" s="3">
        <f t="shared" si="47"/>
        <v>2.0466083517771145E-2</v>
      </c>
      <c r="I682" s="19">
        <f t="shared" si="63"/>
        <v>208.52708430000001</v>
      </c>
      <c r="J682" s="19">
        <f t="shared" si="64"/>
        <v>211.10426564999997</v>
      </c>
      <c r="K682" s="19">
        <f t="shared" si="59"/>
        <v>206.72203245999998</v>
      </c>
      <c r="L682" s="19">
        <f t="shared" si="62"/>
        <v>176.63386117499991</v>
      </c>
      <c r="M682">
        <f t="shared" si="60"/>
        <v>205.41000399999999</v>
      </c>
      <c r="N682">
        <f t="shared" si="61"/>
        <v>1.6273059916091889E-2</v>
      </c>
    </row>
    <row r="683" spans="1:14" ht="14.25" customHeight="1" x14ac:dyDescent="0.45">
      <c r="A683" s="14">
        <v>44090</v>
      </c>
      <c r="B683" s="3">
        <v>210.61999499999999</v>
      </c>
      <c r="C683" s="3">
        <v>210.64999399999999</v>
      </c>
      <c r="D683" s="3">
        <v>204.63999899999999</v>
      </c>
      <c r="E683" s="3">
        <v>205.050003</v>
      </c>
      <c r="F683" s="3">
        <v>200.93177800000001</v>
      </c>
      <c r="G683" s="3">
        <v>26328100</v>
      </c>
      <c r="H683" s="3">
        <f t="shared" si="47"/>
        <v>1.055559457399091E-2</v>
      </c>
      <c r="I683" s="19">
        <f t="shared" si="63"/>
        <v>206.34971160000001</v>
      </c>
      <c r="J683" s="19">
        <f t="shared" si="64"/>
        <v>210.81372074999999</v>
      </c>
      <c r="K683" s="19">
        <f t="shared" si="59"/>
        <v>206.66916045999997</v>
      </c>
      <c r="L683" s="19">
        <f t="shared" si="62"/>
        <v>176.90267510999988</v>
      </c>
      <c r="M683">
        <f t="shared" si="60"/>
        <v>208.779999</v>
      </c>
      <c r="N683">
        <f t="shared" si="61"/>
        <v>-1.8027194721775438E-2</v>
      </c>
    </row>
    <row r="684" spans="1:14" ht="14.25" customHeight="1" x14ac:dyDescent="0.45">
      <c r="A684" s="14">
        <v>44091</v>
      </c>
      <c r="B684" s="3">
        <v>200.050003</v>
      </c>
      <c r="C684" s="3">
        <v>204.33000200000001</v>
      </c>
      <c r="D684" s="3">
        <v>199.96000699999999</v>
      </c>
      <c r="E684" s="3">
        <v>202.91000399999999</v>
      </c>
      <c r="F684" s="3">
        <v>198.83474699999999</v>
      </c>
      <c r="G684" s="3">
        <v>34011300</v>
      </c>
      <c r="H684" s="3">
        <f t="shared" si="47"/>
        <v>-5.0185130808686924E-2</v>
      </c>
      <c r="I684" s="19">
        <f t="shared" si="63"/>
        <v>203.53343349999994</v>
      </c>
      <c r="J684" s="19">
        <f t="shared" si="64"/>
        <v>210.48103944999997</v>
      </c>
      <c r="K684" s="19">
        <f t="shared" si="59"/>
        <v>206.48480376000001</v>
      </c>
      <c r="L684" s="19">
        <f t="shared" si="62"/>
        <v>177.16989937999989</v>
      </c>
      <c r="M684">
        <f t="shared" si="60"/>
        <v>205.050003</v>
      </c>
      <c r="N684">
        <f t="shared" si="61"/>
        <v>-1.0491315775940152E-2</v>
      </c>
    </row>
    <row r="685" spans="1:14" ht="14.25" customHeight="1" x14ac:dyDescent="0.45">
      <c r="A685" s="14">
        <v>44092</v>
      </c>
      <c r="B685" s="3">
        <v>202.800003</v>
      </c>
      <c r="C685" s="3">
        <v>203.64999399999999</v>
      </c>
      <c r="D685" s="3">
        <v>196.25</v>
      </c>
      <c r="E685" s="3">
        <v>200.38999899999999</v>
      </c>
      <c r="F685" s="3">
        <v>196.36537200000001</v>
      </c>
      <c r="G685" s="3">
        <v>55225300</v>
      </c>
      <c r="H685" s="3">
        <f t="shared" si="47"/>
        <v>1.37465631530133E-2</v>
      </c>
      <c r="I685" s="19">
        <f t="shared" si="63"/>
        <v>201.87639769999998</v>
      </c>
      <c r="J685" s="19">
        <f t="shared" si="64"/>
        <v>209.78578954999998</v>
      </c>
      <c r="K685" s="19">
        <f t="shared" si="59"/>
        <v>206.2219284</v>
      </c>
      <c r="L685" s="19">
        <f t="shared" si="62"/>
        <v>177.42594338999993</v>
      </c>
      <c r="M685">
        <f t="shared" si="60"/>
        <v>202.91000399999999</v>
      </c>
      <c r="N685">
        <f t="shared" si="61"/>
        <v>-1.2497087916922439E-2</v>
      </c>
    </row>
    <row r="686" spans="1:14" ht="14.25" customHeight="1" x14ac:dyDescent="0.45">
      <c r="A686" s="14">
        <v>44095</v>
      </c>
      <c r="B686" s="3">
        <v>197.19000199999999</v>
      </c>
      <c r="C686" s="3">
        <v>202.71000699999999</v>
      </c>
      <c r="D686" s="3">
        <v>196.38000500000001</v>
      </c>
      <c r="E686" s="3">
        <v>202.53999300000001</v>
      </c>
      <c r="F686" s="3">
        <v>198.47215299999999</v>
      </c>
      <c r="G686" s="3">
        <v>39839700</v>
      </c>
      <c r="H686" s="3">
        <f t="shared" si="47"/>
        <v>-2.7662726415245718E-2</v>
      </c>
      <c r="I686" s="19">
        <f t="shared" si="63"/>
        <v>200.72891390000001</v>
      </c>
      <c r="J686" s="19">
        <f t="shared" si="64"/>
        <v>209.272313</v>
      </c>
      <c r="K686" s="19">
        <f t="shared" si="59"/>
        <v>206.01389769999997</v>
      </c>
      <c r="L686" s="19">
        <f t="shared" si="62"/>
        <v>177.68989640999993</v>
      </c>
      <c r="M686">
        <f t="shared" si="60"/>
        <v>200.38999899999999</v>
      </c>
      <c r="N686">
        <f t="shared" si="61"/>
        <v>1.0671900567280476E-2</v>
      </c>
    </row>
    <row r="687" spans="1:14" ht="14.25" customHeight="1" x14ac:dyDescent="0.45">
      <c r="A687" s="14">
        <v>44096</v>
      </c>
      <c r="B687" s="3">
        <v>205.05999800000001</v>
      </c>
      <c r="C687" s="3">
        <v>208.10000600000001</v>
      </c>
      <c r="D687" s="3">
        <v>202.08000200000001</v>
      </c>
      <c r="E687" s="3">
        <v>207.41999799999999</v>
      </c>
      <c r="F687" s="3">
        <v>203.25413499999999</v>
      </c>
      <c r="G687" s="3">
        <v>33517100</v>
      </c>
      <c r="H687" s="3">
        <f t="shared" si="47"/>
        <v>3.9910725291234669E-2</v>
      </c>
      <c r="I687" s="19">
        <f t="shared" si="63"/>
        <v>201.19535070000001</v>
      </c>
      <c r="J687" s="19">
        <f t="shared" si="64"/>
        <v>208.96510855000002</v>
      </c>
      <c r="K687" s="19">
        <f t="shared" si="59"/>
        <v>206.03054289999997</v>
      </c>
      <c r="L687" s="19">
        <f t="shared" si="62"/>
        <v>177.97737054499999</v>
      </c>
      <c r="M687">
        <f t="shared" si="60"/>
        <v>202.53999300000001</v>
      </c>
      <c r="N687">
        <f t="shared" si="61"/>
        <v>2.3808350176252293E-2</v>
      </c>
    </row>
    <row r="688" spans="1:14" ht="14.25" customHeight="1" x14ac:dyDescent="0.45">
      <c r="A688" s="14">
        <v>44097</v>
      </c>
      <c r="B688" s="3">
        <v>207.89999399999999</v>
      </c>
      <c r="C688" s="3">
        <v>208.10000600000001</v>
      </c>
      <c r="D688" s="3">
        <v>200.029999</v>
      </c>
      <c r="E688" s="3">
        <v>200.58999600000001</v>
      </c>
      <c r="F688" s="3">
        <v>196.56132500000001</v>
      </c>
      <c r="G688" s="3">
        <v>30803800</v>
      </c>
      <c r="H688" s="3">
        <f t="shared" si="47"/>
        <v>1.3849585622252785E-2</v>
      </c>
      <c r="I688" s="19">
        <f t="shared" si="63"/>
        <v>200.14684149999999</v>
      </c>
      <c r="J688" s="19">
        <f t="shared" si="64"/>
        <v>208.18705525000001</v>
      </c>
      <c r="K688" s="19">
        <f t="shared" si="59"/>
        <v>205.88830658000003</v>
      </c>
      <c r="L688" s="19">
        <f t="shared" si="62"/>
        <v>178.22253366000001</v>
      </c>
      <c r="M688">
        <f t="shared" si="60"/>
        <v>207.41999799999999</v>
      </c>
      <c r="N688">
        <f t="shared" si="61"/>
        <v>-3.3482709623883868E-2</v>
      </c>
    </row>
    <row r="689" spans="1:14" ht="14.25" customHeight="1" x14ac:dyDescent="0.45">
      <c r="A689" s="14">
        <v>44098</v>
      </c>
      <c r="B689" s="3">
        <v>199.85000600000001</v>
      </c>
      <c r="C689" s="3">
        <v>205.570007</v>
      </c>
      <c r="D689" s="3">
        <v>199.199997</v>
      </c>
      <c r="E689" s="3">
        <v>203.19000199999999</v>
      </c>
      <c r="F689" s="3">
        <v>199.109116</v>
      </c>
      <c r="G689" s="3">
        <v>31202500</v>
      </c>
      <c r="H689" s="3">
        <f t="shared" si="47"/>
        <v>-3.872048211795516E-2</v>
      </c>
      <c r="I689" s="19">
        <f t="shared" si="63"/>
        <v>199.9332215</v>
      </c>
      <c r="J689" s="19">
        <f t="shared" si="64"/>
        <v>207.30709080000003</v>
      </c>
      <c r="K689" s="19">
        <f t="shared" si="59"/>
        <v>205.80308715999999</v>
      </c>
      <c r="L689" s="19">
        <f t="shared" si="62"/>
        <v>178.482331485</v>
      </c>
      <c r="M689">
        <f t="shared" si="60"/>
        <v>200.58999600000001</v>
      </c>
      <c r="N689">
        <f t="shared" si="61"/>
        <v>1.287850784249346E-2</v>
      </c>
    </row>
    <row r="690" spans="1:14" ht="14.25" customHeight="1" x14ac:dyDescent="0.45">
      <c r="A690" s="14">
        <v>44099</v>
      </c>
      <c r="B690" s="3">
        <v>203.550003</v>
      </c>
      <c r="C690" s="3">
        <v>209.03999300000001</v>
      </c>
      <c r="D690" s="3">
        <v>202.53999300000001</v>
      </c>
      <c r="E690" s="3">
        <v>207.820007</v>
      </c>
      <c r="F690" s="3">
        <v>203.646118</v>
      </c>
      <c r="G690" s="3">
        <v>29437300</v>
      </c>
      <c r="H690" s="3">
        <f t="shared" si="47"/>
        <v>1.8513869846969112E-2</v>
      </c>
      <c r="I690" s="19">
        <f t="shared" si="63"/>
        <v>200.30461129999998</v>
      </c>
      <c r="J690" s="19">
        <f t="shared" si="64"/>
        <v>206.3879288</v>
      </c>
      <c r="K690" s="19">
        <f t="shared" si="59"/>
        <v>205.88915893999999</v>
      </c>
      <c r="L690" s="19">
        <f t="shared" si="62"/>
        <v>178.76593247999998</v>
      </c>
      <c r="M690">
        <f t="shared" si="60"/>
        <v>203.19000199999999</v>
      </c>
      <c r="N690">
        <f t="shared" si="61"/>
        <v>2.2530842369569027E-2</v>
      </c>
    </row>
    <row r="691" spans="1:14" ht="14.25" customHeight="1" x14ac:dyDescent="0.45">
      <c r="A691" s="14">
        <v>44102</v>
      </c>
      <c r="B691" s="3">
        <v>210.88000500000001</v>
      </c>
      <c r="C691" s="3">
        <v>212.570007</v>
      </c>
      <c r="D691" s="3">
        <v>208.05999800000001</v>
      </c>
      <c r="E691" s="3">
        <v>209.44000199999999</v>
      </c>
      <c r="F691" s="3">
        <v>205.233597</v>
      </c>
      <c r="G691" s="3">
        <v>32004900</v>
      </c>
      <c r="H691" s="3">
        <f t="shared" si="47"/>
        <v>3.6010817450098528E-2</v>
      </c>
      <c r="I691" s="19">
        <f t="shared" si="63"/>
        <v>200.69951789999999</v>
      </c>
      <c r="J691" s="19">
        <f t="shared" si="64"/>
        <v>205.43398135000001</v>
      </c>
      <c r="K691" s="19">
        <f t="shared" ref="K691:K754" si="65">AVERAGE(F642:F691)</f>
        <v>206.02731201999998</v>
      </c>
      <c r="L691" s="19">
        <f t="shared" si="62"/>
        <v>179.05470010499997</v>
      </c>
      <c r="M691">
        <f t="shared" si="60"/>
        <v>207.820007</v>
      </c>
      <c r="N691">
        <f t="shared" si="61"/>
        <v>7.7649576033690113E-3</v>
      </c>
    </row>
    <row r="692" spans="1:14" ht="14.25" customHeight="1" x14ac:dyDescent="0.45">
      <c r="A692" s="14">
        <v>44103</v>
      </c>
      <c r="B692" s="3">
        <v>209.35000600000001</v>
      </c>
      <c r="C692" s="3">
        <v>210.070007</v>
      </c>
      <c r="D692" s="3">
        <v>206.80999800000001</v>
      </c>
      <c r="E692" s="3">
        <v>207.259995</v>
      </c>
      <c r="F692" s="3">
        <v>203.09736599999999</v>
      </c>
      <c r="G692" s="3">
        <v>24221900</v>
      </c>
      <c r="H692" s="3">
        <f t="shared" si="47"/>
        <v>-7.2553061633320974E-3</v>
      </c>
      <c r="I692" s="19">
        <f t="shared" si="63"/>
        <v>200.55057069999998</v>
      </c>
      <c r="J692" s="19">
        <f t="shared" si="64"/>
        <v>204.53882750000005</v>
      </c>
      <c r="K692" s="19">
        <f t="shared" si="65"/>
        <v>205.95225526000002</v>
      </c>
      <c r="L692" s="19">
        <f t="shared" si="62"/>
        <v>179.32530076500004</v>
      </c>
      <c r="M692">
        <f t="shared" si="60"/>
        <v>209.44000199999999</v>
      </c>
      <c r="N692">
        <f t="shared" si="61"/>
        <v>-1.0463292079081211E-2</v>
      </c>
    </row>
    <row r="693" spans="1:14" ht="14.25" customHeight="1" x14ac:dyDescent="0.45">
      <c r="A693" s="14">
        <v>44104</v>
      </c>
      <c r="B693" s="3">
        <v>207.729996</v>
      </c>
      <c r="C693" s="3">
        <v>211.979996</v>
      </c>
      <c r="D693" s="3">
        <v>206.53999300000001</v>
      </c>
      <c r="E693" s="3">
        <v>210.33000200000001</v>
      </c>
      <c r="F693" s="3">
        <v>206.10571300000001</v>
      </c>
      <c r="G693" s="3">
        <v>33829100</v>
      </c>
      <c r="H693" s="3">
        <f t="shared" si="47"/>
        <v>-7.7382849465980315E-3</v>
      </c>
      <c r="I693" s="19">
        <f t="shared" si="63"/>
        <v>201.06796420000001</v>
      </c>
      <c r="J693" s="19">
        <f t="shared" si="64"/>
        <v>203.70883790000002</v>
      </c>
      <c r="K693" s="19">
        <f t="shared" si="65"/>
        <v>205.99308596000003</v>
      </c>
      <c r="L693" s="19">
        <f t="shared" si="62"/>
        <v>179.60467256000004</v>
      </c>
      <c r="M693">
        <f t="shared" si="60"/>
        <v>207.259995</v>
      </c>
      <c r="N693">
        <f t="shared" si="61"/>
        <v>1.4703715764070322E-2</v>
      </c>
    </row>
    <row r="694" spans="1:14" ht="14.25" customHeight="1" x14ac:dyDescent="0.45">
      <c r="A694" s="14">
        <v>44105</v>
      </c>
      <c r="B694" s="3">
        <v>213.490005</v>
      </c>
      <c r="C694" s="3">
        <v>213.990005</v>
      </c>
      <c r="D694" s="3">
        <v>211.320007</v>
      </c>
      <c r="E694" s="3">
        <v>212.46000699999999</v>
      </c>
      <c r="F694" s="3">
        <v>208.19296299999999</v>
      </c>
      <c r="G694" s="3">
        <v>27158400</v>
      </c>
      <c r="H694" s="3">
        <f t="shared" si="47"/>
        <v>2.7728345019560858E-2</v>
      </c>
      <c r="I694" s="19">
        <f t="shared" si="63"/>
        <v>202.00378579999997</v>
      </c>
      <c r="J694" s="19">
        <f t="shared" si="64"/>
        <v>202.76860965</v>
      </c>
      <c r="K694" s="19">
        <f t="shared" si="65"/>
        <v>206.01700929999998</v>
      </c>
      <c r="L694" s="19">
        <f t="shared" si="62"/>
        <v>179.88961976500002</v>
      </c>
      <c r="M694">
        <f t="shared" si="60"/>
        <v>210.33000200000001</v>
      </c>
      <c r="N694">
        <f t="shared" si="61"/>
        <v>1.0076032903392112E-2</v>
      </c>
    </row>
    <row r="695" spans="1:14" ht="14.25" customHeight="1" x14ac:dyDescent="0.45">
      <c r="A695" s="14">
        <v>44106</v>
      </c>
      <c r="B695" s="3">
        <v>208</v>
      </c>
      <c r="C695" s="3">
        <v>210.990005</v>
      </c>
      <c r="D695" s="3">
        <v>205.53999300000001</v>
      </c>
      <c r="E695" s="3">
        <v>206.19000199999999</v>
      </c>
      <c r="F695" s="3">
        <v>202.04884300000001</v>
      </c>
      <c r="G695" s="3">
        <v>33154800</v>
      </c>
      <c r="H695" s="3">
        <f t="shared" si="47"/>
        <v>-2.5715513004929653E-2</v>
      </c>
      <c r="I695" s="19">
        <f t="shared" si="63"/>
        <v>202.57213289999999</v>
      </c>
      <c r="J695" s="19">
        <f t="shared" si="64"/>
        <v>202.22426530000001</v>
      </c>
      <c r="K695" s="19">
        <f t="shared" si="65"/>
        <v>206.09811556000005</v>
      </c>
      <c r="L695" s="19">
        <f t="shared" si="62"/>
        <v>180.14792939500003</v>
      </c>
      <c r="M695">
        <f t="shared" si="60"/>
        <v>212.46000699999999</v>
      </c>
      <c r="N695">
        <f t="shared" si="61"/>
        <v>-2.9955684797830232E-2</v>
      </c>
    </row>
    <row r="696" spans="1:14" ht="14.25" customHeight="1" x14ac:dyDescent="0.45">
      <c r="A696" s="14">
        <v>44109</v>
      </c>
      <c r="B696" s="3">
        <v>207.220001</v>
      </c>
      <c r="C696" s="3">
        <v>210.41000399999999</v>
      </c>
      <c r="D696" s="3">
        <v>206.979996</v>
      </c>
      <c r="E696" s="3">
        <v>210.38000500000001</v>
      </c>
      <c r="F696" s="3">
        <v>206.15469400000001</v>
      </c>
      <c r="G696" s="3">
        <v>21331600</v>
      </c>
      <c r="H696" s="3">
        <f t="shared" si="47"/>
        <v>-3.74999519230771E-3</v>
      </c>
      <c r="I696" s="19">
        <f t="shared" si="63"/>
        <v>203.34038700000002</v>
      </c>
      <c r="J696" s="19">
        <f t="shared" si="64"/>
        <v>202.03465045000002</v>
      </c>
      <c r="K696" s="19">
        <f t="shared" si="65"/>
        <v>206.28558200000006</v>
      </c>
      <c r="L696" s="19">
        <f t="shared" si="62"/>
        <v>180.42832375999998</v>
      </c>
      <c r="M696">
        <f t="shared" si="60"/>
        <v>206.19000199999999</v>
      </c>
      <c r="N696">
        <f t="shared" si="61"/>
        <v>2.0117359576230631E-2</v>
      </c>
    </row>
    <row r="697" spans="1:14" ht="14.25" customHeight="1" x14ac:dyDescent="0.45">
      <c r="A697" s="14">
        <v>44110</v>
      </c>
      <c r="B697" s="3">
        <v>208.820007</v>
      </c>
      <c r="C697" s="3">
        <v>210.179993</v>
      </c>
      <c r="D697" s="3">
        <v>204.820007</v>
      </c>
      <c r="E697" s="3">
        <v>205.91000399999999</v>
      </c>
      <c r="F697" s="3">
        <v>201.774475</v>
      </c>
      <c r="G697" s="3">
        <v>28554300</v>
      </c>
      <c r="H697" s="3">
        <f t="shared" si="47"/>
        <v>7.7212913438795307E-3</v>
      </c>
      <c r="I697" s="19">
        <f t="shared" si="63"/>
        <v>203.192421</v>
      </c>
      <c r="J697" s="19">
        <f t="shared" si="64"/>
        <v>202.19388584999999</v>
      </c>
      <c r="K697" s="19">
        <f t="shared" si="65"/>
        <v>206.33558840000006</v>
      </c>
      <c r="L697" s="19">
        <f t="shared" si="62"/>
        <v>180.68030343499998</v>
      </c>
      <c r="M697">
        <f t="shared" si="60"/>
        <v>210.38000500000001</v>
      </c>
      <c r="N697">
        <f t="shared" si="61"/>
        <v>-2.1476243531627779E-2</v>
      </c>
    </row>
    <row r="698" spans="1:14" ht="14.25" customHeight="1" x14ac:dyDescent="0.45">
      <c r="A698" s="14">
        <v>44111</v>
      </c>
      <c r="B698" s="3">
        <v>207.05999800000001</v>
      </c>
      <c r="C698" s="3">
        <v>210.11000100000001</v>
      </c>
      <c r="D698" s="3">
        <v>206.720001</v>
      </c>
      <c r="E698" s="3">
        <v>209.83000200000001</v>
      </c>
      <c r="F698" s="3">
        <v>205.61575300000001</v>
      </c>
      <c r="G698" s="3">
        <v>25681100</v>
      </c>
      <c r="H698" s="3">
        <f t="shared" si="47"/>
        <v>-8.4283542812063818E-3</v>
      </c>
      <c r="I698" s="19">
        <f t="shared" si="63"/>
        <v>204.0978638</v>
      </c>
      <c r="J698" s="19">
        <f t="shared" si="64"/>
        <v>202.12235264999998</v>
      </c>
      <c r="K698" s="19">
        <f t="shared" si="65"/>
        <v>206.49819856000005</v>
      </c>
      <c r="L698" s="19">
        <f t="shared" si="62"/>
        <v>180.943225875</v>
      </c>
      <c r="M698">
        <f t="shared" si="60"/>
        <v>205.91000399999999</v>
      </c>
      <c r="N698">
        <f t="shared" si="61"/>
        <v>1.8858489052111377E-2</v>
      </c>
    </row>
    <row r="699" spans="1:14" ht="14.25" customHeight="1" x14ac:dyDescent="0.45">
      <c r="A699" s="14">
        <v>44112</v>
      </c>
      <c r="B699" s="3">
        <v>210.509995</v>
      </c>
      <c r="C699" s="3">
        <v>211.19000199999999</v>
      </c>
      <c r="D699" s="3">
        <v>208.320007</v>
      </c>
      <c r="E699" s="3">
        <v>210.58000200000001</v>
      </c>
      <c r="F699" s="3">
        <v>206.350708</v>
      </c>
      <c r="G699" s="3">
        <v>19925800</v>
      </c>
      <c r="H699" s="3">
        <f t="shared" si="47"/>
        <v>1.6661822821035649E-2</v>
      </c>
      <c r="I699" s="19">
        <f t="shared" si="63"/>
        <v>204.82202300000003</v>
      </c>
      <c r="J699" s="19">
        <f t="shared" si="64"/>
        <v>202.37762225</v>
      </c>
      <c r="K699" s="19">
        <f t="shared" si="65"/>
        <v>206.63562410000006</v>
      </c>
      <c r="L699" s="19">
        <f t="shared" si="62"/>
        <v>181.20982308999996</v>
      </c>
      <c r="M699">
        <f t="shared" si="60"/>
        <v>209.83000200000001</v>
      </c>
      <c r="N699">
        <f t="shared" si="61"/>
        <v>3.5679493280622644E-3</v>
      </c>
    </row>
    <row r="700" spans="1:14" ht="14.25" customHeight="1" x14ac:dyDescent="0.45">
      <c r="A700" s="14">
        <v>44113</v>
      </c>
      <c r="B700" s="3">
        <v>211.229996</v>
      </c>
      <c r="C700" s="3">
        <v>215.86000100000001</v>
      </c>
      <c r="D700" s="3">
        <v>211.229996</v>
      </c>
      <c r="E700" s="3">
        <v>215.80999800000001</v>
      </c>
      <c r="F700" s="3">
        <v>211.475662</v>
      </c>
      <c r="G700" s="3">
        <v>26458000</v>
      </c>
      <c r="H700" s="3">
        <f t="shared" si="47"/>
        <v>3.4202699021488093E-3</v>
      </c>
      <c r="I700" s="19">
        <f t="shared" si="63"/>
        <v>205.6049774</v>
      </c>
      <c r="J700" s="19">
        <f t="shared" si="64"/>
        <v>202.95479434999999</v>
      </c>
      <c r="K700" s="19">
        <f t="shared" si="65"/>
        <v>206.87867738000006</v>
      </c>
      <c r="L700" s="19">
        <f t="shared" si="62"/>
        <v>181.50219094999997</v>
      </c>
      <c r="M700">
        <f t="shared" si="60"/>
        <v>210.58000200000001</v>
      </c>
      <c r="N700">
        <f t="shared" si="61"/>
        <v>2.4532743759769757E-2</v>
      </c>
    </row>
    <row r="701" spans="1:14" ht="14.25" customHeight="1" x14ac:dyDescent="0.45">
      <c r="A701" s="14">
        <v>44116</v>
      </c>
      <c r="B701" s="3">
        <v>218.78999300000001</v>
      </c>
      <c r="C701" s="3">
        <v>223.86000100000001</v>
      </c>
      <c r="D701" s="3">
        <v>216.80999800000001</v>
      </c>
      <c r="E701" s="3">
        <v>221.39999399999999</v>
      </c>
      <c r="F701" s="3">
        <v>216.953384</v>
      </c>
      <c r="G701" s="3">
        <v>40461400</v>
      </c>
      <c r="H701" s="3">
        <f t="shared" si="47"/>
        <v>3.5790357161205502E-2</v>
      </c>
      <c r="I701" s="19">
        <f t="shared" si="63"/>
        <v>206.77695610000001</v>
      </c>
      <c r="J701" s="19">
        <f t="shared" si="64"/>
        <v>203.73823699999997</v>
      </c>
      <c r="K701" s="19">
        <f t="shared" si="65"/>
        <v>207.20958252000003</v>
      </c>
      <c r="L701" s="19">
        <f t="shared" si="62"/>
        <v>181.81567681999996</v>
      </c>
      <c r="M701">
        <f t="shared" si="60"/>
        <v>215.80999800000001</v>
      </c>
      <c r="N701">
        <f t="shared" si="61"/>
        <v>2.5572611488303927E-2</v>
      </c>
    </row>
    <row r="702" spans="1:14" ht="14.25" customHeight="1" x14ac:dyDescent="0.45">
      <c r="A702" s="14">
        <v>44117</v>
      </c>
      <c r="B702" s="3">
        <v>222.720001</v>
      </c>
      <c r="C702" s="3">
        <v>225.21000699999999</v>
      </c>
      <c r="D702" s="3">
        <v>220.429993</v>
      </c>
      <c r="E702" s="3">
        <v>222.86000100000001</v>
      </c>
      <c r="F702" s="3">
        <v>218.38403299999999</v>
      </c>
      <c r="G702" s="3">
        <v>28950800</v>
      </c>
      <c r="H702" s="3">
        <f t="shared" si="47"/>
        <v>1.7962466866571849E-2</v>
      </c>
      <c r="I702" s="19">
        <f t="shared" si="63"/>
        <v>208.30562279999998</v>
      </c>
      <c r="J702" s="19">
        <f t="shared" si="64"/>
        <v>204.42809674999995</v>
      </c>
      <c r="K702" s="19">
        <f t="shared" si="65"/>
        <v>207.34367706000003</v>
      </c>
      <c r="L702" s="19">
        <f t="shared" si="62"/>
        <v>182.13490647999998</v>
      </c>
      <c r="M702">
        <f t="shared" si="60"/>
        <v>221.39999399999999</v>
      </c>
      <c r="N702">
        <f t="shared" si="61"/>
        <v>6.5727829317648043E-3</v>
      </c>
    </row>
    <row r="703" spans="1:14" ht="14.25" customHeight="1" x14ac:dyDescent="0.45">
      <c r="A703" s="14">
        <v>44118</v>
      </c>
      <c r="B703" s="3">
        <v>223</v>
      </c>
      <c r="C703" s="3">
        <v>224.220001</v>
      </c>
      <c r="D703" s="3">
        <v>219.13000500000001</v>
      </c>
      <c r="E703" s="3">
        <v>220.86000100000001</v>
      </c>
      <c r="F703" s="3">
        <v>216.42422500000001</v>
      </c>
      <c r="G703" s="3">
        <v>23421700</v>
      </c>
      <c r="H703" s="3">
        <f t="shared" si="47"/>
        <v>1.2571794124588015E-3</v>
      </c>
      <c r="I703" s="19">
        <f t="shared" si="63"/>
        <v>209.33747400000001</v>
      </c>
      <c r="J703" s="19">
        <f t="shared" si="64"/>
        <v>205.20271909999997</v>
      </c>
      <c r="K703" s="19">
        <f t="shared" si="65"/>
        <v>207.50211670000004</v>
      </c>
      <c r="L703" s="19">
        <f t="shared" si="62"/>
        <v>182.45099648999999</v>
      </c>
      <c r="M703">
        <f t="shared" si="60"/>
        <v>222.86000100000001</v>
      </c>
      <c r="N703">
        <f t="shared" si="61"/>
        <v>-9.0147549592899737E-3</v>
      </c>
    </row>
    <row r="704" spans="1:14" ht="14.25" customHeight="1" x14ac:dyDescent="0.45">
      <c r="A704" s="14">
        <v>44119</v>
      </c>
      <c r="B704" s="3">
        <v>217.10000600000001</v>
      </c>
      <c r="C704" s="3">
        <v>220.36000100000001</v>
      </c>
      <c r="D704" s="3">
        <v>216.009995</v>
      </c>
      <c r="E704" s="3">
        <v>219.66000399999999</v>
      </c>
      <c r="F704" s="3">
        <v>215.248322</v>
      </c>
      <c r="G704" s="3">
        <v>22733100</v>
      </c>
      <c r="H704" s="3">
        <f t="shared" si="47"/>
        <v>-2.6457372197309384E-2</v>
      </c>
      <c r="I704" s="19">
        <f t="shared" si="63"/>
        <v>210.04300990000002</v>
      </c>
      <c r="J704" s="19">
        <f t="shared" si="64"/>
        <v>206.02339784999998</v>
      </c>
      <c r="K704" s="19">
        <f t="shared" si="65"/>
        <v>207.64388062000006</v>
      </c>
      <c r="L704" s="19">
        <f t="shared" si="62"/>
        <v>182.76067231999997</v>
      </c>
      <c r="M704">
        <f t="shared" si="60"/>
        <v>220.86000100000001</v>
      </c>
      <c r="N704">
        <f t="shared" si="61"/>
        <v>-5.4481065765794468E-3</v>
      </c>
    </row>
    <row r="705" spans="1:14" ht="14.25" customHeight="1" x14ac:dyDescent="0.45">
      <c r="A705" s="14">
        <v>44120</v>
      </c>
      <c r="B705" s="3">
        <v>220.14999399999999</v>
      </c>
      <c r="C705" s="3">
        <v>222.28999300000001</v>
      </c>
      <c r="D705" s="3">
        <v>219.320007</v>
      </c>
      <c r="E705" s="3">
        <v>219.66000399999999</v>
      </c>
      <c r="F705" s="3">
        <v>215.248322</v>
      </c>
      <c r="G705" s="3">
        <v>26057900</v>
      </c>
      <c r="H705" s="3">
        <f t="shared" si="47"/>
        <v>1.4048769763737293E-2</v>
      </c>
      <c r="I705" s="19">
        <f t="shared" si="63"/>
        <v>211.3629578</v>
      </c>
      <c r="J705" s="19">
        <f t="shared" si="64"/>
        <v>206.96754534999999</v>
      </c>
      <c r="K705" s="19">
        <f t="shared" si="65"/>
        <v>207.71897554000003</v>
      </c>
      <c r="L705" s="19">
        <f t="shared" si="62"/>
        <v>183.05615434499995</v>
      </c>
      <c r="M705">
        <f t="shared" si="60"/>
        <v>219.66000399999999</v>
      </c>
      <c r="N705">
        <f t="shared" si="61"/>
        <v>0</v>
      </c>
    </row>
    <row r="706" spans="1:14" ht="14.25" customHeight="1" x14ac:dyDescent="0.45">
      <c r="A706" s="14">
        <v>44123</v>
      </c>
      <c r="B706" s="3">
        <v>220.41999799999999</v>
      </c>
      <c r="C706" s="3">
        <v>222.300003</v>
      </c>
      <c r="D706" s="3">
        <v>213.720001</v>
      </c>
      <c r="E706" s="3">
        <v>214.220001</v>
      </c>
      <c r="F706" s="3">
        <v>209.917587</v>
      </c>
      <c r="G706" s="3">
        <v>27625800</v>
      </c>
      <c r="H706" s="3">
        <f t="shared" si="47"/>
        <v>1.2264547234100772E-3</v>
      </c>
      <c r="I706" s="19">
        <f t="shared" si="63"/>
        <v>211.73924709999997</v>
      </c>
      <c r="J706" s="19">
        <f t="shared" si="64"/>
        <v>207.53981705000001</v>
      </c>
      <c r="K706" s="19">
        <f t="shared" si="65"/>
        <v>207.76311889999999</v>
      </c>
      <c r="L706" s="19">
        <f t="shared" si="62"/>
        <v>183.33470437499997</v>
      </c>
      <c r="M706">
        <f t="shared" si="60"/>
        <v>219.66000399999999</v>
      </c>
      <c r="N706">
        <f t="shared" si="61"/>
        <v>-2.5077385565578654E-2</v>
      </c>
    </row>
    <row r="707" spans="1:14" ht="14.25" customHeight="1" x14ac:dyDescent="0.45">
      <c r="A707" s="14">
        <v>44124</v>
      </c>
      <c r="B707" s="3">
        <v>215.800003</v>
      </c>
      <c r="C707" s="3">
        <v>217.36999499999999</v>
      </c>
      <c r="D707" s="3">
        <v>213.08999600000001</v>
      </c>
      <c r="E707" s="3">
        <v>214.64999399999999</v>
      </c>
      <c r="F707" s="3">
        <v>210.338943</v>
      </c>
      <c r="G707" s="3">
        <v>22753500</v>
      </c>
      <c r="H707" s="3">
        <f t="shared" si="47"/>
        <v>-2.0959962988476157E-2</v>
      </c>
      <c r="I707" s="19">
        <f t="shared" si="63"/>
        <v>212.59569389999996</v>
      </c>
      <c r="J707" s="19">
        <f t="shared" si="64"/>
        <v>207.89405744999993</v>
      </c>
      <c r="K707" s="19">
        <f t="shared" si="65"/>
        <v>207.89839019999999</v>
      </c>
      <c r="L707" s="19">
        <f t="shared" si="62"/>
        <v>183.61336823499997</v>
      </c>
      <c r="M707">
        <f t="shared" si="60"/>
        <v>214.220001</v>
      </c>
      <c r="N707">
        <f t="shared" si="61"/>
        <v>2.0052377135065828E-3</v>
      </c>
    </row>
    <row r="708" spans="1:14" ht="14.25" customHeight="1" x14ac:dyDescent="0.45">
      <c r="A708" s="14">
        <v>44125</v>
      </c>
      <c r="B708" s="3">
        <v>213.11999499999999</v>
      </c>
      <c r="C708" s="3">
        <v>216.91999799999999</v>
      </c>
      <c r="D708" s="3">
        <v>213.11999499999999</v>
      </c>
      <c r="E708" s="3">
        <v>214.800003</v>
      </c>
      <c r="F708" s="3">
        <v>210.485916</v>
      </c>
      <c r="G708" s="3">
        <v>22724900</v>
      </c>
      <c r="H708" s="3">
        <f t="shared" si="47"/>
        <v>-1.2418943293527272E-2</v>
      </c>
      <c r="I708" s="19">
        <f t="shared" si="63"/>
        <v>213.08271019999998</v>
      </c>
      <c r="J708" s="19">
        <f t="shared" si="64"/>
        <v>208.59028699999999</v>
      </c>
      <c r="K708" s="19">
        <f t="shared" si="65"/>
        <v>208.13181487999998</v>
      </c>
      <c r="L708" s="19">
        <f t="shared" si="62"/>
        <v>183.89981514999997</v>
      </c>
      <c r="M708">
        <f t="shared" ref="M708:M771" si="66">E707</f>
        <v>214.64999399999999</v>
      </c>
      <c r="N708">
        <f t="shared" ref="N708:N771" si="67">LN(E708/M708)</f>
        <v>6.986098831016917E-4</v>
      </c>
    </row>
    <row r="709" spans="1:14" ht="14.25" customHeight="1" x14ac:dyDescent="0.45">
      <c r="A709" s="14">
        <v>44126</v>
      </c>
      <c r="B709" s="3">
        <v>213.929993</v>
      </c>
      <c r="C709" s="3">
        <v>216.05999800000001</v>
      </c>
      <c r="D709" s="3">
        <v>211.699997</v>
      </c>
      <c r="E709" s="3">
        <v>214.88999899999999</v>
      </c>
      <c r="F709" s="3">
        <v>210.574127</v>
      </c>
      <c r="G709" s="3">
        <v>22351500</v>
      </c>
      <c r="H709" s="3">
        <f t="shared" si="47"/>
        <v>3.8006663804586115E-3</v>
      </c>
      <c r="I709" s="19">
        <f t="shared" si="63"/>
        <v>213.50505209999997</v>
      </c>
      <c r="J709" s="19">
        <f t="shared" si="64"/>
        <v>209.16353755</v>
      </c>
      <c r="K709" s="19">
        <f t="shared" si="65"/>
        <v>208.25341126000001</v>
      </c>
      <c r="L709" s="19">
        <f t="shared" si="62"/>
        <v>184.17450234499995</v>
      </c>
      <c r="M709">
        <f t="shared" si="66"/>
        <v>214.800003</v>
      </c>
      <c r="N709">
        <f t="shared" si="67"/>
        <v>4.1888803973575865E-4</v>
      </c>
    </row>
    <row r="710" spans="1:14" ht="14.25" customHeight="1" x14ac:dyDescent="0.45">
      <c r="A710" s="14">
        <v>44127</v>
      </c>
      <c r="B710" s="3">
        <v>215.029999</v>
      </c>
      <c r="C710" s="3">
        <v>216.279999</v>
      </c>
      <c r="D710" s="3">
        <v>213.16000399999999</v>
      </c>
      <c r="E710" s="3">
        <v>216.229996</v>
      </c>
      <c r="F710" s="3">
        <v>211.88720699999999</v>
      </c>
      <c r="G710" s="3">
        <v>18879600</v>
      </c>
      <c r="H710" s="3">
        <f t="shared" si="47"/>
        <v>5.1418970504056791E-3</v>
      </c>
      <c r="I710" s="19">
        <f t="shared" si="63"/>
        <v>213.5462066</v>
      </c>
      <c r="J710" s="19">
        <f t="shared" si="64"/>
        <v>209.575592</v>
      </c>
      <c r="K710" s="19">
        <f t="shared" si="65"/>
        <v>208.41084962000002</v>
      </c>
      <c r="L710" s="19">
        <f t="shared" si="62"/>
        <v>184.44603310499994</v>
      </c>
      <c r="M710">
        <f t="shared" si="66"/>
        <v>214.88999899999999</v>
      </c>
      <c r="N710">
        <f t="shared" si="67"/>
        <v>6.2163728460570035E-3</v>
      </c>
    </row>
    <row r="711" spans="1:14" ht="14.25" customHeight="1" x14ac:dyDescent="0.45">
      <c r="A711" s="14">
        <v>44130</v>
      </c>
      <c r="B711" s="3">
        <v>213.85000600000001</v>
      </c>
      <c r="C711" s="3">
        <v>216.33999600000001</v>
      </c>
      <c r="D711" s="3">
        <v>208.10000600000001</v>
      </c>
      <c r="E711" s="3">
        <v>210.08000200000001</v>
      </c>
      <c r="F711" s="3">
        <v>205.860703</v>
      </c>
      <c r="G711" s="3">
        <v>37111600</v>
      </c>
      <c r="H711" s="3">
        <f t="shared" si="47"/>
        <v>-5.487573852427893E-3</v>
      </c>
      <c r="I711" s="19">
        <f t="shared" si="63"/>
        <v>212.4369385</v>
      </c>
      <c r="J711" s="19">
        <f t="shared" si="64"/>
        <v>209.6069473</v>
      </c>
      <c r="K711" s="19">
        <f t="shared" si="65"/>
        <v>208.44384828</v>
      </c>
      <c r="L711" s="19">
        <f t="shared" si="62"/>
        <v>184.69107705499994</v>
      </c>
      <c r="M711">
        <f t="shared" si="66"/>
        <v>216.229996</v>
      </c>
      <c r="N711">
        <f t="shared" si="67"/>
        <v>-2.8854217412313973E-2</v>
      </c>
    </row>
    <row r="712" spans="1:14" ht="14.25" customHeight="1" x14ac:dyDescent="0.45">
      <c r="A712" s="14">
        <v>44131</v>
      </c>
      <c r="B712" s="3">
        <v>211.58999600000001</v>
      </c>
      <c r="C712" s="3">
        <v>214.66999799999999</v>
      </c>
      <c r="D712" s="3">
        <v>210.33000200000001</v>
      </c>
      <c r="E712" s="3">
        <v>213.25</v>
      </c>
      <c r="F712" s="3">
        <v>208.96705600000001</v>
      </c>
      <c r="G712" s="3">
        <v>36700300</v>
      </c>
      <c r="H712" s="3">
        <f t="shared" si="47"/>
        <v>-1.0568201714242617E-2</v>
      </c>
      <c r="I712" s="19">
        <f t="shared" si="63"/>
        <v>211.49524080000006</v>
      </c>
      <c r="J712" s="19">
        <f t="shared" si="64"/>
        <v>209.90043179999998</v>
      </c>
      <c r="K712" s="19">
        <f t="shared" si="65"/>
        <v>208.51199311999997</v>
      </c>
      <c r="L712" s="19">
        <f t="shared" si="62"/>
        <v>184.94222252999995</v>
      </c>
      <c r="M712">
        <f t="shared" si="66"/>
        <v>210.08000200000001</v>
      </c>
      <c r="N712">
        <f t="shared" si="67"/>
        <v>1.4976766297119566E-2</v>
      </c>
    </row>
    <row r="713" spans="1:14" ht="14.25" customHeight="1" x14ac:dyDescent="0.45">
      <c r="A713" s="14">
        <v>44132</v>
      </c>
      <c r="B713" s="3">
        <v>207.66999799999999</v>
      </c>
      <c r="C713" s="3">
        <v>208.83999600000001</v>
      </c>
      <c r="D713" s="3">
        <v>202.10000600000001</v>
      </c>
      <c r="E713" s="3">
        <v>202.679993</v>
      </c>
      <c r="F713" s="3">
        <v>198.60936000000001</v>
      </c>
      <c r="G713" s="3">
        <v>51195600</v>
      </c>
      <c r="H713" s="3">
        <f t="shared" si="47"/>
        <v>-1.8526386285294984E-2</v>
      </c>
      <c r="I713" s="19">
        <f t="shared" si="63"/>
        <v>209.71375430000003</v>
      </c>
      <c r="J713" s="19">
        <f t="shared" si="64"/>
        <v>209.52561415</v>
      </c>
      <c r="K713" s="19">
        <f t="shared" si="65"/>
        <v>208.34932679999997</v>
      </c>
      <c r="L713" s="19">
        <f t="shared" si="62"/>
        <v>185.14716973499998</v>
      </c>
      <c r="M713">
        <f t="shared" si="66"/>
        <v>213.25</v>
      </c>
      <c r="N713">
        <f t="shared" si="67"/>
        <v>-5.083684030128164E-2</v>
      </c>
    </row>
    <row r="714" spans="1:14" ht="14.25" customHeight="1" x14ac:dyDescent="0.45">
      <c r="A714" s="14">
        <v>44133</v>
      </c>
      <c r="B714" s="3">
        <v>204.070007</v>
      </c>
      <c r="C714" s="3">
        <v>207.36000100000001</v>
      </c>
      <c r="D714" s="3">
        <v>203.36999499999999</v>
      </c>
      <c r="E714" s="3">
        <v>204.720001</v>
      </c>
      <c r="F714" s="3">
        <v>200.60836800000001</v>
      </c>
      <c r="G714" s="3">
        <v>31432600</v>
      </c>
      <c r="H714" s="3">
        <f t="shared" si="47"/>
        <v>-1.7335152090674114E-2</v>
      </c>
      <c r="I714" s="19">
        <f t="shared" si="63"/>
        <v>208.24975890000002</v>
      </c>
      <c r="J714" s="19">
        <f t="shared" si="64"/>
        <v>209.14638439999999</v>
      </c>
      <c r="K714" s="19">
        <f t="shared" si="65"/>
        <v>208.25172669999995</v>
      </c>
      <c r="L714" s="19">
        <f t="shared" si="62"/>
        <v>185.357007915</v>
      </c>
      <c r="M714">
        <f t="shared" si="66"/>
        <v>202.679993</v>
      </c>
      <c r="N714">
        <f t="shared" si="67"/>
        <v>1.0014850665746955E-2</v>
      </c>
    </row>
    <row r="715" spans="1:14" ht="14.25" customHeight="1" x14ac:dyDescent="0.45">
      <c r="A715" s="14">
        <v>44134</v>
      </c>
      <c r="B715" s="3">
        <v>203.5</v>
      </c>
      <c r="C715" s="3">
        <v>204.28999300000001</v>
      </c>
      <c r="D715" s="3">
        <v>199.61999499999999</v>
      </c>
      <c r="E715" s="3">
        <v>202.470001</v>
      </c>
      <c r="F715" s="3">
        <v>198.403595</v>
      </c>
      <c r="G715" s="3">
        <v>36953700</v>
      </c>
      <c r="H715" s="3">
        <f t="shared" si="47"/>
        <v>-2.7931934162182094E-3</v>
      </c>
      <c r="I715" s="19">
        <f t="shared" si="63"/>
        <v>206.5652862</v>
      </c>
      <c r="J715" s="19">
        <f t="shared" si="64"/>
        <v>208.964122</v>
      </c>
      <c r="K715" s="19">
        <f t="shared" si="65"/>
        <v>208.01439119999995</v>
      </c>
      <c r="L715" s="19">
        <f t="shared" ref="L715:L778" si="68">AVERAGE(F516:F715)</f>
        <v>185.54128808000004</v>
      </c>
      <c r="M715">
        <f t="shared" si="66"/>
        <v>204.720001</v>
      </c>
      <c r="N715">
        <f t="shared" si="67"/>
        <v>-1.1051464373825792E-2</v>
      </c>
    </row>
    <row r="716" spans="1:14" ht="14.25" customHeight="1" x14ac:dyDescent="0.45">
      <c r="A716" s="14">
        <v>44137</v>
      </c>
      <c r="B716" s="3">
        <v>204.28999300000001</v>
      </c>
      <c r="C716" s="3">
        <v>205.279999</v>
      </c>
      <c r="D716" s="3">
        <v>200.11999499999999</v>
      </c>
      <c r="E716" s="3">
        <v>202.33000200000001</v>
      </c>
      <c r="F716" s="3">
        <v>198.26637299999999</v>
      </c>
      <c r="G716" s="3">
        <v>30842200</v>
      </c>
      <c r="H716" s="3">
        <f t="shared" si="47"/>
        <v>3.8820294840295317E-3</v>
      </c>
      <c r="I716" s="19">
        <f t="shared" ref="I716:I779" si="69">AVERAGE(F707:F716)</f>
        <v>205.4001648</v>
      </c>
      <c r="J716" s="19">
        <f t="shared" si="64"/>
        <v>208.56970595000001</v>
      </c>
      <c r="K716" s="19">
        <f t="shared" si="65"/>
        <v>207.80488498</v>
      </c>
      <c r="L716" s="19">
        <f t="shared" si="68"/>
        <v>185.72036164500005</v>
      </c>
      <c r="M716">
        <f t="shared" si="66"/>
        <v>202.470001</v>
      </c>
      <c r="N716">
        <f t="shared" si="67"/>
        <v>-6.9169468648330853E-4</v>
      </c>
    </row>
    <row r="717" spans="1:14" ht="14.25" customHeight="1" x14ac:dyDescent="0.45">
      <c r="A717" s="14">
        <v>44138</v>
      </c>
      <c r="B717" s="3">
        <v>203.88999899999999</v>
      </c>
      <c r="C717" s="3">
        <v>208.11999499999999</v>
      </c>
      <c r="D717" s="3">
        <v>203.11999499999999</v>
      </c>
      <c r="E717" s="3">
        <v>206.429993</v>
      </c>
      <c r="F717" s="3">
        <v>202.284042</v>
      </c>
      <c r="G717" s="3">
        <v>27512000</v>
      </c>
      <c r="H717" s="3">
        <f t="shared" si="47"/>
        <v>-1.9579715781772081E-3</v>
      </c>
      <c r="I717" s="19">
        <f t="shared" si="69"/>
        <v>204.59467469999998</v>
      </c>
      <c r="J717" s="19">
        <f t="shared" si="64"/>
        <v>208.59518429999997</v>
      </c>
      <c r="K717" s="19">
        <f t="shared" si="65"/>
        <v>207.66260133999995</v>
      </c>
      <c r="L717" s="19">
        <f t="shared" si="68"/>
        <v>185.92243996500005</v>
      </c>
      <c r="M717">
        <f t="shared" si="66"/>
        <v>202.33000200000001</v>
      </c>
      <c r="N717">
        <f t="shared" si="67"/>
        <v>2.0061300296752974E-2</v>
      </c>
    </row>
    <row r="718" spans="1:14" ht="14.25" customHeight="1" x14ac:dyDescent="0.45">
      <c r="A718" s="14">
        <v>44139</v>
      </c>
      <c r="B718" s="3">
        <v>214.020004</v>
      </c>
      <c r="C718" s="3">
        <v>218.320007</v>
      </c>
      <c r="D718" s="3">
        <v>212.41999799999999</v>
      </c>
      <c r="E718" s="3">
        <v>216.38999899999999</v>
      </c>
      <c r="F718" s="3">
        <v>212.04397599999999</v>
      </c>
      <c r="G718" s="3">
        <v>42311800</v>
      </c>
      <c r="H718" s="3">
        <f t="shared" si="47"/>
        <v>4.9683677716826177E-2</v>
      </c>
      <c r="I718" s="19">
        <f t="shared" si="69"/>
        <v>204.75048069999997</v>
      </c>
      <c r="J718" s="19">
        <f t="shared" si="64"/>
        <v>208.91659544999999</v>
      </c>
      <c r="K718" s="19">
        <f t="shared" si="65"/>
        <v>207.66103304000001</v>
      </c>
      <c r="L718" s="19">
        <f t="shared" si="68"/>
        <v>186.17720673500011</v>
      </c>
      <c r="M718">
        <f t="shared" si="66"/>
        <v>206.429993</v>
      </c>
      <c r="N718">
        <f t="shared" si="67"/>
        <v>4.7120992589707596E-2</v>
      </c>
    </row>
    <row r="719" spans="1:14" ht="14.25" customHeight="1" x14ac:dyDescent="0.45">
      <c r="A719" s="14">
        <v>44140</v>
      </c>
      <c r="B719" s="3">
        <v>222.03999300000001</v>
      </c>
      <c r="C719" s="3">
        <v>224.11999499999999</v>
      </c>
      <c r="D719" s="3">
        <v>221.14999399999999</v>
      </c>
      <c r="E719" s="3">
        <v>223.28999300000001</v>
      </c>
      <c r="F719" s="3">
        <v>218.80540500000001</v>
      </c>
      <c r="G719" s="3">
        <v>36080100</v>
      </c>
      <c r="H719" s="3">
        <f t="shared" si="47"/>
        <v>3.7473081254591555E-2</v>
      </c>
      <c r="I719" s="19">
        <f t="shared" si="69"/>
        <v>205.57360850000001</v>
      </c>
      <c r="J719" s="19">
        <f t="shared" si="64"/>
        <v>209.53933029999999</v>
      </c>
      <c r="K719" s="19">
        <f t="shared" si="65"/>
        <v>207.70297303999999</v>
      </c>
      <c r="L719" s="19">
        <f t="shared" si="68"/>
        <v>186.46082253500009</v>
      </c>
      <c r="M719">
        <f t="shared" si="66"/>
        <v>216.38999899999999</v>
      </c>
      <c r="N719">
        <f t="shared" si="67"/>
        <v>3.1389013128156971E-2</v>
      </c>
    </row>
    <row r="720" spans="1:14" ht="14.25" customHeight="1" x14ac:dyDescent="0.45">
      <c r="A720" s="14">
        <v>44141</v>
      </c>
      <c r="B720" s="3">
        <v>222.259995</v>
      </c>
      <c r="C720" s="3">
        <v>224.36000100000001</v>
      </c>
      <c r="D720" s="3">
        <v>218.029999</v>
      </c>
      <c r="E720" s="3">
        <v>223.720001</v>
      </c>
      <c r="F720" s="3">
        <v>219.22676100000001</v>
      </c>
      <c r="G720" s="3">
        <v>25231900</v>
      </c>
      <c r="H720" s="3">
        <f t="shared" si="47"/>
        <v>9.9082150484482222E-4</v>
      </c>
      <c r="I720" s="19">
        <f t="shared" si="69"/>
        <v>206.30756390000002</v>
      </c>
      <c r="J720" s="19">
        <f t="shared" si="64"/>
        <v>209.92688525</v>
      </c>
      <c r="K720" s="19">
        <f t="shared" si="65"/>
        <v>207.64692109999999</v>
      </c>
      <c r="L720" s="19">
        <f t="shared" si="68"/>
        <v>186.7547114650001</v>
      </c>
      <c r="M720">
        <f t="shared" si="66"/>
        <v>223.28999300000001</v>
      </c>
      <c r="N720">
        <f t="shared" si="67"/>
        <v>1.9239307326978793E-3</v>
      </c>
    </row>
    <row r="721" spans="1:14" ht="14.25" customHeight="1" x14ac:dyDescent="0.45">
      <c r="A721" s="14">
        <v>44144</v>
      </c>
      <c r="B721" s="3">
        <v>224.44000199999999</v>
      </c>
      <c r="C721" s="3">
        <v>228.11999499999999</v>
      </c>
      <c r="D721" s="3">
        <v>217.88000500000001</v>
      </c>
      <c r="E721" s="3">
        <v>218.38999899999999</v>
      </c>
      <c r="F721" s="3">
        <v>214.00384500000001</v>
      </c>
      <c r="G721" s="3">
        <v>44395000</v>
      </c>
      <c r="H721" s="3">
        <f t="shared" si="47"/>
        <v>9.8083642987573591E-3</v>
      </c>
      <c r="I721" s="19">
        <f t="shared" si="69"/>
        <v>207.1218781</v>
      </c>
      <c r="J721" s="19">
        <f t="shared" si="64"/>
        <v>209.77940829999997</v>
      </c>
      <c r="K721" s="19">
        <f t="shared" si="65"/>
        <v>207.44074707999997</v>
      </c>
      <c r="L721" s="19">
        <f t="shared" si="68"/>
        <v>187.03590180000009</v>
      </c>
      <c r="M721">
        <f t="shared" si="66"/>
        <v>223.720001</v>
      </c>
      <c r="N721">
        <f t="shared" si="67"/>
        <v>-2.4112823725543832E-2</v>
      </c>
    </row>
    <row r="722" spans="1:14" ht="14.25" customHeight="1" x14ac:dyDescent="0.45">
      <c r="A722" s="14">
        <v>44145</v>
      </c>
      <c r="B722" s="3">
        <v>214.5</v>
      </c>
      <c r="C722" s="3">
        <v>216.5</v>
      </c>
      <c r="D722" s="3">
        <v>209.720001</v>
      </c>
      <c r="E722" s="3">
        <v>211.009995</v>
      </c>
      <c r="F722" s="3">
        <v>206.77203399999999</v>
      </c>
      <c r="G722" s="3">
        <v>44045100</v>
      </c>
      <c r="H722" s="3">
        <f t="shared" si="47"/>
        <v>-4.4288014219497261E-2</v>
      </c>
      <c r="I722" s="19">
        <f t="shared" si="69"/>
        <v>206.90237589999998</v>
      </c>
      <c r="J722" s="19">
        <f t="shared" si="64"/>
        <v>209.19880834999998</v>
      </c>
      <c r="K722" s="19">
        <f t="shared" si="65"/>
        <v>207.15617889999999</v>
      </c>
      <c r="L722" s="19">
        <f t="shared" si="68"/>
        <v>187.2654753950001</v>
      </c>
      <c r="M722">
        <f t="shared" si="66"/>
        <v>218.38999899999999</v>
      </c>
      <c r="N722">
        <f t="shared" si="67"/>
        <v>-3.4376948675310832E-2</v>
      </c>
    </row>
    <row r="723" spans="1:14" ht="14.25" customHeight="1" x14ac:dyDescent="0.45">
      <c r="A723" s="14">
        <v>44146</v>
      </c>
      <c r="B723" s="3">
        <v>212.38999899999999</v>
      </c>
      <c r="C723" s="3">
        <v>218.03999300000001</v>
      </c>
      <c r="D723" s="3">
        <v>212.199997</v>
      </c>
      <c r="E723" s="3">
        <v>216.550003</v>
      </c>
      <c r="F723" s="3">
        <v>212.20079000000001</v>
      </c>
      <c r="G723" s="3">
        <v>29440800</v>
      </c>
      <c r="H723" s="3">
        <f t="shared" si="47"/>
        <v>-9.836834498834551E-3</v>
      </c>
      <c r="I723" s="19">
        <f t="shared" si="69"/>
        <v>208.2615189</v>
      </c>
      <c r="J723" s="19">
        <f t="shared" si="64"/>
        <v>208.98763660000003</v>
      </c>
      <c r="K723" s="19">
        <f t="shared" si="65"/>
        <v>206.94608460000001</v>
      </c>
      <c r="L723" s="19">
        <f t="shared" si="68"/>
        <v>187.50965164500013</v>
      </c>
      <c r="M723">
        <f t="shared" si="66"/>
        <v>211.009995</v>
      </c>
      <c r="N723">
        <f t="shared" si="67"/>
        <v>2.5915979491843349E-2</v>
      </c>
    </row>
    <row r="724" spans="1:14" ht="14.25" customHeight="1" x14ac:dyDescent="0.45">
      <c r="A724" s="14">
        <v>44147</v>
      </c>
      <c r="B724" s="3">
        <v>217.21000699999999</v>
      </c>
      <c r="C724" s="3">
        <v>219.11000100000001</v>
      </c>
      <c r="D724" s="3">
        <v>214.46000699999999</v>
      </c>
      <c r="E724" s="3">
        <v>215.44000199999999</v>
      </c>
      <c r="F724" s="3">
        <v>211.113068</v>
      </c>
      <c r="G724" s="3">
        <v>21593900</v>
      </c>
      <c r="H724" s="3">
        <f t="shared" si="47"/>
        <v>2.2694138248948351E-2</v>
      </c>
      <c r="I724" s="19">
        <f t="shared" si="69"/>
        <v>209.31198890000002</v>
      </c>
      <c r="J724" s="19">
        <f t="shared" si="64"/>
        <v>208.78087390000002</v>
      </c>
      <c r="K724" s="19">
        <f t="shared" si="65"/>
        <v>206.62839540000002</v>
      </c>
      <c r="L724" s="19">
        <f t="shared" si="68"/>
        <v>187.72534867000013</v>
      </c>
      <c r="M724">
        <f t="shared" si="66"/>
        <v>216.550003</v>
      </c>
      <c r="N724">
        <f t="shared" si="67"/>
        <v>-5.1390237275785716E-3</v>
      </c>
    </row>
    <row r="725" spans="1:14" ht="14.25" customHeight="1" x14ac:dyDescent="0.45">
      <c r="A725" s="14">
        <v>44148</v>
      </c>
      <c r="B725" s="3">
        <v>216.36000100000001</v>
      </c>
      <c r="C725" s="3">
        <v>217.41999799999999</v>
      </c>
      <c r="D725" s="3">
        <v>214.16000399999999</v>
      </c>
      <c r="E725" s="3">
        <v>216.509995</v>
      </c>
      <c r="F725" s="3">
        <v>212.16159099999999</v>
      </c>
      <c r="G725" s="3">
        <v>18621100</v>
      </c>
      <c r="H725" s="3">
        <f t="shared" si="47"/>
        <v>-3.913291158818384E-3</v>
      </c>
      <c r="I725" s="19">
        <f t="shared" si="69"/>
        <v>210.68778850000004</v>
      </c>
      <c r="J725" s="19">
        <f t="shared" si="64"/>
        <v>208.62653734999998</v>
      </c>
      <c r="K725" s="19">
        <f t="shared" si="65"/>
        <v>206.61291262000003</v>
      </c>
      <c r="L725" s="19">
        <f t="shared" si="68"/>
        <v>187.95868340500007</v>
      </c>
      <c r="M725">
        <f t="shared" si="66"/>
        <v>215.44000199999999</v>
      </c>
      <c r="N725">
        <f t="shared" si="67"/>
        <v>4.95425487199913E-3</v>
      </c>
    </row>
    <row r="726" spans="1:14" ht="14.25" customHeight="1" x14ac:dyDescent="0.45">
      <c r="A726" s="14">
        <v>44151</v>
      </c>
      <c r="B726" s="3">
        <v>214.86999499999999</v>
      </c>
      <c r="C726" s="3">
        <v>217.740005</v>
      </c>
      <c r="D726" s="3">
        <v>214.520004</v>
      </c>
      <c r="E726" s="3">
        <v>217.229996</v>
      </c>
      <c r="F726" s="3">
        <v>212.867142</v>
      </c>
      <c r="G726" s="3">
        <v>24953300</v>
      </c>
      <c r="H726" s="3">
        <f t="shared" si="47"/>
        <v>-6.886698063936607E-3</v>
      </c>
      <c r="I726" s="19">
        <f t="shared" si="69"/>
        <v>212.14786540000006</v>
      </c>
      <c r="J726" s="19">
        <f t="shared" ref="J726:J789" si="70">AVERAGE(F707:F726)</f>
        <v>208.77401509999999</v>
      </c>
      <c r="K726" s="19">
        <f t="shared" si="65"/>
        <v>206.67131563999999</v>
      </c>
      <c r="L726" s="19">
        <f t="shared" si="68"/>
        <v>188.17537324000011</v>
      </c>
      <c r="M726">
        <f t="shared" si="66"/>
        <v>216.509995</v>
      </c>
      <c r="N726">
        <f t="shared" si="67"/>
        <v>3.3199689965061801E-3</v>
      </c>
    </row>
    <row r="727" spans="1:14" ht="14.25" customHeight="1" x14ac:dyDescent="0.45">
      <c r="A727" s="14">
        <v>44152</v>
      </c>
      <c r="B727" s="3">
        <v>216.10000600000001</v>
      </c>
      <c r="C727" s="3">
        <v>217.679993</v>
      </c>
      <c r="D727" s="3">
        <v>214.08000200000001</v>
      </c>
      <c r="E727" s="3">
        <v>214.46000699999999</v>
      </c>
      <c r="F727" s="3">
        <v>210.152771</v>
      </c>
      <c r="G727" s="3">
        <v>24154100</v>
      </c>
      <c r="H727" s="3">
        <f t="shared" si="47"/>
        <v>5.7244428194826317E-3</v>
      </c>
      <c r="I727" s="19">
        <f t="shared" si="69"/>
        <v>212.93473830000002</v>
      </c>
      <c r="J727" s="19">
        <f t="shared" si="70"/>
        <v>208.76470650000002</v>
      </c>
      <c r="K727" s="19">
        <f t="shared" si="65"/>
        <v>206.90257571999999</v>
      </c>
      <c r="L727" s="19">
        <f t="shared" si="68"/>
        <v>188.3505896100001</v>
      </c>
      <c r="M727">
        <f t="shared" si="66"/>
        <v>217.229996</v>
      </c>
      <c r="N727">
        <f t="shared" si="67"/>
        <v>-1.2833408223057593E-2</v>
      </c>
    </row>
    <row r="728" spans="1:14" ht="14.25" customHeight="1" x14ac:dyDescent="0.45">
      <c r="A728" s="14">
        <v>44153</v>
      </c>
      <c r="B728" s="3">
        <v>213.64999399999999</v>
      </c>
      <c r="C728" s="3">
        <v>215.16999799999999</v>
      </c>
      <c r="D728" s="3">
        <v>210.929993</v>
      </c>
      <c r="E728" s="3">
        <v>211.08000200000001</v>
      </c>
      <c r="F728" s="3">
        <v>207.38215600000001</v>
      </c>
      <c r="G728" s="3">
        <v>28372800</v>
      </c>
      <c r="H728" s="3">
        <f t="shared" si="47"/>
        <v>-1.1337399037369833E-2</v>
      </c>
      <c r="I728" s="19">
        <f t="shared" si="69"/>
        <v>212.46855630000005</v>
      </c>
      <c r="J728" s="19">
        <f t="shared" si="70"/>
        <v>208.60951849999998</v>
      </c>
      <c r="K728" s="19">
        <f t="shared" si="65"/>
        <v>206.9092905</v>
      </c>
      <c r="L728" s="19">
        <f t="shared" si="68"/>
        <v>188.51302216500011</v>
      </c>
      <c r="M728">
        <f t="shared" si="66"/>
        <v>214.46000699999999</v>
      </c>
      <c r="N728">
        <f t="shared" si="67"/>
        <v>-1.5886055419570756E-2</v>
      </c>
    </row>
    <row r="729" spans="1:14" ht="14.25" customHeight="1" x14ac:dyDescent="0.45">
      <c r="A729" s="14">
        <v>44154</v>
      </c>
      <c r="B729" s="3">
        <v>211.38000500000001</v>
      </c>
      <c r="C729" s="3">
        <v>213.029999</v>
      </c>
      <c r="D729" s="3">
        <v>209.929993</v>
      </c>
      <c r="E729" s="3">
        <v>212.41999799999999</v>
      </c>
      <c r="F729" s="3">
        <v>208.69868500000001</v>
      </c>
      <c r="G729" s="3">
        <v>24792700</v>
      </c>
      <c r="H729" s="3">
        <f t="shared" si="47"/>
        <v>-1.0624802545044682E-2</v>
      </c>
      <c r="I729" s="19">
        <f t="shared" si="69"/>
        <v>211.45788430000002</v>
      </c>
      <c r="J729" s="19">
        <f t="shared" si="70"/>
        <v>208.51574640000004</v>
      </c>
      <c r="K729" s="19">
        <f t="shared" si="65"/>
        <v>207.05835787999996</v>
      </c>
      <c r="L729" s="19">
        <f t="shared" si="68"/>
        <v>188.66390626000009</v>
      </c>
      <c r="M729">
        <f t="shared" si="66"/>
        <v>211.08000200000001</v>
      </c>
      <c r="N729">
        <f t="shared" si="67"/>
        <v>6.3282194655366062E-3</v>
      </c>
    </row>
    <row r="730" spans="1:14" ht="14.25" customHeight="1" x14ac:dyDescent="0.45">
      <c r="A730" s="14">
        <v>44155</v>
      </c>
      <c r="B730" s="3">
        <v>212.199997</v>
      </c>
      <c r="C730" s="3">
        <v>213.28999300000001</v>
      </c>
      <c r="D730" s="3">
        <v>210</v>
      </c>
      <c r="E730" s="3">
        <v>210.38999899999999</v>
      </c>
      <c r="F730" s="3">
        <v>206.704239</v>
      </c>
      <c r="G730" s="3">
        <v>22843100</v>
      </c>
      <c r="H730" s="3">
        <f t="shared" si="47"/>
        <v>3.8792316236343398E-3</v>
      </c>
      <c r="I730" s="19">
        <f t="shared" si="69"/>
        <v>210.2056321</v>
      </c>
      <c r="J730" s="19">
        <f t="shared" si="70"/>
        <v>208.25659800000003</v>
      </c>
      <c r="K730" s="19">
        <f t="shared" si="65"/>
        <v>207.19379825999999</v>
      </c>
      <c r="L730" s="19">
        <f t="shared" si="68"/>
        <v>188.80355431500007</v>
      </c>
      <c r="M730">
        <f t="shared" si="66"/>
        <v>212.41999799999999</v>
      </c>
      <c r="N730">
        <f t="shared" si="67"/>
        <v>-9.6024910142330725E-3</v>
      </c>
    </row>
    <row r="731" spans="1:14" ht="14.25" customHeight="1" x14ac:dyDescent="0.45">
      <c r="A731" s="14">
        <v>44158</v>
      </c>
      <c r="B731" s="3">
        <v>210.949997</v>
      </c>
      <c r="C731" s="3">
        <v>212.28999300000001</v>
      </c>
      <c r="D731" s="3">
        <v>208.16000399999999</v>
      </c>
      <c r="E731" s="3">
        <v>210.11000100000001</v>
      </c>
      <c r="F731" s="3">
        <v>206.429169</v>
      </c>
      <c r="G731" s="3">
        <v>25683500</v>
      </c>
      <c r="H731" s="3">
        <f t="shared" si="47"/>
        <v>-5.8906692632988119E-3</v>
      </c>
      <c r="I731" s="19">
        <f t="shared" si="69"/>
        <v>209.44816450000002</v>
      </c>
      <c r="J731" s="19">
        <f t="shared" si="70"/>
        <v>208.28502130000001</v>
      </c>
      <c r="K731" s="19">
        <f t="shared" si="65"/>
        <v>207.29669102</v>
      </c>
      <c r="L731" s="19">
        <f t="shared" si="68"/>
        <v>188.91844598000006</v>
      </c>
      <c r="M731">
        <f t="shared" si="66"/>
        <v>210.38999899999999</v>
      </c>
      <c r="N731">
        <f t="shared" si="67"/>
        <v>-1.3317386034815827E-3</v>
      </c>
    </row>
    <row r="732" spans="1:14" ht="14.25" customHeight="1" x14ac:dyDescent="0.45">
      <c r="A732" s="14">
        <v>44159</v>
      </c>
      <c r="B732" s="3">
        <v>209.58999600000001</v>
      </c>
      <c r="C732" s="3">
        <v>214.25</v>
      </c>
      <c r="D732" s="3">
        <v>208.86000100000001</v>
      </c>
      <c r="E732" s="3">
        <v>213.86000100000001</v>
      </c>
      <c r="F732" s="3">
        <v>210.11348000000001</v>
      </c>
      <c r="G732" s="3">
        <v>33979700</v>
      </c>
      <c r="H732" s="3">
        <f t="shared" si="47"/>
        <v>-6.447030193605467E-3</v>
      </c>
      <c r="I732" s="19">
        <f t="shared" si="69"/>
        <v>209.78230910000002</v>
      </c>
      <c r="J732" s="19">
        <f t="shared" si="70"/>
        <v>208.3423425</v>
      </c>
      <c r="K732" s="19">
        <f t="shared" si="65"/>
        <v>207.40722386000002</v>
      </c>
      <c r="L732" s="19">
        <f t="shared" si="68"/>
        <v>189.07246682500008</v>
      </c>
      <c r="M732">
        <f t="shared" si="66"/>
        <v>210.11000100000001</v>
      </c>
      <c r="N732">
        <f t="shared" si="67"/>
        <v>1.769039214409731E-2</v>
      </c>
    </row>
    <row r="733" spans="1:14" ht="14.25" customHeight="1" x14ac:dyDescent="0.45">
      <c r="A733" s="14">
        <v>44160</v>
      </c>
      <c r="B733" s="3">
        <v>215.11000100000001</v>
      </c>
      <c r="C733" s="3">
        <v>215.28999300000001</v>
      </c>
      <c r="D733" s="3">
        <v>212.46000699999999</v>
      </c>
      <c r="E733" s="3">
        <v>213.86999499999999</v>
      </c>
      <c r="F733" s="3">
        <v>210.12329099999999</v>
      </c>
      <c r="G733" s="3">
        <v>21012900</v>
      </c>
      <c r="H733" s="3">
        <f t="shared" si="47"/>
        <v>2.6337158764008932E-2</v>
      </c>
      <c r="I733" s="19">
        <f t="shared" si="69"/>
        <v>209.57455919999998</v>
      </c>
      <c r="J733" s="19">
        <f t="shared" si="70"/>
        <v>208.91803905</v>
      </c>
      <c r="K733" s="19">
        <f t="shared" si="65"/>
        <v>207.59105411999997</v>
      </c>
      <c r="L733" s="19">
        <f t="shared" si="68"/>
        <v>189.22522409000013</v>
      </c>
      <c r="M733">
        <f t="shared" si="66"/>
        <v>213.86000100000001</v>
      </c>
      <c r="N733">
        <f t="shared" si="67"/>
        <v>4.6730414491748197E-5</v>
      </c>
    </row>
    <row r="734" spans="1:14" ht="14.25" customHeight="1" x14ac:dyDescent="0.45">
      <c r="A734" s="14">
        <v>44162</v>
      </c>
      <c r="B734" s="3">
        <v>214.85000600000001</v>
      </c>
      <c r="C734" s="3">
        <v>216.270004</v>
      </c>
      <c r="D734" s="3">
        <v>214.03999300000001</v>
      </c>
      <c r="E734" s="3">
        <v>215.229996</v>
      </c>
      <c r="F734" s="3">
        <v>211.459442</v>
      </c>
      <c r="G734" s="3">
        <v>14512200</v>
      </c>
      <c r="H734" s="3">
        <f t="shared" si="47"/>
        <v>-1.2086606796120256E-3</v>
      </c>
      <c r="I734" s="19">
        <f t="shared" si="69"/>
        <v>209.60919659999999</v>
      </c>
      <c r="J734" s="19">
        <f t="shared" si="70"/>
        <v>209.46059275000002</v>
      </c>
      <c r="K734" s="19">
        <f t="shared" si="65"/>
        <v>207.84354801999996</v>
      </c>
      <c r="L734" s="19">
        <f t="shared" si="68"/>
        <v>189.3895231000001</v>
      </c>
      <c r="M734">
        <f t="shared" si="66"/>
        <v>213.86999499999999</v>
      </c>
      <c r="N734">
        <f t="shared" si="67"/>
        <v>6.3388747723594017E-3</v>
      </c>
    </row>
    <row r="735" spans="1:14" ht="14.25" customHeight="1" x14ac:dyDescent="0.45">
      <c r="A735" s="14">
        <v>44165</v>
      </c>
      <c r="B735" s="3">
        <v>214.10000600000001</v>
      </c>
      <c r="C735" s="3">
        <v>214.759995</v>
      </c>
      <c r="D735" s="3">
        <v>210.83999600000001</v>
      </c>
      <c r="E735" s="3">
        <v>214.070007</v>
      </c>
      <c r="F735" s="3">
        <v>210.31980899999999</v>
      </c>
      <c r="G735" s="3">
        <v>33064800</v>
      </c>
      <c r="H735" s="3">
        <f t="shared" si="47"/>
        <v>-3.4908074426583911E-3</v>
      </c>
      <c r="I735" s="19">
        <f t="shared" si="69"/>
        <v>209.4250184</v>
      </c>
      <c r="J735" s="19">
        <f t="shared" si="70"/>
        <v>210.05640345</v>
      </c>
      <c r="K735" s="19">
        <f t="shared" si="65"/>
        <v>208.12263675999995</v>
      </c>
      <c r="L735" s="19">
        <f t="shared" si="68"/>
        <v>189.54015206500011</v>
      </c>
      <c r="M735">
        <f t="shared" si="66"/>
        <v>215.229996</v>
      </c>
      <c r="N735">
        <f t="shared" si="67"/>
        <v>-5.4041081526029931E-3</v>
      </c>
    </row>
    <row r="736" spans="1:14" ht="14.25" customHeight="1" x14ac:dyDescent="0.45">
      <c r="A736" s="14">
        <v>44166</v>
      </c>
      <c r="B736" s="3">
        <v>214.509995</v>
      </c>
      <c r="C736" s="3">
        <v>217.320007</v>
      </c>
      <c r="D736" s="3">
        <v>213.35000600000001</v>
      </c>
      <c r="E736" s="3">
        <v>216.21000699999999</v>
      </c>
      <c r="F736" s="3">
        <v>212.422302</v>
      </c>
      <c r="G736" s="3">
        <v>30904500</v>
      </c>
      <c r="H736" s="3">
        <f t="shared" si="47"/>
        <v>1.9149415624023659E-3</v>
      </c>
      <c r="I736" s="19">
        <f t="shared" si="69"/>
        <v>209.38053440000004</v>
      </c>
      <c r="J736" s="19">
        <f t="shared" si="70"/>
        <v>210.76419990000005</v>
      </c>
      <c r="K736" s="19">
        <f t="shared" si="65"/>
        <v>208.40163973999998</v>
      </c>
      <c r="L736" s="19">
        <f t="shared" si="68"/>
        <v>189.69215501000011</v>
      </c>
      <c r="M736">
        <f t="shared" si="66"/>
        <v>214.070007</v>
      </c>
      <c r="N736">
        <f t="shared" si="67"/>
        <v>9.9470929416746925E-3</v>
      </c>
    </row>
    <row r="737" spans="1:14" ht="14.25" customHeight="1" x14ac:dyDescent="0.45">
      <c r="A737" s="14">
        <v>44167</v>
      </c>
      <c r="B737" s="3">
        <v>214.88000500000001</v>
      </c>
      <c r="C737" s="3">
        <v>215.470001</v>
      </c>
      <c r="D737" s="3">
        <v>212.800003</v>
      </c>
      <c r="E737" s="3">
        <v>215.36999499999999</v>
      </c>
      <c r="F737" s="3">
        <v>211.59703099999999</v>
      </c>
      <c r="G737" s="3">
        <v>23724500</v>
      </c>
      <c r="H737" s="3">
        <f t="shared" si="47"/>
        <v>1.7249079699060536E-3</v>
      </c>
      <c r="I737" s="19">
        <f t="shared" si="69"/>
        <v>209.5249604</v>
      </c>
      <c r="J737" s="19">
        <f t="shared" si="70"/>
        <v>211.22984934999999</v>
      </c>
      <c r="K737" s="19">
        <f t="shared" si="65"/>
        <v>208.56849765999999</v>
      </c>
      <c r="L737" s="19">
        <f t="shared" si="68"/>
        <v>189.8373020300001</v>
      </c>
      <c r="M737">
        <f t="shared" si="66"/>
        <v>216.21000699999999</v>
      </c>
      <c r="N737">
        <f t="shared" si="67"/>
        <v>-3.892733939749688E-3</v>
      </c>
    </row>
    <row r="738" spans="1:14" ht="14.25" customHeight="1" x14ac:dyDescent="0.45">
      <c r="A738" s="14">
        <v>44168</v>
      </c>
      <c r="B738" s="3">
        <v>214.61000100000001</v>
      </c>
      <c r="C738" s="3">
        <v>216.38000500000001</v>
      </c>
      <c r="D738" s="3">
        <v>213.64999399999999</v>
      </c>
      <c r="E738" s="3">
        <v>214.240005</v>
      </c>
      <c r="F738" s="3">
        <v>210.486816</v>
      </c>
      <c r="G738" s="3">
        <v>25120900</v>
      </c>
      <c r="H738" s="3">
        <f t="shared" si="47"/>
        <v>-1.2565338501364987E-3</v>
      </c>
      <c r="I738" s="19">
        <f t="shared" si="69"/>
        <v>209.83542640000002</v>
      </c>
      <c r="J738" s="19">
        <f t="shared" si="70"/>
        <v>211.15199134999997</v>
      </c>
      <c r="K738" s="19">
        <f t="shared" si="65"/>
        <v>208.84700748000003</v>
      </c>
      <c r="L738" s="19">
        <f t="shared" si="68"/>
        <v>189.99083817500002</v>
      </c>
      <c r="M738">
        <f t="shared" si="66"/>
        <v>215.36999499999999</v>
      </c>
      <c r="N738">
        <f t="shared" si="67"/>
        <v>-5.2605507594657222E-3</v>
      </c>
    </row>
    <row r="739" spans="1:14" ht="14.25" customHeight="1" x14ac:dyDescent="0.45">
      <c r="A739" s="14">
        <v>44169</v>
      </c>
      <c r="B739" s="3">
        <v>214.220001</v>
      </c>
      <c r="C739" s="3">
        <v>215.38000500000001</v>
      </c>
      <c r="D739" s="3">
        <v>213.179993</v>
      </c>
      <c r="E739" s="3">
        <v>214.36000100000001</v>
      </c>
      <c r="F739" s="3">
        <v>210.60470599999999</v>
      </c>
      <c r="G739" s="3">
        <v>24666000</v>
      </c>
      <c r="H739" s="3">
        <f t="shared" si="47"/>
        <v>-1.8172498866910437E-3</v>
      </c>
      <c r="I739" s="19">
        <f t="shared" si="69"/>
        <v>210.02602850000002</v>
      </c>
      <c r="J739" s="19">
        <f t="shared" si="70"/>
        <v>210.74195639999999</v>
      </c>
      <c r="K739" s="19">
        <f t="shared" si="65"/>
        <v>209.07691928000003</v>
      </c>
      <c r="L739" s="19">
        <f t="shared" si="68"/>
        <v>190.17338036500001</v>
      </c>
      <c r="M739">
        <f t="shared" si="66"/>
        <v>214.240005</v>
      </c>
      <c r="N739">
        <f t="shared" si="67"/>
        <v>5.5994401052471244E-4</v>
      </c>
    </row>
    <row r="740" spans="1:14" ht="14.25" customHeight="1" x14ac:dyDescent="0.45">
      <c r="A740" s="14">
        <v>44172</v>
      </c>
      <c r="B740" s="3">
        <v>214.36999499999999</v>
      </c>
      <c r="C740" s="3">
        <v>215.53999300000001</v>
      </c>
      <c r="D740" s="3">
        <v>212.990005</v>
      </c>
      <c r="E740" s="3">
        <v>214.28999300000001</v>
      </c>
      <c r="F740" s="3">
        <v>210.535934</v>
      </c>
      <c r="G740" s="3">
        <v>24620000</v>
      </c>
      <c r="H740" s="3">
        <f t="shared" si="47"/>
        <v>7.0018672066009561E-4</v>
      </c>
      <c r="I740" s="19">
        <f t="shared" si="69"/>
        <v>210.409198</v>
      </c>
      <c r="J740" s="19">
        <f t="shared" si="70"/>
        <v>210.30741504999997</v>
      </c>
      <c r="K740" s="19">
        <f t="shared" si="65"/>
        <v>209.21471560000001</v>
      </c>
      <c r="L740" s="19">
        <f t="shared" si="68"/>
        <v>190.39310990000001</v>
      </c>
      <c r="M740">
        <f t="shared" si="66"/>
        <v>214.36000100000001</v>
      </c>
      <c r="N740">
        <f t="shared" si="67"/>
        <v>-3.2664412272200239E-4</v>
      </c>
    </row>
    <row r="741" spans="1:14" ht="14.25" customHeight="1" x14ac:dyDescent="0.45">
      <c r="A741" s="14">
        <v>44173</v>
      </c>
      <c r="B741" s="3">
        <v>213.970001</v>
      </c>
      <c r="C741" s="3">
        <v>216.949997</v>
      </c>
      <c r="D741" s="3">
        <v>212.88999899999999</v>
      </c>
      <c r="E741" s="3">
        <v>216.009995</v>
      </c>
      <c r="F741" s="3">
        <v>212.22579999999999</v>
      </c>
      <c r="G741" s="3">
        <v>23284100</v>
      </c>
      <c r="H741" s="3">
        <f t="shared" si="47"/>
        <v>-1.8659047876545989E-3</v>
      </c>
      <c r="I741" s="19">
        <f t="shared" si="69"/>
        <v>210.98886110000004</v>
      </c>
      <c r="J741" s="19">
        <f t="shared" si="70"/>
        <v>210.21851280000001</v>
      </c>
      <c r="K741" s="19">
        <f t="shared" si="65"/>
        <v>209.35455966000001</v>
      </c>
      <c r="L741" s="19">
        <f t="shared" si="68"/>
        <v>190.63503396000004</v>
      </c>
      <c r="M741">
        <f t="shared" si="66"/>
        <v>214.28999300000001</v>
      </c>
      <c r="N741">
        <f t="shared" si="67"/>
        <v>7.9944745927671076E-3</v>
      </c>
    </row>
    <row r="742" spans="1:14" ht="14.25" customHeight="1" x14ac:dyDescent="0.45">
      <c r="A742" s="14">
        <v>44174</v>
      </c>
      <c r="B742" s="3">
        <v>215.16000399999999</v>
      </c>
      <c r="C742" s="3">
        <v>215.229996</v>
      </c>
      <c r="D742" s="3">
        <v>211.21000699999999</v>
      </c>
      <c r="E742" s="3">
        <v>211.800003</v>
      </c>
      <c r="F742" s="3">
        <v>208.08956900000001</v>
      </c>
      <c r="G742" s="3">
        <v>32440600</v>
      </c>
      <c r="H742" s="3">
        <f t="shared" si="47"/>
        <v>5.5615413115784867E-3</v>
      </c>
      <c r="I742" s="19">
        <f t="shared" si="69"/>
        <v>210.78647000000001</v>
      </c>
      <c r="J742" s="19">
        <f t="shared" si="70"/>
        <v>210.28438955000001</v>
      </c>
      <c r="K742" s="19">
        <f t="shared" si="65"/>
        <v>209.45440372000002</v>
      </c>
      <c r="L742" s="19">
        <f t="shared" si="68"/>
        <v>190.84604111500005</v>
      </c>
      <c r="M742">
        <f t="shared" si="66"/>
        <v>216.009995</v>
      </c>
      <c r="N742">
        <f t="shared" si="67"/>
        <v>-1.9682232430132104E-2</v>
      </c>
    </row>
    <row r="743" spans="1:14" ht="14.25" customHeight="1" x14ac:dyDescent="0.45">
      <c r="A743" s="14">
        <v>44175</v>
      </c>
      <c r="B743" s="3">
        <v>211.770004</v>
      </c>
      <c r="C743" s="3">
        <v>213.08000200000001</v>
      </c>
      <c r="D743" s="3">
        <v>210.36000100000001</v>
      </c>
      <c r="E743" s="3">
        <v>210.520004</v>
      </c>
      <c r="F743" s="3">
        <v>206.831985</v>
      </c>
      <c r="G743" s="3">
        <v>26733300</v>
      </c>
      <c r="H743" s="3">
        <f t="shared" si="47"/>
        <v>-1.5755716383050386E-2</v>
      </c>
      <c r="I743" s="19">
        <f t="shared" si="69"/>
        <v>210.4573394</v>
      </c>
      <c r="J743" s="19">
        <f t="shared" si="70"/>
        <v>210.01594930000002</v>
      </c>
      <c r="K743" s="19">
        <f t="shared" si="65"/>
        <v>209.46892916000002</v>
      </c>
      <c r="L743" s="19">
        <f t="shared" si="68"/>
        <v>191.10920189500001</v>
      </c>
      <c r="M743">
        <f t="shared" si="66"/>
        <v>211.800003</v>
      </c>
      <c r="N743">
        <f t="shared" si="67"/>
        <v>-6.0617678454639064E-3</v>
      </c>
    </row>
    <row r="744" spans="1:14" ht="14.25" customHeight="1" x14ac:dyDescent="0.45">
      <c r="A744" s="14">
        <v>44176</v>
      </c>
      <c r="B744" s="3">
        <v>210.050003</v>
      </c>
      <c r="C744" s="3">
        <v>213.320007</v>
      </c>
      <c r="D744" s="3">
        <v>209.11000100000001</v>
      </c>
      <c r="E744" s="3">
        <v>213.259995</v>
      </c>
      <c r="F744" s="3">
        <v>209.524002</v>
      </c>
      <c r="G744" s="3">
        <v>30979400</v>
      </c>
      <c r="H744" s="3">
        <f t="shared" si="47"/>
        <v>-8.1220237404349121E-3</v>
      </c>
      <c r="I744" s="19">
        <f t="shared" si="69"/>
        <v>210.26379539999999</v>
      </c>
      <c r="J744" s="19">
        <f t="shared" si="70"/>
        <v>209.93649599999998</v>
      </c>
      <c r="K744" s="19">
        <f t="shared" si="65"/>
        <v>209.49554994000002</v>
      </c>
      <c r="L744" s="19">
        <f t="shared" si="68"/>
        <v>191.36715447000003</v>
      </c>
      <c r="M744">
        <f t="shared" si="66"/>
        <v>210.520004</v>
      </c>
      <c r="N744">
        <f t="shared" si="67"/>
        <v>1.2931375658325715E-2</v>
      </c>
    </row>
    <row r="745" spans="1:14" ht="14.25" customHeight="1" x14ac:dyDescent="0.45">
      <c r="A745" s="14">
        <v>44179</v>
      </c>
      <c r="B745" s="3">
        <v>213.10000600000001</v>
      </c>
      <c r="C745" s="3">
        <v>216.21000699999999</v>
      </c>
      <c r="D745" s="3">
        <v>212.88000500000001</v>
      </c>
      <c r="E745" s="3">
        <v>214.199997</v>
      </c>
      <c r="F745" s="3">
        <v>210.44750999999999</v>
      </c>
      <c r="G745" s="3">
        <v>28798400</v>
      </c>
      <c r="H745" s="3">
        <f t="shared" si="47"/>
        <v>1.452036637200145E-2</v>
      </c>
      <c r="I745" s="19">
        <f t="shared" si="69"/>
        <v>210.27656549999998</v>
      </c>
      <c r="J745" s="19">
        <f t="shared" si="70"/>
        <v>209.85079195000003</v>
      </c>
      <c r="K745" s="19">
        <f t="shared" si="65"/>
        <v>209.66352328000002</v>
      </c>
      <c r="L745" s="19">
        <f t="shared" si="68"/>
        <v>191.57718086999998</v>
      </c>
      <c r="M745">
        <f t="shared" si="66"/>
        <v>213.259995</v>
      </c>
      <c r="N745">
        <f t="shared" si="67"/>
        <v>4.39808886357234E-3</v>
      </c>
    </row>
    <row r="746" spans="1:14" ht="14.25" customHeight="1" x14ac:dyDescent="0.45">
      <c r="A746" s="14">
        <v>44180</v>
      </c>
      <c r="B746" s="3">
        <v>215.16999799999999</v>
      </c>
      <c r="C746" s="3">
        <v>215.41999799999999</v>
      </c>
      <c r="D746" s="3">
        <v>212.240005</v>
      </c>
      <c r="E746" s="3">
        <v>214.13000500000001</v>
      </c>
      <c r="F746" s="3">
        <v>210.37875399999999</v>
      </c>
      <c r="G746" s="3">
        <v>27000600</v>
      </c>
      <c r="H746" s="3">
        <f t="shared" si="47"/>
        <v>9.7137115988630476E-3</v>
      </c>
      <c r="I746" s="19">
        <f t="shared" si="69"/>
        <v>210.07221069999997</v>
      </c>
      <c r="J746" s="19">
        <f t="shared" si="70"/>
        <v>209.72637255000004</v>
      </c>
      <c r="K746" s="19">
        <f t="shared" si="65"/>
        <v>209.74800447999999</v>
      </c>
      <c r="L746" s="19">
        <f t="shared" si="68"/>
        <v>191.82722168999996</v>
      </c>
      <c r="M746">
        <f t="shared" si="66"/>
        <v>214.199997</v>
      </c>
      <c r="N746">
        <f t="shared" si="67"/>
        <v>-3.2681343961963894E-4</v>
      </c>
    </row>
    <row r="747" spans="1:14" ht="14.25" customHeight="1" x14ac:dyDescent="0.45">
      <c r="A747" s="14">
        <v>44181</v>
      </c>
      <c r="B747" s="3">
        <v>214.75</v>
      </c>
      <c r="C747" s="3">
        <v>220.11000100000001</v>
      </c>
      <c r="D747" s="3">
        <v>214.720001</v>
      </c>
      <c r="E747" s="3">
        <v>219.279999</v>
      </c>
      <c r="F747" s="3">
        <v>215.43850699999999</v>
      </c>
      <c r="G747" s="3">
        <v>35023300</v>
      </c>
      <c r="H747" s="3">
        <f t="shared" si="47"/>
        <v>-1.9519356969087882E-3</v>
      </c>
      <c r="I747" s="19">
        <f t="shared" si="69"/>
        <v>210.45635830000001</v>
      </c>
      <c r="J747" s="19">
        <f t="shared" si="70"/>
        <v>209.99065935000004</v>
      </c>
      <c r="K747" s="19">
        <f t="shared" si="65"/>
        <v>210.02128511999999</v>
      </c>
      <c r="L747" s="19">
        <f t="shared" si="68"/>
        <v>192.07312119500003</v>
      </c>
      <c r="M747">
        <f t="shared" si="66"/>
        <v>214.13000500000001</v>
      </c>
      <c r="N747">
        <f t="shared" si="67"/>
        <v>2.3766116865724576E-2</v>
      </c>
    </row>
    <row r="748" spans="1:14" ht="14.25" customHeight="1" x14ac:dyDescent="0.45">
      <c r="A748" s="14">
        <v>44182</v>
      </c>
      <c r="B748" s="3">
        <v>219.86999499999999</v>
      </c>
      <c r="C748" s="3">
        <v>220.88999899999999</v>
      </c>
      <c r="D748" s="3">
        <v>217.91999799999999</v>
      </c>
      <c r="E748" s="3">
        <v>219.41999799999999</v>
      </c>
      <c r="F748" s="3">
        <v>215.576065</v>
      </c>
      <c r="G748" s="3">
        <v>32515800</v>
      </c>
      <c r="H748" s="3">
        <f t="shared" si="47"/>
        <v>2.3841653084982487E-2</v>
      </c>
      <c r="I748" s="19">
        <f t="shared" si="69"/>
        <v>210.96528320000002</v>
      </c>
      <c r="J748" s="19">
        <f t="shared" si="70"/>
        <v>210.4003548</v>
      </c>
      <c r="K748" s="19">
        <f t="shared" si="65"/>
        <v>210.22049135999998</v>
      </c>
      <c r="L748" s="19">
        <f t="shared" si="68"/>
        <v>192.34056992500001</v>
      </c>
      <c r="M748">
        <f t="shared" si="66"/>
        <v>219.279999</v>
      </c>
      <c r="N748">
        <f t="shared" si="67"/>
        <v>6.3824484025442935E-4</v>
      </c>
    </row>
    <row r="749" spans="1:14" ht="14.25" customHeight="1" x14ac:dyDescent="0.45">
      <c r="A749" s="14">
        <v>44183</v>
      </c>
      <c r="B749" s="3">
        <v>218.58999600000001</v>
      </c>
      <c r="C749" s="3">
        <v>219.69000199999999</v>
      </c>
      <c r="D749" s="3">
        <v>216.020004</v>
      </c>
      <c r="E749" s="3">
        <v>218.58999600000001</v>
      </c>
      <c r="F749" s="3">
        <v>214.760605</v>
      </c>
      <c r="G749" s="3">
        <v>63354900</v>
      </c>
      <c r="H749" s="3">
        <f t="shared" si="47"/>
        <v>-5.8216174517126597E-3</v>
      </c>
      <c r="I749" s="19">
        <f t="shared" si="69"/>
        <v>211.3808731</v>
      </c>
      <c r="J749" s="19">
        <f t="shared" si="70"/>
        <v>210.70345080000001</v>
      </c>
      <c r="K749" s="19">
        <f t="shared" si="65"/>
        <v>210.38868929999998</v>
      </c>
      <c r="L749" s="19">
        <f t="shared" si="68"/>
        <v>192.62685021500002</v>
      </c>
      <c r="M749">
        <f t="shared" si="66"/>
        <v>219.41999799999999</v>
      </c>
      <c r="N749">
        <f t="shared" si="67"/>
        <v>-3.7898815315933307E-3</v>
      </c>
    </row>
    <row r="750" spans="1:14" ht="14.25" customHeight="1" x14ac:dyDescent="0.45">
      <c r="A750" s="14">
        <v>44186</v>
      </c>
      <c r="B750" s="3">
        <v>217.550003</v>
      </c>
      <c r="C750" s="3">
        <v>224</v>
      </c>
      <c r="D750" s="3">
        <v>217.279999</v>
      </c>
      <c r="E750" s="3">
        <v>222.58999600000001</v>
      </c>
      <c r="F750" s="3">
        <v>218.69053600000001</v>
      </c>
      <c r="G750" s="3">
        <v>37181900</v>
      </c>
      <c r="H750" s="3">
        <f t="shared" si="47"/>
        <v>-4.7577337436796952E-3</v>
      </c>
      <c r="I750" s="19">
        <f t="shared" si="69"/>
        <v>212.19633330000002</v>
      </c>
      <c r="J750" s="19">
        <f t="shared" si="70"/>
        <v>211.30276565</v>
      </c>
      <c r="K750" s="19">
        <f t="shared" si="65"/>
        <v>210.53298677999996</v>
      </c>
      <c r="L750" s="19">
        <f t="shared" si="68"/>
        <v>192.98615250500004</v>
      </c>
      <c r="M750">
        <f t="shared" si="66"/>
        <v>218.58999600000001</v>
      </c>
      <c r="N750">
        <f t="shared" si="67"/>
        <v>1.8133685489447281E-2</v>
      </c>
    </row>
    <row r="751" spans="1:14" ht="14.25" customHeight="1" x14ac:dyDescent="0.45">
      <c r="A751" s="14">
        <v>44187</v>
      </c>
      <c r="B751" s="3">
        <v>222.69000199999999</v>
      </c>
      <c r="C751" s="3">
        <v>225.63000500000001</v>
      </c>
      <c r="D751" s="3">
        <v>221.85000600000001</v>
      </c>
      <c r="E751" s="3">
        <v>223.94000199999999</v>
      </c>
      <c r="F751" s="3">
        <v>220.01686100000001</v>
      </c>
      <c r="G751" s="3">
        <v>22612200</v>
      </c>
      <c r="H751" s="3">
        <f t="shared" si="47"/>
        <v>2.3626747548240616E-2</v>
      </c>
      <c r="I751" s="19">
        <f t="shared" si="69"/>
        <v>212.9754394</v>
      </c>
      <c r="J751" s="19">
        <f t="shared" si="70"/>
        <v>211.98215024999999</v>
      </c>
      <c r="K751" s="19">
        <f t="shared" si="65"/>
        <v>210.59425631999994</v>
      </c>
      <c r="L751" s="19">
        <f t="shared" si="68"/>
        <v>193.30188225499998</v>
      </c>
      <c r="M751">
        <f t="shared" si="66"/>
        <v>222.58999600000001</v>
      </c>
      <c r="N751">
        <f t="shared" si="67"/>
        <v>6.0466715307550293E-3</v>
      </c>
    </row>
    <row r="752" spans="1:14" ht="14.25" customHeight="1" x14ac:dyDescent="0.45">
      <c r="A752" s="14">
        <v>44188</v>
      </c>
      <c r="B752" s="3">
        <v>223.11000100000001</v>
      </c>
      <c r="C752" s="3">
        <v>223.55999800000001</v>
      </c>
      <c r="D752" s="3">
        <v>220.800003</v>
      </c>
      <c r="E752" s="3">
        <v>221.020004</v>
      </c>
      <c r="F752" s="3">
        <v>217.148056</v>
      </c>
      <c r="G752" s="3">
        <v>18699600</v>
      </c>
      <c r="H752" s="3">
        <f t="shared" si="47"/>
        <v>1.886025399559781E-3</v>
      </c>
      <c r="I752" s="19">
        <f t="shared" si="69"/>
        <v>213.88128809999998</v>
      </c>
      <c r="J752" s="19">
        <f t="shared" si="70"/>
        <v>212.33387905000001</v>
      </c>
      <c r="K752" s="19">
        <f t="shared" si="65"/>
        <v>210.56953677999999</v>
      </c>
      <c r="L752" s="19">
        <f t="shared" si="68"/>
        <v>193.63880082</v>
      </c>
      <c r="M752">
        <f t="shared" si="66"/>
        <v>223.94000199999999</v>
      </c>
      <c r="N752">
        <f t="shared" si="67"/>
        <v>-1.3124954504468846E-2</v>
      </c>
    </row>
    <row r="753" spans="1:14" ht="14.25" customHeight="1" x14ac:dyDescent="0.45">
      <c r="A753" s="14">
        <v>44189</v>
      </c>
      <c r="B753" s="3">
        <v>221.41999799999999</v>
      </c>
      <c r="C753" s="3">
        <v>223.61000100000001</v>
      </c>
      <c r="D753" s="3">
        <v>221.199997</v>
      </c>
      <c r="E753" s="3">
        <v>222.75</v>
      </c>
      <c r="F753" s="3">
        <v>218.84773300000001</v>
      </c>
      <c r="G753" s="3">
        <v>10550600</v>
      </c>
      <c r="H753" s="3">
        <f t="shared" si="47"/>
        <v>-7.574752330353934E-3</v>
      </c>
      <c r="I753" s="19">
        <f t="shared" si="69"/>
        <v>215.08286290000001</v>
      </c>
      <c r="J753" s="19">
        <f t="shared" si="70"/>
        <v>212.77010114999999</v>
      </c>
      <c r="K753" s="19">
        <f t="shared" si="65"/>
        <v>210.61800694000001</v>
      </c>
      <c r="L753" s="19">
        <f t="shared" si="68"/>
        <v>194.05523476499999</v>
      </c>
      <c r="M753">
        <f t="shared" si="66"/>
        <v>221.020004</v>
      </c>
      <c r="N753">
        <f t="shared" si="67"/>
        <v>7.7968530923730149E-3</v>
      </c>
    </row>
    <row r="754" spans="1:14" ht="14.25" customHeight="1" x14ac:dyDescent="0.45">
      <c r="A754" s="14">
        <v>44193</v>
      </c>
      <c r="B754" s="3">
        <v>224.449997</v>
      </c>
      <c r="C754" s="3">
        <v>226.029999</v>
      </c>
      <c r="D754" s="3">
        <v>223.020004</v>
      </c>
      <c r="E754" s="3">
        <v>224.96000699999999</v>
      </c>
      <c r="F754" s="3">
        <v>221.019012</v>
      </c>
      <c r="G754" s="3">
        <v>17933500</v>
      </c>
      <c r="H754" s="3">
        <f t="shared" si="47"/>
        <v>1.368439629378013E-2</v>
      </c>
      <c r="I754" s="19">
        <f t="shared" si="69"/>
        <v>216.23236390000002</v>
      </c>
      <c r="J754" s="19">
        <f t="shared" si="70"/>
        <v>213.24807964999999</v>
      </c>
      <c r="K754" s="19">
        <f t="shared" si="65"/>
        <v>210.73342073999996</v>
      </c>
      <c r="L754" s="19">
        <f t="shared" si="68"/>
        <v>194.38616234499997</v>
      </c>
      <c r="M754">
        <f t="shared" si="66"/>
        <v>222.75</v>
      </c>
      <c r="N754">
        <f t="shared" si="67"/>
        <v>9.872573388023902E-3</v>
      </c>
    </row>
    <row r="755" spans="1:14" ht="14.25" customHeight="1" x14ac:dyDescent="0.45">
      <c r="A755" s="14">
        <v>44194</v>
      </c>
      <c r="B755" s="3">
        <v>226.30999800000001</v>
      </c>
      <c r="C755" s="3">
        <v>227.179993</v>
      </c>
      <c r="D755" s="3">
        <v>223.58000200000001</v>
      </c>
      <c r="E755" s="3">
        <v>224.14999399999999</v>
      </c>
      <c r="F755" s="3">
        <v>220.223175</v>
      </c>
      <c r="G755" s="3">
        <v>17403200</v>
      </c>
      <c r="H755" s="3">
        <f t="shared" si="47"/>
        <v>8.2869281570986664E-3</v>
      </c>
      <c r="I755" s="19">
        <f t="shared" si="69"/>
        <v>217.20993040000002</v>
      </c>
      <c r="J755" s="19">
        <f t="shared" si="70"/>
        <v>213.74324794999998</v>
      </c>
      <c r="K755" s="19">
        <f t="shared" ref="K755:K818" si="71">AVERAGE(F706:F755)</f>
        <v>210.83291779999999</v>
      </c>
      <c r="L755" s="19">
        <f t="shared" si="68"/>
        <v>194.827215505</v>
      </c>
      <c r="M755">
        <f t="shared" si="66"/>
        <v>224.96000699999999</v>
      </c>
      <c r="N755">
        <f t="shared" si="67"/>
        <v>-3.6071959052837894E-3</v>
      </c>
    </row>
    <row r="756" spans="1:14" ht="14.25" customHeight="1" x14ac:dyDescent="0.45">
      <c r="A756" s="14">
        <v>44195</v>
      </c>
      <c r="B756" s="3">
        <v>225.229996</v>
      </c>
      <c r="C756" s="3">
        <v>225.63000500000001</v>
      </c>
      <c r="D756" s="3">
        <v>221.470001</v>
      </c>
      <c r="E756" s="3">
        <v>221.679993</v>
      </c>
      <c r="F756" s="3">
        <v>217.79647800000001</v>
      </c>
      <c r="G756" s="3">
        <v>20272300</v>
      </c>
      <c r="H756" s="3">
        <f t="shared" si="47"/>
        <v>-4.7722239827866879E-3</v>
      </c>
      <c r="I756" s="19">
        <f t="shared" si="69"/>
        <v>217.95170280000002</v>
      </c>
      <c r="J756" s="19">
        <f t="shared" si="70"/>
        <v>214.01195675</v>
      </c>
      <c r="K756" s="19">
        <f t="shared" si="71"/>
        <v>210.99049561999999</v>
      </c>
      <c r="L756" s="19">
        <f t="shared" si="68"/>
        <v>195.20178787499998</v>
      </c>
      <c r="M756">
        <f t="shared" si="66"/>
        <v>224.14999399999999</v>
      </c>
      <c r="N756">
        <f t="shared" si="67"/>
        <v>-1.1080574855984198E-2</v>
      </c>
    </row>
    <row r="757" spans="1:14" ht="14.25" customHeight="1" x14ac:dyDescent="0.45">
      <c r="A757" s="14">
        <v>44196</v>
      </c>
      <c r="B757" s="3">
        <v>221.699997</v>
      </c>
      <c r="C757" s="3">
        <v>223</v>
      </c>
      <c r="D757" s="3">
        <v>219.679993</v>
      </c>
      <c r="E757" s="3">
        <v>222.41999799999999</v>
      </c>
      <c r="F757" s="3">
        <v>218.523483</v>
      </c>
      <c r="G757" s="3">
        <v>20942100</v>
      </c>
      <c r="H757" s="3">
        <f t="shared" si="47"/>
        <v>-1.5672863573642313E-2</v>
      </c>
      <c r="I757" s="19">
        <f t="shared" si="69"/>
        <v>218.26020040000003</v>
      </c>
      <c r="J757" s="19">
        <f t="shared" si="70"/>
        <v>214.35827935000006</v>
      </c>
      <c r="K757" s="19">
        <f t="shared" si="71"/>
        <v>211.15418642</v>
      </c>
      <c r="L757" s="19">
        <f t="shared" si="68"/>
        <v>195.61006912499994</v>
      </c>
      <c r="M757">
        <f t="shared" si="66"/>
        <v>221.679993</v>
      </c>
      <c r="N757">
        <f t="shared" si="67"/>
        <v>3.332608421024172E-3</v>
      </c>
    </row>
    <row r="758" spans="1:14" ht="14.25" customHeight="1" x14ac:dyDescent="0.45">
      <c r="A758" s="14">
        <v>44200</v>
      </c>
      <c r="B758" s="3">
        <v>222.529999</v>
      </c>
      <c r="C758" s="3">
        <v>223</v>
      </c>
      <c r="D758" s="3">
        <v>214.80999800000001</v>
      </c>
      <c r="E758" s="3">
        <v>217.69000199999999</v>
      </c>
      <c r="F758" s="3">
        <v>213.876373</v>
      </c>
      <c r="G758" s="3">
        <v>37130100</v>
      </c>
      <c r="H758" s="3">
        <f t="shared" si="47"/>
        <v>3.7438069969843411E-3</v>
      </c>
      <c r="I758" s="19">
        <f t="shared" si="69"/>
        <v>218.09023120000001</v>
      </c>
      <c r="J758" s="19">
        <f t="shared" si="70"/>
        <v>214.52775720000005</v>
      </c>
      <c r="K758" s="19">
        <f t="shared" si="71"/>
        <v>211.22199555999998</v>
      </c>
      <c r="L758" s="19">
        <f t="shared" si="68"/>
        <v>195.98385536499995</v>
      </c>
      <c r="M758">
        <f t="shared" si="66"/>
        <v>222.41999799999999</v>
      </c>
      <c r="N758">
        <f t="shared" si="67"/>
        <v>-2.1495435798477281E-2</v>
      </c>
    </row>
    <row r="759" spans="1:14" ht="14.25" customHeight="1" x14ac:dyDescent="0.45">
      <c r="A759" s="14">
        <v>44201</v>
      </c>
      <c r="B759" s="3">
        <v>217.259995</v>
      </c>
      <c r="C759" s="3">
        <v>218.520004</v>
      </c>
      <c r="D759" s="3">
        <v>215.699997</v>
      </c>
      <c r="E759" s="3">
        <v>217.89999399999999</v>
      </c>
      <c r="F759" s="3">
        <v>214.08268699999999</v>
      </c>
      <c r="G759" s="3">
        <v>23823000</v>
      </c>
      <c r="H759" s="3">
        <f t="shared" si="47"/>
        <v>-2.3682218234315454E-2</v>
      </c>
      <c r="I759" s="19">
        <f t="shared" si="69"/>
        <v>218.0224394</v>
      </c>
      <c r="J759" s="19">
        <f t="shared" si="70"/>
        <v>214.70165625000004</v>
      </c>
      <c r="K759" s="19">
        <f t="shared" si="71"/>
        <v>211.29216675999999</v>
      </c>
      <c r="L759" s="19">
        <f t="shared" si="68"/>
        <v>196.38479904499997</v>
      </c>
      <c r="M759">
        <f t="shared" si="66"/>
        <v>217.69000199999999</v>
      </c>
      <c r="N759">
        <f t="shared" si="67"/>
        <v>9.6417281478567416E-4</v>
      </c>
    </row>
    <row r="760" spans="1:14" ht="14.25" customHeight="1" x14ac:dyDescent="0.45">
      <c r="A760" s="14">
        <v>44202</v>
      </c>
      <c r="B760" s="3">
        <v>212.16999799999999</v>
      </c>
      <c r="C760" s="3">
        <v>216.490005</v>
      </c>
      <c r="D760" s="3">
        <v>211.94000199999999</v>
      </c>
      <c r="E760" s="3">
        <v>212.25</v>
      </c>
      <c r="F760" s="3">
        <v>208.531677</v>
      </c>
      <c r="G760" s="3">
        <v>35930700</v>
      </c>
      <c r="H760" s="3">
        <f t="shared" si="47"/>
        <v>-2.3428137333796822E-2</v>
      </c>
      <c r="I760" s="19">
        <f t="shared" si="69"/>
        <v>217.00655350000002</v>
      </c>
      <c r="J760" s="19">
        <f t="shared" si="70"/>
        <v>214.60144340000005</v>
      </c>
      <c r="K760" s="19">
        <f t="shared" si="71"/>
        <v>211.22505616000001</v>
      </c>
      <c r="L760" s="19">
        <f t="shared" si="68"/>
        <v>196.76466522499996</v>
      </c>
      <c r="M760">
        <f t="shared" si="66"/>
        <v>217.89999399999999</v>
      </c>
      <c r="N760">
        <f t="shared" si="67"/>
        <v>-2.6271389223550334E-2</v>
      </c>
    </row>
    <row r="761" spans="1:14" ht="14.25" customHeight="1" x14ac:dyDescent="0.45">
      <c r="A761" s="14">
        <v>44203</v>
      </c>
      <c r="B761" s="3">
        <v>214.03999300000001</v>
      </c>
      <c r="C761" s="3">
        <v>219.33999600000001</v>
      </c>
      <c r="D761" s="3">
        <v>213.71000699999999</v>
      </c>
      <c r="E761" s="3">
        <v>218.28999300000001</v>
      </c>
      <c r="F761" s="3">
        <v>214.46586600000001</v>
      </c>
      <c r="G761" s="3">
        <v>27694500</v>
      </c>
      <c r="H761" s="3">
        <f t="shared" si="47"/>
        <v>8.8136636547454621E-3</v>
      </c>
      <c r="I761" s="19">
        <f t="shared" si="69"/>
        <v>216.45145400000001</v>
      </c>
      <c r="J761" s="19">
        <f t="shared" si="70"/>
        <v>214.71344670000002</v>
      </c>
      <c r="K761" s="19">
        <f t="shared" si="71"/>
        <v>211.39715942000004</v>
      </c>
      <c r="L761" s="19">
        <f t="shared" si="68"/>
        <v>197.11395729499992</v>
      </c>
      <c r="M761">
        <f t="shared" si="66"/>
        <v>212.25</v>
      </c>
      <c r="N761">
        <f t="shared" si="67"/>
        <v>2.8059596727380665E-2</v>
      </c>
    </row>
    <row r="762" spans="1:14" ht="14.25" customHeight="1" x14ac:dyDescent="0.45">
      <c r="A762" s="14">
        <v>44204</v>
      </c>
      <c r="B762" s="3">
        <v>218.679993</v>
      </c>
      <c r="C762" s="3">
        <v>220.58000200000001</v>
      </c>
      <c r="D762" s="3">
        <v>217.029999</v>
      </c>
      <c r="E762" s="3">
        <v>219.61999499999999</v>
      </c>
      <c r="F762" s="3">
        <v>215.77256800000001</v>
      </c>
      <c r="G762" s="3">
        <v>22956200</v>
      </c>
      <c r="H762" s="3">
        <f t="shared" si="47"/>
        <v>2.1678191701305027E-2</v>
      </c>
      <c r="I762" s="19">
        <f t="shared" si="69"/>
        <v>216.31390519999999</v>
      </c>
      <c r="J762" s="19">
        <f t="shared" si="70"/>
        <v>215.09759665000001</v>
      </c>
      <c r="K762" s="19">
        <f t="shared" si="71"/>
        <v>211.53326966000003</v>
      </c>
      <c r="L762" s="19">
        <f t="shared" si="68"/>
        <v>197.4767041849999</v>
      </c>
      <c r="M762">
        <f t="shared" si="66"/>
        <v>218.28999300000001</v>
      </c>
      <c r="N762">
        <f t="shared" si="67"/>
        <v>6.0743354841325597E-3</v>
      </c>
    </row>
    <row r="763" spans="1:14" ht="14.25" customHeight="1" x14ac:dyDescent="0.45">
      <c r="A763" s="14">
        <v>44207</v>
      </c>
      <c r="B763" s="3">
        <v>218.470001</v>
      </c>
      <c r="C763" s="3">
        <v>218.91000399999999</v>
      </c>
      <c r="D763" s="3">
        <v>216.729996</v>
      </c>
      <c r="E763" s="3">
        <v>217.490005</v>
      </c>
      <c r="F763" s="3">
        <v>213.67988600000001</v>
      </c>
      <c r="G763" s="3">
        <v>23031300</v>
      </c>
      <c r="H763" s="3">
        <f t="shared" si="47"/>
        <v>-9.6027074593879169E-4</v>
      </c>
      <c r="I763" s="19">
        <f t="shared" si="69"/>
        <v>215.79712050000003</v>
      </c>
      <c r="J763" s="19">
        <f t="shared" si="70"/>
        <v>215.43999170000001</v>
      </c>
      <c r="K763" s="19">
        <f t="shared" si="71"/>
        <v>211.83468018000002</v>
      </c>
      <c r="L763" s="19">
        <f t="shared" si="68"/>
        <v>197.7841939599999</v>
      </c>
      <c r="M763">
        <f t="shared" si="66"/>
        <v>219.61999499999999</v>
      </c>
      <c r="N763">
        <f t="shared" si="67"/>
        <v>-9.7458619531382087E-3</v>
      </c>
    </row>
    <row r="764" spans="1:14" ht="14.25" customHeight="1" x14ac:dyDescent="0.45">
      <c r="A764" s="14">
        <v>44208</v>
      </c>
      <c r="B764" s="3">
        <v>216.5</v>
      </c>
      <c r="C764" s="3">
        <v>217.10000600000001</v>
      </c>
      <c r="D764" s="3">
        <v>213.320007</v>
      </c>
      <c r="E764" s="3">
        <v>214.929993</v>
      </c>
      <c r="F764" s="3">
        <v>211.164703</v>
      </c>
      <c r="G764" s="3">
        <v>23249300</v>
      </c>
      <c r="H764" s="3">
        <f t="shared" si="47"/>
        <v>-9.0172609098857302E-3</v>
      </c>
      <c r="I764" s="19">
        <f t="shared" si="69"/>
        <v>214.81168959999999</v>
      </c>
      <c r="J764" s="19">
        <f t="shared" si="70"/>
        <v>215.52202675000004</v>
      </c>
      <c r="K764" s="19">
        <f t="shared" si="71"/>
        <v>212.04580688000004</v>
      </c>
      <c r="L764" s="19">
        <f t="shared" si="68"/>
        <v>198.11035141499994</v>
      </c>
      <c r="M764">
        <f t="shared" si="66"/>
        <v>217.490005</v>
      </c>
      <c r="N764">
        <f t="shared" si="67"/>
        <v>-1.1840534299391253E-2</v>
      </c>
    </row>
    <row r="765" spans="1:14" ht="14.25" customHeight="1" x14ac:dyDescent="0.45">
      <c r="A765" s="14">
        <v>44209</v>
      </c>
      <c r="B765" s="3">
        <v>214.020004</v>
      </c>
      <c r="C765" s="3">
        <v>216.759995</v>
      </c>
      <c r="D765" s="3">
        <v>213.929993</v>
      </c>
      <c r="E765" s="3">
        <v>216.33999600000001</v>
      </c>
      <c r="F765" s="3">
        <v>212.55001799999999</v>
      </c>
      <c r="G765" s="3">
        <v>20087100</v>
      </c>
      <c r="H765" s="3">
        <f t="shared" si="47"/>
        <v>-1.145494688221709E-2</v>
      </c>
      <c r="I765" s="19">
        <f t="shared" si="69"/>
        <v>214.04437389999998</v>
      </c>
      <c r="J765" s="19">
        <f t="shared" si="70"/>
        <v>215.62715215000003</v>
      </c>
      <c r="K765" s="19">
        <f t="shared" si="71"/>
        <v>212.32873534000007</v>
      </c>
      <c r="L765" s="19">
        <f t="shared" si="68"/>
        <v>198.39211029499992</v>
      </c>
      <c r="M765">
        <f t="shared" si="66"/>
        <v>214.929993</v>
      </c>
      <c r="N765">
        <f t="shared" si="67"/>
        <v>6.5388645622880036E-3</v>
      </c>
    </row>
    <row r="766" spans="1:14" ht="14.25" customHeight="1" x14ac:dyDescent="0.45">
      <c r="A766" s="14">
        <v>44210</v>
      </c>
      <c r="B766" s="3">
        <v>215.91000399999999</v>
      </c>
      <c r="C766" s="3">
        <v>217.46000699999999</v>
      </c>
      <c r="D766" s="3">
        <v>212.740005</v>
      </c>
      <c r="E766" s="3">
        <v>213.020004</v>
      </c>
      <c r="F766" s="3">
        <v>209.28817699999999</v>
      </c>
      <c r="G766" s="3">
        <v>29480800</v>
      </c>
      <c r="H766" s="3">
        <f t="shared" si="47"/>
        <v>8.8309502134201728E-3</v>
      </c>
      <c r="I766" s="19">
        <f t="shared" si="69"/>
        <v>213.19354379999999</v>
      </c>
      <c r="J766" s="19">
        <f t="shared" si="70"/>
        <v>215.57262330000003</v>
      </c>
      <c r="K766" s="19">
        <f t="shared" si="71"/>
        <v>212.54917142000005</v>
      </c>
      <c r="L766" s="19">
        <f t="shared" si="68"/>
        <v>198.66984275999991</v>
      </c>
      <c r="M766">
        <f t="shared" si="66"/>
        <v>216.33999600000001</v>
      </c>
      <c r="N766">
        <f t="shared" si="67"/>
        <v>-1.5465148920129505E-2</v>
      </c>
    </row>
    <row r="767" spans="1:14" ht="14.25" customHeight="1" x14ac:dyDescent="0.45">
      <c r="A767" s="14">
        <v>44211</v>
      </c>
      <c r="B767" s="3">
        <v>213.520004</v>
      </c>
      <c r="C767" s="3">
        <v>214.509995</v>
      </c>
      <c r="D767" s="3">
        <v>212.029999</v>
      </c>
      <c r="E767" s="3">
        <v>212.64999399999999</v>
      </c>
      <c r="F767" s="3">
        <v>208.924667</v>
      </c>
      <c r="G767" s="3">
        <v>31746500</v>
      </c>
      <c r="H767" s="3">
        <f t="shared" si="47"/>
        <v>-1.1069426871021625E-2</v>
      </c>
      <c r="I767" s="19">
        <f t="shared" si="69"/>
        <v>212.23366219999997</v>
      </c>
      <c r="J767" s="19">
        <f t="shared" si="70"/>
        <v>215.2469313</v>
      </c>
      <c r="K767" s="19">
        <f t="shared" si="71"/>
        <v>212.68198392000002</v>
      </c>
      <c r="L767" s="19">
        <f t="shared" si="68"/>
        <v>198.97305320499993</v>
      </c>
      <c r="M767">
        <f t="shared" si="66"/>
        <v>213.020004</v>
      </c>
      <c r="N767">
        <f t="shared" si="67"/>
        <v>-1.7384833083342907E-3</v>
      </c>
    </row>
    <row r="768" spans="1:14" ht="14.25" customHeight="1" x14ac:dyDescent="0.45">
      <c r="A768" s="14">
        <v>44215</v>
      </c>
      <c r="B768" s="3">
        <v>213.75</v>
      </c>
      <c r="C768" s="3">
        <v>216.979996</v>
      </c>
      <c r="D768" s="3">
        <v>212.63000500000001</v>
      </c>
      <c r="E768" s="3">
        <v>216.44000199999999</v>
      </c>
      <c r="F768" s="3">
        <v>212.64827</v>
      </c>
      <c r="G768" s="3">
        <v>30480900</v>
      </c>
      <c r="H768" s="3">
        <f t="shared" ref="H768:H1022" si="72">(B768-B767)/B767</f>
        <v>1.0771637115555687E-3</v>
      </c>
      <c r="I768" s="19">
        <f t="shared" si="69"/>
        <v>212.1108519</v>
      </c>
      <c r="J768" s="19">
        <f t="shared" si="70"/>
        <v>215.10054154999997</v>
      </c>
      <c r="K768" s="19">
        <f t="shared" si="71"/>
        <v>212.69406980000002</v>
      </c>
      <c r="L768" s="19">
        <f t="shared" si="68"/>
        <v>199.27952788999991</v>
      </c>
      <c r="M768">
        <f t="shared" si="66"/>
        <v>212.64999399999999</v>
      </c>
      <c r="N768">
        <f t="shared" si="67"/>
        <v>1.7665788530705859E-2</v>
      </c>
    </row>
    <row r="769" spans="1:14" ht="14.25" customHeight="1" x14ac:dyDescent="0.45">
      <c r="A769" s="14">
        <v>44216</v>
      </c>
      <c r="B769" s="3">
        <v>217.699997</v>
      </c>
      <c r="C769" s="3">
        <v>225.78999300000001</v>
      </c>
      <c r="D769" s="3">
        <v>217.28999300000001</v>
      </c>
      <c r="E769" s="3">
        <v>224.33999600000001</v>
      </c>
      <c r="F769" s="3">
        <v>220.40988200000001</v>
      </c>
      <c r="G769" s="3">
        <v>37777300</v>
      </c>
      <c r="H769" s="3">
        <f t="shared" si="72"/>
        <v>1.8479518128654952E-2</v>
      </c>
      <c r="I769" s="19">
        <f t="shared" si="69"/>
        <v>212.74357139999998</v>
      </c>
      <c r="J769" s="19">
        <f t="shared" si="70"/>
        <v>215.3830054</v>
      </c>
      <c r="K769" s="19">
        <f t="shared" si="71"/>
        <v>212.72615934000001</v>
      </c>
      <c r="L769" s="19">
        <f t="shared" si="68"/>
        <v>199.63178077499992</v>
      </c>
      <c r="M769">
        <f t="shared" si="66"/>
        <v>216.44000199999999</v>
      </c>
      <c r="N769">
        <f t="shared" si="67"/>
        <v>3.5849358372027254E-2</v>
      </c>
    </row>
    <row r="770" spans="1:14" ht="14.25" customHeight="1" x14ac:dyDescent="0.45">
      <c r="A770" s="14">
        <v>44217</v>
      </c>
      <c r="B770" s="3">
        <v>224.699997</v>
      </c>
      <c r="C770" s="3">
        <v>226.300003</v>
      </c>
      <c r="D770" s="3">
        <v>222.41999799999999</v>
      </c>
      <c r="E770" s="3">
        <v>224.970001</v>
      </c>
      <c r="F770" s="3">
        <v>221.028839</v>
      </c>
      <c r="G770" s="3">
        <v>30709400</v>
      </c>
      <c r="H770" s="3">
        <f t="shared" si="72"/>
        <v>3.2154341279113569E-2</v>
      </c>
      <c r="I770" s="19">
        <f t="shared" si="69"/>
        <v>213.99328759999997</v>
      </c>
      <c r="J770" s="19">
        <f t="shared" si="70"/>
        <v>215.49992054999998</v>
      </c>
      <c r="K770" s="19">
        <f t="shared" si="71"/>
        <v>212.76220090000004</v>
      </c>
      <c r="L770" s="19">
        <f t="shared" si="68"/>
        <v>199.93136764499988</v>
      </c>
      <c r="M770">
        <f t="shared" si="66"/>
        <v>224.33999600000001</v>
      </c>
      <c r="N770">
        <f t="shared" si="67"/>
        <v>2.8043240394469604E-3</v>
      </c>
    </row>
    <row r="771" spans="1:14" ht="14.25" customHeight="1" x14ac:dyDescent="0.45">
      <c r="A771" s="14">
        <v>44218</v>
      </c>
      <c r="B771" s="3">
        <v>227.08000200000001</v>
      </c>
      <c r="C771" s="3">
        <v>230.070007</v>
      </c>
      <c r="D771" s="3">
        <v>225.800003</v>
      </c>
      <c r="E771" s="3">
        <v>225.949997</v>
      </c>
      <c r="F771" s="3">
        <v>221.991669</v>
      </c>
      <c r="G771" s="3">
        <v>30172700</v>
      </c>
      <c r="H771" s="3">
        <f t="shared" si="72"/>
        <v>1.0591922704832129E-2</v>
      </c>
      <c r="I771" s="19">
        <f t="shared" si="69"/>
        <v>214.74586789999998</v>
      </c>
      <c r="J771" s="19">
        <f t="shared" si="70"/>
        <v>215.59866094999998</v>
      </c>
      <c r="K771" s="19">
        <f t="shared" si="71"/>
        <v>212.92195738000001</v>
      </c>
      <c r="L771" s="19">
        <f t="shared" si="68"/>
        <v>200.24444457999991</v>
      </c>
      <c r="M771">
        <f t="shared" si="66"/>
        <v>224.970001</v>
      </c>
      <c r="N771">
        <f t="shared" si="67"/>
        <v>4.3466581535700375E-3</v>
      </c>
    </row>
    <row r="772" spans="1:14" ht="14.25" customHeight="1" x14ac:dyDescent="0.45">
      <c r="A772" s="14">
        <v>44221</v>
      </c>
      <c r="B772" s="3">
        <v>229.11999499999999</v>
      </c>
      <c r="C772" s="3">
        <v>229.779999</v>
      </c>
      <c r="D772" s="3">
        <v>224.220001</v>
      </c>
      <c r="E772" s="3">
        <v>229.529999</v>
      </c>
      <c r="F772" s="3">
        <v>225.50894199999999</v>
      </c>
      <c r="G772" s="3">
        <v>33152100</v>
      </c>
      <c r="H772" s="3">
        <f t="shared" si="72"/>
        <v>8.983587202892402E-3</v>
      </c>
      <c r="I772" s="19">
        <f t="shared" si="69"/>
        <v>215.71950529999998</v>
      </c>
      <c r="J772" s="19">
        <f t="shared" si="70"/>
        <v>216.01670525</v>
      </c>
      <c r="K772" s="19">
        <f t="shared" si="71"/>
        <v>213.29669554</v>
      </c>
      <c r="L772" s="19">
        <f t="shared" si="68"/>
        <v>200.5671142599999</v>
      </c>
      <c r="M772">
        <f t="shared" ref="M772:M835" si="73">E771</f>
        <v>225.949997</v>
      </c>
      <c r="N772">
        <f t="shared" ref="N772:N835" si="74">LN(E772/M772)</f>
        <v>1.5720012975126339E-2</v>
      </c>
    </row>
    <row r="773" spans="1:14" ht="14.25" customHeight="1" x14ac:dyDescent="0.45">
      <c r="A773" s="14">
        <v>44222</v>
      </c>
      <c r="B773" s="3">
        <v>231.86000100000001</v>
      </c>
      <c r="C773" s="3">
        <v>234.179993</v>
      </c>
      <c r="D773" s="3">
        <v>230.08000200000001</v>
      </c>
      <c r="E773" s="3">
        <v>232.33000200000001</v>
      </c>
      <c r="F773" s="3">
        <v>228.25990300000001</v>
      </c>
      <c r="G773" s="3">
        <v>49169600</v>
      </c>
      <c r="H773" s="3">
        <f t="shared" si="72"/>
        <v>1.1958825330805469E-2</v>
      </c>
      <c r="I773" s="19">
        <f t="shared" si="69"/>
        <v>217.17750699999996</v>
      </c>
      <c r="J773" s="19">
        <f t="shared" si="70"/>
        <v>216.48731375000003</v>
      </c>
      <c r="K773" s="19">
        <f t="shared" si="71"/>
        <v>213.61787780000003</v>
      </c>
      <c r="L773" s="19">
        <f t="shared" si="68"/>
        <v>200.90349021999992</v>
      </c>
      <c r="M773">
        <f t="shared" si="73"/>
        <v>229.529999</v>
      </c>
      <c r="N773">
        <f t="shared" si="74"/>
        <v>1.2125047840500228E-2</v>
      </c>
    </row>
    <row r="774" spans="1:14" ht="14.25" customHeight="1" x14ac:dyDescent="0.45">
      <c r="A774" s="14">
        <v>44223</v>
      </c>
      <c r="B774" s="3">
        <v>238</v>
      </c>
      <c r="C774" s="3">
        <v>240.44000199999999</v>
      </c>
      <c r="D774" s="3">
        <v>230.13999899999999</v>
      </c>
      <c r="E774" s="3">
        <v>232.89999399999999</v>
      </c>
      <c r="F774" s="3">
        <v>228.81990099999999</v>
      </c>
      <c r="G774" s="3">
        <v>69870600</v>
      </c>
      <c r="H774" s="3">
        <f t="shared" si="72"/>
        <v>2.6481493028200187E-2</v>
      </c>
      <c r="I774" s="19">
        <f t="shared" si="69"/>
        <v>218.94302680000001</v>
      </c>
      <c r="J774" s="19">
        <f t="shared" si="70"/>
        <v>216.87735819999997</v>
      </c>
      <c r="K774" s="19">
        <f t="shared" si="71"/>
        <v>213.97201446000005</v>
      </c>
      <c r="L774" s="19">
        <f t="shared" si="68"/>
        <v>201.24086280999992</v>
      </c>
      <c r="M774">
        <f t="shared" si="73"/>
        <v>232.33000200000001</v>
      </c>
      <c r="N774">
        <f t="shared" si="74"/>
        <v>2.4503677325237428E-3</v>
      </c>
    </row>
    <row r="775" spans="1:14" ht="14.25" customHeight="1" x14ac:dyDescent="0.45">
      <c r="A775" s="14">
        <v>44224</v>
      </c>
      <c r="B775" s="3">
        <v>235.61000100000001</v>
      </c>
      <c r="C775" s="3">
        <v>242.63999899999999</v>
      </c>
      <c r="D775" s="3">
        <v>235.08999600000001</v>
      </c>
      <c r="E775" s="3">
        <v>238.929993</v>
      </c>
      <c r="F775" s="3">
        <v>234.74427800000001</v>
      </c>
      <c r="G775" s="3">
        <v>49111200</v>
      </c>
      <c r="H775" s="3">
        <f t="shared" si="72"/>
        <v>-1.0042012605041971E-2</v>
      </c>
      <c r="I775" s="19">
        <f t="shared" si="69"/>
        <v>221.16245279999998</v>
      </c>
      <c r="J775" s="19">
        <f t="shared" si="70"/>
        <v>217.60341335000004</v>
      </c>
      <c r="K775" s="19">
        <f t="shared" si="71"/>
        <v>214.42366820000007</v>
      </c>
      <c r="L775" s="19">
        <f t="shared" si="68"/>
        <v>201.56793746999989</v>
      </c>
      <c r="M775">
        <f t="shared" si="73"/>
        <v>232.89999399999999</v>
      </c>
      <c r="N775">
        <f t="shared" si="74"/>
        <v>2.5561441576989734E-2</v>
      </c>
    </row>
    <row r="776" spans="1:14" ht="14.25" customHeight="1" x14ac:dyDescent="0.45">
      <c r="A776" s="14">
        <v>44225</v>
      </c>
      <c r="B776" s="3">
        <v>235.990005</v>
      </c>
      <c r="C776" s="3">
        <v>238.020004</v>
      </c>
      <c r="D776" s="3">
        <v>231.35000600000001</v>
      </c>
      <c r="E776" s="3">
        <v>231.96000699999999</v>
      </c>
      <c r="F776" s="3">
        <v>227.89639299999999</v>
      </c>
      <c r="G776" s="3">
        <v>42503100</v>
      </c>
      <c r="H776" s="3">
        <f t="shared" si="72"/>
        <v>1.6128517396847908E-3</v>
      </c>
      <c r="I776" s="19">
        <f t="shared" si="69"/>
        <v>223.02327439999999</v>
      </c>
      <c r="J776" s="19">
        <f t="shared" si="70"/>
        <v>218.10840909999996</v>
      </c>
      <c r="K776" s="19">
        <f t="shared" si="71"/>
        <v>214.72425322000009</v>
      </c>
      <c r="L776" s="19">
        <f t="shared" si="68"/>
        <v>201.86964378499994</v>
      </c>
      <c r="M776">
        <f t="shared" si="73"/>
        <v>238.929993</v>
      </c>
      <c r="N776">
        <f t="shared" si="74"/>
        <v>-2.9605619519298975E-2</v>
      </c>
    </row>
    <row r="777" spans="1:14" ht="14.25" customHeight="1" x14ac:dyDescent="0.45">
      <c r="A777" s="14">
        <v>44228</v>
      </c>
      <c r="B777" s="3">
        <v>235.05999800000001</v>
      </c>
      <c r="C777" s="3">
        <v>242.5</v>
      </c>
      <c r="D777" s="3">
        <v>232.429993</v>
      </c>
      <c r="E777" s="3">
        <v>239.64999399999999</v>
      </c>
      <c r="F777" s="3">
        <v>235.45167499999999</v>
      </c>
      <c r="G777" s="3">
        <v>33314200</v>
      </c>
      <c r="H777" s="3">
        <f t="shared" si="72"/>
        <v>-3.9408745298343852E-3</v>
      </c>
      <c r="I777" s="19">
        <f t="shared" si="69"/>
        <v>225.67597519999998</v>
      </c>
      <c r="J777" s="19">
        <f t="shared" si="70"/>
        <v>218.95481870000003</v>
      </c>
      <c r="K777" s="19">
        <f t="shared" si="71"/>
        <v>215.2302313000001</v>
      </c>
      <c r="L777" s="19">
        <f t="shared" si="68"/>
        <v>202.18397567499989</v>
      </c>
      <c r="M777">
        <f t="shared" si="73"/>
        <v>231.96000699999999</v>
      </c>
      <c r="N777">
        <f t="shared" si="74"/>
        <v>3.2614527383272224E-2</v>
      </c>
    </row>
    <row r="778" spans="1:14" ht="14.25" customHeight="1" x14ac:dyDescent="0.45">
      <c r="A778" s="14">
        <v>44229</v>
      </c>
      <c r="B778" s="3">
        <v>241.300003</v>
      </c>
      <c r="C778" s="3">
        <v>242.30999800000001</v>
      </c>
      <c r="D778" s="3">
        <v>238.69000199999999</v>
      </c>
      <c r="E778" s="3">
        <v>239.509995</v>
      </c>
      <c r="F778" s="3">
        <v>235.31410199999999</v>
      </c>
      <c r="G778" s="3">
        <v>25916300</v>
      </c>
      <c r="H778" s="3">
        <f t="shared" si="72"/>
        <v>2.6546435178647437E-2</v>
      </c>
      <c r="I778" s="19">
        <f t="shared" si="69"/>
        <v>227.9425584</v>
      </c>
      <c r="J778" s="19">
        <f t="shared" si="70"/>
        <v>220.02670515</v>
      </c>
      <c r="K778" s="19">
        <f t="shared" si="71"/>
        <v>215.78887022000009</v>
      </c>
      <c r="L778" s="19">
        <f t="shared" si="68"/>
        <v>202.49001593999989</v>
      </c>
      <c r="M778">
        <f t="shared" si="73"/>
        <v>239.64999399999999</v>
      </c>
      <c r="N778">
        <f t="shared" si="74"/>
        <v>-5.8435181232859706E-4</v>
      </c>
    </row>
    <row r="779" spans="1:14" ht="14.25" customHeight="1" x14ac:dyDescent="0.45">
      <c r="A779" s="14">
        <v>44230</v>
      </c>
      <c r="B779" s="3">
        <v>239.570007</v>
      </c>
      <c r="C779" s="3">
        <v>245.08999600000001</v>
      </c>
      <c r="D779" s="3">
        <v>239.259995</v>
      </c>
      <c r="E779" s="3">
        <v>243</v>
      </c>
      <c r="F779" s="3">
        <v>238.74298099999999</v>
      </c>
      <c r="G779" s="3">
        <v>27158100</v>
      </c>
      <c r="H779" s="3">
        <f t="shared" si="72"/>
        <v>-7.16948188351245E-3</v>
      </c>
      <c r="I779" s="19">
        <f t="shared" si="69"/>
        <v>229.77586830000001</v>
      </c>
      <c r="J779" s="19">
        <f t="shared" si="70"/>
        <v>221.25971985000001</v>
      </c>
      <c r="K779" s="19">
        <f t="shared" si="71"/>
        <v>216.38975614000009</v>
      </c>
      <c r="L779" s="19">
        <f t="shared" ref="L779:L842" si="75">AVERAGE(F580:F779)</f>
        <v>202.83045539499992</v>
      </c>
      <c r="M779">
        <f t="shared" si="73"/>
        <v>239.509995</v>
      </c>
      <c r="N779">
        <f t="shared" si="74"/>
        <v>1.4466294583748597E-2</v>
      </c>
    </row>
    <row r="780" spans="1:14" ht="14.25" customHeight="1" x14ac:dyDescent="0.45">
      <c r="A780" s="14">
        <v>44231</v>
      </c>
      <c r="B780" s="3">
        <v>242.66000399999999</v>
      </c>
      <c r="C780" s="3">
        <v>243.240005</v>
      </c>
      <c r="D780" s="3">
        <v>240.36999499999999</v>
      </c>
      <c r="E780" s="3">
        <v>242.009995</v>
      </c>
      <c r="F780" s="3">
        <v>237.770309</v>
      </c>
      <c r="G780" s="3">
        <v>25296100</v>
      </c>
      <c r="H780" s="3">
        <f t="shared" si="72"/>
        <v>1.2898096212853483E-2</v>
      </c>
      <c r="I780" s="19">
        <f t="shared" ref="I780:I843" si="76">AVERAGE(F771:F780)</f>
        <v>231.45001529999999</v>
      </c>
      <c r="J780" s="19">
        <f t="shared" si="70"/>
        <v>222.72165145</v>
      </c>
      <c r="K780" s="19">
        <f t="shared" si="71"/>
        <v>217.01107754000003</v>
      </c>
      <c r="L780" s="19">
        <f t="shared" si="75"/>
        <v>203.20132056499992</v>
      </c>
      <c r="M780">
        <f t="shared" si="73"/>
        <v>243</v>
      </c>
      <c r="N780">
        <f t="shared" si="74"/>
        <v>-4.0824163838592128E-3</v>
      </c>
    </row>
    <row r="781" spans="1:14" ht="14.25" customHeight="1" x14ac:dyDescent="0.45">
      <c r="A781" s="14">
        <v>44232</v>
      </c>
      <c r="B781" s="3">
        <v>242.229996</v>
      </c>
      <c r="C781" s="3">
        <v>243.279999</v>
      </c>
      <c r="D781" s="3">
        <v>240.41999799999999</v>
      </c>
      <c r="E781" s="3">
        <v>242.199997</v>
      </c>
      <c r="F781" s="3">
        <v>237.956985</v>
      </c>
      <c r="G781" s="3">
        <v>18054800</v>
      </c>
      <c r="H781" s="3">
        <f t="shared" si="72"/>
        <v>-1.7720596427583783E-3</v>
      </c>
      <c r="I781" s="19">
        <f t="shared" si="76"/>
        <v>233.04654689999998</v>
      </c>
      <c r="J781" s="19">
        <f t="shared" si="70"/>
        <v>223.89620739999995</v>
      </c>
      <c r="K781" s="19">
        <f t="shared" si="71"/>
        <v>217.64163386000007</v>
      </c>
      <c r="L781" s="19">
        <f t="shared" si="75"/>
        <v>203.54533613999993</v>
      </c>
      <c r="M781">
        <f t="shared" si="73"/>
        <v>242.009995</v>
      </c>
      <c r="N781">
        <f t="shared" si="74"/>
        <v>7.8479177584508909E-4</v>
      </c>
    </row>
    <row r="782" spans="1:14" ht="14.25" customHeight="1" x14ac:dyDescent="0.45">
      <c r="A782" s="14">
        <v>44235</v>
      </c>
      <c r="B782" s="3">
        <v>243.14999399999999</v>
      </c>
      <c r="C782" s="3">
        <v>243.679993</v>
      </c>
      <c r="D782" s="3">
        <v>240.80999800000001</v>
      </c>
      <c r="E782" s="3">
        <v>242.470001</v>
      </c>
      <c r="F782" s="3">
        <v>238.22224399999999</v>
      </c>
      <c r="G782" s="3">
        <v>22211900</v>
      </c>
      <c r="H782" s="3">
        <f t="shared" si="72"/>
        <v>3.7980349882018433E-3</v>
      </c>
      <c r="I782" s="19">
        <f t="shared" si="76"/>
        <v>234.31787709999998</v>
      </c>
      <c r="J782" s="19">
        <f t="shared" si="70"/>
        <v>225.01869119999998</v>
      </c>
      <c r="K782" s="19">
        <f t="shared" si="71"/>
        <v>218.20380914000009</v>
      </c>
      <c r="L782" s="19">
        <f t="shared" si="75"/>
        <v>203.90091398999991</v>
      </c>
      <c r="M782">
        <f t="shared" si="73"/>
        <v>242.199997</v>
      </c>
      <c r="N782">
        <f t="shared" si="74"/>
        <v>1.1141767761399008E-3</v>
      </c>
    </row>
    <row r="783" spans="1:14" ht="14.25" customHeight="1" x14ac:dyDescent="0.45">
      <c r="A783" s="14">
        <v>44236</v>
      </c>
      <c r="B783" s="3">
        <v>241.86999499999999</v>
      </c>
      <c r="C783" s="3">
        <v>244.759995</v>
      </c>
      <c r="D783" s="3">
        <v>241.38000500000001</v>
      </c>
      <c r="E783" s="3">
        <v>243.770004</v>
      </c>
      <c r="F783" s="3">
        <v>239.499481</v>
      </c>
      <c r="G783" s="3">
        <v>23565000</v>
      </c>
      <c r="H783" s="3">
        <f t="shared" si="72"/>
        <v>-5.2642361981715853E-3</v>
      </c>
      <c r="I783" s="19">
        <f t="shared" si="76"/>
        <v>235.44183489999995</v>
      </c>
      <c r="J783" s="19">
        <f t="shared" si="70"/>
        <v>226.30967094999991</v>
      </c>
      <c r="K783" s="19">
        <f t="shared" si="71"/>
        <v>218.79133294000002</v>
      </c>
      <c r="L783" s="19">
        <f t="shared" si="75"/>
        <v>204.24762152499991</v>
      </c>
      <c r="M783">
        <f t="shared" si="73"/>
        <v>242.470001</v>
      </c>
      <c r="N783">
        <f t="shared" si="74"/>
        <v>5.3471786942211295E-3</v>
      </c>
    </row>
    <row r="784" spans="1:14" ht="14.25" customHeight="1" x14ac:dyDescent="0.45">
      <c r="A784" s="14">
        <v>44237</v>
      </c>
      <c r="B784" s="3">
        <v>245</v>
      </c>
      <c r="C784" s="3">
        <v>245.91999799999999</v>
      </c>
      <c r="D784" s="3">
        <v>240.88999899999999</v>
      </c>
      <c r="E784" s="3">
        <v>242.820007</v>
      </c>
      <c r="F784" s="3">
        <v>238.56613200000001</v>
      </c>
      <c r="G784" s="3">
        <v>22186700</v>
      </c>
      <c r="H784" s="3">
        <f t="shared" si="72"/>
        <v>1.2940856926052409E-2</v>
      </c>
      <c r="I784" s="19">
        <f t="shared" si="76"/>
        <v>236.41645800000001</v>
      </c>
      <c r="J784" s="19">
        <f t="shared" si="70"/>
        <v>227.67974239999998</v>
      </c>
      <c r="K784" s="19">
        <f t="shared" si="71"/>
        <v>219.33346674000003</v>
      </c>
      <c r="L784" s="19">
        <f t="shared" si="75"/>
        <v>204.59209944999992</v>
      </c>
      <c r="M784">
        <f t="shared" si="73"/>
        <v>243.770004</v>
      </c>
      <c r="N784">
        <f t="shared" si="74"/>
        <v>-3.9047172591281992E-3</v>
      </c>
    </row>
    <row r="785" spans="1:14" ht="14.25" customHeight="1" x14ac:dyDescent="0.45">
      <c r="A785" s="14">
        <v>44238</v>
      </c>
      <c r="B785" s="3">
        <v>244.779999</v>
      </c>
      <c r="C785" s="3">
        <v>245.14999399999999</v>
      </c>
      <c r="D785" s="3">
        <v>242.14999399999999</v>
      </c>
      <c r="E785" s="3">
        <v>244.490005</v>
      </c>
      <c r="F785" s="3">
        <v>240.20687899999999</v>
      </c>
      <c r="G785" s="3">
        <v>15751100</v>
      </c>
      <c r="H785" s="3">
        <f t="shared" si="72"/>
        <v>-8.9796326530610748E-4</v>
      </c>
      <c r="I785" s="19">
        <f t="shared" si="76"/>
        <v>236.96271809999999</v>
      </c>
      <c r="J785" s="19">
        <f t="shared" si="70"/>
        <v>229.06258544999997</v>
      </c>
      <c r="K785" s="19">
        <f t="shared" si="71"/>
        <v>219.93120814000002</v>
      </c>
      <c r="L785" s="19">
        <f t="shared" si="75"/>
        <v>204.96544783999991</v>
      </c>
      <c r="M785">
        <f t="shared" si="73"/>
        <v>242.820007</v>
      </c>
      <c r="N785">
        <f t="shared" si="74"/>
        <v>6.8539717899729962E-3</v>
      </c>
    </row>
    <row r="786" spans="1:14" ht="14.25" customHeight="1" x14ac:dyDescent="0.45">
      <c r="A786" s="14">
        <v>44239</v>
      </c>
      <c r="B786" s="3">
        <v>243.929993</v>
      </c>
      <c r="C786" s="3">
        <v>245.300003</v>
      </c>
      <c r="D786" s="3">
        <v>242.729996</v>
      </c>
      <c r="E786" s="3">
        <v>244.990005</v>
      </c>
      <c r="F786" s="3">
        <v>240.698105</v>
      </c>
      <c r="G786" s="3">
        <v>16561100</v>
      </c>
      <c r="H786" s="3">
        <f t="shared" si="72"/>
        <v>-3.4725304496794592E-3</v>
      </c>
      <c r="I786" s="19">
        <f t="shared" si="76"/>
        <v>238.24288929999997</v>
      </c>
      <c r="J786" s="19">
        <f t="shared" si="70"/>
        <v>230.63308185</v>
      </c>
      <c r="K786" s="19">
        <f t="shared" si="71"/>
        <v>220.49672420000002</v>
      </c>
      <c r="L786" s="19">
        <f t="shared" si="75"/>
        <v>205.30411101999988</v>
      </c>
      <c r="M786">
        <f t="shared" si="73"/>
        <v>244.490005</v>
      </c>
      <c r="N786">
        <f t="shared" si="74"/>
        <v>2.0429850604432786E-3</v>
      </c>
    </row>
    <row r="787" spans="1:14" ht="14.25" customHeight="1" x14ac:dyDescent="0.45">
      <c r="A787" s="14">
        <v>44243</v>
      </c>
      <c r="B787" s="3">
        <v>245.029999</v>
      </c>
      <c r="C787" s="3">
        <v>246.13000500000001</v>
      </c>
      <c r="D787" s="3">
        <v>242.91999799999999</v>
      </c>
      <c r="E787" s="3">
        <v>243.699997</v>
      </c>
      <c r="F787" s="3">
        <v>239.43071</v>
      </c>
      <c r="G787" s="3">
        <v>26728500</v>
      </c>
      <c r="H787" s="3">
        <f t="shared" si="72"/>
        <v>4.5095151542106906E-3</v>
      </c>
      <c r="I787" s="19">
        <f t="shared" si="76"/>
        <v>238.64079280000001</v>
      </c>
      <c r="J787" s="19">
        <f t="shared" si="70"/>
        <v>232.15838399999998</v>
      </c>
      <c r="K787" s="19">
        <f t="shared" si="71"/>
        <v>221.0533977800001</v>
      </c>
      <c r="L787" s="19">
        <f t="shared" si="75"/>
        <v>205.62776099999988</v>
      </c>
      <c r="M787">
        <f t="shared" si="73"/>
        <v>244.990005</v>
      </c>
      <c r="N787">
        <f t="shared" si="74"/>
        <v>-5.2794654732405671E-3</v>
      </c>
    </row>
    <row r="788" spans="1:14" ht="14.25" customHeight="1" x14ac:dyDescent="0.45">
      <c r="A788" s="14">
        <v>44244</v>
      </c>
      <c r="B788" s="3">
        <v>241.320007</v>
      </c>
      <c r="C788" s="3">
        <v>244.30999800000001</v>
      </c>
      <c r="D788" s="3">
        <v>240.94000199999999</v>
      </c>
      <c r="E788" s="3">
        <v>244.199997</v>
      </c>
      <c r="F788" s="3">
        <v>240.47451799999999</v>
      </c>
      <c r="G788" s="3">
        <v>21653500</v>
      </c>
      <c r="H788" s="3">
        <f t="shared" si="72"/>
        <v>-1.5140970555201283E-2</v>
      </c>
      <c r="I788" s="19">
        <f t="shared" si="76"/>
        <v>239.15683439999998</v>
      </c>
      <c r="J788" s="19">
        <f t="shared" si="70"/>
        <v>233.54969639999996</v>
      </c>
      <c r="K788" s="19">
        <f t="shared" si="71"/>
        <v>221.65315182000006</v>
      </c>
      <c r="L788" s="19">
        <f t="shared" si="75"/>
        <v>205.97924628999991</v>
      </c>
      <c r="M788">
        <f t="shared" si="73"/>
        <v>243.699997</v>
      </c>
      <c r="N788">
        <f t="shared" si="74"/>
        <v>2.0496010706489843E-3</v>
      </c>
    </row>
    <row r="789" spans="1:14" ht="14.25" customHeight="1" x14ac:dyDescent="0.45">
      <c r="A789" s="14">
        <v>44245</v>
      </c>
      <c r="B789" s="3">
        <v>241.800003</v>
      </c>
      <c r="C789" s="3">
        <v>243.929993</v>
      </c>
      <c r="D789" s="3">
        <v>240.86000100000001</v>
      </c>
      <c r="E789" s="3">
        <v>243.78999300000001</v>
      </c>
      <c r="F789" s="3">
        <v>240.07077000000001</v>
      </c>
      <c r="G789" s="3">
        <v>16925600</v>
      </c>
      <c r="H789" s="3">
        <f t="shared" si="72"/>
        <v>1.9890435358722656E-3</v>
      </c>
      <c r="I789" s="19">
        <f t="shared" si="76"/>
        <v>239.28961329999998</v>
      </c>
      <c r="J789" s="19">
        <f t="shared" si="70"/>
        <v>234.53274079999997</v>
      </c>
      <c r="K789" s="19">
        <f t="shared" si="71"/>
        <v>222.24247310000001</v>
      </c>
      <c r="L789" s="19">
        <f t="shared" si="75"/>
        <v>206.30790007999988</v>
      </c>
      <c r="M789">
        <f t="shared" si="73"/>
        <v>244.199997</v>
      </c>
      <c r="N789">
        <f t="shared" si="74"/>
        <v>-1.6803791261228254E-3</v>
      </c>
    </row>
    <row r="790" spans="1:14" ht="14.25" customHeight="1" x14ac:dyDescent="0.45">
      <c r="A790" s="14">
        <v>44246</v>
      </c>
      <c r="B790" s="3">
        <v>243.75</v>
      </c>
      <c r="C790" s="3">
        <v>243.86000100000001</v>
      </c>
      <c r="D790" s="3">
        <v>240.179993</v>
      </c>
      <c r="E790" s="3">
        <v>240.970001</v>
      </c>
      <c r="F790" s="3">
        <v>237.29379299999999</v>
      </c>
      <c r="G790" s="3">
        <v>25262600</v>
      </c>
      <c r="H790" s="3">
        <f t="shared" si="72"/>
        <v>8.0645036220284745E-3</v>
      </c>
      <c r="I790" s="19">
        <f t="shared" si="76"/>
        <v>239.24196169999996</v>
      </c>
      <c r="J790" s="19">
        <f t="shared" ref="J790:J853" si="77">AVERAGE(F771:F790)</f>
        <v>235.34598849999998</v>
      </c>
      <c r="K790" s="19">
        <f t="shared" si="71"/>
        <v>222.77763028000004</v>
      </c>
      <c r="L790" s="19">
        <f t="shared" si="75"/>
        <v>206.61331061999991</v>
      </c>
      <c r="M790">
        <f t="shared" si="73"/>
        <v>243.78999300000001</v>
      </c>
      <c r="N790">
        <f t="shared" si="74"/>
        <v>-1.1634721701164275E-2</v>
      </c>
    </row>
    <row r="791" spans="1:14" ht="14.25" customHeight="1" x14ac:dyDescent="0.45">
      <c r="A791" s="14">
        <v>44249</v>
      </c>
      <c r="B791" s="3">
        <v>237.41999799999999</v>
      </c>
      <c r="C791" s="3">
        <v>237.929993</v>
      </c>
      <c r="D791" s="3">
        <v>232.39999399999999</v>
      </c>
      <c r="E791" s="3">
        <v>234.509995</v>
      </c>
      <c r="F791" s="3">
        <v>230.932343</v>
      </c>
      <c r="G791" s="3">
        <v>36446900</v>
      </c>
      <c r="H791" s="3">
        <f t="shared" si="72"/>
        <v>-2.5969238974359005E-2</v>
      </c>
      <c r="I791" s="19">
        <f t="shared" si="76"/>
        <v>238.53949750000001</v>
      </c>
      <c r="J791" s="19">
        <f t="shared" si="77"/>
        <v>235.7930222</v>
      </c>
      <c r="K791" s="19">
        <f t="shared" si="71"/>
        <v>223.15176114000005</v>
      </c>
      <c r="L791" s="19">
        <f t="shared" si="75"/>
        <v>206.87823798999986</v>
      </c>
      <c r="M791">
        <f t="shared" si="73"/>
        <v>240.970001</v>
      </c>
      <c r="N791">
        <f t="shared" si="74"/>
        <v>-2.7174238985008668E-2</v>
      </c>
    </row>
    <row r="792" spans="1:14" ht="14.25" customHeight="1" x14ac:dyDescent="0.45">
      <c r="A792" s="14">
        <v>44250</v>
      </c>
      <c r="B792" s="3">
        <v>230.33000200000001</v>
      </c>
      <c r="C792" s="3">
        <v>234.83000200000001</v>
      </c>
      <c r="D792" s="3">
        <v>228.729996</v>
      </c>
      <c r="E792" s="3">
        <v>233.270004</v>
      </c>
      <c r="F792" s="3">
        <v>229.71125799999999</v>
      </c>
      <c r="G792" s="3">
        <v>30228700</v>
      </c>
      <c r="H792" s="3">
        <f t="shared" si="72"/>
        <v>-2.9862673994294219E-2</v>
      </c>
      <c r="I792" s="19">
        <f t="shared" si="76"/>
        <v>237.68839889999998</v>
      </c>
      <c r="J792" s="19">
        <f t="shared" si="77"/>
        <v>236.00313799999998</v>
      </c>
      <c r="K792" s="19">
        <f t="shared" si="71"/>
        <v>223.58419492000004</v>
      </c>
      <c r="L792" s="19">
        <f t="shared" si="75"/>
        <v>207.13189307999991</v>
      </c>
      <c r="M792">
        <f t="shared" si="73"/>
        <v>234.509995</v>
      </c>
      <c r="N792">
        <f t="shared" si="74"/>
        <v>-5.3016114713201768E-3</v>
      </c>
    </row>
    <row r="793" spans="1:14" ht="14.25" customHeight="1" x14ac:dyDescent="0.45">
      <c r="A793" s="14">
        <v>44251</v>
      </c>
      <c r="B793" s="3">
        <v>230.009995</v>
      </c>
      <c r="C793" s="3">
        <v>235.199997</v>
      </c>
      <c r="D793" s="3">
        <v>229</v>
      </c>
      <c r="E793" s="3">
        <v>234.550003</v>
      </c>
      <c r="F793" s="3">
        <v>230.971756</v>
      </c>
      <c r="G793" s="3">
        <v>26339700</v>
      </c>
      <c r="H793" s="3">
        <f t="shared" si="72"/>
        <v>-1.3893413676955724E-3</v>
      </c>
      <c r="I793" s="19">
        <f t="shared" si="76"/>
        <v>236.83562639999997</v>
      </c>
      <c r="J793" s="19">
        <f t="shared" si="77"/>
        <v>236.13873064999999</v>
      </c>
      <c r="K793" s="19">
        <f t="shared" si="71"/>
        <v>224.06699034000013</v>
      </c>
      <c r="L793" s="19">
        <f t="shared" si="75"/>
        <v>207.38658668499988</v>
      </c>
      <c r="M793">
        <f t="shared" si="73"/>
        <v>233.270004</v>
      </c>
      <c r="N793">
        <f t="shared" si="74"/>
        <v>5.4721994569408572E-3</v>
      </c>
    </row>
    <row r="794" spans="1:14" ht="14.25" customHeight="1" x14ac:dyDescent="0.45">
      <c r="A794" s="14">
        <v>44252</v>
      </c>
      <c r="B794" s="3">
        <v>232.08000200000001</v>
      </c>
      <c r="C794" s="3">
        <v>234.58999600000001</v>
      </c>
      <c r="D794" s="3">
        <v>227.88000500000001</v>
      </c>
      <c r="E794" s="3">
        <v>228.990005</v>
      </c>
      <c r="F794" s="3">
        <v>225.49658199999999</v>
      </c>
      <c r="G794" s="3">
        <v>39542200</v>
      </c>
      <c r="H794" s="3">
        <f t="shared" si="72"/>
        <v>8.9996393417599262E-3</v>
      </c>
      <c r="I794" s="19">
        <f t="shared" si="76"/>
        <v>235.52867139999998</v>
      </c>
      <c r="J794" s="19">
        <f t="shared" si="77"/>
        <v>235.97256469999996</v>
      </c>
      <c r="K794" s="19">
        <f t="shared" si="71"/>
        <v>224.38644194000008</v>
      </c>
      <c r="L794" s="19">
        <f t="shared" si="75"/>
        <v>207.60386336999989</v>
      </c>
      <c r="M794">
        <f t="shared" si="73"/>
        <v>234.550003</v>
      </c>
      <c r="N794">
        <f t="shared" si="74"/>
        <v>-2.3990441251413707E-2</v>
      </c>
    </row>
    <row r="795" spans="1:14" ht="14.25" customHeight="1" x14ac:dyDescent="0.45">
      <c r="A795" s="14">
        <v>44253</v>
      </c>
      <c r="B795" s="3">
        <v>231.529999</v>
      </c>
      <c r="C795" s="3">
        <v>235.36999499999999</v>
      </c>
      <c r="D795" s="3">
        <v>229.53999300000001</v>
      </c>
      <c r="E795" s="3">
        <v>232.38000500000001</v>
      </c>
      <c r="F795" s="3">
        <v>228.834869</v>
      </c>
      <c r="G795" s="3">
        <v>37819200</v>
      </c>
      <c r="H795" s="3">
        <f t="shared" si="72"/>
        <v>-2.3698853639272364E-3</v>
      </c>
      <c r="I795" s="19">
        <f t="shared" si="76"/>
        <v>234.39147039999997</v>
      </c>
      <c r="J795" s="19">
        <f t="shared" si="77"/>
        <v>235.67709424999998</v>
      </c>
      <c r="K795" s="19">
        <f t="shared" si="71"/>
        <v>224.75418912000004</v>
      </c>
      <c r="L795" s="19">
        <f t="shared" si="75"/>
        <v>207.8584494749999</v>
      </c>
      <c r="M795">
        <f t="shared" si="73"/>
        <v>228.990005</v>
      </c>
      <c r="N795">
        <f t="shared" si="74"/>
        <v>1.4695627957694166E-2</v>
      </c>
    </row>
    <row r="796" spans="1:14" ht="14.25" customHeight="1" x14ac:dyDescent="0.45">
      <c r="A796" s="14">
        <v>44256</v>
      </c>
      <c r="B796" s="3">
        <v>235.89999399999999</v>
      </c>
      <c r="C796" s="3">
        <v>237.470001</v>
      </c>
      <c r="D796" s="3">
        <v>233.14999399999999</v>
      </c>
      <c r="E796" s="3">
        <v>236.94000199999999</v>
      </c>
      <c r="F796" s="3">
        <v>233.325287</v>
      </c>
      <c r="G796" s="3">
        <v>25324000</v>
      </c>
      <c r="H796" s="3">
        <f t="shared" si="72"/>
        <v>1.887442240260187E-2</v>
      </c>
      <c r="I796" s="19">
        <f t="shared" si="76"/>
        <v>233.6541886</v>
      </c>
      <c r="J796" s="19">
        <f t="shared" si="77"/>
        <v>235.94853894999997</v>
      </c>
      <c r="K796" s="19">
        <f t="shared" si="71"/>
        <v>225.21311978000003</v>
      </c>
      <c r="L796" s="19">
        <f t="shared" si="75"/>
        <v>208.14894034999989</v>
      </c>
      <c r="M796">
        <f t="shared" si="73"/>
        <v>232.38000500000001</v>
      </c>
      <c r="N796">
        <f t="shared" si="74"/>
        <v>1.9432968696371289E-2</v>
      </c>
    </row>
    <row r="797" spans="1:14" ht="14.25" customHeight="1" x14ac:dyDescent="0.45">
      <c r="A797" s="14">
        <v>44257</v>
      </c>
      <c r="B797" s="3">
        <v>237.009995</v>
      </c>
      <c r="C797" s="3">
        <v>237.300003</v>
      </c>
      <c r="D797" s="3">
        <v>233.449997</v>
      </c>
      <c r="E797" s="3">
        <v>233.86999499999999</v>
      </c>
      <c r="F797" s="3">
        <v>230.30212399999999</v>
      </c>
      <c r="G797" s="3">
        <v>22812500</v>
      </c>
      <c r="H797" s="3">
        <f t="shared" si="72"/>
        <v>4.7053879958980039E-3</v>
      </c>
      <c r="I797" s="19">
        <f t="shared" si="76"/>
        <v>232.74132999999998</v>
      </c>
      <c r="J797" s="19">
        <f t="shared" si="77"/>
        <v>235.69106139999994</v>
      </c>
      <c r="K797" s="19">
        <f t="shared" si="71"/>
        <v>225.51039212000003</v>
      </c>
      <c r="L797" s="19">
        <f t="shared" si="75"/>
        <v>208.42051368499989</v>
      </c>
      <c r="M797">
        <f t="shared" si="73"/>
        <v>236.94000199999999</v>
      </c>
      <c r="N797">
        <f t="shared" si="74"/>
        <v>-1.3041568922989121E-2</v>
      </c>
    </row>
    <row r="798" spans="1:14" ht="14.25" customHeight="1" x14ac:dyDescent="0.45">
      <c r="A798" s="14">
        <v>44258</v>
      </c>
      <c r="B798" s="3">
        <v>232.16000399999999</v>
      </c>
      <c r="C798" s="3">
        <v>233.58000200000001</v>
      </c>
      <c r="D798" s="3">
        <v>227.259995</v>
      </c>
      <c r="E798" s="3">
        <v>227.55999800000001</v>
      </c>
      <c r="F798" s="3">
        <v>224.08840900000001</v>
      </c>
      <c r="G798" s="3">
        <v>34029500</v>
      </c>
      <c r="H798" s="3">
        <f t="shared" si="72"/>
        <v>-2.0463234050530302E-2</v>
      </c>
      <c r="I798" s="19">
        <f t="shared" si="76"/>
        <v>231.10271909999997</v>
      </c>
      <c r="J798" s="19">
        <f t="shared" si="77"/>
        <v>235.12977674999993</v>
      </c>
      <c r="K798" s="19">
        <f t="shared" si="71"/>
        <v>225.68063900000001</v>
      </c>
      <c r="L798" s="19">
        <f t="shared" si="75"/>
        <v>208.64819915499993</v>
      </c>
      <c r="M798">
        <f t="shared" si="73"/>
        <v>233.86999499999999</v>
      </c>
      <c r="N798">
        <f t="shared" si="74"/>
        <v>-2.735145295102355E-2</v>
      </c>
    </row>
    <row r="799" spans="1:14" ht="14.25" customHeight="1" x14ac:dyDescent="0.45">
      <c r="A799" s="14">
        <v>44259</v>
      </c>
      <c r="B799" s="3">
        <v>226.740005</v>
      </c>
      <c r="C799" s="3">
        <v>232.490005</v>
      </c>
      <c r="D799" s="3">
        <v>224.259995</v>
      </c>
      <c r="E799" s="3">
        <v>226.729996</v>
      </c>
      <c r="F799" s="3">
        <v>223.27104199999999</v>
      </c>
      <c r="G799" s="3">
        <v>44727800</v>
      </c>
      <c r="H799" s="3">
        <f t="shared" si="72"/>
        <v>-2.3345963588112233E-2</v>
      </c>
      <c r="I799" s="19">
        <f t="shared" si="76"/>
        <v>229.42274630000003</v>
      </c>
      <c r="J799" s="19">
        <f t="shared" si="77"/>
        <v>234.35617979999998</v>
      </c>
      <c r="K799" s="19">
        <f t="shared" si="71"/>
        <v>225.85084774000003</v>
      </c>
      <c r="L799" s="19">
        <f t="shared" si="75"/>
        <v>208.86326804999993</v>
      </c>
      <c r="M799">
        <f t="shared" si="73"/>
        <v>227.55999800000001</v>
      </c>
      <c r="N799">
        <f t="shared" si="74"/>
        <v>-3.6540664971341633E-3</v>
      </c>
    </row>
    <row r="800" spans="1:14" ht="14.25" customHeight="1" x14ac:dyDescent="0.45">
      <c r="A800" s="14">
        <v>44260</v>
      </c>
      <c r="B800" s="3">
        <v>229.520004</v>
      </c>
      <c r="C800" s="3">
        <v>233.270004</v>
      </c>
      <c r="D800" s="3">
        <v>226.46000699999999</v>
      </c>
      <c r="E800" s="3">
        <v>231.60000600000001</v>
      </c>
      <c r="F800" s="3">
        <v>228.066742</v>
      </c>
      <c r="G800" s="3">
        <v>41872800</v>
      </c>
      <c r="H800" s="3">
        <f t="shared" si="72"/>
        <v>1.2260734491912902E-2</v>
      </c>
      <c r="I800" s="19">
        <f t="shared" si="76"/>
        <v>228.5000412</v>
      </c>
      <c r="J800" s="19">
        <f t="shared" si="77"/>
        <v>233.87100144999994</v>
      </c>
      <c r="K800" s="19">
        <f t="shared" si="71"/>
        <v>226.03837186000007</v>
      </c>
      <c r="L800" s="19">
        <f t="shared" si="75"/>
        <v>209.10855430499993</v>
      </c>
      <c r="M800">
        <f t="shared" si="73"/>
        <v>226.729996</v>
      </c>
      <c r="N800">
        <f t="shared" si="74"/>
        <v>2.1251907009153893E-2</v>
      </c>
    </row>
    <row r="801" spans="1:14" ht="14.25" customHeight="1" x14ac:dyDescent="0.45">
      <c r="A801" s="14">
        <v>44263</v>
      </c>
      <c r="B801" s="3">
        <v>231.36999499999999</v>
      </c>
      <c r="C801" s="3">
        <v>233.36999499999999</v>
      </c>
      <c r="D801" s="3">
        <v>227.13000500000001</v>
      </c>
      <c r="E801" s="3">
        <v>227.38999899999999</v>
      </c>
      <c r="F801" s="3">
        <v>223.92095900000001</v>
      </c>
      <c r="G801" s="3">
        <v>35267400</v>
      </c>
      <c r="H801" s="3">
        <f t="shared" si="72"/>
        <v>8.0602604032718149E-3</v>
      </c>
      <c r="I801" s="19">
        <f t="shared" si="76"/>
        <v>227.79890280000001</v>
      </c>
      <c r="J801" s="19">
        <f t="shared" si="77"/>
        <v>233.16920014999999</v>
      </c>
      <c r="K801" s="19">
        <f t="shared" si="71"/>
        <v>226.11645382000006</v>
      </c>
      <c r="L801" s="19">
        <f t="shared" si="75"/>
        <v>209.32069678999994</v>
      </c>
      <c r="M801">
        <f t="shared" si="73"/>
        <v>231.60000600000001</v>
      </c>
      <c r="N801">
        <f t="shared" si="74"/>
        <v>-1.8345171027606542E-2</v>
      </c>
    </row>
    <row r="802" spans="1:14" ht="14.25" customHeight="1" x14ac:dyDescent="0.45">
      <c r="A802" s="14">
        <v>44264</v>
      </c>
      <c r="B802" s="3">
        <v>232.88000500000001</v>
      </c>
      <c r="C802" s="3">
        <v>235.38000500000001</v>
      </c>
      <c r="D802" s="3">
        <v>231.66999799999999</v>
      </c>
      <c r="E802" s="3">
        <v>233.779999</v>
      </c>
      <c r="F802" s="3">
        <v>230.21348599999999</v>
      </c>
      <c r="G802" s="3">
        <v>33080500</v>
      </c>
      <c r="H802" s="3">
        <f t="shared" si="72"/>
        <v>6.5263864486837311E-3</v>
      </c>
      <c r="I802" s="19">
        <f t="shared" si="76"/>
        <v>227.84912560000004</v>
      </c>
      <c r="J802" s="19">
        <f t="shared" si="77"/>
        <v>232.76876224999995</v>
      </c>
      <c r="K802" s="19">
        <f t="shared" si="71"/>
        <v>226.37776242000004</v>
      </c>
      <c r="L802" s="19">
        <f t="shared" si="75"/>
        <v>209.57520156499996</v>
      </c>
      <c r="M802">
        <f t="shared" si="73"/>
        <v>227.38999899999999</v>
      </c>
      <c r="N802">
        <f t="shared" si="74"/>
        <v>2.7713897324129242E-2</v>
      </c>
    </row>
    <row r="803" spans="1:14" ht="14.25" customHeight="1" x14ac:dyDescent="0.45">
      <c r="A803" s="14">
        <v>44265</v>
      </c>
      <c r="B803" s="3">
        <v>237</v>
      </c>
      <c r="C803" s="3">
        <v>237</v>
      </c>
      <c r="D803" s="3">
        <v>232.03999300000001</v>
      </c>
      <c r="E803" s="3">
        <v>232.41999799999999</v>
      </c>
      <c r="F803" s="3">
        <v>228.87423699999999</v>
      </c>
      <c r="G803" s="3">
        <v>29746800</v>
      </c>
      <c r="H803" s="3">
        <f t="shared" si="72"/>
        <v>1.769149309319187E-2</v>
      </c>
      <c r="I803" s="19">
        <f t="shared" si="76"/>
        <v>227.63937369999999</v>
      </c>
      <c r="J803" s="19">
        <f t="shared" si="77"/>
        <v>232.23750004999994</v>
      </c>
      <c r="K803" s="19">
        <f t="shared" si="71"/>
        <v>226.57829250000003</v>
      </c>
      <c r="L803" s="19">
        <f t="shared" si="75"/>
        <v>209.82261908999993</v>
      </c>
      <c r="M803">
        <f t="shared" si="73"/>
        <v>233.779999</v>
      </c>
      <c r="N803">
        <f t="shared" si="74"/>
        <v>-5.8344267124822678E-3</v>
      </c>
    </row>
    <row r="804" spans="1:14" ht="14.25" customHeight="1" x14ac:dyDescent="0.45">
      <c r="A804" s="14">
        <v>44266</v>
      </c>
      <c r="B804" s="3">
        <v>234.96000699999999</v>
      </c>
      <c r="C804" s="3">
        <v>239.16999799999999</v>
      </c>
      <c r="D804" s="3">
        <v>234.30999800000001</v>
      </c>
      <c r="E804" s="3">
        <v>237.13000500000001</v>
      </c>
      <c r="F804" s="3">
        <v>233.51239000000001</v>
      </c>
      <c r="G804" s="3">
        <v>29907600</v>
      </c>
      <c r="H804" s="3">
        <f t="shared" si="72"/>
        <v>-8.6075654008439233E-3</v>
      </c>
      <c r="I804" s="19">
        <f t="shared" si="76"/>
        <v>228.4409545</v>
      </c>
      <c r="J804" s="19">
        <f t="shared" si="77"/>
        <v>231.98481294999996</v>
      </c>
      <c r="K804" s="19">
        <f t="shared" si="71"/>
        <v>226.82816006000002</v>
      </c>
      <c r="L804" s="19">
        <f t="shared" si="75"/>
        <v>210.10270957499998</v>
      </c>
      <c r="M804">
        <f t="shared" si="73"/>
        <v>232.41999799999999</v>
      </c>
      <c r="N804">
        <f t="shared" si="74"/>
        <v>2.0062463853882429E-2</v>
      </c>
    </row>
    <row r="805" spans="1:14" ht="14.25" customHeight="1" x14ac:dyDescent="0.45">
      <c r="A805" s="14">
        <v>44267</v>
      </c>
      <c r="B805" s="3">
        <v>234.009995</v>
      </c>
      <c r="C805" s="3">
        <v>235.820007</v>
      </c>
      <c r="D805" s="3">
        <v>233.229996</v>
      </c>
      <c r="E805" s="3">
        <v>235.75</v>
      </c>
      <c r="F805" s="3">
        <v>232.15342699999999</v>
      </c>
      <c r="G805" s="3">
        <v>22653700</v>
      </c>
      <c r="H805" s="3">
        <f t="shared" si="72"/>
        <v>-4.0432923548558916E-3</v>
      </c>
      <c r="I805" s="19">
        <f t="shared" si="76"/>
        <v>228.7728103</v>
      </c>
      <c r="J805" s="19">
        <f t="shared" si="77"/>
        <v>231.58214034999997</v>
      </c>
      <c r="K805" s="19">
        <f t="shared" si="71"/>
        <v>227.0667651</v>
      </c>
      <c r="L805" s="19">
        <f t="shared" si="75"/>
        <v>210.37483229999998</v>
      </c>
      <c r="M805">
        <f t="shared" si="73"/>
        <v>237.13000500000001</v>
      </c>
      <c r="N805">
        <f t="shared" si="74"/>
        <v>-5.8366135299317383E-3</v>
      </c>
    </row>
    <row r="806" spans="1:14" ht="14.25" customHeight="1" x14ac:dyDescent="0.45">
      <c r="A806" s="14">
        <v>44270</v>
      </c>
      <c r="B806" s="3">
        <v>234.96000699999999</v>
      </c>
      <c r="C806" s="3">
        <v>235.19000199999999</v>
      </c>
      <c r="D806" s="3">
        <v>231.80999800000001</v>
      </c>
      <c r="E806" s="3">
        <v>234.80999800000001</v>
      </c>
      <c r="F806" s="3">
        <v>231.227768</v>
      </c>
      <c r="G806" s="3">
        <v>26034900</v>
      </c>
      <c r="H806" s="3">
        <f t="shared" si="72"/>
        <v>4.0597069368767209E-3</v>
      </c>
      <c r="I806" s="19">
        <f t="shared" si="76"/>
        <v>228.56305839999999</v>
      </c>
      <c r="J806" s="19">
        <f t="shared" si="77"/>
        <v>231.10862349999996</v>
      </c>
      <c r="K806" s="19">
        <f t="shared" si="71"/>
        <v>227.33539090000002</v>
      </c>
      <c r="L806" s="19">
        <f t="shared" si="75"/>
        <v>210.64433074499991</v>
      </c>
      <c r="M806">
        <f t="shared" si="73"/>
        <v>235.75</v>
      </c>
      <c r="N806">
        <f t="shared" si="74"/>
        <v>-3.995253546235201E-3</v>
      </c>
    </row>
    <row r="807" spans="1:14" ht="14.25" customHeight="1" x14ac:dyDescent="0.45">
      <c r="A807" s="14">
        <v>44271</v>
      </c>
      <c r="B807" s="3">
        <v>236.279999</v>
      </c>
      <c r="C807" s="3">
        <v>240.05999800000001</v>
      </c>
      <c r="D807" s="3">
        <v>235.94000199999999</v>
      </c>
      <c r="E807" s="3">
        <v>237.71000699999999</v>
      </c>
      <c r="F807" s="3">
        <v>234.08354199999999</v>
      </c>
      <c r="G807" s="3">
        <v>28092200</v>
      </c>
      <c r="H807" s="3">
        <f t="shared" si="72"/>
        <v>5.6179433123698091E-3</v>
      </c>
      <c r="I807" s="19">
        <f t="shared" si="76"/>
        <v>228.9412002</v>
      </c>
      <c r="J807" s="19">
        <f t="shared" si="77"/>
        <v>230.84126509999996</v>
      </c>
      <c r="K807" s="19">
        <f t="shared" si="71"/>
        <v>227.64659208000003</v>
      </c>
      <c r="L807" s="19">
        <f t="shared" si="75"/>
        <v>210.91906562499997</v>
      </c>
      <c r="M807">
        <f t="shared" si="73"/>
        <v>234.80999800000001</v>
      </c>
      <c r="N807">
        <f t="shared" si="74"/>
        <v>1.2274804797479269E-2</v>
      </c>
    </row>
    <row r="808" spans="1:14" ht="14.25" customHeight="1" x14ac:dyDescent="0.45">
      <c r="A808" s="14">
        <v>44272</v>
      </c>
      <c r="B808" s="3">
        <v>236.14999399999999</v>
      </c>
      <c r="C808" s="3">
        <v>238.550003</v>
      </c>
      <c r="D808" s="3">
        <v>233.229996</v>
      </c>
      <c r="E808" s="3">
        <v>237.03999300000001</v>
      </c>
      <c r="F808" s="3">
        <v>233.42373699999999</v>
      </c>
      <c r="G808" s="3">
        <v>29562100</v>
      </c>
      <c r="H808" s="3">
        <f t="shared" si="72"/>
        <v>-5.502158479356149E-4</v>
      </c>
      <c r="I808" s="19">
        <f t="shared" si="76"/>
        <v>229.87473300000002</v>
      </c>
      <c r="J808" s="19">
        <f t="shared" si="77"/>
        <v>230.48872605000003</v>
      </c>
      <c r="K808" s="19">
        <f t="shared" si="71"/>
        <v>228.03753936000001</v>
      </c>
      <c r="L808" s="19">
        <f t="shared" si="75"/>
        <v>211.19255431999991</v>
      </c>
      <c r="M808">
        <f t="shared" si="73"/>
        <v>237.71000699999999</v>
      </c>
      <c r="N808">
        <f t="shared" si="74"/>
        <v>-2.8225990303824395E-3</v>
      </c>
    </row>
    <row r="809" spans="1:14" ht="14.25" customHeight="1" x14ac:dyDescent="0.45">
      <c r="A809" s="14">
        <v>44273</v>
      </c>
      <c r="B809" s="3">
        <v>232.55999800000001</v>
      </c>
      <c r="C809" s="3">
        <v>234.19000199999999</v>
      </c>
      <c r="D809" s="3">
        <v>230.33000200000001</v>
      </c>
      <c r="E809" s="3">
        <v>230.720001</v>
      </c>
      <c r="F809" s="3">
        <v>227.20017999999999</v>
      </c>
      <c r="G809" s="3">
        <v>34833000</v>
      </c>
      <c r="H809" s="3">
        <f t="shared" si="72"/>
        <v>-1.5202185438124488E-2</v>
      </c>
      <c r="I809" s="19">
        <f t="shared" si="76"/>
        <v>230.26764679999997</v>
      </c>
      <c r="J809" s="19">
        <f t="shared" si="77"/>
        <v>229.84519655000003</v>
      </c>
      <c r="K809" s="19">
        <f t="shared" si="71"/>
        <v>228.29988922000001</v>
      </c>
      <c r="L809" s="19">
        <f t="shared" si="75"/>
        <v>211.42475867999994</v>
      </c>
      <c r="M809">
        <f t="shared" si="73"/>
        <v>237.03999300000001</v>
      </c>
      <c r="N809">
        <f t="shared" si="74"/>
        <v>-2.7024015303586304E-2</v>
      </c>
    </row>
    <row r="810" spans="1:14" ht="14.25" customHeight="1" x14ac:dyDescent="0.45">
      <c r="A810" s="14">
        <v>44274</v>
      </c>
      <c r="B810" s="3">
        <v>231.020004</v>
      </c>
      <c r="C810" s="3">
        <v>232.470001</v>
      </c>
      <c r="D810" s="3">
        <v>229.35000600000001</v>
      </c>
      <c r="E810" s="3">
        <v>230.35000600000001</v>
      </c>
      <c r="F810" s="3">
        <v>226.835846</v>
      </c>
      <c r="G810" s="3">
        <v>46430700</v>
      </c>
      <c r="H810" s="3">
        <f t="shared" si="72"/>
        <v>-6.6219212815783008E-3</v>
      </c>
      <c r="I810" s="19">
        <f t="shared" si="76"/>
        <v>230.14455720000001</v>
      </c>
      <c r="J810" s="19">
        <f t="shared" si="77"/>
        <v>229.3222992</v>
      </c>
      <c r="K810" s="19">
        <f t="shared" si="71"/>
        <v>228.66597259999998</v>
      </c>
      <c r="L810" s="19">
        <f t="shared" si="75"/>
        <v>211.65294196999994</v>
      </c>
      <c r="M810">
        <f t="shared" si="73"/>
        <v>230.720001</v>
      </c>
      <c r="N810">
        <f t="shared" si="74"/>
        <v>-1.6049410015972221E-3</v>
      </c>
    </row>
    <row r="811" spans="1:14" ht="14.25" customHeight="1" x14ac:dyDescent="0.45">
      <c r="A811" s="14">
        <v>44277</v>
      </c>
      <c r="B811" s="3">
        <v>230.270004</v>
      </c>
      <c r="C811" s="3">
        <v>236.89999399999999</v>
      </c>
      <c r="D811" s="3">
        <v>230.13999899999999</v>
      </c>
      <c r="E811" s="3">
        <v>235.990005</v>
      </c>
      <c r="F811" s="3">
        <v>232.38978599999999</v>
      </c>
      <c r="G811" s="3">
        <v>30127000</v>
      </c>
      <c r="H811" s="3">
        <f t="shared" si="72"/>
        <v>-3.246472110700855E-3</v>
      </c>
      <c r="I811" s="19">
        <f t="shared" si="76"/>
        <v>230.99143990000002</v>
      </c>
      <c r="J811" s="19">
        <f t="shared" si="77"/>
        <v>229.39517135</v>
      </c>
      <c r="K811" s="19">
        <f t="shared" si="71"/>
        <v>229.02445099999997</v>
      </c>
      <c r="L811" s="19">
        <f t="shared" si="75"/>
        <v>211.92082099999999</v>
      </c>
      <c r="M811">
        <f t="shared" si="73"/>
        <v>230.35000600000001</v>
      </c>
      <c r="N811">
        <f t="shared" si="74"/>
        <v>2.4189535004591537E-2</v>
      </c>
    </row>
    <row r="812" spans="1:14" ht="14.25" customHeight="1" x14ac:dyDescent="0.45">
      <c r="A812" s="14">
        <v>44278</v>
      </c>
      <c r="B812" s="3">
        <v>237.490005</v>
      </c>
      <c r="C812" s="3">
        <v>241.050003</v>
      </c>
      <c r="D812" s="3">
        <v>237.070007</v>
      </c>
      <c r="E812" s="3">
        <v>237.58000200000001</v>
      </c>
      <c r="F812" s="3">
        <v>233.955521</v>
      </c>
      <c r="G812" s="3">
        <v>31638400</v>
      </c>
      <c r="H812" s="3">
        <f t="shared" si="72"/>
        <v>3.135450069302121E-2</v>
      </c>
      <c r="I812" s="19">
        <f t="shared" si="76"/>
        <v>231.36564340000001</v>
      </c>
      <c r="J812" s="19">
        <f t="shared" si="77"/>
        <v>229.60738449999999</v>
      </c>
      <c r="K812" s="19">
        <f t="shared" si="71"/>
        <v>229.38811006</v>
      </c>
      <c r="L812" s="19">
        <f t="shared" si="75"/>
        <v>212.17560920999992</v>
      </c>
      <c r="M812">
        <f t="shared" si="73"/>
        <v>235.990005</v>
      </c>
      <c r="N812">
        <f t="shared" si="74"/>
        <v>6.7149648457741169E-3</v>
      </c>
    </row>
    <row r="813" spans="1:14" ht="14.25" customHeight="1" x14ac:dyDescent="0.45">
      <c r="A813" s="14">
        <v>44279</v>
      </c>
      <c r="B813" s="3">
        <v>237.85000600000001</v>
      </c>
      <c r="C813" s="3">
        <v>238</v>
      </c>
      <c r="D813" s="3">
        <v>235.320007</v>
      </c>
      <c r="E813" s="3">
        <v>235.46000699999999</v>
      </c>
      <c r="F813" s="3">
        <v>231.86785900000001</v>
      </c>
      <c r="G813" s="3">
        <v>25620100</v>
      </c>
      <c r="H813" s="3">
        <f t="shared" si="72"/>
        <v>1.5158574778757999E-3</v>
      </c>
      <c r="I813" s="19">
        <f t="shared" si="76"/>
        <v>231.6650056</v>
      </c>
      <c r="J813" s="19">
        <f t="shared" si="77"/>
        <v>229.65218965</v>
      </c>
      <c r="K813" s="19">
        <f t="shared" si="71"/>
        <v>229.75186951999996</v>
      </c>
      <c r="L813" s="19">
        <f t="shared" si="75"/>
        <v>212.41428917499994</v>
      </c>
      <c r="M813">
        <f t="shared" si="73"/>
        <v>237.58000200000001</v>
      </c>
      <c r="N813">
        <f t="shared" si="74"/>
        <v>-8.9633399005192849E-3</v>
      </c>
    </row>
    <row r="814" spans="1:14" ht="14.25" customHeight="1" x14ac:dyDescent="0.45">
      <c r="A814" s="14">
        <v>44280</v>
      </c>
      <c r="B814" s="3">
        <v>235.300003</v>
      </c>
      <c r="C814" s="3">
        <v>236.94000199999999</v>
      </c>
      <c r="D814" s="3">
        <v>231.570007</v>
      </c>
      <c r="E814" s="3">
        <v>232.33999600000001</v>
      </c>
      <c r="F814" s="3">
        <v>228.79547099999999</v>
      </c>
      <c r="G814" s="3">
        <v>34061900</v>
      </c>
      <c r="H814" s="3">
        <f t="shared" si="72"/>
        <v>-1.0721055016496421E-2</v>
      </c>
      <c r="I814" s="19">
        <f t="shared" si="76"/>
        <v>231.1933137</v>
      </c>
      <c r="J814" s="19">
        <f t="shared" si="77"/>
        <v>229.81713410000003</v>
      </c>
      <c r="K814" s="19">
        <f t="shared" si="71"/>
        <v>230.10448487999997</v>
      </c>
      <c r="L814" s="19">
        <f t="shared" si="75"/>
        <v>212.6305689299999</v>
      </c>
      <c r="M814">
        <f t="shared" si="73"/>
        <v>235.46000699999999</v>
      </c>
      <c r="N814">
        <f t="shared" si="74"/>
        <v>-1.333927850991141E-2</v>
      </c>
    </row>
    <row r="815" spans="1:14" ht="14.25" customHeight="1" x14ac:dyDescent="0.45">
      <c r="A815" s="14">
        <v>44281</v>
      </c>
      <c r="B815" s="3">
        <v>231.550003</v>
      </c>
      <c r="C815" s="3">
        <v>236.71000699999999</v>
      </c>
      <c r="D815" s="3">
        <v>231.550003</v>
      </c>
      <c r="E815" s="3">
        <v>236.479996</v>
      </c>
      <c r="F815" s="3">
        <v>232.872299</v>
      </c>
      <c r="G815" s="3">
        <v>25479900</v>
      </c>
      <c r="H815" s="3">
        <f t="shared" si="72"/>
        <v>-1.5937101369267726E-2</v>
      </c>
      <c r="I815" s="19">
        <f t="shared" si="76"/>
        <v>231.2652009</v>
      </c>
      <c r="J815" s="19">
        <f t="shared" si="77"/>
        <v>230.01900559999999</v>
      </c>
      <c r="K815" s="19">
        <f t="shared" si="71"/>
        <v>230.51093049999997</v>
      </c>
      <c r="L815" s="19">
        <f t="shared" si="75"/>
        <v>212.8328230349999</v>
      </c>
      <c r="M815">
        <f t="shared" si="73"/>
        <v>232.33999600000001</v>
      </c>
      <c r="N815">
        <f t="shared" si="74"/>
        <v>1.7661821975907328E-2</v>
      </c>
    </row>
    <row r="816" spans="1:14" ht="14.25" customHeight="1" x14ac:dyDescent="0.45">
      <c r="A816" s="14">
        <v>44284</v>
      </c>
      <c r="B816" s="3">
        <v>236.58999600000001</v>
      </c>
      <c r="C816" s="3">
        <v>236.800003</v>
      </c>
      <c r="D816" s="3">
        <v>231.88000500000001</v>
      </c>
      <c r="E816" s="3">
        <v>235.240005</v>
      </c>
      <c r="F816" s="3">
        <v>231.65123</v>
      </c>
      <c r="G816" s="3">
        <v>25227500</v>
      </c>
      <c r="H816" s="3">
        <f t="shared" si="72"/>
        <v>2.1766326645221462E-2</v>
      </c>
      <c r="I816" s="19">
        <f t="shared" si="76"/>
        <v>231.30754709999997</v>
      </c>
      <c r="J816" s="19">
        <f t="shared" si="77"/>
        <v>229.93530274999998</v>
      </c>
      <c r="K816" s="19">
        <f t="shared" si="71"/>
        <v>230.95819155999999</v>
      </c>
      <c r="L816" s="19">
        <f t="shared" si="75"/>
        <v>213.08063522999998</v>
      </c>
      <c r="M816">
        <f t="shared" si="73"/>
        <v>236.479996</v>
      </c>
      <c r="N816">
        <f t="shared" si="74"/>
        <v>-5.2573299984434952E-3</v>
      </c>
    </row>
    <row r="817" spans="1:14" ht="14.25" customHeight="1" x14ac:dyDescent="0.45">
      <c r="A817" s="14">
        <v>44285</v>
      </c>
      <c r="B817" s="3">
        <v>233.529999</v>
      </c>
      <c r="C817" s="3">
        <v>233.85000600000001</v>
      </c>
      <c r="D817" s="3">
        <v>231.10000600000001</v>
      </c>
      <c r="E817" s="3">
        <v>231.85000600000001</v>
      </c>
      <c r="F817" s="3">
        <v>228.312927</v>
      </c>
      <c r="G817" s="3">
        <v>24792000</v>
      </c>
      <c r="H817" s="3">
        <f t="shared" si="72"/>
        <v>-1.2933754815228999E-2</v>
      </c>
      <c r="I817" s="19">
        <f t="shared" si="76"/>
        <v>230.73048559999998</v>
      </c>
      <c r="J817" s="19">
        <f t="shared" si="77"/>
        <v>229.83584289999999</v>
      </c>
      <c r="K817" s="19">
        <f t="shared" si="71"/>
        <v>231.34595675999998</v>
      </c>
      <c r="L817" s="19">
        <f t="shared" si="75"/>
        <v>213.30457092999993</v>
      </c>
      <c r="M817">
        <f t="shared" si="73"/>
        <v>235.240005</v>
      </c>
      <c r="N817">
        <f t="shared" si="74"/>
        <v>-1.4515654130373139E-2</v>
      </c>
    </row>
    <row r="818" spans="1:14" ht="14.25" customHeight="1" x14ac:dyDescent="0.45">
      <c r="A818" s="14">
        <v>44286</v>
      </c>
      <c r="B818" s="3">
        <v>232.91000399999999</v>
      </c>
      <c r="C818" s="3">
        <v>239.10000600000001</v>
      </c>
      <c r="D818" s="3">
        <v>232.38999899999999</v>
      </c>
      <c r="E818" s="3">
        <v>235.770004</v>
      </c>
      <c r="F818" s="3">
        <v>232.173126</v>
      </c>
      <c r="G818" s="3">
        <v>43623500</v>
      </c>
      <c r="H818" s="3">
        <f t="shared" si="72"/>
        <v>-2.6548837522155653E-3</v>
      </c>
      <c r="I818" s="19">
        <f t="shared" si="76"/>
        <v>230.60542449999997</v>
      </c>
      <c r="J818" s="19">
        <f t="shared" si="77"/>
        <v>230.24007874999998</v>
      </c>
      <c r="K818" s="19">
        <f t="shared" si="71"/>
        <v>231.73645387999997</v>
      </c>
      <c r="L818" s="19">
        <f t="shared" si="75"/>
        <v>213.54194244999991</v>
      </c>
      <c r="M818">
        <f t="shared" si="73"/>
        <v>231.85000600000001</v>
      </c>
      <c r="N818">
        <f t="shared" si="74"/>
        <v>1.6766133795609459E-2</v>
      </c>
    </row>
    <row r="819" spans="1:14" ht="14.25" customHeight="1" x14ac:dyDescent="0.45">
      <c r="A819" s="14">
        <v>44287</v>
      </c>
      <c r="B819" s="3">
        <v>238.470001</v>
      </c>
      <c r="C819" s="3">
        <v>242.83999600000001</v>
      </c>
      <c r="D819" s="3">
        <v>238.050003</v>
      </c>
      <c r="E819" s="3">
        <v>242.35000600000001</v>
      </c>
      <c r="F819" s="3">
        <v>238.65273999999999</v>
      </c>
      <c r="G819" s="3">
        <v>30338000</v>
      </c>
      <c r="H819" s="3">
        <f t="shared" si="72"/>
        <v>2.3871868552284299E-2</v>
      </c>
      <c r="I819" s="19">
        <f t="shared" si="76"/>
        <v>231.75068049999999</v>
      </c>
      <c r="J819" s="19">
        <f t="shared" si="77"/>
        <v>231.00916364999995</v>
      </c>
      <c r="K819" s="19">
        <f t="shared" ref="K819:K882" si="78">AVERAGE(F770:F819)</f>
        <v>232.10131103999996</v>
      </c>
      <c r="L819" s="19">
        <f t="shared" si="75"/>
        <v>213.7890815749999</v>
      </c>
      <c r="M819">
        <f t="shared" si="73"/>
        <v>235.770004</v>
      </c>
      <c r="N819">
        <f t="shared" si="74"/>
        <v>2.7526216537086711E-2</v>
      </c>
    </row>
    <row r="820" spans="1:14" ht="14.25" customHeight="1" x14ac:dyDescent="0.45">
      <c r="A820" s="14">
        <v>44291</v>
      </c>
      <c r="B820" s="3">
        <v>242.759995</v>
      </c>
      <c r="C820" s="3">
        <v>249.96000699999999</v>
      </c>
      <c r="D820" s="3">
        <v>242.699997</v>
      </c>
      <c r="E820" s="3">
        <v>249.070007</v>
      </c>
      <c r="F820" s="3">
        <v>245.27024800000001</v>
      </c>
      <c r="G820" s="3">
        <v>36910600</v>
      </c>
      <c r="H820" s="3">
        <f t="shared" si="72"/>
        <v>1.7989659001175613E-2</v>
      </c>
      <c r="I820" s="19">
        <f t="shared" si="76"/>
        <v>233.59412069999999</v>
      </c>
      <c r="J820" s="19">
        <f t="shared" si="77"/>
        <v>231.86933894999999</v>
      </c>
      <c r="K820" s="19">
        <f t="shared" si="78"/>
        <v>232.58613921999998</v>
      </c>
      <c r="L820" s="19">
        <f t="shared" si="75"/>
        <v>214.0660334749999</v>
      </c>
      <c r="M820">
        <f t="shared" si="73"/>
        <v>242.35000600000001</v>
      </c>
      <c r="N820">
        <f t="shared" si="74"/>
        <v>2.7351022510194029E-2</v>
      </c>
    </row>
    <row r="821" spans="1:14" ht="14.25" customHeight="1" x14ac:dyDescent="0.45">
      <c r="A821" s="14">
        <v>44292</v>
      </c>
      <c r="B821" s="3">
        <v>247.61000100000001</v>
      </c>
      <c r="C821" s="3">
        <v>249.39999399999999</v>
      </c>
      <c r="D821" s="3">
        <v>246.88000500000001</v>
      </c>
      <c r="E821" s="3">
        <v>247.86000100000001</v>
      </c>
      <c r="F821" s="3">
        <v>244.07870500000001</v>
      </c>
      <c r="G821" s="3">
        <v>22931900</v>
      </c>
      <c r="H821" s="3">
        <f t="shared" si="72"/>
        <v>1.9978604794418486E-2</v>
      </c>
      <c r="I821" s="19">
        <f t="shared" si="76"/>
        <v>234.76301259999997</v>
      </c>
      <c r="J821" s="19">
        <f t="shared" si="77"/>
        <v>232.87722625000001</v>
      </c>
      <c r="K821" s="19">
        <f t="shared" si="78"/>
        <v>233.02787993999993</v>
      </c>
      <c r="L821" s="19">
        <f t="shared" si="75"/>
        <v>214.32686118999999</v>
      </c>
      <c r="M821">
        <f t="shared" si="73"/>
        <v>249.070007</v>
      </c>
      <c r="N821">
        <f t="shared" si="74"/>
        <v>-4.869934887896922E-3</v>
      </c>
    </row>
    <row r="822" spans="1:14" ht="14.25" customHeight="1" x14ac:dyDescent="0.45">
      <c r="A822" s="14">
        <v>44293</v>
      </c>
      <c r="B822" s="3">
        <v>247.80999800000001</v>
      </c>
      <c r="C822" s="3">
        <v>250.929993</v>
      </c>
      <c r="D822" s="3">
        <v>247.19000199999999</v>
      </c>
      <c r="E822" s="3">
        <v>249.89999399999999</v>
      </c>
      <c r="F822" s="3">
        <v>246.08755500000001</v>
      </c>
      <c r="G822" s="3">
        <v>22719800</v>
      </c>
      <c r="H822" s="3">
        <f t="shared" si="72"/>
        <v>8.077097015156355E-4</v>
      </c>
      <c r="I822" s="19">
        <f t="shared" si="76"/>
        <v>235.97621599999997</v>
      </c>
      <c r="J822" s="19">
        <f t="shared" si="77"/>
        <v>233.67092969999999</v>
      </c>
      <c r="K822" s="19">
        <f t="shared" si="78"/>
        <v>233.43945219999998</v>
      </c>
      <c r="L822" s="19">
        <f t="shared" si="75"/>
        <v>214.60345176499996</v>
      </c>
      <c r="M822">
        <f t="shared" si="73"/>
        <v>247.86000100000001</v>
      </c>
      <c r="N822">
        <f t="shared" si="74"/>
        <v>8.1967391600387927E-3</v>
      </c>
    </row>
    <row r="823" spans="1:14" ht="14.25" customHeight="1" x14ac:dyDescent="0.45">
      <c r="A823" s="14">
        <v>44294</v>
      </c>
      <c r="B823" s="3">
        <v>252.770004</v>
      </c>
      <c r="C823" s="3">
        <v>254.13999899999999</v>
      </c>
      <c r="D823" s="3">
        <v>252</v>
      </c>
      <c r="E823" s="3">
        <v>253.25</v>
      </c>
      <c r="F823" s="3">
        <v>249.386459</v>
      </c>
      <c r="G823" s="3">
        <v>23625200</v>
      </c>
      <c r="H823" s="3">
        <f t="shared" si="72"/>
        <v>2.0015358702355473E-2</v>
      </c>
      <c r="I823" s="19">
        <f t="shared" si="76"/>
        <v>237.72807599999996</v>
      </c>
      <c r="J823" s="19">
        <f t="shared" si="77"/>
        <v>234.69654080000001</v>
      </c>
      <c r="K823" s="19">
        <f t="shared" si="78"/>
        <v>233.86198331999995</v>
      </c>
      <c r="L823" s="19">
        <f t="shared" si="75"/>
        <v>214.87004515999996</v>
      </c>
      <c r="M823">
        <f t="shared" si="73"/>
        <v>249.89999399999999</v>
      </c>
      <c r="N823">
        <f t="shared" si="74"/>
        <v>1.3316329297490116E-2</v>
      </c>
    </row>
    <row r="824" spans="1:14" ht="14.25" customHeight="1" x14ac:dyDescent="0.45">
      <c r="A824" s="14">
        <v>44295</v>
      </c>
      <c r="B824" s="3">
        <v>252.86999499999999</v>
      </c>
      <c r="C824" s="3">
        <v>255.990005</v>
      </c>
      <c r="D824" s="3">
        <v>252.44000199999999</v>
      </c>
      <c r="E824" s="3">
        <v>255.85000600000001</v>
      </c>
      <c r="F824" s="3">
        <v>251.94679300000001</v>
      </c>
      <c r="G824" s="3">
        <v>24326800</v>
      </c>
      <c r="H824" s="3">
        <f t="shared" si="72"/>
        <v>3.9558095667074726E-4</v>
      </c>
      <c r="I824" s="19">
        <f t="shared" si="76"/>
        <v>240.04320820000004</v>
      </c>
      <c r="J824" s="19">
        <f t="shared" si="77"/>
        <v>235.61826095000001</v>
      </c>
      <c r="K824" s="19">
        <f t="shared" si="78"/>
        <v>234.32452115999996</v>
      </c>
      <c r="L824" s="19">
        <f t="shared" si="75"/>
        <v>215.14289069499995</v>
      </c>
      <c r="M824">
        <f t="shared" si="73"/>
        <v>253.25</v>
      </c>
      <c r="N824">
        <f t="shared" si="74"/>
        <v>1.0214215573548851E-2</v>
      </c>
    </row>
    <row r="825" spans="1:14" ht="14.25" customHeight="1" x14ac:dyDescent="0.45">
      <c r="A825" s="14">
        <v>44298</v>
      </c>
      <c r="B825" s="3">
        <v>254.71000699999999</v>
      </c>
      <c r="C825" s="3">
        <v>257.67001299999998</v>
      </c>
      <c r="D825" s="3">
        <v>254.61999499999999</v>
      </c>
      <c r="E825" s="3">
        <v>255.91000399999999</v>
      </c>
      <c r="F825" s="3">
        <v>252.005875</v>
      </c>
      <c r="G825" s="3">
        <v>27148700</v>
      </c>
      <c r="H825" s="3">
        <f t="shared" si="72"/>
        <v>7.2765137674796155E-3</v>
      </c>
      <c r="I825" s="19">
        <f t="shared" si="76"/>
        <v>241.95656579999999</v>
      </c>
      <c r="J825" s="19">
        <f t="shared" si="77"/>
        <v>236.61088334999999</v>
      </c>
      <c r="K825" s="19">
        <f t="shared" si="78"/>
        <v>234.66975309999998</v>
      </c>
      <c r="L825" s="19">
        <f t="shared" si="75"/>
        <v>215.43592483</v>
      </c>
      <c r="M825">
        <f t="shared" si="73"/>
        <v>255.85000600000001</v>
      </c>
      <c r="N825">
        <f t="shared" si="74"/>
        <v>2.3447709513234208E-4</v>
      </c>
    </row>
    <row r="826" spans="1:14" ht="14.25" customHeight="1" x14ac:dyDescent="0.45">
      <c r="A826" s="14">
        <v>44299</v>
      </c>
      <c r="B826" s="3">
        <v>257.26001000000002</v>
      </c>
      <c r="C826" s="3">
        <v>259.19000199999999</v>
      </c>
      <c r="D826" s="3">
        <v>256.82998700000002</v>
      </c>
      <c r="E826" s="3">
        <v>258.48998999999998</v>
      </c>
      <c r="F826" s="3">
        <v>254.54650899999999</v>
      </c>
      <c r="G826" s="3">
        <v>23837500</v>
      </c>
      <c r="H826" s="3">
        <f t="shared" si="72"/>
        <v>1.0011397000197297E-2</v>
      </c>
      <c r="I826" s="19">
        <f t="shared" si="76"/>
        <v>244.24609369999999</v>
      </c>
      <c r="J826" s="19">
        <f t="shared" si="77"/>
        <v>237.77682039999996</v>
      </c>
      <c r="K826" s="19">
        <f t="shared" si="78"/>
        <v>235.20275541999996</v>
      </c>
      <c r="L826" s="19">
        <f t="shared" si="75"/>
        <v>215.72944266999994</v>
      </c>
      <c r="M826">
        <f t="shared" si="73"/>
        <v>255.91000399999999</v>
      </c>
      <c r="N826">
        <f t="shared" si="74"/>
        <v>1.0031133996984184E-2</v>
      </c>
    </row>
    <row r="827" spans="1:14" ht="14.25" customHeight="1" x14ac:dyDescent="0.45">
      <c r="A827" s="14">
        <v>44300</v>
      </c>
      <c r="B827" s="3">
        <v>257.48001099999999</v>
      </c>
      <c r="C827" s="3">
        <v>258.82998700000002</v>
      </c>
      <c r="D827" s="3">
        <v>255.16000399999999</v>
      </c>
      <c r="E827" s="3">
        <v>255.58999600000001</v>
      </c>
      <c r="F827" s="3">
        <v>251.69075000000001</v>
      </c>
      <c r="G827" s="3">
        <v>23070900</v>
      </c>
      <c r="H827" s="3">
        <f t="shared" si="72"/>
        <v>8.5516983381897515E-4</v>
      </c>
      <c r="I827" s="19">
        <f t="shared" si="76"/>
        <v>246.58387600000006</v>
      </c>
      <c r="J827" s="19">
        <f t="shared" si="77"/>
        <v>238.65718079999996</v>
      </c>
      <c r="K827" s="19">
        <f t="shared" si="78"/>
        <v>235.52753691999996</v>
      </c>
      <c r="L827" s="19">
        <f t="shared" si="75"/>
        <v>216.02828155000003</v>
      </c>
      <c r="M827">
        <f t="shared" si="73"/>
        <v>258.48998999999998</v>
      </c>
      <c r="N827">
        <f t="shared" si="74"/>
        <v>-1.1282387337165066E-2</v>
      </c>
    </row>
    <row r="828" spans="1:14" ht="14.25" customHeight="1" x14ac:dyDescent="0.45">
      <c r="A828" s="14">
        <v>44301</v>
      </c>
      <c r="B828" s="3">
        <v>257.92999300000002</v>
      </c>
      <c r="C828" s="3">
        <v>259.92999300000002</v>
      </c>
      <c r="D828" s="3">
        <v>257.73001099999999</v>
      </c>
      <c r="E828" s="3">
        <v>259.5</v>
      </c>
      <c r="F828" s="3">
        <v>255.541122</v>
      </c>
      <c r="G828" s="3">
        <v>25627500</v>
      </c>
      <c r="H828" s="3">
        <f t="shared" si="72"/>
        <v>1.7476385768836792E-3</v>
      </c>
      <c r="I828" s="19">
        <f t="shared" si="76"/>
        <v>248.92067560000004</v>
      </c>
      <c r="J828" s="19">
        <f t="shared" si="77"/>
        <v>239.76305004999995</v>
      </c>
      <c r="K828" s="19">
        <f t="shared" si="78"/>
        <v>235.93207731999996</v>
      </c>
      <c r="L828" s="19">
        <f t="shared" si="75"/>
        <v>216.33605926000001</v>
      </c>
      <c r="M828">
        <f t="shared" si="73"/>
        <v>255.58999600000001</v>
      </c>
      <c r="N828">
        <f t="shared" si="74"/>
        <v>1.5182120148650417E-2</v>
      </c>
    </row>
    <row r="829" spans="1:14" ht="14.25" customHeight="1" x14ac:dyDescent="0.45">
      <c r="A829" s="14">
        <v>44302</v>
      </c>
      <c r="B829" s="3">
        <v>259.47000100000002</v>
      </c>
      <c r="C829" s="3">
        <v>261</v>
      </c>
      <c r="D829" s="3">
        <v>257.60000600000001</v>
      </c>
      <c r="E829" s="3">
        <v>260.73998999999998</v>
      </c>
      <c r="F829" s="3">
        <v>256.76217700000001</v>
      </c>
      <c r="G829" s="3">
        <v>24878600</v>
      </c>
      <c r="H829" s="3">
        <f t="shared" si="72"/>
        <v>5.9706433598050003E-3</v>
      </c>
      <c r="I829" s="19">
        <f t="shared" si="76"/>
        <v>250.73161930000001</v>
      </c>
      <c r="J829" s="19">
        <f t="shared" si="77"/>
        <v>241.24114989999993</v>
      </c>
      <c r="K829" s="19">
        <f t="shared" si="78"/>
        <v>236.29246123999997</v>
      </c>
      <c r="L829" s="19">
        <f t="shared" si="75"/>
        <v>216.62516128500002</v>
      </c>
      <c r="M829">
        <f t="shared" si="73"/>
        <v>259.5</v>
      </c>
      <c r="N829">
        <f t="shared" si="74"/>
        <v>4.7670012763069078E-3</v>
      </c>
    </row>
    <row r="830" spans="1:14" ht="14.25" customHeight="1" x14ac:dyDescent="0.45">
      <c r="A830" s="14">
        <v>44305</v>
      </c>
      <c r="B830" s="3">
        <v>260.19000199999999</v>
      </c>
      <c r="C830" s="3">
        <v>261.48001099999999</v>
      </c>
      <c r="D830" s="3">
        <v>257.82000699999998</v>
      </c>
      <c r="E830" s="3">
        <v>258.73998999999998</v>
      </c>
      <c r="F830" s="3">
        <v>254.792709</v>
      </c>
      <c r="G830" s="3">
        <v>23209300</v>
      </c>
      <c r="H830" s="3">
        <f t="shared" si="72"/>
        <v>2.7748911135201631E-3</v>
      </c>
      <c r="I830" s="19">
        <f t="shared" si="76"/>
        <v>251.6838654</v>
      </c>
      <c r="J830" s="19">
        <f t="shared" si="77"/>
        <v>242.63899304999995</v>
      </c>
      <c r="K830" s="19">
        <f t="shared" si="78"/>
        <v>236.63290923999998</v>
      </c>
      <c r="L830" s="19">
        <f t="shared" si="75"/>
        <v>216.898599545</v>
      </c>
      <c r="M830">
        <f t="shared" si="73"/>
        <v>260.73998999999998</v>
      </c>
      <c r="N830">
        <f t="shared" si="74"/>
        <v>-7.7000460413318948E-3</v>
      </c>
    </row>
    <row r="831" spans="1:14" ht="14.25" customHeight="1" x14ac:dyDescent="0.45">
      <c r="A831" s="14">
        <v>44306</v>
      </c>
      <c r="B831" s="3">
        <v>257.82000699999998</v>
      </c>
      <c r="C831" s="3">
        <v>260.20001200000002</v>
      </c>
      <c r="D831" s="3">
        <v>256.83999599999999</v>
      </c>
      <c r="E831" s="3">
        <v>258.26001000000002</v>
      </c>
      <c r="F831" s="3">
        <v>254.32002299999999</v>
      </c>
      <c r="G831" s="3">
        <v>19722900</v>
      </c>
      <c r="H831" s="3">
        <f t="shared" si="72"/>
        <v>-9.1087089503155364E-3</v>
      </c>
      <c r="I831" s="19">
        <f t="shared" si="76"/>
        <v>252.70799720000005</v>
      </c>
      <c r="J831" s="19">
        <f t="shared" si="77"/>
        <v>243.73550489999997</v>
      </c>
      <c r="K831" s="19">
        <f t="shared" si="78"/>
        <v>236.96017000000001</v>
      </c>
      <c r="L831" s="19">
        <f t="shared" si="75"/>
        <v>217.162049405</v>
      </c>
      <c r="M831">
        <f t="shared" si="73"/>
        <v>258.73998999999998</v>
      </c>
      <c r="N831">
        <f t="shared" si="74"/>
        <v>-1.8567897017443993E-3</v>
      </c>
    </row>
    <row r="832" spans="1:14" ht="14.25" customHeight="1" x14ac:dyDescent="0.45">
      <c r="A832" s="14">
        <v>44307</v>
      </c>
      <c r="B832" s="3">
        <v>258.94000199999999</v>
      </c>
      <c r="C832" s="3">
        <v>260.67999300000002</v>
      </c>
      <c r="D832" s="3">
        <v>257.25</v>
      </c>
      <c r="E832" s="3">
        <v>260.57998700000002</v>
      </c>
      <c r="F832" s="3">
        <v>256.60461400000003</v>
      </c>
      <c r="G832" s="3">
        <v>24030400</v>
      </c>
      <c r="H832" s="3">
        <f t="shared" si="72"/>
        <v>4.3440965386368066E-3</v>
      </c>
      <c r="I832" s="19">
        <f t="shared" si="76"/>
        <v>253.75970310000002</v>
      </c>
      <c r="J832" s="19">
        <f t="shared" si="77"/>
        <v>244.86795954999997</v>
      </c>
      <c r="K832" s="19">
        <f t="shared" si="78"/>
        <v>237.32781739999999</v>
      </c>
      <c r="L832" s="19">
        <f t="shared" si="75"/>
        <v>217.415220715</v>
      </c>
      <c r="M832">
        <f t="shared" si="73"/>
        <v>258.26001000000002</v>
      </c>
      <c r="N832">
        <f t="shared" si="74"/>
        <v>8.9429977469004506E-3</v>
      </c>
    </row>
    <row r="833" spans="1:14" ht="14.25" customHeight="1" x14ac:dyDescent="0.45">
      <c r="A833" s="14">
        <v>44308</v>
      </c>
      <c r="B833" s="3">
        <v>260.209991</v>
      </c>
      <c r="C833" s="3">
        <v>261.77999899999998</v>
      </c>
      <c r="D833" s="3">
        <v>255.63999899999999</v>
      </c>
      <c r="E833" s="3">
        <v>257.17001299999998</v>
      </c>
      <c r="F833" s="3">
        <v>253.24670399999999</v>
      </c>
      <c r="G833" s="3">
        <v>25606200</v>
      </c>
      <c r="H833" s="3">
        <f t="shared" si="72"/>
        <v>4.9045685880546551E-3</v>
      </c>
      <c r="I833" s="19">
        <f t="shared" si="76"/>
        <v>254.14572760000001</v>
      </c>
      <c r="J833" s="19">
        <f t="shared" si="77"/>
        <v>245.93690179999999</v>
      </c>
      <c r="K833" s="19">
        <f t="shared" si="78"/>
        <v>237.60276185999996</v>
      </c>
      <c r="L833" s="19">
        <f t="shared" si="75"/>
        <v>217.66357734500002</v>
      </c>
      <c r="M833">
        <f t="shared" si="73"/>
        <v>260.57998700000002</v>
      </c>
      <c r="N833">
        <f t="shared" si="74"/>
        <v>-1.3172470521953495E-2</v>
      </c>
    </row>
    <row r="834" spans="1:14" ht="14.25" customHeight="1" x14ac:dyDescent="0.45">
      <c r="A834" s="14">
        <v>44309</v>
      </c>
      <c r="B834" s="3">
        <v>257.88000499999998</v>
      </c>
      <c r="C834" s="3">
        <v>261.51001000000002</v>
      </c>
      <c r="D834" s="3">
        <v>257.26998900000001</v>
      </c>
      <c r="E834" s="3">
        <v>261.14999399999999</v>
      </c>
      <c r="F834" s="3">
        <v>257.165955</v>
      </c>
      <c r="G834" s="3">
        <v>21462600</v>
      </c>
      <c r="H834" s="3">
        <f t="shared" si="72"/>
        <v>-8.9542526443576083E-3</v>
      </c>
      <c r="I834" s="19">
        <f t="shared" si="76"/>
        <v>254.66764380000001</v>
      </c>
      <c r="J834" s="19">
        <f t="shared" si="77"/>
        <v>247.35542600000002</v>
      </c>
      <c r="K834" s="19">
        <f t="shared" si="78"/>
        <v>237.97475831999998</v>
      </c>
      <c r="L834" s="19">
        <f t="shared" si="75"/>
        <v>217.90914420999997</v>
      </c>
      <c r="M834">
        <f t="shared" si="73"/>
        <v>257.17001299999998</v>
      </c>
      <c r="N834">
        <f t="shared" si="74"/>
        <v>1.5357536542884987E-2</v>
      </c>
    </row>
    <row r="835" spans="1:14" ht="14.25" customHeight="1" x14ac:dyDescent="0.45">
      <c r="A835" s="14">
        <v>44312</v>
      </c>
      <c r="B835" s="3">
        <v>261.66000400000001</v>
      </c>
      <c r="C835" s="3">
        <v>262.44000199999999</v>
      </c>
      <c r="D835" s="3">
        <v>260.17001299999998</v>
      </c>
      <c r="E835" s="3">
        <v>261.54998799999998</v>
      </c>
      <c r="F835" s="3">
        <v>257.559845</v>
      </c>
      <c r="G835" s="3">
        <v>19763300</v>
      </c>
      <c r="H835" s="3">
        <f t="shared" si="72"/>
        <v>1.4657976294052083E-2</v>
      </c>
      <c r="I835" s="19">
        <f t="shared" si="76"/>
        <v>255.22304080000004</v>
      </c>
      <c r="J835" s="19">
        <f t="shared" si="77"/>
        <v>248.5898033</v>
      </c>
      <c r="K835" s="19">
        <f t="shared" si="78"/>
        <v>238.32181763999998</v>
      </c>
      <c r="L835" s="19">
        <f t="shared" si="75"/>
        <v>218.14939773500001</v>
      </c>
      <c r="M835">
        <f t="shared" si="73"/>
        <v>261.14999399999999</v>
      </c>
      <c r="N835">
        <f t="shared" si="74"/>
        <v>1.530492029284175E-3</v>
      </c>
    </row>
    <row r="836" spans="1:14" ht="14.25" customHeight="1" x14ac:dyDescent="0.45">
      <c r="A836" s="14">
        <v>44313</v>
      </c>
      <c r="B836" s="3">
        <v>261.57998700000002</v>
      </c>
      <c r="C836" s="3">
        <v>263.19000199999999</v>
      </c>
      <c r="D836" s="3">
        <v>260.11999500000002</v>
      </c>
      <c r="E836" s="3">
        <v>261.97000100000002</v>
      </c>
      <c r="F836" s="3">
        <v>257.97345000000001</v>
      </c>
      <c r="G836" s="3">
        <v>31014200</v>
      </c>
      <c r="H836" s="3">
        <f t="shared" si="72"/>
        <v>-3.0580523877083636E-4</v>
      </c>
      <c r="I836" s="19">
        <f t="shared" si="76"/>
        <v>255.56573489999997</v>
      </c>
      <c r="J836" s="19">
        <f t="shared" si="77"/>
        <v>249.90591430000003</v>
      </c>
      <c r="K836" s="19">
        <f t="shared" si="78"/>
        <v>238.66732453999992</v>
      </c>
      <c r="L836" s="19">
        <f t="shared" si="75"/>
        <v>218.39489654499997</v>
      </c>
      <c r="M836">
        <f t="shared" ref="M836:M899" si="79">E835</f>
        <v>261.54998799999998</v>
      </c>
      <c r="N836">
        <f t="shared" ref="N836:N899" si="80">LN(E836/M836)</f>
        <v>1.6045732691812771E-3</v>
      </c>
    </row>
    <row r="837" spans="1:14" ht="14.25" customHeight="1" x14ac:dyDescent="0.45">
      <c r="A837" s="14">
        <v>44314</v>
      </c>
      <c r="B837" s="3">
        <v>256.07998700000002</v>
      </c>
      <c r="C837" s="3">
        <v>256.540009</v>
      </c>
      <c r="D837" s="3">
        <v>252.949997</v>
      </c>
      <c r="E837" s="3">
        <v>254.55999800000001</v>
      </c>
      <c r="F837" s="3">
        <v>250.67649800000001</v>
      </c>
      <c r="G837" s="3">
        <v>46903100</v>
      </c>
      <c r="H837" s="3">
        <f t="shared" si="72"/>
        <v>-2.1026073374642379E-2</v>
      </c>
      <c r="I837" s="19">
        <f t="shared" si="76"/>
        <v>255.46430969999997</v>
      </c>
      <c r="J837" s="19">
        <f t="shared" si="77"/>
        <v>251.02409285000005</v>
      </c>
      <c r="K837" s="19">
        <f t="shared" si="78"/>
        <v>238.89224029999997</v>
      </c>
      <c r="L837" s="19">
        <f t="shared" si="75"/>
        <v>218.63616965999998</v>
      </c>
      <c r="M837">
        <f t="shared" si="79"/>
        <v>261.97000100000002</v>
      </c>
      <c r="N837">
        <f t="shared" si="80"/>
        <v>-2.8693440472688698E-2</v>
      </c>
    </row>
    <row r="838" spans="1:14" ht="14.25" customHeight="1" x14ac:dyDescent="0.45">
      <c r="A838" s="14">
        <v>44315</v>
      </c>
      <c r="B838" s="3">
        <v>255.46000699999999</v>
      </c>
      <c r="C838" s="3">
        <v>256.10000600000001</v>
      </c>
      <c r="D838" s="3">
        <v>249</v>
      </c>
      <c r="E838" s="3">
        <v>252.509995</v>
      </c>
      <c r="F838" s="3">
        <v>248.65774500000001</v>
      </c>
      <c r="G838" s="3">
        <v>40589000</v>
      </c>
      <c r="H838" s="3">
        <f t="shared" si="72"/>
        <v>-2.421040422811434E-3</v>
      </c>
      <c r="I838" s="19">
        <f t="shared" si="76"/>
        <v>254.77597199999997</v>
      </c>
      <c r="J838" s="19">
        <f t="shared" si="77"/>
        <v>251.84832380000006</v>
      </c>
      <c r="K838" s="19">
        <f t="shared" si="78"/>
        <v>239.05590484000001</v>
      </c>
      <c r="L838" s="19">
        <f t="shared" si="75"/>
        <v>218.86109268000001</v>
      </c>
      <c r="M838">
        <f t="shared" si="79"/>
        <v>254.55999800000001</v>
      </c>
      <c r="N838">
        <f t="shared" si="80"/>
        <v>-8.0857246423845699E-3</v>
      </c>
    </row>
    <row r="839" spans="1:14" ht="14.25" customHeight="1" x14ac:dyDescent="0.45">
      <c r="A839" s="14">
        <v>44316</v>
      </c>
      <c r="B839" s="3">
        <v>249.740005</v>
      </c>
      <c r="C839" s="3">
        <v>253.08000200000001</v>
      </c>
      <c r="D839" s="3">
        <v>249.60000600000001</v>
      </c>
      <c r="E839" s="3">
        <v>252.179993</v>
      </c>
      <c r="F839" s="3">
        <v>248.33279400000001</v>
      </c>
      <c r="G839" s="3">
        <v>30945100</v>
      </c>
      <c r="H839" s="3">
        <f t="shared" si="72"/>
        <v>-2.2390988190961702E-2</v>
      </c>
      <c r="I839" s="19">
        <f t="shared" si="76"/>
        <v>253.93303369999998</v>
      </c>
      <c r="J839" s="19">
        <f t="shared" si="77"/>
        <v>252.33232650000005</v>
      </c>
      <c r="K839" s="19">
        <f t="shared" si="78"/>
        <v>239.22114532000001</v>
      </c>
      <c r="L839" s="19">
        <f t="shared" si="75"/>
        <v>219.08590621499999</v>
      </c>
      <c r="M839">
        <f t="shared" si="79"/>
        <v>252.509995</v>
      </c>
      <c r="N839">
        <f t="shared" si="80"/>
        <v>-1.3077416032690429E-3</v>
      </c>
    </row>
    <row r="840" spans="1:14" ht="14.25" customHeight="1" x14ac:dyDescent="0.45">
      <c r="A840" s="14">
        <v>44319</v>
      </c>
      <c r="B840" s="3">
        <v>253.39999399999999</v>
      </c>
      <c r="C840" s="3">
        <v>254.35000600000001</v>
      </c>
      <c r="D840" s="3">
        <v>251.11999499999999</v>
      </c>
      <c r="E840" s="3">
        <v>251.86000100000001</v>
      </c>
      <c r="F840" s="3">
        <v>248.017685</v>
      </c>
      <c r="G840" s="3">
        <v>19626600</v>
      </c>
      <c r="H840" s="3">
        <f t="shared" si="72"/>
        <v>1.465519711189241E-2</v>
      </c>
      <c r="I840" s="19">
        <f t="shared" si="76"/>
        <v>253.25553129999997</v>
      </c>
      <c r="J840" s="19">
        <f t="shared" si="77"/>
        <v>252.46969835000004</v>
      </c>
      <c r="K840" s="19">
        <f t="shared" si="78"/>
        <v>239.43562316000001</v>
      </c>
      <c r="L840" s="19">
        <f t="shared" si="75"/>
        <v>219.32928199499997</v>
      </c>
      <c r="M840">
        <f t="shared" si="79"/>
        <v>252.179993</v>
      </c>
      <c r="N840">
        <f t="shared" si="80"/>
        <v>-1.2697089389690898E-3</v>
      </c>
    </row>
    <row r="841" spans="1:14" ht="14.25" customHeight="1" x14ac:dyDescent="0.45">
      <c r="A841" s="14">
        <v>44320</v>
      </c>
      <c r="B841" s="3">
        <v>250.970001</v>
      </c>
      <c r="C841" s="3">
        <v>251.21000699999999</v>
      </c>
      <c r="D841" s="3">
        <v>245.759995</v>
      </c>
      <c r="E841" s="3">
        <v>247.78999300000001</v>
      </c>
      <c r="F841" s="3">
        <v>244.00976600000001</v>
      </c>
      <c r="G841" s="3">
        <v>32756100</v>
      </c>
      <c r="H841" s="3">
        <f t="shared" si="72"/>
        <v>-9.5895542917810647E-3</v>
      </c>
      <c r="I841" s="19">
        <f t="shared" si="76"/>
        <v>252.22450559999999</v>
      </c>
      <c r="J841" s="19">
        <f t="shared" si="77"/>
        <v>252.4662514</v>
      </c>
      <c r="K841" s="19">
        <f t="shared" si="78"/>
        <v>239.69717162000001</v>
      </c>
      <c r="L841" s="19">
        <f t="shared" si="75"/>
        <v>219.55770110999998</v>
      </c>
      <c r="M841">
        <f t="shared" si="79"/>
        <v>251.86000100000001</v>
      </c>
      <c r="N841">
        <f t="shared" si="80"/>
        <v>-1.629179654223694E-2</v>
      </c>
    </row>
    <row r="842" spans="1:14" ht="14.25" customHeight="1" x14ac:dyDescent="0.45">
      <c r="A842" s="14">
        <v>44321</v>
      </c>
      <c r="B842" s="3">
        <v>249.05999800000001</v>
      </c>
      <c r="C842" s="3">
        <v>249.5</v>
      </c>
      <c r="D842" s="3">
        <v>245.820007</v>
      </c>
      <c r="E842" s="3">
        <v>246.470001</v>
      </c>
      <c r="F842" s="3">
        <v>242.7099</v>
      </c>
      <c r="G842" s="3">
        <v>21901300</v>
      </c>
      <c r="H842" s="3">
        <f t="shared" si="72"/>
        <v>-7.6104832943758444E-3</v>
      </c>
      <c r="I842" s="19">
        <f t="shared" si="76"/>
        <v>250.83503419999997</v>
      </c>
      <c r="J842" s="19">
        <f t="shared" si="77"/>
        <v>252.29736865000001</v>
      </c>
      <c r="K842" s="19">
        <f t="shared" si="78"/>
        <v>239.95714445999999</v>
      </c>
      <c r="L842" s="19">
        <f t="shared" si="75"/>
        <v>219.73699958999998</v>
      </c>
      <c r="M842">
        <f t="shared" si="79"/>
        <v>247.78999300000001</v>
      </c>
      <c r="N842">
        <f t="shared" si="80"/>
        <v>-5.3412987263599058E-3</v>
      </c>
    </row>
    <row r="843" spans="1:14" ht="14.25" customHeight="1" x14ac:dyDescent="0.45">
      <c r="A843" s="14">
        <v>44322</v>
      </c>
      <c r="B843" s="3">
        <v>246.449997</v>
      </c>
      <c r="C843" s="3">
        <v>249.86000100000001</v>
      </c>
      <c r="D843" s="3">
        <v>244.69000199999999</v>
      </c>
      <c r="E843" s="3">
        <v>249.729996</v>
      </c>
      <c r="F843" s="3">
        <v>245.92016599999999</v>
      </c>
      <c r="G843" s="3">
        <v>26491100</v>
      </c>
      <c r="H843" s="3">
        <f t="shared" si="72"/>
        <v>-1.0479406652850014E-2</v>
      </c>
      <c r="I843" s="19">
        <f t="shared" si="76"/>
        <v>250.10238039999996</v>
      </c>
      <c r="J843" s="19">
        <f t="shared" si="77"/>
        <v>252.12405399999997</v>
      </c>
      <c r="K843" s="19">
        <f t="shared" si="78"/>
        <v>240.25611265999999</v>
      </c>
      <c r="L843" s="19">
        <f t="shared" ref="L843:L906" si="81">AVERAGE(F644:F843)</f>
        <v>219.94627953</v>
      </c>
      <c r="M843">
        <f t="shared" si="79"/>
        <v>246.470001</v>
      </c>
      <c r="N843">
        <f t="shared" si="80"/>
        <v>1.3140031945139793E-2</v>
      </c>
    </row>
    <row r="844" spans="1:14" ht="14.25" customHeight="1" x14ac:dyDescent="0.45">
      <c r="A844" s="14">
        <v>44323</v>
      </c>
      <c r="B844" s="3">
        <v>252.14999399999999</v>
      </c>
      <c r="C844" s="3">
        <v>254.300003</v>
      </c>
      <c r="D844" s="3">
        <v>251.16999799999999</v>
      </c>
      <c r="E844" s="3">
        <v>252.46000699999999</v>
      </c>
      <c r="F844" s="3">
        <v>248.60850500000001</v>
      </c>
      <c r="G844" s="3">
        <v>27032900</v>
      </c>
      <c r="H844" s="3">
        <f t="shared" si="72"/>
        <v>2.3128411724022038E-2</v>
      </c>
      <c r="I844" s="19">
        <f t="shared" ref="I844:I907" si="82">AVERAGE(F835:F844)</f>
        <v>249.2466354</v>
      </c>
      <c r="J844" s="19">
        <f t="shared" si="77"/>
        <v>251.95713959999998</v>
      </c>
      <c r="K844" s="19">
        <f t="shared" si="78"/>
        <v>240.71835111999997</v>
      </c>
      <c r="L844" s="19">
        <f t="shared" si="81"/>
        <v>220.15433807500003</v>
      </c>
      <c r="M844">
        <f t="shared" si="79"/>
        <v>249.729996</v>
      </c>
      <c r="N844">
        <f t="shared" si="80"/>
        <v>1.0872529827176645E-2</v>
      </c>
    </row>
    <row r="845" spans="1:14" ht="14.25" customHeight="1" x14ac:dyDescent="0.45">
      <c r="A845" s="14">
        <v>44326</v>
      </c>
      <c r="B845" s="3">
        <v>250.86999499999999</v>
      </c>
      <c r="C845" s="3">
        <v>251.729996</v>
      </c>
      <c r="D845" s="3">
        <v>247.11999499999999</v>
      </c>
      <c r="E845" s="3">
        <v>247.179993</v>
      </c>
      <c r="F845" s="3">
        <v>243.409042</v>
      </c>
      <c r="G845" s="3">
        <v>29299900</v>
      </c>
      <c r="H845" s="3">
        <f t="shared" si="72"/>
        <v>-5.0763396012613177E-3</v>
      </c>
      <c r="I845" s="19">
        <f t="shared" si="82"/>
        <v>247.83155510000006</v>
      </c>
      <c r="J845" s="19">
        <f t="shared" si="77"/>
        <v>251.52729794999999</v>
      </c>
      <c r="K845" s="19">
        <f t="shared" si="78"/>
        <v>241.00983457999996</v>
      </c>
      <c r="L845" s="19">
        <f t="shared" si="81"/>
        <v>220.38141563499997</v>
      </c>
      <c r="M845">
        <f t="shared" si="79"/>
        <v>252.46000699999999</v>
      </c>
      <c r="N845">
        <f t="shared" si="80"/>
        <v>-2.113606020973419E-2</v>
      </c>
    </row>
    <row r="846" spans="1:14" ht="14.25" customHeight="1" x14ac:dyDescent="0.45">
      <c r="A846" s="14">
        <v>44327</v>
      </c>
      <c r="B846" s="3">
        <v>244.550003</v>
      </c>
      <c r="C846" s="3">
        <v>246.60000600000001</v>
      </c>
      <c r="D846" s="3">
        <v>242.570007</v>
      </c>
      <c r="E846" s="3">
        <v>246.229996</v>
      </c>
      <c r="F846" s="3">
        <v>242.47352599999999</v>
      </c>
      <c r="G846" s="3">
        <v>33641600</v>
      </c>
      <c r="H846" s="3">
        <f t="shared" si="72"/>
        <v>-2.5192299302274013E-2</v>
      </c>
      <c r="I846" s="19">
        <f t="shared" si="82"/>
        <v>246.28156269999999</v>
      </c>
      <c r="J846" s="19">
        <f t="shared" si="77"/>
        <v>250.92364879999997</v>
      </c>
      <c r="K846" s="19">
        <f t="shared" si="78"/>
        <v>241.19279935999992</v>
      </c>
      <c r="L846" s="19">
        <f t="shared" si="81"/>
        <v>220.60987640499999</v>
      </c>
      <c r="M846">
        <f t="shared" si="79"/>
        <v>247.179993</v>
      </c>
      <c r="N846">
        <f t="shared" si="80"/>
        <v>-3.850745607416045E-3</v>
      </c>
    </row>
    <row r="847" spans="1:14" ht="14.25" customHeight="1" x14ac:dyDescent="0.45">
      <c r="A847" s="14">
        <v>44328</v>
      </c>
      <c r="B847" s="3">
        <v>242.16999799999999</v>
      </c>
      <c r="C847" s="3">
        <v>244.38000500000001</v>
      </c>
      <c r="D847" s="3">
        <v>238.070007</v>
      </c>
      <c r="E847" s="3">
        <v>239</v>
      </c>
      <c r="F847" s="3">
        <v>235.35385099999999</v>
      </c>
      <c r="G847" s="3">
        <v>36684400</v>
      </c>
      <c r="H847" s="3">
        <f t="shared" si="72"/>
        <v>-9.7321814385747975E-3</v>
      </c>
      <c r="I847" s="19">
        <f t="shared" si="82"/>
        <v>244.74929800000001</v>
      </c>
      <c r="J847" s="19">
        <f t="shared" si="77"/>
        <v>250.10680384999995</v>
      </c>
      <c r="K847" s="19">
        <f t="shared" si="78"/>
        <v>241.29383389999995</v>
      </c>
      <c r="L847" s="19">
        <f t="shared" si="81"/>
        <v>220.79027488499997</v>
      </c>
      <c r="M847">
        <f t="shared" si="79"/>
        <v>246.229996</v>
      </c>
      <c r="N847">
        <f t="shared" si="80"/>
        <v>-2.980249030321893E-2</v>
      </c>
    </row>
    <row r="848" spans="1:14" ht="14.25" customHeight="1" x14ac:dyDescent="0.45">
      <c r="A848" s="14">
        <v>44329</v>
      </c>
      <c r="B848" s="3">
        <v>241.800003</v>
      </c>
      <c r="C848" s="3">
        <v>245.60000600000001</v>
      </c>
      <c r="D848" s="3">
        <v>241.41999799999999</v>
      </c>
      <c r="E848" s="3">
        <v>243.029999</v>
      </c>
      <c r="F848" s="3">
        <v>239.322372</v>
      </c>
      <c r="G848" s="3">
        <v>29624300</v>
      </c>
      <c r="H848" s="3">
        <f t="shared" si="72"/>
        <v>-1.527831701101095E-3</v>
      </c>
      <c r="I848" s="19">
        <f t="shared" si="82"/>
        <v>243.8157607</v>
      </c>
      <c r="J848" s="19">
        <f t="shared" si="77"/>
        <v>249.29586634999993</v>
      </c>
      <c r="K848" s="19">
        <f t="shared" si="78"/>
        <v>241.59851315999995</v>
      </c>
      <c r="L848" s="19">
        <f t="shared" si="81"/>
        <v>220.99946051999996</v>
      </c>
      <c r="M848">
        <f t="shared" si="79"/>
        <v>239</v>
      </c>
      <c r="N848">
        <f t="shared" si="80"/>
        <v>1.6721336464280614E-2</v>
      </c>
    </row>
    <row r="849" spans="1:14" ht="14.25" customHeight="1" x14ac:dyDescent="0.45">
      <c r="A849" s="14">
        <v>44330</v>
      </c>
      <c r="B849" s="3">
        <v>245.58000200000001</v>
      </c>
      <c r="C849" s="3">
        <v>249.179993</v>
      </c>
      <c r="D849" s="3">
        <v>245.490005</v>
      </c>
      <c r="E849" s="3">
        <v>248.14999399999999</v>
      </c>
      <c r="F849" s="3">
        <v>244.36425800000001</v>
      </c>
      <c r="G849" s="3">
        <v>23901100</v>
      </c>
      <c r="H849" s="3">
        <f t="shared" si="72"/>
        <v>1.5632750012827764E-2</v>
      </c>
      <c r="I849" s="19">
        <f t="shared" si="82"/>
        <v>243.41890710000001</v>
      </c>
      <c r="J849" s="19">
        <f t="shared" si="77"/>
        <v>248.67597039999993</v>
      </c>
      <c r="K849" s="19">
        <f t="shared" si="78"/>
        <v>242.02037747999995</v>
      </c>
      <c r="L849" s="19">
        <f t="shared" si="81"/>
        <v>221.22388465499998</v>
      </c>
      <c r="M849">
        <f t="shared" si="79"/>
        <v>243.029999</v>
      </c>
      <c r="N849">
        <f t="shared" si="80"/>
        <v>2.0848489458734284E-2</v>
      </c>
    </row>
    <row r="850" spans="1:14" ht="14.25" customHeight="1" x14ac:dyDescent="0.45">
      <c r="A850" s="14">
        <v>44333</v>
      </c>
      <c r="B850" s="3">
        <v>246.550003</v>
      </c>
      <c r="C850" s="3">
        <v>246.58999600000001</v>
      </c>
      <c r="D850" s="3">
        <v>243.520004</v>
      </c>
      <c r="E850" s="3">
        <v>245.179993</v>
      </c>
      <c r="F850" s="3">
        <v>241.43957499999999</v>
      </c>
      <c r="G850" s="3">
        <v>24970200</v>
      </c>
      <c r="H850" s="3">
        <f t="shared" si="72"/>
        <v>3.949837088119237E-3</v>
      </c>
      <c r="I850" s="19">
        <f t="shared" si="82"/>
        <v>242.76109610000003</v>
      </c>
      <c r="J850" s="19">
        <f t="shared" si="77"/>
        <v>248.00831369999997</v>
      </c>
      <c r="K850" s="19">
        <f t="shared" si="78"/>
        <v>242.28783413999997</v>
      </c>
      <c r="L850" s="19">
        <f t="shared" si="81"/>
        <v>221.43446753999996</v>
      </c>
      <c r="M850">
        <f t="shared" si="79"/>
        <v>248.14999399999999</v>
      </c>
      <c r="N850">
        <f t="shared" si="80"/>
        <v>-1.204077173813045E-2</v>
      </c>
    </row>
    <row r="851" spans="1:14" ht="14.25" customHeight="1" x14ac:dyDescent="0.45">
      <c r="A851" s="14">
        <v>44334</v>
      </c>
      <c r="B851" s="3">
        <v>246.270004</v>
      </c>
      <c r="C851" s="3">
        <v>246.41000399999999</v>
      </c>
      <c r="D851" s="3">
        <v>242.89999399999999</v>
      </c>
      <c r="E851" s="3">
        <v>243.08000200000001</v>
      </c>
      <c r="F851" s="3">
        <v>239.37162799999999</v>
      </c>
      <c r="G851" s="3">
        <v>20168000</v>
      </c>
      <c r="H851" s="3">
        <f t="shared" si="72"/>
        <v>-1.1356682076373921E-3</v>
      </c>
      <c r="I851" s="19">
        <f t="shared" si="82"/>
        <v>242.29728230000001</v>
      </c>
      <c r="J851" s="19">
        <f t="shared" si="77"/>
        <v>247.26089394999994</v>
      </c>
      <c r="K851" s="19">
        <f t="shared" si="78"/>
        <v>242.59684752000001</v>
      </c>
      <c r="L851" s="19">
        <f t="shared" si="81"/>
        <v>221.62928504499996</v>
      </c>
      <c r="M851">
        <f t="shared" si="79"/>
        <v>245.179993</v>
      </c>
      <c r="N851">
        <f t="shared" si="80"/>
        <v>-8.6019906214965854E-3</v>
      </c>
    </row>
    <row r="852" spans="1:14" ht="14.25" customHeight="1" x14ac:dyDescent="0.45">
      <c r="A852" s="14">
        <v>44335</v>
      </c>
      <c r="B852" s="3">
        <v>239.30999800000001</v>
      </c>
      <c r="C852" s="3">
        <v>243.229996</v>
      </c>
      <c r="D852" s="3">
        <v>238.60000600000001</v>
      </c>
      <c r="E852" s="3">
        <v>243.11999499999999</v>
      </c>
      <c r="F852" s="3">
        <v>239.96383700000001</v>
      </c>
      <c r="G852" s="3">
        <v>25739800</v>
      </c>
      <c r="H852" s="3">
        <f t="shared" si="72"/>
        <v>-2.8261687931754743E-2</v>
      </c>
      <c r="I852" s="19">
        <f t="shared" si="82"/>
        <v>242.02267600000005</v>
      </c>
      <c r="J852" s="19">
        <f t="shared" si="77"/>
        <v>246.42885510000002</v>
      </c>
      <c r="K852" s="19">
        <f t="shared" si="78"/>
        <v>242.79185453999997</v>
      </c>
      <c r="L852" s="19">
        <f t="shared" si="81"/>
        <v>221.77070769999997</v>
      </c>
      <c r="M852">
        <f t="shared" si="79"/>
        <v>243.08000200000001</v>
      </c>
      <c r="N852">
        <f t="shared" si="80"/>
        <v>1.6451254766320224E-4</v>
      </c>
    </row>
    <row r="853" spans="1:14" ht="14.25" customHeight="1" x14ac:dyDescent="0.45">
      <c r="A853" s="14">
        <v>44336</v>
      </c>
      <c r="B853" s="3">
        <v>243.96000699999999</v>
      </c>
      <c r="C853" s="3">
        <v>247.949997</v>
      </c>
      <c r="D853" s="3">
        <v>243.86000100000001</v>
      </c>
      <c r="E853" s="3">
        <v>246.479996</v>
      </c>
      <c r="F853" s="3">
        <v>243.28019699999999</v>
      </c>
      <c r="G853" s="3">
        <v>21800700</v>
      </c>
      <c r="H853" s="3">
        <f t="shared" si="72"/>
        <v>1.9430901503747381E-2</v>
      </c>
      <c r="I853" s="19">
        <f t="shared" si="82"/>
        <v>241.75867909999997</v>
      </c>
      <c r="J853" s="19">
        <f t="shared" si="77"/>
        <v>245.93052975000001</v>
      </c>
      <c r="K853" s="19">
        <f t="shared" si="78"/>
        <v>243.07997373999999</v>
      </c>
      <c r="L853" s="19">
        <f t="shared" si="81"/>
        <v>221.94459746999996</v>
      </c>
      <c r="M853">
        <f t="shared" si="79"/>
        <v>243.11999499999999</v>
      </c>
      <c r="N853">
        <f t="shared" si="80"/>
        <v>1.3725710017353386E-2</v>
      </c>
    </row>
    <row r="854" spans="1:14" ht="14.25" customHeight="1" x14ac:dyDescent="0.45">
      <c r="A854" s="14">
        <v>44337</v>
      </c>
      <c r="B854" s="3">
        <v>247.570007</v>
      </c>
      <c r="C854" s="3">
        <v>248.33000200000001</v>
      </c>
      <c r="D854" s="3">
        <v>244.740005</v>
      </c>
      <c r="E854" s="3">
        <v>245.16999799999999</v>
      </c>
      <c r="F854" s="3">
        <v>241.987213</v>
      </c>
      <c r="G854" s="3">
        <v>21863100</v>
      </c>
      <c r="H854" s="3">
        <f t="shared" si="72"/>
        <v>1.4797507363573792E-2</v>
      </c>
      <c r="I854" s="19">
        <f t="shared" si="82"/>
        <v>241.09654989999996</v>
      </c>
      <c r="J854" s="19">
        <f t="shared" ref="J854:J917" si="83">AVERAGE(F835:F854)</f>
        <v>245.17159265000004</v>
      </c>
      <c r="K854" s="19">
        <f t="shared" si="78"/>
        <v>243.24947019999999</v>
      </c>
      <c r="L854" s="19">
        <f t="shared" si="81"/>
        <v>222.11373290500001</v>
      </c>
      <c r="M854">
        <f t="shared" si="79"/>
        <v>246.479996</v>
      </c>
      <c r="N854">
        <f t="shared" si="80"/>
        <v>-5.3289987434990355E-3</v>
      </c>
    </row>
    <row r="855" spans="1:14" ht="14.25" customHeight="1" x14ac:dyDescent="0.45">
      <c r="A855" s="14">
        <v>44340</v>
      </c>
      <c r="B855" s="3">
        <v>247.78999300000001</v>
      </c>
      <c r="C855" s="3">
        <v>251.16000399999999</v>
      </c>
      <c r="D855" s="3">
        <v>247.509995</v>
      </c>
      <c r="E855" s="3">
        <v>250.779999</v>
      </c>
      <c r="F855" s="3">
        <v>247.52439899999999</v>
      </c>
      <c r="G855" s="3">
        <v>21411500</v>
      </c>
      <c r="H855" s="3">
        <f t="shared" si="72"/>
        <v>8.8858098226739473E-4</v>
      </c>
      <c r="I855" s="19">
        <f t="shared" si="82"/>
        <v>241.50808560000002</v>
      </c>
      <c r="J855" s="19">
        <f t="shared" si="83"/>
        <v>244.66982035000001</v>
      </c>
      <c r="K855" s="19">
        <f t="shared" si="78"/>
        <v>243.55688964000001</v>
      </c>
      <c r="L855" s="19">
        <f t="shared" si="81"/>
        <v>222.29388702000003</v>
      </c>
      <c r="M855">
        <f t="shared" si="79"/>
        <v>245.16999799999999</v>
      </c>
      <c r="N855">
        <f t="shared" si="80"/>
        <v>2.2624217458416813E-2</v>
      </c>
    </row>
    <row r="856" spans="1:14" ht="14.25" customHeight="1" x14ac:dyDescent="0.45">
      <c r="A856" s="14">
        <v>44341</v>
      </c>
      <c r="B856" s="3">
        <v>251.770004</v>
      </c>
      <c r="C856" s="3">
        <v>252.75</v>
      </c>
      <c r="D856" s="3">
        <v>250.820007</v>
      </c>
      <c r="E856" s="3">
        <v>251.720001</v>
      </c>
      <c r="F856" s="3">
        <v>248.452179</v>
      </c>
      <c r="G856" s="3">
        <v>17704300</v>
      </c>
      <c r="H856" s="3">
        <f t="shared" si="72"/>
        <v>1.6062032819864482E-2</v>
      </c>
      <c r="I856" s="19">
        <f t="shared" si="82"/>
        <v>242.10595089999998</v>
      </c>
      <c r="J856" s="19">
        <f t="shared" si="83"/>
        <v>244.19375679999999</v>
      </c>
      <c r="K856" s="19">
        <f t="shared" si="78"/>
        <v>243.90137785999997</v>
      </c>
      <c r="L856" s="19">
        <f t="shared" si="81"/>
        <v>222.49759582000002</v>
      </c>
      <c r="M856">
        <f t="shared" si="79"/>
        <v>250.779999</v>
      </c>
      <c r="N856">
        <f t="shared" si="80"/>
        <v>3.7413058565679779E-3</v>
      </c>
    </row>
    <row r="857" spans="1:14" ht="14.25" customHeight="1" x14ac:dyDescent="0.45">
      <c r="A857" s="14">
        <v>44342</v>
      </c>
      <c r="B857" s="3">
        <v>251.429993</v>
      </c>
      <c r="C857" s="3">
        <v>252.94000199999999</v>
      </c>
      <c r="D857" s="3">
        <v>250.75</v>
      </c>
      <c r="E857" s="3">
        <v>251.490005</v>
      </c>
      <c r="F857" s="3">
        <v>248.225189</v>
      </c>
      <c r="G857" s="3">
        <v>17771600</v>
      </c>
      <c r="H857" s="3">
        <f t="shared" si="72"/>
        <v>-1.3504825618543663E-3</v>
      </c>
      <c r="I857" s="19">
        <f t="shared" si="82"/>
        <v>243.39308469999997</v>
      </c>
      <c r="J857" s="19">
        <f t="shared" si="83"/>
        <v>244.07119134999999</v>
      </c>
      <c r="K857" s="19">
        <f t="shared" si="78"/>
        <v>244.18421079999999</v>
      </c>
      <c r="L857" s="19">
        <f t="shared" si="81"/>
        <v>222.72084487500001</v>
      </c>
      <c r="M857">
        <f t="shared" si="79"/>
        <v>251.720001</v>
      </c>
      <c r="N857">
        <f t="shared" si="80"/>
        <v>-9.1411543201916194E-4</v>
      </c>
    </row>
    <row r="858" spans="1:14" ht="14.25" customHeight="1" x14ac:dyDescent="0.45">
      <c r="A858" s="14">
        <v>44343</v>
      </c>
      <c r="B858" s="3">
        <v>251.16999799999999</v>
      </c>
      <c r="C858" s="3">
        <v>251.479996</v>
      </c>
      <c r="D858" s="3">
        <v>249.25</v>
      </c>
      <c r="E858" s="3">
        <v>249.30999800000001</v>
      </c>
      <c r="F858" s="3">
        <v>246.073486</v>
      </c>
      <c r="G858" s="3">
        <v>24426200</v>
      </c>
      <c r="H858" s="3">
        <f t="shared" si="72"/>
        <v>-1.0340651761462823E-3</v>
      </c>
      <c r="I858" s="19">
        <f t="shared" si="82"/>
        <v>244.06819610000002</v>
      </c>
      <c r="J858" s="19">
        <f t="shared" si="83"/>
        <v>243.94197840000001</v>
      </c>
      <c r="K858" s="19">
        <f t="shared" si="78"/>
        <v>244.43720578</v>
      </c>
      <c r="L858" s="19">
        <f t="shared" si="81"/>
        <v>222.95713889499999</v>
      </c>
      <c r="M858">
        <f t="shared" si="79"/>
        <v>251.490005</v>
      </c>
      <c r="N858">
        <f t="shared" si="80"/>
        <v>-8.7061531820074121E-3</v>
      </c>
    </row>
    <row r="859" spans="1:14" ht="14.25" customHeight="1" x14ac:dyDescent="0.45">
      <c r="A859" s="14">
        <v>44344</v>
      </c>
      <c r="B859" s="3">
        <v>251</v>
      </c>
      <c r="C859" s="3">
        <v>252.08000200000001</v>
      </c>
      <c r="D859" s="3">
        <v>249.55999800000001</v>
      </c>
      <c r="E859" s="3">
        <v>249.679993</v>
      </c>
      <c r="F859" s="3">
        <v>246.43866</v>
      </c>
      <c r="G859" s="3">
        <v>18270200</v>
      </c>
      <c r="H859" s="3">
        <f t="shared" si="72"/>
        <v>-6.7682446690942976E-4</v>
      </c>
      <c r="I859" s="19">
        <f t="shared" si="82"/>
        <v>244.27563629999995</v>
      </c>
      <c r="J859" s="19">
        <f t="shared" si="83"/>
        <v>243.84727170000002</v>
      </c>
      <c r="K859" s="19">
        <f t="shared" si="78"/>
        <v>244.82197538</v>
      </c>
      <c r="L859" s="19">
        <f t="shared" si="81"/>
        <v>223.16686065500002</v>
      </c>
      <c r="M859">
        <f t="shared" si="79"/>
        <v>249.30999800000001</v>
      </c>
      <c r="N859">
        <f t="shared" si="80"/>
        <v>1.4829759092633678E-3</v>
      </c>
    </row>
    <row r="860" spans="1:14" ht="14.25" customHeight="1" x14ac:dyDescent="0.45">
      <c r="A860" s="14">
        <v>44348</v>
      </c>
      <c r="B860" s="3">
        <v>251.229996</v>
      </c>
      <c r="C860" s="3">
        <v>251.28999300000001</v>
      </c>
      <c r="D860" s="3">
        <v>246.96000699999999</v>
      </c>
      <c r="E860" s="3">
        <v>247.39999399999999</v>
      </c>
      <c r="F860" s="3">
        <v>244.18826300000001</v>
      </c>
      <c r="G860" s="3">
        <v>23213300</v>
      </c>
      <c r="H860" s="3">
        <f t="shared" si="72"/>
        <v>9.1631872509960108E-4</v>
      </c>
      <c r="I860" s="19">
        <f t="shared" si="82"/>
        <v>244.55050509999995</v>
      </c>
      <c r="J860" s="19">
        <f t="shared" si="83"/>
        <v>243.65580060000002</v>
      </c>
      <c r="K860" s="19">
        <f t="shared" si="78"/>
        <v>245.16902371999996</v>
      </c>
      <c r="L860" s="19">
        <f t="shared" si="81"/>
        <v>223.367725525</v>
      </c>
      <c r="M860">
        <f t="shared" si="79"/>
        <v>249.679993</v>
      </c>
      <c r="N860">
        <f t="shared" si="80"/>
        <v>-9.1736342204736115E-3</v>
      </c>
    </row>
    <row r="861" spans="1:14" ht="14.25" customHeight="1" x14ac:dyDescent="0.45">
      <c r="A861" s="14">
        <v>44349</v>
      </c>
      <c r="B861" s="3">
        <v>248.13000500000001</v>
      </c>
      <c r="C861" s="3">
        <v>249.270004</v>
      </c>
      <c r="D861" s="3">
        <v>245.83999600000001</v>
      </c>
      <c r="E861" s="3">
        <v>247.300003</v>
      </c>
      <c r="F861" s="3">
        <v>244.08956900000001</v>
      </c>
      <c r="G861" s="3">
        <v>19406700</v>
      </c>
      <c r="H861" s="3">
        <f t="shared" si="72"/>
        <v>-1.2339255062520435E-2</v>
      </c>
      <c r="I861" s="19">
        <f t="shared" si="82"/>
        <v>245.02229920000005</v>
      </c>
      <c r="J861" s="19">
        <f t="shared" si="83"/>
        <v>243.65979075000001</v>
      </c>
      <c r="K861" s="19">
        <f t="shared" si="78"/>
        <v>245.40301938000002</v>
      </c>
      <c r="L861" s="19">
        <f t="shared" si="81"/>
        <v>223.56711952000006</v>
      </c>
      <c r="M861">
        <f t="shared" si="79"/>
        <v>247.39999399999999</v>
      </c>
      <c r="N861">
        <f t="shared" si="80"/>
        <v>-4.0424904777869568E-4</v>
      </c>
    </row>
    <row r="862" spans="1:14" ht="14.25" customHeight="1" x14ac:dyDescent="0.45">
      <c r="A862" s="14">
        <v>44350</v>
      </c>
      <c r="B862" s="3">
        <v>245.220001</v>
      </c>
      <c r="C862" s="3">
        <v>246.33999600000001</v>
      </c>
      <c r="D862" s="3">
        <v>243</v>
      </c>
      <c r="E862" s="3">
        <v>245.71000699999999</v>
      </c>
      <c r="F862" s="3">
        <v>242.52020300000001</v>
      </c>
      <c r="G862" s="3">
        <v>25307700</v>
      </c>
      <c r="H862" s="3">
        <f t="shared" si="72"/>
        <v>-1.1727739255073222E-2</v>
      </c>
      <c r="I862" s="19">
        <f t="shared" si="82"/>
        <v>245.27793580000002</v>
      </c>
      <c r="J862" s="19">
        <f t="shared" si="83"/>
        <v>243.65030590000001</v>
      </c>
      <c r="K862" s="19">
        <f t="shared" si="78"/>
        <v>245.57431302000001</v>
      </c>
      <c r="L862" s="19">
        <f t="shared" si="81"/>
        <v>223.75192146500001</v>
      </c>
      <c r="M862">
        <f t="shared" si="79"/>
        <v>247.300003</v>
      </c>
      <c r="N862">
        <f t="shared" si="80"/>
        <v>-6.4501794299075951E-3</v>
      </c>
    </row>
    <row r="863" spans="1:14" ht="14.25" customHeight="1" x14ac:dyDescent="0.45">
      <c r="A863" s="14">
        <v>44351</v>
      </c>
      <c r="B863" s="3">
        <v>247.759995</v>
      </c>
      <c r="C863" s="3">
        <v>251.64999399999999</v>
      </c>
      <c r="D863" s="3">
        <v>247.509995</v>
      </c>
      <c r="E863" s="3">
        <v>250.78999300000001</v>
      </c>
      <c r="F863" s="3">
        <v>247.53424100000001</v>
      </c>
      <c r="G863" s="3">
        <v>25281100</v>
      </c>
      <c r="H863" s="3">
        <f t="shared" si="72"/>
        <v>1.0358021326327321E-2</v>
      </c>
      <c r="I863" s="19">
        <f t="shared" si="82"/>
        <v>245.70334020000001</v>
      </c>
      <c r="J863" s="19">
        <f t="shared" si="83"/>
        <v>243.73100964999998</v>
      </c>
      <c r="K863" s="19">
        <f t="shared" si="78"/>
        <v>245.88764065999999</v>
      </c>
      <c r="L863" s="19">
        <f t="shared" si="81"/>
        <v>223.95587929000004</v>
      </c>
      <c r="M863">
        <f t="shared" si="79"/>
        <v>245.71000699999999</v>
      </c>
      <c r="N863">
        <f t="shared" si="80"/>
        <v>2.0463900415269687E-2</v>
      </c>
    </row>
    <row r="864" spans="1:14" ht="14.25" customHeight="1" x14ac:dyDescent="0.45">
      <c r="A864" s="14">
        <v>44354</v>
      </c>
      <c r="B864" s="3">
        <v>249.979996</v>
      </c>
      <c r="C864" s="3">
        <v>254.08999600000001</v>
      </c>
      <c r="D864" s="3">
        <v>249.80999800000001</v>
      </c>
      <c r="E864" s="3">
        <v>253.80999800000001</v>
      </c>
      <c r="F864" s="3">
        <v>250.51506000000001</v>
      </c>
      <c r="G864" s="3">
        <v>23079200</v>
      </c>
      <c r="H864" s="3">
        <f t="shared" si="72"/>
        <v>8.9602883629376733E-3</v>
      </c>
      <c r="I864" s="19">
        <f t="shared" si="82"/>
        <v>246.55612490000004</v>
      </c>
      <c r="J864" s="19">
        <f t="shared" si="83"/>
        <v>243.82633739999997</v>
      </c>
      <c r="K864" s="19">
        <f t="shared" si="78"/>
        <v>246.32203244000002</v>
      </c>
      <c r="L864" s="19">
        <f t="shared" si="81"/>
        <v>224.18101272500004</v>
      </c>
      <c r="M864">
        <f t="shared" si="79"/>
        <v>250.78999300000001</v>
      </c>
      <c r="N864">
        <f t="shared" si="80"/>
        <v>1.197004008365749E-2</v>
      </c>
    </row>
    <row r="865" spans="1:14" ht="14.25" customHeight="1" x14ac:dyDescent="0.45">
      <c r="A865" s="14">
        <v>44355</v>
      </c>
      <c r="B865" s="3">
        <v>255.16000399999999</v>
      </c>
      <c r="C865" s="3">
        <v>256.01001000000002</v>
      </c>
      <c r="D865" s="3">
        <v>252.509995</v>
      </c>
      <c r="E865" s="3">
        <v>252.570007</v>
      </c>
      <c r="F865" s="3">
        <v>249.29115300000001</v>
      </c>
      <c r="G865" s="3">
        <v>22455000</v>
      </c>
      <c r="H865" s="3">
        <f t="shared" si="72"/>
        <v>2.0721690066752327E-2</v>
      </c>
      <c r="I865" s="19">
        <f t="shared" si="82"/>
        <v>246.73280030000006</v>
      </c>
      <c r="J865" s="19">
        <f t="shared" si="83"/>
        <v>244.12044295000001</v>
      </c>
      <c r="K865" s="19">
        <f t="shared" si="78"/>
        <v>246.65040951999998</v>
      </c>
      <c r="L865" s="19">
        <f t="shared" si="81"/>
        <v>224.37611664000005</v>
      </c>
      <c r="M865">
        <f t="shared" si="79"/>
        <v>253.80999800000001</v>
      </c>
      <c r="N865">
        <f t="shared" si="80"/>
        <v>-4.8974819946340908E-3</v>
      </c>
    </row>
    <row r="866" spans="1:14" ht="14.25" customHeight="1" x14ac:dyDescent="0.45">
      <c r="A866" s="14">
        <v>44356</v>
      </c>
      <c r="B866" s="3">
        <v>253.80999800000001</v>
      </c>
      <c r="C866" s="3">
        <v>255.529999</v>
      </c>
      <c r="D866" s="3">
        <v>253.21000699999999</v>
      </c>
      <c r="E866" s="3">
        <v>253.58999600000001</v>
      </c>
      <c r="F866" s="3">
        <v>250.29791299999999</v>
      </c>
      <c r="G866" s="3">
        <v>17937600</v>
      </c>
      <c r="H866" s="3">
        <f t="shared" si="72"/>
        <v>-5.2908213624262967E-3</v>
      </c>
      <c r="I866" s="19">
        <f t="shared" si="82"/>
        <v>246.91737370000001</v>
      </c>
      <c r="J866" s="19">
        <f t="shared" si="83"/>
        <v>244.51166229999998</v>
      </c>
      <c r="K866" s="19">
        <f t="shared" si="78"/>
        <v>247.02334317999998</v>
      </c>
      <c r="L866" s="19">
        <f t="shared" si="81"/>
        <v>224.583897785</v>
      </c>
      <c r="M866">
        <f t="shared" si="79"/>
        <v>252.570007</v>
      </c>
      <c r="N866">
        <f t="shared" si="80"/>
        <v>4.0303081026825368E-3</v>
      </c>
    </row>
    <row r="867" spans="1:14" ht="14.25" customHeight="1" x14ac:dyDescent="0.45">
      <c r="A867" s="14">
        <v>44357</v>
      </c>
      <c r="B867" s="3">
        <v>254.28999300000001</v>
      </c>
      <c r="C867" s="3">
        <v>257.459991</v>
      </c>
      <c r="D867" s="3">
        <v>253.66999799999999</v>
      </c>
      <c r="E867" s="3">
        <v>257.23998999999998</v>
      </c>
      <c r="F867" s="3">
        <v>253.90051299999999</v>
      </c>
      <c r="G867" s="3">
        <v>24563600</v>
      </c>
      <c r="H867" s="3">
        <f t="shared" si="72"/>
        <v>1.8911587556925255E-3</v>
      </c>
      <c r="I867" s="19">
        <f t="shared" si="82"/>
        <v>247.48490609999999</v>
      </c>
      <c r="J867" s="19">
        <f t="shared" si="83"/>
        <v>245.43899539999998</v>
      </c>
      <c r="K867" s="19">
        <f t="shared" si="78"/>
        <v>247.53509489999999</v>
      </c>
      <c r="L867" s="19">
        <f t="shared" si="81"/>
        <v>224.80640922999999</v>
      </c>
      <c r="M867">
        <f t="shared" si="79"/>
        <v>253.58999600000001</v>
      </c>
      <c r="N867">
        <f t="shared" si="80"/>
        <v>1.4290688557005117E-2</v>
      </c>
    </row>
    <row r="868" spans="1:14" ht="14.25" customHeight="1" x14ac:dyDescent="0.45">
      <c r="A868" s="14">
        <v>44358</v>
      </c>
      <c r="B868" s="3">
        <v>257.98998999999998</v>
      </c>
      <c r="C868" s="3">
        <v>258.48998999999998</v>
      </c>
      <c r="D868" s="3">
        <v>256.60998499999999</v>
      </c>
      <c r="E868" s="3">
        <v>257.89001500000001</v>
      </c>
      <c r="F868" s="3">
        <v>254.54209900000001</v>
      </c>
      <c r="G868" s="3">
        <v>18999700</v>
      </c>
      <c r="H868" s="3">
        <f t="shared" si="72"/>
        <v>1.4550305170679555E-2</v>
      </c>
      <c r="I868" s="19">
        <f t="shared" si="82"/>
        <v>248.33176739999999</v>
      </c>
      <c r="J868" s="19">
        <f t="shared" si="83"/>
        <v>246.19998175000001</v>
      </c>
      <c r="K868" s="19">
        <f t="shared" si="78"/>
        <v>247.98247436000003</v>
      </c>
      <c r="L868" s="19">
        <f t="shared" si="81"/>
        <v>225.01850776999999</v>
      </c>
      <c r="M868">
        <f t="shared" si="79"/>
        <v>257.23998999999998</v>
      </c>
      <c r="N868">
        <f t="shared" si="80"/>
        <v>2.523733188530487E-3</v>
      </c>
    </row>
    <row r="869" spans="1:14" ht="14.25" customHeight="1" x14ac:dyDescent="0.45">
      <c r="A869" s="14">
        <v>44361</v>
      </c>
      <c r="B869" s="3">
        <v>257.89999399999999</v>
      </c>
      <c r="C869" s="3">
        <v>259.95001200000002</v>
      </c>
      <c r="D869" s="3">
        <v>256.79998799999998</v>
      </c>
      <c r="E869" s="3">
        <v>259.89001500000001</v>
      </c>
      <c r="F869" s="3">
        <v>256.51611300000002</v>
      </c>
      <c r="G869" s="3">
        <v>19150500</v>
      </c>
      <c r="H869" s="3">
        <f t="shared" si="72"/>
        <v>-3.4883523969276908E-4</v>
      </c>
      <c r="I869" s="19">
        <f t="shared" si="82"/>
        <v>249.33951270000003</v>
      </c>
      <c r="J869" s="19">
        <f t="shared" si="83"/>
        <v>246.80757449999996</v>
      </c>
      <c r="K869" s="19">
        <f t="shared" si="78"/>
        <v>248.33974181999997</v>
      </c>
      <c r="L869" s="19">
        <f t="shared" si="81"/>
        <v>225.21754630999999</v>
      </c>
      <c r="M869">
        <f t="shared" si="79"/>
        <v>257.89001500000001</v>
      </c>
      <c r="N869">
        <f t="shared" si="80"/>
        <v>7.7253267058943623E-3</v>
      </c>
    </row>
    <row r="870" spans="1:14" ht="14.25" customHeight="1" x14ac:dyDescent="0.45">
      <c r="A870" s="14">
        <v>44362</v>
      </c>
      <c r="B870" s="3">
        <v>259.76998900000001</v>
      </c>
      <c r="C870" s="3">
        <v>259.98998999999998</v>
      </c>
      <c r="D870" s="3">
        <v>257.67999300000002</v>
      </c>
      <c r="E870" s="3">
        <v>258.35998499999999</v>
      </c>
      <c r="F870" s="3">
        <v>255.00598099999999</v>
      </c>
      <c r="G870" s="3">
        <v>18038900</v>
      </c>
      <c r="H870" s="3">
        <f t="shared" si="72"/>
        <v>7.250853212505376E-3</v>
      </c>
      <c r="I870" s="19">
        <f t="shared" si="82"/>
        <v>250.42128449999996</v>
      </c>
      <c r="J870" s="19">
        <f t="shared" si="83"/>
        <v>247.48589480000001</v>
      </c>
      <c r="K870" s="19">
        <f t="shared" si="78"/>
        <v>248.53445648000002</v>
      </c>
      <c r="L870" s="19">
        <f t="shared" si="81"/>
        <v>225.382429425</v>
      </c>
      <c r="M870">
        <f t="shared" si="79"/>
        <v>259.89001500000001</v>
      </c>
      <c r="N870">
        <f t="shared" si="80"/>
        <v>-5.9046191811359949E-3</v>
      </c>
    </row>
    <row r="871" spans="1:14" ht="14.25" customHeight="1" x14ac:dyDescent="0.45">
      <c r="A871" s="14">
        <v>44363</v>
      </c>
      <c r="B871" s="3">
        <v>259.39999399999999</v>
      </c>
      <c r="C871" s="3">
        <v>260.57998700000002</v>
      </c>
      <c r="D871" s="3">
        <v>254.41999799999999</v>
      </c>
      <c r="E871" s="3">
        <v>257.38000499999998</v>
      </c>
      <c r="F871" s="3">
        <v>254.038712</v>
      </c>
      <c r="G871" s="3">
        <v>27220000</v>
      </c>
      <c r="H871" s="3">
        <f t="shared" si="72"/>
        <v>-1.4243177259403016E-3</v>
      </c>
      <c r="I871" s="19">
        <f t="shared" si="82"/>
        <v>251.41619879999999</v>
      </c>
      <c r="J871" s="19">
        <f t="shared" si="83"/>
        <v>248.21924899999999</v>
      </c>
      <c r="K871" s="19">
        <f t="shared" si="78"/>
        <v>248.73365661999998</v>
      </c>
      <c r="L871" s="19">
        <f t="shared" si="81"/>
        <v>225.531060255</v>
      </c>
      <c r="M871">
        <f t="shared" si="79"/>
        <v>258.35998499999999</v>
      </c>
      <c r="N871">
        <f t="shared" si="80"/>
        <v>-3.8002916136998716E-3</v>
      </c>
    </row>
    <row r="872" spans="1:14" ht="14.25" customHeight="1" x14ac:dyDescent="0.45">
      <c r="A872" s="14">
        <v>44364</v>
      </c>
      <c r="B872" s="3">
        <v>256.07000699999998</v>
      </c>
      <c r="C872" s="3">
        <v>261.75</v>
      </c>
      <c r="D872" s="3">
        <v>256.01001000000002</v>
      </c>
      <c r="E872" s="3">
        <v>260.89999399999999</v>
      </c>
      <c r="F872" s="3">
        <v>257.51303100000001</v>
      </c>
      <c r="G872" s="3">
        <v>27565500</v>
      </c>
      <c r="H872" s="3">
        <f t="shared" si="72"/>
        <v>-1.2837267066397916E-2</v>
      </c>
      <c r="I872" s="19">
        <f t="shared" si="82"/>
        <v>252.91548159999996</v>
      </c>
      <c r="J872" s="19">
        <f t="shared" si="83"/>
        <v>249.09670869999999</v>
      </c>
      <c r="K872" s="19">
        <f t="shared" si="78"/>
        <v>248.96216614000002</v>
      </c>
      <c r="L872" s="19">
        <f t="shared" si="81"/>
        <v>225.71362319500003</v>
      </c>
      <c r="M872">
        <f t="shared" si="79"/>
        <v>257.38000499999998</v>
      </c>
      <c r="N872">
        <f t="shared" si="80"/>
        <v>1.3583557653317993E-2</v>
      </c>
    </row>
    <row r="873" spans="1:14" ht="14.25" customHeight="1" x14ac:dyDescent="0.45">
      <c r="A873" s="14">
        <v>44365</v>
      </c>
      <c r="B873" s="3">
        <v>259.63000499999998</v>
      </c>
      <c r="C873" s="3">
        <v>262.29998799999998</v>
      </c>
      <c r="D873" s="3">
        <v>258.75</v>
      </c>
      <c r="E873" s="3">
        <v>259.42999300000002</v>
      </c>
      <c r="F873" s="3">
        <v>256.06210299999998</v>
      </c>
      <c r="G873" s="3">
        <v>37202200</v>
      </c>
      <c r="H873" s="3">
        <f t="shared" si="72"/>
        <v>1.3902440358819561E-2</v>
      </c>
      <c r="I873" s="19">
        <f t="shared" si="82"/>
        <v>253.76826780000002</v>
      </c>
      <c r="J873" s="19">
        <f t="shared" si="83"/>
        <v>249.735804</v>
      </c>
      <c r="K873" s="19">
        <f t="shared" si="78"/>
        <v>249.09567901999998</v>
      </c>
      <c r="L873" s="19">
        <f t="shared" si="81"/>
        <v>225.880406185</v>
      </c>
      <c r="M873">
        <f t="shared" si="79"/>
        <v>260.89999399999999</v>
      </c>
      <c r="N873">
        <f t="shared" si="80"/>
        <v>-5.6502794289024754E-3</v>
      </c>
    </row>
    <row r="874" spans="1:14" ht="14.25" customHeight="1" x14ac:dyDescent="0.45">
      <c r="A874" s="14">
        <v>44368</v>
      </c>
      <c r="B874" s="3">
        <v>259.82000699999998</v>
      </c>
      <c r="C874" s="3">
        <v>263.51998900000001</v>
      </c>
      <c r="D874" s="3">
        <v>257.92001299999998</v>
      </c>
      <c r="E874" s="3">
        <v>262.63000499999998</v>
      </c>
      <c r="F874" s="3">
        <v>259.22058099999998</v>
      </c>
      <c r="G874" s="3">
        <v>26696100</v>
      </c>
      <c r="H874" s="3">
        <f t="shared" si="72"/>
        <v>7.3181834279898697E-4</v>
      </c>
      <c r="I874" s="19">
        <f t="shared" si="82"/>
        <v>254.63881989999999</v>
      </c>
      <c r="J874" s="19">
        <f t="shared" si="83"/>
        <v>250.59747240000002</v>
      </c>
      <c r="K874" s="19">
        <f t="shared" si="78"/>
        <v>249.24115477999996</v>
      </c>
      <c r="L874" s="19">
        <f t="shared" si="81"/>
        <v>226.04152145000003</v>
      </c>
      <c r="M874">
        <f t="shared" si="79"/>
        <v>259.42999300000002</v>
      </c>
      <c r="N874">
        <f t="shared" si="80"/>
        <v>1.2259326858730938E-2</v>
      </c>
    </row>
    <row r="875" spans="1:14" ht="14.25" customHeight="1" x14ac:dyDescent="0.45">
      <c r="A875" s="14">
        <v>44369</v>
      </c>
      <c r="B875" s="3">
        <v>262.72000100000002</v>
      </c>
      <c r="C875" s="3">
        <v>265.790009</v>
      </c>
      <c r="D875" s="3">
        <v>262.39999399999999</v>
      </c>
      <c r="E875" s="3">
        <v>265.51001000000002</v>
      </c>
      <c r="F875" s="3">
        <v>262.06317100000001</v>
      </c>
      <c r="G875" s="3">
        <v>24694100</v>
      </c>
      <c r="H875" s="3">
        <f t="shared" si="72"/>
        <v>1.1161550003345391E-2</v>
      </c>
      <c r="I875" s="19">
        <f t="shared" si="82"/>
        <v>255.91602169999996</v>
      </c>
      <c r="J875" s="19">
        <f t="shared" si="83"/>
        <v>251.324411</v>
      </c>
      <c r="K875" s="19">
        <f t="shared" si="78"/>
        <v>249.44230069999998</v>
      </c>
      <c r="L875" s="19">
        <f t="shared" si="81"/>
        <v>226.28715865500007</v>
      </c>
      <c r="M875">
        <f t="shared" si="79"/>
        <v>262.63000499999998</v>
      </c>
      <c r="N875">
        <f t="shared" si="80"/>
        <v>1.0906325844291197E-2</v>
      </c>
    </row>
    <row r="876" spans="1:14" ht="14.25" customHeight="1" x14ac:dyDescent="0.45">
      <c r="A876" s="14">
        <v>44370</v>
      </c>
      <c r="B876" s="3">
        <v>265.98998999999998</v>
      </c>
      <c r="C876" s="3">
        <v>266.82998700000002</v>
      </c>
      <c r="D876" s="3">
        <v>264.42999300000002</v>
      </c>
      <c r="E876" s="3">
        <v>265.26998900000001</v>
      </c>
      <c r="F876" s="3">
        <v>261.82626299999998</v>
      </c>
      <c r="G876" s="3">
        <v>19518700</v>
      </c>
      <c r="H876" s="3">
        <f t="shared" si="72"/>
        <v>1.2446669410601716E-2</v>
      </c>
      <c r="I876" s="19">
        <f t="shared" si="82"/>
        <v>257.06885670000003</v>
      </c>
      <c r="J876" s="19">
        <f t="shared" si="83"/>
        <v>251.99311519999998</v>
      </c>
      <c r="K876" s="19">
        <f t="shared" si="78"/>
        <v>249.58789577999997</v>
      </c>
      <c r="L876" s="19">
        <f t="shared" si="81"/>
        <v>226.54655501500005</v>
      </c>
      <c r="M876">
        <f t="shared" si="79"/>
        <v>265.51001000000002</v>
      </c>
      <c r="N876">
        <f t="shared" si="80"/>
        <v>-9.0440866955325441E-4</v>
      </c>
    </row>
    <row r="877" spans="1:14" ht="14.25" customHeight="1" x14ac:dyDescent="0.45">
      <c r="A877" s="14">
        <v>44371</v>
      </c>
      <c r="B877" s="3">
        <v>266.16000400000001</v>
      </c>
      <c r="C877" s="3">
        <v>267.85000600000001</v>
      </c>
      <c r="D877" s="3">
        <v>265.47000100000002</v>
      </c>
      <c r="E877" s="3">
        <v>266.69000199999999</v>
      </c>
      <c r="F877" s="3">
        <v>263.227844</v>
      </c>
      <c r="G877" s="3">
        <v>21446900</v>
      </c>
      <c r="H877" s="3">
        <f t="shared" si="72"/>
        <v>6.3917442908297949E-4</v>
      </c>
      <c r="I877" s="19">
        <f t="shared" si="82"/>
        <v>258.00158980000003</v>
      </c>
      <c r="J877" s="19">
        <f t="shared" si="83"/>
        <v>252.74324794999998</v>
      </c>
      <c r="K877" s="19">
        <f t="shared" si="78"/>
        <v>249.81863766000004</v>
      </c>
      <c r="L877" s="19">
        <f t="shared" si="81"/>
        <v>226.8697454</v>
      </c>
      <c r="M877">
        <f t="shared" si="79"/>
        <v>265.26998900000001</v>
      </c>
      <c r="N877">
        <f t="shared" si="80"/>
        <v>5.3388089213278912E-3</v>
      </c>
    </row>
    <row r="878" spans="1:14" ht="14.25" customHeight="1" x14ac:dyDescent="0.45">
      <c r="A878" s="14">
        <v>44372</v>
      </c>
      <c r="B878" s="3">
        <v>266.23001099999999</v>
      </c>
      <c r="C878" s="3">
        <v>267.25</v>
      </c>
      <c r="D878" s="3">
        <v>264.76001000000002</v>
      </c>
      <c r="E878" s="3">
        <v>265.01998900000001</v>
      </c>
      <c r="F878" s="3">
        <v>261.57952899999998</v>
      </c>
      <c r="G878" s="3">
        <v>25611100</v>
      </c>
      <c r="H878" s="3">
        <f t="shared" si="72"/>
        <v>2.6302599544586534E-4</v>
      </c>
      <c r="I878" s="19">
        <f t="shared" si="82"/>
        <v>258.70533280000006</v>
      </c>
      <c r="J878" s="19">
        <f t="shared" si="83"/>
        <v>253.5185501</v>
      </c>
      <c r="K878" s="19">
        <f t="shared" si="78"/>
        <v>249.93940579999997</v>
      </c>
      <c r="L878" s="19">
        <f t="shared" si="81"/>
        <v>227.14241096000006</v>
      </c>
      <c r="M878">
        <f t="shared" si="79"/>
        <v>266.69000199999999</v>
      </c>
      <c r="N878">
        <f t="shared" si="80"/>
        <v>-6.2816893410718349E-3</v>
      </c>
    </row>
    <row r="879" spans="1:14" ht="14.25" customHeight="1" x14ac:dyDescent="0.45">
      <c r="A879" s="14">
        <v>44375</v>
      </c>
      <c r="B879" s="3">
        <v>266.19000199999999</v>
      </c>
      <c r="C879" s="3">
        <v>268.89999399999999</v>
      </c>
      <c r="D879" s="3">
        <v>265.91000400000001</v>
      </c>
      <c r="E879" s="3">
        <v>268.72000100000002</v>
      </c>
      <c r="F879" s="3">
        <v>265.23150600000002</v>
      </c>
      <c r="G879" s="3">
        <v>19590000</v>
      </c>
      <c r="H879" s="3">
        <f t="shared" si="72"/>
        <v>-1.5027982701769013E-4</v>
      </c>
      <c r="I879" s="19">
        <f t="shared" si="82"/>
        <v>259.5768721</v>
      </c>
      <c r="J879" s="19">
        <f t="shared" si="83"/>
        <v>254.4581924</v>
      </c>
      <c r="K879" s="19">
        <f t="shared" si="78"/>
        <v>250.10879237999998</v>
      </c>
      <c r="L879" s="19">
        <f t="shared" si="81"/>
        <v>227.46234191000002</v>
      </c>
      <c r="M879">
        <f t="shared" si="79"/>
        <v>265.01998900000001</v>
      </c>
      <c r="N879">
        <f t="shared" si="80"/>
        <v>1.3864695695195078E-2</v>
      </c>
    </row>
    <row r="880" spans="1:14" ht="14.25" customHeight="1" x14ac:dyDescent="0.45">
      <c r="A880" s="14">
        <v>44376</v>
      </c>
      <c r="B880" s="3">
        <v>268.86999500000002</v>
      </c>
      <c r="C880" s="3">
        <v>271.64999399999999</v>
      </c>
      <c r="D880" s="3">
        <v>267.98001099999999</v>
      </c>
      <c r="E880" s="3">
        <v>271.39999399999999</v>
      </c>
      <c r="F880" s="3">
        <v>267.87670900000001</v>
      </c>
      <c r="G880" s="3">
        <v>19937800</v>
      </c>
      <c r="H880" s="3">
        <f t="shared" si="72"/>
        <v>1.0067970171171284E-2</v>
      </c>
      <c r="I880" s="19">
        <f t="shared" si="82"/>
        <v>260.86394490000004</v>
      </c>
      <c r="J880" s="19">
        <f t="shared" si="83"/>
        <v>255.64261469999997</v>
      </c>
      <c r="K880" s="19">
        <f t="shared" si="78"/>
        <v>250.37047238000002</v>
      </c>
      <c r="L880" s="19">
        <f t="shared" si="81"/>
        <v>227.802064355</v>
      </c>
      <c r="M880">
        <f t="shared" si="79"/>
        <v>268.72000100000002</v>
      </c>
      <c r="N880">
        <f t="shared" si="80"/>
        <v>9.9237762677952691E-3</v>
      </c>
    </row>
    <row r="881" spans="1:14" ht="14.25" customHeight="1" x14ac:dyDescent="0.45">
      <c r="A881" s="14">
        <v>44377</v>
      </c>
      <c r="B881" s="3">
        <v>270.69000199999999</v>
      </c>
      <c r="C881" s="3">
        <v>271.35998499999999</v>
      </c>
      <c r="D881" s="3">
        <v>269.60000600000001</v>
      </c>
      <c r="E881" s="3">
        <v>270.89999399999999</v>
      </c>
      <c r="F881" s="3">
        <v>267.38324</v>
      </c>
      <c r="G881" s="3">
        <v>21656500</v>
      </c>
      <c r="H881" s="3">
        <f t="shared" si="72"/>
        <v>6.7690967153102204E-3</v>
      </c>
      <c r="I881" s="19">
        <f t="shared" si="82"/>
        <v>262.19839770000004</v>
      </c>
      <c r="J881" s="19">
        <f t="shared" si="83"/>
        <v>256.80729824999997</v>
      </c>
      <c r="K881" s="19">
        <f t="shared" si="78"/>
        <v>250.63173672000002</v>
      </c>
      <c r="L881" s="19">
        <f t="shared" si="81"/>
        <v>228.13255790000002</v>
      </c>
      <c r="M881">
        <f t="shared" si="79"/>
        <v>271.39999399999999</v>
      </c>
      <c r="N881">
        <f t="shared" si="80"/>
        <v>-1.8439983505232952E-3</v>
      </c>
    </row>
    <row r="882" spans="1:14" ht="14.25" customHeight="1" x14ac:dyDescent="0.45">
      <c r="A882" s="14">
        <v>44378</v>
      </c>
      <c r="B882" s="3">
        <v>269.60998499999999</v>
      </c>
      <c r="C882" s="3">
        <v>271.83999599999999</v>
      </c>
      <c r="D882" s="3">
        <v>269.60000600000001</v>
      </c>
      <c r="E882" s="3">
        <v>271.60000600000001</v>
      </c>
      <c r="F882" s="3">
        <v>268.07406600000002</v>
      </c>
      <c r="G882" s="3">
        <v>16725300</v>
      </c>
      <c r="H882" s="3">
        <f t="shared" si="72"/>
        <v>-3.9898666076333255E-3</v>
      </c>
      <c r="I882" s="19">
        <f t="shared" si="82"/>
        <v>263.25450120000005</v>
      </c>
      <c r="J882" s="19">
        <f t="shared" si="83"/>
        <v>258.08499139999998</v>
      </c>
      <c r="K882" s="19">
        <f t="shared" si="78"/>
        <v>250.86112575999999</v>
      </c>
      <c r="L882" s="19">
        <f t="shared" si="81"/>
        <v>228.44999404000009</v>
      </c>
      <c r="M882">
        <f t="shared" si="79"/>
        <v>270.89999399999999</v>
      </c>
      <c r="N882">
        <f t="shared" si="80"/>
        <v>2.5806908331967053E-3</v>
      </c>
    </row>
    <row r="883" spans="1:14" ht="14.25" customHeight="1" x14ac:dyDescent="0.45">
      <c r="A883" s="14">
        <v>44379</v>
      </c>
      <c r="B883" s="3">
        <v>272.82000699999998</v>
      </c>
      <c r="C883" s="3">
        <v>278</v>
      </c>
      <c r="D883" s="3">
        <v>272.5</v>
      </c>
      <c r="E883" s="3">
        <v>277.64999399999999</v>
      </c>
      <c r="F883" s="3">
        <v>274.04553199999998</v>
      </c>
      <c r="G883" s="3">
        <v>26458000</v>
      </c>
      <c r="H883" s="3">
        <f t="shared" si="72"/>
        <v>1.1906168831247036E-2</v>
      </c>
      <c r="I883" s="19">
        <f t="shared" si="82"/>
        <v>265.05284410000002</v>
      </c>
      <c r="J883" s="19">
        <f t="shared" si="83"/>
        <v>259.41055595</v>
      </c>
      <c r="K883" s="19">
        <f t="shared" ref="K883:K946" si="84">AVERAGE(F834:F883)</f>
        <v>251.27710231999998</v>
      </c>
      <c r="L883" s="19">
        <f t="shared" si="81"/>
        <v>228.81556281000002</v>
      </c>
      <c r="M883">
        <f t="shared" si="79"/>
        <v>271.60000600000001</v>
      </c>
      <c r="N883">
        <f t="shared" si="80"/>
        <v>2.2030888301823679E-2</v>
      </c>
    </row>
    <row r="884" spans="1:14" ht="14.25" customHeight="1" x14ac:dyDescent="0.45">
      <c r="A884" s="14">
        <v>44383</v>
      </c>
      <c r="B884" s="3">
        <v>278.02999899999998</v>
      </c>
      <c r="C884" s="3">
        <v>279.36999500000002</v>
      </c>
      <c r="D884" s="3">
        <v>274.29998799999998</v>
      </c>
      <c r="E884" s="3">
        <v>277.66000400000001</v>
      </c>
      <c r="F884" s="3">
        <v>274.05545000000001</v>
      </c>
      <c r="G884" s="3">
        <v>31565600</v>
      </c>
      <c r="H884" s="3">
        <f t="shared" si="72"/>
        <v>1.9096810594246484E-2</v>
      </c>
      <c r="I884" s="19">
        <f t="shared" si="82"/>
        <v>266.53633100000002</v>
      </c>
      <c r="J884" s="19">
        <f t="shared" si="83"/>
        <v>260.58757544999997</v>
      </c>
      <c r="K884" s="19">
        <f t="shared" si="84"/>
        <v>251.61489221999997</v>
      </c>
      <c r="L884" s="19">
        <f t="shared" si="81"/>
        <v>229.191666325</v>
      </c>
      <c r="M884">
        <f t="shared" si="79"/>
        <v>277.64999399999999</v>
      </c>
      <c r="N884">
        <f t="shared" si="80"/>
        <v>3.605193508903896E-5</v>
      </c>
    </row>
    <row r="885" spans="1:14" ht="14.25" customHeight="1" x14ac:dyDescent="0.45">
      <c r="A885" s="14">
        <v>44384</v>
      </c>
      <c r="B885" s="3">
        <v>279.39999399999999</v>
      </c>
      <c r="C885" s="3">
        <v>280.69000199999999</v>
      </c>
      <c r="D885" s="3">
        <v>277.14999399999999</v>
      </c>
      <c r="E885" s="3">
        <v>279.92999300000002</v>
      </c>
      <c r="F885" s="3">
        <v>276.29595899999998</v>
      </c>
      <c r="G885" s="3">
        <v>23260000</v>
      </c>
      <c r="H885" s="3">
        <f t="shared" si="72"/>
        <v>4.9275078406198075E-3</v>
      </c>
      <c r="I885" s="19">
        <f t="shared" si="82"/>
        <v>267.95960980000001</v>
      </c>
      <c r="J885" s="19">
        <f t="shared" si="83"/>
        <v>261.93781574999997</v>
      </c>
      <c r="K885" s="19">
        <f t="shared" si="84"/>
        <v>251.98961449999996</v>
      </c>
      <c r="L885" s="19">
        <f t="shared" si="81"/>
        <v>229.59131926000001</v>
      </c>
      <c r="M885">
        <f t="shared" si="79"/>
        <v>277.66000400000001</v>
      </c>
      <c r="N885">
        <f t="shared" si="80"/>
        <v>8.1421888950240339E-3</v>
      </c>
    </row>
    <row r="886" spans="1:14" ht="14.25" customHeight="1" x14ac:dyDescent="0.45">
      <c r="A886" s="14">
        <v>44385</v>
      </c>
      <c r="B886" s="3">
        <v>276.89999399999999</v>
      </c>
      <c r="C886" s="3">
        <v>278.73001099999999</v>
      </c>
      <c r="D886" s="3">
        <v>274.86999500000002</v>
      </c>
      <c r="E886" s="3">
        <v>277.42001299999998</v>
      </c>
      <c r="F886" s="3">
        <v>273.81857300000001</v>
      </c>
      <c r="G886" s="3">
        <v>24618600</v>
      </c>
      <c r="H886" s="3">
        <f t="shared" si="72"/>
        <v>-8.947745360366759E-3</v>
      </c>
      <c r="I886" s="19">
        <f t="shared" si="82"/>
        <v>269.15884080000001</v>
      </c>
      <c r="J886" s="19">
        <f t="shared" si="83"/>
        <v>263.11384875000005</v>
      </c>
      <c r="K886" s="19">
        <f t="shared" si="84"/>
        <v>252.30651695999993</v>
      </c>
      <c r="L886" s="19">
        <f t="shared" si="81"/>
        <v>229.96805136000003</v>
      </c>
      <c r="M886">
        <f t="shared" si="79"/>
        <v>279.92999300000002</v>
      </c>
      <c r="N886">
        <f t="shared" si="80"/>
        <v>-9.0068967122894587E-3</v>
      </c>
    </row>
    <row r="887" spans="1:14" ht="14.25" customHeight="1" x14ac:dyDescent="0.45">
      <c r="A887" s="14">
        <v>44386</v>
      </c>
      <c r="B887" s="3">
        <v>275.72000100000002</v>
      </c>
      <c r="C887" s="3">
        <v>278.04998799999998</v>
      </c>
      <c r="D887" s="3">
        <v>275.32000699999998</v>
      </c>
      <c r="E887" s="3">
        <v>277.94000199999999</v>
      </c>
      <c r="F887" s="3">
        <v>274.33178700000002</v>
      </c>
      <c r="G887" s="3">
        <v>23916700</v>
      </c>
      <c r="H887" s="3">
        <f t="shared" si="72"/>
        <v>-4.2614410457515852E-3</v>
      </c>
      <c r="I887" s="19">
        <f t="shared" si="82"/>
        <v>270.2692351</v>
      </c>
      <c r="J887" s="19">
        <f t="shared" si="83"/>
        <v>264.13541244999999</v>
      </c>
      <c r="K887" s="19">
        <f t="shared" si="84"/>
        <v>252.77962273999998</v>
      </c>
      <c r="L887" s="19">
        <f t="shared" si="81"/>
        <v>230.32343962000007</v>
      </c>
      <c r="M887">
        <f t="shared" si="79"/>
        <v>277.42001299999998</v>
      </c>
      <c r="N887">
        <f t="shared" si="80"/>
        <v>1.8726200587344665E-3</v>
      </c>
    </row>
    <row r="888" spans="1:14" ht="14.25" customHeight="1" x14ac:dyDescent="0.45">
      <c r="A888" s="14">
        <v>44389</v>
      </c>
      <c r="B888" s="3">
        <v>279.16000400000001</v>
      </c>
      <c r="C888" s="3">
        <v>279.76998900000001</v>
      </c>
      <c r="D888" s="3">
        <v>276.57998700000002</v>
      </c>
      <c r="E888" s="3">
        <v>277.32000699999998</v>
      </c>
      <c r="F888" s="3">
        <v>273.71984900000001</v>
      </c>
      <c r="G888" s="3">
        <v>18931700</v>
      </c>
      <c r="H888" s="3">
        <f t="shared" si="72"/>
        <v>1.2476436194413005E-2</v>
      </c>
      <c r="I888" s="19">
        <f t="shared" si="82"/>
        <v>271.48326710000003</v>
      </c>
      <c r="J888" s="19">
        <f t="shared" si="83"/>
        <v>265.09429995000011</v>
      </c>
      <c r="K888" s="19">
        <f t="shared" si="84"/>
        <v>253.28086481999995</v>
      </c>
      <c r="L888" s="19">
        <f t="shared" si="81"/>
        <v>230.70923224000006</v>
      </c>
      <c r="M888">
        <f t="shared" si="79"/>
        <v>277.94000199999999</v>
      </c>
      <c r="N888">
        <f t="shared" si="80"/>
        <v>-2.233170938346061E-3</v>
      </c>
    </row>
    <row r="889" spans="1:14" ht="14.25" customHeight="1" x14ac:dyDescent="0.45">
      <c r="A889" s="14">
        <v>44390</v>
      </c>
      <c r="B889" s="3">
        <v>277.51998900000001</v>
      </c>
      <c r="C889" s="3">
        <v>282.85000600000001</v>
      </c>
      <c r="D889" s="3">
        <v>277.39001500000001</v>
      </c>
      <c r="E889" s="3">
        <v>280.98001099999999</v>
      </c>
      <c r="F889" s="3">
        <v>277.332336</v>
      </c>
      <c r="G889" s="3">
        <v>26120100</v>
      </c>
      <c r="H889" s="3">
        <f t="shared" si="72"/>
        <v>-5.874820807066636E-3</v>
      </c>
      <c r="I889" s="19">
        <f t="shared" si="82"/>
        <v>272.69335009999998</v>
      </c>
      <c r="J889" s="19">
        <f t="shared" si="83"/>
        <v>266.13511110000002</v>
      </c>
      <c r="K889" s="19">
        <f t="shared" si="84"/>
        <v>253.86085565999991</v>
      </c>
      <c r="L889" s="19">
        <f t="shared" si="81"/>
        <v>231.1003483400001</v>
      </c>
      <c r="M889">
        <f t="shared" si="79"/>
        <v>277.32000699999998</v>
      </c>
      <c r="N889">
        <f t="shared" si="80"/>
        <v>1.3111432256310954E-2</v>
      </c>
    </row>
    <row r="890" spans="1:14" ht="14.25" customHeight="1" x14ac:dyDescent="0.45">
      <c r="A890" s="14">
        <v>44391</v>
      </c>
      <c r="B890" s="3">
        <v>282.35000600000001</v>
      </c>
      <c r="C890" s="3">
        <v>283.66000400000001</v>
      </c>
      <c r="D890" s="3">
        <v>280.54998799999998</v>
      </c>
      <c r="E890" s="3">
        <v>282.51001000000002</v>
      </c>
      <c r="F890" s="3">
        <v>278.84249899999998</v>
      </c>
      <c r="G890" s="3">
        <v>23113700</v>
      </c>
      <c r="H890" s="3">
        <f t="shared" si="72"/>
        <v>1.7404212998869777E-2</v>
      </c>
      <c r="I890" s="19">
        <f t="shared" si="82"/>
        <v>273.78992909999999</v>
      </c>
      <c r="J890" s="19">
        <f t="shared" si="83"/>
        <v>267.32693700000004</v>
      </c>
      <c r="K890" s="19">
        <f t="shared" si="84"/>
        <v>254.47735193999995</v>
      </c>
      <c r="L890" s="19">
        <f t="shared" si="81"/>
        <v>231.47633024500007</v>
      </c>
      <c r="M890">
        <f t="shared" si="79"/>
        <v>280.98001099999999</v>
      </c>
      <c r="N890">
        <f t="shared" si="80"/>
        <v>5.4304520148597E-3</v>
      </c>
    </row>
    <row r="891" spans="1:14" ht="14.25" customHeight="1" x14ac:dyDescent="0.45">
      <c r="A891" s="14">
        <v>44392</v>
      </c>
      <c r="B891" s="3">
        <v>282</v>
      </c>
      <c r="C891" s="3">
        <v>282.51001000000002</v>
      </c>
      <c r="D891" s="3">
        <v>279.82998700000002</v>
      </c>
      <c r="E891" s="3">
        <v>281.02999899999998</v>
      </c>
      <c r="F891" s="3">
        <v>277.38171399999999</v>
      </c>
      <c r="G891" s="3">
        <v>22604200</v>
      </c>
      <c r="H891" s="3">
        <f t="shared" si="72"/>
        <v>-1.2396174696734648E-3</v>
      </c>
      <c r="I891" s="19">
        <f t="shared" si="82"/>
        <v>274.78977650000002</v>
      </c>
      <c r="J891" s="19">
        <f t="shared" si="83"/>
        <v>268.49408710000006</v>
      </c>
      <c r="K891" s="19">
        <f t="shared" si="84"/>
        <v>255.14479089999995</v>
      </c>
      <c r="L891" s="19">
        <f t="shared" si="81"/>
        <v>231.83707083000007</v>
      </c>
      <c r="M891">
        <f t="shared" si="79"/>
        <v>282.51001000000002</v>
      </c>
      <c r="N891">
        <f t="shared" si="80"/>
        <v>-5.2525619444254755E-3</v>
      </c>
    </row>
    <row r="892" spans="1:14" ht="14.25" customHeight="1" x14ac:dyDescent="0.45">
      <c r="A892" s="14">
        <v>44393</v>
      </c>
      <c r="B892" s="3">
        <v>282.07000699999998</v>
      </c>
      <c r="C892" s="3">
        <v>284.10000600000001</v>
      </c>
      <c r="D892" s="3">
        <v>279.459991</v>
      </c>
      <c r="E892" s="3">
        <v>280.75</v>
      </c>
      <c r="F892" s="3">
        <v>277.10534699999999</v>
      </c>
      <c r="G892" s="3">
        <v>26186800</v>
      </c>
      <c r="H892" s="3">
        <f t="shared" si="72"/>
        <v>2.4825177304955851E-4</v>
      </c>
      <c r="I892" s="19">
        <f t="shared" si="82"/>
        <v>275.69290460000002</v>
      </c>
      <c r="J892" s="19">
        <f t="shared" si="83"/>
        <v>269.47370290000003</v>
      </c>
      <c r="K892" s="19">
        <f t="shared" si="84"/>
        <v>255.83269983999992</v>
      </c>
      <c r="L892" s="19">
        <f t="shared" si="81"/>
        <v>232.20711073500007</v>
      </c>
      <c r="M892">
        <f t="shared" si="79"/>
        <v>281.02999899999998</v>
      </c>
      <c r="N892">
        <f t="shared" si="80"/>
        <v>-9.9682802408002547E-4</v>
      </c>
    </row>
    <row r="893" spans="1:14" ht="14.25" customHeight="1" x14ac:dyDescent="0.45">
      <c r="A893" s="14">
        <v>44396</v>
      </c>
      <c r="B893" s="3">
        <v>278.92999300000002</v>
      </c>
      <c r="C893" s="3">
        <v>280.36999500000002</v>
      </c>
      <c r="D893" s="3">
        <v>274.45001200000002</v>
      </c>
      <c r="E893" s="3">
        <v>277.01001000000002</v>
      </c>
      <c r="F893" s="3">
        <v>273.41387900000001</v>
      </c>
      <c r="G893" s="3">
        <v>32935600</v>
      </c>
      <c r="H893" s="3">
        <f t="shared" si="72"/>
        <v>-1.1132037870300586E-2</v>
      </c>
      <c r="I893" s="19">
        <f t="shared" si="82"/>
        <v>275.62973930000004</v>
      </c>
      <c r="J893" s="19">
        <f t="shared" si="83"/>
        <v>270.3412917</v>
      </c>
      <c r="K893" s="19">
        <f t="shared" si="84"/>
        <v>256.38257409999989</v>
      </c>
      <c r="L893" s="19">
        <f t="shared" si="81"/>
        <v>232.54365156500006</v>
      </c>
      <c r="M893">
        <f t="shared" si="79"/>
        <v>280.75</v>
      </c>
      <c r="N893">
        <f t="shared" si="80"/>
        <v>-1.3410950900030735E-2</v>
      </c>
    </row>
    <row r="894" spans="1:14" ht="14.25" customHeight="1" x14ac:dyDescent="0.45">
      <c r="A894" s="14">
        <v>44397</v>
      </c>
      <c r="B894" s="3">
        <v>278.02999899999998</v>
      </c>
      <c r="C894" s="3">
        <v>280.97000100000002</v>
      </c>
      <c r="D894" s="3">
        <v>276.26001000000002</v>
      </c>
      <c r="E894" s="3">
        <v>279.32000699999998</v>
      </c>
      <c r="F894" s="3">
        <v>275.69387799999998</v>
      </c>
      <c r="G894" s="3">
        <v>26259700</v>
      </c>
      <c r="H894" s="3">
        <f t="shared" si="72"/>
        <v>-3.2265945670462521E-3</v>
      </c>
      <c r="I894" s="19">
        <f t="shared" si="82"/>
        <v>275.79358210000004</v>
      </c>
      <c r="J894" s="19">
        <f t="shared" si="83"/>
        <v>271.16495655</v>
      </c>
      <c r="K894" s="19">
        <f t="shared" si="84"/>
        <v>256.92428155999988</v>
      </c>
      <c r="L894" s="19">
        <f t="shared" si="81"/>
        <v>232.88115614000009</v>
      </c>
      <c r="M894">
        <f t="shared" si="79"/>
        <v>277.01001000000002</v>
      </c>
      <c r="N894">
        <f t="shared" si="80"/>
        <v>8.304460320174489E-3</v>
      </c>
    </row>
    <row r="895" spans="1:14" ht="14.25" customHeight="1" x14ac:dyDescent="0.45">
      <c r="A895" s="14">
        <v>44398</v>
      </c>
      <c r="B895" s="3">
        <v>278.89999399999999</v>
      </c>
      <c r="C895" s="3">
        <v>281.51998900000001</v>
      </c>
      <c r="D895" s="3">
        <v>277.290009</v>
      </c>
      <c r="E895" s="3">
        <v>281.39999399999999</v>
      </c>
      <c r="F895" s="3">
        <v>277.74688700000002</v>
      </c>
      <c r="G895" s="3">
        <v>24364300</v>
      </c>
      <c r="H895" s="3">
        <f t="shared" si="72"/>
        <v>3.1291407514626407E-3</v>
      </c>
      <c r="I895" s="19">
        <f t="shared" si="82"/>
        <v>275.93867490000002</v>
      </c>
      <c r="J895" s="19">
        <f t="shared" si="83"/>
        <v>271.94914234999999</v>
      </c>
      <c r="K895" s="19">
        <f t="shared" si="84"/>
        <v>257.61103845999992</v>
      </c>
      <c r="L895" s="19">
        <f t="shared" si="81"/>
        <v>233.25964636000012</v>
      </c>
      <c r="M895">
        <f t="shared" si="79"/>
        <v>279.32000699999998</v>
      </c>
      <c r="N895">
        <f t="shared" si="80"/>
        <v>7.419020319630599E-3</v>
      </c>
    </row>
    <row r="896" spans="1:14" ht="14.25" customHeight="1" x14ac:dyDescent="0.45">
      <c r="A896" s="14">
        <v>44399</v>
      </c>
      <c r="B896" s="3">
        <v>283.83999599999999</v>
      </c>
      <c r="C896" s="3">
        <v>286.42001299999998</v>
      </c>
      <c r="D896" s="3">
        <v>283.42001299999998</v>
      </c>
      <c r="E896" s="3">
        <v>286.14001500000001</v>
      </c>
      <c r="F896" s="3">
        <v>282.42535400000003</v>
      </c>
      <c r="G896" s="3">
        <v>23384100</v>
      </c>
      <c r="H896" s="3">
        <f t="shared" si="72"/>
        <v>1.771244928746751E-2</v>
      </c>
      <c r="I896" s="19">
        <f t="shared" si="82"/>
        <v>276.799353</v>
      </c>
      <c r="J896" s="19">
        <f t="shared" si="83"/>
        <v>272.9790969</v>
      </c>
      <c r="K896" s="19">
        <f t="shared" si="84"/>
        <v>258.41007501999991</v>
      </c>
      <c r="L896" s="19">
        <f t="shared" si="81"/>
        <v>233.64099966000006</v>
      </c>
      <c r="M896">
        <f t="shared" si="79"/>
        <v>281.39999399999999</v>
      </c>
      <c r="N896">
        <f t="shared" si="80"/>
        <v>1.6704130601751244E-2</v>
      </c>
    </row>
    <row r="897" spans="1:14" ht="14.25" customHeight="1" x14ac:dyDescent="0.45">
      <c r="A897" s="14">
        <v>44400</v>
      </c>
      <c r="B897" s="3">
        <v>287.36999500000002</v>
      </c>
      <c r="C897" s="3">
        <v>289.98998999999998</v>
      </c>
      <c r="D897" s="3">
        <v>286.5</v>
      </c>
      <c r="E897" s="3">
        <v>289.67001299999998</v>
      </c>
      <c r="F897" s="3">
        <v>285.90954599999998</v>
      </c>
      <c r="G897" s="3">
        <v>22768100</v>
      </c>
      <c r="H897" s="3">
        <f t="shared" si="72"/>
        <v>1.2436580643131183E-2</v>
      </c>
      <c r="I897" s="19">
        <f t="shared" si="82"/>
        <v>277.95712889999993</v>
      </c>
      <c r="J897" s="19">
        <f t="shared" si="83"/>
        <v>274.11318199999999</v>
      </c>
      <c r="K897" s="19">
        <f t="shared" si="84"/>
        <v>259.42118891999991</v>
      </c>
      <c r="L897" s="19">
        <f t="shared" si="81"/>
        <v>234.06167501500008</v>
      </c>
      <c r="M897">
        <f t="shared" si="79"/>
        <v>286.14001500000001</v>
      </c>
      <c r="N897">
        <f t="shared" si="80"/>
        <v>1.2261134929509613E-2</v>
      </c>
    </row>
    <row r="898" spans="1:14" ht="14.25" customHeight="1" x14ac:dyDescent="0.45">
      <c r="A898" s="14">
        <v>44403</v>
      </c>
      <c r="B898" s="3">
        <v>289</v>
      </c>
      <c r="C898" s="3">
        <v>289.69000199999999</v>
      </c>
      <c r="D898" s="3">
        <v>286.64001500000001</v>
      </c>
      <c r="E898" s="3">
        <v>289.04998799999998</v>
      </c>
      <c r="F898" s="3">
        <v>285.29754600000001</v>
      </c>
      <c r="G898" s="3">
        <v>23176100</v>
      </c>
      <c r="H898" s="3">
        <f t="shared" si="72"/>
        <v>5.6721475044740934E-3</v>
      </c>
      <c r="I898" s="19">
        <f t="shared" si="82"/>
        <v>279.1148986</v>
      </c>
      <c r="J898" s="19">
        <f t="shared" si="83"/>
        <v>275.29908284999999</v>
      </c>
      <c r="K898" s="19">
        <f t="shared" si="84"/>
        <v>260.34069239999991</v>
      </c>
      <c r="L898" s="19">
        <f t="shared" si="81"/>
        <v>234.46008398000012</v>
      </c>
      <c r="M898">
        <f t="shared" si="79"/>
        <v>289.67001299999998</v>
      </c>
      <c r="N898">
        <f t="shared" si="80"/>
        <v>-2.1427468764123165E-3</v>
      </c>
    </row>
    <row r="899" spans="1:14" ht="14.25" customHeight="1" x14ac:dyDescent="0.45">
      <c r="A899" s="14">
        <v>44404</v>
      </c>
      <c r="B899" s="3">
        <v>289.42999300000002</v>
      </c>
      <c r="C899" s="3">
        <v>289.57998700000002</v>
      </c>
      <c r="D899" s="3">
        <v>282.95001200000002</v>
      </c>
      <c r="E899" s="3">
        <v>286.540009</v>
      </c>
      <c r="F899" s="3">
        <v>282.82019000000003</v>
      </c>
      <c r="G899" s="3">
        <v>33604100</v>
      </c>
      <c r="H899" s="3">
        <f t="shared" si="72"/>
        <v>1.4878650519031989E-3</v>
      </c>
      <c r="I899" s="19">
        <f t="shared" si="82"/>
        <v>279.66368399999999</v>
      </c>
      <c r="J899" s="19">
        <f t="shared" si="83"/>
        <v>276.17851705000004</v>
      </c>
      <c r="K899" s="19">
        <f t="shared" si="84"/>
        <v>261.10981103999995</v>
      </c>
      <c r="L899" s="19">
        <f t="shared" si="81"/>
        <v>234.84243139000012</v>
      </c>
      <c r="M899">
        <f t="shared" si="79"/>
        <v>289.04998799999998</v>
      </c>
      <c r="N899">
        <f t="shared" si="80"/>
        <v>-8.721468138722363E-3</v>
      </c>
    </row>
    <row r="900" spans="1:14" ht="14.25" customHeight="1" x14ac:dyDescent="0.45">
      <c r="A900" s="14">
        <v>44405</v>
      </c>
      <c r="B900" s="3">
        <v>288.98998999999998</v>
      </c>
      <c r="C900" s="3">
        <v>290.14999399999999</v>
      </c>
      <c r="D900" s="3">
        <v>283.82998700000002</v>
      </c>
      <c r="E900" s="3">
        <v>286.22000100000002</v>
      </c>
      <c r="F900" s="3">
        <v>282.50433299999997</v>
      </c>
      <c r="G900" s="3">
        <v>33566900</v>
      </c>
      <c r="H900" s="3">
        <f t="shared" si="72"/>
        <v>-1.5202398184076483E-3</v>
      </c>
      <c r="I900" s="19">
        <f t="shared" si="82"/>
        <v>280.0298674</v>
      </c>
      <c r="J900" s="19">
        <f t="shared" si="83"/>
        <v>276.90989825000003</v>
      </c>
      <c r="K900" s="19">
        <f t="shared" si="84"/>
        <v>261.93110619999993</v>
      </c>
      <c r="L900" s="19">
        <f t="shared" si="81"/>
        <v>235.19757474500005</v>
      </c>
      <c r="M900">
        <f t="shared" ref="M900:M963" si="85">E899</f>
        <v>286.540009</v>
      </c>
      <c r="N900">
        <f t="shared" ref="N900:N963" si="86">LN(E900/M900)</f>
        <v>-1.1174244979072774E-3</v>
      </c>
    </row>
    <row r="901" spans="1:14" ht="14.25" customHeight="1" x14ac:dyDescent="0.45">
      <c r="A901" s="14">
        <v>44406</v>
      </c>
      <c r="B901" s="3">
        <v>286.23998999999998</v>
      </c>
      <c r="C901" s="3">
        <v>288.61999500000002</v>
      </c>
      <c r="D901" s="3">
        <v>286.07998700000002</v>
      </c>
      <c r="E901" s="3">
        <v>286.5</v>
      </c>
      <c r="F901" s="3">
        <v>282.78070100000002</v>
      </c>
      <c r="G901" s="3">
        <v>18168300</v>
      </c>
      <c r="H901" s="3">
        <f t="shared" si="72"/>
        <v>-9.5159005334406223E-3</v>
      </c>
      <c r="I901" s="19">
        <f t="shared" si="82"/>
        <v>280.56976610000004</v>
      </c>
      <c r="J901" s="19">
        <f t="shared" si="83"/>
        <v>277.67977129999997</v>
      </c>
      <c r="K901" s="19">
        <f t="shared" si="84"/>
        <v>262.79928765999995</v>
      </c>
      <c r="L901" s="19">
        <f t="shared" si="81"/>
        <v>235.5267113300001</v>
      </c>
      <c r="M901">
        <f t="shared" si="85"/>
        <v>286.22000100000002</v>
      </c>
      <c r="N901">
        <f t="shared" si="86"/>
        <v>9.7778677824845832E-4</v>
      </c>
    </row>
    <row r="902" spans="1:14" ht="14.25" customHeight="1" x14ac:dyDescent="0.45">
      <c r="A902" s="14">
        <v>44407</v>
      </c>
      <c r="B902" s="3">
        <v>285.17001299999998</v>
      </c>
      <c r="C902" s="3">
        <v>286.66000400000001</v>
      </c>
      <c r="D902" s="3">
        <v>283.91000400000001</v>
      </c>
      <c r="E902" s="3">
        <v>284.91000400000001</v>
      </c>
      <c r="F902" s="3">
        <v>281.21127300000001</v>
      </c>
      <c r="G902" s="3">
        <v>20944800</v>
      </c>
      <c r="H902" s="3">
        <f t="shared" si="72"/>
        <v>-3.7380416342244647E-3</v>
      </c>
      <c r="I902" s="19">
        <f t="shared" si="82"/>
        <v>280.98035870000001</v>
      </c>
      <c r="J902" s="19">
        <f t="shared" si="83"/>
        <v>278.33663164999996</v>
      </c>
      <c r="K902" s="19">
        <f t="shared" si="84"/>
        <v>263.62423638000001</v>
      </c>
      <c r="L902" s="19">
        <f t="shared" si="81"/>
        <v>235.84084753000013</v>
      </c>
      <c r="M902">
        <f t="shared" si="85"/>
        <v>286.5</v>
      </c>
      <c r="N902">
        <f t="shared" si="86"/>
        <v>-5.565181192302272E-3</v>
      </c>
    </row>
    <row r="903" spans="1:14" ht="14.25" customHeight="1" x14ac:dyDescent="0.45">
      <c r="A903" s="14">
        <v>44410</v>
      </c>
      <c r="B903" s="3">
        <v>286.35998499999999</v>
      </c>
      <c r="C903" s="3">
        <v>286.76998900000001</v>
      </c>
      <c r="D903" s="3">
        <v>283.73998999999998</v>
      </c>
      <c r="E903" s="3">
        <v>284.82000699999998</v>
      </c>
      <c r="F903" s="3">
        <v>281.12252799999999</v>
      </c>
      <c r="G903" s="3">
        <v>16267400</v>
      </c>
      <c r="H903" s="3">
        <f t="shared" si="72"/>
        <v>4.1728510914645564E-3</v>
      </c>
      <c r="I903" s="19">
        <f t="shared" si="82"/>
        <v>281.7512236</v>
      </c>
      <c r="J903" s="19">
        <f t="shared" si="83"/>
        <v>278.69048144999999</v>
      </c>
      <c r="K903" s="19">
        <f t="shared" si="84"/>
        <v>264.38108299999999</v>
      </c>
      <c r="L903" s="19">
        <f t="shared" si="81"/>
        <v>236.16433904500008</v>
      </c>
      <c r="M903">
        <f t="shared" si="85"/>
        <v>284.91000400000001</v>
      </c>
      <c r="N903">
        <f t="shared" si="86"/>
        <v>-3.1592859428500791E-4</v>
      </c>
    </row>
    <row r="904" spans="1:14" ht="14.25" customHeight="1" x14ac:dyDescent="0.45">
      <c r="A904" s="14">
        <v>44411</v>
      </c>
      <c r="B904" s="3">
        <v>285.42001299999998</v>
      </c>
      <c r="C904" s="3">
        <v>287.23001099999999</v>
      </c>
      <c r="D904" s="3">
        <v>284</v>
      </c>
      <c r="E904" s="3">
        <v>287.11999500000002</v>
      </c>
      <c r="F904" s="3">
        <v>283.39260899999999</v>
      </c>
      <c r="G904" s="3">
        <v>17879000</v>
      </c>
      <c r="H904" s="3">
        <f t="shared" si="72"/>
        <v>-3.282483759035019E-3</v>
      </c>
      <c r="I904" s="19">
        <f t="shared" si="82"/>
        <v>282.52109669999993</v>
      </c>
      <c r="J904" s="19">
        <f t="shared" si="83"/>
        <v>279.15733940000001</v>
      </c>
      <c r="K904" s="19">
        <f t="shared" si="84"/>
        <v>265.20919092000003</v>
      </c>
      <c r="L904" s="19">
        <f t="shared" si="81"/>
        <v>236.50506048000011</v>
      </c>
      <c r="M904">
        <f t="shared" si="85"/>
        <v>284.82000699999998</v>
      </c>
      <c r="N904">
        <f t="shared" si="86"/>
        <v>8.0428030568231289E-3</v>
      </c>
    </row>
    <row r="905" spans="1:14" ht="14.25" customHeight="1" x14ac:dyDescent="0.45">
      <c r="A905" s="14">
        <v>44412</v>
      </c>
      <c r="B905" s="3">
        <v>286.22000100000002</v>
      </c>
      <c r="C905" s="3">
        <v>287.58999599999999</v>
      </c>
      <c r="D905" s="3">
        <v>284.64999399999999</v>
      </c>
      <c r="E905" s="3">
        <v>286.51001000000002</v>
      </c>
      <c r="F905" s="3">
        <v>282.790527</v>
      </c>
      <c r="G905" s="3">
        <v>16191300</v>
      </c>
      <c r="H905" s="3">
        <f t="shared" si="72"/>
        <v>2.8028448026174036E-3</v>
      </c>
      <c r="I905" s="19">
        <f t="shared" si="82"/>
        <v>283.0254607</v>
      </c>
      <c r="J905" s="19">
        <f t="shared" si="83"/>
        <v>279.48206779999998</v>
      </c>
      <c r="K905" s="19">
        <f t="shared" si="84"/>
        <v>265.91451347999998</v>
      </c>
      <c r="L905" s="19">
        <f t="shared" si="81"/>
        <v>236.84277150500009</v>
      </c>
      <c r="M905">
        <f t="shared" si="85"/>
        <v>287.11999500000002</v>
      </c>
      <c r="N905">
        <f t="shared" si="86"/>
        <v>-2.1267549626100583E-3</v>
      </c>
    </row>
    <row r="906" spans="1:14" ht="14.25" customHeight="1" x14ac:dyDescent="0.45">
      <c r="A906" s="14">
        <v>44413</v>
      </c>
      <c r="B906" s="3">
        <v>286.88000499999998</v>
      </c>
      <c r="C906" s="3">
        <v>289.63000499999998</v>
      </c>
      <c r="D906" s="3">
        <v>286.10000600000001</v>
      </c>
      <c r="E906" s="3">
        <v>289.51998900000001</v>
      </c>
      <c r="F906" s="3">
        <v>285.761505</v>
      </c>
      <c r="G906" s="3">
        <v>13900200</v>
      </c>
      <c r="H906" s="3">
        <f t="shared" si="72"/>
        <v>2.3059324914192774E-3</v>
      </c>
      <c r="I906" s="19">
        <f t="shared" si="82"/>
        <v>283.35907579999997</v>
      </c>
      <c r="J906" s="19">
        <f t="shared" si="83"/>
        <v>280.07921439999996</v>
      </c>
      <c r="K906" s="19">
        <f t="shared" si="84"/>
        <v>266.66070000000002</v>
      </c>
      <c r="L906" s="19">
        <f t="shared" si="81"/>
        <v>237.22199109500016</v>
      </c>
      <c r="M906">
        <f t="shared" si="85"/>
        <v>286.51001000000002</v>
      </c>
      <c r="N906">
        <f t="shared" si="86"/>
        <v>1.0450866799145237E-2</v>
      </c>
    </row>
    <row r="907" spans="1:14" ht="14.25" customHeight="1" x14ac:dyDescent="0.45">
      <c r="A907" s="14">
        <v>44414</v>
      </c>
      <c r="B907" s="3">
        <v>288.51001000000002</v>
      </c>
      <c r="C907" s="3">
        <v>289.5</v>
      </c>
      <c r="D907" s="3">
        <v>287.61999500000002</v>
      </c>
      <c r="E907" s="3">
        <v>289.459991</v>
      </c>
      <c r="F907" s="3">
        <v>285.70224000000002</v>
      </c>
      <c r="G907" s="3">
        <v>16589300</v>
      </c>
      <c r="H907" s="3">
        <f t="shared" si="72"/>
        <v>5.6818355116803618E-3</v>
      </c>
      <c r="I907" s="19">
        <f t="shared" si="82"/>
        <v>283.33834519999999</v>
      </c>
      <c r="J907" s="19">
        <f t="shared" si="83"/>
        <v>280.64773704999999</v>
      </c>
      <c r="K907" s="19">
        <f t="shared" si="84"/>
        <v>267.41024102000006</v>
      </c>
      <c r="L907" s="19">
        <f t="shared" ref="L907:L970" si="87">AVERAGE(F708:F907)</f>
        <v>237.59880758000011</v>
      </c>
      <c r="M907">
        <f t="shared" si="85"/>
        <v>289.51998900000001</v>
      </c>
      <c r="N907">
        <f t="shared" si="86"/>
        <v>-2.0725414448625361E-4</v>
      </c>
    </row>
    <row r="908" spans="1:14" ht="14.25" customHeight="1" x14ac:dyDescent="0.45">
      <c r="A908" s="14">
        <v>44417</v>
      </c>
      <c r="B908" s="3">
        <v>289.75</v>
      </c>
      <c r="C908" s="3">
        <v>291.54998799999998</v>
      </c>
      <c r="D908" s="3">
        <v>287.80999800000001</v>
      </c>
      <c r="E908" s="3">
        <v>288.32998700000002</v>
      </c>
      <c r="F908" s="3">
        <v>284.58691399999998</v>
      </c>
      <c r="G908" s="3">
        <v>16117600</v>
      </c>
      <c r="H908" s="3">
        <f t="shared" si="72"/>
        <v>4.2979098021589529E-3</v>
      </c>
      <c r="I908" s="19">
        <f t="shared" ref="I908:I971" si="88">AVERAGE(F899:F908)</f>
        <v>283.26728200000002</v>
      </c>
      <c r="J908" s="19">
        <f t="shared" si="83"/>
        <v>281.19109029999998</v>
      </c>
      <c r="K908" s="19">
        <f t="shared" si="84"/>
        <v>268.18050958000003</v>
      </c>
      <c r="L908" s="19">
        <f t="shared" si="87"/>
        <v>237.96931257000014</v>
      </c>
      <c r="M908">
        <f t="shared" si="85"/>
        <v>289.459991</v>
      </c>
      <c r="N908">
        <f t="shared" si="86"/>
        <v>-3.911474701003813E-3</v>
      </c>
    </row>
    <row r="909" spans="1:14" ht="14.25" customHeight="1" x14ac:dyDescent="0.45">
      <c r="A909" s="14">
        <v>44418</v>
      </c>
      <c r="B909" s="3">
        <v>288.79998799999998</v>
      </c>
      <c r="C909" s="3">
        <v>289.25</v>
      </c>
      <c r="D909" s="3">
        <v>285.20001200000002</v>
      </c>
      <c r="E909" s="3">
        <v>286.44000199999999</v>
      </c>
      <c r="F909" s="3">
        <v>282.72146600000002</v>
      </c>
      <c r="G909" s="3">
        <v>18616600</v>
      </c>
      <c r="H909" s="3">
        <f t="shared" si="72"/>
        <v>-3.2787299396031585E-3</v>
      </c>
      <c r="I909" s="19">
        <f t="shared" si="88"/>
        <v>283.25740959999996</v>
      </c>
      <c r="J909" s="19">
        <f t="shared" si="83"/>
        <v>281.46054679999992</v>
      </c>
      <c r="K909" s="19">
        <f t="shared" si="84"/>
        <v>268.90616570000009</v>
      </c>
      <c r="L909" s="19">
        <f t="shared" si="87"/>
        <v>238.3300492650001</v>
      </c>
      <c r="M909">
        <f t="shared" si="85"/>
        <v>288.32998700000002</v>
      </c>
      <c r="N909">
        <f t="shared" si="86"/>
        <v>-6.5765152950712545E-3</v>
      </c>
    </row>
    <row r="910" spans="1:14" ht="14.25" customHeight="1" x14ac:dyDescent="0.45">
      <c r="A910" s="14">
        <v>44419</v>
      </c>
      <c r="B910" s="3">
        <v>287.209991</v>
      </c>
      <c r="C910" s="3">
        <v>288.66000400000001</v>
      </c>
      <c r="D910" s="3">
        <v>285.85998499999999</v>
      </c>
      <c r="E910" s="3">
        <v>286.95001200000002</v>
      </c>
      <c r="F910" s="3">
        <v>283.22482300000001</v>
      </c>
      <c r="G910" s="3">
        <v>13955900</v>
      </c>
      <c r="H910" s="3">
        <f t="shared" si="72"/>
        <v>-5.5055300071549266E-3</v>
      </c>
      <c r="I910" s="19">
        <f t="shared" si="88"/>
        <v>283.32945860000001</v>
      </c>
      <c r="J910" s="19">
        <f t="shared" si="83"/>
        <v>281.67966300000001</v>
      </c>
      <c r="K910" s="19">
        <f t="shared" si="84"/>
        <v>269.68689690000008</v>
      </c>
      <c r="L910" s="19">
        <f t="shared" si="87"/>
        <v>238.6867373450001</v>
      </c>
      <c r="M910">
        <f t="shared" si="85"/>
        <v>286.44000199999999</v>
      </c>
      <c r="N910">
        <f t="shared" si="86"/>
        <v>1.7789292524990291E-3</v>
      </c>
    </row>
    <row r="911" spans="1:14" ht="14.25" customHeight="1" x14ac:dyDescent="0.45">
      <c r="A911" s="14">
        <v>44420</v>
      </c>
      <c r="B911" s="3">
        <v>286.63000499999998</v>
      </c>
      <c r="C911" s="3">
        <v>289.97000100000002</v>
      </c>
      <c r="D911" s="3">
        <v>286.33999599999999</v>
      </c>
      <c r="E911" s="3">
        <v>289.80999800000001</v>
      </c>
      <c r="F911" s="3">
        <v>286.04769900000002</v>
      </c>
      <c r="G911" s="3">
        <v>14561300</v>
      </c>
      <c r="H911" s="3">
        <f t="shared" si="72"/>
        <v>-2.0193796113451338E-3</v>
      </c>
      <c r="I911" s="19">
        <f t="shared" si="88"/>
        <v>283.65615839999998</v>
      </c>
      <c r="J911" s="19">
        <f t="shared" si="83"/>
        <v>282.1129622499999</v>
      </c>
      <c r="K911" s="19">
        <f t="shared" si="84"/>
        <v>270.52605950000014</v>
      </c>
      <c r="L911" s="19">
        <f t="shared" si="87"/>
        <v>239.08767232500014</v>
      </c>
      <c r="M911">
        <f t="shared" si="85"/>
        <v>286.95001200000002</v>
      </c>
      <c r="N911">
        <f t="shared" si="86"/>
        <v>9.9175025729140841E-3</v>
      </c>
    </row>
    <row r="912" spans="1:14" ht="14.25" customHeight="1" x14ac:dyDescent="0.45">
      <c r="A912" s="14">
        <v>44421</v>
      </c>
      <c r="B912" s="3">
        <v>289.48001099999999</v>
      </c>
      <c r="C912" s="3">
        <v>292.89999399999999</v>
      </c>
      <c r="D912" s="3">
        <v>289.29998799999998</v>
      </c>
      <c r="E912" s="3">
        <v>292.85000600000001</v>
      </c>
      <c r="F912" s="3">
        <v>289.048248</v>
      </c>
      <c r="G912" s="3">
        <v>18249000</v>
      </c>
      <c r="H912" s="3">
        <f t="shared" si="72"/>
        <v>9.9431530205639426E-3</v>
      </c>
      <c r="I912" s="19">
        <f t="shared" si="88"/>
        <v>284.4398559</v>
      </c>
      <c r="J912" s="19">
        <f t="shared" si="83"/>
        <v>282.7101073</v>
      </c>
      <c r="K912" s="19">
        <f t="shared" si="84"/>
        <v>271.45662040000008</v>
      </c>
      <c r="L912" s="19">
        <f t="shared" si="87"/>
        <v>239.48807828500014</v>
      </c>
      <c r="M912">
        <f t="shared" si="85"/>
        <v>289.80999800000001</v>
      </c>
      <c r="N912">
        <f t="shared" si="86"/>
        <v>1.0435024077678537E-2</v>
      </c>
    </row>
    <row r="913" spans="1:14" ht="14.25" customHeight="1" x14ac:dyDescent="0.45">
      <c r="A913" s="14">
        <v>44424</v>
      </c>
      <c r="B913" s="3">
        <v>293.19000199999999</v>
      </c>
      <c r="C913" s="3">
        <v>294.82000699999998</v>
      </c>
      <c r="D913" s="3">
        <v>290.01998900000001</v>
      </c>
      <c r="E913" s="3">
        <v>294.60000600000001</v>
      </c>
      <c r="F913" s="3">
        <v>290.77554300000003</v>
      </c>
      <c r="G913" s="3">
        <v>22507600</v>
      </c>
      <c r="H913" s="3">
        <f t="shared" si="72"/>
        <v>1.2816052435482332E-2</v>
      </c>
      <c r="I913" s="19">
        <f t="shared" si="88"/>
        <v>285.40515740000006</v>
      </c>
      <c r="J913" s="19">
        <f t="shared" si="83"/>
        <v>283.57819050000001</v>
      </c>
      <c r="K913" s="19">
        <f t="shared" si="84"/>
        <v>272.32144644000005</v>
      </c>
      <c r="L913" s="19">
        <f t="shared" si="87"/>
        <v>239.94890920000017</v>
      </c>
      <c r="M913">
        <f t="shared" si="85"/>
        <v>292.85000600000001</v>
      </c>
      <c r="N913">
        <f t="shared" si="86"/>
        <v>5.9579713710327248E-3</v>
      </c>
    </row>
    <row r="914" spans="1:14" ht="14.25" customHeight="1" x14ac:dyDescent="0.45">
      <c r="A914" s="14">
        <v>44425</v>
      </c>
      <c r="B914" s="3">
        <v>292.39001500000001</v>
      </c>
      <c r="C914" s="3">
        <v>293.42999300000002</v>
      </c>
      <c r="D914" s="3">
        <v>291.07998700000002</v>
      </c>
      <c r="E914" s="3">
        <v>293.07998700000002</v>
      </c>
      <c r="F914" s="3">
        <v>289.275238</v>
      </c>
      <c r="G914" s="3">
        <v>20075300</v>
      </c>
      <c r="H914" s="3">
        <f t="shared" si="72"/>
        <v>-2.7285616649369488E-3</v>
      </c>
      <c r="I914" s="19">
        <f t="shared" si="88"/>
        <v>285.99342030000003</v>
      </c>
      <c r="J914" s="19">
        <f t="shared" si="83"/>
        <v>284.25725849999998</v>
      </c>
      <c r="K914" s="19">
        <f t="shared" si="84"/>
        <v>273.09665000000007</v>
      </c>
      <c r="L914" s="19">
        <f t="shared" si="87"/>
        <v>240.39224355000016</v>
      </c>
      <c r="M914">
        <f t="shared" si="85"/>
        <v>294.60000600000001</v>
      </c>
      <c r="N914">
        <f t="shared" si="86"/>
        <v>-5.1729594598560339E-3</v>
      </c>
    </row>
    <row r="915" spans="1:14" ht="14.25" customHeight="1" x14ac:dyDescent="0.45">
      <c r="A915" s="14">
        <v>44426</v>
      </c>
      <c r="B915" s="3">
        <v>292.040009</v>
      </c>
      <c r="C915" s="3">
        <v>294.82000699999998</v>
      </c>
      <c r="D915" s="3">
        <v>290.26998900000001</v>
      </c>
      <c r="E915" s="3">
        <v>290.73001099999999</v>
      </c>
      <c r="F915" s="3">
        <v>287.505157</v>
      </c>
      <c r="G915" s="3">
        <v>21813000</v>
      </c>
      <c r="H915" s="3">
        <f t="shared" si="72"/>
        <v>-1.1970518213489868E-3</v>
      </c>
      <c r="I915" s="19">
        <f t="shared" si="88"/>
        <v>286.4648833</v>
      </c>
      <c r="J915" s="19">
        <f t="shared" si="83"/>
        <v>284.74517199999997</v>
      </c>
      <c r="K915" s="19">
        <f t="shared" si="84"/>
        <v>273.86093008000006</v>
      </c>
      <c r="L915" s="19">
        <f t="shared" si="87"/>
        <v>240.8377513600002</v>
      </c>
      <c r="M915">
        <f t="shared" si="85"/>
        <v>293.07998700000002</v>
      </c>
      <c r="N915">
        <f t="shared" si="86"/>
        <v>-8.0505256849122235E-3</v>
      </c>
    </row>
    <row r="916" spans="1:14" ht="14.25" customHeight="1" x14ac:dyDescent="0.45">
      <c r="A916" s="14">
        <v>44427</v>
      </c>
      <c r="B916" s="3">
        <v>288.69000199999999</v>
      </c>
      <c r="C916" s="3">
        <v>297.47000100000002</v>
      </c>
      <c r="D916" s="3">
        <v>288.64001500000001</v>
      </c>
      <c r="E916" s="3">
        <v>296.76998900000001</v>
      </c>
      <c r="F916" s="3">
        <v>293.47808800000001</v>
      </c>
      <c r="G916" s="3">
        <v>29850500</v>
      </c>
      <c r="H916" s="3">
        <f t="shared" si="72"/>
        <v>-1.1471054981374162E-2</v>
      </c>
      <c r="I916" s="19">
        <f t="shared" si="88"/>
        <v>287.23654160000001</v>
      </c>
      <c r="J916" s="19">
        <f t="shared" si="83"/>
        <v>285.29780869999996</v>
      </c>
      <c r="K916" s="19">
        <f t="shared" si="84"/>
        <v>274.72453358000007</v>
      </c>
      <c r="L916" s="19">
        <f t="shared" si="87"/>
        <v>241.31380993500017</v>
      </c>
      <c r="M916">
        <f t="shared" si="85"/>
        <v>290.73001099999999</v>
      </c>
      <c r="N916">
        <f t="shared" si="86"/>
        <v>2.0562351701265278E-2</v>
      </c>
    </row>
    <row r="917" spans="1:14" ht="14.25" customHeight="1" x14ac:dyDescent="0.45">
      <c r="A917" s="14">
        <v>44428</v>
      </c>
      <c r="B917" s="3">
        <v>299.72000100000002</v>
      </c>
      <c r="C917" s="3">
        <v>305.83999599999999</v>
      </c>
      <c r="D917" s="3">
        <v>298.05999800000001</v>
      </c>
      <c r="E917" s="3">
        <v>304.35998499999999</v>
      </c>
      <c r="F917" s="3">
        <v>300.98391700000002</v>
      </c>
      <c r="G917" s="3">
        <v>40817600</v>
      </c>
      <c r="H917" s="3">
        <f t="shared" si="72"/>
        <v>3.8207069602639136E-2</v>
      </c>
      <c r="I917" s="19">
        <f t="shared" si="88"/>
        <v>288.76470929999994</v>
      </c>
      <c r="J917" s="19">
        <f t="shared" si="83"/>
        <v>286.05152724999999</v>
      </c>
      <c r="K917" s="19">
        <f t="shared" si="84"/>
        <v>275.66620166000007</v>
      </c>
      <c r="L917" s="19">
        <f t="shared" si="87"/>
        <v>241.80730931000016</v>
      </c>
      <c r="M917">
        <f t="shared" si="85"/>
        <v>296.76998900000001</v>
      </c>
      <c r="N917">
        <f t="shared" si="86"/>
        <v>2.5253771072952236E-2</v>
      </c>
    </row>
    <row r="918" spans="1:14" ht="14.25" customHeight="1" x14ac:dyDescent="0.45">
      <c r="A918" s="14">
        <v>44431</v>
      </c>
      <c r="B918" s="3">
        <v>303.25</v>
      </c>
      <c r="C918" s="3">
        <v>305.39999399999999</v>
      </c>
      <c r="D918" s="3">
        <v>301.85000600000001</v>
      </c>
      <c r="E918" s="3">
        <v>304.64999399999999</v>
      </c>
      <c r="F918" s="3">
        <v>301.27066000000002</v>
      </c>
      <c r="G918" s="3">
        <v>22830200</v>
      </c>
      <c r="H918" s="3">
        <f t="shared" si="72"/>
        <v>1.1777655772795673E-2</v>
      </c>
      <c r="I918" s="19">
        <f t="shared" si="88"/>
        <v>290.43308390000004</v>
      </c>
      <c r="J918" s="19">
        <f t="shared" ref="J918:J981" si="89">AVERAGE(F899:F918)</f>
        <v>286.85018294999998</v>
      </c>
      <c r="K918" s="19">
        <f t="shared" si="84"/>
        <v>276.60077288000008</v>
      </c>
      <c r="L918" s="19">
        <f t="shared" si="87"/>
        <v>242.25344273000016</v>
      </c>
      <c r="M918">
        <f t="shared" si="85"/>
        <v>304.35998499999999</v>
      </c>
      <c r="N918">
        <f t="shared" si="86"/>
        <v>9.5239497519363978E-4</v>
      </c>
    </row>
    <row r="919" spans="1:14" ht="14.25" customHeight="1" x14ac:dyDescent="0.45">
      <c r="A919" s="14">
        <v>44432</v>
      </c>
      <c r="B919" s="3">
        <v>305.01998900000001</v>
      </c>
      <c r="C919" s="3">
        <v>305.64999399999999</v>
      </c>
      <c r="D919" s="3">
        <v>302</v>
      </c>
      <c r="E919" s="3">
        <v>302.61999500000002</v>
      </c>
      <c r="F919" s="3">
        <v>299.26318400000002</v>
      </c>
      <c r="G919" s="3">
        <v>18175800</v>
      </c>
      <c r="H919" s="3">
        <f t="shared" si="72"/>
        <v>5.8367320692498253E-3</v>
      </c>
      <c r="I919" s="19">
        <f t="shared" si="88"/>
        <v>292.08725570000001</v>
      </c>
      <c r="J919" s="19">
        <f t="shared" si="89"/>
        <v>287.67233264999999</v>
      </c>
      <c r="K919" s="19">
        <f t="shared" si="84"/>
        <v>277.45571430000001</v>
      </c>
      <c r="L919" s="19">
        <f t="shared" si="87"/>
        <v>242.65573162500019</v>
      </c>
      <c r="M919">
        <f t="shared" si="85"/>
        <v>304.64999399999999</v>
      </c>
      <c r="N919">
        <f t="shared" si="86"/>
        <v>-6.6856804987181877E-3</v>
      </c>
    </row>
    <row r="920" spans="1:14" ht="14.25" customHeight="1" x14ac:dyDescent="0.45">
      <c r="A920" s="14">
        <v>44433</v>
      </c>
      <c r="B920" s="3">
        <v>304.29998799999998</v>
      </c>
      <c r="C920" s="3">
        <v>304.58999599999999</v>
      </c>
      <c r="D920" s="3">
        <v>300.42001299999998</v>
      </c>
      <c r="E920" s="3">
        <v>302.01001000000002</v>
      </c>
      <c r="F920" s="3">
        <v>298.66000400000001</v>
      </c>
      <c r="G920" s="3">
        <v>20006100</v>
      </c>
      <c r="H920" s="3">
        <f t="shared" si="72"/>
        <v>-2.3605043143583118E-3</v>
      </c>
      <c r="I920" s="19">
        <f t="shared" si="88"/>
        <v>293.63077379999999</v>
      </c>
      <c r="J920" s="19">
        <f t="shared" si="89"/>
        <v>288.48011620000005</v>
      </c>
      <c r="K920" s="19">
        <f t="shared" si="84"/>
        <v>278.32879475999999</v>
      </c>
      <c r="L920" s="19">
        <f t="shared" si="87"/>
        <v>243.05289784000016</v>
      </c>
      <c r="M920">
        <f t="shared" si="85"/>
        <v>302.61999500000002</v>
      </c>
      <c r="N920">
        <f t="shared" si="86"/>
        <v>-2.0177139801257991E-3</v>
      </c>
    </row>
    <row r="921" spans="1:14" ht="14.25" customHeight="1" x14ac:dyDescent="0.45">
      <c r="A921" s="14">
        <v>44434</v>
      </c>
      <c r="B921" s="3">
        <v>300.98998999999998</v>
      </c>
      <c r="C921" s="3">
        <v>302.42999300000002</v>
      </c>
      <c r="D921" s="3">
        <v>298.95001200000002</v>
      </c>
      <c r="E921" s="3">
        <v>299.08999599999999</v>
      </c>
      <c r="F921" s="3">
        <v>295.77236900000003</v>
      </c>
      <c r="G921" s="3">
        <v>17666100</v>
      </c>
      <c r="H921" s="3">
        <f t="shared" si="72"/>
        <v>-1.0877417451623454E-2</v>
      </c>
      <c r="I921" s="19">
        <f t="shared" si="88"/>
        <v>294.60324079999998</v>
      </c>
      <c r="J921" s="19">
        <f t="shared" si="89"/>
        <v>289.12969960000009</v>
      </c>
      <c r="K921" s="19">
        <f t="shared" si="84"/>
        <v>279.1634679</v>
      </c>
      <c r="L921" s="19">
        <f t="shared" si="87"/>
        <v>243.46174046000019</v>
      </c>
      <c r="M921">
        <f t="shared" si="85"/>
        <v>302.01001000000002</v>
      </c>
      <c r="N921">
        <f t="shared" si="86"/>
        <v>-9.715644452078653E-3</v>
      </c>
    </row>
    <row r="922" spans="1:14" ht="14.25" customHeight="1" x14ac:dyDescent="0.45">
      <c r="A922" s="14">
        <v>44435</v>
      </c>
      <c r="B922" s="3">
        <v>298.98998999999998</v>
      </c>
      <c r="C922" s="3">
        <v>300.86999500000002</v>
      </c>
      <c r="D922" s="3">
        <v>296.82998700000002</v>
      </c>
      <c r="E922" s="3">
        <v>299.72000100000002</v>
      </c>
      <c r="F922" s="3">
        <v>296.39541600000001</v>
      </c>
      <c r="G922" s="3">
        <v>22605700</v>
      </c>
      <c r="H922" s="3">
        <f t="shared" si="72"/>
        <v>-6.6447392486374719E-3</v>
      </c>
      <c r="I922" s="19">
        <f t="shared" si="88"/>
        <v>295.33795759999998</v>
      </c>
      <c r="J922" s="19">
        <f t="shared" si="89"/>
        <v>289.88890675000005</v>
      </c>
      <c r="K922" s="19">
        <f t="shared" si="84"/>
        <v>279.94111559999999</v>
      </c>
      <c r="L922" s="19">
        <f t="shared" si="87"/>
        <v>243.90985737000017</v>
      </c>
      <c r="M922">
        <f t="shared" si="85"/>
        <v>299.08999599999999</v>
      </c>
      <c r="N922">
        <f t="shared" si="86"/>
        <v>2.1041907637084968E-3</v>
      </c>
    </row>
    <row r="923" spans="1:14" ht="14.25" customHeight="1" x14ac:dyDescent="0.45">
      <c r="A923" s="14">
        <v>44438</v>
      </c>
      <c r="B923" s="3">
        <v>301.11999500000002</v>
      </c>
      <c r="C923" s="3">
        <v>304.22000100000002</v>
      </c>
      <c r="D923" s="3">
        <v>301.05999800000001</v>
      </c>
      <c r="E923" s="3">
        <v>303.58999599999999</v>
      </c>
      <c r="F923" s="3">
        <v>300.22247299999998</v>
      </c>
      <c r="G923" s="3">
        <v>16348100</v>
      </c>
      <c r="H923" s="3">
        <f t="shared" si="72"/>
        <v>7.1240010409714376E-3</v>
      </c>
      <c r="I923" s="19">
        <f t="shared" si="88"/>
        <v>296.28265060000001</v>
      </c>
      <c r="J923" s="19">
        <f t="shared" si="89"/>
        <v>290.84390400000007</v>
      </c>
      <c r="K923" s="19">
        <f t="shared" si="84"/>
        <v>280.82432299999999</v>
      </c>
      <c r="L923" s="19">
        <f t="shared" si="87"/>
        <v>244.34996578500019</v>
      </c>
      <c r="M923">
        <f t="shared" si="85"/>
        <v>299.72000100000002</v>
      </c>
      <c r="N923">
        <f t="shared" si="86"/>
        <v>1.2829384894365983E-2</v>
      </c>
    </row>
    <row r="924" spans="1:14" ht="14.25" customHeight="1" x14ac:dyDescent="0.45">
      <c r="A924" s="14">
        <v>44439</v>
      </c>
      <c r="B924" s="3">
        <v>304.42001299999998</v>
      </c>
      <c r="C924" s="3">
        <v>304.5</v>
      </c>
      <c r="D924" s="3">
        <v>301.5</v>
      </c>
      <c r="E924" s="3">
        <v>301.88000499999998</v>
      </c>
      <c r="F924" s="3">
        <v>298.53143299999999</v>
      </c>
      <c r="G924" s="3">
        <v>26285300</v>
      </c>
      <c r="H924" s="3">
        <f t="shared" si="72"/>
        <v>1.0959146037445855E-2</v>
      </c>
      <c r="I924" s="19">
        <f t="shared" si="88"/>
        <v>297.20827009999999</v>
      </c>
      <c r="J924" s="19">
        <f t="shared" si="89"/>
        <v>291.60084520000004</v>
      </c>
      <c r="K924" s="19">
        <f t="shared" si="84"/>
        <v>281.61054003999993</v>
      </c>
      <c r="L924" s="19">
        <f t="shared" si="87"/>
        <v>244.78705761000015</v>
      </c>
      <c r="M924">
        <f t="shared" si="85"/>
        <v>303.58999599999999</v>
      </c>
      <c r="N924">
        <f t="shared" si="86"/>
        <v>-5.6484897473833111E-3</v>
      </c>
    </row>
    <row r="925" spans="1:14" ht="14.25" customHeight="1" x14ac:dyDescent="0.45">
      <c r="A925" s="14">
        <v>44440</v>
      </c>
      <c r="B925" s="3">
        <v>302.86999500000002</v>
      </c>
      <c r="C925" s="3">
        <v>305.19000199999999</v>
      </c>
      <c r="D925" s="3">
        <v>301.48998999999998</v>
      </c>
      <c r="E925" s="3">
        <v>301.82998700000002</v>
      </c>
      <c r="F925" s="3">
        <v>298.481964</v>
      </c>
      <c r="G925" s="3">
        <v>18983800</v>
      </c>
      <c r="H925" s="3">
        <f t="shared" si="72"/>
        <v>-5.0917086058989364E-3</v>
      </c>
      <c r="I925" s="19">
        <f t="shared" si="88"/>
        <v>298.30595080000001</v>
      </c>
      <c r="J925" s="19">
        <f t="shared" si="89"/>
        <v>292.38541705</v>
      </c>
      <c r="K925" s="19">
        <f t="shared" si="84"/>
        <v>282.33891589999996</v>
      </c>
      <c r="L925" s="19">
        <f t="shared" si="87"/>
        <v>245.21865947500012</v>
      </c>
      <c r="M925">
        <f t="shared" si="85"/>
        <v>301.88000499999998</v>
      </c>
      <c r="N925">
        <f t="shared" si="86"/>
        <v>-1.6570207807463882E-4</v>
      </c>
    </row>
    <row r="926" spans="1:14" ht="14.25" customHeight="1" x14ac:dyDescent="0.45">
      <c r="A926" s="14">
        <v>44441</v>
      </c>
      <c r="B926" s="3">
        <v>302.20001200000002</v>
      </c>
      <c r="C926" s="3">
        <v>303.35998499999999</v>
      </c>
      <c r="D926" s="3">
        <v>300.17999300000002</v>
      </c>
      <c r="E926" s="3">
        <v>301.14999399999999</v>
      </c>
      <c r="F926" s="3">
        <v>297.80954000000003</v>
      </c>
      <c r="G926" s="3">
        <v>16285600</v>
      </c>
      <c r="H926" s="3">
        <f t="shared" si="72"/>
        <v>-2.2121141448825329E-3</v>
      </c>
      <c r="I926" s="19">
        <f t="shared" si="88"/>
        <v>298.73909600000007</v>
      </c>
      <c r="J926" s="19">
        <f t="shared" si="89"/>
        <v>292.98781880000001</v>
      </c>
      <c r="K926" s="19">
        <f t="shared" si="84"/>
        <v>283.05858143999995</v>
      </c>
      <c r="L926" s="19">
        <f t="shared" si="87"/>
        <v>245.6433714650002</v>
      </c>
      <c r="M926">
        <f t="shared" si="85"/>
        <v>301.82998700000002</v>
      </c>
      <c r="N926">
        <f t="shared" si="86"/>
        <v>-2.2554423353617335E-3</v>
      </c>
    </row>
    <row r="927" spans="1:14" ht="14.25" customHeight="1" x14ac:dyDescent="0.45">
      <c r="A927" s="14">
        <v>44442</v>
      </c>
      <c r="B927" s="3">
        <v>300.98998999999998</v>
      </c>
      <c r="C927" s="3">
        <v>302.60000600000001</v>
      </c>
      <c r="D927" s="3">
        <v>300.26001000000002</v>
      </c>
      <c r="E927" s="3">
        <v>301.14001500000001</v>
      </c>
      <c r="F927" s="3">
        <v>297.79965199999998</v>
      </c>
      <c r="G927" s="3">
        <v>14747900</v>
      </c>
      <c r="H927" s="3">
        <f t="shared" si="72"/>
        <v>-4.0040435206866818E-3</v>
      </c>
      <c r="I927" s="19">
        <f t="shared" si="88"/>
        <v>298.42066950000009</v>
      </c>
      <c r="J927" s="19">
        <f t="shared" si="89"/>
        <v>293.59268939999998</v>
      </c>
      <c r="K927" s="19">
        <f t="shared" si="84"/>
        <v>283.75001759999998</v>
      </c>
      <c r="L927" s="19">
        <f t="shared" si="87"/>
        <v>246.08160587000017</v>
      </c>
      <c r="M927">
        <f t="shared" si="85"/>
        <v>301.14999399999999</v>
      </c>
      <c r="N927">
        <f t="shared" si="86"/>
        <v>-3.3136860488426101E-5</v>
      </c>
    </row>
    <row r="928" spans="1:14" ht="14.25" customHeight="1" x14ac:dyDescent="0.45">
      <c r="A928" s="14">
        <v>44446</v>
      </c>
      <c r="B928" s="3">
        <v>301.01001000000002</v>
      </c>
      <c r="C928" s="3">
        <v>301.08999599999999</v>
      </c>
      <c r="D928" s="3">
        <v>298.20001200000002</v>
      </c>
      <c r="E928" s="3">
        <v>300.17999300000002</v>
      </c>
      <c r="F928" s="3">
        <v>296.850281</v>
      </c>
      <c r="G928" s="3">
        <v>17180400</v>
      </c>
      <c r="H928" s="3">
        <f t="shared" si="72"/>
        <v>6.6513839879010609E-5</v>
      </c>
      <c r="I928" s="19">
        <f t="shared" si="88"/>
        <v>297.97863160000009</v>
      </c>
      <c r="J928" s="19">
        <f t="shared" si="89"/>
        <v>294.20585775000001</v>
      </c>
      <c r="K928" s="19">
        <f t="shared" si="84"/>
        <v>284.45543264000003</v>
      </c>
      <c r="L928" s="19">
        <f t="shared" si="87"/>
        <v>246.52894649500016</v>
      </c>
      <c r="M928">
        <f t="shared" si="85"/>
        <v>301.14001500000001</v>
      </c>
      <c r="N928">
        <f t="shared" si="86"/>
        <v>-3.1930512967886103E-3</v>
      </c>
    </row>
    <row r="929" spans="1:14" ht="14.25" customHeight="1" x14ac:dyDescent="0.45">
      <c r="A929" s="14">
        <v>44447</v>
      </c>
      <c r="B929" s="3">
        <v>299.77999899999998</v>
      </c>
      <c r="C929" s="3">
        <v>300.60998499999999</v>
      </c>
      <c r="D929" s="3">
        <v>297.47000100000002</v>
      </c>
      <c r="E929" s="3">
        <v>300.209991</v>
      </c>
      <c r="F929" s="3">
        <v>296.87994400000002</v>
      </c>
      <c r="G929" s="3">
        <v>15046800</v>
      </c>
      <c r="H929" s="3">
        <f t="shared" si="72"/>
        <v>-4.0862793898450329E-3</v>
      </c>
      <c r="I929" s="19">
        <f t="shared" si="88"/>
        <v>297.74030760000005</v>
      </c>
      <c r="J929" s="19">
        <f t="shared" si="89"/>
        <v>294.91378165000003</v>
      </c>
      <c r="K929" s="19">
        <f t="shared" si="84"/>
        <v>285.08840140000001</v>
      </c>
      <c r="L929" s="19">
        <f t="shared" si="87"/>
        <v>246.96985279000017</v>
      </c>
      <c r="M929">
        <f t="shared" si="85"/>
        <v>300.17999300000002</v>
      </c>
      <c r="N929">
        <f t="shared" si="86"/>
        <v>9.9928382632597261E-5</v>
      </c>
    </row>
    <row r="930" spans="1:14" ht="14.25" customHeight="1" x14ac:dyDescent="0.45">
      <c r="A930" s="14">
        <v>44448</v>
      </c>
      <c r="B930" s="3">
        <v>300.82000699999998</v>
      </c>
      <c r="C930" s="3">
        <v>302.14001500000001</v>
      </c>
      <c r="D930" s="3">
        <v>297</v>
      </c>
      <c r="E930" s="3">
        <v>297.25</v>
      </c>
      <c r="F930" s="3">
        <v>293.95275900000001</v>
      </c>
      <c r="G930" s="3">
        <v>19927000</v>
      </c>
      <c r="H930" s="3">
        <f t="shared" si="72"/>
        <v>3.4692374523625251E-3</v>
      </c>
      <c r="I930" s="19">
        <f t="shared" si="88"/>
        <v>297.26958309999998</v>
      </c>
      <c r="J930" s="19">
        <f t="shared" si="89"/>
        <v>295.45017844999995</v>
      </c>
      <c r="K930" s="19">
        <f t="shared" si="84"/>
        <v>285.6099223999999</v>
      </c>
      <c r="L930" s="19">
        <f t="shared" si="87"/>
        <v>247.40609539000016</v>
      </c>
      <c r="M930">
        <f t="shared" si="85"/>
        <v>300.209991</v>
      </c>
      <c r="N930">
        <f t="shared" si="86"/>
        <v>-9.9086642205680354E-3</v>
      </c>
    </row>
    <row r="931" spans="1:14" ht="14.25" customHeight="1" x14ac:dyDescent="0.45">
      <c r="A931" s="14">
        <v>44449</v>
      </c>
      <c r="B931" s="3">
        <v>298.42001299999998</v>
      </c>
      <c r="C931" s="3">
        <v>299.92001299999998</v>
      </c>
      <c r="D931" s="3">
        <v>295.38000499999998</v>
      </c>
      <c r="E931" s="3">
        <v>295.709991</v>
      </c>
      <c r="F931" s="3">
        <v>292.42987099999999</v>
      </c>
      <c r="G931" s="3">
        <v>19633400</v>
      </c>
      <c r="H931" s="3">
        <f t="shared" si="72"/>
        <v>-7.9781728081669539E-3</v>
      </c>
      <c r="I931" s="19">
        <f t="shared" si="88"/>
        <v>296.93533329999997</v>
      </c>
      <c r="J931" s="19">
        <f t="shared" si="89"/>
        <v>295.76928705</v>
      </c>
      <c r="K931" s="19">
        <f t="shared" si="84"/>
        <v>286.11085501999992</v>
      </c>
      <c r="L931" s="19">
        <f t="shared" si="87"/>
        <v>247.83609890000014</v>
      </c>
      <c r="M931">
        <f t="shared" si="85"/>
        <v>297.25</v>
      </c>
      <c r="N931">
        <f t="shared" si="86"/>
        <v>-5.194321660658102E-3</v>
      </c>
    </row>
    <row r="932" spans="1:14" ht="14.25" customHeight="1" x14ac:dyDescent="0.45">
      <c r="A932" s="14">
        <v>44452</v>
      </c>
      <c r="B932" s="3">
        <v>297.54998799999998</v>
      </c>
      <c r="C932" s="3">
        <v>298.540009</v>
      </c>
      <c r="D932" s="3">
        <v>294.07998700000002</v>
      </c>
      <c r="E932" s="3">
        <v>296.98998999999998</v>
      </c>
      <c r="F932" s="3">
        <v>293.69567899999998</v>
      </c>
      <c r="G932" s="3">
        <v>23652900</v>
      </c>
      <c r="H932" s="3">
        <f t="shared" si="72"/>
        <v>-2.9154378463216485E-3</v>
      </c>
      <c r="I932" s="19">
        <f t="shared" si="88"/>
        <v>296.66535959999993</v>
      </c>
      <c r="J932" s="19">
        <f t="shared" si="89"/>
        <v>296.00165860000004</v>
      </c>
      <c r="K932" s="19">
        <f t="shared" si="84"/>
        <v>286.62328727999994</v>
      </c>
      <c r="L932" s="19">
        <f t="shared" si="87"/>
        <v>248.25400989500014</v>
      </c>
      <c r="M932">
        <f t="shared" si="85"/>
        <v>295.709991</v>
      </c>
      <c r="N932">
        <f t="shared" si="86"/>
        <v>4.3192206207802097E-3</v>
      </c>
    </row>
    <row r="933" spans="1:14" ht="14.25" customHeight="1" x14ac:dyDescent="0.45">
      <c r="A933" s="14">
        <v>44453</v>
      </c>
      <c r="B933" s="3">
        <v>299.55999800000001</v>
      </c>
      <c r="C933" s="3">
        <v>301.39001500000001</v>
      </c>
      <c r="D933" s="3">
        <v>298.10000600000001</v>
      </c>
      <c r="E933" s="3">
        <v>299.790009</v>
      </c>
      <c r="F933" s="3">
        <v>296.46463</v>
      </c>
      <c r="G933" s="3">
        <v>21853400</v>
      </c>
      <c r="H933" s="3">
        <f t="shared" si="72"/>
        <v>6.7552010790201157E-3</v>
      </c>
      <c r="I933" s="19">
        <f t="shared" si="88"/>
        <v>296.28957529999991</v>
      </c>
      <c r="J933" s="19">
        <f t="shared" si="89"/>
        <v>296.28611295000007</v>
      </c>
      <c r="K933" s="19">
        <f t="shared" si="84"/>
        <v>287.07166923999995</v>
      </c>
      <c r="L933" s="19">
        <f t="shared" si="87"/>
        <v>248.68571659000011</v>
      </c>
      <c r="M933">
        <f t="shared" si="85"/>
        <v>296.98998999999998</v>
      </c>
      <c r="N933">
        <f t="shared" si="86"/>
        <v>9.3838250318085785E-3</v>
      </c>
    </row>
    <row r="934" spans="1:14" ht="14.25" customHeight="1" x14ac:dyDescent="0.45">
      <c r="A934" s="14">
        <v>44454</v>
      </c>
      <c r="B934" s="3">
        <v>303.26001000000002</v>
      </c>
      <c r="C934" s="3">
        <v>305.32000699999998</v>
      </c>
      <c r="D934" s="3">
        <v>301.82000699999998</v>
      </c>
      <c r="E934" s="3">
        <v>304.82000699999998</v>
      </c>
      <c r="F934" s="3">
        <v>301.43884300000002</v>
      </c>
      <c r="G934" s="3">
        <v>28356300</v>
      </c>
      <c r="H934" s="3">
        <f t="shared" si="72"/>
        <v>1.2351488932778052E-2</v>
      </c>
      <c r="I934" s="19">
        <f t="shared" si="88"/>
        <v>296.58031629999994</v>
      </c>
      <c r="J934" s="19">
        <f t="shared" si="89"/>
        <v>296.89429320000011</v>
      </c>
      <c r="K934" s="19">
        <f t="shared" si="84"/>
        <v>287.61933709999994</v>
      </c>
      <c r="L934" s="19">
        <f t="shared" si="87"/>
        <v>249.13561359500014</v>
      </c>
      <c r="M934">
        <f t="shared" si="85"/>
        <v>299.790009</v>
      </c>
      <c r="N934">
        <f t="shared" si="86"/>
        <v>1.6639201859253785E-2</v>
      </c>
    </row>
    <row r="935" spans="1:14" ht="14.25" customHeight="1" x14ac:dyDescent="0.45">
      <c r="A935" s="14">
        <v>44455</v>
      </c>
      <c r="B935" s="3">
        <v>303.76001000000002</v>
      </c>
      <c r="C935" s="3">
        <v>305.30999800000001</v>
      </c>
      <c r="D935" s="3">
        <v>300.76001000000002</v>
      </c>
      <c r="E935" s="3">
        <v>305.22000100000002</v>
      </c>
      <c r="F935" s="3">
        <v>301.83438100000001</v>
      </c>
      <c r="G935" s="3">
        <v>19550800</v>
      </c>
      <c r="H935" s="3">
        <f t="shared" si="72"/>
        <v>1.6487501929449912E-3</v>
      </c>
      <c r="I935" s="19">
        <f t="shared" si="88"/>
        <v>296.91555800000003</v>
      </c>
      <c r="J935" s="19">
        <f t="shared" si="89"/>
        <v>297.61075440000002</v>
      </c>
      <c r="K935" s="19">
        <f t="shared" si="84"/>
        <v>288.13010553999999</v>
      </c>
      <c r="L935" s="19">
        <f t="shared" si="87"/>
        <v>249.59318645500014</v>
      </c>
      <c r="M935">
        <f t="shared" si="85"/>
        <v>304.82000699999998</v>
      </c>
      <c r="N935">
        <f t="shared" si="86"/>
        <v>1.3113699169784475E-3</v>
      </c>
    </row>
    <row r="936" spans="1:14" ht="14.25" customHeight="1" x14ac:dyDescent="0.45">
      <c r="A936" s="14">
        <v>44456</v>
      </c>
      <c r="B936" s="3">
        <v>304.17001299999998</v>
      </c>
      <c r="C936" s="3">
        <v>304.5</v>
      </c>
      <c r="D936" s="3">
        <v>299.52999899999998</v>
      </c>
      <c r="E936" s="3">
        <v>299.86999500000002</v>
      </c>
      <c r="F936" s="3">
        <v>296.54376200000002</v>
      </c>
      <c r="G936" s="3">
        <v>41372500</v>
      </c>
      <c r="H936" s="3">
        <f t="shared" si="72"/>
        <v>1.3497596342585075E-3</v>
      </c>
      <c r="I936" s="19">
        <f t="shared" si="88"/>
        <v>296.78898019999997</v>
      </c>
      <c r="J936" s="19">
        <f t="shared" si="89"/>
        <v>297.76403810000005</v>
      </c>
      <c r="K936" s="19">
        <f t="shared" si="84"/>
        <v>288.58460931999997</v>
      </c>
      <c r="L936" s="19">
        <f t="shared" si="87"/>
        <v>250.01379375500017</v>
      </c>
      <c r="M936">
        <f t="shared" si="85"/>
        <v>305.22000100000002</v>
      </c>
      <c r="N936">
        <f t="shared" si="86"/>
        <v>-1.7683800606099549E-2</v>
      </c>
    </row>
    <row r="937" spans="1:14" ht="14.25" customHeight="1" x14ac:dyDescent="0.45">
      <c r="A937" s="14">
        <v>44459</v>
      </c>
      <c r="B937" s="3">
        <v>296.32998700000002</v>
      </c>
      <c r="C937" s="3">
        <v>298.72000100000002</v>
      </c>
      <c r="D937" s="3">
        <v>289.51998900000001</v>
      </c>
      <c r="E937" s="3">
        <v>294.29998799999998</v>
      </c>
      <c r="F937" s="3">
        <v>291.03555299999999</v>
      </c>
      <c r="G937" s="3">
        <v>38278700</v>
      </c>
      <c r="H937" s="3">
        <f t="shared" si="72"/>
        <v>-2.5775144376247131E-2</v>
      </c>
      <c r="I937" s="19">
        <f t="shared" si="88"/>
        <v>296.11257030000002</v>
      </c>
      <c r="J937" s="19">
        <f t="shared" si="89"/>
        <v>297.26661990000008</v>
      </c>
      <c r="K937" s="19">
        <f t="shared" si="84"/>
        <v>288.91868463999998</v>
      </c>
      <c r="L937" s="19">
        <f t="shared" si="87"/>
        <v>250.41098636500013</v>
      </c>
      <c r="M937">
        <f t="shared" si="85"/>
        <v>299.86999500000002</v>
      </c>
      <c r="N937">
        <f t="shared" si="86"/>
        <v>-1.874941626824796E-2</v>
      </c>
    </row>
    <row r="938" spans="1:14" ht="14.25" customHeight="1" x14ac:dyDescent="0.45">
      <c r="A938" s="14">
        <v>44460</v>
      </c>
      <c r="B938" s="3">
        <v>295.69000199999999</v>
      </c>
      <c r="C938" s="3">
        <v>297.540009</v>
      </c>
      <c r="D938" s="3">
        <v>294.07000699999998</v>
      </c>
      <c r="E938" s="3">
        <v>294.79998799999998</v>
      </c>
      <c r="F938" s="3">
        <v>291.529968</v>
      </c>
      <c r="G938" s="3">
        <v>22364100</v>
      </c>
      <c r="H938" s="3">
        <f t="shared" si="72"/>
        <v>-2.1597038034494435E-3</v>
      </c>
      <c r="I938" s="19">
        <f t="shared" si="88"/>
        <v>295.58053899999999</v>
      </c>
      <c r="J938" s="19">
        <f t="shared" si="89"/>
        <v>296.77958530000001</v>
      </c>
      <c r="K938" s="19">
        <f t="shared" si="84"/>
        <v>289.27488701999994</v>
      </c>
      <c r="L938" s="19">
        <f t="shared" si="87"/>
        <v>250.81620212500016</v>
      </c>
      <c r="M938">
        <f t="shared" si="85"/>
        <v>294.29998799999998</v>
      </c>
      <c r="N938">
        <f t="shared" si="86"/>
        <v>1.6975051449110207E-3</v>
      </c>
    </row>
    <row r="939" spans="1:14" ht="14.25" customHeight="1" x14ac:dyDescent="0.45">
      <c r="A939" s="14">
        <v>44461</v>
      </c>
      <c r="B939" s="3">
        <v>296.73001099999999</v>
      </c>
      <c r="C939" s="3">
        <v>300.22000100000002</v>
      </c>
      <c r="D939" s="3">
        <v>294.51001000000002</v>
      </c>
      <c r="E939" s="3">
        <v>298.57998700000002</v>
      </c>
      <c r="F939" s="3">
        <v>295.26800500000002</v>
      </c>
      <c r="G939" s="3">
        <v>26626300</v>
      </c>
      <c r="H939" s="3">
        <f t="shared" si="72"/>
        <v>3.5172274779855348E-3</v>
      </c>
      <c r="I939" s="19">
        <f t="shared" si="88"/>
        <v>295.41934509999999</v>
      </c>
      <c r="J939" s="19">
        <f t="shared" si="89"/>
        <v>296.57982634999996</v>
      </c>
      <c r="K939" s="19">
        <f t="shared" si="84"/>
        <v>289.63360039999998</v>
      </c>
      <c r="L939" s="19">
        <f t="shared" si="87"/>
        <v>251.23951862000013</v>
      </c>
      <c r="M939">
        <f t="shared" si="85"/>
        <v>294.79998799999998</v>
      </c>
      <c r="N939">
        <f t="shared" si="86"/>
        <v>1.2740740476405787E-2</v>
      </c>
    </row>
    <row r="940" spans="1:14" ht="14.25" customHeight="1" x14ac:dyDescent="0.45">
      <c r="A940" s="14">
        <v>44462</v>
      </c>
      <c r="B940" s="3">
        <v>298.85000600000001</v>
      </c>
      <c r="C940" s="3">
        <v>300.89999399999999</v>
      </c>
      <c r="D940" s="3">
        <v>297.52999899999998</v>
      </c>
      <c r="E940" s="3">
        <v>299.55999800000001</v>
      </c>
      <c r="F940" s="3">
        <v>296.23715199999998</v>
      </c>
      <c r="G940" s="3">
        <v>18604600</v>
      </c>
      <c r="H940" s="3">
        <f t="shared" si="72"/>
        <v>7.1445250612012321E-3</v>
      </c>
      <c r="I940" s="19">
        <f t="shared" si="88"/>
        <v>295.64778439999998</v>
      </c>
      <c r="J940" s="19">
        <f t="shared" si="89"/>
        <v>296.45868374999998</v>
      </c>
      <c r="K940" s="19">
        <f t="shared" si="84"/>
        <v>289.98149345999997</v>
      </c>
      <c r="L940" s="19">
        <f t="shared" si="87"/>
        <v>251.66802471000014</v>
      </c>
      <c r="M940">
        <f t="shared" si="85"/>
        <v>298.57998700000002</v>
      </c>
      <c r="N940">
        <f t="shared" si="86"/>
        <v>3.276864618684362E-3</v>
      </c>
    </row>
    <row r="941" spans="1:14" ht="14.25" customHeight="1" x14ac:dyDescent="0.45">
      <c r="A941" s="14">
        <v>44463</v>
      </c>
      <c r="B941" s="3">
        <v>298.23001099999999</v>
      </c>
      <c r="C941" s="3">
        <v>299.79998799999998</v>
      </c>
      <c r="D941" s="3">
        <v>296.92999300000002</v>
      </c>
      <c r="E941" s="3">
        <v>299.35000600000001</v>
      </c>
      <c r="F941" s="3">
        <v>296.02951000000002</v>
      </c>
      <c r="G941" s="3">
        <v>14999000</v>
      </c>
      <c r="H941" s="3">
        <f t="shared" si="72"/>
        <v>-2.0746026018149625E-3</v>
      </c>
      <c r="I941" s="19">
        <f t="shared" si="88"/>
        <v>296.00774829999995</v>
      </c>
      <c r="J941" s="19">
        <f t="shared" si="89"/>
        <v>296.47154079999996</v>
      </c>
      <c r="K941" s="19">
        <f t="shared" si="84"/>
        <v>290.35444938000001</v>
      </c>
      <c r="L941" s="19">
        <f t="shared" si="87"/>
        <v>252.08704326000014</v>
      </c>
      <c r="M941">
        <f t="shared" si="85"/>
        <v>299.55999800000001</v>
      </c>
      <c r="N941">
        <f t="shared" si="86"/>
        <v>-7.012472899192479E-4</v>
      </c>
    </row>
    <row r="942" spans="1:14" ht="14.25" customHeight="1" x14ac:dyDescent="0.45">
      <c r="A942" s="14">
        <v>44466</v>
      </c>
      <c r="B942" s="3">
        <v>296.14001500000001</v>
      </c>
      <c r="C942" s="3">
        <v>296.47000100000002</v>
      </c>
      <c r="D942" s="3">
        <v>292.94000199999999</v>
      </c>
      <c r="E942" s="3">
        <v>294.17001299999998</v>
      </c>
      <c r="F942" s="3">
        <v>290.90695199999999</v>
      </c>
      <c r="G942" s="3">
        <v>23571700</v>
      </c>
      <c r="H942" s="3">
        <f t="shared" si="72"/>
        <v>-7.0080002780135535E-3</v>
      </c>
      <c r="I942" s="19">
        <f t="shared" si="88"/>
        <v>295.72887559999998</v>
      </c>
      <c r="J942" s="19">
        <f t="shared" si="89"/>
        <v>296.19711759999996</v>
      </c>
      <c r="K942" s="19">
        <f t="shared" si="84"/>
        <v>290.63048147999996</v>
      </c>
      <c r="L942" s="19">
        <f t="shared" si="87"/>
        <v>252.50113017500016</v>
      </c>
      <c r="M942">
        <f t="shared" si="85"/>
        <v>299.35000600000001</v>
      </c>
      <c r="N942">
        <f t="shared" si="86"/>
        <v>-1.7455601702754495E-2</v>
      </c>
    </row>
    <row r="943" spans="1:14" ht="14.25" customHeight="1" x14ac:dyDescent="0.45">
      <c r="A943" s="14">
        <v>44467</v>
      </c>
      <c r="B943" s="3">
        <v>289.79998799999998</v>
      </c>
      <c r="C943" s="3">
        <v>290.77999899999998</v>
      </c>
      <c r="D943" s="3">
        <v>282.75</v>
      </c>
      <c r="E943" s="3">
        <v>283.51998900000001</v>
      </c>
      <c r="F943" s="3">
        <v>280.37506100000002</v>
      </c>
      <c r="G943" s="3">
        <v>43186200</v>
      </c>
      <c r="H943" s="3">
        <f t="shared" si="72"/>
        <v>-2.1408883227077638E-2</v>
      </c>
      <c r="I943" s="19">
        <f t="shared" si="88"/>
        <v>294.11991870000003</v>
      </c>
      <c r="J943" s="19">
        <f t="shared" si="89"/>
        <v>295.20474699999994</v>
      </c>
      <c r="K943" s="19">
        <f t="shared" si="84"/>
        <v>290.76970512000003</v>
      </c>
      <c r="L943" s="19">
        <f t="shared" si="87"/>
        <v>252.86884555500015</v>
      </c>
      <c r="M943">
        <f t="shared" si="85"/>
        <v>294.17001299999998</v>
      </c>
      <c r="N943">
        <f t="shared" si="86"/>
        <v>-3.6875247093286712E-2</v>
      </c>
    </row>
    <row r="944" spans="1:14" ht="14.25" customHeight="1" x14ac:dyDescent="0.45">
      <c r="A944" s="14">
        <v>44468</v>
      </c>
      <c r="B944" s="3">
        <v>285.10000600000001</v>
      </c>
      <c r="C944" s="3">
        <v>286.76998900000001</v>
      </c>
      <c r="D944" s="3">
        <v>283.01001000000002</v>
      </c>
      <c r="E944" s="3">
        <v>284</v>
      </c>
      <c r="F944" s="3">
        <v>280.849762</v>
      </c>
      <c r="G944" s="3">
        <v>26353700</v>
      </c>
      <c r="H944" s="3">
        <f t="shared" si="72"/>
        <v>-1.6218019995225041E-2</v>
      </c>
      <c r="I944" s="19">
        <f t="shared" si="88"/>
        <v>292.06101060000003</v>
      </c>
      <c r="J944" s="19">
        <f t="shared" si="89"/>
        <v>294.32066344999998</v>
      </c>
      <c r="K944" s="19">
        <f t="shared" si="84"/>
        <v>290.87282280000005</v>
      </c>
      <c r="L944" s="19">
        <f t="shared" si="87"/>
        <v>253.2254743550001</v>
      </c>
      <c r="M944">
        <f t="shared" si="85"/>
        <v>283.51998900000001</v>
      </c>
      <c r="N944">
        <f t="shared" si="86"/>
        <v>1.6916095424589907E-3</v>
      </c>
    </row>
    <row r="945" spans="1:14" ht="14.25" customHeight="1" x14ac:dyDescent="0.45">
      <c r="A945" s="14">
        <v>44469</v>
      </c>
      <c r="B945" s="3">
        <v>285.709991</v>
      </c>
      <c r="C945" s="3">
        <v>287.82998700000002</v>
      </c>
      <c r="D945" s="3">
        <v>281.61999500000002</v>
      </c>
      <c r="E945" s="3">
        <v>281.92001299999998</v>
      </c>
      <c r="F945" s="3">
        <v>278.79284699999999</v>
      </c>
      <c r="G945" s="3">
        <v>32343600</v>
      </c>
      <c r="H945" s="3">
        <f t="shared" si="72"/>
        <v>2.1395474821561196E-3</v>
      </c>
      <c r="I945" s="19">
        <f t="shared" si="88"/>
        <v>289.75685720000001</v>
      </c>
      <c r="J945" s="19">
        <f t="shared" si="89"/>
        <v>293.33620759999997</v>
      </c>
      <c r="K945" s="19">
        <f t="shared" si="84"/>
        <v>290.89374200000003</v>
      </c>
      <c r="L945" s="19">
        <f t="shared" si="87"/>
        <v>253.5672010400001</v>
      </c>
      <c r="M945">
        <f t="shared" si="85"/>
        <v>284</v>
      </c>
      <c r="N945">
        <f t="shared" si="86"/>
        <v>-7.3508493010201841E-3</v>
      </c>
    </row>
    <row r="946" spans="1:14" ht="14.25" customHeight="1" x14ac:dyDescent="0.45">
      <c r="A946" s="14">
        <v>44470</v>
      </c>
      <c r="B946" s="3">
        <v>282.11999500000002</v>
      </c>
      <c r="C946" s="3">
        <v>289.98001099999999</v>
      </c>
      <c r="D946" s="3">
        <v>281.290009</v>
      </c>
      <c r="E946" s="3">
        <v>289.10000600000001</v>
      </c>
      <c r="F946" s="3">
        <v>285.89318800000001</v>
      </c>
      <c r="G946" s="3">
        <v>30086300</v>
      </c>
      <c r="H946" s="3">
        <f t="shared" si="72"/>
        <v>-1.2565174873426057E-2</v>
      </c>
      <c r="I946" s="19">
        <f t="shared" si="88"/>
        <v>288.69179980000001</v>
      </c>
      <c r="J946" s="19">
        <f t="shared" si="89"/>
        <v>292.74038999999999</v>
      </c>
      <c r="K946" s="19">
        <f t="shared" si="84"/>
        <v>290.96309868000003</v>
      </c>
      <c r="L946" s="19">
        <f t="shared" si="87"/>
        <v>253.94477321000014</v>
      </c>
      <c r="M946">
        <f t="shared" si="85"/>
        <v>281.92001299999998</v>
      </c>
      <c r="N946">
        <f t="shared" si="86"/>
        <v>2.5149280916178667E-2</v>
      </c>
    </row>
    <row r="947" spans="1:14" ht="14.25" customHeight="1" x14ac:dyDescent="0.45">
      <c r="A947" s="14">
        <v>44473</v>
      </c>
      <c r="B947" s="3">
        <v>287.39999399999999</v>
      </c>
      <c r="C947" s="3">
        <v>287.75</v>
      </c>
      <c r="D947" s="3">
        <v>280.25</v>
      </c>
      <c r="E947" s="3">
        <v>283.10998499999999</v>
      </c>
      <c r="F947" s="3">
        <v>279.969604</v>
      </c>
      <c r="G947" s="3">
        <v>31350700</v>
      </c>
      <c r="H947" s="3">
        <f t="shared" si="72"/>
        <v>1.8715437025298313E-2</v>
      </c>
      <c r="I947" s="19">
        <f t="shared" si="88"/>
        <v>287.58520490000001</v>
      </c>
      <c r="J947" s="19">
        <f t="shared" si="89"/>
        <v>291.84888760000001</v>
      </c>
      <c r="K947" s="19">
        <f t="shared" ref="K947:K1010" si="90">AVERAGE(F898:F947)</f>
        <v>290.84429984000008</v>
      </c>
      <c r="L947" s="19">
        <f t="shared" si="87"/>
        <v>254.26742869500009</v>
      </c>
      <c r="M947">
        <f t="shared" si="85"/>
        <v>289.10000600000001</v>
      </c>
      <c r="N947">
        <f t="shared" si="86"/>
        <v>-2.0937208057954071E-2</v>
      </c>
    </row>
    <row r="948" spans="1:14" ht="14.25" customHeight="1" x14ac:dyDescent="0.45">
      <c r="A948" s="14">
        <v>44474</v>
      </c>
      <c r="B948" s="3">
        <v>284.04998799999998</v>
      </c>
      <c r="C948" s="3">
        <v>290.39999399999999</v>
      </c>
      <c r="D948" s="3">
        <v>284.04998799999998</v>
      </c>
      <c r="E948" s="3">
        <v>288.76001000000002</v>
      </c>
      <c r="F948" s="3">
        <v>285.55697600000002</v>
      </c>
      <c r="G948" s="3">
        <v>24993000</v>
      </c>
      <c r="H948" s="3">
        <f t="shared" si="72"/>
        <v>-1.1656249373477746E-2</v>
      </c>
      <c r="I948" s="19">
        <f t="shared" si="88"/>
        <v>286.9879057</v>
      </c>
      <c r="J948" s="19">
        <f t="shared" si="89"/>
        <v>291.28422234999994</v>
      </c>
      <c r="K948" s="19">
        <f t="shared" si="90"/>
        <v>290.84948844000002</v>
      </c>
      <c r="L948" s="19">
        <f t="shared" si="87"/>
        <v>254.61733325000009</v>
      </c>
      <c r="M948">
        <f t="shared" si="85"/>
        <v>283.10998499999999</v>
      </c>
      <c r="N948">
        <f t="shared" si="86"/>
        <v>1.976046618338468E-2</v>
      </c>
    </row>
    <row r="949" spans="1:14" ht="14.25" customHeight="1" x14ac:dyDescent="0.45">
      <c r="A949" s="14">
        <v>44475</v>
      </c>
      <c r="B949" s="3">
        <v>285.77999899999998</v>
      </c>
      <c r="C949" s="3">
        <v>293.63000499999998</v>
      </c>
      <c r="D949" s="3">
        <v>285.51001000000002</v>
      </c>
      <c r="E949" s="3">
        <v>293.10998499999999</v>
      </c>
      <c r="F949" s="3">
        <v>289.85870399999999</v>
      </c>
      <c r="G949" s="3">
        <v>28002600</v>
      </c>
      <c r="H949" s="3">
        <f t="shared" si="72"/>
        <v>6.0905160115690285E-3</v>
      </c>
      <c r="I949" s="19">
        <f t="shared" si="88"/>
        <v>286.44697559999997</v>
      </c>
      <c r="J949" s="19">
        <f t="shared" si="89"/>
        <v>290.93316034999992</v>
      </c>
      <c r="K949" s="19">
        <f t="shared" si="90"/>
        <v>290.99025872000004</v>
      </c>
      <c r="L949" s="19">
        <f t="shared" si="87"/>
        <v>254.99282374500009</v>
      </c>
      <c r="M949">
        <f t="shared" si="85"/>
        <v>288.76001000000002</v>
      </c>
      <c r="N949">
        <f t="shared" si="86"/>
        <v>1.4951986106163943E-2</v>
      </c>
    </row>
    <row r="950" spans="1:14" ht="14.25" customHeight="1" x14ac:dyDescent="0.45">
      <c r="A950" s="14">
        <v>44476</v>
      </c>
      <c r="B950" s="3">
        <v>295.17999300000002</v>
      </c>
      <c r="C950" s="3">
        <v>296.64001500000001</v>
      </c>
      <c r="D950" s="3">
        <v>293.92001299999998</v>
      </c>
      <c r="E950" s="3">
        <v>294.85000600000001</v>
      </c>
      <c r="F950" s="3">
        <v>291.57943699999998</v>
      </c>
      <c r="G950" s="3">
        <v>20430500</v>
      </c>
      <c r="H950" s="3">
        <f t="shared" si="72"/>
        <v>3.289241385993584E-2</v>
      </c>
      <c r="I950" s="19">
        <f t="shared" si="88"/>
        <v>285.98120409999996</v>
      </c>
      <c r="J950" s="19">
        <f t="shared" si="89"/>
        <v>290.81449425</v>
      </c>
      <c r="K950" s="19">
        <f t="shared" si="90"/>
        <v>291.17176080000007</v>
      </c>
      <c r="L950" s="19">
        <f t="shared" si="87"/>
        <v>255.35726825000009</v>
      </c>
      <c r="M950">
        <f t="shared" si="85"/>
        <v>293.10998499999999</v>
      </c>
      <c r="N950">
        <f t="shared" si="86"/>
        <v>5.9188587878841632E-3</v>
      </c>
    </row>
    <row r="951" spans="1:14" ht="14.25" customHeight="1" x14ac:dyDescent="0.45">
      <c r="A951" s="14">
        <v>44477</v>
      </c>
      <c r="B951" s="3">
        <v>296.22000100000002</v>
      </c>
      <c r="C951" s="3">
        <v>296.64001500000001</v>
      </c>
      <c r="D951" s="3">
        <v>293.76001000000002</v>
      </c>
      <c r="E951" s="3">
        <v>294.85000600000001</v>
      </c>
      <c r="F951" s="3">
        <v>291.57943699999998</v>
      </c>
      <c r="G951" s="3">
        <v>17685700</v>
      </c>
      <c r="H951" s="3">
        <f t="shared" si="72"/>
        <v>3.5233011202083745E-3</v>
      </c>
      <c r="I951" s="19">
        <f t="shared" si="88"/>
        <v>285.53619679999997</v>
      </c>
      <c r="J951" s="19">
        <f t="shared" si="89"/>
        <v>290.77197254999999</v>
      </c>
      <c r="K951" s="19">
        <f t="shared" si="90"/>
        <v>291.34773552000007</v>
      </c>
      <c r="L951" s="19">
        <f t="shared" si="87"/>
        <v>255.71508113000007</v>
      </c>
      <c r="M951">
        <f t="shared" si="85"/>
        <v>294.85000600000001</v>
      </c>
      <c r="N951">
        <f t="shared" si="86"/>
        <v>0</v>
      </c>
    </row>
    <row r="952" spans="1:14" ht="14.25" customHeight="1" x14ac:dyDescent="0.45">
      <c r="A952" s="14">
        <v>44480</v>
      </c>
      <c r="B952" s="3">
        <v>292.92001299999998</v>
      </c>
      <c r="C952" s="3">
        <v>297.97000100000002</v>
      </c>
      <c r="D952" s="3">
        <v>292.75</v>
      </c>
      <c r="E952" s="3">
        <v>294.23001099999999</v>
      </c>
      <c r="F952" s="3">
        <v>290.966339</v>
      </c>
      <c r="G952" s="3">
        <v>19298600</v>
      </c>
      <c r="H952" s="3">
        <f t="shared" si="72"/>
        <v>-1.1140328096886481E-2</v>
      </c>
      <c r="I952" s="19">
        <f t="shared" si="88"/>
        <v>285.54213549999997</v>
      </c>
      <c r="J952" s="19">
        <f t="shared" si="89"/>
        <v>290.63550555</v>
      </c>
      <c r="K952" s="19">
        <f t="shared" si="90"/>
        <v>291.54283684000006</v>
      </c>
      <c r="L952" s="19">
        <f t="shared" si="87"/>
        <v>256.08417254500006</v>
      </c>
      <c r="M952">
        <f t="shared" si="85"/>
        <v>294.85000600000001</v>
      </c>
      <c r="N952">
        <f t="shared" si="86"/>
        <v>-2.1049609935282279E-3</v>
      </c>
    </row>
    <row r="953" spans="1:14" ht="14.25" customHeight="1" x14ac:dyDescent="0.45">
      <c r="A953" s="14">
        <v>44481</v>
      </c>
      <c r="B953" s="3">
        <v>295.33999599999999</v>
      </c>
      <c r="C953" s="3">
        <v>295.44000199999999</v>
      </c>
      <c r="D953" s="3">
        <v>292.35000600000001</v>
      </c>
      <c r="E953" s="3">
        <v>292.88000499999998</v>
      </c>
      <c r="F953" s="3">
        <v>289.63125600000001</v>
      </c>
      <c r="G953" s="3">
        <v>17974100</v>
      </c>
      <c r="H953" s="3">
        <f t="shared" si="72"/>
        <v>8.2615830008173664E-3</v>
      </c>
      <c r="I953" s="19">
        <f t="shared" si="88"/>
        <v>286.46775500000001</v>
      </c>
      <c r="J953" s="19">
        <f t="shared" si="89"/>
        <v>290.29383685000005</v>
      </c>
      <c r="K953" s="19">
        <f t="shared" si="90"/>
        <v>291.71301140000008</v>
      </c>
      <c r="L953" s="19">
        <f t="shared" si="87"/>
        <v>256.43809016000012</v>
      </c>
      <c r="M953">
        <f t="shared" si="85"/>
        <v>294.23001099999999</v>
      </c>
      <c r="N953">
        <f t="shared" si="86"/>
        <v>-4.5988259184960691E-3</v>
      </c>
    </row>
    <row r="954" spans="1:14" ht="14.25" customHeight="1" x14ac:dyDescent="0.45">
      <c r="A954" s="14">
        <v>44482</v>
      </c>
      <c r="B954" s="3">
        <v>294.91000400000001</v>
      </c>
      <c r="C954" s="3">
        <v>297.27999899999998</v>
      </c>
      <c r="D954" s="3">
        <v>293.48998999999998</v>
      </c>
      <c r="E954" s="3">
        <v>296.30999800000001</v>
      </c>
      <c r="F954" s="3">
        <v>293.02319299999999</v>
      </c>
      <c r="G954" s="3">
        <v>23416300</v>
      </c>
      <c r="H954" s="3">
        <f t="shared" si="72"/>
        <v>-1.4559220079354582E-3</v>
      </c>
      <c r="I954" s="19">
        <f t="shared" si="88"/>
        <v>287.6850981</v>
      </c>
      <c r="J954" s="19">
        <f t="shared" si="89"/>
        <v>289.87305434999996</v>
      </c>
      <c r="K954" s="19">
        <f t="shared" si="90"/>
        <v>291.90562308000005</v>
      </c>
      <c r="L954" s="19">
        <f t="shared" si="87"/>
        <v>256.79811106500006</v>
      </c>
      <c r="M954">
        <f t="shared" si="85"/>
        <v>292.88000499999998</v>
      </c>
      <c r="N954">
        <f t="shared" si="86"/>
        <v>1.1643210954639025E-2</v>
      </c>
    </row>
    <row r="955" spans="1:14" ht="14.25" customHeight="1" x14ac:dyDescent="0.45">
      <c r="A955" s="14">
        <v>44483</v>
      </c>
      <c r="B955" s="3">
        <v>299.209991</v>
      </c>
      <c r="C955" s="3">
        <v>303.26998900000001</v>
      </c>
      <c r="D955" s="3">
        <v>297.82998700000002</v>
      </c>
      <c r="E955" s="3">
        <v>302.75</v>
      </c>
      <c r="F955" s="3">
        <v>299.39178500000003</v>
      </c>
      <c r="G955" s="3">
        <v>27262900</v>
      </c>
      <c r="H955" s="3">
        <f t="shared" si="72"/>
        <v>1.4580675262545474E-2</v>
      </c>
      <c r="I955" s="19">
        <f t="shared" si="88"/>
        <v>289.74499189999995</v>
      </c>
      <c r="J955" s="19">
        <f t="shared" si="89"/>
        <v>289.75092454999998</v>
      </c>
      <c r="K955" s="19">
        <f t="shared" si="90"/>
        <v>292.23764824000006</v>
      </c>
      <c r="L955" s="19">
        <f t="shared" si="87"/>
        <v>257.19395411500011</v>
      </c>
      <c r="M955">
        <f t="shared" si="85"/>
        <v>296.30999800000001</v>
      </c>
      <c r="N955">
        <f t="shared" si="86"/>
        <v>2.1501185594743795E-2</v>
      </c>
    </row>
    <row r="956" spans="1:14" ht="14.25" customHeight="1" x14ac:dyDescent="0.45">
      <c r="A956" s="14">
        <v>44484</v>
      </c>
      <c r="B956" s="3">
        <v>302.33999599999999</v>
      </c>
      <c r="C956" s="3">
        <v>304.45001200000002</v>
      </c>
      <c r="D956" s="3">
        <v>300.51998900000001</v>
      </c>
      <c r="E956" s="3">
        <v>304.209991</v>
      </c>
      <c r="F956" s="3">
        <v>300.83560199999999</v>
      </c>
      <c r="G956" s="3">
        <v>25384800</v>
      </c>
      <c r="H956" s="3">
        <f t="shared" si="72"/>
        <v>1.0460897343498074E-2</v>
      </c>
      <c r="I956" s="19">
        <f t="shared" si="88"/>
        <v>291.23923329999997</v>
      </c>
      <c r="J956" s="19">
        <f t="shared" si="89"/>
        <v>289.96551654999996</v>
      </c>
      <c r="K956" s="19">
        <f t="shared" si="90"/>
        <v>292.53913018000009</v>
      </c>
      <c r="L956" s="19">
        <f t="shared" si="87"/>
        <v>257.60914973500007</v>
      </c>
      <c r="M956">
        <f t="shared" si="85"/>
        <v>302.75</v>
      </c>
      <c r="N956">
        <f t="shared" si="86"/>
        <v>4.8108403766515808E-3</v>
      </c>
    </row>
    <row r="957" spans="1:14" ht="14.25" customHeight="1" x14ac:dyDescent="0.45">
      <c r="A957" s="14">
        <v>44487</v>
      </c>
      <c r="B957" s="3">
        <v>303.57000699999998</v>
      </c>
      <c r="C957" s="3">
        <v>308.209991</v>
      </c>
      <c r="D957" s="3">
        <v>302.69000199999999</v>
      </c>
      <c r="E957" s="3">
        <v>307.290009</v>
      </c>
      <c r="F957" s="3">
        <v>303.881439</v>
      </c>
      <c r="G957" s="3">
        <v>22729300</v>
      </c>
      <c r="H957" s="3">
        <f t="shared" si="72"/>
        <v>4.0683039500999081E-3</v>
      </c>
      <c r="I957" s="19">
        <f t="shared" si="88"/>
        <v>293.63041679999998</v>
      </c>
      <c r="J957" s="19">
        <f t="shared" si="89"/>
        <v>290.60781084999996</v>
      </c>
      <c r="K957" s="19">
        <f t="shared" si="90"/>
        <v>292.90271416000002</v>
      </c>
      <c r="L957" s="19">
        <f t="shared" si="87"/>
        <v>258.03593951500005</v>
      </c>
      <c r="M957">
        <f t="shared" si="85"/>
        <v>304.209991</v>
      </c>
      <c r="N957">
        <f t="shared" si="86"/>
        <v>1.0073733594993708E-2</v>
      </c>
    </row>
    <row r="958" spans="1:14" ht="14.25" customHeight="1" x14ac:dyDescent="0.45">
      <c r="A958" s="14">
        <v>44488</v>
      </c>
      <c r="B958" s="3">
        <v>308.35000600000001</v>
      </c>
      <c r="C958" s="3">
        <v>309.29998799999998</v>
      </c>
      <c r="D958" s="3">
        <v>307.22000100000002</v>
      </c>
      <c r="E958" s="3">
        <v>308.23001099999999</v>
      </c>
      <c r="F958" s="3">
        <v>304.81100500000002</v>
      </c>
      <c r="G958" s="3">
        <v>17682100</v>
      </c>
      <c r="H958" s="3">
        <f t="shared" si="72"/>
        <v>1.5745952794341874E-2</v>
      </c>
      <c r="I958" s="19">
        <f t="shared" si="88"/>
        <v>295.55581969999997</v>
      </c>
      <c r="J958" s="19">
        <f t="shared" si="89"/>
        <v>291.27186270000004</v>
      </c>
      <c r="K958" s="19">
        <f t="shared" si="90"/>
        <v>293.30719598000002</v>
      </c>
      <c r="L958" s="19">
        <f t="shared" si="87"/>
        <v>258.49061267500008</v>
      </c>
      <c r="M958">
        <f t="shared" si="85"/>
        <v>307.290009</v>
      </c>
      <c r="N958">
        <f t="shared" si="86"/>
        <v>3.0543368216391399E-3</v>
      </c>
    </row>
    <row r="959" spans="1:14" ht="14.25" customHeight="1" x14ac:dyDescent="0.45">
      <c r="A959" s="14">
        <v>44489</v>
      </c>
      <c r="B959" s="3">
        <v>309.209991</v>
      </c>
      <c r="C959" s="3">
        <v>309.70001200000002</v>
      </c>
      <c r="D959" s="3">
        <v>306.10998499999999</v>
      </c>
      <c r="E959" s="3">
        <v>307.41000400000001</v>
      </c>
      <c r="F959" s="3">
        <v>304.000092</v>
      </c>
      <c r="G959" s="3">
        <v>16537100</v>
      </c>
      <c r="H959" s="3">
        <f t="shared" si="72"/>
        <v>2.7889897300666655E-3</v>
      </c>
      <c r="I959" s="19">
        <f t="shared" si="88"/>
        <v>296.96995849999996</v>
      </c>
      <c r="J959" s="19">
        <f t="shared" si="89"/>
        <v>291.70846704999997</v>
      </c>
      <c r="K959" s="19">
        <f t="shared" si="90"/>
        <v>293.73276850000008</v>
      </c>
      <c r="L959" s="19">
        <f t="shared" si="87"/>
        <v>258.94019970000011</v>
      </c>
      <c r="M959">
        <f t="shared" si="85"/>
        <v>308.23001099999999</v>
      </c>
      <c r="N959">
        <f t="shared" si="86"/>
        <v>-2.6639187348114122E-3</v>
      </c>
    </row>
    <row r="960" spans="1:14" ht="14.25" customHeight="1" x14ac:dyDescent="0.45">
      <c r="A960" s="14">
        <v>44490</v>
      </c>
      <c r="B960" s="3">
        <v>307.17001299999998</v>
      </c>
      <c r="C960" s="3">
        <v>311.01998900000001</v>
      </c>
      <c r="D960" s="3">
        <v>306.35998499999999</v>
      </c>
      <c r="E960" s="3">
        <v>310.76001000000002</v>
      </c>
      <c r="F960" s="3">
        <v>307.312927</v>
      </c>
      <c r="G960" s="3">
        <v>16918100</v>
      </c>
      <c r="H960" s="3">
        <f t="shared" si="72"/>
        <v>-6.5973870811956367E-3</v>
      </c>
      <c r="I960" s="19">
        <f t="shared" si="88"/>
        <v>298.54330749999997</v>
      </c>
      <c r="J960" s="19">
        <f t="shared" si="89"/>
        <v>292.26225579999993</v>
      </c>
      <c r="K960" s="19">
        <f t="shared" si="90"/>
        <v>294.21453058000009</v>
      </c>
      <c r="L960" s="19">
        <f t="shared" si="87"/>
        <v>259.43410595000006</v>
      </c>
      <c r="M960">
        <f t="shared" si="85"/>
        <v>307.41000400000001</v>
      </c>
      <c r="N960">
        <f t="shared" si="86"/>
        <v>1.0838567769718673E-2</v>
      </c>
    </row>
    <row r="961" spans="1:14" ht="14.25" customHeight="1" x14ac:dyDescent="0.45">
      <c r="A961" s="14">
        <v>44491</v>
      </c>
      <c r="B961" s="3">
        <v>310.39999399999999</v>
      </c>
      <c r="C961" s="3">
        <v>311.08999599999999</v>
      </c>
      <c r="D961" s="3">
        <v>307.79998799999998</v>
      </c>
      <c r="E961" s="3">
        <v>309.16000400000001</v>
      </c>
      <c r="F961" s="3">
        <v>305.730682</v>
      </c>
      <c r="G961" s="3">
        <v>17449300</v>
      </c>
      <c r="H961" s="3">
        <f t="shared" si="72"/>
        <v>1.0515287506271028E-2</v>
      </c>
      <c r="I961" s="19">
        <f t="shared" si="88"/>
        <v>299.95843200000002</v>
      </c>
      <c r="J961" s="19">
        <f t="shared" si="89"/>
        <v>292.74731440000005</v>
      </c>
      <c r="K961" s="19">
        <f t="shared" si="90"/>
        <v>294.60819024000006</v>
      </c>
      <c r="L961" s="19">
        <f t="shared" si="87"/>
        <v>259.89043003000012</v>
      </c>
      <c r="M961">
        <f t="shared" si="85"/>
        <v>310.76001000000002</v>
      </c>
      <c r="N961">
        <f t="shared" si="86"/>
        <v>-5.1619870844385888E-3</v>
      </c>
    </row>
    <row r="962" spans="1:14" ht="14.25" customHeight="1" x14ac:dyDescent="0.45">
      <c r="A962" s="14">
        <v>44494</v>
      </c>
      <c r="B962" s="3">
        <v>309.35998499999999</v>
      </c>
      <c r="C962" s="3">
        <v>309.39999399999999</v>
      </c>
      <c r="D962" s="3">
        <v>306.459991</v>
      </c>
      <c r="E962" s="3">
        <v>308.13000499999998</v>
      </c>
      <c r="F962" s="3">
        <v>304.71212800000001</v>
      </c>
      <c r="G962" s="3">
        <v>17554500</v>
      </c>
      <c r="H962" s="3">
        <f t="shared" si="72"/>
        <v>-3.3505445235285595E-3</v>
      </c>
      <c r="I962" s="19">
        <f t="shared" si="88"/>
        <v>301.33301089999998</v>
      </c>
      <c r="J962" s="19">
        <f t="shared" si="89"/>
        <v>293.43757319999997</v>
      </c>
      <c r="K962" s="19">
        <f t="shared" si="90"/>
        <v>294.92146783999999</v>
      </c>
      <c r="L962" s="19">
        <f t="shared" si="87"/>
        <v>260.33512783000009</v>
      </c>
      <c r="M962">
        <f t="shared" si="85"/>
        <v>309.16000400000001</v>
      </c>
      <c r="N962">
        <f t="shared" si="86"/>
        <v>-3.3371671042149329E-3</v>
      </c>
    </row>
    <row r="963" spans="1:14" ht="14.25" customHeight="1" x14ac:dyDescent="0.45">
      <c r="A963" s="14">
        <v>44495</v>
      </c>
      <c r="B963" s="3">
        <v>311</v>
      </c>
      <c r="C963" s="3">
        <v>312.39999399999999</v>
      </c>
      <c r="D963" s="3">
        <v>308.60000600000001</v>
      </c>
      <c r="E963" s="3">
        <v>310.10998499999999</v>
      </c>
      <c r="F963" s="3">
        <v>306.67013500000002</v>
      </c>
      <c r="G963" s="3">
        <v>28107300</v>
      </c>
      <c r="H963" s="3">
        <f t="shared" si="72"/>
        <v>5.3013158763891375E-3</v>
      </c>
      <c r="I963" s="19">
        <f t="shared" si="88"/>
        <v>303.03689880000002</v>
      </c>
      <c r="J963" s="19">
        <f t="shared" si="89"/>
        <v>294.75232690000007</v>
      </c>
      <c r="K963" s="19">
        <f t="shared" si="90"/>
        <v>295.23935968000001</v>
      </c>
      <c r="L963" s="19">
        <f t="shared" si="87"/>
        <v>260.80007907500004</v>
      </c>
      <c r="M963">
        <f t="shared" si="85"/>
        <v>308.13000499999998</v>
      </c>
      <c r="N963">
        <f t="shared" si="86"/>
        <v>6.4052368058288706E-3</v>
      </c>
    </row>
    <row r="964" spans="1:14" ht="14.25" customHeight="1" x14ac:dyDescent="0.45">
      <c r="A964" s="14">
        <v>44496</v>
      </c>
      <c r="B964" s="3">
        <v>316</v>
      </c>
      <c r="C964" s="3">
        <v>326.10000600000001</v>
      </c>
      <c r="D964" s="3">
        <v>316</v>
      </c>
      <c r="E964" s="3">
        <v>323.17001299999998</v>
      </c>
      <c r="F964" s="3">
        <v>319.58526599999999</v>
      </c>
      <c r="G964" s="3">
        <v>52588700</v>
      </c>
      <c r="H964" s="3">
        <f t="shared" si="72"/>
        <v>1.607717041800643E-2</v>
      </c>
      <c r="I964" s="19">
        <f t="shared" si="88"/>
        <v>305.69310610000002</v>
      </c>
      <c r="J964" s="19">
        <f t="shared" si="89"/>
        <v>296.68910210000001</v>
      </c>
      <c r="K964" s="19">
        <f t="shared" si="90"/>
        <v>295.84556024000005</v>
      </c>
      <c r="L964" s="19">
        <f t="shared" si="87"/>
        <v>261.34218189000006</v>
      </c>
      <c r="M964">
        <f t="shared" ref="M964:M1027" si="91">E963</f>
        <v>310.10998499999999</v>
      </c>
      <c r="N964">
        <f t="shared" ref="N964:N1027" si="92">LN(E964/M964)</f>
        <v>4.1251515904490534E-2</v>
      </c>
    </row>
    <row r="965" spans="1:14" ht="14.25" customHeight="1" x14ac:dyDescent="0.45">
      <c r="A965" s="14">
        <v>44497</v>
      </c>
      <c r="B965" s="3">
        <v>324.32998700000002</v>
      </c>
      <c r="C965" s="3">
        <v>324.86999500000002</v>
      </c>
      <c r="D965" s="3">
        <v>321.35998499999999</v>
      </c>
      <c r="E965" s="3">
        <v>324.35000600000001</v>
      </c>
      <c r="F965" s="3">
        <v>320.75216699999999</v>
      </c>
      <c r="G965" s="3">
        <v>26297900</v>
      </c>
      <c r="H965" s="3">
        <f t="shared" si="72"/>
        <v>2.6360718354430435E-2</v>
      </c>
      <c r="I965" s="19">
        <f t="shared" si="88"/>
        <v>307.8291443</v>
      </c>
      <c r="J965" s="19">
        <f t="shared" si="89"/>
        <v>298.7870681</v>
      </c>
      <c r="K965" s="19">
        <f t="shared" si="90"/>
        <v>296.51050044000004</v>
      </c>
      <c r="L965" s="19">
        <f t="shared" si="87"/>
        <v>261.88319263500006</v>
      </c>
      <c r="M965">
        <f t="shared" si="91"/>
        <v>323.17001299999998</v>
      </c>
      <c r="N965">
        <f t="shared" si="92"/>
        <v>3.6446573745406424E-3</v>
      </c>
    </row>
    <row r="966" spans="1:14" ht="14.25" customHeight="1" x14ac:dyDescent="0.45">
      <c r="A966" s="14">
        <v>44498</v>
      </c>
      <c r="B966" s="3">
        <v>324.13000499999998</v>
      </c>
      <c r="C966" s="3">
        <v>332</v>
      </c>
      <c r="D966" s="3">
        <v>323.89999399999999</v>
      </c>
      <c r="E966" s="3">
        <v>331.61999500000002</v>
      </c>
      <c r="F966" s="3">
        <v>327.94149800000002</v>
      </c>
      <c r="G966" s="3">
        <v>34766000</v>
      </c>
      <c r="H966" s="3">
        <f t="shared" si="72"/>
        <v>-6.166004008751558E-4</v>
      </c>
      <c r="I966" s="19">
        <f t="shared" si="88"/>
        <v>310.53973389999999</v>
      </c>
      <c r="J966" s="19">
        <f t="shared" si="89"/>
        <v>300.88948360000001</v>
      </c>
      <c r="K966" s="19">
        <f t="shared" si="90"/>
        <v>297.19976864000006</v>
      </c>
      <c r="L966" s="19">
        <f t="shared" si="87"/>
        <v>262.47645924000005</v>
      </c>
      <c r="M966">
        <f t="shared" si="91"/>
        <v>324.35000600000001</v>
      </c>
      <c r="N966">
        <f t="shared" si="92"/>
        <v>2.2166521838128381E-2</v>
      </c>
    </row>
    <row r="967" spans="1:14" ht="14.25" customHeight="1" x14ac:dyDescent="0.45">
      <c r="A967" s="14">
        <v>44501</v>
      </c>
      <c r="B967" s="3">
        <v>331.35998499999999</v>
      </c>
      <c r="C967" s="3">
        <v>331.48998999999998</v>
      </c>
      <c r="D967" s="3">
        <v>326.36999500000002</v>
      </c>
      <c r="E967" s="3">
        <v>329.36999500000002</v>
      </c>
      <c r="F967" s="3">
        <v>325.71649200000002</v>
      </c>
      <c r="G967" s="3">
        <v>27073200</v>
      </c>
      <c r="H967" s="3">
        <f t="shared" si="72"/>
        <v>2.2305802883012982E-2</v>
      </c>
      <c r="I967" s="19">
        <f t="shared" si="88"/>
        <v>312.72323920000002</v>
      </c>
      <c r="J967" s="19">
        <f t="shared" si="89"/>
        <v>303.176828</v>
      </c>
      <c r="K967" s="19">
        <f t="shared" si="90"/>
        <v>297.69442014000003</v>
      </c>
      <c r="L967" s="19">
        <f t="shared" si="87"/>
        <v>263.06041836500003</v>
      </c>
      <c r="M967">
        <f t="shared" si="91"/>
        <v>331.61999500000002</v>
      </c>
      <c r="N967">
        <f t="shared" si="92"/>
        <v>-6.8079962614736103E-3</v>
      </c>
    </row>
    <row r="968" spans="1:14" ht="14.25" customHeight="1" x14ac:dyDescent="0.45">
      <c r="A968" s="14">
        <v>44502</v>
      </c>
      <c r="B968" s="3">
        <v>330.30999800000001</v>
      </c>
      <c r="C968" s="3">
        <v>333.45001200000002</v>
      </c>
      <c r="D968" s="3">
        <v>330</v>
      </c>
      <c r="E968" s="3">
        <v>333.13000499999998</v>
      </c>
      <c r="F968" s="3">
        <v>329.43478399999998</v>
      </c>
      <c r="G968" s="3">
        <v>26487100</v>
      </c>
      <c r="H968" s="3">
        <f t="shared" si="72"/>
        <v>-3.1687199647838812E-3</v>
      </c>
      <c r="I968" s="19">
        <f t="shared" si="88"/>
        <v>315.18561710000006</v>
      </c>
      <c r="J968" s="19">
        <f t="shared" si="89"/>
        <v>305.37071839999993</v>
      </c>
      <c r="K968" s="19">
        <f t="shared" si="90"/>
        <v>298.25770261999998</v>
      </c>
      <c r="L968" s="19">
        <f t="shared" si="87"/>
        <v>263.64435093500003</v>
      </c>
      <c r="M968">
        <f t="shared" si="91"/>
        <v>329.36999500000002</v>
      </c>
      <c r="N968">
        <f t="shared" si="92"/>
        <v>1.135109546323332E-2</v>
      </c>
    </row>
    <row r="969" spans="1:14" ht="14.25" customHeight="1" x14ac:dyDescent="0.45">
      <c r="A969" s="14">
        <v>44503</v>
      </c>
      <c r="B969" s="3">
        <v>333.89999399999999</v>
      </c>
      <c r="C969" s="3">
        <v>334.89999399999999</v>
      </c>
      <c r="D969" s="3">
        <v>330.64999399999999</v>
      </c>
      <c r="E969" s="3">
        <v>334</v>
      </c>
      <c r="F969" s="3">
        <v>330.29513500000002</v>
      </c>
      <c r="G969" s="3">
        <v>21500100</v>
      </c>
      <c r="H969" s="3">
        <f t="shared" si="72"/>
        <v>1.0868565958454533E-2</v>
      </c>
      <c r="I969" s="19">
        <f t="shared" si="88"/>
        <v>317.81512140000001</v>
      </c>
      <c r="J969" s="19">
        <f t="shared" si="89"/>
        <v>307.39253994999996</v>
      </c>
      <c r="K969" s="19">
        <f t="shared" si="90"/>
        <v>298.87834163999997</v>
      </c>
      <c r="L969" s="19">
        <f t="shared" si="87"/>
        <v>264.1937772</v>
      </c>
      <c r="M969">
        <f t="shared" si="91"/>
        <v>333.13000499999998</v>
      </c>
      <c r="N969">
        <f t="shared" si="92"/>
        <v>2.6081737792125344E-3</v>
      </c>
    </row>
    <row r="970" spans="1:14" ht="14.25" customHeight="1" x14ac:dyDescent="0.45">
      <c r="A970" s="14">
        <v>44504</v>
      </c>
      <c r="B970" s="3">
        <v>332.89001500000001</v>
      </c>
      <c r="C970" s="3">
        <v>336.540009</v>
      </c>
      <c r="D970" s="3">
        <v>329.51001000000002</v>
      </c>
      <c r="E970" s="3">
        <v>336.44000199999999</v>
      </c>
      <c r="F970" s="3">
        <v>332.70806900000002</v>
      </c>
      <c r="G970" s="3">
        <v>23992200</v>
      </c>
      <c r="H970" s="3">
        <f t="shared" si="72"/>
        <v>-3.0247949031109809E-3</v>
      </c>
      <c r="I970" s="19">
        <f t="shared" si="88"/>
        <v>320.35463559999999</v>
      </c>
      <c r="J970" s="19">
        <f t="shared" si="89"/>
        <v>309.44897155000001</v>
      </c>
      <c r="K970" s="19">
        <f t="shared" si="90"/>
        <v>299.55930293999995</v>
      </c>
      <c r="L970" s="19">
        <f t="shared" si="87"/>
        <v>264.75217335000002</v>
      </c>
      <c r="M970">
        <f t="shared" si="91"/>
        <v>334</v>
      </c>
      <c r="N970">
        <f t="shared" si="92"/>
        <v>7.2788400621323756E-3</v>
      </c>
    </row>
    <row r="971" spans="1:14" ht="14.25" customHeight="1" x14ac:dyDescent="0.45">
      <c r="A971" s="14">
        <v>44505</v>
      </c>
      <c r="B971" s="3">
        <v>338.51001000000002</v>
      </c>
      <c r="C971" s="3">
        <v>338.790009</v>
      </c>
      <c r="D971" s="3">
        <v>334.42001299999998</v>
      </c>
      <c r="E971" s="3">
        <v>336.05999800000001</v>
      </c>
      <c r="F971" s="3">
        <v>332.33227499999998</v>
      </c>
      <c r="G971" s="3">
        <v>22570100</v>
      </c>
      <c r="H971" s="3">
        <f t="shared" si="72"/>
        <v>1.6882437882674302E-2</v>
      </c>
      <c r="I971" s="19">
        <f t="shared" si="88"/>
        <v>323.01479490000003</v>
      </c>
      <c r="J971" s="19">
        <f t="shared" si="89"/>
        <v>311.48661344999999</v>
      </c>
      <c r="K971" s="19">
        <f t="shared" si="90"/>
        <v>300.29050106</v>
      </c>
      <c r="L971" s="19">
        <f t="shared" ref="L971:L1034" si="93">AVERAGE(F772:F971)</f>
        <v>265.30387638000002</v>
      </c>
      <c r="M971">
        <f t="shared" si="91"/>
        <v>336.44000199999999</v>
      </c>
      <c r="N971">
        <f t="shared" si="92"/>
        <v>-1.1301235403551424E-3</v>
      </c>
    </row>
    <row r="972" spans="1:14" ht="14.25" customHeight="1" x14ac:dyDescent="0.45">
      <c r="A972" s="14">
        <v>44508</v>
      </c>
      <c r="B972" s="3">
        <v>337.29998799999998</v>
      </c>
      <c r="C972" s="3">
        <v>337.64999399999999</v>
      </c>
      <c r="D972" s="3">
        <v>334.44000199999999</v>
      </c>
      <c r="E972" s="3">
        <v>336.98998999999998</v>
      </c>
      <c r="F972" s="3">
        <v>333.25195300000001</v>
      </c>
      <c r="G972" s="3">
        <v>20897000</v>
      </c>
      <c r="H972" s="3">
        <f t="shared" si="72"/>
        <v>-3.5745530833786497E-3</v>
      </c>
      <c r="I972" s="19">
        <f t="shared" ref="I972:I1035" si="94">AVERAGE(F963:F972)</f>
        <v>325.8687774</v>
      </c>
      <c r="J972" s="19">
        <f t="shared" si="89"/>
        <v>313.60089414999999</v>
      </c>
      <c r="K972" s="19">
        <f t="shared" si="90"/>
        <v>301.02763179999999</v>
      </c>
      <c r="L972" s="19">
        <f t="shared" si="93"/>
        <v>265.84259143500003</v>
      </c>
      <c r="M972">
        <f t="shared" si="91"/>
        <v>336.05999800000001</v>
      </c>
      <c r="N972">
        <f t="shared" si="92"/>
        <v>2.7635171486382541E-3</v>
      </c>
    </row>
    <row r="973" spans="1:14" ht="14.25" customHeight="1" x14ac:dyDescent="0.45">
      <c r="A973" s="14">
        <v>44509</v>
      </c>
      <c r="B973" s="3">
        <v>337.10998499999999</v>
      </c>
      <c r="C973" s="3">
        <v>338.72000100000002</v>
      </c>
      <c r="D973" s="3">
        <v>334.52999899999998</v>
      </c>
      <c r="E973" s="3">
        <v>335.95001200000002</v>
      </c>
      <c r="F973" s="3">
        <v>332.22351099999997</v>
      </c>
      <c r="G973" s="3">
        <v>21307400</v>
      </c>
      <c r="H973" s="3">
        <f t="shared" si="72"/>
        <v>-5.6330568265537608E-4</v>
      </c>
      <c r="I973" s="19">
        <f t="shared" si="94"/>
        <v>328.42411499999997</v>
      </c>
      <c r="J973" s="19">
        <f t="shared" si="89"/>
        <v>315.73050690000002</v>
      </c>
      <c r="K973" s="19">
        <f t="shared" si="90"/>
        <v>301.66765256000002</v>
      </c>
      <c r="L973" s="19">
        <f t="shared" si="93"/>
        <v>266.36240947499999</v>
      </c>
      <c r="M973">
        <f t="shared" si="91"/>
        <v>336.98998999999998</v>
      </c>
      <c r="N973">
        <f t="shared" si="92"/>
        <v>-3.0908515613564599E-3</v>
      </c>
    </row>
    <row r="974" spans="1:14" ht="14.25" customHeight="1" x14ac:dyDescent="0.45">
      <c r="A974" s="14">
        <v>44510</v>
      </c>
      <c r="B974" s="3">
        <v>334.57000699999998</v>
      </c>
      <c r="C974" s="3">
        <v>334.63000499999998</v>
      </c>
      <c r="D974" s="3">
        <v>329.92001299999998</v>
      </c>
      <c r="E974" s="3">
        <v>330.79998799999998</v>
      </c>
      <c r="F974" s="3">
        <v>327.130585</v>
      </c>
      <c r="G974" s="3">
        <v>25500900</v>
      </c>
      <c r="H974" s="3">
        <f t="shared" si="72"/>
        <v>-7.5345676871600795E-3</v>
      </c>
      <c r="I974" s="19">
        <f t="shared" si="94"/>
        <v>329.17864689999999</v>
      </c>
      <c r="J974" s="19">
        <f t="shared" si="89"/>
        <v>317.43587650000006</v>
      </c>
      <c r="K974" s="19">
        <f t="shared" si="90"/>
        <v>302.23963560000004</v>
      </c>
      <c r="L974" s="19">
        <f t="shared" si="93"/>
        <v>266.853962895</v>
      </c>
      <c r="M974">
        <f t="shared" si="91"/>
        <v>335.95001200000002</v>
      </c>
      <c r="N974">
        <f t="shared" si="92"/>
        <v>-1.5448448211919296E-2</v>
      </c>
    </row>
    <row r="975" spans="1:14" ht="14.25" customHeight="1" x14ac:dyDescent="0.45">
      <c r="A975" s="14">
        <v>44511</v>
      </c>
      <c r="B975" s="3">
        <v>331.25</v>
      </c>
      <c r="C975" s="3">
        <v>333.76998900000001</v>
      </c>
      <c r="D975" s="3">
        <v>330.51001000000002</v>
      </c>
      <c r="E975" s="3">
        <v>332.42999300000002</v>
      </c>
      <c r="F975" s="3">
        <v>328.74255399999998</v>
      </c>
      <c r="G975" s="3">
        <v>16849800</v>
      </c>
      <c r="H975" s="3">
        <f t="shared" si="72"/>
        <v>-9.92320569847128E-3</v>
      </c>
      <c r="I975" s="19">
        <f t="shared" si="94"/>
        <v>329.97768559999997</v>
      </c>
      <c r="J975" s="19">
        <f t="shared" si="89"/>
        <v>318.90341495000001</v>
      </c>
      <c r="K975" s="19">
        <f t="shared" si="90"/>
        <v>302.84484740000005</v>
      </c>
      <c r="L975" s="19">
        <f t="shared" si="93"/>
        <v>267.32395427499995</v>
      </c>
      <c r="M975">
        <f t="shared" si="91"/>
        <v>330.79998799999998</v>
      </c>
      <c r="N975">
        <f t="shared" si="92"/>
        <v>4.9153636854388054E-3</v>
      </c>
    </row>
    <row r="976" spans="1:14" ht="14.25" customHeight="1" x14ac:dyDescent="0.45">
      <c r="A976" s="14">
        <v>44512</v>
      </c>
      <c r="B976" s="3">
        <v>333.92001299999998</v>
      </c>
      <c r="C976" s="3">
        <v>337.23001099999999</v>
      </c>
      <c r="D976" s="3">
        <v>333.790009</v>
      </c>
      <c r="E976" s="3">
        <v>336.72000100000002</v>
      </c>
      <c r="F976" s="3">
        <v>332.98498499999999</v>
      </c>
      <c r="G976" s="3">
        <v>23831000</v>
      </c>
      <c r="H976" s="3">
        <f t="shared" si="72"/>
        <v>8.0604166037735337E-3</v>
      </c>
      <c r="I976" s="19">
        <f t="shared" si="94"/>
        <v>330.48203430000001</v>
      </c>
      <c r="J976" s="19">
        <f t="shared" si="89"/>
        <v>320.5108841</v>
      </c>
      <c r="K976" s="19">
        <f t="shared" si="90"/>
        <v>303.54835630000002</v>
      </c>
      <c r="L976" s="19">
        <f t="shared" si="93"/>
        <v>267.84939723499997</v>
      </c>
      <c r="M976">
        <f t="shared" si="91"/>
        <v>332.42999300000002</v>
      </c>
      <c r="N976">
        <f t="shared" si="92"/>
        <v>1.2822436872862846E-2</v>
      </c>
    </row>
    <row r="977" spans="1:14" ht="14.25" customHeight="1" x14ac:dyDescent="0.45">
      <c r="A977" s="14">
        <v>44515</v>
      </c>
      <c r="B977" s="3">
        <v>337.540009</v>
      </c>
      <c r="C977" s="3">
        <v>337.88000499999998</v>
      </c>
      <c r="D977" s="3">
        <v>334.02999899999998</v>
      </c>
      <c r="E977" s="3">
        <v>336.07000699999998</v>
      </c>
      <c r="F977" s="3">
        <v>332.34219400000001</v>
      </c>
      <c r="G977" s="3">
        <v>16723000</v>
      </c>
      <c r="H977" s="3">
        <f t="shared" si="72"/>
        <v>1.0840907579864088E-2</v>
      </c>
      <c r="I977" s="19">
        <f t="shared" si="94"/>
        <v>331.14460449999996</v>
      </c>
      <c r="J977" s="19">
        <f t="shared" si="89"/>
        <v>321.93392185000005</v>
      </c>
      <c r="K977" s="19">
        <f t="shared" si="90"/>
        <v>304.23920714000002</v>
      </c>
      <c r="L977" s="19">
        <f t="shared" si="93"/>
        <v>268.33384982999996</v>
      </c>
      <c r="M977">
        <f t="shared" si="91"/>
        <v>336.72000100000002</v>
      </c>
      <c r="N977">
        <f t="shared" si="92"/>
        <v>-1.9322350049858323E-3</v>
      </c>
    </row>
    <row r="978" spans="1:14" ht="14.25" customHeight="1" x14ac:dyDescent="0.45">
      <c r="A978" s="14">
        <v>44516</v>
      </c>
      <c r="B978" s="3">
        <v>335.67999300000002</v>
      </c>
      <c r="C978" s="3">
        <v>340.67001299999998</v>
      </c>
      <c r="D978" s="3">
        <v>335.51001000000002</v>
      </c>
      <c r="E978" s="3">
        <v>339.51001000000002</v>
      </c>
      <c r="F978" s="3">
        <v>335.74404900000002</v>
      </c>
      <c r="G978" s="3">
        <v>20886800</v>
      </c>
      <c r="H978" s="3">
        <f t="shared" si="72"/>
        <v>-5.5105052746501921E-3</v>
      </c>
      <c r="I978" s="19">
        <f t="shared" si="94"/>
        <v>331.77553099999994</v>
      </c>
      <c r="J978" s="19">
        <f t="shared" si="89"/>
        <v>323.48057404999997</v>
      </c>
      <c r="K978" s="19">
        <f t="shared" si="90"/>
        <v>305.01708250000001</v>
      </c>
      <c r="L978" s="19">
        <f t="shared" si="93"/>
        <v>268.83599956499995</v>
      </c>
      <c r="M978">
        <f t="shared" si="91"/>
        <v>336.07000699999998</v>
      </c>
      <c r="N978">
        <f t="shared" si="92"/>
        <v>1.0183938673017031E-2</v>
      </c>
    </row>
    <row r="979" spans="1:14" ht="14.25" customHeight="1" x14ac:dyDescent="0.45">
      <c r="A979" s="14">
        <v>44517</v>
      </c>
      <c r="B979" s="3">
        <v>338.94000199999999</v>
      </c>
      <c r="C979" s="3">
        <v>342.19000199999999</v>
      </c>
      <c r="D979" s="3">
        <v>338</v>
      </c>
      <c r="E979" s="3">
        <v>339.11999500000002</v>
      </c>
      <c r="F979" s="3">
        <v>335.97189300000002</v>
      </c>
      <c r="G979" s="3">
        <v>19053400</v>
      </c>
      <c r="H979" s="3">
        <f t="shared" si="72"/>
        <v>9.7116571376953294E-3</v>
      </c>
      <c r="I979" s="19">
        <f t="shared" si="94"/>
        <v>332.34320679999996</v>
      </c>
      <c r="J979" s="19">
        <f t="shared" si="89"/>
        <v>325.07916409999996</v>
      </c>
      <c r="K979" s="19">
        <f t="shared" si="90"/>
        <v>305.79892148000005</v>
      </c>
      <c r="L979" s="19">
        <f t="shared" si="93"/>
        <v>269.32214412499997</v>
      </c>
      <c r="M979">
        <f t="shared" si="91"/>
        <v>339.51001000000002</v>
      </c>
      <c r="N979">
        <f t="shared" si="92"/>
        <v>-1.1494187998346988E-3</v>
      </c>
    </row>
    <row r="980" spans="1:14" ht="14.25" customHeight="1" x14ac:dyDescent="0.45">
      <c r="A980" s="14">
        <v>44518</v>
      </c>
      <c r="B980" s="3">
        <v>338.17999300000002</v>
      </c>
      <c r="C980" s="3">
        <v>342.45001200000002</v>
      </c>
      <c r="D980" s="3">
        <v>337.11999500000002</v>
      </c>
      <c r="E980" s="3">
        <v>341.26998900000001</v>
      </c>
      <c r="F980" s="3">
        <v>338.10192899999998</v>
      </c>
      <c r="G980" s="3">
        <v>22463500</v>
      </c>
      <c r="H980" s="3">
        <f t="shared" si="72"/>
        <v>-2.2423113103066782E-3</v>
      </c>
      <c r="I980" s="19">
        <f t="shared" si="94"/>
        <v>332.88259279999994</v>
      </c>
      <c r="J980" s="19">
        <f t="shared" si="89"/>
        <v>326.61861420000002</v>
      </c>
      <c r="K980" s="19">
        <f t="shared" si="90"/>
        <v>306.68190488000005</v>
      </c>
      <c r="L980" s="19">
        <f t="shared" si="93"/>
        <v>269.82380222499995</v>
      </c>
      <c r="M980">
        <f t="shared" si="91"/>
        <v>339.11999500000002</v>
      </c>
      <c r="N980">
        <f t="shared" si="92"/>
        <v>6.3199083075105005E-3</v>
      </c>
    </row>
    <row r="981" spans="1:14" ht="14.25" customHeight="1" x14ac:dyDescent="0.45">
      <c r="A981" s="14">
        <v>44519</v>
      </c>
      <c r="B981" s="3">
        <v>342.64001500000001</v>
      </c>
      <c r="C981" s="3">
        <v>345.10000600000001</v>
      </c>
      <c r="D981" s="3">
        <v>342.20001200000002</v>
      </c>
      <c r="E981" s="3">
        <v>343.10998499999999</v>
      </c>
      <c r="F981" s="3">
        <v>339.92480499999999</v>
      </c>
      <c r="G981" s="3">
        <v>21963400</v>
      </c>
      <c r="H981" s="3">
        <f t="shared" si="72"/>
        <v>1.3188308274641134E-2</v>
      </c>
      <c r="I981" s="19">
        <f t="shared" si="94"/>
        <v>333.6418458</v>
      </c>
      <c r="J981" s="19">
        <f t="shared" si="89"/>
        <v>328.32832035000001</v>
      </c>
      <c r="K981" s="19">
        <f t="shared" si="90"/>
        <v>307.63180356000009</v>
      </c>
      <c r="L981" s="19">
        <f t="shared" si="93"/>
        <v>270.33364132499997</v>
      </c>
      <c r="M981">
        <f t="shared" si="91"/>
        <v>341.26998900000001</v>
      </c>
      <c r="N981">
        <f t="shared" si="92"/>
        <v>5.377131135627212E-3</v>
      </c>
    </row>
    <row r="982" spans="1:14" ht="14.25" customHeight="1" x14ac:dyDescent="0.45">
      <c r="A982" s="14">
        <v>44522</v>
      </c>
      <c r="B982" s="3">
        <v>344.61999500000002</v>
      </c>
      <c r="C982" s="3">
        <v>349.67001299999998</v>
      </c>
      <c r="D982" s="3">
        <v>339.54998799999998</v>
      </c>
      <c r="E982" s="3">
        <v>339.82998700000002</v>
      </c>
      <c r="F982" s="3">
        <v>336.67532299999999</v>
      </c>
      <c r="G982" s="3">
        <v>31031100</v>
      </c>
      <c r="H982" s="3">
        <f t="shared" si="72"/>
        <v>5.7786011946094852E-3</v>
      </c>
      <c r="I982" s="19">
        <f t="shared" si="94"/>
        <v>333.98418279999999</v>
      </c>
      <c r="J982" s="19">
        <f t="shared" ref="J982:J1045" si="95">AVERAGE(F963:F982)</f>
        <v>329.92648010000005</v>
      </c>
      <c r="K982" s="19">
        <f t="shared" si="90"/>
        <v>308.49139644000007</v>
      </c>
      <c r="L982" s="19">
        <f t="shared" si="93"/>
        <v>270.82590671999998</v>
      </c>
      <c r="M982">
        <f t="shared" si="91"/>
        <v>343.10998499999999</v>
      </c>
      <c r="N982">
        <f t="shared" si="92"/>
        <v>-9.6055974293731486E-3</v>
      </c>
    </row>
    <row r="983" spans="1:14" ht="14.25" customHeight="1" x14ac:dyDescent="0.45">
      <c r="A983" s="14">
        <v>44523</v>
      </c>
      <c r="B983" s="3">
        <v>337.04998799999998</v>
      </c>
      <c r="C983" s="3">
        <v>339.45001200000002</v>
      </c>
      <c r="D983" s="3">
        <v>333.55999800000001</v>
      </c>
      <c r="E983" s="3">
        <v>337.67999300000002</v>
      </c>
      <c r="F983" s="3">
        <v>334.54525799999999</v>
      </c>
      <c r="G983" s="3">
        <v>30427600</v>
      </c>
      <c r="H983" s="3">
        <f t="shared" si="72"/>
        <v>-2.1966244297577778E-2</v>
      </c>
      <c r="I983" s="19">
        <f t="shared" si="94"/>
        <v>334.21635750000002</v>
      </c>
      <c r="J983" s="19">
        <f t="shared" si="95"/>
        <v>331.32023624999999</v>
      </c>
      <c r="K983" s="19">
        <f t="shared" si="90"/>
        <v>309.25300900000008</v>
      </c>
      <c r="L983" s="19">
        <f t="shared" si="93"/>
        <v>271.30113560499996</v>
      </c>
      <c r="M983">
        <f t="shared" si="91"/>
        <v>339.82998700000002</v>
      </c>
      <c r="N983">
        <f t="shared" si="92"/>
        <v>-6.3467735695445469E-3</v>
      </c>
    </row>
    <row r="984" spans="1:14" ht="14.25" customHeight="1" x14ac:dyDescent="0.45">
      <c r="A984" s="14">
        <v>44524</v>
      </c>
      <c r="B984" s="3">
        <v>336.27999899999998</v>
      </c>
      <c r="C984" s="3">
        <v>338.16000400000001</v>
      </c>
      <c r="D984" s="3">
        <v>333.91000400000001</v>
      </c>
      <c r="E984" s="3">
        <v>337.91000400000001</v>
      </c>
      <c r="F984" s="3">
        <v>334.77310199999999</v>
      </c>
      <c r="G984" s="3">
        <v>21661300</v>
      </c>
      <c r="H984" s="3">
        <f t="shared" si="72"/>
        <v>-2.2844949633999381E-3</v>
      </c>
      <c r="I984" s="19">
        <f t="shared" si="94"/>
        <v>334.9806092</v>
      </c>
      <c r="J984" s="19">
        <f t="shared" si="95"/>
        <v>332.07962805</v>
      </c>
      <c r="K984" s="19">
        <f t="shared" si="90"/>
        <v>309.91969418000002</v>
      </c>
      <c r="L984" s="19">
        <f t="shared" si="93"/>
        <v>271.78217045499991</v>
      </c>
      <c r="M984">
        <f t="shared" si="91"/>
        <v>337.67999300000002</v>
      </c>
      <c r="N984">
        <f t="shared" si="92"/>
        <v>6.8091892984932035E-4</v>
      </c>
    </row>
    <row r="985" spans="1:14" ht="14.25" customHeight="1" x14ac:dyDescent="0.45">
      <c r="A985" s="14">
        <v>44526</v>
      </c>
      <c r="B985" s="3">
        <v>334.35000600000001</v>
      </c>
      <c r="C985" s="3">
        <v>337.92999300000002</v>
      </c>
      <c r="D985" s="3">
        <v>328.11999500000002</v>
      </c>
      <c r="E985" s="3">
        <v>329.67999300000002</v>
      </c>
      <c r="F985" s="3">
        <v>326.619507</v>
      </c>
      <c r="G985" s="3">
        <v>24217200</v>
      </c>
      <c r="H985" s="3">
        <f t="shared" si="72"/>
        <v>-5.739244099379124E-3</v>
      </c>
      <c r="I985" s="19">
        <f t="shared" si="94"/>
        <v>334.7683045</v>
      </c>
      <c r="J985" s="19">
        <f t="shared" si="95"/>
        <v>332.37299505000004</v>
      </c>
      <c r="K985" s="19">
        <f t="shared" si="90"/>
        <v>310.41539670000003</v>
      </c>
      <c r="L985" s="19">
        <f t="shared" si="93"/>
        <v>272.21423359499994</v>
      </c>
      <c r="M985">
        <f t="shared" si="91"/>
        <v>337.91000400000001</v>
      </c>
      <c r="N985">
        <f t="shared" si="92"/>
        <v>-2.4657133876556218E-2</v>
      </c>
    </row>
    <row r="986" spans="1:14" ht="14.25" customHeight="1" x14ac:dyDescent="0.45">
      <c r="A986" s="14">
        <v>44529</v>
      </c>
      <c r="B986" s="3">
        <v>334.94000199999999</v>
      </c>
      <c r="C986" s="3">
        <v>339.02999899999998</v>
      </c>
      <c r="D986" s="3">
        <v>334.73998999999998</v>
      </c>
      <c r="E986" s="3">
        <v>336.63000499999998</v>
      </c>
      <c r="F986" s="3">
        <v>333.50500499999998</v>
      </c>
      <c r="G986" s="3">
        <v>28563500</v>
      </c>
      <c r="H986" s="3">
        <f t="shared" si="72"/>
        <v>1.7646059201804982E-3</v>
      </c>
      <c r="I986" s="19">
        <f t="shared" si="94"/>
        <v>334.82030650000002</v>
      </c>
      <c r="J986" s="19">
        <f t="shared" si="95"/>
        <v>332.65117040000007</v>
      </c>
      <c r="K986" s="19">
        <f t="shared" si="90"/>
        <v>311.15462156000001</v>
      </c>
      <c r="L986" s="19">
        <f t="shared" si="93"/>
        <v>272.67826809499991</v>
      </c>
      <c r="M986">
        <f t="shared" si="91"/>
        <v>329.67999300000002</v>
      </c>
      <c r="N986">
        <f t="shared" si="92"/>
        <v>2.0861953400136038E-2</v>
      </c>
    </row>
    <row r="987" spans="1:14" ht="14.25" customHeight="1" x14ac:dyDescent="0.45">
      <c r="A987" s="14">
        <v>44530</v>
      </c>
      <c r="B987" s="3">
        <v>335.32000699999998</v>
      </c>
      <c r="C987" s="3">
        <v>337.77999899999998</v>
      </c>
      <c r="D987" s="3">
        <v>328.98998999999998</v>
      </c>
      <c r="E987" s="3">
        <v>330.58999599999999</v>
      </c>
      <c r="F987" s="3">
        <v>327.52108800000002</v>
      </c>
      <c r="G987" s="3">
        <v>42885600</v>
      </c>
      <c r="H987" s="3">
        <f t="shared" si="72"/>
        <v>1.1345464791631035E-3</v>
      </c>
      <c r="I987" s="19">
        <f t="shared" si="94"/>
        <v>334.33819589999996</v>
      </c>
      <c r="J987" s="19">
        <f t="shared" si="95"/>
        <v>332.74140020000004</v>
      </c>
      <c r="K987" s="19">
        <f t="shared" si="90"/>
        <v>311.88433226000006</v>
      </c>
      <c r="L987" s="19">
        <f t="shared" si="93"/>
        <v>273.11871998499993</v>
      </c>
      <c r="M987">
        <f t="shared" si="91"/>
        <v>336.63000499999998</v>
      </c>
      <c r="N987">
        <f t="shared" si="92"/>
        <v>-1.8105494402001897E-2</v>
      </c>
    </row>
    <row r="988" spans="1:14" ht="14.25" customHeight="1" x14ac:dyDescent="0.45">
      <c r="A988" s="14">
        <v>44531</v>
      </c>
      <c r="B988" s="3">
        <v>335.13000499999998</v>
      </c>
      <c r="C988" s="3">
        <v>339.27999899999998</v>
      </c>
      <c r="D988" s="3">
        <v>329.39001500000001</v>
      </c>
      <c r="E988" s="3">
        <v>330.07998700000002</v>
      </c>
      <c r="F988" s="3">
        <v>327.01580799999999</v>
      </c>
      <c r="G988" s="3">
        <v>33337600</v>
      </c>
      <c r="H988" s="3">
        <f t="shared" si="72"/>
        <v>-5.6662887997611391E-4</v>
      </c>
      <c r="I988" s="19">
        <f t="shared" si="94"/>
        <v>333.46537180000001</v>
      </c>
      <c r="J988" s="19">
        <f t="shared" si="95"/>
        <v>332.62045140000004</v>
      </c>
      <c r="K988" s="19">
        <f t="shared" si="90"/>
        <v>312.59404906000009</v>
      </c>
      <c r="L988" s="19">
        <f t="shared" si="93"/>
        <v>273.55142643499988</v>
      </c>
      <c r="M988">
        <f t="shared" si="91"/>
        <v>330.58999599999999</v>
      </c>
      <c r="N988">
        <f t="shared" si="92"/>
        <v>-1.5439148574359891E-3</v>
      </c>
    </row>
    <row r="989" spans="1:14" ht="14.25" customHeight="1" x14ac:dyDescent="0.45">
      <c r="A989" s="14">
        <v>44532</v>
      </c>
      <c r="B989" s="3">
        <v>330.29998799999998</v>
      </c>
      <c r="C989" s="3">
        <v>333.48998999999998</v>
      </c>
      <c r="D989" s="3">
        <v>327.79998799999998</v>
      </c>
      <c r="E989" s="3">
        <v>329.48998999999998</v>
      </c>
      <c r="F989" s="3">
        <v>326.43127399999997</v>
      </c>
      <c r="G989" s="3">
        <v>30766000</v>
      </c>
      <c r="H989" s="3">
        <f t="shared" si="72"/>
        <v>-1.4412368119649561E-2</v>
      </c>
      <c r="I989" s="19">
        <f t="shared" si="94"/>
        <v>332.51130990000001</v>
      </c>
      <c r="J989" s="19">
        <f t="shared" si="95"/>
        <v>332.42725834999999</v>
      </c>
      <c r="K989" s="19">
        <f t="shared" si="90"/>
        <v>313.21731444000005</v>
      </c>
      <c r="L989" s="19">
        <f t="shared" si="93"/>
        <v>273.9832289549999</v>
      </c>
      <c r="M989">
        <f t="shared" si="91"/>
        <v>330.07998700000002</v>
      </c>
      <c r="N989">
        <f t="shared" si="92"/>
        <v>-1.789035820120415E-3</v>
      </c>
    </row>
    <row r="990" spans="1:14" ht="14.25" customHeight="1" x14ac:dyDescent="0.45">
      <c r="A990" s="14">
        <v>44533</v>
      </c>
      <c r="B990" s="3">
        <v>331.98998999999998</v>
      </c>
      <c r="C990" s="3">
        <v>332.70001200000002</v>
      </c>
      <c r="D990" s="3">
        <v>318.02999899999998</v>
      </c>
      <c r="E990" s="3">
        <v>323.01001000000002</v>
      </c>
      <c r="F990" s="3">
        <v>320.01144399999998</v>
      </c>
      <c r="G990" s="3">
        <v>41779300</v>
      </c>
      <c r="H990" s="3">
        <f t="shared" si="72"/>
        <v>5.1165669433811565E-3</v>
      </c>
      <c r="I990" s="19">
        <f t="shared" si="94"/>
        <v>330.70226140000005</v>
      </c>
      <c r="J990" s="19">
        <f t="shared" si="95"/>
        <v>331.7924271</v>
      </c>
      <c r="K990" s="19">
        <f t="shared" si="90"/>
        <v>313.69280028000003</v>
      </c>
      <c r="L990" s="19">
        <f t="shared" si="93"/>
        <v>274.39681720999988</v>
      </c>
      <c r="M990">
        <f t="shared" si="91"/>
        <v>329.48998999999998</v>
      </c>
      <c r="N990">
        <f t="shared" si="92"/>
        <v>-1.9862660663900234E-2</v>
      </c>
    </row>
    <row r="991" spans="1:14" ht="14.25" customHeight="1" x14ac:dyDescent="0.45">
      <c r="A991" s="14">
        <v>44536</v>
      </c>
      <c r="B991" s="3">
        <v>323.95001200000002</v>
      </c>
      <c r="C991" s="3">
        <v>327.45001200000002</v>
      </c>
      <c r="D991" s="3">
        <v>319.23001099999999</v>
      </c>
      <c r="E991" s="3">
        <v>326.19000199999999</v>
      </c>
      <c r="F991" s="3">
        <v>323.16189600000001</v>
      </c>
      <c r="G991" s="3">
        <v>30032600</v>
      </c>
      <c r="H991" s="3">
        <f t="shared" si="72"/>
        <v>-2.4217531377979086E-2</v>
      </c>
      <c r="I991" s="19">
        <f t="shared" si="94"/>
        <v>329.02597049999997</v>
      </c>
      <c r="J991" s="19">
        <f t="shared" si="95"/>
        <v>331.33390814999996</v>
      </c>
      <c r="K991" s="19">
        <f t="shared" si="90"/>
        <v>314.23544800000008</v>
      </c>
      <c r="L991" s="19">
        <f t="shared" si="93"/>
        <v>274.8579649749999</v>
      </c>
      <c r="M991">
        <f t="shared" si="91"/>
        <v>323.01001000000002</v>
      </c>
      <c r="N991">
        <f t="shared" si="92"/>
        <v>9.7967263546347456E-3</v>
      </c>
    </row>
    <row r="992" spans="1:14" ht="14.25" customHeight="1" x14ac:dyDescent="0.45">
      <c r="A992" s="14">
        <v>44537</v>
      </c>
      <c r="B992" s="3">
        <v>331.64001500000001</v>
      </c>
      <c r="C992" s="3">
        <v>335.79998799999998</v>
      </c>
      <c r="D992" s="3">
        <v>330.10000600000001</v>
      </c>
      <c r="E992" s="3">
        <v>334.92001299999998</v>
      </c>
      <c r="F992" s="3">
        <v>331.81088299999999</v>
      </c>
      <c r="G992" s="3">
        <v>31021900</v>
      </c>
      <c r="H992" s="3">
        <f t="shared" si="72"/>
        <v>2.3738239589878422E-2</v>
      </c>
      <c r="I992" s="19">
        <f t="shared" si="94"/>
        <v>328.53952650000008</v>
      </c>
      <c r="J992" s="19">
        <f t="shared" si="95"/>
        <v>331.26185464999998</v>
      </c>
      <c r="K992" s="19">
        <f t="shared" si="90"/>
        <v>315.05352662000007</v>
      </c>
      <c r="L992" s="19">
        <f t="shared" si="93"/>
        <v>275.36846309999987</v>
      </c>
      <c r="M992">
        <f t="shared" si="91"/>
        <v>326.19000199999999</v>
      </c>
      <c r="N992">
        <f t="shared" si="92"/>
        <v>2.6411696342306241E-2</v>
      </c>
    </row>
    <row r="993" spans="1:14" ht="14.25" customHeight="1" x14ac:dyDescent="0.45">
      <c r="A993" s="14">
        <v>44538</v>
      </c>
      <c r="B993" s="3">
        <v>335.30999800000001</v>
      </c>
      <c r="C993" s="3">
        <v>335.5</v>
      </c>
      <c r="D993" s="3">
        <v>330.79998799999998</v>
      </c>
      <c r="E993" s="3">
        <v>334.97000100000002</v>
      </c>
      <c r="F993" s="3">
        <v>331.86041299999999</v>
      </c>
      <c r="G993" s="3">
        <v>24761000</v>
      </c>
      <c r="H993" s="3">
        <f t="shared" si="72"/>
        <v>1.1066164618283478E-2</v>
      </c>
      <c r="I993" s="19">
        <f t="shared" si="94"/>
        <v>328.27104200000002</v>
      </c>
      <c r="J993" s="19">
        <f t="shared" si="95"/>
        <v>331.24369975000002</v>
      </c>
      <c r="K993" s="19">
        <f t="shared" si="90"/>
        <v>316.08323366000008</v>
      </c>
      <c r="L993" s="19">
        <f t="shared" si="93"/>
        <v>275.87290638499991</v>
      </c>
      <c r="M993">
        <f t="shared" si="91"/>
        <v>334.92001299999998</v>
      </c>
      <c r="N993">
        <f t="shared" si="92"/>
        <v>1.4924241009170005E-4</v>
      </c>
    </row>
    <row r="994" spans="1:14" ht="14.25" customHeight="1" x14ac:dyDescent="0.45">
      <c r="A994" s="14">
        <v>44539</v>
      </c>
      <c r="B994" s="3">
        <v>334.41000400000001</v>
      </c>
      <c r="C994" s="3">
        <v>336.48998999999998</v>
      </c>
      <c r="D994" s="3">
        <v>332.11999500000002</v>
      </c>
      <c r="E994" s="3">
        <v>333.10000600000001</v>
      </c>
      <c r="F994" s="3">
        <v>330.00778200000002</v>
      </c>
      <c r="G994" s="3">
        <v>22214200</v>
      </c>
      <c r="H994" s="3">
        <f t="shared" si="72"/>
        <v>-2.6840655076440412E-3</v>
      </c>
      <c r="I994" s="19">
        <f t="shared" si="94"/>
        <v>327.79451</v>
      </c>
      <c r="J994" s="19">
        <f t="shared" si="95"/>
        <v>331.38755959999997</v>
      </c>
      <c r="K994" s="19">
        <f t="shared" si="90"/>
        <v>317.06639406000005</v>
      </c>
      <c r="L994" s="19">
        <f t="shared" si="93"/>
        <v>276.39546238499992</v>
      </c>
      <c r="M994">
        <f t="shared" si="91"/>
        <v>334.97000100000002</v>
      </c>
      <c r="N994">
        <f t="shared" si="92"/>
        <v>-5.598215349318687E-3</v>
      </c>
    </row>
    <row r="995" spans="1:14" ht="14.25" customHeight="1" x14ac:dyDescent="0.45">
      <c r="A995" s="14">
        <v>44540</v>
      </c>
      <c r="B995" s="3">
        <v>334.98001099999999</v>
      </c>
      <c r="C995" s="3">
        <v>343</v>
      </c>
      <c r="D995" s="3">
        <v>334.790009</v>
      </c>
      <c r="E995" s="3">
        <v>342.540009</v>
      </c>
      <c r="F995" s="3">
        <v>339.36019900000002</v>
      </c>
      <c r="G995" s="3">
        <v>38095700</v>
      </c>
      <c r="H995" s="3">
        <f t="shared" si="72"/>
        <v>1.7045153948204717E-3</v>
      </c>
      <c r="I995" s="19">
        <f t="shared" si="94"/>
        <v>329.06857920000004</v>
      </c>
      <c r="J995" s="19">
        <f t="shared" si="95"/>
        <v>331.91844184999997</v>
      </c>
      <c r="K995" s="19">
        <f t="shared" si="90"/>
        <v>318.27774110000007</v>
      </c>
      <c r="L995" s="19">
        <f t="shared" si="93"/>
        <v>276.9480890349999</v>
      </c>
      <c r="M995">
        <f t="shared" si="91"/>
        <v>333.10000600000001</v>
      </c>
      <c r="N995">
        <f t="shared" si="92"/>
        <v>2.7945702266283481E-2</v>
      </c>
    </row>
    <row r="996" spans="1:14" ht="14.25" customHeight="1" x14ac:dyDescent="0.45">
      <c r="A996" s="14">
        <v>44543</v>
      </c>
      <c r="B996" s="3">
        <v>340.67999300000002</v>
      </c>
      <c r="C996" s="3">
        <v>343.790009</v>
      </c>
      <c r="D996" s="3">
        <v>339.07998700000002</v>
      </c>
      <c r="E996" s="3">
        <v>339.39999399999999</v>
      </c>
      <c r="F996" s="3">
        <v>336.24926799999997</v>
      </c>
      <c r="G996" s="3">
        <v>28899400</v>
      </c>
      <c r="H996" s="3">
        <f t="shared" si="72"/>
        <v>1.7015886956908702E-2</v>
      </c>
      <c r="I996" s="19">
        <f t="shared" si="94"/>
        <v>329.3430055</v>
      </c>
      <c r="J996" s="19">
        <f t="shared" si="95"/>
        <v>332.08165599999995</v>
      </c>
      <c r="K996" s="19">
        <f t="shared" si="90"/>
        <v>319.28486270000002</v>
      </c>
      <c r="L996" s="19">
        <f t="shared" si="93"/>
        <v>277.46270893999986</v>
      </c>
      <c r="M996">
        <f t="shared" si="91"/>
        <v>342.540009</v>
      </c>
      <c r="N996">
        <f t="shared" si="92"/>
        <v>-9.209130356656145E-3</v>
      </c>
    </row>
    <row r="997" spans="1:14" ht="14.25" customHeight="1" x14ac:dyDescent="0.45">
      <c r="A997" s="14">
        <v>44544</v>
      </c>
      <c r="B997" s="3">
        <v>333.22000100000002</v>
      </c>
      <c r="C997" s="3">
        <v>334.64001500000001</v>
      </c>
      <c r="D997" s="3">
        <v>324.10998499999999</v>
      </c>
      <c r="E997" s="3">
        <v>328.33999599999999</v>
      </c>
      <c r="F997" s="3">
        <v>325.29196200000001</v>
      </c>
      <c r="G997" s="3">
        <v>44438700</v>
      </c>
      <c r="H997" s="3">
        <f t="shared" si="72"/>
        <v>-2.1897358674655129E-2</v>
      </c>
      <c r="I997" s="19">
        <f t="shared" si="94"/>
        <v>329.12009290000003</v>
      </c>
      <c r="J997" s="19">
        <f t="shared" si="95"/>
        <v>331.72914439999994</v>
      </c>
      <c r="K997" s="19">
        <f t="shared" si="90"/>
        <v>320.19130986000005</v>
      </c>
      <c r="L997" s="19">
        <f t="shared" si="93"/>
        <v>277.93765812999993</v>
      </c>
      <c r="M997">
        <f t="shared" si="91"/>
        <v>339.39999399999999</v>
      </c>
      <c r="N997">
        <f t="shared" si="92"/>
        <v>-3.3129690437991695E-2</v>
      </c>
    </row>
    <row r="998" spans="1:14" ht="14.25" customHeight="1" x14ac:dyDescent="0.45">
      <c r="A998" s="14">
        <v>44545</v>
      </c>
      <c r="B998" s="3">
        <v>328.60998499999999</v>
      </c>
      <c r="C998" s="3">
        <v>335.19000199999999</v>
      </c>
      <c r="D998" s="3">
        <v>324.5</v>
      </c>
      <c r="E998" s="3">
        <v>334.64999399999999</v>
      </c>
      <c r="F998" s="3">
        <v>331.54336499999999</v>
      </c>
      <c r="G998" s="3">
        <v>35381100</v>
      </c>
      <c r="H998" s="3">
        <f t="shared" si="72"/>
        <v>-1.3834751774099027E-2</v>
      </c>
      <c r="I998" s="19">
        <f t="shared" si="94"/>
        <v>329.57284860000004</v>
      </c>
      <c r="J998" s="19">
        <f t="shared" si="95"/>
        <v>331.5191102</v>
      </c>
      <c r="K998" s="19">
        <f t="shared" si="90"/>
        <v>321.11103763999995</v>
      </c>
      <c r="L998" s="19">
        <f t="shared" si="93"/>
        <v>278.47493290999995</v>
      </c>
      <c r="M998">
        <f t="shared" si="91"/>
        <v>328.33999599999999</v>
      </c>
      <c r="N998">
        <f t="shared" si="92"/>
        <v>1.9035546933593026E-2</v>
      </c>
    </row>
    <row r="999" spans="1:14" ht="14.25" customHeight="1" x14ac:dyDescent="0.45">
      <c r="A999" s="14">
        <v>44546</v>
      </c>
      <c r="B999" s="3">
        <v>335.709991</v>
      </c>
      <c r="C999" s="3">
        <v>336.76001000000002</v>
      </c>
      <c r="D999" s="3">
        <v>323.01998900000001</v>
      </c>
      <c r="E999" s="3">
        <v>324.89999399999999</v>
      </c>
      <c r="F999" s="3">
        <v>321.88391100000001</v>
      </c>
      <c r="G999" s="3">
        <v>35034800</v>
      </c>
      <c r="H999" s="3">
        <f t="shared" si="72"/>
        <v>2.1606178521933861E-2</v>
      </c>
      <c r="I999" s="19">
        <f t="shared" si="94"/>
        <v>329.11811230000001</v>
      </c>
      <c r="J999" s="19">
        <f t="shared" si="95"/>
        <v>330.81471109999995</v>
      </c>
      <c r="K999" s="19">
        <f t="shared" si="90"/>
        <v>321.75154178000003</v>
      </c>
      <c r="L999" s="19">
        <f t="shared" si="93"/>
        <v>278.96799725499989</v>
      </c>
      <c r="M999">
        <f t="shared" si="91"/>
        <v>334.64999399999999</v>
      </c>
      <c r="N999">
        <f t="shared" si="92"/>
        <v>-2.9567767409637496E-2</v>
      </c>
    </row>
    <row r="1000" spans="1:14" ht="14.25" customHeight="1" x14ac:dyDescent="0.45">
      <c r="A1000" s="14">
        <v>44547</v>
      </c>
      <c r="B1000" s="3">
        <v>320.88000499999998</v>
      </c>
      <c r="C1000" s="3">
        <v>324.92001299999998</v>
      </c>
      <c r="D1000" s="3">
        <v>317.25</v>
      </c>
      <c r="E1000" s="3">
        <v>323.79998799999998</v>
      </c>
      <c r="F1000" s="3">
        <v>320.79409800000002</v>
      </c>
      <c r="G1000" s="3">
        <v>47750300</v>
      </c>
      <c r="H1000" s="3">
        <f t="shared" si="72"/>
        <v>-4.4174991503306255E-2</v>
      </c>
      <c r="I1000" s="19">
        <f t="shared" si="94"/>
        <v>329.19637769999997</v>
      </c>
      <c r="J1000" s="19">
        <f t="shared" si="95"/>
        <v>329.94931954999998</v>
      </c>
      <c r="K1000" s="19">
        <f t="shared" si="90"/>
        <v>322.33583500000003</v>
      </c>
      <c r="L1000" s="19">
        <f t="shared" si="93"/>
        <v>279.43163403499989</v>
      </c>
      <c r="M1000">
        <f t="shared" si="91"/>
        <v>324.89999399999999</v>
      </c>
      <c r="N1000">
        <f t="shared" si="92"/>
        <v>-3.3914200242132265E-3</v>
      </c>
    </row>
    <row r="1001" spans="1:14" ht="14.25" customHeight="1" x14ac:dyDescent="0.45">
      <c r="A1001" s="14">
        <v>44550</v>
      </c>
      <c r="B1001" s="3">
        <v>320.04998799999998</v>
      </c>
      <c r="C1001" s="3">
        <v>322.79998799999998</v>
      </c>
      <c r="D1001" s="3">
        <v>317.57000699999998</v>
      </c>
      <c r="E1001" s="3">
        <v>319.91000400000001</v>
      </c>
      <c r="F1001" s="3">
        <v>316.94021600000002</v>
      </c>
      <c r="G1001" s="3">
        <v>28326500</v>
      </c>
      <c r="H1001" s="3">
        <f t="shared" si="72"/>
        <v>-2.5866896879411295E-3</v>
      </c>
      <c r="I1001" s="19">
        <f t="shared" si="94"/>
        <v>328.57420969999998</v>
      </c>
      <c r="J1001" s="19">
        <f t="shared" si="95"/>
        <v>328.80009009999992</v>
      </c>
      <c r="K1001" s="19">
        <f t="shared" si="90"/>
        <v>322.84305058000001</v>
      </c>
      <c r="L1001" s="19">
        <f t="shared" si="93"/>
        <v>279.8967303199999</v>
      </c>
      <c r="M1001">
        <f t="shared" si="91"/>
        <v>323.79998799999998</v>
      </c>
      <c r="N1001">
        <f t="shared" si="92"/>
        <v>-1.2086285444530305E-2</v>
      </c>
    </row>
    <row r="1002" spans="1:14" ht="14.25" customHeight="1" x14ac:dyDescent="0.45">
      <c r="A1002" s="14">
        <v>44551</v>
      </c>
      <c r="B1002" s="3">
        <v>323.290009</v>
      </c>
      <c r="C1002" s="3">
        <v>327.73001099999999</v>
      </c>
      <c r="D1002" s="3">
        <v>319.79998799999998</v>
      </c>
      <c r="E1002" s="3">
        <v>327.290009</v>
      </c>
      <c r="F1002" s="3">
        <v>324.25170900000001</v>
      </c>
      <c r="G1002" s="3">
        <v>24740600</v>
      </c>
      <c r="H1002" s="3">
        <f t="shared" si="72"/>
        <v>1.0123484210222852E-2</v>
      </c>
      <c r="I1002" s="19">
        <f t="shared" si="94"/>
        <v>327.8182923</v>
      </c>
      <c r="J1002" s="19">
        <f t="shared" si="95"/>
        <v>328.17890940000007</v>
      </c>
      <c r="K1002" s="19">
        <f t="shared" si="90"/>
        <v>323.50875798000004</v>
      </c>
      <c r="L1002" s="19">
        <f t="shared" si="93"/>
        <v>280.36692143499988</v>
      </c>
      <c r="M1002">
        <f t="shared" si="91"/>
        <v>319.91000400000001</v>
      </c>
      <c r="N1002">
        <f t="shared" si="92"/>
        <v>2.2806936790368802E-2</v>
      </c>
    </row>
    <row r="1003" spans="1:14" ht="14.25" customHeight="1" x14ac:dyDescent="0.45">
      <c r="A1003" s="14">
        <v>44552</v>
      </c>
      <c r="B1003" s="3">
        <v>328.29998799999998</v>
      </c>
      <c r="C1003" s="3">
        <v>333.60998499999999</v>
      </c>
      <c r="D1003" s="3">
        <v>325.75</v>
      </c>
      <c r="E1003" s="3">
        <v>333.20001200000002</v>
      </c>
      <c r="F1003" s="3">
        <v>330.10687300000001</v>
      </c>
      <c r="G1003" s="3">
        <v>24831500</v>
      </c>
      <c r="H1003" s="3">
        <f t="shared" si="72"/>
        <v>1.5496856879359941E-2</v>
      </c>
      <c r="I1003" s="19">
        <f t="shared" si="94"/>
        <v>327.64293830000003</v>
      </c>
      <c r="J1003" s="19">
        <f t="shared" si="95"/>
        <v>327.95699015000002</v>
      </c>
      <c r="K1003" s="19">
        <f t="shared" si="90"/>
        <v>324.31827032000007</v>
      </c>
      <c r="L1003" s="19">
        <f t="shared" si="93"/>
        <v>280.87308461499987</v>
      </c>
      <c r="M1003">
        <f t="shared" si="91"/>
        <v>327.290009</v>
      </c>
      <c r="N1003">
        <f t="shared" si="92"/>
        <v>1.7896290777633699E-2</v>
      </c>
    </row>
    <row r="1004" spans="1:14" ht="14.25" customHeight="1" x14ac:dyDescent="0.45">
      <c r="A1004" s="14">
        <v>44553</v>
      </c>
      <c r="B1004" s="3">
        <v>332.75</v>
      </c>
      <c r="C1004" s="3">
        <v>336.39001500000001</v>
      </c>
      <c r="D1004" s="3">
        <v>332.73001099999999</v>
      </c>
      <c r="E1004" s="3">
        <v>334.69000199999999</v>
      </c>
      <c r="F1004" s="3">
        <v>331.58300800000001</v>
      </c>
      <c r="G1004" s="3">
        <v>19617800</v>
      </c>
      <c r="H1004" s="3">
        <f t="shared" si="72"/>
        <v>1.3554712648969135E-2</v>
      </c>
      <c r="I1004" s="19">
        <f t="shared" si="94"/>
        <v>327.80046090000008</v>
      </c>
      <c r="J1004" s="19">
        <f t="shared" si="95"/>
        <v>327.79748544999995</v>
      </c>
      <c r="K1004" s="19">
        <f t="shared" si="90"/>
        <v>325.08946662</v>
      </c>
      <c r="L1004" s="19">
        <f t="shared" si="93"/>
        <v>281.36343770499991</v>
      </c>
      <c r="M1004">
        <f t="shared" si="91"/>
        <v>333.20001200000002</v>
      </c>
      <c r="N1004">
        <f t="shared" si="92"/>
        <v>4.4617899372848624E-3</v>
      </c>
    </row>
    <row r="1005" spans="1:14" ht="14.25" customHeight="1" x14ac:dyDescent="0.45">
      <c r="A1005" s="14">
        <v>44557</v>
      </c>
      <c r="B1005" s="3">
        <v>335.459991</v>
      </c>
      <c r="C1005" s="3">
        <v>342.48001099999999</v>
      </c>
      <c r="D1005" s="3">
        <v>335.42999300000002</v>
      </c>
      <c r="E1005" s="3">
        <v>342.45001200000002</v>
      </c>
      <c r="F1005" s="3">
        <v>339.27099600000003</v>
      </c>
      <c r="G1005" s="3">
        <v>19947000</v>
      </c>
      <c r="H1005" s="3">
        <f t="shared" si="72"/>
        <v>8.144225394440277E-3</v>
      </c>
      <c r="I1005" s="19">
        <f t="shared" si="94"/>
        <v>327.79154060000008</v>
      </c>
      <c r="J1005" s="19">
        <f t="shared" si="95"/>
        <v>328.4300599</v>
      </c>
      <c r="K1005" s="19">
        <f t="shared" si="90"/>
        <v>325.88705084000003</v>
      </c>
      <c r="L1005" s="19">
        <f t="shared" si="93"/>
        <v>281.89902554999992</v>
      </c>
      <c r="M1005">
        <f t="shared" si="91"/>
        <v>334.69000199999999</v>
      </c>
      <c r="N1005">
        <f t="shared" si="92"/>
        <v>2.2920960441148067E-2</v>
      </c>
    </row>
    <row r="1006" spans="1:14" ht="14.25" customHeight="1" x14ac:dyDescent="0.45">
      <c r="A1006" s="14">
        <v>44558</v>
      </c>
      <c r="B1006" s="3">
        <v>343.14999399999999</v>
      </c>
      <c r="C1006" s="3">
        <v>343.80999800000001</v>
      </c>
      <c r="D1006" s="3">
        <v>340.32000699999998</v>
      </c>
      <c r="E1006" s="3">
        <v>341.25</v>
      </c>
      <c r="F1006" s="3">
        <v>338.08209199999999</v>
      </c>
      <c r="G1006" s="3">
        <v>15661500</v>
      </c>
      <c r="H1006" s="3">
        <f t="shared" si="72"/>
        <v>2.2923756055308515E-2</v>
      </c>
      <c r="I1006" s="19">
        <f t="shared" si="94"/>
        <v>327.97482300000007</v>
      </c>
      <c r="J1006" s="19">
        <f t="shared" si="95"/>
        <v>328.65891425000001</v>
      </c>
      <c r="K1006" s="19">
        <f t="shared" si="90"/>
        <v>326.63198064000005</v>
      </c>
      <c r="L1006" s="19">
        <f t="shared" si="93"/>
        <v>282.43329716999983</v>
      </c>
      <c r="M1006">
        <f t="shared" si="91"/>
        <v>342.45001200000002</v>
      </c>
      <c r="N1006">
        <f t="shared" si="92"/>
        <v>-3.5103501863561135E-3</v>
      </c>
    </row>
    <row r="1007" spans="1:14" ht="14.25" customHeight="1" x14ac:dyDescent="0.45">
      <c r="A1007" s="14">
        <v>44559</v>
      </c>
      <c r="B1007" s="3">
        <v>341.29998799999998</v>
      </c>
      <c r="C1007" s="3">
        <v>344.29998799999998</v>
      </c>
      <c r="D1007" s="3">
        <v>339.67999300000002</v>
      </c>
      <c r="E1007" s="3">
        <v>341.95001200000002</v>
      </c>
      <c r="F1007" s="3">
        <v>338.77563500000002</v>
      </c>
      <c r="G1007" s="3">
        <v>15042000</v>
      </c>
      <c r="H1007" s="3">
        <f t="shared" si="72"/>
        <v>-5.3912459051361885E-3</v>
      </c>
      <c r="I1007" s="19">
        <f t="shared" si="94"/>
        <v>329.32319029999996</v>
      </c>
      <c r="J1007" s="19">
        <f t="shared" si="95"/>
        <v>329.2216416</v>
      </c>
      <c r="K1007" s="19">
        <f t="shared" si="90"/>
        <v>327.32986456000003</v>
      </c>
      <c r="L1007" s="19">
        <f t="shared" si="93"/>
        <v>282.95675763499986</v>
      </c>
      <c r="M1007">
        <f t="shared" si="91"/>
        <v>341.25</v>
      </c>
      <c r="N1007">
        <f t="shared" si="92"/>
        <v>2.0492161377847406E-3</v>
      </c>
    </row>
    <row r="1008" spans="1:14" ht="14.25" customHeight="1" x14ac:dyDescent="0.45">
      <c r="A1008" s="14">
        <v>44560</v>
      </c>
      <c r="B1008" s="3">
        <v>341.91000400000001</v>
      </c>
      <c r="C1008" s="3">
        <v>343.13000499999998</v>
      </c>
      <c r="D1008" s="3">
        <v>338.82000699999998</v>
      </c>
      <c r="E1008" s="3">
        <v>339.32000699999998</v>
      </c>
      <c r="F1008" s="3">
        <v>336.17004400000002</v>
      </c>
      <c r="G1008" s="3">
        <v>15994500</v>
      </c>
      <c r="H1008" s="3">
        <f t="shared" si="72"/>
        <v>1.7873308568649294E-3</v>
      </c>
      <c r="I1008" s="19">
        <f t="shared" si="94"/>
        <v>329.78585820000001</v>
      </c>
      <c r="J1008" s="19">
        <f t="shared" si="95"/>
        <v>329.67935339999997</v>
      </c>
      <c r="K1008" s="19">
        <f t="shared" si="90"/>
        <v>327.95704534000004</v>
      </c>
      <c r="L1008" s="19">
        <f t="shared" si="93"/>
        <v>283.47048916999984</v>
      </c>
      <c r="M1008">
        <f t="shared" si="91"/>
        <v>341.95001200000002</v>
      </c>
      <c r="N1008">
        <f t="shared" si="92"/>
        <v>-7.7209270679262964E-3</v>
      </c>
    </row>
    <row r="1009" spans="1:14" ht="14.25" customHeight="1" x14ac:dyDescent="0.45">
      <c r="A1009" s="14">
        <v>44561</v>
      </c>
      <c r="B1009" s="3">
        <v>338.51001000000002</v>
      </c>
      <c r="C1009" s="3">
        <v>339.35998499999999</v>
      </c>
      <c r="D1009" s="3">
        <v>335.85000600000001</v>
      </c>
      <c r="E1009" s="3">
        <v>336.32000699999998</v>
      </c>
      <c r="F1009" s="3">
        <v>333.19787600000001</v>
      </c>
      <c r="G1009" s="3">
        <v>18000800</v>
      </c>
      <c r="H1009" s="3">
        <f t="shared" si="72"/>
        <v>-9.944119681271426E-3</v>
      </c>
      <c r="I1009" s="19">
        <f t="shared" si="94"/>
        <v>330.9172547</v>
      </c>
      <c r="J1009" s="19">
        <f t="shared" si="95"/>
        <v>330.01768349999998</v>
      </c>
      <c r="K1009" s="19">
        <f t="shared" si="90"/>
        <v>328.54100102000007</v>
      </c>
      <c r="L1009" s="19">
        <f t="shared" si="93"/>
        <v>284.00047764999982</v>
      </c>
      <c r="M1009">
        <f t="shared" si="91"/>
        <v>339.32000699999998</v>
      </c>
      <c r="N1009">
        <f t="shared" si="92"/>
        <v>-8.8805270669310397E-3</v>
      </c>
    </row>
    <row r="1010" spans="1:14" ht="14.25" customHeight="1" x14ac:dyDescent="0.45">
      <c r="A1010" s="14">
        <v>44564</v>
      </c>
      <c r="B1010" s="3">
        <v>335.35000600000001</v>
      </c>
      <c r="C1010" s="3">
        <v>338</v>
      </c>
      <c r="D1010" s="3">
        <v>329.77999899999998</v>
      </c>
      <c r="E1010" s="3">
        <v>334.75</v>
      </c>
      <c r="F1010" s="3">
        <v>331.64248700000002</v>
      </c>
      <c r="G1010" s="3">
        <v>28865100</v>
      </c>
      <c r="H1010" s="3">
        <f t="shared" si="72"/>
        <v>-9.335038570942155E-3</v>
      </c>
      <c r="I1010" s="19">
        <f t="shared" si="94"/>
        <v>332.00209360000002</v>
      </c>
      <c r="J1010" s="19">
        <f t="shared" si="95"/>
        <v>330.59923564999997</v>
      </c>
      <c r="K1010" s="19">
        <f t="shared" si="90"/>
        <v>329.02759222000003</v>
      </c>
      <c r="L1010" s="19">
        <f t="shared" si="93"/>
        <v>284.52451085499985</v>
      </c>
      <c r="M1010">
        <f t="shared" si="91"/>
        <v>336.32000699999998</v>
      </c>
      <c r="N1010">
        <f t="shared" si="92"/>
        <v>-4.6791239308150304E-3</v>
      </c>
    </row>
    <row r="1011" spans="1:14" ht="14.25" customHeight="1" x14ac:dyDescent="0.45">
      <c r="A1011" s="14">
        <v>44565</v>
      </c>
      <c r="B1011" s="3">
        <v>334.82998700000002</v>
      </c>
      <c r="C1011" s="3">
        <v>335.20001200000002</v>
      </c>
      <c r="D1011" s="3">
        <v>326.11999500000002</v>
      </c>
      <c r="E1011" s="3">
        <v>329.01001000000002</v>
      </c>
      <c r="F1011" s="3">
        <v>325.95578</v>
      </c>
      <c r="G1011" s="3">
        <v>32674300</v>
      </c>
      <c r="H1011" s="3">
        <f t="shared" si="72"/>
        <v>-1.5506753860025E-3</v>
      </c>
      <c r="I1011" s="19">
        <f t="shared" si="94"/>
        <v>332.90365000000003</v>
      </c>
      <c r="J1011" s="19">
        <f t="shared" si="95"/>
        <v>330.73892985000003</v>
      </c>
      <c r="K1011" s="19">
        <f t="shared" ref="K1011:K1074" si="96">AVERAGE(F962:F1011)</f>
        <v>329.43209418000004</v>
      </c>
      <c r="L1011" s="19">
        <f t="shared" si="93"/>
        <v>284.99234082499976</v>
      </c>
      <c r="M1011">
        <f t="shared" si="91"/>
        <v>334.75</v>
      </c>
      <c r="N1011">
        <f t="shared" si="92"/>
        <v>-1.7295808736842114E-2</v>
      </c>
    </row>
    <row r="1012" spans="1:14" ht="14.25" customHeight="1" x14ac:dyDescent="0.45">
      <c r="A1012" s="14">
        <v>44566</v>
      </c>
      <c r="B1012" s="3">
        <v>325.85998499999999</v>
      </c>
      <c r="C1012" s="3">
        <v>326.07000699999998</v>
      </c>
      <c r="D1012" s="3">
        <v>315.98001099999999</v>
      </c>
      <c r="E1012" s="3">
        <v>316.38000499999998</v>
      </c>
      <c r="F1012" s="3">
        <v>313.44302399999998</v>
      </c>
      <c r="G1012" s="3">
        <v>40054300</v>
      </c>
      <c r="H1012" s="3">
        <f t="shared" si="72"/>
        <v>-2.6789721196626339E-2</v>
      </c>
      <c r="I1012" s="19">
        <f t="shared" si="94"/>
        <v>331.82278150000002</v>
      </c>
      <c r="J1012" s="19">
        <f t="shared" si="95"/>
        <v>329.82053690000004</v>
      </c>
      <c r="K1012" s="19">
        <f t="shared" si="96"/>
        <v>329.6067121000001</v>
      </c>
      <c r="L1012" s="19">
        <f t="shared" si="93"/>
        <v>285.38977833999979</v>
      </c>
      <c r="M1012">
        <f t="shared" si="91"/>
        <v>329.01001000000002</v>
      </c>
      <c r="N1012">
        <f t="shared" si="92"/>
        <v>-3.9144137260226239E-2</v>
      </c>
    </row>
    <row r="1013" spans="1:14" ht="14.25" customHeight="1" x14ac:dyDescent="0.45">
      <c r="A1013" s="14">
        <v>44567</v>
      </c>
      <c r="B1013" s="3">
        <v>313.14999399999999</v>
      </c>
      <c r="C1013" s="3">
        <v>318.70001200000002</v>
      </c>
      <c r="D1013" s="3">
        <v>311.48998999999998</v>
      </c>
      <c r="E1013" s="3">
        <v>313.88000499999998</v>
      </c>
      <c r="F1013" s="3">
        <v>310.96618699999999</v>
      </c>
      <c r="G1013" s="3">
        <v>39646100</v>
      </c>
      <c r="H1013" s="3">
        <f t="shared" si="72"/>
        <v>-3.900445462795931E-2</v>
      </c>
      <c r="I1013" s="19">
        <f t="shared" si="94"/>
        <v>329.90871290000007</v>
      </c>
      <c r="J1013" s="19">
        <f t="shared" si="95"/>
        <v>328.77582560000008</v>
      </c>
      <c r="K1013" s="19">
        <f t="shared" si="96"/>
        <v>329.69263314000005</v>
      </c>
      <c r="L1013" s="19">
        <f t="shared" si="93"/>
        <v>285.78526997999978</v>
      </c>
      <c r="M1013">
        <f t="shared" si="91"/>
        <v>316.38000499999998</v>
      </c>
      <c r="N1013">
        <f t="shared" si="92"/>
        <v>-7.9332753852865423E-3</v>
      </c>
    </row>
    <row r="1014" spans="1:14" ht="14.25" customHeight="1" x14ac:dyDescent="0.45">
      <c r="A1014" s="14">
        <v>44568</v>
      </c>
      <c r="B1014" s="3">
        <v>314.14999399999999</v>
      </c>
      <c r="C1014" s="3">
        <v>316.5</v>
      </c>
      <c r="D1014" s="3">
        <v>310.08999599999999</v>
      </c>
      <c r="E1014" s="3">
        <v>314.040009</v>
      </c>
      <c r="F1014" s="3">
        <v>311.12475599999999</v>
      </c>
      <c r="G1014" s="3">
        <v>32720000</v>
      </c>
      <c r="H1014" s="3">
        <f t="shared" si="72"/>
        <v>3.1933578769284599E-3</v>
      </c>
      <c r="I1014" s="19">
        <f t="shared" si="94"/>
        <v>327.86288769999999</v>
      </c>
      <c r="J1014" s="19">
        <f t="shared" si="95"/>
        <v>327.83167430000015</v>
      </c>
      <c r="K1014" s="19">
        <f t="shared" si="96"/>
        <v>329.5234229400001</v>
      </c>
      <c r="L1014" s="19">
        <f t="shared" si="93"/>
        <v>286.19691640499974</v>
      </c>
      <c r="M1014">
        <f t="shared" si="91"/>
        <v>313.88000499999998</v>
      </c>
      <c r="N1014">
        <f t="shared" si="92"/>
        <v>5.0963179989701849E-4</v>
      </c>
    </row>
    <row r="1015" spans="1:14" ht="14.25" customHeight="1" x14ac:dyDescent="0.45">
      <c r="A1015" s="14">
        <v>44571</v>
      </c>
      <c r="B1015" s="3">
        <v>309.48998999999998</v>
      </c>
      <c r="C1015" s="3">
        <v>314.72000100000002</v>
      </c>
      <c r="D1015" s="3">
        <v>304.69000199999999</v>
      </c>
      <c r="E1015" s="3">
        <v>314.26998900000001</v>
      </c>
      <c r="F1015" s="3">
        <v>311.35253899999998</v>
      </c>
      <c r="G1015" s="3">
        <v>44289500</v>
      </c>
      <c r="H1015" s="3">
        <f t="shared" si="72"/>
        <v>-1.4833691195295758E-2</v>
      </c>
      <c r="I1015" s="19">
        <f t="shared" si="94"/>
        <v>325.07104200000003</v>
      </c>
      <c r="J1015" s="19">
        <f t="shared" si="95"/>
        <v>326.43129130000005</v>
      </c>
      <c r="K1015" s="19">
        <f t="shared" si="96"/>
        <v>329.33543038000005</v>
      </c>
      <c r="L1015" s="19">
        <f t="shared" si="93"/>
        <v>286.58931760499979</v>
      </c>
      <c r="M1015">
        <f t="shared" si="91"/>
        <v>314.040009</v>
      </c>
      <c r="N1015">
        <f t="shared" si="92"/>
        <v>7.3205905047758974E-4</v>
      </c>
    </row>
    <row r="1016" spans="1:14" ht="14.25" customHeight="1" x14ac:dyDescent="0.45">
      <c r="A1016" s="14">
        <v>44572</v>
      </c>
      <c r="B1016" s="3">
        <v>313.38000499999998</v>
      </c>
      <c r="C1016" s="3">
        <v>316.60998499999999</v>
      </c>
      <c r="D1016" s="3">
        <v>309.89001500000001</v>
      </c>
      <c r="E1016" s="3">
        <v>314.98001099999999</v>
      </c>
      <c r="F1016" s="3">
        <v>312.05599999999998</v>
      </c>
      <c r="G1016" s="3">
        <v>29386800</v>
      </c>
      <c r="H1016" s="3">
        <f t="shared" si="72"/>
        <v>1.2569114109312569E-2</v>
      </c>
      <c r="I1016" s="19">
        <f t="shared" si="94"/>
        <v>322.46843280000002</v>
      </c>
      <c r="J1016" s="19">
        <f t="shared" si="95"/>
        <v>325.22162790000004</v>
      </c>
      <c r="K1016" s="19">
        <f t="shared" si="96"/>
        <v>329.01772042000005</v>
      </c>
      <c r="L1016" s="19">
        <f t="shared" si="93"/>
        <v>286.99134145499977</v>
      </c>
      <c r="M1016">
        <f t="shared" si="91"/>
        <v>314.26998900000001</v>
      </c>
      <c r="N1016">
        <f t="shared" si="92"/>
        <v>2.2567256299845942E-3</v>
      </c>
    </row>
    <row r="1017" spans="1:14" ht="14.25" customHeight="1" x14ac:dyDescent="0.45">
      <c r="A1017" s="14">
        <v>44573</v>
      </c>
      <c r="B1017" s="3">
        <v>319.67001299999998</v>
      </c>
      <c r="C1017" s="3">
        <v>323.41000400000001</v>
      </c>
      <c r="D1017" s="3">
        <v>317.07998700000002</v>
      </c>
      <c r="E1017" s="3">
        <v>318.26998900000001</v>
      </c>
      <c r="F1017" s="3">
        <v>315.31542999999999</v>
      </c>
      <c r="G1017" s="3">
        <v>34372200</v>
      </c>
      <c r="H1017" s="3">
        <f t="shared" si="72"/>
        <v>2.0071503923806501E-2</v>
      </c>
      <c r="I1017" s="19">
        <f t="shared" si="94"/>
        <v>320.12241230000001</v>
      </c>
      <c r="J1017" s="19">
        <f t="shared" si="95"/>
        <v>324.72280130000001</v>
      </c>
      <c r="K1017" s="19">
        <f t="shared" si="96"/>
        <v>328.80969918000005</v>
      </c>
      <c r="L1017" s="19">
        <f t="shared" si="93"/>
        <v>287.42635396999975</v>
      </c>
      <c r="M1017">
        <f t="shared" si="91"/>
        <v>314.98001099999999</v>
      </c>
      <c r="N1017">
        <f t="shared" si="92"/>
        <v>1.0390864908153139E-2</v>
      </c>
    </row>
    <row r="1018" spans="1:14" ht="14.25" customHeight="1" x14ac:dyDescent="0.45">
      <c r="A1018" s="14">
        <v>44574</v>
      </c>
      <c r="B1018" s="3">
        <v>320.47000100000002</v>
      </c>
      <c r="C1018" s="3">
        <v>320.88000499999998</v>
      </c>
      <c r="D1018" s="3">
        <v>304</v>
      </c>
      <c r="E1018" s="3">
        <v>304.79998799999998</v>
      </c>
      <c r="F1018" s="3">
        <v>301.97048999999998</v>
      </c>
      <c r="G1018" s="3">
        <v>45366000</v>
      </c>
      <c r="H1018" s="3">
        <f t="shared" si="72"/>
        <v>2.5025431459535798E-3</v>
      </c>
      <c r="I1018" s="19">
        <f t="shared" si="94"/>
        <v>316.70245690000002</v>
      </c>
      <c r="J1018" s="19">
        <f t="shared" si="95"/>
        <v>323.24415755000001</v>
      </c>
      <c r="K1018" s="19">
        <f t="shared" si="96"/>
        <v>328.2604133000001</v>
      </c>
      <c r="L1018" s="19">
        <f t="shared" si="93"/>
        <v>287.77534078999975</v>
      </c>
      <c r="M1018">
        <f t="shared" si="91"/>
        <v>318.26998900000001</v>
      </c>
      <c r="N1018">
        <f t="shared" si="92"/>
        <v>-4.3244260135027635E-2</v>
      </c>
    </row>
    <row r="1019" spans="1:14" ht="14.25" customHeight="1" x14ac:dyDescent="0.45">
      <c r="A1019" s="14">
        <v>44575</v>
      </c>
      <c r="B1019" s="3">
        <v>304.25</v>
      </c>
      <c r="C1019" s="3">
        <v>310.82000699999998</v>
      </c>
      <c r="D1019" s="3">
        <v>303.75</v>
      </c>
      <c r="E1019" s="3">
        <v>310.20001200000002</v>
      </c>
      <c r="F1019" s="3">
        <v>307.32034299999998</v>
      </c>
      <c r="G1019" s="3">
        <v>39846400</v>
      </c>
      <c r="H1019" s="3">
        <f t="shared" si="72"/>
        <v>-5.0613164880915086E-2</v>
      </c>
      <c r="I1019" s="19">
        <f t="shared" si="94"/>
        <v>314.11470359999998</v>
      </c>
      <c r="J1019" s="19">
        <f t="shared" si="95"/>
        <v>322.51597914999996</v>
      </c>
      <c r="K1019" s="19">
        <f t="shared" si="96"/>
        <v>327.80091746000005</v>
      </c>
      <c r="L1019" s="19">
        <f t="shared" si="93"/>
        <v>288.11867880499977</v>
      </c>
      <c r="M1019">
        <f t="shared" si="91"/>
        <v>304.79998799999998</v>
      </c>
      <c r="N1019">
        <f t="shared" si="92"/>
        <v>1.7561504984745731E-2</v>
      </c>
    </row>
    <row r="1020" spans="1:14" ht="14.25" customHeight="1" x14ac:dyDescent="0.45">
      <c r="A1020" s="14">
        <v>44579</v>
      </c>
      <c r="B1020" s="3">
        <v>304.07000699999998</v>
      </c>
      <c r="C1020" s="3">
        <v>309.79998799999998</v>
      </c>
      <c r="D1020" s="3">
        <v>301.73998999999998</v>
      </c>
      <c r="E1020" s="3">
        <v>302.64999399999999</v>
      </c>
      <c r="F1020" s="3">
        <v>299.84042399999998</v>
      </c>
      <c r="G1020" s="3">
        <v>42333200</v>
      </c>
      <c r="H1020" s="3">
        <f t="shared" si="72"/>
        <v>-5.9159572719810847E-4</v>
      </c>
      <c r="I1020" s="19">
        <f t="shared" si="94"/>
        <v>310.93449729999998</v>
      </c>
      <c r="J1020" s="19">
        <f t="shared" si="95"/>
        <v>321.46829544999997</v>
      </c>
      <c r="K1020" s="19">
        <f t="shared" si="96"/>
        <v>327.14356455999996</v>
      </c>
      <c r="L1020" s="19">
        <f t="shared" si="93"/>
        <v>288.3915296849998</v>
      </c>
      <c r="M1020">
        <f t="shared" si="91"/>
        <v>310.20001200000002</v>
      </c>
      <c r="N1020">
        <f t="shared" si="92"/>
        <v>-2.4640286914341499E-2</v>
      </c>
    </row>
    <row r="1021" spans="1:14" ht="14.25" customHeight="1" x14ac:dyDescent="0.45">
      <c r="A1021" s="14">
        <v>44580</v>
      </c>
      <c r="B1021" s="3">
        <v>306.290009</v>
      </c>
      <c r="C1021" s="3">
        <v>313.91000400000001</v>
      </c>
      <c r="D1021" s="3">
        <v>302.70001200000002</v>
      </c>
      <c r="E1021" s="3">
        <v>303.32998700000002</v>
      </c>
      <c r="F1021" s="3">
        <v>300.51413000000002</v>
      </c>
      <c r="G1021" s="3">
        <v>45933900</v>
      </c>
      <c r="H1021" s="3">
        <f t="shared" si="72"/>
        <v>7.3009568484011063E-3</v>
      </c>
      <c r="I1021" s="19">
        <f t="shared" si="94"/>
        <v>308.39033230000001</v>
      </c>
      <c r="J1021" s="19">
        <f t="shared" si="95"/>
        <v>320.64699115000002</v>
      </c>
      <c r="K1021" s="19">
        <f t="shared" si="96"/>
        <v>326.50720165999996</v>
      </c>
      <c r="L1021" s="19">
        <f t="shared" si="93"/>
        <v>288.67370680999983</v>
      </c>
      <c r="M1021">
        <f t="shared" si="91"/>
        <v>302.64999399999999</v>
      </c>
      <c r="N1021">
        <f t="shared" si="92"/>
        <v>2.2442764009869363E-3</v>
      </c>
    </row>
    <row r="1022" spans="1:14" ht="14.25" customHeight="1" x14ac:dyDescent="0.45">
      <c r="A1022" s="14">
        <v>44581</v>
      </c>
      <c r="B1022" s="3">
        <v>309.07000699999998</v>
      </c>
      <c r="C1022" s="3">
        <v>311.64999399999999</v>
      </c>
      <c r="D1022" s="3">
        <v>301.14001500000001</v>
      </c>
      <c r="E1022" s="3">
        <v>301.60000600000001</v>
      </c>
      <c r="F1022" s="3">
        <v>298.80020100000002</v>
      </c>
      <c r="G1022" s="3">
        <v>35380700</v>
      </c>
      <c r="H1022" s="3">
        <f t="shared" si="72"/>
        <v>9.0763587394715756E-3</v>
      </c>
      <c r="I1022" s="19">
        <f t="shared" si="94"/>
        <v>306.92604999999998</v>
      </c>
      <c r="J1022" s="19">
        <f t="shared" si="95"/>
        <v>319.37441575000003</v>
      </c>
      <c r="K1022" s="19">
        <f t="shared" si="96"/>
        <v>325.81816662</v>
      </c>
      <c r="L1022" s="19">
        <f t="shared" si="93"/>
        <v>288.93727003999982</v>
      </c>
      <c r="M1022">
        <f t="shared" si="91"/>
        <v>303.32998700000002</v>
      </c>
      <c r="N1022">
        <f t="shared" si="92"/>
        <v>-5.7196228861026684E-3</v>
      </c>
    </row>
    <row r="1023" spans="1:14" ht="14.25" customHeight="1" x14ac:dyDescent="0.45">
      <c r="A1023" s="14">
        <v>44582</v>
      </c>
      <c r="B1023" s="3">
        <v>302.69000199999999</v>
      </c>
      <c r="C1023" s="3">
        <v>304.10998499999999</v>
      </c>
      <c r="D1023" s="3">
        <v>295.60998499999999</v>
      </c>
      <c r="E1023" s="3">
        <v>296.02999899999998</v>
      </c>
      <c r="F1023" s="3">
        <v>293.28192100000001</v>
      </c>
      <c r="G1023" s="3">
        <v>57984400</v>
      </c>
      <c r="H1023" s="3">
        <f t="shared" ref="H1023:H1277" si="97">(B1023-B1022)/B1022</f>
        <v>-2.0642588589969466E-2</v>
      </c>
      <c r="I1023" s="19">
        <f t="shared" si="94"/>
        <v>305.15762340000003</v>
      </c>
      <c r="J1023" s="19">
        <f t="shared" si="95"/>
        <v>317.53316814999999</v>
      </c>
      <c r="K1023" s="19">
        <f t="shared" si="96"/>
        <v>325.03933482000002</v>
      </c>
      <c r="L1023" s="19">
        <f t="shared" si="93"/>
        <v>289.15674734999982</v>
      </c>
      <c r="M1023">
        <f t="shared" si="91"/>
        <v>301.60000600000001</v>
      </c>
      <c r="N1023">
        <f t="shared" si="92"/>
        <v>-1.8640858866025626E-2</v>
      </c>
    </row>
    <row r="1024" spans="1:14" ht="14.25" customHeight="1" x14ac:dyDescent="0.45">
      <c r="A1024" s="14">
        <v>44585</v>
      </c>
      <c r="B1024" s="3">
        <v>292.20001200000002</v>
      </c>
      <c r="C1024" s="3">
        <v>297.10998499999999</v>
      </c>
      <c r="D1024" s="3">
        <v>276.04998799999998</v>
      </c>
      <c r="E1024" s="3">
        <v>296.36999500000002</v>
      </c>
      <c r="F1024" s="3">
        <v>293.61874399999999</v>
      </c>
      <c r="G1024" s="3">
        <v>85731500</v>
      </c>
      <c r="H1024" s="3">
        <f t="shared" si="97"/>
        <v>-3.4655885330497231E-2</v>
      </c>
      <c r="I1024" s="19">
        <f t="shared" si="94"/>
        <v>303.40702219999997</v>
      </c>
      <c r="J1024" s="19">
        <f t="shared" si="95"/>
        <v>315.63495495000001</v>
      </c>
      <c r="K1024" s="19">
        <f t="shared" si="96"/>
        <v>324.36909799999995</v>
      </c>
      <c r="L1024" s="19">
        <f t="shared" si="93"/>
        <v>289.36510710499982</v>
      </c>
      <c r="M1024">
        <f t="shared" si="91"/>
        <v>296.02999899999998</v>
      </c>
      <c r="N1024">
        <f t="shared" si="92"/>
        <v>1.1478596920143297E-3</v>
      </c>
    </row>
    <row r="1025" spans="1:14" ht="14.25" customHeight="1" x14ac:dyDescent="0.45">
      <c r="A1025" s="14">
        <v>44586</v>
      </c>
      <c r="B1025" s="3">
        <v>291.51998900000001</v>
      </c>
      <c r="C1025" s="3">
        <v>294.98998999999998</v>
      </c>
      <c r="D1025" s="3">
        <v>285.17001299999998</v>
      </c>
      <c r="E1025" s="3">
        <v>288.48998999999998</v>
      </c>
      <c r="F1025" s="3">
        <v>285.81189000000001</v>
      </c>
      <c r="G1025" s="3">
        <v>72848600</v>
      </c>
      <c r="H1025" s="3">
        <f t="shared" si="97"/>
        <v>-2.3272517866974132E-3</v>
      </c>
      <c r="I1025" s="19">
        <f t="shared" si="94"/>
        <v>300.85295729999996</v>
      </c>
      <c r="J1025" s="19">
        <f t="shared" si="95"/>
        <v>312.96199965000005</v>
      </c>
      <c r="K1025" s="19">
        <f t="shared" si="96"/>
        <v>323.51048471999997</v>
      </c>
      <c r="L1025" s="19">
        <f t="shared" si="93"/>
        <v>289.53413717999979</v>
      </c>
      <c r="M1025">
        <f t="shared" si="91"/>
        <v>296.36999500000002</v>
      </c>
      <c r="N1025">
        <f t="shared" si="92"/>
        <v>-2.6948268214584993E-2</v>
      </c>
    </row>
    <row r="1026" spans="1:14" ht="14.25" customHeight="1" x14ac:dyDescent="0.45">
      <c r="A1026" s="14">
        <v>44587</v>
      </c>
      <c r="B1026" s="3">
        <v>307.98998999999998</v>
      </c>
      <c r="C1026" s="3">
        <v>308.5</v>
      </c>
      <c r="D1026" s="3">
        <v>293.02999899999998</v>
      </c>
      <c r="E1026" s="3">
        <v>296.709991</v>
      </c>
      <c r="F1026" s="3">
        <v>293.95556599999998</v>
      </c>
      <c r="G1026" s="3">
        <v>90428900</v>
      </c>
      <c r="H1026" s="3">
        <f t="shared" si="97"/>
        <v>5.6496986901299479E-2</v>
      </c>
      <c r="I1026" s="19">
        <f t="shared" si="94"/>
        <v>299.04291389999997</v>
      </c>
      <c r="J1026" s="19">
        <f t="shared" si="95"/>
        <v>310.75567335</v>
      </c>
      <c r="K1026" s="19">
        <f t="shared" si="96"/>
        <v>322.72989633999998</v>
      </c>
      <c r="L1026" s="19">
        <f t="shared" si="93"/>
        <v>289.73118246499985</v>
      </c>
      <c r="M1026">
        <f t="shared" si="91"/>
        <v>288.48998999999998</v>
      </c>
      <c r="N1026">
        <f t="shared" si="92"/>
        <v>2.8094811835247643E-2</v>
      </c>
    </row>
    <row r="1027" spans="1:14" ht="14.25" customHeight="1" x14ac:dyDescent="0.45">
      <c r="A1027" s="14">
        <v>44588</v>
      </c>
      <c r="B1027" s="3">
        <v>302.66000400000001</v>
      </c>
      <c r="C1027" s="3">
        <v>307.29998799999998</v>
      </c>
      <c r="D1027" s="3">
        <v>297.92999300000002</v>
      </c>
      <c r="E1027" s="3">
        <v>299.83999599999999</v>
      </c>
      <c r="F1027" s="3">
        <v>297.05651899999998</v>
      </c>
      <c r="G1027" s="3">
        <v>53481300</v>
      </c>
      <c r="H1027" s="3">
        <f t="shared" si="97"/>
        <v>-1.7305711786282284E-2</v>
      </c>
      <c r="I1027" s="19">
        <f t="shared" si="94"/>
        <v>297.2170228</v>
      </c>
      <c r="J1027" s="19">
        <f t="shared" si="95"/>
        <v>308.66971754999997</v>
      </c>
      <c r="K1027" s="19">
        <f t="shared" si="96"/>
        <v>322.02418283999998</v>
      </c>
      <c r="L1027" s="19">
        <f t="shared" si="93"/>
        <v>289.95801130999985</v>
      </c>
      <c r="M1027">
        <f t="shared" si="91"/>
        <v>296.709991</v>
      </c>
      <c r="N1027">
        <f t="shared" si="92"/>
        <v>1.0493785235257611E-2</v>
      </c>
    </row>
    <row r="1028" spans="1:14" ht="14.25" customHeight="1" x14ac:dyDescent="0.45">
      <c r="A1028" s="14">
        <v>44589</v>
      </c>
      <c r="B1028" s="3">
        <v>300.23001099999999</v>
      </c>
      <c r="C1028" s="3">
        <v>308.48001099999999</v>
      </c>
      <c r="D1028" s="3">
        <v>294.45001200000002</v>
      </c>
      <c r="E1028" s="3">
        <v>308.26001000000002</v>
      </c>
      <c r="F1028" s="3">
        <v>305.39840700000002</v>
      </c>
      <c r="G1028" s="3">
        <v>49743700</v>
      </c>
      <c r="H1028" s="3">
        <f t="shared" si="97"/>
        <v>-8.0287879729229912E-3</v>
      </c>
      <c r="I1028" s="19">
        <f t="shared" si="94"/>
        <v>297.55981450000002</v>
      </c>
      <c r="J1028" s="19">
        <f t="shared" si="95"/>
        <v>307.13113569999996</v>
      </c>
      <c r="K1028" s="19">
        <f t="shared" si="96"/>
        <v>321.41726999999997</v>
      </c>
      <c r="L1028" s="19">
        <f t="shared" si="93"/>
        <v>290.20729773499983</v>
      </c>
      <c r="M1028">
        <f t="shared" ref="M1028:M1091" si="98">E1027</f>
        <v>299.83999599999999</v>
      </c>
      <c r="N1028">
        <f t="shared" ref="N1028:N1091" si="99">LN(E1028/M1028)</f>
        <v>2.7694629449112208E-2</v>
      </c>
    </row>
    <row r="1029" spans="1:14" ht="14.25" customHeight="1" x14ac:dyDescent="0.45">
      <c r="A1029" s="14">
        <v>44592</v>
      </c>
      <c r="B1029" s="3">
        <v>308.95001200000002</v>
      </c>
      <c r="C1029" s="3">
        <v>312.38000499999998</v>
      </c>
      <c r="D1029" s="3">
        <v>306.36999500000002</v>
      </c>
      <c r="E1029" s="3">
        <v>310.98001099999999</v>
      </c>
      <c r="F1029" s="3">
        <v>308.09314000000001</v>
      </c>
      <c r="G1029" s="3">
        <v>46444500</v>
      </c>
      <c r="H1029" s="3">
        <f t="shared" si="97"/>
        <v>2.904440156050897E-2</v>
      </c>
      <c r="I1029" s="19">
        <f t="shared" si="94"/>
        <v>297.63709419999998</v>
      </c>
      <c r="J1029" s="19">
        <f t="shared" si="95"/>
        <v>305.87589889999992</v>
      </c>
      <c r="K1029" s="19">
        <f t="shared" si="96"/>
        <v>320.85969494</v>
      </c>
      <c r="L1029" s="19">
        <f t="shared" si="93"/>
        <v>290.46395254999976</v>
      </c>
      <c r="M1029">
        <f t="shared" si="98"/>
        <v>308.26001000000002</v>
      </c>
      <c r="N1029">
        <f t="shared" si="99"/>
        <v>8.7850216429979852E-3</v>
      </c>
    </row>
    <row r="1030" spans="1:14" ht="14.25" customHeight="1" x14ac:dyDescent="0.45">
      <c r="A1030" s="14">
        <v>44593</v>
      </c>
      <c r="B1030" s="3">
        <v>310.41000400000001</v>
      </c>
      <c r="C1030" s="3">
        <v>310.63000499999998</v>
      </c>
      <c r="D1030" s="3">
        <v>305.13000499999998</v>
      </c>
      <c r="E1030" s="3">
        <v>308.76001000000002</v>
      </c>
      <c r="F1030" s="3">
        <v>305.89373799999998</v>
      </c>
      <c r="G1030" s="3">
        <v>40950400</v>
      </c>
      <c r="H1030" s="3">
        <f t="shared" si="97"/>
        <v>4.7256576898919156E-3</v>
      </c>
      <c r="I1030" s="19">
        <f t="shared" si="94"/>
        <v>298.24242560000005</v>
      </c>
      <c r="J1030" s="19">
        <f t="shared" si="95"/>
        <v>304.58846144999995</v>
      </c>
      <c r="K1030" s="19">
        <f t="shared" si="96"/>
        <v>320.21553112000004</v>
      </c>
      <c r="L1030" s="19">
        <f t="shared" si="93"/>
        <v>290.71945769499979</v>
      </c>
      <c r="M1030">
        <f t="shared" si="98"/>
        <v>310.98001099999999</v>
      </c>
      <c r="N1030">
        <f t="shared" si="99"/>
        <v>-7.1643283324515066E-3</v>
      </c>
    </row>
    <row r="1031" spans="1:14" ht="14.25" customHeight="1" x14ac:dyDescent="0.45">
      <c r="A1031" s="14">
        <v>44594</v>
      </c>
      <c r="B1031" s="3">
        <v>309.63000499999998</v>
      </c>
      <c r="C1031" s="3">
        <v>315.11999500000002</v>
      </c>
      <c r="D1031" s="3">
        <v>308.88000499999998</v>
      </c>
      <c r="E1031" s="3">
        <v>313.459991</v>
      </c>
      <c r="F1031" s="3">
        <v>310.55011000000002</v>
      </c>
      <c r="G1031" s="3">
        <v>36636000</v>
      </c>
      <c r="H1031" s="3">
        <f t="shared" si="97"/>
        <v>-2.5128023902220367E-3</v>
      </c>
      <c r="I1031" s="19">
        <f t="shared" si="94"/>
        <v>299.2460236</v>
      </c>
      <c r="J1031" s="19">
        <f t="shared" si="95"/>
        <v>303.81817794999995</v>
      </c>
      <c r="K1031" s="19">
        <f t="shared" si="96"/>
        <v>319.62803722000001</v>
      </c>
      <c r="L1031" s="19">
        <f t="shared" si="93"/>
        <v>291.00060812999976</v>
      </c>
      <c r="M1031">
        <f t="shared" si="98"/>
        <v>308.76001000000002</v>
      </c>
      <c r="N1031">
        <f t="shared" si="99"/>
        <v>1.510742304485669E-2</v>
      </c>
    </row>
    <row r="1032" spans="1:14" ht="14.25" customHeight="1" x14ac:dyDescent="0.45">
      <c r="A1032" s="14">
        <v>44595</v>
      </c>
      <c r="B1032" s="3">
        <v>309.48998999999998</v>
      </c>
      <c r="C1032" s="3">
        <v>311.23001099999999</v>
      </c>
      <c r="D1032" s="3">
        <v>299.959991</v>
      </c>
      <c r="E1032" s="3">
        <v>301.25</v>
      </c>
      <c r="F1032" s="3">
        <v>298.45343000000003</v>
      </c>
      <c r="G1032" s="3">
        <v>43730000</v>
      </c>
      <c r="H1032" s="3">
        <f t="shared" si="97"/>
        <v>-4.5220100681135649E-4</v>
      </c>
      <c r="I1032" s="19">
        <f t="shared" si="94"/>
        <v>299.21134649999999</v>
      </c>
      <c r="J1032" s="19">
        <f t="shared" si="95"/>
        <v>303.06869824999995</v>
      </c>
      <c r="K1032" s="19">
        <f t="shared" si="96"/>
        <v>318.86359936000002</v>
      </c>
      <c r="L1032" s="19">
        <f t="shared" si="93"/>
        <v>291.20985220999978</v>
      </c>
      <c r="M1032">
        <f t="shared" si="98"/>
        <v>313.459991</v>
      </c>
      <c r="N1032">
        <f t="shared" si="99"/>
        <v>-3.9731246709259531E-2</v>
      </c>
    </row>
    <row r="1033" spans="1:14" ht="14.25" customHeight="1" x14ac:dyDescent="0.45">
      <c r="A1033" s="14">
        <v>44596</v>
      </c>
      <c r="B1033" s="3">
        <v>300.209991</v>
      </c>
      <c r="C1033" s="3">
        <v>308.79998799999998</v>
      </c>
      <c r="D1033" s="3">
        <v>299.97000100000002</v>
      </c>
      <c r="E1033" s="3">
        <v>305.94000199999999</v>
      </c>
      <c r="F1033" s="3">
        <v>303.09991500000001</v>
      </c>
      <c r="G1033" s="3">
        <v>35096500</v>
      </c>
      <c r="H1033" s="3">
        <f t="shared" si="97"/>
        <v>-2.9984811463530617E-2</v>
      </c>
      <c r="I1033" s="19">
        <f t="shared" si="94"/>
        <v>300.19314590000005</v>
      </c>
      <c r="J1033" s="19">
        <f t="shared" si="95"/>
        <v>302.67538464999996</v>
      </c>
      <c r="K1033" s="19">
        <f t="shared" si="96"/>
        <v>318.23469249999999</v>
      </c>
      <c r="L1033" s="19">
        <f t="shared" si="93"/>
        <v>291.4591182649998</v>
      </c>
      <c r="M1033">
        <f t="shared" si="98"/>
        <v>301.25</v>
      </c>
      <c r="N1033">
        <f t="shared" si="99"/>
        <v>1.5448526027484026E-2</v>
      </c>
    </row>
    <row r="1034" spans="1:14" ht="14.25" customHeight="1" x14ac:dyDescent="0.45">
      <c r="A1034" s="14">
        <v>44599</v>
      </c>
      <c r="B1034" s="3">
        <v>306.17001299999998</v>
      </c>
      <c r="C1034" s="3">
        <v>307.83999599999999</v>
      </c>
      <c r="D1034" s="3">
        <v>299.89999399999999</v>
      </c>
      <c r="E1034" s="3">
        <v>300.95001200000002</v>
      </c>
      <c r="F1034" s="3">
        <v>298.15621900000002</v>
      </c>
      <c r="G1034" s="3">
        <v>28533300</v>
      </c>
      <c r="H1034" s="3">
        <f t="shared" si="97"/>
        <v>1.9852843605061701E-2</v>
      </c>
      <c r="I1034" s="19">
        <f t="shared" si="94"/>
        <v>300.64689340000001</v>
      </c>
      <c r="J1034" s="19">
        <f t="shared" si="95"/>
        <v>302.02695779999999</v>
      </c>
      <c r="K1034" s="19">
        <f t="shared" si="96"/>
        <v>317.50235484000001</v>
      </c>
      <c r="L1034" s="19">
        <f t="shared" si="93"/>
        <v>291.66406958499977</v>
      </c>
      <c r="M1034">
        <f t="shared" si="98"/>
        <v>305.94000199999999</v>
      </c>
      <c r="N1034">
        <f t="shared" si="99"/>
        <v>-1.6444832964836634E-2</v>
      </c>
    </row>
    <row r="1035" spans="1:14" ht="14.25" customHeight="1" x14ac:dyDescent="0.45">
      <c r="A1035" s="14">
        <v>44600</v>
      </c>
      <c r="B1035" s="3">
        <v>301.25</v>
      </c>
      <c r="C1035" s="3">
        <v>305.55999800000001</v>
      </c>
      <c r="D1035" s="3">
        <v>299.95001200000002</v>
      </c>
      <c r="E1035" s="3">
        <v>304.55999800000001</v>
      </c>
      <c r="F1035" s="3">
        <v>301.73272700000001</v>
      </c>
      <c r="G1035" s="3">
        <v>32421200</v>
      </c>
      <c r="H1035" s="3">
        <f t="shared" si="97"/>
        <v>-1.6069545648155895E-2</v>
      </c>
      <c r="I1035" s="19">
        <f t="shared" si="94"/>
        <v>302.2389771</v>
      </c>
      <c r="J1035" s="19">
        <f t="shared" si="95"/>
        <v>301.54596720000001</v>
      </c>
      <c r="K1035" s="19">
        <f t="shared" si="96"/>
        <v>317.00461924000007</v>
      </c>
      <c r="L1035" s="19">
        <f t="shared" ref="L1035:L1098" si="100">AVERAGE(F836:F1035)</f>
        <v>291.88493399499981</v>
      </c>
      <c r="M1035">
        <f t="shared" si="98"/>
        <v>300.95001200000002</v>
      </c>
      <c r="N1035">
        <f t="shared" si="99"/>
        <v>1.1923927639879109E-2</v>
      </c>
    </row>
    <row r="1036" spans="1:14" ht="14.25" customHeight="1" x14ac:dyDescent="0.45">
      <c r="A1036" s="14">
        <v>44601</v>
      </c>
      <c r="B1036" s="3">
        <v>309.86999500000002</v>
      </c>
      <c r="C1036" s="3">
        <v>311.92999300000002</v>
      </c>
      <c r="D1036" s="3">
        <v>307.39001500000001</v>
      </c>
      <c r="E1036" s="3">
        <v>311.209991</v>
      </c>
      <c r="F1036" s="3">
        <v>308.32098400000001</v>
      </c>
      <c r="G1036" s="3">
        <v>31284700</v>
      </c>
      <c r="H1036" s="3">
        <f t="shared" si="97"/>
        <v>2.8614091286307111E-2</v>
      </c>
      <c r="I1036" s="19">
        <f t="shared" ref="I1036:I1099" si="101">AVERAGE(F1027:F1036)</f>
        <v>303.67551890000004</v>
      </c>
      <c r="J1036" s="19">
        <f t="shared" si="95"/>
        <v>301.35921639999998</v>
      </c>
      <c r="K1036" s="19">
        <f t="shared" si="96"/>
        <v>316.50093882000004</v>
      </c>
      <c r="L1036" s="19">
        <f t="shared" si="100"/>
        <v>292.13667166499977</v>
      </c>
      <c r="M1036">
        <f t="shared" si="98"/>
        <v>304.55999800000001</v>
      </c>
      <c r="N1036">
        <f t="shared" si="99"/>
        <v>2.159979103728267E-2</v>
      </c>
    </row>
    <row r="1037" spans="1:14" ht="14.25" customHeight="1" x14ac:dyDescent="0.45">
      <c r="A1037" s="14">
        <v>44602</v>
      </c>
      <c r="B1037" s="3">
        <v>304.040009</v>
      </c>
      <c r="C1037" s="3">
        <v>309.11999500000002</v>
      </c>
      <c r="D1037" s="3">
        <v>300.70001200000002</v>
      </c>
      <c r="E1037" s="3">
        <v>302.38000499999998</v>
      </c>
      <c r="F1037" s="3">
        <v>299.57293700000002</v>
      </c>
      <c r="G1037" s="3">
        <v>45386200</v>
      </c>
      <c r="H1037" s="3">
        <f t="shared" si="97"/>
        <v>-1.8814296621394461E-2</v>
      </c>
      <c r="I1037" s="19">
        <f t="shared" si="101"/>
        <v>303.9271607</v>
      </c>
      <c r="J1037" s="19">
        <f t="shared" si="95"/>
        <v>300.57209175000003</v>
      </c>
      <c r="K1037" s="19">
        <f t="shared" si="96"/>
        <v>315.94197580000008</v>
      </c>
      <c r="L1037" s="19">
        <f t="shared" si="100"/>
        <v>292.38115385999981</v>
      </c>
      <c r="M1037">
        <f t="shared" si="98"/>
        <v>311.209991</v>
      </c>
      <c r="N1037">
        <f t="shared" si="99"/>
        <v>-2.8783375457133872E-2</v>
      </c>
    </row>
    <row r="1038" spans="1:14" ht="14.25" customHeight="1" x14ac:dyDescent="0.45">
      <c r="A1038" s="14">
        <v>44603</v>
      </c>
      <c r="B1038" s="3">
        <v>303.19000199999999</v>
      </c>
      <c r="C1038" s="3">
        <v>304.290009</v>
      </c>
      <c r="D1038" s="3">
        <v>294.22000100000002</v>
      </c>
      <c r="E1038" s="3">
        <v>295.040009</v>
      </c>
      <c r="F1038" s="3">
        <v>292.301086</v>
      </c>
      <c r="G1038" s="3">
        <v>39175600</v>
      </c>
      <c r="H1038" s="3">
        <f t="shared" si="97"/>
        <v>-2.7957077188482948E-3</v>
      </c>
      <c r="I1038" s="19">
        <f t="shared" si="101"/>
        <v>302.61742859999993</v>
      </c>
      <c r="J1038" s="19">
        <f t="shared" si="95"/>
        <v>300.08862155000008</v>
      </c>
      <c r="K1038" s="19">
        <f t="shared" si="96"/>
        <v>315.24768136000006</v>
      </c>
      <c r="L1038" s="19">
        <f t="shared" si="100"/>
        <v>292.59937056499979</v>
      </c>
      <c r="M1038">
        <f t="shared" si="98"/>
        <v>302.38000499999998</v>
      </c>
      <c r="N1038">
        <f t="shared" si="99"/>
        <v>-2.4573550214973167E-2</v>
      </c>
    </row>
    <row r="1039" spans="1:14" ht="14.25" customHeight="1" x14ac:dyDescent="0.45">
      <c r="A1039" s="14">
        <v>44606</v>
      </c>
      <c r="B1039" s="3">
        <v>293.76998900000001</v>
      </c>
      <c r="C1039" s="3">
        <v>296.76001000000002</v>
      </c>
      <c r="D1039" s="3">
        <v>291.35000600000001</v>
      </c>
      <c r="E1039" s="3">
        <v>295</v>
      </c>
      <c r="F1039" s="3">
        <v>292.26147500000002</v>
      </c>
      <c r="G1039" s="3">
        <v>36359500</v>
      </c>
      <c r="H1039" s="3">
        <f t="shared" si="97"/>
        <v>-3.1069668979387993E-2</v>
      </c>
      <c r="I1039" s="19">
        <f t="shared" si="101"/>
        <v>301.03426209999998</v>
      </c>
      <c r="J1039" s="19">
        <f t="shared" si="95"/>
        <v>299.33567815000004</v>
      </c>
      <c r="K1039" s="19">
        <f t="shared" si="96"/>
        <v>314.56428538000006</v>
      </c>
      <c r="L1039" s="19">
        <f t="shared" si="100"/>
        <v>292.81901396999973</v>
      </c>
      <c r="M1039">
        <f t="shared" si="98"/>
        <v>295.040009</v>
      </c>
      <c r="N1039">
        <f t="shared" si="99"/>
        <v>-1.3561453274707366E-4</v>
      </c>
    </row>
    <row r="1040" spans="1:14" ht="14.25" customHeight="1" x14ac:dyDescent="0.45">
      <c r="A1040" s="14">
        <v>44607</v>
      </c>
      <c r="B1040" s="3">
        <v>300.01001000000002</v>
      </c>
      <c r="C1040" s="3">
        <v>300.79998799999998</v>
      </c>
      <c r="D1040" s="3">
        <v>297.01998900000001</v>
      </c>
      <c r="E1040" s="3">
        <v>300.47000100000002</v>
      </c>
      <c r="F1040" s="3">
        <v>297.680725</v>
      </c>
      <c r="G1040" s="3">
        <v>27058300</v>
      </c>
      <c r="H1040" s="3">
        <f t="shared" si="97"/>
        <v>2.1241179268315296E-2</v>
      </c>
      <c r="I1040" s="19">
        <f t="shared" si="101"/>
        <v>300.21296080000002</v>
      </c>
      <c r="J1040" s="19">
        <f t="shared" si="95"/>
        <v>299.22769320000009</v>
      </c>
      <c r="K1040" s="19">
        <f t="shared" si="96"/>
        <v>314.11767100000009</v>
      </c>
      <c r="L1040" s="19">
        <f t="shared" si="100"/>
        <v>293.06732916999971</v>
      </c>
      <c r="M1040">
        <f t="shared" si="98"/>
        <v>295</v>
      </c>
      <c r="N1040">
        <f t="shared" si="99"/>
        <v>1.8372562369206244E-2</v>
      </c>
    </row>
    <row r="1041" spans="1:14" ht="14.25" customHeight="1" x14ac:dyDescent="0.45">
      <c r="A1041" s="14">
        <v>44608</v>
      </c>
      <c r="B1041" s="3">
        <v>298.36999500000002</v>
      </c>
      <c r="C1041" s="3">
        <v>300.86999500000002</v>
      </c>
      <c r="D1041" s="3">
        <v>293.67999300000002</v>
      </c>
      <c r="E1041" s="3">
        <v>299.5</v>
      </c>
      <c r="F1041" s="3">
        <v>297.33325200000002</v>
      </c>
      <c r="G1041" s="3">
        <v>29982100</v>
      </c>
      <c r="H1041" s="3">
        <f t="shared" si="97"/>
        <v>-5.4665342666399873E-3</v>
      </c>
      <c r="I1041" s="19">
        <f t="shared" si="101"/>
        <v>298.89127500000001</v>
      </c>
      <c r="J1041" s="19">
        <f t="shared" si="95"/>
        <v>299.06864930000006</v>
      </c>
      <c r="K1041" s="19">
        <f t="shared" si="96"/>
        <v>313.60109812000007</v>
      </c>
      <c r="L1041" s="19">
        <f t="shared" si="100"/>
        <v>293.33394659999971</v>
      </c>
      <c r="M1041">
        <f t="shared" si="98"/>
        <v>300.47000100000002</v>
      </c>
      <c r="N1041">
        <f t="shared" si="99"/>
        <v>-3.2335011535220871E-3</v>
      </c>
    </row>
    <row r="1042" spans="1:14" ht="14.25" customHeight="1" x14ac:dyDescent="0.45">
      <c r="A1042" s="14">
        <v>44609</v>
      </c>
      <c r="B1042" s="3">
        <v>296.35998499999999</v>
      </c>
      <c r="C1042" s="3">
        <v>296.79998799999998</v>
      </c>
      <c r="D1042" s="3">
        <v>290</v>
      </c>
      <c r="E1042" s="3">
        <v>290.73001099999999</v>
      </c>
      <c r="F1042" s="3">
        <v>288.62670900000001</v>
      </c>
      <c r="G1042" s="3">
        <v>32461600</v>
      </c>
      <c r="H1042" s="3">
        <f t="shared" si="97"/>
        <v>-6.7366358336401165E-3</v>
      </c>
      <c r="I1042" s="19">
        <f t="shared" si="101"/>
        <v>297.90860290000006</v>
      </c>
      <c r="J1042" s="19">
        <f t="shared" si="95"/>
        <v>298.55997470000005</v>
      </c>
      <c r="K1042" s="19">
        <f t="shared" si="96"/>
        <v>312.73741464000005</v>
      </c>
      <c r="L1042" s="19">
        <f t="shared" si="100"/>
        <v>293.56353064499967</v>
      </c>
      <c r="M1042">
        <f t="shared" si="98"/>
        <v>299.5</v>
      </c>
      <c r="N1042">
        <f t="shared" si="99"/>
        <v>-2.9719378305143804E-2</v>
      </c>
    </row>
    <row r="1043" spans="1:14" ht="14.25" customHeight="1" x14ac:dyDescent="0.45">
      <c r="A1043" s="14">
        <v>44610</v>
      </c>
      <c r="B1043" s="3">
        <v>293.04998799999998</v>
      </c>
      <c r="C1043" s="3">
        <v>293.85998499999999</v>
      </c>
      <c r="D1043" s="3">
        <v>286.30999800000001</v>
      </c>
      <c r="E1043" s="3">
        <v>287.92999300000002</v>
      </c>
      <c r="F1043" s="3">
        <v>285.846924</v>
      </c>
      <c r="G1043" s="3">
        <v>34264000</v>
      </c>
      <c r="H1043" s="3">
        <f t="shared" si="97"/>
        <v>-1.1168839140007413E-2</v>
      </c>
      <c r="I1043" s="19">
        <f t="shared" si="101"/>
        <v>296.18330379999998</v>
      </c>
      <c r="J1043" s="19">
        <f t="shared" si="95"/>
        <v>298.1882248500001</v>
      </c>
      <c r="K1043" s="19">
        <f t="shared" si="96"/>
        <v>311.81714486000004</v>
      </c>
      <c r="L1043" s="19">
        <f t="shared" si="100"/>
        <v>293.76316443499968</v>
      </c>
      <c r="M1043">
        <f t="shared" si="98"/>
        <v>290.73001099999999</v>
      </c>
      <c r="N1043">
        <f t="shared" si="99"/>
        <v>-9.677668524223363E-3</v>
      </c>
    </row>
    <row r="1044" spans="1:14" ht="14.25" customHeight="1" x14ac:dyDescent="0.45">
      <c r="A1044" s="14">
        <v>44614</v>
      </c>
      <c r="B1044" s="3">
        <v>285</v>
      </c>
      <c r="C1044" s="3">
        <v>291.540009</v>
      </c>
      <c r="D1044" s="3">
        <v>284.5</v>
      </c>
      <c r="E1044" s="3">
        <v>287.72000100000002</v>
      </c>
      <c r="F1044" s="3">
        <v>285.63842799999998</v>
      </c>
      <c r="G1044" s="3">
        <v>41736100</v>
      </c>
      <c r="H1044" s="3">
        <f t="shared" si="97"/>
        <v>-2.7469675241890763E-2</v>
      </c>
      <c r="I1044" s="19">
        <f t="shared" si="101"/>
        <v>294.93152470000007</v>
      </c>
      <c r="J1044" s="19">
        <f t="shared" si="95"/>
        <v>297.78920905000007</v>
      </c>
      <c r="K1044" s="19">
        <f t="shared" si="96"/>
        <v>310.9297577800001</v>
      </c>
      <c r="L1044" s="19">
        <f t="shared" si="100"/>
        <v>293.94831404999968</v>
      </c>
      <c r="M1044">
        <f t="shared" si="98"/>
        <v>287.92999300000002</v>
      </c>
      <c r="N1044">
        <f t="shared" si="99"/>
        <v>-7.2958225138003777E-4</v>
      </c>
    </row>
    <row r="1045" spans="1:14" ht="14.25" customHeight="1" x14ac:dyDescent="0.45">
      <c r="A1045" s="14">
        <v>44615</v>
      </c>
      <c r="B1045" s="3">
        <v>290.17999300000002</v>
      </c>
      <c r="C1045" s="3">
        <v>291.70001200000002</v>
      </c>
      <c r="D1045" s="3">
        <v>280.10000600000001</v>
      </c>
      <c r="E1045" s="3">
        <v>280.26998900000001</v>
      </c>
      <c r="F1045" s="3">
        <v>278.24237099999999</v>
      </c>
      <c r="G1045" s="3">
        <v>37811200</v>
      </c>
      <c r="H1045" s="3">
        <f t="shared" si="97"/>
        <v>1.8175414035087805E-2</v>
      </c>
      <c r="I1045" s="19">
        <f t="shared" si="101"/>
        <v>292.58248909999998</v>
      </c>
      <c r="J1045" s="19">
        <f t="shared" si="95"/>
        <v>297.41073310000007</v>
      </c>
      <c r="K1045" s="19">
        <f t="shared" si="96"/>
        <v>309.70740122000012</v>
      </c>
      <c r="L1045" s="19">
        <f t="shared" si="100"/>
        <v>294.12248069499969</v>
      </c>
      <c r="M1045">
        <f t="shared" si="98"/>
        <v>287.72000100000002</v>
      </c>
      <c r="N1045">
        <f t="shared" si="99"/>
        <v>-2.62344034638964E-2</v>
      </c>
    </row>
    <row r="1046" spans="1:14" ht="14.25" customHeight="1" x14ac:dyDescent="0.45">
      <c r="A1046" s="14">
        <v>44616</v>
      </c>
      <c r="B1046" s="3">
        <v>272.51001000000002</v>
      </c>
      <c r="C1046" s="3">
        <v>295.16000400000001</v>
      </c>
      <c r="D1046" s="3">
        <v>271.51998900000001</v>
      </c>
      <c r="E1046" s="3">
        <v>294.58999599999999</v>
      </c>
      <c r="F1046" s="3">
        <v>292.45877100000001</v>
      </c>
      <c r="G1046" s="3">
        <v>56989700</v>
      </c>
      <c r="H1046" s="3">
        <f t="shared" si="97"/>
        <v>-6.0893181564037051E-2</v>
      </c>
      <c r="I1046" s="19">
        <f t="shared" si="101"/>
        <v>290.9962678</v>
      </c>
      <c r="J1046" s="19">
        <f t="shared" ref="J1046:J1109" si="102">AVERAGE(F1027:F1046)</f>
        <v>297.33589335000005</v>
      </c>
      <c r="K1046" s="19">
        <f t="shared" si="96"/>
        <v>308.83159128000011</v>
      </c>
      <c r="L1046" s="19">
        <f t="shared" si="100"/>
        <v>294.37240691999966</v>
      </c>
      <c r="M1046">
        <f t="shared" si="98"/>
        <v>280.26998900000001</v>
      </c>
      <c r="N1046">
        <f t="shared" si="99"/>
        <v>4.9831160532057356E-2</v>
      </c>
    </row>
    <row r="1047" spans="1:14" ht="14.25" customHeight="1" x14ac:dyDescent="0.45">
      <c r="A1047" s="14">
        <v>44617</v>
      </c>
      <c r="B1047" s="3">
        <v>295.14001500000001</v>
      </c>
      <c r="C1047" s="3">
        <v>297.63000499999998</v>
      </c>
      <c r="D1047" s="3">
        <v>291.64999399999999</v>
      </c>
      <c r="E1047" s="3">
        <v>297.30999800000001</v>
      </c>
      <c r="F1047" s="3">
        <v>295.15905800000002</v>
      </c>
      <c r="G1047" s="3">
        <v>32546700</v>
      </c>
      <c r="H1047" s="3">
        <f t="shared" si="97"/>
        <v>8.3042839417164824E-2</v>
      </c>
      <c r="I1047" s="19">
        <f t="shared" si="101"/>
        <v>290.5548799</v>
      </c>
      <c r="J1047" s="19">
        <f t="shared" si="102"/>
        <v>297.24102030000006</v>
      </c>
      <c r="K1047" s="19">
        <f t="shared" si="96"/>
        <v>308.22893320000009</v>
      </c>
      <c r="L1047" s="19">
        <f t="shared" si="100"/>
        <v>294.67143295499966</v>
      </c>
      <c r="M1047">
        <f t="shared" si="98"/>
        <v>294.58999599999999</v>
      </c>
      <c r="N1047">
        <f t="shared" si="99"/>
        <v>9.1908132263234729E-3</v>
      </c>
    </row>
    <row r="1048" spans="1:14" ht="14.25" customHeight="1" x14ac:dyDescent="0.45">
      <c r="A1048" s="14">
        <v>44620</v>
      </c>
      <c r="B1048" s="3">
        <v>294.30999800000001</v>
      </c>
      <c r="C1048" s="3">
        <v>299.14001500000001</v>
      </c>
      <c r="D1048" s="3">
        <v>293</v>
      </c>
      <c r="E1048" s="3">
        <v>298.790009</v>
      </c>
      <c r="F1048" s="3">
        <v>296.62835699999999</v>
      </c>
      <c r="G1048" s="3">
        <v>34627500</v>
      </c>
      <c r="H1048" s="3">
        <f t="shared" si="97"/>
        <v>-2.81228216377233E-3</v>
      </c>
      <c r="I1048" s="19">
        <f t="shared" si="101"/>
        <v>290.98760700000003</v>
      </c>
      <c r="J1048" s="19">
        <f t="shared" si="102"/>
        <v>296.80251779999998</v>
      </c>
      <c r="K1048" s="19">
        <f t="shared" si="96"/>
        <v>307.53063304000005</v>
      </c>
      <c r="L1048" s="19">
        <f t="shared" si="100"/>
        <v>294.95796287999963</v>
      </c>
      <c r="M1048">
        <f t="shared" si="98"/>
        <v>297.30999800000001</v>
      </c>
      <c r="N1048">
        <f t="shared" si="99"/>
        <v>4.9656568487293226E-3</v>
      </c>
    </row>
    <row r="1049" spans="1:14" ht="14.25" customHeight="1" x14ac:dyDescent="0.45">
      <c r="A1049" s="14">
        <v>44621</v>
      </c>
      <c r="B1049" s="3">
        <v>296.39999399999999</v>
      </c>
      <c r="C1049" s="3">
        <v>299.97000100000002</v>
      </c>
      <c r="D1049" s="3">
        <v>292.14999399999999</v>
      </c>
      <c r="E1049" s="3">
        <v>294.95001200000002</v>
      </c>
      <c r="F1049" s="3">
        <v>292.81616200000002</v>
      </c>
      <c r="G1049" s="3">
        <v>31217800</v>
      </c>
      <c r="H1049" s="3">
        <f t="shared" si="97"/>
        <v>7.1013421705095623E-3</v>
      </c>
      <c r="I1049" s="19">
        <f t="shared" si="101"/>
        <v>291.04307570000003</v>
      </c>
      <c r="J1049" s="19">
        <f t="shared" si="102"/>
        <v>296.0386689</v>
      </c>
      <c r="K1049" s="19">
        <f t="shared" si="96"/>
        <v>306.94927806000004</v>
      </c>
      <c r="L1049" s="19">
        <f t="shared" si="100"/>
        <v>295.20022239999969</v>
      </c>
      <c r="M1049">
        <f t="shared" si="98"/>
        <v>298.790009</v>
      </c>
      <c r="N1049">
        <f t="shared" si="99"/>
        <v>-1.2935124484025234E-2</v>
      </c>
    </row>
    <row r="1050" spans="1:14" ht="14.25" customHeight="1" x14ac:dyDescent="0.45">
      <c r="A1050" s="14">
        <v>44622</v>
      </c>
      <c r="B1050" s="3">
        <v>295.35998499999999</v>
      </c>
      <c r="C1050" s="3">
        <v>301.47000100000002</v>
      </c>
      <c r="D1050" s="3">
        <v>293.70001200000002</v>
      </c>
      <c r="E1050" s="3">
        <v>300.19000199999999</v>
      </c>
      <c r="F1050" s="3">
        <v>298.01821899999999</v>
      </c>
      <c r="G1050" s="3">
        <v>31873000</v>
      </c>
      <c r="H1050" s="3">
        <f t="shared" si="97"/>
        <v>-3.5088023652254116E-3</v>
      </c>
      <c r="I1050" s="19">
        <f t="shared" si="101"/>
        <v>291.07682510000001</v>
      </c>
      <c r="J1050" s="19">
        <f t="shared" si="102"/>
        <v>295.64489294999998</v>
      </c>
      <c r="K1050" s="19">
        <f t="shared" si="96"/>
        <v>306.49376047999999</v>
      </c>
      <c r="L1050" s="19">
        <f t="shared" si="100"/>
        <v>295.48311561999969</v>
      </c>
      <c r="M1050">
        <f t="shared" si="98"/>
        <v>294.95001200000002</v>
      </c>
      <c r="N1050">
        <f t="shared" si="99"/>
        <v>1.760972304711932E-2</v>
      </c>
    </row>
    <row r="1051" spans="1:14" ht="14.25" customHeight="1" x14ac:dyDescent="0.45">
      <c r="A1051" s="14">
        <v>44623</v>
      </c>
      <c r="B1051" s="3">
        <v>302.89001500000001</v>
      </c>
      <c r="C1051" s="3">
        <v>303.13000499999998</v>
      </c>
      <c r="D1051" s="3">
        <v>294.04998799999998</v>
      </c>
      <c r="E1051" s="3">
        <v>295.92001299999998</v>
      </c>
      <c r="F1051" s="3">
        <v>293.77914399999997</v>
      </c>
      <c r="G1051" s="3">
        <v>27314500</v>
      </c>
      <c r="H1051" s="3">
        <f t="shared" si="97"/>
        <v>2.5494414891712603E-2</v>
      </c>
      <c r="I1051" s="19">
        <f t="shared" si="101"/>
        <v>290.72141429999999</v>
      </c>
      <c r="J1051" s="19">
        <f t="shared" si="102"/>
        <v>294.80634464999997</v>
      </c>
      <c r="K1051" s="19">
        <f t="shared" si="96"/>
        <v>306.03053904000001</v>
      </c>
      <c r="L1051" s="19">
        <f t="shared" si="100"/>
        <v>295.75515319999971</v>
      </c>
      <c r="M1051">
        <f t="shared" si="98"/>
        <v>300.19000199999999</v>
      </c>
      <c r="N1051">
        <f t="shared" si="99"/>
        <v>-1.4326422726075122E-2</v>
      </c>
    </row>
    <row r="1052" spans="1:14" ht="14.25" customHeight="1" x14ac:dyDescent="0.45">
      <c r="A1052" s="14">
        <v>44624</v>
      </c>
      <c r="B1052" s="3">
        <v>294.290009</v>
      </c>
      <c r="C1052" s="3">
        <v>295.66000400000001</v>
      </c>
      <c r="D1052" s="3">
        <v>287.17001299999998</v>
      </c>
      <c r="E1052" s="3">
        <v>289.85998499999999</v>
      </c>
      <c r="F1052" s="3">
        <v>287.76297</v>
      </c>
      <c r="G1052" s="3">
        <v>32356500</v>
      </c>
      <c r="H1052" s="3">
        <f t="shared" si="97"/>
        <v>-2.8393164429669323E-2</v>
      </c>
      <c r="I1052" s="19">
        <f t="shared" si="101"/>
        <v>290.63504039999998</v>
      </c>
      <c r="J1052" s="19">
        <f t="shared" si="102"/>
        <v>294.27182164999999</v>
      </c>
      <c r="K1052" s="19">
        <f t="shared" si="96"/>
        <v>305.30076425999999</v>
      </c>
      <c r="L1052" s="19">
        <f t="shared" si="100"/>
        <v>295.99414886499972</v>
      </c>
      <c r="M1052">
        <f t="shared" si="98"/>
        <v>295.92001299999998</v>
      </c>
      <c r="N1052">
        <f t="shared" si="99"/>
        <v>-2.0691195409740921E-2</v>
      </c>
    </row>
    <row r="1053" spans="1:14" ht="14.25" customHeight="1" x14ac:dyDescent="0.45">
      <c r="A1053" s="14">
        <v>44627</v>
      </c>
      <c r="B1053" s="3">
        <v>288.52999899999998</v>
      </c>
      <c r="C1053" s="3">
        <v>289.69000199999999</v>
      </c>
      <c r="D1053" s="3">
        <v>278.52999899999998</v>
      </c>
      <c r="E1053" s="3">
        <v>278.91000400000001</v>
      </c>
      <c r="F1053" s="3">
        <v>276.89221199999997</v>
      </c>
      <c r="G1053" s="3">
        <v>43157200</v>
      </c>
      <c r="H1053" s="3">
        <f t="shared" si="97"/>
        <v>-1.9572563878646736E-2</v>
      </c>
      <c r="I1053" s="19">
        <f t="shared" si="101"/>
        <v>289.73956920000001</v>
      </c>
      <c r="J1053" s="19">
        <f t="shared" si="102"/>
        <v>292.96143649999993</v>
      </c>
      <c r="K1053" s="19">
        <f t="shared" si="96"/>
        <v>304.23647103999997</v>
      </c>
      <c r="L1053" s="19">
        <f t="shared" si="100"/>
        <v>296.16220893999974</v>
      </c>
      <c r="M1053">
        <f t="shared" si="98"/>
        <v>289.85998499999999</v>
      </c>
      <c r="N1053">
        <f t="shared" si="99"/>
        <v>-3.8508832567828652E-2</v>
      </c>
    </row>
    <row r="1054" spans="1:14" ht="14.25" customHeight="1" x14ac:dyDescent="0.45">
      <c r="A1054" s="14">
        <v>44628</v>
      </c>
      <c r="B1054" s="3">
        <v>277.79998799999998</v>
      </c>
      <c r="C1054" s="3">
        <v>283.959991</v>
      </c>
      <c r="D1054" s="3">
        <v>270</v>
      </c>
      <c r="E1054" s="3">
        <v>275.85000600000001</v>
      </c>
      <c r="F1054" s="3">
        <v>273.854309</v>
      </c>
      <c r="G1054" s="3">
        <v>48159500</v>
      </c>
      <c r="H1054" s="3">
        <f t="shared" si="97"/>
        <v>-3.7188545514118244E-2</v>
      </c>
      <c r="I1054" s="19">
        <f t="shared" si="101"/>
        <v>288.56115729999999</v>
      </c>
      <c r="J1054" s="19">
        <f t="shared" si="102"/>
        <v>291.74634099999997</v>
      </c>
      <c r="K1054" s="19">
        <f t="shared" si="96"/>
        <v>303.08189705999996</v>
      </c>
      <c r="L1054" s="19">
        <f t="shared" si="100"/>
        <v>296.32154441999973</v>
      </c>
      <c r="M1054">
        <f t="shared" si="98"/>
        <v>278.91000400000001</v>
      </c>
      <c r="N1054">
        <f t="shared" si="99"/>
        <v>-1.1031902008028916E-2</v>
      </c>
    </row>
    <row r="1055" spans="1:14" ht="14.25" customHeight="1" x14ac:dyDescent="0.45">
      <c r="A1055" s="14">
        <v>44629</v>
      </c>
      <c r="B1055" s="3">
        <v>283.44000199999999</v>
      </c>
      <c r="C1055" s="3">
        <v>289.60000600000001</v>
      </c>
      <c r="D1055" s="3">
        <v>280.77999899999998</v>
      </c>
      <c r="E1055" s="3">
        <v>288.5</v>
      </c>
      <c r="F1055" s="3">
        <v>286.412781</v>
      </c>
      <c r="G1055" s="3">
        <v>35204500</v>
      </c>
      <c r="H1055" s="3">
        <f t="shared" si="97"/>
        <v>2.0302427082898249E-2</v>
      </c>
      <c r="I1055" s="19">
        <f t="shared" si="101"/>
        <v>289.37819829999995</v>
      </c>
      <c r="J1055" s="19">
        <f t="shared" si="102"/>
        <v>290.98034369999993</v>
      </c>
      <c r="K1055" s="19">
        <f t="shared" si="96"/>
        <v>302.02473275999995</v>
      </c>
      <c r="L1055" s="19">
        <f t="shared" si="100"/>
        <v>296.51598632999975</v>
      </c>
      <c r="M1055">
        <f t="shared" si="98"/>
        <v>275.85000600000001</v>
      </c>
      <c r="N1055">
        <f t="shared" si="99"/>
        <v>4.4837824478763125E-2</v>
      </c>
    </row>
    <row r="1056" spans="1:14" ht="14.25" customHeight="1" x14ac:dyDescent="0.45">
      <c r="A1056" s="14">
        <v>44630</v>
      </c>
      <c r="B1056" s="3">
        <v>283.01998900000001</v>
      </c>
      <c r="C1056" s="3">
        <v>286.60000600000001</v>
      </c>
      <c r="D1056" s="3">
        <v>280.57998700000002</v>
      </c>
      <c r="E1056" s="3">
        <v>285.58999599999999</v>
      </c>
      <c r="F1056" s="3">
        <v>283.52383400000002</v>
      </c>
      <c r="G1056" s="3">
        <v>30628000</v>
      </c>
      <c r="H1056" s="3">
        <f t="shared" si="97"/>
        <v>-1.4818409435376136E-3</v>
      </c>
      <c r="I1056" s="19">
        <f t="shared" si="101"/>
        <v>288.48470459999999</v>
      </c>
      <c r="J1056" s="19">
        <f t="shared" si="102"/>
        <v>289.74048619999996</v>
      </c>
      <c r="K1056" s="19">
        <f t="shared" si="96"/>
        <v>300.93356759999995</v>
      </c>
      <c r="L1056" s="19">
        <f t="shared" si="100"/>
        <v>296.6913446049997</v>
      </c>
      <c r="M1056">
        <f t="shared" si="98"/>
        <v>288.5</v>
      </c>
      <c r="N1056">
        <f t="shared" si="99"/>
        <v>-1.0137884107424534E-2</v>
      </c>
    </row>
    <row r="1057" spans="1:14" ht="14.25" customHeight="1" x14ac:dyDescent="0.45">
      <c r="A1057" s="14">
        <v>44631</v>
      </c>
      <c r="B1057" s="3">
        <v>287.959991</v>
      </c>
      <c r="C1057" s="3">
        <v>289.51001000000002</v>
      </c>
      <c r="D1057" s="3">
        <v>279.42999300000002</v>
      </c>
      <c r="E1057" s="3">
        <v>280.07000699999998</v>
      </c>
      <c r="F1057" s="3">
        <v>278.04379299999999</v>
      </c>
      <c r="G1057" s="3">
        <v>27209300</v>
      </c>
      <c r="H1057" s="3">
        <f t="shared" si="97"/>
        <v>1.7454604593317231E-2</v>
      </c>
      <c r="I1057" s="19">
        <f t="shared" si="101"/>
        <v>286.7731781</v>
      </c>
      <c r="J1057" s="19">
        <f t="shared" si="102"/>
        <v>288.66402899999997</v>
      </c>
      <c r="K1057" s="19">
        <f t="shared" si="96"/>
        <v>299.71893075999992</v>
      </c>
      <c r="L1057" s="19">
        <f t="shared" si="100"/>
        <v>296.84043762499971</v>
      </c>
      <c r="M1057">
        <f t="shared" si="98"/>
        <v>285.58999599999999</v>
      </c>
      <c r="N1057">
        <f t="shared" si="99"/>
        <v>-1.9517604922521574E-2</v>
      </c>
    </row>
    <row r="1058" spans="1:14" ht="14.25" customHeight="1" x14ac:dyDescent="0.45">
      <c r="A1058" s="14">
        <v>44634</v>
      </c>
      <c r="B1058" s="3">
        <v>280.33999599999999</v>
      </c>
      <c r="C1058" s="3">
        <v>285.39999399999999</v>
      </c>
      <c r="D1058" s="3">
        <v>275.82000699999998</v>
      </c>
      <c r="E1058" s="3">
        <v>276.44000199999999</v>
      </c>
      <c r="F1058" s="3">
        <v>274.44006300000001</v>
      </c>
      <c r="G1058" s="3">
        <v>30660700</v>
      </c>
      <c r="H1058" s="3">
        <f t="shared" si="97"/>
        <v>-2.6461992075836733E-2</v>
      </c>
      <c r="I1058" s="19">
        <f t="shared" si="101"/>
        <v>284.55434869999999</v>
      </c>
      <c r="J1058" s="19">
        <f t="shared" si="102"/>
        <v>287.77097785000001</v>
      </c>
      <c r="K1058" s="19">
        <f t="shared" si="96"/>
        <v>298.48433113999994</v>
      </c>
      <c r="L1058" s="19">
        <f t="shared" si="100"/>
        <v>296.98227050999975</v>
      </c>
      <c r="M1058">
        <f t="shared" si="98"/>
        <v>280.07000699999998</v>
      </c>
      <c r="N1058">
        <f t="shared" si="99"/>
        <v>-1.3045790460171628E-2</v>
      </c>
    </row>
    <row r="1059" spans="1:14" ht="14.25" customHeight="1" x14ac:dyDescent="0.45">
      <c r="A1059" s="14">
        <v>44635</v>
      </c>
      <c r="B1059" s="3">
        <v>280.35000600000001</v>
      </c>
      <c r="C1059" s="3">
        <v>287.82000699999998</v>
      </c>
      <c r="D1059" s="3">
        <v>278.73001099999999</v>
      </c>
      <c r="E1059" s="3">
        <v>287.14999399999999</v>
      </c>
      <c r="F1059" s="3">
        <v>285.07257099999998</v>
      </c>
      <c r="G1059" s="3">
        <v>34245100</v>
      </c>
      <c r="H1059" s="3">
        <f t="shared" si="97"/>
        <v>3.570664244434997E-5</v>
      </c>
      <c r="I1059" s="19">
        <f t="shared" si="101"/>
        <v>283.77998960000002</v>
      </c>
      <c r="J1059" s="19">
        <f t="shared" si="102"/>
        <v>287.41153264999997</v>
      </c>
      <c r="K1059" s="19">
        <f t="shared" si="96"/>
        <v>297.52182503999995</v>
      </c>
      <c r="L1059" s="19">
        <f t="shared" si="100"/>
        <v>297.17544006499975</v>
      </c>
      <c r="M1059">
        <f t="shared" si="98"/>
        <v>276.44000199999999</v>
      </c>
      <c r="N1059">
        <f t="shared" si="99"/>
        <v>3.8010899957266031E-2</v>
      </c>
    </row>
    <row r="1060" spans="1:14" ht="14.25" customHeight="1" x14ac:dyDescent="0.45">
      <c r="A1060" s="14">
        <v>44636</v>
      </c>
      <c r="B1060" s="3">
        <v>289.10998499999999</v>
      </c>
      <c r="C1060" s="3">
        <v>294.57000699999998</v>
      </c>
      <c r="D1060" s="3">
        <v>283.20001200000002</v>
      </c>
      <c r="E1060" s="3">
        <v>294.39001500000001</v>
      </c>
      <c r="F1060" s="3">
        <v>292.26019300000002</v>
      </c>
      <c r="G1060" s="3">
        <v>37826300</v>
      </c>
      <c r="H1060" s="3">
        <f t="shared" si="97"/>
        <v>3.124658039065634E-2</v>
      </c>
      <c r="I1060" s="19">
        <f t="shared" si="101"/>
        <v>283.20418700000005</v>
      </c>
      <c r="J1060" s="19">
        <f t="shared" si="102"/>
        <v>287.14050604999994</v>
      </c>
      <c r="K1060" s="19">
        <f t="shared" si="96"/>
        <v>296.73417916</v>
      </c>
      <c r="L1060" s="19">
        <f t="shared" si="100"/>
        <v>297.41579971499976</v>
      </c>
      <c r="M1060">
        <f t="shared" si="98"/>
        <v>287.14999399999999</v>
      </c>
      <c r="N1060">
        <f t="shared" si="99"/>
        <v>2.4900763424025672E-2</v>
      </c>
    </row>
    <row r="1061" spans="1:14" ht="14.25" customHeight="1" x14ac:dyDescent="0.45">
      <c r="A1061" s="14">
        <v>44637</v>
      </c>
      <c r="B1061" s="3">
        <v>293.290009</v>
      </c>
      <c r="C1061" s="3">
        <v>295.60998499999999</v>
      </c>
      <c r="D1061" s="3">
        <v>289.36999500000002</v>
      </c>
      <c r="E1061" s="3">
        <v>295.22000100000002</v>
      </c>
      <c r="F1061" s="3">
        <v>293.08419800000001</v>
      </c>
      <c r="G1061" s="3">
        <v>30816600</v>
      </c>
      <c r="H1061" s="3">
        <f t="shared" si="97"/>
        <v>1.4458248475921726E-2</v>
      </c>
      <c r="I1061" s="19">
        <f t="shared" si="101"/>
        <v>283.13469240000006</v>
      </c>
      <c r="J1061" s="19">
        <f t="shared" si="102"/>
        <v>286.92805334999991</v>
      </c>
      <c r="K1061" s="19">
        <f t="shared" si="96"/>
        <v>296.07674751999997</v>
      </c>
      <c r="L1061" s="19">
        <f t="shared" si="100"/>
        <v>297.66077285999972</v>
      </c>
      <c r="M1061">
        <f t="shared" si="98"/>
        <v>294.39001500000001</v>
      </c>
      <c r="N1061">
        <f t="shared" si="99"/>
        <v>2.8153746568268323E-3</v>
      </c>
    </row>
    <row r="1062" spans="1:14" ht="14.25" customHeight="1" x14ac:dyDescent="0.45">
      <c r="A1062" s="14">
        <v>44638</v>
      </c>
      <c r="B1062" s="3">
        <v>295.36999500000002</v>
      </c>
      <c r="C1062" s="3">
        <v>301</v>
      </c>
      <c r="D1062" s="3">
        <v>292.73001099999999</v>
      </c>
      <c r="E1062" s="3">
        <v>300.42999300000002</v>
      </c>
      <c r="F1062" s="3">
        <v>298.25646999999998</v>
      </c>
      <c r="G1062" s="3">
        <v>43390600</v>
      </c>
      <c r="H1062" s="3">
        <f t="shared" si="97"/>
        <v>7.0919088143913539E-3</v>
      </c>
      <c r="I1062" s="19">
        <f t="shared" si="101"/>
        <v>284.18404240000001</v>
      </c>
      <c r="J1062" s="19">
        <f t="shared" si="102"/>
        <v>287.40954139999997</v>
      </c>
      <c r="K1062" s="19">
        <f t="shared" si="96"/>
        <v>295.77301643999999</v>
      </c>
      <c r="L1062" s="19">
        <f t="shared" si="100"/>
        <v>297.93945419499977</v>
      </c>
      <c r="M1062">
        <f t="shared" si="98"/>
        <v>295.22000100000002</v>
      </c>
      <c r="N1062">
        <f t="shared" si="99"/>
        <v>1.7493913951734032E-2</v>
      </c>
    </row>
    <row r="1063" spans="1:14" ht="14.25" customHeight="1" x14ac:dyDescent="0.45">
      <c r="A1063" s="14">
        <v>44641</v>
      </c>
      <c r="B1063" s="3">
        <v>298.89001500000001</v>
      </c>
      <c r="C1063" s="3">
        <v>300.14001500000001</v>
      </c>
      <c r="D1063" s="3">
        <v>294.89999399999999</v>
      </c>
      <c r="E1063" s="3">
        <v>299.16000400000001</v>
      </c>
      <c r="F1063" s="3">
        <v>296.99566700000003</v>
      </c>
      <c r="G1063" s="3">
        <v>28351200</v>
      </c>
      <c r="H1063" s="3">
        <f t="shared" si="97"/>
        <v>1.1917324235997593E-2</v>
      </c>
      <c r="I1063" s="19">
        <f t="shared" si="101"/>
        <v>286.19438789999998</v>
      </c>
      <c r="J1063" s="19">
        <f t="shared" si="102"/>
        <v>287.96697854999996</v>
      </c>
      <c r="K1063" s="19">
        <f t="shared" si="96"/>
        <v>295.49360603999992</v>
      </c>
      <c r="L1063" s="19">
        <f t="shared" si="100"/>
        <v>298.18676132499974</v>
      </c>
      <c r="M1063">
        <f t="shared" si="98"/>
        <v>300.42999300000002</v>
      </c>
      <c r="N1063">
        <f t="shared" si="99"/>
        <v>-4.2361977536508463E-3</v>
      </c>
    </row>
    <row r="1064" spans="1:14" ht="14.25" customHeight="1" x14ac:dyDescent="0.45">
      <c r="A1064" s="14">
        <v>44642</v>
      </c>
      <c r="B1064" s="3">
        <v>299.79998799999998</v>
      </c>
      <c r="C1064" s="3">
        <v>305</v>
      </c>
      <c r="D1064" s="3">
        <v>298.76998900000001</v>
      </c>
      <c r="E1064" s="3">
        <v>304.05999800000001</v>
      </c>
      <c r="F1064" s="3">
        <v>301.860229</v>
      </c>
      <c r="G1064" s="3">
        <v>27599700</v>
      </c>
      <c r="H1064" s="3">
        <f t="shared" si="97"/>
        <v>3.0445078601905769E-3</v>
      </c>
      <c r="I1064" s="19">
        <f t="shared" si="101"/>
        <v>288.99497989999998</v>
      </c>
      <c r="J1064" s="19">
        <f t="shared" si="102"/>
        <v>288.77806859999998</v>
      </c>
      <c r="K1064" s="19">
        <f t="shared" si="96"/>
        <v>295.30831549999999</v>
      </c>
      <c r="L1064" s="19">
        <f t="shared" si="100"/>
        <v>298.44348716999974</v>
      </c>
      <c r="M1064">
        <f t="shared" si="98"/>
        <v>299.16000400000001</v>
      </c>
      <c r="N1064">
        <f t="shared" si="99"/>
        <v>1.624648308080253E-2</v>
      </c>
    </row>
    <row r="1065" spans="1:14" ht="14.25" customHeight="1" x14ac:dyDescent="0.45">
      <c r="A1065" s="14">
        <v>44643</v>
      </c>
      <c r="B1065" s="3">
        <v>300.51001000000002</v>
      </c>
      <c r="C1065" s="3">
        <v>303.23001099999999</v>
      </c>
      <c r="D1065" s="3">
        <v>297.72000100000002</v>
      </c>
      <c r="E1065" s="3">
        <v>299.48998999999998</v>
      </c>
      <c r="F1065" s="3">
        <v>297.32330300000001</v>
      </c>
      <c r="G1065" s="3">
        <v>25715400</v>
      </c>
      <c r="H1065" s="3">
        <f t="shared" si="97"/>
        <v>2.3683189740489174E-3</v>
      </c>
      <c r="I1065" s="19">
        <f t="shared" si="101"/>
        <v>290.08603210000001</v>
      </c>
      <c r="J1065" s="19">
        <f t="shared" si="102"/>
        <v>289.73211519999995</v>
      </c>
      <c r="K1065" s="19">
        <f t="shared" si="96"/>
        <v>295.02773077999996</v>
      </c>
      <c r="L1065" s="19">
        <f t="shared" si="100"/>
        <v>298.68364791999977</v>
      </c>
      <c r="M1065">
        <f t="shared" si="98"/>
        <v>304.05999800000001</v>
      </c>
      <c r="N1065">
        <f t="shared" si="99"/>
        <v>-1.5144049148694405E-2</v>
      </c>
    </row>
    <row r="1066" spans="1:14" ht="14.25" customHeight="1" x14ac:dyDescent="0.45">
      <c r="A1066" s="14">
        <v>44644</v>
      </c>
      <c r="B1066" s="3">
        <v>299.14001500000001</v>
      </c>
      <c r="C1066" s="3">
        <v>304.20001200000002</v>
      </c>
      <c r="D1066" s="3">
        <v>298.32000699999998</v>
      </c>
      <c r="E1066" s="3">
        <v>304.10000600000001</v>
      </c>
      <c r="F1066" s="3">
        <v>301.89996300000001</v>
      </c>
      <c r="G1066" s="3">
        <v>24484500</v>
      </c>
      <c r="H1066" s="3">
        <f t="shared" si="97"/>
        <v>-4.5588997185152568E-3</v>
      </c>
      <c r="I1066" s="19">
        <f t="shared" si="101"/>
        <v>291.92364499999996</v>
      </c>
      <c r="J1066" s="19">
        <f t="shared" si="102"/>
        <v>290.20417480000003</v>
      </c>
      <c r="K1066" s="19">
        <f t="shared" si="96"/>
        <v>294.82461003999998</v>
      </c>
      <c r="L1066" s="19">
        <f t="shared" si="100"/>
        <v>298.94165816999976</v>
      </c>
      <c r="M1066">
        <f t="shared" si="98"/>
        <v>299.48998999999998</v>
      </c>
      <c r="N1066">
        <f t="shared" si="99"/>
        <v>1.5275619787324305E-2</v>
      </c>
    </row>
    <row r="1067" spans="1:14" ht="14.25" customHeight="1" x14ac:dyDescent="0.45">
      <c r="A1067" s="14">
        <v>44645</v>
      </c>
      <c r="B1067" s="3">
        <v>305.23001099999999</v>
      </c>
      <c r="C1067" s="3">
        <v>305.5</v>
      </c>
      <c r="D1067" s="3">
        <v>299.290009</v>
      </c>
      <c r="E1067" s="3">
        <v>303.67999300000002</v>
      </c>
      <c r="F1067" s="3">
        <v>301.483002</v>
      </c>
      <c r="G1067" s="3">
        <v>22566500</v>
      </c>
      <c r="H1067" s="3">
        <f t="shared" si="97"/>
        <v>2.035834624130772E-2</v>
      </c>
      <c r="I1067" s="19">
        <f t="shared" si="101"/>
        <v>294.26756590000002</v>
      </c>
      <c r="J1067" s="19">
        <f t="shared" si="102"/>
        <v>290.52037200000001</v>
      </c>
      <c r="K1067" s="19">
        <f t="shared" si="96"/>
        <v>294.54796148000003</v>
      </c>
      <c r="L1067" s="19">
        <f t="shared" si="100"/>
        <v>299.17957061499976</v>
      </c>
      <c r="M1067">
        <f t="shared" si="98"/>
        <v>304.10000600000001</v>
      </c>
      <c r="N1067">
        <f t="shared" si="99"/>
        <v>-1.3821220426873634E-3</v>
      </c>
    </row>
    <row r="1068" spans="1:14" ht="14.25" customHeight="1" x14ac:dyDescent="0.45">
      <c r="A1068" s="14">
        <v>44648</v>
      </c>
      <c r="B1068" s="3">
        <v>304.32998700000002</v>
      </c>
      <c r="C1068" s="3">
        <v>310.79998799999998</v>
      </c>
      <c r="D1068" s="3">
        <v>304.32998700000002</v>
      </c>
      <c r="E1068" s="3">
        <v>310.70001200000002</v>
      </c>
      <c r="F1068" s="3">
        <v>308.45220899999998</v>
      </c>
      <c r="G1068" s="3">
        <v>29578200</v>
      </c>
      <c r="H1068" s="3">
        <f t="shared" si="97"/>
        <v>-2.9486746635800946E-3</v>
      </c>
      <c r="I1068" s="19">
        <f t="shared" si="101"/>
        <v>297.66878050000003</v>
      </c>
      <c r="J1068" s="19">
        <f t="shared" si="102"/>
        <v>291.11156459999995</v>
      </c>
      <c r="K1068" s="19">
        <f t="shared" si="96"/>
        <v>294.67759586</v>
      </c>
      <c r="L1068" s="19">
        <f t="shared" si="100"/>
        <v>299.44912116499978</v>
      </c>
      <c r="M1068">
        <f t="shared" si="98"/>
        <v>303.67999300000002</v>
      </c>
      <c r="N1068">
        <f t="shared" si="99"/>
        <v>2.2853362650483197E-2</v>
      </c>
    </row>
    <row r="1069" spans="1:14" ht="14.25" customHeight="1" x14ac:dyDescent="0.45">
      <c r="A1069" s="14">
        <v>44649</v>
      </c>
      <c r="B1069" s="3">
        <v>313.91000400000001</v>
      </c>
      <c r="C1069" s="3">
        <v>315.82000699999998</v>
      </c>
      <c r="D1069" s="3">
        <v>309.04998799999998</v>
      </c>
      <c r="E1069" s="3">
        <v>315.41000400000001</v>
      </c>
      <c r="F1069" s="3">
        <v>313.12814300000002</v>
      </c>
      <c r="G1069" s="3">
        <v>30393400</v>
      </c>
      <c r="H1069" s="3">
        <f t="shared" si="97"/>
        <v>3.1479043831457852E-2</v>
      </c>
      <c r="I1069" s="19">
        <f t="shared" si="101"/>
        <v>300.47433769999998</v>
      </c>
      <c r="J1069" s="19">
        <f t="shared" si="102"/>
        <v>292.12716365</v>
      </c>
      <c r="K1069" s="19">
        <f t="shared" si="96"/>
        <v>294.79375185999999</v>
      </c>
      <c r="L1069" s="19">
        <f t="shared" si="100"/>
        <v>299.73218131499982</v>
      </c>
      <c r="M1069">
        <f t="shared" si="98"/>
        <v>310.70001200000002</v>
      </c>
      <c r="N1069">
        <f t="shared" si="99"/>
        <v>1.5045537457210479E-2</v>
      </c>
    </row>
    <row r="1070" spans="1:14" ht="14.25" customHeight="1" x14ac:dyDescent="0.45">
      <c r="A1070" s="14">
        <v>44650</v>
      </c>
      <c r="B1070" s="3">
        <v>313.76001000000002</v>
      </c>
      <c r="C1070" s="3">
        <v>315.95001200000002</v>
      </c>
      <c r="D1070" s="3">
        <v>311.57998700000002</v>
      </c>
      <c r="E1070" s="3">
        <v>313.85998499999999</v>
      </c>
      <c r="F1070" s="3">
        <v>311.58932499999997</v>
      </c>
      <c r="G1070" s="3">
        <v>28163600</v>
      </c>
      <c r="H1070" s="3">
        <f t="shared" si="97"/>
        <v>-4.7782484816887965E-4</v>
      </c>
      <c r="I1070" s="19">
        <f t="shared" si="101"/>
        <v>302.40725090000001</v>
      </c>
      <c r="J1070" s="19">
        <f t="shared" si="102"/>
        <v>292.80571894999997</v>
      </c>
      <c r="K1070" s="19">
        <f t="shared" si="96"/>
        <v>295.02872988000007</v>
      </c>
      <c r="L1070" s="19">
        <f t="shared" si="100"/>
        <v>300.01509803499977</v>
      </c>
      <c r="M1070">
        <f t="shared" si="98"/>
        <v>315.41000400000001</v>
      </c>
      <c r="N1070">
        <f t="shared" si="99"/>
        <v>-4.9264136601125854E-3</v>
      </c>
    </row>
    <row r="1071" spans="1:14" ht="14.25" customHeight="1" x14ac:dyDescent="0.45">
      <c r="A1071" s="14">
        <v>44651</v>
      </c>
      <c r="B1071" s="3">
        <v>313.89999399999999</v>
      </c>
      <c r="C1071" s="3">
        <v>315.14001500000001</v>
      </c>
      <c r="D1071" s="3">
        <v>307.89001500000001</v>
      </c>
      <c r="E1071" s="3">
        <v>308.30999800000001</v>
      </c>
      <c r="F1071" s="3">
        <v>306.07946800000002</v>
      </c>
      <c r="G1071" s="3">
        <v>33422100</v>
      </c>
      <c r="H1071" s="3">
        <f t="shared" si="97"/>
        <v>4.4614990928885392E-4</v>
      </c>
      <c r="I1071" s="19">
        <f t="shared" si="101"/>
        <v>303.70677789999996</v>
      </c>
      <c r="J1071" s="19">
        <f t="shared" si="102"/>
        <v>293.42073515000004</v>
      </c>
      <c r="K1071" s="19">
        <f t="shared" si="96"/>
        <v>295.14003664000006</v>
      </c>
      <c r="L1071" s="19">
        <f t="shared" si="100"/>
        <v>300.27530181499981</v>
      </c>
      <c r="M1071">
        <f t="shared" si="98"/>
        <v>313.85998499999999</v>
      </c>
      <c r="N1071">
        <f t="shared" si="99"/>
        <v>-1.784121500045038E-2</v>
      </c>
    </row>
    <row r="1072" spans="1:14" ht="14.25" customHeight="1" x14ac:dyDescent="0.45">
      <c r="A1072" s="14">
        <v>44652</v>
      </c>
      <c r="B1072" s="3">
        <v>309.36999500000002</v>
      </c>
      <c r="C1072" s="3">
        <v>310.13000499999998</v>
      </c>
      <c r="D1072" s="3">
        <v>305.540009</v>
      </c>
      <c r="E1072" s="3">
        <v>309.42001299999998</v>
      </c>
      <c r="F1072" s="3">
        <v>307.18145800000002</v>
      </c>
      <c r="G1072" s="3">
        <v>27110500</v>
      </c>
      <c r="H1072" s="3">
        <f t="shared" si="97"/>
        <v>-1.4431344653036136E-2</v>
      </c>
      <c r="I1072" s="19">
        <f t="shared" si="101"/>
        <v>304.59927669999996</v>
      </c>
      <c r="J1072" s="19">
        <f t="shared" si="102"/>
        <v>294.39165954999999</v>
      </c>
      <c r="K1072" s="19">
        <f t="shared" si="96"/>
        <v>295.30766178000005</v>
      </c>
      <c r="L1072" s="19">
        <f t="shared" si="100"/>
        <v>300.52364394999978</v>
      </c>
      <c r="M1072">
        <f t="shared" si="98"/>
        <v>308.30999800000001</v>
      </c>
      <c r="N1072">
        <f t="shared" si="99"/>
        <v>3.5938554868985223E-3</v>
      </c>
    </row>
    <row r="1073" spans="1:14" ht="14.25" customHeight="1" x14ac:dyDescent="0.45">
      <c r="A1073" s="14">
        <v>44655</v>
      </c>
      <c r="B1073" s="3">
        <v>310.08999599999999</v>
      </c>
      <c r="C1073" s="3">
        <v>315.10998499999999</v>
      </c>
      <c r="D1073" s="3">
        <v>309.709991</v>
      </c>
      <c r="E1073" s="3">
        <v>314.97000100000002</v>
      </c>
      <c r="F1073" s="3">
        <v>312.691284</v>
      </c>
      <c r="G1073" s="3">
        <v>24289600</v>
      </c>
      <c r="H1073" s="3">
        <f t="shared" si="97"/>
        <v>2.3273136103582632E-3</v>
      </c>
      <c r="I1073" s="19">
        <f t="shared" si="101"/>
        <v>306.16883840000003</v>
      </c>
      <c r="J1073" s="19">
        <f t="shared" si="102"/>
        <v>296.18161314999998</v>
      </c>
      <c r="K1073" s="19">
        <f t="shared" si="96"/>
        <v>295.6958490400001</v>
      </c>
      <c r="L1073" s="19">
        <f t="shared" si="100"/>
        <v>300.80678985499981</v>
      </c>
      <c r="M1073">
        <f t="shared" si="98"/>
        <v>309.42001299999998</v>
      </c>
      <c r="N1073">
        <f t="shared" si="99"/>
        <v>1.7777780064852727E-2</v>
      </c>
    </row>
    <row r="1074" spans="1:14" ht="14.25" customHeight="1" x14ac:dyDescent="0.45">
      <c r="A1074" s="14">
        <v>44656</v>
      </c>
      <c r="B1074" s="3">
        <v>313.26998900000001</v>
      </c>
      <c r="C1074" s="3">
        <v>314.86999500000002</v>
      </c>
      <c r="D1074" s="3">
        <v>309.86999500000002</v>
      </c>
      <c r="E1074" s="3">
        <v>310.88000499999998</v>
      </c>
      <c r="F1074" s="3">
        <v>308.63089000000002</v>
      </c>
      <c r="G1074" s="3">
        <v>23156700</v>
      </c>
      <c r="H1074" s="3">
        <f t="shared" si="97"/>
        <v>1.0255064790932581E-2</v>
      </c>
      <c r="I1074" s="19">
        <f t="shared" si="101"/>
        <v>306.84590449999996</v>
      </c>
      <c r="J1074" s="19">
        <f t="shared" si="102"/>
        <v>297.92044219999997</v>
      </c>
      <c r="K1074" s="19">
        <f t="shared" si="96"/>
        <v>295.99609196000011</v>
      </c>
      <c r="L1074" s="19">
        <f t="shared" si="100"/>
        <v>301.05384139999978</v>
      </c>
      <c r="M1074">
        <f t="shared" si="98"/>
        <v>314.97000100000002</v>
      </c>
      <c r="N1074">
        <f t="shared" si="99"/>
        <v>-1.3070397657359281E-2</v>
      </c>
    </row>
    <row r="1075" spans="1:14" ht="14.25" customHeight="1" x14ac:dyDescent="0.45">
      <c r="A1075" s="14">
        <v>44657</v>
      </c>
      <c r="B1075" s="3">
        <v>305.19000199999999</v>
      </c>
      <c r="C1075" s="3">
        <v>307</v>
      </c>
      <c r="D1075" s="3">
        <v>296.709991</v>
      </c>
      <c r="E1075" s="3">
        <v>299.5</v>
      </c>
      <c r="F1075" s="3">
        <v>297.33325200000002</v>
      </c>
      <c r="G1075" s="3">
        <v>40110400</v>
      </c>
      <c r="H1075" s="3">
        <f t="shared" si="97"/>
        <v>-2.5792406817494468E-2</v>
      </c>
      <c r="I1075" s="19">
        <f t="shared" si="101"/>
        <v>306.84689939999998</v>
      </c>
      <c r="J1075" s="19">
        <f t="shared" si="102"/>
        <v>298.46646575000005</v>
      </c>
      <c r="K1075" s="19">
        <f t="shared" ref="K1075:K1138" si="103">AVERAGE(F1026:F1075)</f>
        <v>296.22651920000004</v>
      </c>
      <c r="L1075" s="19">
        <f t="shared" si="100"/>
        <v>301.23019180499972</v>
      </c>
      <c r="M1075">
        <f t="shared" si="98"/>
        <v>310.88000499999998</v>
      </c>
      <c r="N1075">
        <f t="shared" si="99"/>
        <v>-3.7292584157001901E-2</v>
      </c>
    </row>
    <row r="1076" spans="1:14" ht="14.25" customHeight="1" x14ac:dyDescent="0.45">
      <c r="A1076" s="14">
        <v>44658</v>
      </c>
      <c r="B1076" s="3">
        <v>296.66000400000001</v>
      </c>
      <c r="C1076" s="3">
        <v>303.64999399999999</v>
      </c>
      <c r="D1076" s="3">
        <v>296.35000600000001</v>
      </c>
      <c r="E1076" s="3">
        <v>301.36999500000002</v>
      </c>
      <c r="F1076" s="3">
        <v>299.18969700000002</v>
      </c>
      <c r="G1076" s="3">
        <v>31411200</v>
      </c>
      <c r="H1076" s="3">
        <f t="shared" si="97"/>
        <v>-2.7949795026378281E-2</v>
      </c>
      <c r="I1076" s="19">
        <f t="shared" si="101"/>
        <v>306.57587279999996</v>
      </c>
      <c r="J1076" s="19">
        <f t="shared" si="102"/>
        <v>299.24975890000007</v>
      </c>
      <c r="K1076" s="19">
        <f t="shared" si="103"/>
        <v>296.33120182000005</v>
      </c>
      <c r="L1076" s="19">
        <f t="shared" si="100"/>
        <v>301.41700897499976</v>
      </c>
      <c r="M1076">
        <f t="shared" si="98"/>
        <v>299.5</v>
      </c>
      <c r="N1076">
        <f t="shared" si="99"/>
        <v>6.2243115910073418E-3</v>
      </c>
    </row>
    <row r="1077" spans="1:14" ht="14.25" customHeight="1" x14ac:dyDescent="0.45">
      <c r="A1077" s="14">
        <v>44659</v>
      </c>
      <c r="B1077" s="3">
        <v>300.44000199999999</v>
      </c>
      <c r="C1077" s="3">
        <v>301.11999500000002</v>
      </c>
      <c r="D1077" s="3">
        <v>296.27999899999998</v>
      </c>
      <c r="E1077" s="3">
        <v>296.97000100000002</v>
      </c>
      <c r="F1077" s="3">
        <v>294.82150300000001</v>
      </c>
      <c r="G1077" s="3">
        <v>24361900</v>
      </c>
      <c r="H1077" s="3">
        <f t="shared" si="97"/>
        <v>1.2741852454097511E-2</v>
      </c>
      <c r="I1077" s="19">
        <f t="shared" si="101"/>
        <v>305.90972290000002</v>
      </c>
      <c r="J1077" s="19">
        <f t="shared" si="102"/>
        <v>300.08864440000002</v>
      </c>
      <c r="K1077" s="19">
        <f t="shared" si="103"/>
        <v>296.28650150000004</v>
      </c>
      <c r="L1077" s="19">
        <f t="shared" si="100"/>
        <v>301.57497726999975</v>
      </c>
      <c r="M1077">
        <f t="shared" si="98"/>
        <v>301.36999500000002</v>
      </c>
      <c r="N1077">
        <f t="shared" si="99"/>
        <v>-1.4707602179342113E-2</v>
      </c>
    </row>
    <row r="1078" spans="1:14" ht="14.25" customHeight="1" x14ac:dyDescent="0.45">
      <c r="A1078" s="14">
        <v>44662</v>
      </c>
      <c r="B1078" s="3">
        <v>291.790009</v>
      </c>
      <c r="C1078" s="3">
        <v>292.60998499999999</v>
      </c>
      <c r="D1078" s="3">
        <v>285</v>
      </c>
      <c r="E1078" s="3">
        <v>285.26001000000002</v>
      </c>
      <c r="F1078" s="3">
        <v>283.19622800000002</v>
      </c>
      <c r="G1078" s="3">
        <v>34569300</v>
      </c>
      <c r="H1078" s="3">
        <f t="shared" si="97"/>
        <v>-2.8791082886492576E-2</v>
      </c>
      <c r="I1078" s="19">
        <f t="shared" si="101"/>
        <v>303.3841248</v>
      </c>
      <c r="J1078" s="19">
        <f t="shared" si="102"/>
        <v>300.52645265000001</v>
      </c>
      <c r="K1078" s="19">
        <f t="shared" si="103"/>
        <v>295.84245792000007</v>
      </c>
      <c r="L1078" s="19">
        <f t="shared" si="100"/>
        <v>301.68306076499977</v>
      </c>
      <c r="M1078">
        <f t="shared" si="98"/>
        <v>296.97000100000002</v>
      </c>
      <c r="N1078">
        <f t="shared" si="99"/>
        <v>-4.0230046816155045E-2</v>
      </c>
    </row>
    <row r="1079" spans="1:14" ht="14.25" customHeight="1" x14ac:dyDescent="0.45">
      <c r="A1079" s="14">
        <v>44663</v>
      </c>
      <c r="B1079" s="3">
        <v>289.23998999999998</v>
      </c>
      <c r="C1079" s="3">
        <v>290.73998999999998</v>
      </c>
      <c r="D1079" s="3">
        <v>280.48998999999998</v>
      </c>
      <c r="E1079" s="3">
        <v>282.05999800000001</v>
      </c>
      <c r="F1079" s="3">
        <v>280.01937900000001</v>
      </c>
      <c r="G1079" s="3">
        <v>30966700</v>
      </c>
      <c r="H1079" s="3">
        <f t="shared" si="97"/>
        <v>-8.7392265716679154E-3</v>
      </c>
      <c r="I1079" s="19">
        <f t="shared" si="101"/>
        <v>300.07324839999995</v>
      </c>
      <c r="J1079" s="19">
        <f t="shared" si="102"/>
        <v>300.27379304999999</v>
      </c>
      <c r="K1079" s="19">
        <f t="shared" si="103"/>
        <v>295.28098270000004</v>
      </c>
      <c r="L1079" s="19">
        <f t="shared" si="100"/>
        <v>301.75700012999977</v>
      </c>
      <c r="M1079">
        <f t="shared" si="98"/>
        <v>285.26001000000002</v>
      </c>
      <c r="N1079">
        <f t="shared" si="99"/>
        <v>-1.1281272977610094E-2</v>
      </c>
    </row>
    <row r="1080" spans="1:14" ht="14.25" customHeight="1" x14ac:dyDescent="0.45">
      <c r="A1080" s="14">
        <v>44664</v>
      </c>
      <c r="B1080" s="3">
        <v>282.73001099999999</v>
      </c>
      <c r="C1080" s="3">
        <v>288.57998700000002</v>
      </c>
      <c r="D1080" s="3">
        <v>281.29998799999998</v>
      </c>
      <c r="E1080" s="3">
        <v>287.61999500000002</v>
      </c>
      <c r="F1080" s="3">
        <v>285.539154</v>
      </c>
      <c r="G1080" s="3">
        <v>21907200</v>
      </c>
      <c r="H1080" s="3">
        <f t="shared" si="97"/>
        <v>-2.2507188580666138E-2</v>
      </c>
      <c r="I1080" s="19">
        <f t="shared" si="101"/>
        <v>297.46823129999996</v>
      </c>
      <c r="J1080" s="19">
        <f t="shared" si="102"/>
        <v>299.93774110000004</v>
      </c>
      <c r="K1080" s="19">
        <f t="shared" si="103"/>
        <v>294.87389101999997</v>
      </c>
      <c r="L1080" s="19">
        <f t="shared" si="100"/>
        <v>301.84531235499975</v>
      </c>
      <c r="M1080">
        <f t="shared" si="98"/>
        <v>282.05999800000001</v>
      </c>
      <c r="N1080">
        <f t="shared" si="99"/>
        <v>1.9520339900780864E-2</v>
      </c>
    </row>
    <row r="1081" spans="1:14" ht="14.25" customHeight="1" x14ac:dyDescent="0.45">
      <c r="A1081" s="14">
        <v>44665</v>
      </c>
      <c r="B1081" s="3">
        <v>288.08999599999999</v>
      </c>
      <c r="C1081" s="3">
        <v>288.30999800000001</v>
      </c>
      <c r="D1081" s="3">
        <v>279.32000699999998</v>
      </c>
      <c r="E1081" s="3">
        <v>279.82998700000002</v>
      </c>
      <c r="F1081" s="3">
        <v>277.80551100000002</v>
      </c>
      <c r="G1081" s="3">
        <v>28221600</v>
      </c>
      <c r="H1081" s="3">
        <f t="shared" si="97"/>
        <v>1.8957962690419855E-2</v>
      </c>
      <c r="I1081" s="19">
        <f t="shared" si="101"/>
        <v>294.6408356</v>
      </c>
      <c r="J1081" s="19">
        <f t="shared" si="102"/>
        <v>299.17380674999993</v>
      </c>
      <c r="K1081" s="19">
        <f t="shared" si="103"/>
        <v>294.21899903999997</v>
      </c>
      <c r="L1081" s="19">
        <f t="shared" si="100"/>
        <v>301.89742370999971</v>
      </c>
      <c r="M1081">
        <f t="shared" si="98"/>
        <v>287.61999500000002</v>
      </c>
      <c r="N1081">
        <f t="shared" si="99"/>
        <v>-2.745791760471733E-2</v>
      </c>
    </row>
    <row r="1082" spans="1:14" ht="14.25" customHeight="1" x14ac:dyDescent="0.45">
      <c r="A1082" s="14">
        <v>44669</v>
      </c>
      <c r="B1082" s="3">
        <v>278.91000400000001</v>
      </c>
      <c r="C1082" s="3">
        <v>282.459991</v>
      </c>
      <c r="D1082" s="3">
        <v>278.33999599999999</v>
      </c>
      <c r="E1082" s="3">
        <v>280.51998900000001</v>
      </c>
      <c r="F1082" s="3">
        <v>278.49054000000001</v>
      </c>
      <c r="G1082" s="3">
        <v>20778000</v>
      </c>
      <c r="H1082" s="3">
        <f t="shared" si="97"/>
        <v>-3.1865014847651876E-2</v>
      </c>
      <c r="I1082" s="19">
        <f t="shared" si="101"/>
        <v>291.77174380000008</v>
      </c>
      <c r="J1082" s="19">
        <f t="shared" si="102"/>
        <v>298.18551024999999</v>
      </c>
      <c r="K1082" s="19">
        <f t="shared" si="103"/>
        <v>293.81974123999998</v>
      </c>
      <c r="L1082" s="19">
        <f t="shared" si="100"/>
        <v>301.94950607999971</v>
      </c>
      <c r="M1082">
        <f t="shared" si="98"/>
        <v>279.82998700000002</v>
      </c>
      <c r="N1082">
        <f t="shared" si="99"/>
        <v>2.4627549863507603E-3</v>
      </c>
    </row>
    <row r="1083" spans="1:14" ht="14.25" customHeight="1" x14ac:dyDescent="0.45">
      <c r="A1083" s="14">
        <v>44670</v>
      </c>
      <c r="B1083" s="3">
        <v>279.38000499999998</v>
      </c>
      <c r="C1083" s="3">
        <v>286.17001299999998</v>
      </c>
      <c r="D1083" s="3">
        <v>278.41000400000001</v>
      </c>
      <c r="E1083" s="3">
        <v>285.29998799999998</v>
      </c>
      <c r="F1083" s="3">
        <v>283.23593099999999</v>
      </c>
      <c r="G1083" s="3">
        <v>22297700</v>
      </c>
      <c r="H1083" s="3">
        <f t="shared" si="97"/>
        <v>1.6851349656140978E-3</v>
      </c>
      <c r="I1083" s="19">
        <f t="shared" si="101"/>
        <v>288.82620850000001</v>
      </c>
      <c r="J1083" s="19">
        <f t="shared" si="102"/>
        <v>297.49752344999996</v>
      </c>
      <c r="K1083" s="19">
        <f t="shared" si="103"/>
        <v>293.42246155999999</v>
      </c>
      <c r="L1083" s="19">
        <f t="shared" si="100"/>
        <v>301.9954580749997</v>
      </c>
      <c r="M1083">
        <f t="shared" si="98"/>
        <v>280.51998900000001</v>
      </c>
      <c r="N1083">
        <f t="shared" si="99"/>
        <v>1.689623170264629E-2</v>
      </c>
    </row>
    <row r="1084" spans="1:14" ht="14.25" customHeight="1" x14ac:dyDescent="0.45">
      <c r="A1084" s="14">
        <v>44671</v>
      </c>
      <c r="B1084" s="3">
        <v>289.39999399999999</v>
      </c>
      <c r="C1084" s="3">
        <v>289.70001200000002</v>
      </c>
      <c r="D1084" s="3">
        <v>285.36999500000002</v>
      </c>
      <c r="E1084" s="3">
        <v>286.35998499999999</v>
      </c>
      <c r="F1084" s="3">
        <v>284.28826900000001</v>
      </c>
      <c r="G1084" s="3">
        <v>22906700</v>
      </c>
      <c r="H1084" s="3">
        <f t="shared" si="97"/>
        <v>3.5865089915794117E-2</v>
      </c>
      <c r="I1084" s="19">
        <f t="shared" si="101"/>
        <v>286.39194640000005</v>
      </c>
      <c r="J1084" s="19">
        <f t="shared" si="102"/>
        <v>296.61892544999995</v>
      </c>
      <c r="K1084" s="19">
        <f t="shared" si="103"/>
        <v>293.14510256</v>
      </c>
      <c r="L1084" s="19">
        <f t="shared" si="100"/>
        <v>302.04662216999969</v>
      </c>
      <c r="M1084">
        <f t="shared" si="98"/>
        <v>285.29998799999998</v>
      </c>
      <c r="N1084">
        <f t="shared" si="99"/>
        <v>3.7084919879004589E-3</v>
      </c>
    </row>
    <row r="1085" spans="1:14" ht="14.25" customHeight="1" x14ac:dyDescent="0.45">
      <c r="A1085" s="14">
        <v>44672</v>
      </c>
      <c r="B1085" s="3">
        <v>288.57998700000002</v>
      </c>
      <c r="C1085" s="3">
        <v>293.29998799999998</v>
      </c>
      <c r="D1085" s="3">
        <v>280.05999800000001</v>
      </c>
      <c r="E1085" s="3">
        <v>280.80999800000001</v>
      </c>
      <c r="F1085" s="3">
        <v>278.77844199999998</v>
      </c>
      <c r="G1085" s="3">
        <v>29454600</v>
      </c>
      <c r="H1085" s="3">
        <f t="shared" si="97"/>
        <v>-2.8334727608873948E-3</v>
      </c>
      <c r="I1085" s="19">
        <f t="shared" si="101"/>
        <v>284.5364654</v>
      </c>
      <c r="J1085" s="19">
        <f t="shared" si="102"/>
        <v>295.69168239999999</v>
      </c>
      <c r="K1085" s="19">
        <f t="shared" si="103"/>
        <v>292.68601686</v>
      </c>
      <c r="L1085" s="19">
        <f t="shared" si="100"/>
        <v>302.05903458499967</v>
      </c>
      <c r="M1085">
        <f t="shared" si="98"/>
        <v>286.35998499999999</v>
      </c>
      <c r="N1085">
        <f t="shared" si="99"/>
        <v>-1.9571431215461507E-2</v>
      </c>
    </row>
    <row r="1086" spans="1:14" ht="14.25" customHeight="1" x14ac:dyDescent="0.45">
      <c r="A1086" s="14">
        <v>44673</v>
      </c>
      <c r="B1086" s="3">
        <v>281.67999300000002</v>
      </c>
      <c r="C1086" s="3">
        <v>283.20001200000002</v>
      </c>
      <c r="D1086" s="3">
        <v>273.38000499999998</v>
      </c>
      <c r="E1086" s="3">
        <v>274.02999899999998</v>
      </c>
      <c r="F1086" s="3">
        <v>272.04748499999999</v>
      </c>
      <c r="G1086" s="3">
        <v>29405800</v>
      </c>
      <c r="H1086" s="3">
        <f t="shared" si="97"/>
        <v>-2.391016117136353E-2</v>
      </c>
      <c r="I1086" s="19">
        <f t="shared" si="101"/>
        <v>281.8222442</v>
      </c>
      <c r="J1086" s="19">
        <f t="shared" si="102"/>
        <v>294.19905849999992</v>
      </c>
      <c r="K1086" s="19">
        <f t="shared" si="103"/>
        <v>291.96054688000004</v>
      </c>
      <c r="L1086" s="19">
        <f t="shared" si="100"/>
        <v>302.05017914499967</v>
      </c>
      <c r="M1086">
        <f t="shared" si="98"/>
        <v>280.80999800000001</v>
      </c>
      <c r="N1086">
        <f t="shared" si="99"/>
        <v>-2.4440691134462983E-2</v>
      </c>
    </row>
    <row r="1087" spans="1:14" ht="14.25" customHeight="1" x14ac:dyDescent="0.45">
      <c r="A1087" s="14">
        <v>44676</v>
      </c>
      <c r="B1087" s="3">
        <v>273.290009</v>
      </c>
      <c r="C1087" s="3">
        <v>281.10998499999999</v>
      </c>
      <c r="D1087" s="3">
        <v>270.76998900000001</v>
      </c>
      <c r="E1087" s="3">
        <v>280.72000100000002</v>
      </c>
      <c r="F1087" s="3">
        <v>278.68905599999999</v>
      </c>
      <c r="G1087" s="3">
        <v>35678900</v>
      </c>
      <c r="H1087" s="3">
        <f t="shared" si="97"/>
        <v>-2.9785516218754044E-2</v>
      </c>
      <c r="I1087" s="19">
        <f t="shared" si="101"/>
        <v>280.2089995</v>
      </c>
      <c r="J1087" s="19">
        <f t="shared" si="102"/>
        <v>293.05936119999996</v>
      </c>
      <c r="K1087" s="19">
        <f t="shared" si="103"/>
        <v>291.54286926000003</v>
      </c>
      <c r="L1087" s="19">
        <f t="shared" si="100"/>
        <v>302.07196548999968</v>
      </c>
      <c r="M1087">
        <f t="shared" si="98"/>
        <v>274.02999899999998</v>
      </c>
      <c r="N1087">
        <f t="shared" si="99"/>
        <v>2.4120149040787391E-2</v>
      </c>
    </row>
    <row r="1088" spans="1:14" ht="14.25" customHeight="1" x14ac:dyDescent="0.45">
      <c r="A1088" s="14">
        <v>44677</v>
      </c>
      <c r="B1088" s="3">
        <v>277.5</v>
      </c>
      <c r="C1088" s="3">
        <v>278.35998499999999</v>
      </c>
      <c r="D1088" s="3">
        <v>270</v>
      </c>
      <c r="E1088" s="3">
        <v>270.22000100000002</v>
      </c>
      <c r="F1088" s="3">
        <v>268.26504499999999</v>
      </c>
      <c r="G1088" s="3">
        <v>46518400</v>
      </c>
      <c r="H1088" s="3">
        <f t="shared" si="97"/>
        <v>1.5404847822300017E-2</v>
      </c>
      <c r="I1088" s="19">
        <f t="shared" si="101"/>
        <v>278.71588120000001</v>
      </c>
      <c r="J1088" s="19">
        <f t="shared" si="102"/>
        <v>291.05000299999995</v>
      </c>
      <c r="K1088" s="19">
        <f t="shared" si="103"/>
        <v>291.06214844000004</v>
      </c>
      <c r="L1088" s="19">
        <f t="shared" si="100"/>
        <v>302.04469146999969</v>
      </c>
      <c r="M1088">
        <f t="shared" si="98"/>
        <v>280.72000100000002</v>
      </c>
      <c r="N1088">
        <f t="shared" si="99"/>
        <v>-3.8121289104726765E-2</v>
      </c>
    </row>
    <row r="1089" spans="1:14" ht="14.25" customHeight="1" x14ac:dyDescent="0.45">
      <c r="A1089" s="14">
        <v>44678</v>
      </c>
      <c r="B1089" s="3">
        <v>282.10000600000001</v>
      </c>
      <c r="C1089" s="3">
        <v>290.97000100000002</v>
      </c>
      <c r="D1089" s="3">
        <v>279.16000400000001</v>
      </c>
      <c r="E1089" s="3">
        <v>283.22000100000002</v>
      </c>
      <c r="F1089" s="3">
        <v>281.171021</v>
      </c>
      <c r="G1089" s="3">
        <v>63477700</v>
      </c>
      <c r="H1089" s="3">
        <f t="shared" si="97"/>
        <v>1.6576598198198227E-2</v>
      </c>
      <c r="I1089" s="19">
        <f t="shared" si="101"/>
        <v>278.83104540000005</v>
      </c>
      <c r="J1089" s="19">
        <f t="shared" si="102"/>
        <v>289.4521469</v>
      </c>
      <c r="K1089" s="19">
        <f t="shared" si="103"/>
        <v>290.84033936000003</v>
      </c>
      <c r="L1089" s="19">
        <f t="shared" si="100"/>
        <v>302.06388489499966</v>
      </c>
      <c r="M1089">
        <f t="shared" si="98"/>
        <v>270.22000100000002</v>
      </c>
      <c r="N1089">
        <f t="shared" si="99"/>
        <v>4.6987538593235512E-2</v>
      </c>
    </row>
    <row r="1090" spans="1:14" ht="14.25" customHeight="1" x14ac:dyDescent="0.45">
      <c r="A1090" s="14">
        <v>44679</v>
      </c>
      <c r="B1090" s="3">
        <v>285.19000199999999</v>
      </c>
      <c r="C1090" s="3">
        <v>290.98001099999999</v>
      </c>
      <c r="D1090" s="3">
        <v>281.459991</v>
      </c>
      <c r="E1090" s="3">
        <v>289.63000499999998</v>
      </c>
      <c r="F1090" s="3">
        <v>287.53463699999998</v>
      </c>
      <c r="G1090" s="3">
        <v>33646600</v>
      </c>
      <c r="H1090" s="3">
        <f t="shared" si="97"/>
        <v>1.0953548154125119E-2</v>
      </c>
      <c r="I1090" s="19">
        <f t="shared" si="101"/>
        <v>279.0305937</v>
      </c>
      <c r="J1090" s="19">
        <f t="shared" si="102"/>
        <v>288.24941249999995</v>
      </c>
      <c r="K1090" s="19">
        <f t="shared" si="103"/>
        <v>290.63741759999999</v>
      </c>
      <c r="L1090" s="19">
        <f t="shared" si="100"/>
        <v>302.10734558499968</v>
      </c>
      <c r="M1090">
        <f t="shared" si="98"/>
        <v>283.22000100000002</v>
      </c>
      <c r="N1090">
        <f t="shared" si="99"/>
        <v>2.2380279244256503E-2</v>
      </c>
    </row>
    <row r="1091" spans="1:14" ht="14.25" customHeight="1" x14ac:dyDescent="0.45">
      <c r="A1091" s="14">
        <v>44680</v>
      </c>
      <c r="B1091" s="3">
        <v>288.60998499999999</v>
      </c>
      <c r="C1091" s="3">
        <v>289.88000499999998</v>
      </c>
      <c r="D1091" s="3">
        <v>276.5</v>
      </c>
      <c r="E1091" s="3">
        <v>277.51998900000001</v>
      </c>
      <c r="F1091" s="3">
        <v>275.51220699999999</v>
      </c>
      <c r="G1091" s="3">
        <v>37073900</v>
      </c>
      <c r="H1091" s="3">
        <f t="shared" si="97"/>
        <v>1.1991945636298997E-2</v>
      </c>
      <c r="I1091" s="19">
        <f t="shared" si="101"/>
        <v>278.80126329999996</v>
      </c>
      <c r="J1091" s="19">
        <f t="shared" si="102"/>
        <v>286.72104944999995</v>
      </c>
      <c r="K1091" s="19">
        <f t="shared" si="103"/>
        <v>290.20099670000002</v>
      </c>
      <c r="L1091" s="19">
        <f t="shared" si="100"/>
        <v>302.09799804999972</v>
      </c>
      <c r="M1091">
        <f t="shared" si="98"/>
        <v>289.63000499999998</v>
      </c>
      <c r="N1091">
        <f t="shared" si="99"/>
        <v>-4.2711300545282854E-2</v>
      </c>
    </row>
    <row r="1092" spans="1:14" ht="14.25" customHeight="1" x14ac:dyDescent="0.45">
      <c r="A1092" s="14">
        <v>44683</v>
      </c>
      <c r="B1092" s="3">
        <v>277.709991</v>
      </c>
      <c r="C1092" s="3">
        <v>284.94000199999999</v>
      </c>
      <c r="D1092" s="3">
        <v>276.22000100000002</v>
      </c>
      <c r="E1092" s="3">
        <v>284.47000100000002</v>
      </c>
      <c r="F1092" s="3">
        <v>282.41195699999997</v>
      </c>
      <c r="G1092" s="3">
        <v>35151100</v>
      </c>
      <c r="H1092" s="3">
        <f t="shared" si="97"/>
        <v>-3.776721030632392E-2</v>
      </c>
      <c r="I1092" s="19">
        <f t="shared" si="101"/>
        <v>279.19340499999993</v>
      </c>
      <c r="J1092" s="19">
        <f t="shared" si="102"/>
        <v>285.48257440000003</v>
      </c>
      <c r="K1092" s="19">
        <f t="shared" si="103"/>
        <v>290.07670166000003</v>
      </c>
      <c r="L1092" s="19">
        <f t="shared" si="100"/>
        <v>302.12453109999967</v>
      </c>
      <c r="M1092">
        <f t="shared" ref="M1092:M1155" si="104">E1091</f>
        <v>277.51998900000001</v>
      </c>
      <c r="N1092">
        <f t="shared" ref="N1092:N1155" si="105">LN(E1092/M1092)</f>
        <v>2.4734840342279428E-2</v>
      </c>
    </row>
    <row r="1093" spans="1:14" ht="14.25" customHeight="1" x14ac:dyDescent="0.45">
      <c r="A1093" s="14">
        <v>44684</v>
      </c>
      <c r="B1093" s="3">
        <v>283.959991</v>
      </c>
      <c r="C1093" s="3">
        <v>284.13000499999998</v>
      </c>
      <c r="D1093" s="3">
        <v>280.14999399999999</v>
      </c>
      <c r="E1093" s="3">
        <v>281.77999899999998</v>
      </c>
      <c r="F1093" s="3">
        <v>279.74142499999999</v>
      </c>
      <c r="G1093" s="3">
        <v>25978600</v>
      </c>
      <c r="H1093" s="3">
        <f t="shared" si="97"/>
        <v>2.2505492069242839E-2</v>
      </c>
      <c r="I1093" s="19">
        <f t="shared" si="101"/>
        <v>278.84395439999997</v>
      </c>
      <c r="J1093" s="19">
        <f t="shared" si="102"/>
        <v>283.83508145000002</v>
      </c>
      <c r="K1093" s="19">
        <f t="shared" si="103"/>
        <v>289.95459168000002</v>
      </c>
      <c r="L1093" s="19">
        <f t="shared" si="100"/>
        <v>302.15616882999967</v>
      </c>
      <c r="M1093">
        <f t="shared" si="104"/>
        <v>284.47000100000002</v>
      </c>
      <c r="N1093">
        <f t="shared" si="105"/>
        <v>-9.5011822907273766E-3</v>
      </c>
    </row>
    <row r="1094" spans="1:14" ht="14.25" customHeight="1" x14ac:dyDescent="0.45">
      <c r="A1094" s="14">
        <v>44685</v>
      </c>
      <c r="B1094" s="3">
        <v>282.58999599999999</v>
      </c>
      <c r="C1094" s="3">
        <v>290.88000499999998</v>
      </c>
      <c r="D1094" s="3">
        <v>276.73001099999999</v>
      </c>
      <c r="E1094" s="3">
        <v>289.98001099999999</v>
      </c>
      <c r="F1094" s="3">
        <v>287.88211100000001</v>
      </c>
      <c r="G1094" s="3">
        <v>33599300</v>
      </c>
      <c r="H1094" s="3">
        <f t="shared" si="97"/>
        <v>-4.824605731164491E-3</v>
      </c>
      <c r="I1094" s="19">
        <f t="shared" si="101"/>
        <v>279.2033386</v>
      </c>
      <c r="J1094" s="19">
        <f t="shared" si="102"/>
        <v>282.79764250000005</v>
      </c>
      <c r="K1094" s="19">
        <f t="shared" si="103"/>
        <v>289.99946534000003</v>
      </c>
      <c r="L1094" s="19">
        <f t="shared" si="100"/>
        <v>302.2171099949997</v>
      </c>
      <c r="M1094">
        <f t="shared" si="104"/>
        <v>281.77999899999998</v>
      </c>
      <c r="N1094">
        <f t="shared" si="105"/>
        <v>2.8685371942434913E-2</v>
      </c>
    </row>
    <row r="1095" spans="1:14" ht="14.25" customHeight="1" x14ac:dyDescent="0.45">
      <c r="A1095" s="14">
        <v>44686</v>
      </c>
      <c r="B1095" s="3">
        <v>285.540009</v>
      </c>
      <c r="C1095" s="3">
        <v>286.35000600000001</v>
      </c>
      <c r="D1095" s="3">
        <v>274.33999599999999</v>
      </c>
      <c r="E1095" s="3">
        <v>277.35000600000001</v>
      </c>
      <c r="F1095" s="3">
        <v>275.34347500000001</v>
      </c>
      <c r="G1095" s="3">
        <v>43260400</v>
      </c>
      <c r="H1095" s="3">
        <f t="shared" si="97"/>
        <v>1.0439198279333331E-2</v>
      </c>
      <c r="I1095" s="19">
        <f t="shared" si="101"/>
        <v>278.85984189999999</v>
      </c>
      <c r="J1095" s="19">
        <f t="shared" si="102"/>
        <v>281.69815364999999</v>
      </c>
      <c r="K1095" s="19">
        <f t="shared" si="103"/>
        <v>289.94148741999999</v>
      </c>
      <c r="L1095" s="19">
        <f t="shared" si="100"/>
        <v>302.2050929349997</v>
      </c>
      <c r="M1095">
        <f t="shared" si="104"/>
        <v>289.98001099999999</v>
      </c>
      <c r="N1095">
        <f t="shared" si="105"/>
        <v>-4.4531724884138882E-2</v>
      </c>
    </row>
    <row r="1096" spans="1:14" ht="14.25" customHeight="1" x14ac:dyDescent="0.45">
      <c r="A1096" s="14">
        <v>44687</v>
      </c>
      <c r="B1096" s="3">
        <v>274.80999800000001</v>
      </c>
      <c r="C1096" s="3">
        <v>279.25</v>
      </c>
      <c r="D1096" s="3">
        <v>271.26998900000001</v>
      </c>
      <c r="E1096" s="3">
        <v>274.73001099999999</v>
      </c>
      <c r="F1096" s="3">
        <v>272.74243200000001</v>
      </c>
      <c r="G1096" s="3">
        <v>37780300</v>
      </c>
      <c r="H1096" s="3">
        <f t="shared" si="97"/>
        <v>-3.7577959871816037E-2</v>
      </c>
      <c r="I1096" s="19">
        <f t="shared" si="101"/>
        <v>278.92933660000006</v>
      </c>
      <c r="J1096" s="19">
        <f t="shared" si="102"/>
        <v>280.37579040000003</v>
      </c>
      <c r="K1096" s="19">
        <f t="shared" si="103"/>
        <v>289.54716064000002</v>
      </c>
      <c r="L1096" s="19">
        <f t="shared" si="100"/>
        <v>302.15667832499969</v>
      </c>
      <c r="M1096">
        <f t="shared" si="104"/>
        <v>277.35000600000001</v>
      </c>
      <c r="N1096">
        <f t="shared" si="105"/>
        <v>-9.4914309096787389E-3</v>
      </c>
    </row>
    <row r="1097" spans="1:14" ht="14.25" customHeight="1" x14ac:dyDescent="0.45">
      <c r="A1097" s="14">
        <v>44690</v>
      </c>
      <c r="B1097" s="3">
        <v>270.05999800000001</v>
      </c>
      <c r="C1097" s="3">
        <v>272.35998499999999</v>
      </c>
      <c r="D1097" s="3">
        <v>263.32000699999998</v>
      </c>
      <c r="E1097" s="3">
        <v>264.57998700000002</v>
      </c>
      <c r="F1097" s="3">
        <v>262.66583300000002</v>
      </c>
      <c r="G1097" s="3">
        <v>47726000</v>
      </c>
      <c r="H1097" s="3">
        <f t="shared" si="97"/>
        <v>-1.7284669533748187E-2</v>
      </c>
      <c r="I1097" s="19">
        <f t="shared" si="101"/>
        <v>277.32701430000003</v>
      </c>
      <c r="J1097" s="19">
        <f t="shared" si="102"/>
        <v>278.76800689999999</v>
      </c>
      <c r="K1097" s="19">
        <f t="shared" si="103"/>
        <v>288.89729614000004</v>
      </c>
      <c r="L1097" s="19">
        <f t="shared" si="100"/>
        <v>302.04045975999975</v>
      </c>
      <c r="M1097">
        <f t="shared" si="104"/>
        <v>274.73001099999999</v>
      </c>
      <c r="N1097">
        <f t="shared" si="105"/>
        <v>-3.7645223325124391E-2</v>
      </c>
    </row>
    <row r="1098" spans="1:14" ht="14.25" customHeight="1" x14ac:dyDescent="0.45">
      <c r="A1098" s="14">
        <v>44691</v>
      </c>
      <c r="B1098" s="3">
        <v>271.69000199999999</v>
      </c>
      <c r="C1098" s="3">
        <v>273.75</v>
      </c>
      <c r="D1098" s="3">
        <v>265.07000699999998</v>
      </c>
      <c r="E1098" s="3">
        <v>269.5</v>
      </c>
      <c r="F1098" s="3">
        <v>267.55026199999998</v>
      </c>
      <c r="G1098" s="3">
        <v>39336400</v>
      </c>
      <c r="H1098" s="3">
        <f t="shared" si="97"/>
        <v>6.0357106275324241E-3</v>
      </c>
      <c r="I1098" s="19">
        <f t="shared" si="101"/>
        <v>277.25553600000001</v>
      </c>
      <c r="J1098" s="19">
        <f t="shared" si="102"/>
        <v>277.98570859999995</v>
      </c>
      <c r="K1098" s="19">
        <f t="shared" si="103"/>
        <v>288.31573424000004</v>
      </c>
      <c r="L1098" s="19">
        <f t="shared" si="100"/>
        <v>301.95172333999972</v>
      </c>
      <c r="M1098">
        <f t="shared" si="104"/>
        <v>264.57998700000002</v>
      </c>
      <c r="N1098">
        <f t="shared" si="105"/>
        <v>1.8424776449296246E-2</v>
      </c>
    </row>
    <row r="1099" spans="1:14" ht="14.25" customHeight="1" x14ac:dyDescent="0.45">
      <c r="A1099" s="14">
        <v>44692</v>
      </c>
      <c r="B1099" s="3">
        <v>265.67999300000002</v>
      </c>
      <c r="C1099" s="3">
        <v>271.35998499999999</v>
      </c>
      <c r="D1099" s="3">
        <v>259.29998799999998</v>
      </c>
      <c r="E1099" s="3">
        <v>260.54998799999998</v>
      </c>
      <c r="F1099" s="3">
        <v>258.665009</v>
      </c>
      <c r="G1099" s="3">
        <v>48975900</v>
      </c>
      <c r="H1099" s="3">
        <f t="shared" si="97"/>
        <v>-2.2120832403689145E-2</v>
      </c>
      <c r="I1099" s="19">
        <f t="shared" si="101"/>
        <v>275.0049348</v>
      </c>
      <c r="J1099" s="19">
        <f t="shared" si="102"/>
        <v>276.9179901</v>
      </c>
      <c r="K1099" s="19">
        <f t="shared" si="103"/>
        <v>287.63271118000006</v>
      </c>
      <c r="L1099" s="19">
        <f t="shared" ref="L1099:L1162" si="106">AVERAGE(F900:F1099)</f>
        <v>301.8309474349997</v>
      </c>
      <c r="M1099">
        <f t="shared" si="104"/>
        <v>269.5</v>
      </c>
      <c r="N1099">
        <f t="shared" si="105"/>
        <v>-3.3773655050248479E-2</v>
      </c>
    </row>
    <row r="1100" spans="1:14" ht="14.25" customHeight="1" x14ac:dyDescent="0.45">
      <c r="A1100" s="14">
        <v>44693</v>
      </c>
      <c r="B1100" s="3">
        <v>257.69000199999999</v>
      </c>
      <c r="C1100" s="3">
        <v>259.88000499999998</v>
      </c>
      <c r="D1100" s="3">
        <v>250.020004</v>
      </c>
      <c r="E1100" s="3">
        <v>255.35000600000001</v>
      </c>
      <c r="F1100" s="3">
        <v>253.50262499999999</v>
      </c>
      <c r="G1100" s="3">
        <v>51033800</v>
      </c>
      <c r="H1100" s="3">
        <f t="shared" si="97"/>
        <v>-3.0073739876980615E-2</v>
      </c>
      <c r="I1100" s="19">
        <f t="shared" ref="I1100:I1163" si="107">AVERAGE(F1091:F1100)</f>
        <v>271.60173360000005</v>
      </c>
      <c r="J1100" s="19">
        <f t="shared" si="102"/>
        <v>275.31616365000002</v>
      </c>
      <c r="K1100" s="19">
        <f t="shared" si="103"/>
        <v>286.74239929999999</v>
      </c>
      <c r="L1100" s="19">
        <f t="shared" si="106"/>
        <v>301.68593889499971</v>
      </c>
      <c r="M1100">
        <f t="shared" si="104"/>
        <v>260.54998799999998</v>
      </c>
      <c r="N1100">
        <f t="shared" si="105"/>
        <v>-2.0159558707989998E-2</v>
      </c>
    </row>
    <row r="1101" spans="1:14" ht="14.25" customHeight="1" x14ac:dyDescent="0.45">
      <c r="A1101" s="14">
        <v>44694</v>
      </c>
      <c r="B1101" s="3">
        <v>257.35000600000001</v>
      </c>
      <c r="C1101" s="3">
        <v>263.040009</v>
      </c>
      <c r="D1101" s="3">
        <v>255.35000600000001</v>
      </c>
      <c r="E1101" s="3">
        <v>261.11999500000002</v>
      </c>
      <c r="F1101" s="3">
        <v>259.23089599999997</v>
      </c>
      <c r="G1101" s="3">
        <v>34925100</v>
      </c>
      <c r="H1101" s="3">
        <f t="shared" si="97"/>
        <v>-1.3193992679622281E-3</v>
      </c>
      <c r="I1101" s="19">
        <f t="shared" si="107"/>
        <v>269.97360250000003</v>
      </c>
      <c r="J1101" s="19">
        <f t="shared" si="102"/>
        <v>274.38743289999996</v>
      </c>
      <c r="K1101" s="19">
        <f t="shared" si="103"/>
        <v>286.05143433999996</v>
      </c>
      <c r="L1101" s="19">
        <f t="shared" si="106"/>
        <v>301.56818986999974</v>
      </c>
      <c r="M1101">
        <f t="shared" si="104"/>
        <v>255.35000600000001</v>
      </c>
      <c r="N1101">
        <f t="shared" si="105"/>
        <v>2.2344876036644434E-2</v>
      </c>
    </row>
    <row r="1102" spans="1:14" ht="14.25" customHeight="1" x14ac:dyDescent="0.45">
      <c r="A1102" s="14">
        <v>44697</v>
      </c>
      <c r="B1102" s="3">
        <v>259.959991</v>
      </c>
      <c r="C1102" s="3">
        <v>265.82000699999998</v>
      </c>
      <c r="D1102" s="3">
        <v>255.779999</v>
      </c>
      <c r="E1102" s="3">
        <v>261.5</v>
      </c>
      <c r="F1102" s="3">
        <v>259.60815400000001</v>
      </c>
      <c r="G1102" s="3">
        <v>32550900</v>
      </c>
      <c r="H1102" s="3">
        <f t="shared" si="97"/>
        <v>1.0141771669513754E-2</v>
      </c>
      <c r="I1102" s="19">
        <f t="shared" si="107"/>
        <v>267.69322220000004</v>
      </c>
      <c r="J1102" s="19">
        <f t="shared" si="102"/>
        <v>273.44331359999995</v>
      </c>
      <c r="K1102" s="19">
        <f t="shared" si="103"/>
        <v>285.48833801999996</v>
      </c>
      <c r="L1102" s="19">
        <f t="shared" si="106"/>
        <v>301.46017427499976</v>
      </c>
      <c r="M1102">
        <f t="shared" si="104"/>
        <v>261.11999500000002</v>
      </c>
      <c r="N1102">
        <f t="shared" si="105"/>
        <v>1.4542308775197573E-3</v>
      </c>
    </row>
    <row r="1103" spans="1:14" ht="14.25" customHeight="1" x14ac:dyDescent="0.45">
      <c r="A1103" s="14">
        <v>44698</v>
      </c>
      <c r="B1103" s="3">
        <v>266.10998499999999</v>
      </c>
      <c r="C1103" s="3">
        <v>268.32998700000002</v>
      </c>
      <c r="D1103" s="3">
        <v>262.459991</v>
      </c>
      <c r="E1103" s="3">
        <v>266.82000699999998</v>
      </c>
      <c r="F1103" s="3">
        <v>264.889679</v>
      </c>
      <c r="G1103" s="3">
        <v>28828800</v>
      </c>
      <c r="H1103" s="3">
        <f t="shared" si="97"/>
        <v>2.3657463505605339E-2</v>
      </c>
      <c r="I1103" s="19">
        <f t="shared" si="107"/>
        <v>266.20804759999999</v>
      </c>
      <c r="J1103" s="19">
        <f t="shared" si="102"/>
        <v>272.52600100000001</v>
      </c>
      <c r="K1103" s="19">
        <f t="shared" si="103"/>
        <v>285.24828736000001</v>
      </c>
      <c r="L1103" s="19">
        <f t="shared" si="106"/>
        <v>301.37901002999973</v>
      </c>
      <c r="M1103">
        <f t="shared" si="104"/>
        <v>261.5</v>
      </c>
      <c r="N1103">
        <f t="shared" si="105"/>
        <v>2.0140016480597059E-2</v>
      </c>
    </row>
    <row r="1104" spans="1:14" ht="14.25" customHeight="1" x14ac:dyDescent="0.45">
      <c r="A1104" s="14">
        <v>44699</v>
      </c>
      <c r="B1104" s="3">
        <v>263</v>
      </c>
      <c r="C1104" s="3">
        <v>263.60000600000001</v>
      </c>
      <c r="D1104" s="3">
        <v>252.770004</v>
      </c>
      <c r="E1104" s="3">
        <v>254.08000200000001</v>
      </c>
      <c r="F1104" s="3">
        <v>252.82933</v>
      </c>
      <c r="G1104" s="3">
        <v>31356000</v>
      </c>
      <c r="H1104" s="3">
        <f t="shared" si="97"/>
        <v>-1.1686840687319549E-2</v>
      </c>
      <c r="I1104" s="19">
        <f t="shared" si="107"/>
        <v>262.70276950000004</v>
      </c>
      <c r="J1104" s="19">
        <f t="shared" si="102"/>
        <v>270.95305405000005</v>
      </c>
      <c r="K1104" s="19">
        <f t="shared" si="103"/>
        <v>284.82778777999994</v>
      </c>
      <c r="L1104" s="19">
        <f t="shared" si="106"/>
        <v>301.22619363499979</v>
      </c>
      <c r="M1104">
        <f t="shared" si="104"/>
        <v>266.82000699999998</v>
      </c>
      <c r="N1104">
        <f t="shared" si="105"/>
        <v>-4.8925114055267199E-2</v>
      </c>
    </row>
    <row r="1105" spans="1:14" ht="14.25" customHeight="1" x14ac:dyDescent="0.45">
      <c r="A1105" s="14">
        <v>44700</v>
      </c>
      <c r="B1105" s="3">
        <v>253.89999399999999</v>
      </c>
      <c r="C1105" s="3">
        <v>257.67001299999998</v>
      </c>
      <c r="D1105" s="3">
        <v>251.88000500000001</v>
      </c>
      <c r="E1105" s="3">
        <v>253.13999899999999</v>
      </c>
      <c r="F1105" s="3">
        <v>251.893936</v>
      </c>
      <c r="G1105" s="3">
        <v>32692300</v>
      </c>
      <c r="H1105" s="3">
        <f t="shared" si="97"/>
        <v>-3.4600783269962007E-2</v>
      </c>
      <c r="I1105" s="19">
        <f t="shared" si="107"/>
        <v>260.35781559999998</v>
      </c>
      <c r="J1105" s="19">
        <f t="shared" si="102"/>
        <v>269.60882874999993</v>
      </c>
      <c r="K1105" s="19">
        <f t="shared" si="103"/>
        <v>284.13741088</v>
      </c>
      <c r="L1105" s="19">
        <f t="shared" si="106"/>
        <v>301.0717106799998</v>
      </c>
      <c r="M1105">
        <f t="shared" si="104"/>
        <v>254.08000200000001</v>
      </c>
      <c r="N1105">
        <f t="shared" si="105"/>
        <v>-3.7064945163884102E-3</v>
      </c>
    </row>
    <row r="1106" spans="1:14" ht="14.25" customHeight="1" x14ac:dyDescent="0.45">
      <c r="A1106" s="14">
        <v>44701</v>
      </c>
      <c r="B1106" s="3">
        <v>257.23998999999998</v>
      </c>
      <c r="C1106" s="3">
        <v>258.540009</v>
      </c>
      <c r="D1106" s="3">
        <v>246.44000199999999</v>
      </c>
      <c r="E1106" s="3">
        <v>252.55999800000001</v>
      </c>
      <c r="F1106" s="3">
        <v>251.31680299999999</v>
      </c>
      <c r="G1106" s="3">
        <v>39199300</v>
      </c>
      <c r="H1106" s="3">
        <f t="shared" si="97"/>
        <v>1.3154769905193401E-2</v>
      </c>
      <c r="I1106" s="19">
        <f t="shared" si="107"/>
        <v>258.21525270000001</v>
      </c>
      <c r="J1106" s="19">
        <f t="shared" si="102"/>
        <v>268.57229465</v>
      </c>
      <c r="K1106" s="19">
        <f t="shared" si="103"/>
        <v>283.49327025999997</v>
      </c>
      <c r="L1106" s="19">
        <f t="shared" si="106"/>
        <v>300.89948716999982</v>
      </c>
      <c r="M1106">
        <f t="shared" si="104"/>
        <v>253.13999899999999</v>
      </c>
      <c r="N1106">
        <f t="shared" si="105"/>
        <v>-2.2938550830932589E-3</v>
      </c>
    </row>
    <row r="1107" spans="1:14" ht="14.25" customHeight="1" x14ac:dyDescent="0.45">
      <c r="A1107" s="14">
        <v>44704</v>
      </c>
      <c r="B1107" s="3">
        <v>255.490005</v>
      </c>
      <c r="C1107" s="3">
        <v>261.5</v>
      </c>
      <c r="D1107" s="3">
        <v>253.429993</v>
      </c>
      <c r="E1107" s="3">
        <v>260.64999399999999</v>
      </c>
      <c r="F1107" s="3">
        <v>259.36697400000003</v>
      </c>
      <c r="G1107" s="3">
        <v>33175400</v>
      </c>
      <c r="H1107" s="3">
        <f t="shared" si="97"/>
        <v>-6.8029274919501484E-3</v>
      </c>
      <c r="I1107" s="19">
        <f t="shared" si="107"/>
        <v>257.88536680000004</v>
      </c>
      <c r="J1107" s="19">
        <f t="shared" si="102"/>
        <v>267.60619054999995</v>
      </c>
      <c r="K1107" s="19">
        <f t="shared" si="103"/>
        <v>283.11973388000001</v>
      </c>
      <c r="L1107" s="19">
        <f t="shared" si="106"/>
        <v>300.76781083999975</v>
      </c>
      <c r="M1107">
        <f t="shared" si="104"/>
        <v>252.55999800000001</v>
      </c>
      <c r="N1107">
        <f t="shared" si="105"/>
        <v>3.1529651863914147E-2</v>
      </c>
    </row>
    <row r="1108" spans="1:14" ht="14.25" customHeight="1" x14ac:dyDescent="0.45">
      <c r="A1108" s="14">
        <v>44705</v>
      </c>
      <c r="B1108" s="3">
        <v>257.89001500000001</v>
      </c>
      <c r="C1108" s="3">
        <v>261.32998700000002</v>
      </c>
      <c r="D1108" s="3">
        <v>253.5</v>
      </c>
      <c r="E1108" s="3">
        <v>259.61999500000002</v>
      </c>
      <c r="F1108" s="3">
        <v>258.34204099999999</v>
      </c>
      <c r="G1108" s="3">
        <v>29043900</v>
      </c>
      <c r="H1108" s="3">
        <f t="shared" si="97"/>
        <v>9.3937529963256643E-3</v>
      </c>
      <c r="I1108" s="19">
        <f t="shared" si="107"/>
        <v>256.96454469999998</v>
      </c>
      <c r="J1108" s="19">
        <f t="shared" si="102"/>
        <v>267.11004034999996</v>
      </c>
      <c r="K1108" s="19">
        <f t="shared" si="103"/>
        <v>282.79777343999996</v>
      </c>
      <c r="L1108" s="19">
        <f t="shared" si="106"/>
        <v>300.63658647499983</v>
      </c>
      <c r="M1108">
        <f t="shared" si="104"/>
        <v>260.64999399999999</v>
      </c>
      <c r="N1108">
        <f t="shared" si="105"/>
        <v>-3.9594839888085617E-3</v>
      </c>
    </row>
    <row r="1109" spans="1:14" ht="14.25" customHeight="1" x14ac:dyDescent="0.45">
      <c r="A1109" s="14">
        <v>44706</v>
      </c>
      <c r="B1109" s="3">
        <v>258.14001500000001</v>
      </c>
      <c r="C1109" s="3">
        <v>264.57998700000002</v>
      </c>
      <c r="D1109" s="3">
        <v>257.13000499999998</v>
      </c>
      <c r="E1109" s="3">
        <v>262.51998900000001</v>
      </c>
      <c r="F1109" s="3">
        <v>261.22775300000001</v>
      </c>
      <c r="G1109" s="3">
        <v>28547900</v>
      </c>
      <c r="H1109" s="3">
        <f t="shared" si="97"/>
        <v>9.6940550412546989E-4</v>
      </c>
      <c r="I1109" s="19">
        <f t="shared" si="107"/>
        <v>257.22081909999997</v>
      </c>
      <c r="J1109" s="19">
        <f t="shared" si="102"/>
        <v>266.11287694999999</v>
      </c>
      <c r="K1109" s="19">
        <f t="shared" si="103"/>
        <v>282.32087708</v>
      </c>
      <c r="L1109" s="19">
        <f t="shared" si="106"/>
        <v>300.52911790999985</v>
      </c>
      <c r="M1109">
        <f t="shared" si="104"/>
        <v>259.61999500000002</v>
      </c>
      <c r="N1109">
        <f t="shared" si="105"/>
        <v>1.1108223498020374E-2</v>
      </c>
    </row>
    <row r="1110" spans="1:14" ht="14.25" customHeight="1" x14ac:dyDescent="0.45">
      <c r="A1110" s="14">
        <v>44707</v>
      </c>
      <c r="B1110" s="3">
        <v>262.26998900000001</v>
      </c>
      <c r="C1110" s="3">
        <v>267.10998499999999</v>
      </c>
      <c r="D1110" s="3">
        <v>261.42999300000002</v>
      </c>
      <c r="E1110" s="3">
        <v>265.89999399999999</v>
      </c>
      <c r="F1110" s="3">
        <v>264.59112499999998</v>
      </c>
      <c r="G1110" s="3">
        <v>25002100</v>
      </c>
      <c r="H1110" s="3">
        <f t="shared" si="97"/>
        <v>1.5998968621738108E-2</v>
      </c>
      <c r="I1110" s="19">
        <f t="shared" si="107"/>
        <v>258.32966909999999</v>
      </c>
      <c r="J1110" s="19">
        <f t="shared" ref="J1110:J1173" si="108">AVERAGE(F1091:F1110)</f>
        <v>264.96570135000002</v>
      </c>
      <c r="K1110" s="19">
        <f t="shared" si="103"/>
        <v>281.76749572000006</v>
      </c>
      <c r="L1110" s="19">
        <f t="shared" si="106"/>
        <v>300.43594941999987</v>
      </c>
      <c r="M1110">
        <f t="shared" si="104"/>
        <v>262.51998900000001</v>
      </c>
      <c r="N1110">
        <f t="shared" si="105"/>
        <v>1.279304798014815E-2</v>
      </c>
    </row>
    <row r="1111" spans="1:14" ht="14.25" customHeight="1" x14ac:dyDescent="0.45">
      <c r="A1111" s="14">
        <v>44708</v>
      </c>
      <c r="B1111" s="3">
        <v>268.48001099999999</v>
      </c>
      <c r="C1111" s="3">
        <v>273.33999599999999</v>
      </c>
      <c r="D1111" s="3">
        <v>267.55999800000001</v>
      </c>
      <c r="E1111" s="3">
        <v>273.23998999999998</v>
      </c>
      <c r="F1111" s="3">
        <v>271.89498900000001</v>
      </c>
      <c r="G1111" s="3">
        <v>26910800</v>
      </c>
      <c r="H1111" s="3">
        <f t="shared" si="97"/>
        <v>2.3677974074265817E-2</v>
      </c>
      <c r="I1111" s="19">
        <f t="shared" si="107"/>
        <v>259.59607840000001</v>
      </c>
      <c r="J1111" s="19">
        <f t="shared" si="108"/>
        <v>264.78484045000005</v>
      </c>
      <c r="K1111" s="19">
        <f t="shared" si="103"/>
        <v>281.34371153999996</v>
      </c>
      <c r="L1111" s="19">
        <f t="shared" si="106"/>
        <v>300.36518586999989</v>
      </c>
      <c r="M1111">
        <f t="shared" si="104"/>
        <v>265.89999399999999</v>
      </c>
      <c r="N1111">
        <f t="shared" si="105"/>
        <v>2.7230217581685253E-2</v>
      </c>
    </row>
    <row r="1112" spans="1:14" ht="14.25" customHeight="1" x14ac:dyDescent="0.45">
      <c r="A1112" s="14">
        <v>44712</v>
      </c>
      <c r="B1112" s="3">
        <v>272.52999899999998</v>
      </c>
      <c r="C1112" s="3">
        <v>274.76998900000001</v>
      </c>
      <c r="D1112" s="3">
        <v>268.92999300000002</v>
      </c>
      <c r="E1112" s="3">
        <v>271.86999500000002</v>
      </c>
      <c r="F1112" s="3">
        <v>270.531769</v>
      </c>
      <c r="G1112" s="3">
        <v>37827700</v>
      </c>
      <c r="H1112" s="3">
        <f t="shared" si="97"/>
        <v>1.5084877212702382E-2</v>
      </c>
      <c r="I1112" s="19">
        <f t="shared" si="107"/>
        <v>260.68843989999999</v>
      </c>
      <c r="J1112" s="19">
        <f t="shared" si="108"/>
        <v>264.19083105000004</v>
      </c>
      <c r="K1112" s="19">
        <f t="shared" si="103"/>
        <v>280.78921752000002</v>
      </c>
      <c r="L1112" s="19">
        <f t="shared" si="106"/>
        <v>300.27260347499987</v>
      </c>
      <c r="M1112">
        <f t="shared" si="104"/>
        <v>273.23998999999998</v>
      </c>
      <c r="N1112">
        <f t="shared" si="105"/>
        <v>-5.0265007876900813E-3</v>
      </c>
    </row>
    <row r="1113" spans="1:14" ht="14.25" customHeight="1" x14ac:dyDescent="0.45">
      <c r="A1113" s="14">
        <v>44713</v>
      </c>
      <c r="B1113" s="3">
        <v>275.20001200000002</v>
      </c>
      <c r="C1113" s="3">
        <v>277.69000199999999</v>
      </c>
      <c r="D1113" s="3">
        <v>270.040009</v>
      </c>
      <c r="E1113" s="3">
        <v>272.42001299999998</v>
      </c>
      <c r="F1113" s="3">
        <v>271.07904100000002</v>
      </c>
      <c r="G1113" s="3">
        <v>25292200</v>
      </c>
      <c r="H1113" s="3">
        <f t="shared" si="97"/>
        <v>9.7971342963973675E-3</v>
      </c>
      <c r="I1113" s="19">
        <f t="shared" si="107"/>
        <v>261.3073761</v>
      </c>
      <c r="J1113" s="19">
        <f t="shared" si="108"/>
        <v>263.75771185000002</v>
      </c>
      <c r="K1113" s="19">
        <f t="shared" si="103"/>
        <v>280.27088499999996</v>
      </c>
      <c r="L1113" s="19">
        <f t="shared" si="106"/>
        <v>300.17412096499982</v>
      </c>
      <c r="M1113">
        <f t="shared" si="104"/>
        <v>271.86999500000002</v>
      </c>
      <c r="N1113">
        <f t="shared" si="105"/>
        <v>2.0210482615309728E-3</v>
      </c>
    </row>
    <row r="1114" spans="1:14" ht="14.25" customHeight="1" x14ac:dyDescent="0.45">
      <c r="A1114" s="14">
        <v>44714</v>
      </c>
      <c r="B1114" s="3">
        <v>264.45001200000002</v>
      </c>
      <c r="C1114" s="3">
        <v>274.64999399999999</v>
      </c>
      <c r="D1114" s="3">
        <v>261.60000600000001</v>
      </c>
      <c r="E1114" s="3">
        <v>274.57998700000002</v>
      </c>
      <c r="F1114" s="3">
        <v>273.22839399999998</v>
      </c>
      <c r="G1114" s="3">
        <v>44008200</v>
      </c>
      <c r="H1114" s="3">
        <f t="shared" si="97"/>
        <v>-3.9062498296693386E-2</v>
      </c>
      <c r="I1114" s="19">
        <f t="shared" si="107"/>
        <v>263.34728250000001</v>
      </c>
      <c r="J1114" s="19">
        <f t="shared" si="108"/>
        <v>263.02502600000003</v>
      </c>
      <c r="K1114" s="19">
        <f t="shared" si="103"/>
        <v>279.69824829999993</v>
      </c>
      <c r="L1114" s="19">
        <f t="shared" si="106"/>
        <v>300.09388674499985</v>
      </c>
      <c r="M1114">
        <f t="shared" si="104"/>
        <v>272.42001299999998</v>
      </c>
      <c r="N1114">
        <f t="shared" si="105"/>
        <v>7.8975693847956035E-3</v>
      </c>
    </row>
    <row r="1115" spans="1:14" ht="14.25" customHeight="1" x14ac:dyDescent="0.45">
      <c r="A1115" s="14">
        <v>44715</v>
      </c>
      <c r="B1115" s="3">
        <v>270.30999800000001</v>
      </c>
      <c r="C1115" s="3">
        <v>273.45001200000002</v>
      </c>
      <c r="D1115" s="3">
        <v>268.41000400000001</v>
      </c>
      <c r="E1115" s="3">
        <v>270.01998900000001</v>
      </c>
      <c r="F1115" s="3">
        <v>268.69085699999999</v>
      </c>
      <c r="G1115" s="3">
        <v>28059000</v>
      </c>
      <c r="H1115" s="3">
        <f t="shared" si="97"/>
        <v>2.2159144390585212E-2</v>
      </c>
      <c r="I1115" s="19">
        <f t="shared" si="107"/>
        <v>265.02697460000002</v>
      </c>
      <c r="J1115" s="19">
        <f t="shared" si="108"/>
        <v>262.6923951</v>
      </c>
      <c r="K1115" s="19">
        <f t="shared" si="103"/>
        <v>279.12559937999998</v>
      </c>
      <c r="L1115" s="19">
        <f t="shared" si="106"/>
        <v>299.99981524499981</v>
      </c>
      <c r="M1115">
        <f t="shared" si="104"/>
        <v>274.57998700000002</v>
      </c>
      <c r="N1115">
        <f t="shared" si="105"/>
        <v>-1.6746620533045604E-2</v>
      </c>
    </row>
    <row r="1116" spans="1:14" ht="14.25" customHeight="1" x14ac:dyDescent="0.45">
      <c r="A1116" s="14">
        <v>44718</v>
      </c>
      <c r="B1116" s="3">
        <v>272.05999800000001</v>
      </c>
      <c r="C1116" s="3">
        <v>274.17999300000002</v>
      </c>
      <c r="D1116" s="3">
        <v>267.22000100000002</v>
      </c>
      <c r="E1116" s="3">
        <v>268.75</v>
      </c>
      <c r="F1116" s="3">
        <v>267.42709400000001</v>
      </c>
      <c r="G1116" s="3">
        <v>22400300</v>
      </c>
      <c r="H1116" s="3">
        <f t="shared" si="97"/>
        <v>6.4740483627986267E-3</v>
      </c>
      <c r="I1116" s="19">
        <f t="shared" si="107"/>
        <v>266.63800370000001</v>
      </c>
      <c r="J1116" s="19">
        <f t="shared" si="108"/>
        <v>262.42662819999998</v>
      </c>
      <c r="K1116" s="19">
        <f t="shared" si="103"/>
        <v>278.4361419999999</v>
      </c>
      <c r="L1116" s="19">
        <f t="shared" si="106"/>
        <v>299.8695602749998</v>
      </c>
      <c r="M1116">
        <f t="shared" si="104"/>
        <v>270.01998900000001</v>
      </c>
      <c r="N1116">
        <f t="shared" si="105"/>
        <v>-4.7144101495036521E-3</v>
      </c>
    </row>
    <row r="1117" spans="1:14" ht="14.25" customHeight="1" x14ac:dyDescent="0.45">
      <c r="A1117" s="14">
        <v>44719</v>
      </c>
      <c r="B1117" s="3">
        <v>266.64001500000001</v>
      </c>
      <c r="C1117" s="3">
        <v>273.13000499999998</v>
      </c>
      <c r="D1117" s="3">
        <v>265.94000199999999</v>
      </c>
      <c r="E1117" s="3">
        <v>272.5</v>
      </c>
      <c r="F1117" s="3">
        <v>271.158661</v>
      </c>
      <c r="G1117" s="3">
        <v>22860700</v>
      </c>
      <c r="H1117" s="3">
        <f t="shared" si="97"/>
        <v>-1.992201367288109E-2</v>
      </c>
      <c r="I1117" s="19">
        <f t="shared" si="107"/>
        <v>267.8171724</v>
      </c>
      <c r="J1117" s="19">
        <f t="shared" si="108"/>
        <v>262.85126959999997</v>
      </c>
      <c r="K1117" s="19">
        <f t="shared" si="103"/>
        <v>277.82965517999997</v>
      </c>
      <c r="L1117" s="19">
        <f t="shared" si="106"/>
        <v>299.72043399499978</v>
      </c>
      <c r="M1117">
        <f t="shared" si="104"/>
        <v>268.75</v>
      </c>
      <c r="N1117">
        <f t="shared" si="105"/>
        <v>1.3857034661426281E-2</v>
      </c>
    </row>
    <row r="1118" spans="1:14" ht="14.25" customHeight="1" x14ac:dyDescent="0.45">
      <c r="A1118" s="14">
        <v>44720</v>
      </c>
      <c r="B1118" s="3">
        <v>271.709991</v>
      </c>
      <c r="C1118" s="3">
        <v>273</v>
      </c>
      <c r="D1118" s="3">
        <v>269.60998499999999</v>
      </c>
      <c r="E1118" s="3">
        <v>270.41000400000001</v>
      </c>
      <c r="F1118" s="3">
        <v>269.07894900000002</v>
      </c>
      <c r="G1118" s="3">
        <v>17372300</v>
      </c>
      <c r="H1118" s="3">
        <f t="shared" si="97"/>
        <v>1.9014310361481178E-2</v>
      </c>
      <c r="I1118" s="19">
        <f t="shared" si="107"/>
        <v>268.89086320000001</v>
      </c>
      <c r="J1118" s="19">
        <f t="shared" si="108"/>
        <v>262.92770394999997</v>
      </c>
      <c r="K1118" s="19">
        <f t="shared" si="103"/>
        <v>277.04218997999999</v>
      </c>
      <c r="L1118" s="19">
        <f t="shared" si="106"/>
        <v>299.5594754399998</v>
      </c>
      <c r="M1118">
        <f t="shared" si="104"/>
        <v>272.5</v>
      </c>
      <c r="N1118">
        <f t="shared" si="105"/>
        <v>-7.6992735774432689E-3</v>
      </c>
    </row>
    <row r="1119" spans="1:14" ht="14.25" customHeight="1" x14ac:dyDescent="0.45">
      <c r="A1119" s="14">
        <v>44721</v>
      </c>
      <c r="B1119" s="3">
        <v>267.77999899999998</v>
      </c>
      <c r="C1119" s="3">
        <v>272.709991</v>
      </c>
      <c r="D1119" s="3">
        <v>264.63000499999998</v>
      </c>
      <c r="E1119" s="3">
        <v>264.790009</v>
      </c>
      <c r="F1119" s="3">
        <v>263.486603</v>
      </c>
      <c r="G1119" s="3">
        <v>26439700</v>
      </c>
      <c r="H1119" s="3">
        <f t="shared" si="97"/>
        <v>-1.446392157143764E-2</v>
      </c>
      <c r="I1119" s="19">
        <f t="shared" si="107"/>
        <v>269.11674819999996</v>
      </c>
      <c r="J1119" s="19">
        <f t="shared" si="108"/>
        <v>263.16878364999997</v>
      </c>
      <c r="K1119" s="19">
        <f t="shared" si="103"/>
        <v>276.04935917999995</v>
      </c>
      <c r="L1119" s="19">
        <f t="shared" si="106"/>
        <v>299.38059253499983</v>
      </c>
      <c r="M1119">
        <f t="shared" si="104"/>
        <v>270.41000400000001</v>
      </c>
      <c r="N1119">
        <f t="shared" si="105"/>
        <v>-2.1002247537348227E-2</v>
      </c>
    </row>
    <row r="1120" spans="1:14" ht="14.25" customHeight="1" x14ac:dyDescent="0.45">
      <c r="A1120" s="14">
        <v>44722</v>
      </c>
      <c r="B1120" s="3">
        <v>260.57998700000002</v>
      </c>
      <c r="C1120" s="3">
        <v>260.57998700000002</v>
      </c>
      <c r="D1120" s="3">
        <v>252.529999</v>
      </c>
      <c r="E1120" s="3">
        <v>252.990005</v>
      </c>
      <c r="F1120" s="3">
        <v>251.74468999999999</v>
      </c>
      <c r="G1120" s="3">
        <v>31422800</v>
      </c>
      <c r="H1120" s="3">
        <f t="shared" si="97"/>
        <v>-2.6887788583492972E-2</v>
      </c>
      <c r="I1120" s="19">
        <f t="shared" si="107"/>
        <v>267.8321047</v>
      </c>
      <c r="J1120" s="19">
        <f t="shared" si="108"/>
        <v>263.08088690000005</v>
      </c>
      <c r="K1120" s="19">
        <f t="shared" si="103"/>
        <v>274.85246647999992</v>
      </c>
      <c r="L1120" s="19">
        <f t="shared" si="106"/>
        <v>299.14601596499978</v>
      </c>
      <c r="M1120">
        <f t="shared" si="104"/>
        <v>264.790009</v>
      </c>
      <c r="N1120">
        <f t="shared" si="105"/>
        <v>-4.5587110970220682E-2</v>
      </c>
    </row>
    <row r="1121" spans="1:14" ht="14.25" customHeight="1" x14ac:dyDescent="0.45">
      <c r="A1121" s="14">
        <v>44725</v>
      </c>
      <c r="B1121" s="3">
        <v>245.11000100000001</v>
      </c>
      <c r="C1121" s="3">
        <v>249.020004</v>
      </c>
      <c r="D1121" s="3">
        <v>241.529999</v>
      </c>
      <c r="E1121" s="3">
        <v>242.259995</v>
      </c>
      <c r="F1121" s="3">
        <v>241.06748999999999</v>
      </c>
      <c r="G1121" s="3">
        <v>46135800</v>
      </c>
      <c r="H1121" s="3">
        <f t="shared" si="97"/>
        <v>-5.9367513898908916E-2</v>
      </c>
      <c r="I1121" s="19">
        <f t="shared" si="107"/>
        <v>264.74935479999999</v>
      </c>
      <c r="J1121" s="19">
        <f t="shared" si="108"/>
        <v>262.1727166</v>
      </c>
      <c r="K1121" s="19">
        <f t="shared" si="103"/>
        <v>273.55222691999995</v>
      </c>
      <c r="L1121" s="19">
        <f t="shared" si="106"/>
        <v>298.87249156999985</v>
      </c>
      <c r="M1121">
        <f t="shared" si="104"/>
        <v>252.990005</v>
      </c>
      <c r="N1121">
        <f t="shared" si="105"/>
        <v>-4.3338473068613693E-2</v>
      </c>
    </row>
    <row r="1122" spans="1:14" ht="14.25" customHeight="1" x14ac:dyDescent="0.45">
      <c r="A1122" s="14">
        <v>44726</v>
      </c>
      <c r="B1122" s="3">
        <v>243.86000100000001</v>
      </c>
      <c r="C1122" s="3">
        <v>245.740005</v>
      </c>
      <c r="D1122" s="3">
        <v>241.509995</v>
      </c>
      <c r="E1122" s="3">
        <v>244.490005</v>
      </c>
      <c r="F1122" s="3">
        <v>243.28653</v>
      </c>
      <c r="G1122" s="3">
        <v>28651500</v>
      </c>
      <c r="H1122" s="3">
        <f t="shared" si="97"/>
        <v>-5.0997511113387815E-3</v>
      </c>
      <c r="I1122" s="19">
        <f t="shared" si="107"/>
        <v>262.02483089999998</v>
      </c>
      <c r="J1122" s="19">
        <f t="shared" si="108"/>
        <v>261.35663540000007</v>
      </c>
      <c r="K1122" s="19">
        <f t="shared" si="103"/>
        <v>272.27432836000003</v>
      </c>
      <c r="L1122" s="19">
        <f t="shared" si="106"/>
        <v>298.60694713999982</v>
      </c>
      <c r="M1122">
        <f t="shared" si="104"/>
        <v>242.259995</v>
      </c>
      <c r="N1122">
        <f t="shared" si="105"/>
        <v>9.1629197840671622E-3</v>
      </c>
    </row>
    <row r="1123" spans="1:14" ht="14.25" customHeight="1" x14ac:dyDescent="0.45">
      <c r="A1123" s="14">
        <v>44727</v>
      </c>
      <c r="B1123" s="3">
        <v>248.30999800000001</v>
      </c>
      <c r="C1123" s="3">
        <v>255.300003</v>
      </c>
      <c r="D1123" s="3">
        <v>246.41999799999999</v>
      </c>
      <c r="E1123" s="3">
        <v>251.759995</v>
      </c>
      <c r="F1123" s="3">
        <v>250.520737</v>
      </c>
      <c r="G1123" s="3">
        <v>33111700</v>
      </c>
      <c r="H1123" s="3">
        <f t="shared" si="97"/>
        <v>1.8248162805510674E-2</v>
      </c>
      <c r="I1123" s="19">
        <f t="shared" si="107"/>
        <v>259.96900049999999</v>
      </c>
      <c r="J1123" s="19">
        <f t="shared" si="108"/>
        <v>260.63818830000002</v>
      </c>
      <c r="K1123" s="19">
        <f t="shared" si="103"/>
        <v>271.03091741999998</v>
      </c>
      <c r="L1123" s="19">
        <f t="shared" si="106"/>
        <v>298.35843845999983</v>
      </c>
      <c r="M1123">
        <f t="shared" si="104"/>
        <v>244.490005</v>
      </c>
      <c r="N1123">
        <f t="shared" si="105"/>
        <v>2.9301804162226709E-2</v>
      </c>
    </row>
    <row r="1124" spans="1:14" ht="14.25" customHeight="1" x14ac:dyDescent="0.45">
      <c r="A1124" s="14">
        <v>44728</v>
      </c>
      <c r="B1124" s="3">
        <v>245.979996</v>
      </c>
      <c r="C1124" s="3">
        <v>247.41999799999999</v>
      </c>
      <c r="D1124" s="3">
        <v>243.020004</v>
      </c>
      <c r="E1124" s="3">
        <v>244.970001</v>
      </c>
      <c r="F1124" s="3">
        <v>243.76416</v>
      </c>
      <c r="G1124" s="3">
        <v>33169200</v>
      </c>
      <c r="H1124" s="3">
        <f t="shared" si="97"/>
        <v>-9.3834401303487074E-3</v>
      </c>
      <c r="I1124" s="19">
        <f t="shared" si="107"/>
        <v>257.02257709999998</v>
      </c>
      <c r="J1124" s="19">
        <f t="shared" si="108"/>
        <v>260.18492980000002</v>
      </c>
      <c r="K1124" s="19">
        <f t="shared" si="103"/>
        <v>269.73358282000004</v>
      </c>
      <c r="L1124" s="19">
        <f t="shared" si="106"/>
        <v>298.08460209499987</v>
      </c>
      <c r="M1124">
        <f t="shared" si="104"/>
        <v>251.759995</v>
      </c>
      <c r="N1124">
        <f t="shared" si="105"/>
        <v>-2.7340474746187629E-2</v>
      </c>
    </row>
    <row r="1125" spans="1:14" ht="14.25" customHeight="1" x14ac:dyDescent="0.45">
      <c r="A1125" s="14">
        <v>44729</v>
      </c>
      <c r="B1125" s="3">
        <v>244.699997</v>
      </c>
      <c r="C1125" s="3">
        <v>250.5</v>
      </c>
      <c r="D1125" s="3">
        <v>244.029999</v>
      </c>
      <c r="E1125" s="3">
        <v>247.64999399999999</v>
      </c>
      <c r="F1125" s="3">
        <v>246.43095400000001</v>
      </c>
      <c r="G1125" s="3">
        <v>43084800</v>
      </c>
      <c r="H1125" s="3">
        <f t="shared" si="97"/>
        <v>-5.2036711147844875E-3</v>
      </c>
      <c r="I1125" s="19">
        <f t="shared" si="107"/>
        <v>254.79658680000003</v>
      </c>
      <c r="J1125" s="19">
        <f t="shared" si="108"/>
        <v>259.91178070000007</v>
      </c>
      <c r="K1125" s="19">
        <f t="shared" si="103"/>
        <v>268.71553685999993</v>
      </c>
      <c r="L1125" s="19">
        <f t="shared" si="106"/>
        <v>297.82434704499985</v>
      </c>
      <c r="M1125">
        <f t="shared" si="104"/>
        <v>244.970001</v>
      </c>
      <c r="N1125">
        <f t="shared" si="105"/>
        <v>1.0880676656726424E-2</v>
      </c>
    </row>
    <row r="1126" spans="1:14" ht="14.25" customHeight="1" x14ac:dyDescent="0.45">
      <c r="A1126" s="14">
        <v>44733</v>
      </c>
      <c r="B1126" s="3">
        <v>250.259995</v>
      </c>
      <c r="C1126" s="3">
        <v>254.75</v>
      </c>
      <c r="D1126" s="3">
        <v>249.509995</v>
      </c>
      <c r="E1126" s="3">
        <v>253.740005</v>
      </c>
      <c r="F1126" s="3">
        <v>252.49099699999999</v>
      </c>
      <c r="G1126" s="3">
        <v>29928300</v>
      </c>
      <c r="H1126" s="3">
        <f t="shared" si="97"/>
        <v>2.2721692146158903E-2</v>
      </c>
      <c r="I1126" s="19">
        <f t="shared" si="107"/>
        <v>253.30297709999999</v>
      </c>
      <c r="J1126" s="19">
        <f t="shared" si="108"/>
        <v>259.97049039999996</v>
      </c>
      <c r="K1126" s="19">
        <f t="shared" si="103"/>
        <v>267.78156285999995</v>
      </c>
      <c r="L1126" s="19">
        <f t="shared" si="106"/>
        <v>297.59775432999982</v>
      </c>
      <c r="M1126">
        <f t="shared" si="104"/>
        <v>247.64999399999999</v>
      </c>
      <c r="N1126">
        <f t="shared" si="105"/>
        <v>2.4293705611156496E-2</v>
      </c>
    </row>
    <row r="1127" spans="1:14" ht="14.25" customHeight="1" x14ac:dyDescent="0.45">
      <c r="A1127" s="14">
        <v>44734</v>
      </c>
      <c r="B1127" s="3">
        <v>251.88999899999999</v>
      </c>
      <c r="C1127" s="3">
        <v>257.17001299999998</v>
      </c>
      <c r="D1127" s="3">
        <v>250.36999499999999</v>
      </c>
      <c r="E1127" s="3">
        <v>253.13000500000001</v>
      </c>
      <c r="F1127" s="3">
        <v>251.88398699999999</v>
      </c>
      <c r="G1127" s="3">
        <v>25939900</v>
      </c>
      <c r="H1127" s="3">
        <f t="shared" si="97"/>
        <v>6.5132423582122479E-3</v>
      </c>
      <c r="I1127" s="19">
        <f t="shared" si="107"/>
        <v>251.37550970000001</v>
      </c>
      <c r="J1127" s="19">
        <f t="shared" si="108"/>
        <v>259.59634104999998</v>
      </c>
      <c r="K1127" s="19">
        <f t="shared" si="103"/>
        <v>266.92281254</v>
      </c>
      <c r="L1127" s="19">
        <f t="shared" si="106"/>
        <v>297.3681760049999</v>
      </c>
      <c r="M1127">
        <f t="shared" si="104"/>
        <v>253.740005</v>
      </c>
      <c r="N1127">
        <f t="shared" si="105"/>
        <v>-2.4069299128323188E-3</v>
      </c>
    </row>
    <row r="1128" spans="1:14" ht="14.25" customHeight="1" x14ac:dyDescent="0.45">
      <c r="A1128" s="14">
        <v>44735</v>
      </c>
      <c r="B1128" s="3">
        <v>255.570007</v>
      </c>
      <c r="C1128" s="3">
        <v>259.36999500000002</v>
      </c>
      <c r="D1128" s="3">
        <v>253.63000500000001</v>
      </c>
      <c r="E1128" s="3">
        <v>258.85998499999999</v>
      </c>
      <c r="F1128" s="3">
        <v>257.58575400000001</v>
      </c>
      <c r="G1128" s="3">
        <v>25861400</v>
      </c>
      <c r="H1128" s="3">
        <f t="shared" si="97"/>
        <v>1.4609583606374207E-2</v>
      </c>
      <c r="I1128" s="19">
        <f t="shared" si="107"/>
        <v>250.22619020000002</v>
      </c>
      <c r="J1128" s="19">
        <f t="shared" si="108"/>
        <v>259.55852670000002</v>
      </c>
      <c r="K1128" s="19">
        <f t="shared" si="103"/>
        <v>266.41060305999997</v>
      </c>
      <c r="L1128" s="19">
        <f t="shared" si="106"/>
        <v>297.17185336999989</v>
      </c>
      <c r="M1128">
        <f t="shared" si="104"/>
        <v>253.13000500000001</v>
      </c>
      <c r="N1128">
        <f t="shared" si="105"/>
        <v>2.2384106563080399E-2</v>
      </c>
    </row>
    <row r="1129" spans="1:14" ht="14.25" customHeight="1" x14ac:dyDescent="0.45">
      <c r="A1129" s="14">
        <v>44736</v>
      </c>
      <c r="B1129" s="3">
        <v>261.80999800000001</v>
      </c>
      <c r="C1129" s="3">
        <v>267.98001099999999</v>
      </c>
      <c r="D1129" s="3">
        <v>261.72000100000002</v>
      </c>
      <c r="E1129" s="3">
        <v>267.70001200000002</v>
      </c>
      <c r="F1129" s="3">
        <v>266.382294</v>
      </c>
      <c r="G1129" s="3">
        <v>33923200</v>
      </c>
      <c r="H1129" s="3">
        <f t="shared" si="97"/>
        <v>2.4415975384779808E-2</v>
      </c>
      <c r="I1129" s="19">
        <f t="shared" si="107"/>
        <v>250.51575929999998</v>
      </c>
      <c r="J1129" s="19">
        <f t="shared" si="108"/>
        <v>259.81625374999999</v>
      </c>
      <c r="K1129" s="19">
        <f t="shared" si="103"/>
        <v>266.13786135999993</v>
      </c>
      <c r="L1129" s="19">
        <f t="shared" si="106"/>
        <v>297.01936511999992</v>
      </c>
      <c r="M1129">
        <f t="shared" si="104"/>
        <v>258.85998499999999</v>
      </c>
      <c r="N1129">
        <f t="shared" si="105"/>
        <v>3.3579678284693958E-2</v>
      </c>
    </row>
    <row r="1130" spans="1:14" ht="14.25" customHeight="1" x14ac:dyDescent="0.45">
      <c r="A1130" s="14">
        <v>44739</v>
      </c>
      <c r="B1130" s="3">
        <v>268.209991</v>
      </c>
      <c r="C1130" s="3">
        <v>268.29998799999998</v>
      </c>
      <c r="D1130" s="3">
        <v>263.27999899999998</v>
      </c>
      <c r="E1130" s="3">
        <v>264.89001500000001</v>
      </c>
      <c r="F1130" s="3">
        <v>263.58612099999999</v>
      </c>
      <c r="G1130" s="3">
        <v>24615100</v>
      </c>
      <c r="H1130" s="3">
        <f t="shared" si="97"/>
        <v>2.4445181806998811E-2</v>
      </c>
      <c r="I1130" s="19">
        <f t="shared" si="107"/>
        <v>251.69990239999998</v>
      </c>
      <c r="J1130" s="19">
        <f t="shared" si="108"/>
        <v>259.76600354999999</v>
      </c>
      <c r="K1130" s="19">
        <f t="shared" si="103"/>
        <v>265.69880069999999</v>
      </c>
      <c r="L1130" s="19">
        <f t="shared" si="106"/>
        <v>296.86753192999993</v>
      </c>
      <c r="M1130">
        <f t="shared" si="104"/>
        <v>267.70001200000002</v>
      </c>
      <c r="N1130">
        <f t="shared" si="105"/>
        <v>-1.0552293254230277E-2</v>
      </c>
    </row>
    <row r="1131" spans="1:14" ht="14.25" customHeight="1" x14ac:dyDescent="0.45">
      <c r="A1131" s="14">
        <v>44740</v>
      </c>
      <c r="B1131" s="3">
        <v>263.98001099999999</v>
      </c>
      <c r="C1131" s="3">
        <v>266.91000400000001</v>
      </c>
      <c r="D1131" s="3">
        <v>256.32000699999998</v>
      </c>
      <c r="E1131" s="3">
        <v>256.48001099999999</v>
      </c>
      <c r="F1131" s="3">
        <v>255.21751399999999</v>
      </c>
      <c r="G1131" s="3">
        <v>27295500</v>
      </c>
      <c r="H1131" s="3">
        <f t="shared" si="97"/>
        <v>-1.5771150001641854E-2</v>
      </c>
      <c r="I1131" s="19">
        <f t="shared" si="107"/>
        <v>253.11490479999998</v>
      </c>
      <c r="J1131" s="19">
        <f t="shared" si="108"/>
        <v>258.93212979999998</v>
      </c>
      <c r="K1131" s="19">
        <f t="shared" si="103"/>
        <v>265.24704075999995</v>
      </c>
      <c r="L1131" s="19">
        <f t="shared" si="106"/>
        <v>296.68147014499993</v>
      </c>
      <c r="M1131">
        <f t="shared" si="104"/>
        <v>264.89001500000001</v>
      </c>
      <c r="N1131">
        <f t="shared" si="105"/>
        <v>-3.2263970348797515E-2</v>
      </c>
    </row>
    <row r="1132" spans="1:14" ht="14.25" customHeight="1" x14ac:dyDescent="0.45">
      <c r="A1132" s="14">
        <v>44741</v>
      </c>
      <c r="B1132" s="3">
        <v>257.58999599999999</v>
      </c>
      <c r="C1132" s="3">
        <v>261.97000100000002</v>
      </c>
      <c r="D1132" s="3">
        <v>255.759995</v>
      </c>
      <c r="E1132" s="3">
        <v>260.26001000000002</v>
      </c>
      <c r="F1132" s="3">
        <v>258.978882</v>
      </c>
      <c r="G1132" s="3">
        <v>20069800</v>
      </c>
      <c r="H1132" s="3">
        <f t="shared" si="97"/>
        <v>-2.4206435084965602E-2</v>
      </c>
      <c r="I1132" s="19">
        <f t="shared" si="107"/>
        <v>254.68413999999999</v>
      </c>
      <c r="J1132" s="19">
        <f t="shared" si="108"/>
        <v>258.35448544999997</v>
      </c>
      <c r="K1132" s="19">
        <f t="shared" si="103"/>
        <v>264.85680759999997</v>
      </c>
      <c r="L1132" s="19">
        <f t="shared" si="106"/>
        <v>296.50788616</v>
      </c>
      <c r="M1132">
        <f t="shared" si="104"/>
        <v>256.48001099999999</v>
      </c>
      <c r="N1132">
        <f t="shared" si="105"/>
        <v>1.4630438022149778E-2</v>
      </c>
    </row>
    <row r="1133" spans="1:14" ht="14.25" customHeight="1" x14ac:dyDescent="0.45">
      <c r="A1133" s="14">
        <v>44742</v>
      </c>
      <c r="B1133" s="3">
        <v>257.04998799999998</v>
      </c>
      <c r="C1133" s="3">
        <v>259.52999899999998</v>
      </c>
      <c r="D1133" s="3">
        <v>252.89999399999999</v>
      </c>
      <c r="E1133" s="3">
        <v>256.82998700000002</v>
      </c>
      <c r="F1133" s="3">
        <v>255.56575000000001</v>
      </c>
      <c r="G1133" s="3">
        <v>31730900</v>
      </c>
      <c r="H1133" s="3">
        <f t="shared" si="97"/>
        <v>-2.0963857618135151E-3</v>
      </c>
      <c r="I1133" s="19">
        <f t="shared" si="107"/>
        <v>255.18864130000003</v>
      </c>
      <c r="J1133" s="19">
        <f t="shared" si="108"/>
        <v>257.57882090000004</v>
      </c>
      <c r="K1133" s="19">
        <f t="shared" si="103"/>
        <v>264.30340397999998</v>
      </c>
      <c r="L1133" s="19">
        <f t="shared" si="106"/>
        <v>296.30339176000001</v>
      </c>
      <c r="M1133">
        <f t="shared" si="104"/>
        <v>260.26001000000002</v>
      </c>
      <c r="N1133">
        <f t="shared" si="105"/>
        <v>-1.3266832966362885E-2</v>
      </c>
    </row>
    <row r="1134" spans="1:14" ht="14.25" customHeight="1" x14ac:dyDescent="0.45">
      <c r="A1134" s="14">
        <v>44743</v>
      </c>
      <c r="B1134" s="3">
        <v>256.39001500000001</v>
      </c>
      <c r="C1134" s="3">
        <v>259.76998900000001</v>
      </c>
      <c r="D1134" s="3">
        <v>254.61000100000001</v>
      </c>
      <c r="E1134" s="3">
        <v>259.57998700000002</v>
      </c>
      <c r="F1134" s="3">
        <v>258.30224600000003</v>
      </c>
      <c r="G1134" s="3">
        <v>22837700</v>
      </c>
      <c r="H1134" s="3">
        <f t="shared" si="97"/>
        <v>-2.5674889352649164E-3</v>
      </c>
      <c r="I1134" s="19">
        <f t="shared" si="107"/>
        <v>256.64244990000003</v>
      </c>
      <c r="J1134" s="19">
        <f t="shared" si="108"/>
        <v>256.8325135</v>
      </c>
      <c r="K1134" s="19">
        <f t="shared" si="103"/>
        <v>263.78368351999995</v>
      </c>
      <c r="L1134" s="19">
        <f t="shared" si="106"/>
        <v>296.08770877500001</v>
      </c>
      <c r="M1134">
        <f t="shared" si="104"/>
        <v>256.82998700000002</v>
      </c>
      <c r="N1134">
        <f t="shared" si="105"/>
        <v>1.0650553373348687E-2</v>
      </c>
    </row>
    <row r="1135" spans="1:14" ht="14.25" customHeight="1" x14ac:dyDescent="0.45">
      <c r="A1135" s="14">
        <v>44747</v>
      </c>
      <c r="B1135" s="3">
        <v>256.16000400000001</v>
      </c>
      <c r="C1135" s="3">
        <v>262.98001099999999</v>
      </c>
      <c r="D1135" s="3">
        <v>254.740005</v>
      </c>
      <c r="E1135" s="3">
        <v>262.85000600000001</v>
      </c>
      <c r="F1135" s="3">
        <v>261.556152</v>
      </c>
      <c r="G1135" s="3">
        <v>22941000</v>
      </c>
      <c r="H1135" s="3">
        <f t="shared" si="97"/>
        <v>-8.9711371950265077E-4</v>
      </c>
      <c r="I1135" s="19">
        <f t="shared" si="107"/>
        <v>258.15496970000004</v>
      </c>
      <c r="J1135" s="19">
        <f t="shared" si="108"/>
        <v>256.47577825000002</v>
      </c>
      <c r="K1135" s="19">
        <f t="shared" si="103"/>
        <v>263.43923771999988</v>
      </c>
      <c r="L1135" s="19">
        <f t="shared" si="106"/>
        <v>295.88631762999995</v>
      </c>
      <c r="M1135">
        <f t="shared" si="104"/>
        <v>259.57998700000002</v>
      </c>
      <c r="N1135">
        <f t="shared" si="105"/>
        <v>1.2518659913452353E-2</v>
      </c>
    </row>
    <row r="1136" spans="1:14" ht="14.25" customHeight="1" x14ac:dyDescent="0.45">
      <c r="A1136" s="14">
        <v>44748</v>
      </c>
      <c r="B1136" s="3">
        <v>263.75</v>
      </c>
      <c r="C1136" s="3">
        <v>267.98998999999998</v>
      </c>
      <c r="D1136" s="3">
        <v>262.39999399999999</v>
      </c>
      <c r="E1136" s="3">
        <v>266.209991</v>
      </c>
      <c r="F1136" s="3">
        <v>264.89959700000003</v>
      </c>
      <c r="G1136" s="3">
        <v>23824400</v>
      </c>
      <c r="H1136" s="3">
        <f t="shared" si="97"/>
        <v>2.9629902722830941E-2</v>
      </c>
      <c r="I1136" s="19">
        <f t="shared" si="107"/>
        <v>259.39582970000004</v>
      </c>
      <c r="J1136" s="19">
        <f t="shared" si="108"/>
        <v>256.34940339999997</v>
      </c>
      <c r="K1136" s="19">
        <f t="shared" si="103"/>
        <v>263.29627995999994</v>
      </c>
      <c r="L1136" s="19">
        <f t="shared" si="106"/>
        <v>295.72809680500001</v>
      </c>
      <c r="M1136">
        <f t="shared" si="104"/>
        <v>262.85000600000001</v>
      </c>
      <c r="N1136">
        <f t="shared" si="105"/>
        <v>1.2701887095420925E-2</v>
      </c>
    </row>
    <row r="1137" spans="1:14" ht="14.25" customHeight="1" x14ac:dyDescent="0.45">
      <c r="A1137" s="14">
        <v>44749</v>
      </c>
      <c r="B1137" s="3">
        <v>265.11999500000002</v>
      </c>
      <c r="C1137" s="3">
        <v>269.05999800000001</v>
      </c>
      <c r="D1137" s="3">
        <v>265.01998900000001</v>
      </c>
      <c r="E1137" s="3">
        <v>268.39999399999999</v>
      </c>
      <c r="F1137" s="3">
        <v>267.07879600000001</v>
      </c>
      <c r="G1137" s="3">
        <v>20859900</v>
      </c>
      <c r="H1137" s="3">
        <f t="shared" si="97"/>
        <v>5.1942938388626243E-3</v>
      </c>
      <c r="I1137" s="19">
        <f t="shared" si="107"/>
        <v>260.9153106</v>
      </c>
      <c r="J1137" s="19">
        <f t="shared" si="108"/>
        <v>256.14541014999998</v>
      </c>
      <c r="K1137" s="19">
        <f t="shared" si="103"/>
        <v>263.06407475999987</v>
      </c>
      <c r="L1137" s="19">
        <f t="shared" si="106"/>
        <v>295.60831302000003</v>
      </c>
      <c r="M1137">
        <f t="shared" si="104"/>
        <v>266.209991</v>
      </c>
      <c r="N1137">
        <f t="shared" si="105"/>
        <v>8.1929455552469926E-3</v>
      </c>
    </row>
    <row r="1138" spans="1:14" ht="14.25" customHeight="1" x14ac:dyDescent="0.45">
      <c r="A1138" s="14">
        <v>44750</v>
      </c>
      <c r="B1138" s="3">
        <v>264.790009</v>
      </c>
      <c r="C1138" s="3">
        <v>268.10000600000001</v>
      </c>
      <c r="D1138" s="3">
        <v>263.290009</v>
      </c>
      <c r="E1138" s="3">
        <v>267.66000400000001</v>
      </c>
      <c r="F1138" s="3">
        <v>266.342468</v>
      </c>
      <c r="G1138" s="3">
        <v>19658800</v>
      </c>
      <c r="H1138" s="3">
        <f t="shared" si="97"/>
        <v>-1.2446665895570019E-3</v>
      </c>
      <c r="I1138" s="19">
        <f t="shared" si="107"/>
        <v>261.79098199999999</v>
      </c>
      <c r="J1138" s="19">
        <f t="shared" si="108"/>
        <v>256.00858609999995</v>
      </c>
      <c r="K1138" s="19">
        <f t="shared" si="103"/>
        <v>263.02562321999989</v>
      </c>
      <c r="L1138" s="19">
        <f t="shared" si="106"/>
        <v>295.48237552000012</v>
      </c>
      <c r="M1138">
        <f t="shared" si="104"/>
        <v>268.39999399999999</v>
      </c>
      <c r="N1138">
        <f t="shared" si="105"/>
        <v>-2.760849430271297E-3</v>
      </c>
    </row>
    <row r="1139" spans="1:14" ht="14.25" customHeight="1" x14ac:dyDescent="0.45">
      <c r="A1139" s="14">
        <v>44753</v>
      </c>
      <c r="B1139" s="3">
        <v>265.64999399999999</v>
      </c>
      <c r="C1139" s="3">
        <v>266.52999899999998</v>
      </c>
      <c r="D1139" s="3">
        <v>262.17999300000002</v>
      </c>
      <c r="E1139" s="3">
        <v>264.51001000000002</v>
      </c>
      <c r="F1139" s="3">
        <v>263.20797700000003</v>
      </c>
      <c r="G1139" s="3">
        <v>19455200</v>
      </c>
      <c r="H1139" s="3">
        <f t="shared" si="97"/>
        <v>3.2478000331198098E-3</v>
      </c>
      <c r="I1139" s="19">
        <f t="shared" si="107"/>
        <v>261.4735503</v>
      </c>
      <c r="J1139" s="19">
        <f t="shared" si="108"/>
        <v>255.99465479999998</v>
      </c>
      <c r="K1139" s="19">
        <f t="shared" ref="K1139:K1202" si="109">AVERAGE(F1090:F1139)</f>
        <v>262.66636233999992</v>
      </c>
      <c r="L1139" s="19">
        <f t="shared" si="106"/>
        <v>295.32207538000006</v>
      </c>
      <c r="M1139">
        <f t="shared" si="104"/>
        <v>267.66000400000001</v>
      </c>
      <c r="N1139">
        <f t="shared" si="105"/>
        <v>-1.1838437739761874E-2</v>
      </c>
    </row>
    <row r="1140" spans="1:14" ht="14.25" customHeight="1" x14ac:dyDescent="0.45">
      <c r="A1140" s="14">
        <v>44754</v>
      </c>
      <c r="B1140" s="3">
        <v>265.88000499999998</v>
      </c>
      <c r="C1140" s="3">
        <v>265.94000199999999</v>
      </c>
      <c r="D1140" s="3">
        <v>252.03999300000001</v>
      </c>
      <c r="E1140" s="3">
        <v>253.66999799999999</v>
      </c>
      <c r="F1140" s="3">
        <v>252.42132599999999</v>
      </c>
      <c r="G1140" s="3">
        <v>35868500</v>
      </c>
      <c r="H1140" s="3">
        <f t="shared" si="97"/>
        <v>8.6584229322433351E-4</v>
      </c>
      <c r="I1140" s="19">
        <f t="shared" si="107"/>
        <v>260.35707080000003</v>
      </c>
      <c r="J1140" s="19">
        <f t="shared" si="108"/>
        <v>256.02848660000001</v>
      </c>
      <c r="K1140" s="19">
        <f t="shared" si="109"/>
        <v>261.96409611999991</v>
      </c>
      <c r="L1140" s="19">
        <f t="shared" si="106"/>
        <v>295.10299625000005</v>
      </c>
      <c r="M1140">
        <f t="shared" si="104"/>
        <v>264.51001000000002</v>
      </c>
      <c r="N1140">
        <f t="shared" si="105"/>
        <v>-4.1844893745350928E-2</v>
      </c>
    </row>
    <row r="1141" spans="1:14" ht="14.25" customHeight="1" x14ac:dyDescent="0.45">
      <c r="A1141" s="14">
        <v>44755</v>
      </c>
      <c r="B1141" s="3">
        <v>250.19000199999999</v>
      </c>
      <c r="C1141" s="3">
        <v>253.550003</v>
      </c>
      <c r="D1141" s="3">
        <v>248.11000100000001</v>
      </c>
      <c r="E1141" s="3">
        <v>252.720001</v>
      </c>
      <c r="F1141" s="3">
        <v>251.47601299999999</v>
      </c>
      <c r="G1141" s="3">
        <v>29497400</v>
      </c>
      <c r="H1141" s="3">
        <f t="shared" si="97"/>
        <v>-5.9011594346855795E-2</v>
      </c>
      <c r="I1141" s="19">
        <f t="shared" si="107"/>
        <v>259.98292070000002</v>
      </c>
      <c r="J1141" s="19">
        <f t="shared" si="108"/>
        <v>256.54891275</v>
      </c>
      <c r="K1141" s="19">
        <f t="shared" si="109"/>
        <v>261.48337223999999</v>
      </c>
      <c r="L1141" s="19">
        <f t="shared" si="106"/>
        <v>294.88022876500008</v>
      </c>
      <c r="M1141">
        <f t="shared" si="104"/>
        <v>253.66999799999999</v>
      </c>
      <c r="N1141">
        <f t="shared" si="105"/>
        <v>-3.7520413766696957E-3</v>
      </c>
    </row>
    <row r="1142" spans="1:14" ht="14.25" customHeight="1" x14ac:dyDescent="0.45">
      <c r="A1142" s="14">
        <v>44756</v>
      </c>
      <c r="B1142" s="3">
        <v>250.570007</v>
      </c>
      <c r="C1142" s="3">
        <v>255.13999899999999</v>
      </c>
      <c r="D1142" s="3">
        <v>245.94000199999999</v>
      </c>
      <c r="E1142" s="3">
        <v>254.08000200000001</v>
      </c>
      <c r="F1142" s="3">
        <v>252.82933</v>
      </c>
      <c r="G1142" s="3">
        <v>25102800</v>
      </c>
      <c r="H1142" s="3">
        <f t="shared" si="97"/>
        <v>1.518865649955154E-3</v>
      </c>
      <c r="I1142" s="19">
        <f t="shared" si="107"/>
        <v>259.36796550000003</v>
      </c>
      <c r="J1142" s="19">
        <f t="shared" si="108"/>
        <v>257.02605275000002</v>
      </c>
      <c r="K1142" s="19">
        <f t="shared" si="109"/>
        <v>260.8917196999999</v>
      </c>
      <c r="L1142" s="19">
        <f t="shared" si="106"/>
        <v>294.68984065500013</v>
      </c>
      <c r="M1142">
        <f t="shared" si="104"/>
        <v>252.720001</v>
      </c>
      <c r="N1142">
        <f t="shared" si="105"/>
        <v>5.3670254795293486E-3</v>
      </c>
    </row>
    <row r="1143" spans="1:14" ht="14.25" customHeight="1" x14ac:dyDescent="0.45">
      <c r="A1143" s="14">
        <v>44757</v>
      </c>
      <c r="B1143" s="3">
        <v>255.720001</v>
      </c>
      <c r="C1143" s="3">
        <v>260.36999500000002</v>
      </c>
      <c r="D1143" s="3">
        <v>254.770004</v>
      </c>
      <c r="E1143" s="3">
        <v>256.72000100000002</v>
      </c>
      <c r="F1143" s="3">
        <v>255.45632900000001</v>
      </c>
      <c r="G1143" s="3">
        <v>29774100</v>
      </c>
      <c r="H1143" s="3">
        <f t="shared" si="97"/>
        <v>2.0553114323854382E-2</v>
      </c>
      <c r="I1143" s="19">
        <f t="shared" si="107"/>
        <v>259.3570234</v>
      </c>
      <c r="J1143" s="19">
        <f t="shared" si="108"/>
        <v>257.27283234999999</v>
      </c>
      <c r="K1143" s="19">
        <f t="shared" si="109"/>
        <v>260.40601777999996</v>
      </c>
      <c r="L1143" s="19">
        <f t="shared" si="106"/>
        <v>294.56524699500017</v>
      </c>
      <c r="M1143">
        <f t="shared" si="104"/>
        <v>254.08000200000001</v>
      </c>
      <c r="N1143">
        <f t="shared" si="105"/>
        <v>1.0336814766588501E-2</v>
      </c>
    </row>
    <row r="1144" spans="1:14" ht="14.25" customHeight="1" x14ac:dyDescent="0.45">
      <c r="A1144" s="14">
        <v>44760</v>
      </c>
      <c r="B1144" s="3">
        <v>259.75</v>
      </c>
      <c r="C1144" s="3">
        <v>260.83999599999999</v>
      </c>
      <c r="D1144" s="3">
        <v>253.300003</v>
      </c>
      <c r="E1144" s="3">
        <v>254.25</v>
      </c>
      <c r="F1144" s="3">
        <v>252.99847399999999</v>
      </c>
      <c r="G1144" s="3">
        <v>20975000</v>
      </c>
      <c r="H1144" s="3">
        <f t="shared" si="97"/>
        <v>1.5759420398250366E-2</v>
      </c>
      <c r="I1144" s="19">
        <f t="shared" si="107"/>
        <v>258.82664620000003</v>
      </c>
      <c r="J1144" s="19">
        <f t="shared" si="108"/>
        <v>257.73454804999994</v>
      </c>
      <c r="K1144" s="19">
        <f t="shared" si="109"/>
        <v>259.70834503999993</v>
      </c>
      <c r="L1144" s="19">
        <f t="shared" si="106"/>
        <v>294.42599055500011</v>
      </c>
      <c r="M1144">
        <f t="shared" si="104"/>
        <v>256.72000100000002</v>
      </c>
      <c r="N1144">
        <f t="shared" si="105"/>
        <v>-9.6679657682266374E-3</v>
      </c>
    </row>
    <row r="1145" spans="1:14" ht="14.25" customHeight="1" x14ac:dyDescent="0.45">
      <c r="A1145" s="14">
        <v>44761</v>
      </c>
      <c r="B1145" s="3">
        <v>257.57998700000002</v>
      </c>
      <c r="C1145" s="3">
        <v>259.72000100000002</v>
      </c>
      <c r="D1145" s="3">
        <v>253.679993</v>
      </c>
      <c r="E1145" s="3">
        <v>259.52999899999998</v>
      </c>
      <c r="F1145" s="3">
        <v>258.25250199999999</v>
      </c>
      <c r="G1145" s="3">
        <v>25012600</v>
      </c>
      <c r="H1145" s="3">
        <f t="shared" si="97"/>
        <v>-8.3542367661212057E-3</v>
      </c>
      <c r="I1145" s="19">
        <f t="shared" si="107"/>
        <v>258.4962812</v>
      </c>
      <c r="J1145" s="19">
        <f t="shared" si="108"/>
        <v>258.32562545000002</v>
      </c>
      <c r="K1145" s="19">
        <f t="shared" si="109"/>
        <v>259.36652557999992</v>
      </c>
      <c r="L1145" s="19">
        <f t="shared" si="106"/>
        <v>294.32328883000014</v>
      </c>
      <c r="M1145">
        <f t="shared" si="104"/>
        <v>254.25</v>
      </c>
      <c r="N1145">
        <f t="shared" si="105"/>
        <v>2.0554264078604025E-2</v>
      </c>
    </row>
    <row r="1146" spans="1:14" ht="14.25" customHeight="1" x14ac:dyDescent="0.45">
      <c r="A1146" s="14">
        <v>44762</v>
      </c>
      <c r="B1146" s="3">
        <v>259.89999399999999</v>
      </c>
      <c r="C1146" s="3">
        <v>264.86999500000002</v>
      </c>
      <c r="D1146" s="3">
        <v>258.91000400000001</v>
      </c>
      <c r="E1146" s="3">
        <v>262.26998900000001</v>
      </c>
      <c r="F1146" s="3">
        <v>260.97900399999997</v>
      </c>
      <c r="G1146" s="3">
        <v>22788300</v>
      </c>
      <c r="H1146" s="3">
        <f t="shared" si="97"/>
        <v>9.0069381050165796E-3</v>
      </c>
      <c r="I1146" s="19">
        <f t="shared" si="107"/>
        <v>258.10422189999997</v>
      </c>
      <c r="J1146" s="19">
        <f t="shared" si="108"/>
        <v>258.75002579999995</v>
      </c>
      <c r="K1146" s="19">
        <f t="shared" si="109"/>
        <v>259.13125702000002</v>
      </c>
      <c r="L1146" s="19">
        <f t="shared" si="106"/>
        <v>294.19871791000014</v>
      </c>
      <c r="M1146">
        <f t="shared" si="104"/>
        <v>259.52999899999998</v>
      </c>
      <c r="N1146">
        <f t="shared" si="105"/>
        <v>1.0502166527460279E-2</v>
      </c>
    </row>
    <row r="1147" spans="1:14" ht="14.25" customHeight="1" x14ac:dyDescent="0.45">
      <c r="A1147" s="14">
        <v>44763</v>
      </c>
      <c r="B1147" s="3">
        <v>259.790009</v>
      </c>
      <c r="C1147" s="3">
        <v>264.89001500000001</v>
      </c>
      <c r="D1147" s="3">
        <v>257.02999899999998</v>
      </c>
      <c r="E1147" s="3">
        <v>264.83999599999999</v>
      </c>
      <c r="F1147" s="3">
        <v>263.53634599999998</v>
      </c>
      <c r="G1147" s="3">
        <v>22404700</v>
      </c>
      <c r="H1147" s="3">
        <f t="shared" si="97"/>
        <v>-4.2318200284373488E-4</v>
      </c>
      <c r="I1147" s="19">
        <f t="shared" si="107"/>
        <v>257.74997689999998</v>
      </c>
      <c r="J1147" s="19">
        <f t="shared" si="108"/>
        <v>259.33264374999999</v>
      </c>
      <c r="K1147" s="19">
        <f t="shared" si="109"/>
        <v>259.14866727999998</v>
      </c>
      <c r="L1147" s="19">
        <f t="shared" si="106"/>
        <v>294.11655162000011</v>
      </c>
      <c r="M1147">
        <f t="shared" si="104"/>
        <v>262.26998900000001</v>
      </c>
      <c r="N1147">
        <f t="shared" si="105"/>
        <v>9.7513894184528428E-3</v>
      </c>
    </row>
    <row r="1148" spans="1:14" ht="14.25" customHeight="1" x14ac:dyDescent="0.45">
      <c r="A1148" s="14">
        <v>44764</v>
      </c>
      <c r="B1148" s="3">
        <v>265.23998999999998</v>
      </c>
      <c r="C1148" s="3">
        <v>265.32998700000002</v>
      </c>
      <c r="D1148" s="3">
        <v>259.07000699999998</v>
      </c>
      <c r="E1148" s="3">
        <v>260.35998499999999</v>
      </c>
      <c r="F1148" s="3">
        <v>259.07836900000001</v>
      </c>
      <c r="G1148" s="3">
        <v>21881300</v>
      </c>
      <c r="H1148" s="3">
        <f t="shared" si="97"/>
        <v>2.0978408757820935E-2</v>
      </c>
      <c r="I1148" s="19">
        <f t="shared" si="107"/>
        <v>257.02356700000001</v>
      </c>
      <c r="J1148" s="19">
        <f t="shared" si="108"/>
        <v>259.40727449999997</v>
      </c>
      <c r="K1148" s="19">
        <f t="shared" si="109"/>
        <v>258.97922942000002</v>
      </c>
      <c r="L1148" s="19">
        <f t="shared" si="106"/>
        <v>293.98415858500016</v>
      </c>
      <c r="M1148">
        <f t="shared" si="104"/>
        <v>264.83999599999999</v>
      </c>
      <c r="N1148">
        <f t="shared" si="105"/>
        <v>-1.7060623861538081E-2</v>
      </c>
    </row>
    <row r="1149" spans="1:14" ht="14.25" customHeight="1" x14ac:dyDescent="0.45">
      <c r="A1149" s="14">
        <v>44767</v>
      </c>
      <c r="B1149" s="3">
        <v>261</v>
      </c>
      <c r="C1149" s="3">
        <v>261.5</v>
      </c>
      <c r="D1149" s="3">
        <v>256.80999800000001</v>
      </c>
      <c r="E1149" s="3">
        <v>258.82998700000002</v>
      </c>
      <c r="F1149" s="3">
        <v>257.55593900000002</v>
      </c>
      <c r="G1149" s="3">
        <v>21056000</v>
      </c>
      <c r="H1149" s="3">
        <f t="shared" si="97"/>
        <v>-1.5985485446594904E-2</v>
      </c>
      <c r="I1149" s="19">
        <f t="shared" si="107"/>
        <v>256.45836320000001</v>
      </c>
      <c r="J1149" s="19">
        <f t="shared" si="108"/>
        <v>258.96595674999998</v>
      </c>
      <c r="K1149" s="19">
        <f t="shared" si="109"/>
        <v>258.95704802</v>
      </c>
      <c r="L1149" s="19">
        <f t="shared" si="106"/>
        <v>293.82264476000012</v>
      </c>
      <c r="M1149">
        <f t="shared" si="104"/>
        <v>260.35998499999999</v>
      </c>
      <c r="N1149">
        <f t="shared" si="105"/>
        <v>-5.8938057800250057E-3</v>
      </c>
    </row>
    <row r="1150" spans="1:14" ht="14.25" customHeight="1" x14ac:dyDescent="0.45">
      <c r="A1150" s="14">
        <v>44768</v>
      </c>
      <c r="B1150" s="3">
        <v>259.85998499999999</v>
      </c>
      <c r="C1150" s="3">
        <v>259.88000499999998</v>
      </c>
      <c r="D1150" s="3">
        <v>249.570007</v>
      </c>
      <c r="E1150" s="3">
        <v>251.89999399999999</v>
      </c>
      <c r="F1150" s="3">
        <v>250.660034</v>
      </c>
      <c r="G1150" s="3">
        <v>39348000</v>
      </c>
      <c r="H1150" s="3">
        <f t="shared" si="97"/>
        <v>-4.3678735632184116E-3</v>
      </c>
      <c r="I1150" s="19">
        <f t="shared" si="107"/>
        <v>256.28223399999996</v>
      </c>
      <c r="J1150" s="19">
        <f t="shared" si="108"/>
        <v>258.3196524</v>
      </c>
      <c r="K1150" s="19">
        <f t="shared" si="109"/>
        <v>258.90019620000004</v>
      </c>
      <c r="L1150" s="19">
        <f t="shared" si="106"/>
        <v>293.61804774500013</v>
      </c>
      <c r="M1150">
        <f t="shared" si="104"/>
        <v>258.82998700000002</v>
      </c>
      <c r="N1150">
        <f t="shared" si="105"/>
        <v>-2.7139265772034935E-2</v>
      </c>
    </row>
    <row r="1151" spans="1:14" ht="14.25" customHeight="1" x14ac:dyDescent="0.45">
      <c r="A1151" s="14">
        <v>44769</v>
      </c>
      <c r="B1151" s="3">
        <v>261.16000400000001</v>
      </c>
      <c r="C1151" s="3">
        <v>270.04998799999998</v>
      </c>
      <c r="D1151" s="3">
        <v>258.85000600000001</v>
      </c>
      <c r="E1151" s="3">
        <v>268.73998999999998</v>
      </c>
      <c r="F1151" s="3">
        <v>267.417145</v>
      </c>
      <c r="G1151" s="3">
        <v>45994000</v>
      </c>
      <c r="H1151" s="3">
        <f t="shared" si="97"/>
        <v>5.0027671632476246E-3</v>
      </c>
      <c r="I1151" s="19">
        <f t="shared" si="107"/>
        <v>257.8763472</v>
      </c>
      <c r="J1151" s="19">
        <f t="shared" si="108"/>
        <v>258.92963395000004</v>
      </c>
      <c r="K1151" s="19">
        <f t="shared" si="109"/>
        <v>259.06392118000002</v>
      </c>
      <c r="L1151" s="19">
        <f t="shared" si="106"/>
        <v>293.4972362850001</v>
      </c>
      <c r="M1151">
        <f t="shared" si="104"/>
        <v>251.89999399999999</v>
      </c>
      <c r="N1151">
        <f t="shared" si="105"/>
        <v>6.4712172696987522E-2</v>
      </c>
    </row>
    <row r="1152" spans="1:14" ht="14.25" customHeight="1" x14ac:dyDescent="0.45">
      <c r="A1152" s="14">
        <v>44770</v>
      </c>
      <c r="B1152" s="3">
        <v>269.75</v>
      </c>
      <c r="C1152" s="3">
        <v>277.83999599999999</v>
      </c>
      <c r="D1152" s="3">
        <v>267.86999500000002</v>
      </c>
      <c r="E1152" s="3">
        <v>276.41000400000001</v>
      </c>
      <c r="F1152" s="3">
        <v>275.04937699999999</v>
      </c>
      <c r="G1152" s="3">
        <v>33459300</v>
      </c>
      <c r="H1152" s="3">
        <f t="shared" si="97"/>
        <v>3.2891698071807293E-2</v>
      </c>
      <c r="I1152" s="19">
        <f t="shared" si="107"/>
        <v>260.09835190000001</v>
      </c>
      <c r="J1152" s="19">
        <f t="shared" si="108"/>
        <v>259.73315870000005</v>
      </c>
      <c r="K1152" s="19">
        <f t="shared" si="109"/>
        <v>259.37274564000001</v>
      </c>
      <c r="L1152" s="19">
        <f t="shared" si="106"/>
        <v>293.41765147500013</v>
      </c>
      <c r="M1152">
        <f t="shared" si="104"/>
        <v>268.73998999999998</v>
      </c>
      <c r="N1152">
        <f t="shared" si="105"/>
        <v>2.8140952923806976E-2</v>
      </c>
    </row>
    <row r="1153" spans="1:14" ht="14.25" customHeight="1" x14ac:dyDescent="0.45">
      <c r="A1153" s="14">
        <v>44771</v>
      </c>
      <c r="B1153" s="3">
        <v>277.70001200000002</v>
      </c>
      <c r="C1153" s="3">
        <v>282</v>
      </c>
      <c r="D1153" s="3">
        <v>276.63000499999998</v>
      </c>
      <c r="E1153" s="3">
        <v>280.73998999999998</v>
      </c>
      <c r="F1153" s="3">
        <v>279.358093</v>
      </c>
      <c r="G1153" s="3">
        <v>32152800</v>
      </c>
      <c r="H1153" s="3">
        <f t="shared" si="97"/>
        <v>2.947177757182582E-2</v>
      </c>
      <c r="I1153" s="19">
        <f t="shared" si="107"/>
        <v>262.48852829999998</v>
      </c>
      <c r="J1153" s="19">
        <f t="shared" si="108"/>
        <v>260.92277584999999</v>
      </c>
      <c r="K1153" s="19">
        <f t="shared" si="109"/>
        <v>259.66211392000002</v>
      </c>
      <c r="L1153" s="19">
        <f t="shared" si="106"/>
        <v>293.36628566000013</v>
      </c>
      <c r="M1153">
        <f t="shared" si="104"/>
        <v>276.41000400000001</v>
      </c>
      <c r="N1153">
        <f t="shared" si="105"/>
        <v>1.5543653325649373E-2</v>
      </c>
    </row>
    <row r="1154" spans="1:14" ht="14.25" customHeight="1" x14ac:dyDescent="0.45">
      <c r="A1154" s="14">
        <v>44774</v>
      </c>
      <c r="B1154" s="3">
        <v>277.82000699999998</v>
      </c>
      <c r="C1154" s="3">
        <v>281.27999899999998</v>
      </c>
      <c r="D1154" s="3">
        <v>275.83999599999999</v>
      </c>
      <c r="E1154" s="3">
        <v>278.01001000000002</v>
      </c>
      <c r="F1154" s="3">
        <v>276.64150999999998</v>
      </c>
      <c r="G1154" s="3">
        <v>21539600</v>
      </c>
      <c r="H1154" s="3">
        <f t="shared" si="97"/>
        <v>4.3210297016465496E-4</v>
      </c>
      <c r="I1154" s="19">
        <f t="shared" si="107"/>
        <v>264.85283189999996</v>
      </c>
      <c r="J1154" s="19">
        <f t="shared" si="108"/>
        <v>261.83973905000005</v>
      </c>
      <c r="K1154" s="19">
        <f t="shared" si="109"/>
        <v>260.13835752000006</v>
      </c>
      <c r="L1154" s="19">
        <f t="shared" si="106"/>
        <v>293.28437724500014</v>
      </c>
      <c r="M1154">
        <f t="shared" si="104"/>
        <v>280.73998999999998</v>
      </c>
      <c r="N1154">
        <f t="shared" si="105"/>
        <v>-9.7718182493941961E-3</v>
      </c>
    </row>
    <row r="1155" spans="1:14" ht="14.25" customHeight="1" x14ac:dyDescent="0.45">
      <c r="A1155" s="14">
        <v>44775</v>
      </c>
      <c r="B1155" s="3">
        <v>276</v>
      </c>
      <c r="C1155" s="3">
        <v>277.89001500000001</v>
      </c>
      <c r="D1155" s="3">
        <v>272.38000499999998</v>
      </c>
      <c r="E1155" s="3">
        <v>274.82000699999998</v>
      </c>
      <c r="F1155" s="3">
        <v>273.46725500000002</v>
      </c>
      <c r="G1155" s="3">
        <v>22754200</v>
      </c>
      <c r="H1155" s="3">
        <f t="shared" si="97"/>
        <v>-6.5510292784636479E-3</v>
      </c>
      <c r="I1155" s="19">
        <f t="shared" si="107"/>
        <v>266.37430720000003</v>
      </c>
      <c r="J1155" s="19">
        <f t="shared" si="108"/>
        <v>262.43529419999993</v>
      </c>
      <c r="K1155" s="19">
        <f t="shared" si="109"/>
        <v>260.56982390000007</v>
      </c>
      <c r="L1155" s="19">
        <f t="shared" si="106"/>
        <v>293.15475459500016</v>
      </c>
      <c r="M1155">
        <f t="shared" si="104"/>
        <v>278.01001000000002</v>
      </c>
      <c r="N1155">
        <f t="shared" si="105"/>
        <v>-1.1540756861792841E-2</v>
      </c>
    </row>
    <row r="1156" spans="1:14" ht="14.25" customHeight="1" x14ac:dyDescent="0.45">
      <c r="A1156" s="14">
        <v>44776</v>
      </c>
      <c r="B1156" s="3">
        <v>276.76001000000002</v>
      </c>
      <c r="C1156" s="3">
        <v>283.5</v>
      </c>
      <c r="D1156" s="3">
        <v>276.60998499999999</v>
      </c>
      <c r="E1156" s="3">
        <v>282.47000100000002</v>
      </c>
      <c r="F1156" s="3">
        <v>281.07959</v>
      </c>
      <c r="G1156" s="3">
        <v>23518900</v>
      </c>
      <c r="H1156" s="3">
        <f t="shared" si="97"/>
        <v>2.7536594202899364E-3</v>
      </c>
      <c r="I1156" s="19">
        <f t="shared" si="107"/>
        <v>268.38436579999996</v>
      </c>
      <c r="J1156" s="19">
        <f t="shared" si="108"/>
        <v>263.24429384999996</v>
      </c>
      <c r="K1156" s="19">
        <f t="shared" si="109"/>
        <v>261.16507963999999</v>
      </c>
      <c r="L1156" s="19">
        <f t="shared" si="106"/>
        <v>293.05597453500019</v>
      </c>
      <c r="M1156">
        <f t="shared" ref="M1156:M1219" si="110">E1155</f>
        <v>274.82000699999998</v>
      </c>
      <c r="N1156">
        <f t="shared" ref="N1156:N1219" si="111">LN(E1156/M1156)</f>
        <v>2.7455990422528491E-2</v>
      </c>
    </row>
    <row r="1157" spans="1:14" ht="14.25" customHeight="1" x14ac:dyDescent="0.45">
      <c r="A1157" s="14">
        <v>44777</v>
      </c>
      <c r="B1157" s="3">
        <v>281.79998799999998</v>
      </c>
      <c r="C1157" s="3">
        <v>283.79998799999998</v>
      </c>
      <c r="D1157" s="3">
        <v>280.17001299999998</v>
      </c>
      <c r="E1157" s="3">
        <v>283.64999399999999</v>
      </c>
      <c r="F1157" s="3">
        <v>282.25375400000001</v>
      </c>
      <c r="G1157" s="3">
        <v>18098700</v>
      </c>
      <c r="H1157" s="3">
        <f t="shared" si="97"/>
        <v>1.8210643943826862E-2</v>
      </c>
      <c r="I1157" s="19">
        <f t="shared" si="107"/>
        <v>270.25610659999995</v>
      </c>
      <c r="J1157" s="19">
        <f t="shared" si="108"/>
        <v>264.00304175000002</v>
      </c>
      <c r="K1157" s="19">
        <f t="shared" si="109"/>
        <v>261.62281523999997</v>
      </c>
      <c r="L1157" s="19">
        <f t="shared" si="106"/>
        <v>292.9478361100002</v>
      </c>
      <c r="M1157">
        <f t="shared" si="110"/>
        <v>282.47000100000002</v>
      </c>
      <c r="N1157">
        <f t="shared" si="111"/>
        <v>4.1687088223728401E-3</v>
      </c>
    </row>
    <row r="1158" spans="1:14" ht="14.25" customHeight="1" x14ac:dyDescent="0.45">
      <c r="A1158" s="14">
        <v>44778</v>
      </c>
      <c r="B1158" s="3">
        <v>279.14999399999999</v>
      </c>
      <c r="C1158" s="3">
        <v>283.64999399999999</v>
      </c>
      <c r="D1158" s="3">
        <v>278.67999300000002</v>
      </c>
      <c r="E1158" s="3">
        <v>282.91000400000001</v>
      </c>
      <c r="F1158" s="3">
        <v>281.51739500000002</v>
      </c>
      <c r="G1158" s="3">
        <v>16774600</v>
      </c>
      <c r="H1158" s="3">
        <f t="shared" si="97"/>
        <v>-9.40381161407286E-3</v>
      </c>
      <c r="I1158" s="19">
        <f t="shared" si="107"/>
        <v>272.50000919999997</v>
      </c>
      <c r="J1158" s="19">
        <f t="shared" si="108"/>
        <v>264.76178809999999</v>
      </c>
      <c r="K1158" s="19">
        <f t="shared" si="109"/>
        <v>262.08632232000002</v>
      </c>
      <c r="L1158" s="19">
        <f t="shared" si="106"/>
        <v>292.83136806000016</v>
      </c>
      <c r="M1158">
        <f t="shared" si="110"/>
        <v>283.64999399999999</v>
      </c>
      <c r="N1158">
        <f t="shared" si="111"/>
        <v>-2.6122226186166449E-3</v>
      </c>
    </row>
    <row r="1159" spans="1:14" ht="14.25" customHeight="1" x14ac:dyDescent="0.45">
      <c r="A1159" s="14">
        <v>44781</v>
      </c>
      <c r="B1159" s="3">
        <v>284.04998799999998</v>
      </c>
      <c r="C1159" s="3">
        <v>285.92001299999998</v>
      </c>
      <c r="D1159" s="3">
        <v>279.32000699999998</v>
      </c>
      <c r="E1159" s="3">
        <v>280.32000699999998</v>
      </c>
      <c r="F1159" s="3">
        <v>278.940155</v>
      </c>
      <c r="G1159" s="3">
        <v>18739200</v>
      </c>
      <c r="H1159" s="3">
        <f t="shared" si="97"/>
        <v>1.7553265646855047E-2</v>
      </c>
      <c r="I1159" s="19">
        <f t="shared" si="107"/>
        <v>274.63843079999998</v>
      </c>
      <c r="J1159" s="19">
        <f t="shared" si="108"/>
        <v>265.54839699999997</v>
      </c>
      <c r="K1159" s="19">
        <f t="shared" si="109"/>
        <v>262.44057036000004</v>
      </c>
      <c r="L1159" s="19">
        <f t="shared" si="106"/>
        <v>292.7060683750002</v>
      </c>
      <c r="M1159">
        <f t="shared" si="110"/>
        <v>282.91000400000001</v>
      </c>
      <c r="N1159">
        <f t="shared" si="111"/>
        <v>-9.1970072816426589E-3</v>
      </c>
    </row>
    <row r="1160" spans="1:14" ht="14.25" customHeight="1" x14ac:dyDescent="0.45">
      <c r="A1160" s="14">
        <v>44782</v>
      </c>
      <c r="B1160" s="3">
        <v>279.64001500000001</v>
      </c>
      <c r="C1160" s="3">
        <v>283.07998700000002</v>
      </c>
      <c r="D1160" s="3">
        <v>277.60998499999999</v>
      </c>
      <c r="E1160" s="3">
        <v>282.29998799999998</v>
      </c>
      <c r="F1160" s="3">
        <v>280.91039999999998</v>
      </c>
      <c r="G1160" s="3">
        <v>23405200</v>
      </c>
      <c r="H1160" s="3">
        <f t="shared" si="97"/>
        <v>-1.5525341264932494E-2</v>
      </c>
      <c r="I1160" s="19">
        <f t="shared" si="107"/>
        <v>277.6634674</v>
      </c>
      <c r="J1160" s="19">
        <f t="shared" si="108"/>
        <v>266.97285069999998</v>
      </c>
      <c r="K1160" s="19">
        <f t="shared" si="109"/>
        <v>262.76695586</v>
      </c>
      <c r="L1160" s="19">
        <f t="shared" si="106"/>
        <v>292.57405574000018</v>
      </c>
      <c r="M1160">
        <f t="shared" si="110"/>
        <v>280.32000699999998</v>
      </c>
      <c r="N1160">
        <f t="shared" si="111"/>
        <v>7.0384600319850135E-3</v>
      </c>
    </row>
    <row r="1161" spans="1:14" ht="14.25" customHeight="1" x14ac:dyDescent="0.45">
      <c r="A1161" s="14">
        <v>44783</v>
      </c>
      <c r="B1161" s="3">
        <v>288.17001299999998</v>
      </c>
      <c r="C1161" s="3">
        <v>289.80999800000001</v>
      </c>
      <c r="D1161" s="3">
        <v>286.94000199999999</v>
      </c>
      <c r="E1161" s="3">
        <v>289.16000400000001</v>
      </c>
      <c r="F1161" s="3">
        <v>287.73663299999998</v>
      </c>
      <c r="G1161" s="3">
        <v>24687800</v>
      </c>
      <c r="H1161" s="3">
        <f t="shared" si="97"/>
        <v>3.0503495717520892E-2</v>
      </c>
      <c r="I1161" s="19">
        <f t="shared" si="107"/>
        <v>279.69541620000007</v>
      </c>
      <c r="J1161" s="19">
        <f t="shared" si="108"/>
        <v>268.78588169999995</v>
      </c>
      <c r="K1161" s="19">
        <f t="shared" si="109"/>
        <v>263.08378874000005</v>
      </c>
      <c r="L1161" s="19">
        <f t="shared" si="106"/>
        <v>292.48408549500022</v>
      </c>
      <c r="M1161">
        <f t="shared" si="110"/>
        <v>282.29998799999998</v>
      </c>
      <c r="N1161">
        <f t="shared" si="111"/>
        <v>2.4009889213795862E-2</v>
      </c>
    </row>
    <row r="1162" spans="1:14" ht="14.25" customHeight="1" x14ac:dyDescent="0.45">
      <c r="A1162" s="14">
        <v>44784</v>
      </c>
      <c r="B1162" s="3">
        <v>290.85000600000001</v>
      </c>
      <c r="C1162" s="3">
        <v>291.209991</v>
      </c>
      <c r="D1162" s="3">
        <v>286.51001000000002</v>
      </c>
      <c r="E1162" s="3">
        <v>287.01998900000001</v>
      </c>
      <c r="F1162" s="3">
        <v>285.607147</v>
      </c>
      <c r="G1162" s="3">
        <v>20065900</v>
      </c>
      <c r="H1162" s="3">
        <f t="shared" si="97"/>
        <v>9.3000412225404758E-3</v>
      </c>
      <c r="I1162" s="19">
        <f t="shared" si="107"/>
        <v>280.75119320000005</v>
      </c>
      <c r="J1162" s="19">
        <f t="shared" si="108"/>
        <v>270.42477255</v>
      </c>
      <c r="K1162" s="19">
        <f t="shared" si="109"/>
        <v>263.38529629999999</v>
      </c>
      <c r="L1162" s="19">
        <f t="shared" si="106"/>
        <v>292.38856059000022</v>
      </c>
      <c r="M1162">
        <f t="shared" si="110"/>
        <v>289.16000400000001</v>
      </c>
      <c r="N1162">
        <f t="shared" si="111"/>
        <v>-7.4283205473385742E-3</v>
      </c>
    </row>
    <row r="1163" spans="1:14" ht="14.25" customHeight="1" x14ac:dyDescent="0.45">
      <c r="A1163" s="14">
        <v>44785</v>
      </c>
      <c r="B1163" s="3">
        <v>288.48001099999999</v>
      </c>
      <c r="C1163" s="3">
        <v>291.91000400000001</v>
      </c>
      <c r="D1163" s="3">
        <v>286.94000199999999</v>
      </c>
      <c r="E1163" s="3">
        <v>291.91000400000001</v>
      </c>
      <c r="F1163" s="3">
        <v>290.47311400000001</v>
      </c>
      <c r="G1163" s="3">
        <v>22619700</v>
      </c>
      <c r="H1163" s="3">
        <f t="shared" si="97"/>
        <v>-8.148512811101738E-3</v>
      </c>
      <c r="I1163" s="19">
        <f t="shared" si="107"/>
        <v>281.86269529999998</v>
      </c>
      <c r="J1163" s="19">
        <f t="shared" si="108"/>
        <v>272.17561179999996</v>
      </c>
      <c r="K1163" s="19">
        <f t="shared" si="109"/>
        <v>263.77317776000001</v>
      </c>
      <c r="L1163" s="19">
        <f t="shared" ref="L1163:L1226" si="112">AVERAGE(F964:F1163)</f>
        <v>292.3075754850002</v>
      </c>
      <c r="M1163">
        <f t="shared" si="110"/>
        <v>287.01998900000001</v>
      </c>
      <c r="N1163">
        <f t="shared" si="111"/>
        <v>1.6893687865830176E-2</v>
      </c>
    </row>
    <row r="1164" spans="1:14" ht="14.25" customHeight="1" x14ac:dyDescent="0.45">
      <c r="A1164" s="14">
        <v>44788</v>
      </c>
      <c r="B1164" s="3">
        <v>291</v>
      </c>
      <c r="C1164" s="3">
        <v>294.17999300000002</v>
      </c>
      <c r="D1164" s="3">
        <v>290.10998499999999</v>
      </c>
      <c r="E1164" s="3">
        <v>293.47000100000002</v>
      </c>
      <c r="F1164" s="3">
        <v>292.02542099999999</v>
      </c>
      <c r="G1164" s="3">
        <v>18085700</v>
      </c>
      <c r="H1164" s="3">
        <f t="shared" si="97"/>
        <v>8.7354024677987474E-3</v>
      </c>
      <c r="I1164" s="19">
        <f t="shared" ref="I1164:I1227" si="113">AVERAGE(F1155:F1164)</f>
        <v>283.4010864</v>
      </c>
      <c r="J1164" s="19">
        <f t="shared" si="108"/>
        <v>274.12695915</v>
      </c>
      <c r="K1164" s="19">
        <f t="shared" si="109"/>
        <v>264.14911830000005</v>
      </c>
      <c r="L1164" s="19">
        <f t="shared" si="112"/>
        <v>292.16977626000016</v>
      </c>
      <c r="M1164">
        <f t="shared" si="110"/>
        <v>291.91000400000001</v>
      </c>
      <c r="N1164">
        <f t="shared" si="111"/>
        <v>5.3298735168547558E-3</v>
      </c>
    </row>
    <row r="1165" spans="1:14" ht="14.25" customHeight="1" x14ac:dyDescent="0.45">
      <c r="A1165" s="14">
        <v>44789</v>
      </c>
      <c r="B1165" s="3">
        <v>291.98998999999998</v>
      </c>
      <c r="C1165" s="3">
        <v>294.040009</v>
      </c>
      <c r="D1165" s="3">
        <v>290.42001299999998</v>
      </c>
      <c r="E1165" s="3">
        <v>292.709991</v>
      </c>
      <c r="F1165" s="3">
        <v>291.26916499999999</v>
      </c>
      <c r="G1165" s="3">
        <v>18102900</v>
      </c>
      <c r="H1165" s="3">
        <f t="shared" si="97"/>
        <v>3.4020274914088574E-3</v>
      </c>
      <c r="I1165" s="19">
        <f t="shared" si="113"/>
        <v>285.1812774</v>
      </c>
      <c r="J1165" s="19">
        <f t="shared" si="108"/>
        <v>275.77779229999999</v>
      </c>
      <c r="K1165" s="19">
        <f t="shared" si="109"/>
        <v>264.60068446000002</v>
      </c>
      <c r="L1165" s="19">
        <f t="shared" si="112"/>
        <v>292.02236125000019</v>
      </c>
      <c r="M1165">
        <f t="shared" si="110"/>
        <v>293.47000100000002</v>
      </c>
      <c r="N1165">
        <f t="shared" si="111"/>
        <v>-2.5930957598024615E-3</v>
      </c>
    </row>
    <row r="1166" spans="1:14" ht="14.25" customHeight="1" x14ac:dyDescent="0.45">
      <c r="A1166" s="14">
        <v>44790</v>
      </c>
      <c r="B1166" s="3">
        <v>289.73998999999998</v>
      </c>
      <c r="C1166" s="3">
        <v>293.35000600000001</v>
      </c>
      <c r="D1166" s="3">
        <v>289.47000100000002</v>
      </c>
      <c r="E1166" s="3">
        <v>291.32000699999998</v>
      </c>
      <c r="F1166" s="3">
        <v>290.50134300000002</v>
      </c>
      <c r="G1166" s="3">
        <v>18253400</v>
      </c>
      <c r="H1166" s="3">
        <f t="shared" si="97"/>
        <v>-7.7057436112792773E-3</v>
      </c>
      <c r="I1166" s="19">
        <f t="shared" si="113"/>
        <v>286.12345270000003</v>
      </c>
      <c r="J1166" s="19">
        <f t="shared" si="108"/>
        <v>277.25390924999999</v>
      </c>
      <c r="K1166" s="19">
        <f t="shared" si="109"/>
        <v>265.06216943999999</v>
      </c>
      <c r="L1166" s="19">
        <f t="shared" si="112"/>
        <v>291.83516047500018</v>
      </c>
      <c r="M1166">
        <f t="shared" si="110"/>
        <v>292.709991</v>
      </c>
      <c r="N1166">
        <f t="shared" si="111"/>
        <v>-4.7599836625383252E-3</v>
      </c>
    </row>
    <row r="1167" spans="1:14" ht="14.25" customHeight="1" x14ac:dyDescent="0.45">
      <c r="A1167" s="14">
        <v>44791</v>
      </c>
      <c r="B1167" s="3">
        <v>290.19000199999999</v>
      </c>
      <c r="C1167" s="3">
        <v>291.91000400000001</v>
      </c>
      <c r="D1167" s="3">
        <v>289.07998700000002</v>
      </c>
      <c r="E1167" s="3">
        <v>290.17001299999998</v>
      </c>
      <c r="F1167" s="3">
        <v>289.35455300000001</v>
      </c>
      <c r="G1167" s="3">
        <v>17186200</v>
      </c>
      <c r="H1167" s="3">
        <f t="shared" si="97"/>
        <v>1.5531580573327666E-3</v>
      </c>
      <c r="I1167" s="19">
        <f t="shared" si="113"/>
        <v>286.83353260000001</v>
      </c>
      <c r="J1167" s="19">
        <f t="shared" si="108"/>
        <v>278.54481959999998</v>
      </c>
      <c r="K1167" s="19">
        <f t="shared" si="109"/>
        <v>265.42608727999999</v>
      </c>
      <c r="L1167" s="19">
        <f t="shared" si="112"/>
        <v>291.65335078000015</v>
      </c>
      <c r="M1167">
        <f t="shared" si="110"/>
        <v>291.32000699999998</v>
      </c>
      <c r="N1167">
        <f t="shared" si="111"/>
        <v>-3.9553404520244542E-3</v>
      </c>
    </row>
    <row r="1168" spans="1:14" ht="14.25" customHeight="1" x14ac:dyDescent="0.45">
      <c r="A1168" s="14">
        <v>44792</v>
      </c>
      <c r="B1168" s="3">
        <v>288.89999399999999</v>
      </c>
      <c r="C1168" s="3">
        <v>289.25</v>
      </c>
      <c r="D1168" s="3">
        <v>285.55999800000001</v>
      </c>
      <c r="E1168" s="3">
        <v>286.14999399999999</v>
      </c>
      <c r="F1168" s="3">
        <v>285.34585600000003</v>
      </c>
      <c r="G1168" s="3">
        <v>20570000</v>
      </c>
      <c r="H1168" s="3">
        <f t="shared" si="97"/>
        <v>-4.4453909201186068E-3</v>
      </c>
      <c r="I1168" s="19">
        <f t="shared" si="113"/>
        <v>287.21637870000001</v>
      </c>
      <c r="J1168" s="19">
        <f t="shared" si="108"/>
        <v>279.85819394999999</v>
      </c>
      <c r="K1168" s="19">
        <f t="shared" si="109"/>
        <v>265.75142541999992</v>
      </c>
      <c r="L1168" s="19">
        <f t="shared" si="112"/>
        <v>291.43290614000017</v>
      </c>
      <c r="M1168">
        <f t="shared" si="110"/>
        <v>290.17001299999998</v>
      </c>
      <c r="N1168">
        <f t="shared" si="111"/>
        <v>-1.3950875039161916E-2</v>
      </c>
    </row>
    <row r="1169" spans="1:14" ht="14.25" customHeight="1" x14ac:dyDescent="0.45">
      <c r="A1169" s="14">
        <v>44795</v>
      </c>
      <c r="B1169" s="3">
        <v>282.07998700000002</v>
      </c>
      <c r="C1169" s="3">
        <v>282.459991</v>
      </c>
      <c r="D1169" s="3">
        <v>277.22000100000002</v>
      </c>
      <c r="E1169" s="3">
        <v>277.75</v>
      </c>
      <c r="F1169" s="3">
        <v>276.96945199999999</v>
      </c>
      <c r="G1169" s="3">
        <v>25061100</v>
      </c>
      <c r="H1169" s="3">
        <f t="shared" si="97"/>
        <v>-2.3606809074561544E-2</v>
      </c>
      <c r="I1169" s="19">
        <f t="shared" si="113"/>
        <v>287.01930839999994</v>
      </c>
      <c r="J1169" s="19">
        <f t="shared" si="108"/>
        <v>280.82886959999996</v>
      </c>
      <c r="K1169" s="19">
        <f t="shared" si="109"/>
        <v>266.02108239999995</v>
      </c>
      <c r="L1169" s="19">
        <f t="shared" si="112"/>
        <v>291.16627772500016</v>
      </c>
      <c r="M1169">
        <f t="shared" si="110"/>
        <v>286.14999399999999</v>
      </c>
      <c r="N1169">
        <f t="shared" si="111"/>
        <v>-2.9794699367347861E-2</v>
      </c>
    </row>
    <row r="1170" spans="1:14" ht="14.25" customHeight="1" x14ac:dyDescent="0.45">
      <c r="A1170" s="14">
        <v>44796</v>
      </c>
      <c r="B1170" s="3">
        <v>276.44000199999999</v>
      </c>
      <c r="C1170" s="3">
        <v>278.85998499999999</v>
      </c>
      <c r="D1170" s="3">
        <v>275.39999399999999</v>
      </c>
      <c r="E1170" s="3">
        <v>276.44000199999999</v>
      </c>
      <c r="F1170" s="3">
        <v>275.66314699999998</v>
      </c>
      <c r="G1170" s="3">
        <v>17527400</v>
      </c>
      <c r="H1170" s="3">
        <f t="shared" si="97"/>
        <v>-1.9994275595311993E-2</v>
      </c>
      <c r="I1170" s="19">
        <f t="shared" si="113"/>
        <v>286.4945831</v>
      </c>
      <c r="J1170" s="19">
        <f t="shared" si="108"/>
        <v>282.07902524999997</v>
      </c>
      <c r="K1170" s="19">
        <f t="shared" si="109"/>
        <v>266.49945154</v>
      </c>
      <c r="L1170" s="19">
        <f t="shared" si="112"/>
        <v>290.88105311500016</v>
      </c>
      <c r="M1170">
        <f t="shared" si="110"/>
        <v>277.75</v>
      </c>
      <c r="N1170">
        <f t="shared" si="111"/>
        <v>-4.7276220617028606E-3</v>
      </c>
    </row>
    <row r="1171" spans="1:14" ht="14.25" customHeight="1" x14ac:dyDescent="0.45">
      <c r="A1171" s="14">
        <v>44797</v>
      </c>
      <c r="B1171" s="3">
        <v>275.41000400000001</v>
      </c>
      <c r="C1171" s="3">
        <v>277.23001099999999</v>
      </c>
      <c r="D1171" s="3">
        <v>275.10998499999999</v>
      </c>
      <c r="E1171" s="3">
        <v>275.790009</v>
      </c>
      <c r="F1171" s="3">
        <v>275.01498400000003</v>
      </c>
      <c r="G1171" s="3">
        <v>18137000</v>
      </c>
      <c r="H1171" s="3">
        <f t="shared" si="97"/>
        <v>-3.725936885212357E-3</v>
      </c>
      <c r="I1171" s="19">
        <f t="shared" si="113"/>
        <v>285.22241819999994</v>
      </c>
      <c r="J1171" s="19">
        <f t="shared" si="108"/>
        <v>282.45891720000009</v>
      </c>
      <c r="K1171" s="19">
        <f t="shared" si="109"/>
        <v>267.17840142</v>
      </c>
      <c r="L1171" s="19">
        <f t="shared" si="112"/>
        <v>290.59446666000014</v>
      </c>
      <c r="M1171">
        <f t="shared" si="110"/>
        <v>276.44000199999999</v>
      </c>
      <c r="N1171">
        <f t="shared" si="111"/>
        <v>-2.3540672807385705E-3</v>
      </c>
    </row>
    <row r="1172" spans="1:14" ht="14.25" customHeight="1" x14ac:dyDescent="0.45">
      <c r="A1172" s="14">
        <v>44798</v>
      </c>
      <c r="B1172" s="3">
        <v>277.32998700000002</v>
      </c>
      <c r="C1172" s="3">
        <v>279.01998900000001</v>
      </c>
      <c r="D1172" s="3">
        <v>274.51998900000001</v>
      </c>
      <c r="E1172" s="3">
        <v>278.85000600000001</v>
      </c>
      <c r="F1172" s="3">
        <v>278.06637599999999</v>
      </c>
      <c r="G1172" s="3">
        <v>16583400</v>
      </c>
      <c r="H1172" s="3">
        <f t="shared" si="97"/>
        <v>6.9713625943667677E-3</v>
      </c>
      <c r="I1172" s="19">
        <f t="shared" si="113"/>
        <v>284.46834109999998</v>
      </c>
      <c r="J1172" s="19">
        <f t="shared" si="108"/>
        <v>282.60976715000004</v>
      </c>
      <c r="K1172" s="19">
        <f t="shared" si="109"/>
        <v>267.87399834000001</v>
      </c>
      <c r="L1172" s="19">
        <f t="shared" si="112"/>
        <v>290.31853877500015</v>
      </c>
      <c r="M1172">
        <f t="shared" si="110"/>
        <v>275.790009</v>
      </c>
      <c r="N1172">
        <f t="shared" si="111"/>
        <v>1.1034285175209281E-2</v>
      </c>
    </row>
    <row r="1173" spans="1:14" ht="14.25" customHeight="1" x14ac:dyDescent="0.45">
      <c r="A1173" s="14">
        <v>44799</v>
      </c>
      <c r="B1173" s="3">
        <v>279.07998700000002</v>
      </c>
      <c r="C1173" s="3">
        <v>280.33999599999999</v>
      </c>
      <c r="D1173" s="3">
        <v>267.98001099999999</v>
      </c>
      <c r="E1173" s="3">
        <v>268.08999599999999</v>
      </c>
      <c r="F1173" s="3">
        <v>267.33660900000001</v>
      </c>
      <c r="G1173" s="3">
        <v>27549300</v>
      </c>
      <c r="H1173" s="3">
        <f t="shared" si="97"/>
        <v>6.3101722930524635E-3</v>
      </c>
      <c r="I1173" s="19">
        <f t="shared" si="113"/>
        <v>282.15469059999998</v>
      </c>
      <c r="J1173" s="19">
        <f t="shared" si="108"/>
        <v>282.00869295000001</v>
      </c>
      <c r="K1173" s="19">
        <f t="shared" si="109"/>
        <v>268.21031577999997</v>
      </c>
      <c r="L1173" s="19">
        <f t="shared" si="112"/>
        <v>289.99410426500015</v>
      </c>
      <c r="M1173">
        <f t="shared" si="110"/>
        <v>278.85000600000001</v>
      </c>
      <c r="N1173">
        <f t="shared" si="111"/>
        <v>-3.9351294241706712E-2</v>
      </c>
    </row>
    <row r="1174" spans="1:14" ht="14.25" customHeight="1" x14ac:dyDescent="0.45">
      <c r="A1174" s="14">
        <v>44802</v>
      </c>
      <c r="B1174" s="3">
        <v>265.85000600000001</v>
      </c>
      <c r="C1174" s="3">
        <v>267.39999399999999</v>
      </c>
      <c r="D1174" s="3">
        <v>263.85000600000001</v>
      </c>
      <c r="E1174" s="3">
        <v>265.23001099999999</v>
      </c>
      <c r="F1174" s="3">
        <v>264.48464999999999</v>
      </c>
      <c r="G1174" s="3">
        <v>20338500</v>
      </c>
      <c r="H1174" s="3">
        <f t="shared" si="97"/>
        <v>-4.7405695916131772E-2</v>
      </c>
      <c r="I1174" s="19">
        <f t="shared" si="113"/>
        <v>279.40061350000002</v>
      </c>
      <c r="J1174" s="19">
        <f t="shared" ref="J1174:J1237" si="114">AVERAGE(F1155:F1174)</f>
        <v>281.40084995000001</v>
      </c>
      <c r="K1174" s="19">
        <f t="shared" si="109"/>
        <v>268.62472557999996</v>
      </c>
      <c r="L1174" s="19">
        <f t="shared" si="112"/>
        <v>289.68087459000014</v>
      </c>
      <c r="M1174">
        <f t="shared" si="110"/>
        <v>268.08999599999999</v>
      </c>
      <c r="N1174">
        <f t="shared" si="111"/>
        <v>-1.0725314551540348E-2</v>
      </c>
    </row>
    <row r="1175" spans="1:14" ht="14.25" customHeight="1" x14ac:dyDescent="0.45">
      <c r="A1175" s="14">
        <v>44803</v>
      </c>
      <c r="B1175" s="3">
        <v>266.67001299999998</v>
      </c>
      <c r="C1175" s="3">
        <v>267.04998799999998</v>
      </c>
      <c r="D1175" s="3">
        <v>260.66000400000001</v>
      </c>
      <c r="E1175" s="3">
        <v>262.97000100000002</v>
      </c>
      <c r="F1175" s="3">
        <v>262.23098800000002</v>
      </c>
      <c r="G1175" s="3">
        <v>22767100</v>
      </c>
      <c r="H1175" s="3">
        <f t="shared" si="97"/>
        <v>3.0844723772546216E-3</v>
      </c>
      <c r="I1175" s="19">
        <f t="shared" si="113"/>
        <v>276.49679580000003</v>
      </c>
      <c r="J1175" s="19">
        <f t="shared" si="114"/>
        <v>280.83903659999999</v>
      </c>
      <c r="K1175" s="19">
        <f t="shared" si="109"/>
        <v>268.94072626000002</v>
      </c>
      <c r="L1175" s="19">
        <f t="shared" si="112"/>
        <v>289.34831676000022</v>
      </c>
      <c r="M1175">
        <f t="shared" si="110"/>
        <v>265.23001099999999</v>
      </c>
      <c r="N1175">
        <f t="shared" si="111"/>
        <v>-8.5574545261442887E-3</v>
      </c>
    </row>
    <row r="1176" spans="1:14" ht="14.25" customHeight="1" x14ac:dyDescent="0.45">
      <c r="A1176" s="14">
        <v>44804</v>
      </c>
      <c r="B1176" s="3">
        <v>265.39001500000001</v>
      </c>
      <c r="C1176" s="3">
        <v>267.10998499999999</v>
      </c>
      <c r="D1176" s="3">
        <v>261.32998700000002</v>
      </c>
      <c r="E1176" s="3">
        <v>261.47000100000002</v>
      </c>
      <c r="F1176" s="3">
        <v>260.73519900000002</v>
      </c>
      <c r="G1176" s="3">
        <v>24791800</v>
      </c>
      <c r="H1176" s="3">
        <f t="shared" si="97"/>
        <v>-4.7999322668498831E-3</v>
      </c>
      <c r="I1176" s="19">
        <f t="shared" si="113"/>
        <v>273.52018140000007</v>
      </c>
      <c r="J1176" s="19">
        <f t="shared" si="114"/>
        <v>279.82181705000005</v>
      </c>
      <c r="K1176" s="19">
        <f t="shared" si="109"/>
        <v>269.10561030000002</v>
      </c>
      <c r="L1176" s="19">
        <f t="shared" si="112"/>
        <v>288.98706783000017</v>
      </c>
      <c r="M1176">
        <f t="shared" si="110"/>
        <v>262.97000100000002</v>
      </c>
      <c r="N1176">
        <f t="shared" si="111"/>
        <v>-5.7204030381120497E-3</v>
      </c>
    </row>
    <row r="1177" spans="1:14" ht="14.25" customHeight="1" x14ac:dyDescent="0.45">
      <c r="A1177" s="14">
        <v>44805</v>
      </c>
      <c r="B1177" s="3">
        <v>258.86999500000002</v>
      </c>
      <c r="C1177" s="3">
        <v>260.89001500000001</v>
      </c>
      <c r="D1177" s="3">
        <v>255.41000399999999</v>
      </c>
      <c r="E1177" s="3">
        <v>260.39999399999999</v>
      </c>
      <c r="F1177" s="3">
        <v>259.66821299999998</v>
      </c>
      <c r="G1177" s="3">
        <v>23263400</v>
      </c>
      <c r="H1177" s="3">
        <f t="shared" si="97"/>
        <v>-2.4567691440840336E-2</v>
      </c>
      <c r="I1177" s="19">
        <f t="shared" si="113"/>
        <v>270.5515474</v>
      </c>
      <c r="J1177" s="19">
        <f t="shared" si="114"/>
        <v>278.69254000000001</v>
      </c>
      <c r="K1177" s="19">
        <f t="shared" si="109"/>
        <v>269.26129481999999</v>
      </c>
      <c r="L1177" s="19">
        <f t="shared" si="112"/>
        <v>288.6236979250001</v>
      </c>
      <c r="M1177">
        <f t="shared" si="110"/>
        <v>261.47000100000002</v>
      </c>
      <c r="N1177">
        <f t="shared" si="111"/>
        <v>-4.100670702064514E-3</v>
      </c>
    </row>
    <row r="1178" spans="1:14" ht="14.25" customHeight="1" x14ac:dyDescent="0.45">
      <c r="A1178" s="14">
        <v>44806</v>
      </c>
      <c r="B1178" s="3">
        <v>261.70001200000002</v>
      </c>
      <c r="C1178" s="3">
        <v>264.73998999999998</v>
      </c>
      <c r="D1178" s="3">
        <v>254.470001</v>
      </c>
      <c r="E1178" s="3">
        <v>256.05999800000001</v>
      </c>
      <c r="F1178" s="3">
        <v>255.340408</v>
      </c>
      <c r="G1178" s="3">
        <v>22855400</v>
      </c>
      <c r="H1178" s="3">
        <f t="shared" si="97"/>
        <v>1.0932193976362529E-2</v>
      </c>
      <c r="I1178" s="19">
        <f t="shared" si="113"/>
        <v>267.5510026</v>
      </c>
      <c r="J1178" s="19">
        <f t="shared" si="114"/>
        <v>277.38369065000001</v>
      </c>
      <c r="K1178" s="19">
        <f t="shared" si="109"/>
        <v>269.21638790000003</v>
      </c>
      <c r="L1178" s="19">
        <f t="shared" si="112"/>
        <v>288.22167972000011</v>
      </c>
      <c r="M1178">
        <f t="shared" si="110"/>
        <v>260.39999399999999</v>
      </c>
      <c r="N1178">
        <f t="shared" si="111"/>
        <v>-1.6807103085575634E-2</v>
      </c>
    </row>
    <row r="1179" spans="1:14" ht="14.25" customHeight="1" x14ac:dyDescent="0.45">
      <c r="A1179" s="14">
        <v>44810</v>
      </c>
      <c r="B1179" s="3">
        <v>256.20001200000002</v>
      </c>
      <c r="C1179" s="3">
        <v>257.82998700000002</v>
      </c>
      <c r="D1179" s="3">
        <v>251.94000199999999</v>
      </c>
      <c r="E1179" s="3">
        <v>253.25</v>
      </c>
      <c r="F1179" s="3">
        <v>252.53829999999999</v>
      </c>
      <c r="G1179" s="3">
        <v>21328200</v>
      </c>
      <c r="H1179" s="3">
        <f t="shared" si="97"/>
        <v>-2.1016430064206493E-2</v>
      </c>
      <c r="I1179" s="19">
        <f t="shared" si="113"/>
        <v>265.10788740000004</v>
      </c>
      <c r="J1179" s="19">
        <f t="shared" si="114"/>
        <v>276.06359789999999</v>
      </c>
      <c r="K1179" s="19">
        <f t="shared" si="109"/>
        <v>268.93950802000001</v>
      </c>
      <c r="L1179" s="19">
        <f t="shared" si="112"/>
        <v>287.80451175500008</v>
      </c>
      <c r="M1179">
        <f t="shared" si="110"/>
        <v>256.05999800000001</v>
      </c>
      <c r="N1179">
        <f t="shared" si="111"/>
        <v>-1.1034641078570757E-2</v>
      </c>
    </row>
    <row r="1180" spans="1:14" ht="14.25" customHeight="1" x14ac:dyDescent="0.45">
      <c r="A1180" s="14">
        <v>44811</v>
      </c>
      <c r="B1180" s="3">
        <v>254.699997</v>
      </c>
      <c r="C1180" s="3">
        <v>258.82998700000002</v>
      </c>
      <c r="D1180" s="3">
        <v>253.220001</v>
      </c>
      <c r="E1180" s="3">
        <v>258.08999599999999</v>
      </c>
      <c r="F1180" s="3">
        <v>257.36471599999999</v>
      </c>
      <c r="G1180" s="3">
        <v>24126700</v>
      </c>
      <c r="H1180" s="3">
        <f t="shared" si="97"/>
        <v>-5.8548592105453099E-3</v>
      </c>
      <c r="I1180" s="19">
        <f t="shared" si="113"/>
        <v>263.27804430000003</v>
      </c>
      <c r="J1180" s="19">
        <f t="shared" si="114"/>
        <v>274.88631369999996</v>
      </c>
      <c r="K1180" s="19">
        <f t="shared" si="109"/>
        <v>268.81507992000002</v>
      </c>
      <c r="L1180" s="19">
        <f t="shared" si="112"/>
        <v>287.40082569000009</v>
      </c>
      <c r="M1180">
        <f t="shared" si="110"/>
        <v>253.25</v>
      </c>
      <c r="N1180">
        <f t="shared" si="111"/>
        <v>1.8931202674103996E-2</v>
      </c>
    </row>
    <row r="1181" spans="1:14" ht="14.25" customHeight="1" x14ac:dyDescent="0.45">
      <c r="A1181" s="14">
        <v>44812</v>
      </c>
      <c r="B1181" s="3">
        <v>257.51001000000002</v>
      </c>
      <c r="C1181" s="3">
        <v>260.42999300000002</v>
      </c>
      <c r="D1181" s="3">
        <v>254.78999300000001</v>
      </c>
      <c r="E1181" s="3">
        <v>258.51998900000001</v>
      </c>
      <c r="F1181" s="3">
        <v>257.79348800000002</v>
      </c>
      <c r="G1181" s="3">
        <v>20319900</v>
      </c>
      <c r="H1181" s="3">
        <f t="shared" si="97"/>
        <v>1.1032638528064161E-2</v>
      </c>
      <c r="I1181" s="19">
        <f t="shared" si="113"/>
        <v>261.55589469999995</v>
      </c>
      <c r="J1181" s="19">
        <f t="shared" si="114"/>
        <v>273.38915644999997</v>
      </c>
      <c r="K1181" s="19">
        <f t="shared" si="109"/>
        <v>268.86659940000004</v>
      </c>
      <c r="L1181" s="19">
        <f t="shared" si="112"/>
        <v>286.99016910500012</v>
      </c>
      <c r="M1181">
        <f t="shared" si="110"/>
        <v>258.08999599999999</v>
      </c>
      <c r="N1181">
        <f t="shared" si="111"/>
        <v>1.6646720418976261E-3</v>
      </c>
    </row>
    <row r="1182" spans="1:14" ht="14.25" customHeight="1" x14ac:dyDescent="0.45">
      <c r="A1182" s="14">
        <v>44813</v>
      </c>
      <c r="B1182" s="3">
        <v>260.5</v>
      </c>
      <c r="C1182" s="3">
        <v>265.23001099999999</v>
      </c>
      <c r="D1182" s="3">
        <v>260.290009</v>
      </c>
      <c r="E1182" s="3">
        <v>264.459991</v>
      </c>
      <c r="F1182" s="3">
        <v>263.71679699999999</v>
      </c>
      <c r="G1182" s="3">
        <v>22084700</v>
      </c>
      <c r="H1182" s="3">
        <f t="shared" si="97"/>
        <v>1.1611160280720649E-2</v>
      </c>
      <c r="I1182" s="19">
        <f t="shared" si="113"/>
        <v>260.12093679999998</v>
      </c>
      <c r="J1182" s="19">
        <f t="shared" si="114"/>
        <v>272.29463895000004</v>
      </c>
      <c r="K1182" s="19">
        <f t="shared" si="109"/>
        <v>268.96135769999995</v>
      </c>
      <c r="L1182" s="19">
        <f t="shared" si="112"/>
        <v>286.62537647500011</v>
      </c>
      <c r="M1182">
        <f t="shared" si="110"/>
        <v>258.51998900000001</v>
      </c>
      <c r="N1182">
        <f t="shared" si="111"/>
        <v>2.2716959252270304E-2</v>
      </c>
    </row>
    <row r="1183" spans="1:14" ht="14.25" customHeight="1" x14ac:dyDescent="0.45">
      <c r="A1183" s="14">
        <v>44816</v>
      </c>
      <c r="B1183" s="3">
        <v>265.77999899999998</v>
      </c>
      <c r="C1183" s="3">
        <v>267.45001200000002</v>
      </c>
      <c r="D1183" s="3">
        <v>265.16000400000001</v>
      </c>
      <c r="E1183" s="3">
        <v>266.64999399999999</v>
      </c>
      <c r="F1183" s="3">
        <v>265.90063500000002</v>
      </c>
      <c r="G1183" s="3">
        <v>18747700</v>
      </c>
      <c r="H1183" s="3">
        <f t="shared" si="97"/>
        <v>2.0268710172744626E-2</v>
      </c>
      <c r="I1183" s="19">
        <f t="shared" si="113"/>
        <v>259.97733940000001</v>
      </c>
      <c r="J1183" s="19">
        <f t="shared" si="114"/>
        <v>271.06601499999999</v>
      </c>
      <c r="K1183" s="19">
        <f t="shared" si="109"/>
        <v>269.16805539999996</v>
      </c>
      <c r="L1183" s="19">
        <f t="shared" si="112"/>
        <v>286.28215336000011</v>
      </c>
      <c r="M1183">
        <f t="shared" si="110"/>
        <v>264.459991</v>
      </c>
      <c r="N1183">
        <f t="shared" si="111"/>
        <v>8.2469374481399862E-3</v>
      </c>
    </row>
    <row r="1184" spans="1:14" ht="14.25" customHeight="1" x14ac:dyDescent="0.45">
      <c r="A1184" s="14">
        <v>44817</v>
      </c>
      <c r="B1184" s="3">
        <v>258.83999599999999</v>
      </c>
      <c r="C1184" s="3">
        <v>260.39999399999999</v>
      </c>
      <c r="D1184" s="3">
        <v>251.58999600000001</v>
      </c>
      <c r="E1184" s="3">
        <v>251.990005</v>
      </c>
      <c r="F1184" s="3">
        <v>251.28185999999999</v>
      </c>
      <c r="G1184" s="3">
        <v>33353300</v>
      </c>
      <c r="H1184" s="3">
        <f t="shared" si="97"/>
        <v>-2.6111833193287019E-2</v>
      </c>
      <c r="I1184" s="19">
        <f t="shared" si="113"/>
        <v>258.65706039999998</v>
      </c>
      <c r="J1184" s="19">
        <f t="shared" si="114"/>
        <v>269.02883695000003</v>
      </c>
      <c r="K1184" s="19">
        <f t="shared" si="109"/>
        <v>269.02764767999997</v>
      </c>
      <c r="L1184" s="19">
        <f t="shared" si="112"/>
        <v>285.8646971500001</v>
      </c>
      <c r="M1184">
        <f t="shared" si="110"/>
        <v>266.64999399999999</v>
      </c>
      <c r="N1184">
        <f t="shared" si="111"/>
        <v>-5.654749051877965E-2</v>
      </c>
    </row>
    <row r="1185" spans="1:14" ht="14.25" customHeight="1" x14ac:dyDescent="0.45">
      <c r="A1185" s="14">
        <v>44818</v>
      </c>
      <c r="B1185" s="3">
        <v>253.529999</v>
      </c>
      <c r="C1185" s="3">
        <v>254.229996</v>
      </c>
      <c r="D1185" s="3">
        <v>249.86000100000001</v>
      </c>
      <c r="E1185" s="3">
        <v>252.220001</v>
      </c>
      <c r="F1185" s="3">
        <v>251.5112</v>
      </c>
      <c r="G1185" s="3">
        <v>23913000</v>
      </c>
      <c r="H1185" s="3">
        <f t="shared" si="97"/>
        <v>-2.051459234298544E-2</v>
      </c>
      <c r="I1185" s="19">
        <f t="shared" si="113"/>
        <v>257.58508160000002</v>
      </c>
      <c r="J1185" s="19">
        <f t="shared" si="114"/>
        <v>267.04093870000003</v>
      </c>
      <c r="K1185" s="19">
        <f t="shared" si="109"/>
        <v>268.82674863999995</v>
      </c>
      <c r="L1185" s="19">
        <f t="shared" si="112"/>
        <v>285.48915561500019</v>
      </c>
      <c r="M1185">
        <f t="shared" si="110"/>
        <v>251.990005</v>
      </c>
      <c r="N1185">
        <f t="shared" si="111"/>
        <v>9.123024660960316E-4</v>
      </c>
    </row>
    <row r="1186" spans="1:14" ht="14.25" customHeight="1" x14ac:dyDescent="0.45">
      <c r="A1186" s="14">
        <v>44819</v>
      </c>
      <c r="B1186" s="3">
        <v>249.770004</v>
      </c>
      <c r="C1186" s="3">
        <v>251.39999399999999</v>
      </c>
      <c r="D1186" s="3">
        <v>244.020004</v>
      </c>
      <c r="E1186" s="3">
        <v>245.38000500000001</v>
      </c>
      <c r="F1186" s="3">
        <v>244.69042999999999</v>
      </c>
      <c r="G1186" s="3">
        <v>31530900</v>
      </c>
      <c r="H1186" s="3">
        <f t="shared" si="97"/>
        <v>-1.4830572377354065E-2</v>
      </c>
      <c r="I1186" s="19">
        <f t="shared" si="113"/>
        <v>255.98060470000001</v>
      </c>
      <c r="J1186" s="19">
        <f t="shared" si="114"/>
        <v>264.75039305000001</v>
      </c>
      <c r="K1186" s="19">
        <f t="shared" si="109"/>
        <v>268.42256529999997</v>
      </c>
      <c r="L1186" s="19">
        <f t="shared" si="112"/>
        <v>285.04508274000017</v>
      </c>
      <c r="M1186">
        <f t="shared" si="110"/>
        <v>252.220001</v>
      </c>
      <c r="N1186">
        <f t="shared" si="111"/>
        <v>-2.7493676752925595E-2</v>
      </c>
    </row>
    <row r="1187" spans="1:14" ht="14.25" customHeight="1" x14ac:dyDescent="0.45">
      <c r="A1187" s="14">
        <v>44820</v>
      </c>
      <c r="B1187" s="3">
        <v>244.259995</v>
      </c>
      <c r="C1187" s="3">
        <v>245.300003</v>
      </c>
      <c r="D1187" s="3">
        <v>242.05999800000001</v>
      </c>
      <c r="E1187" s="3">
        <v>244.740005</v>
      </c>
      <c r="F1187" s="3">
        <v>244.05223100000001</v>
      </c>
      <c r="G1187" s="3">
        <v>39791800</v>
      </c>
      <c r="H1187" s="3">
        <f t="shared" si="97"/>
        <v>-2.2060331151694246E-2</v>
      </c>
      <c r="I1187" s="19">
        <f t="shared" si="113"/>
        <v>254.41900650000002</v>
      </c>
      <c r="J1187" s="19">
        <f t="shared" si="114"/>
        <v>262.48527694999996</v>
      </c>
      <c r="K1187" s="19">
        <f t="shared" si="109"/>
        <v>267.96203399999996</v>
      </c>
      <c r="L1187" s="19">
        <f t="shared" si="112"/>
        <v>284.62773845500016</v>
      </c>
      <c r="M1187">
        <f t="shared" si="110"/>
        <v>245.38000500000001</v>
      </c>
      <c r="N1187">
        <f t="shared" si="111"/>
        <v>-2.6116067522296035E-3</v>
      </c>
    </row>
    <row r="1188" spans="1:14" ht="14.25" customHeight="1" x14ac:dyDescent="0.45">
      <c r="A1188" s="14">
        <v>44823</v>
      </c>
      <c r="B1188" s="3">
        <v>242.470001</v>
      </c>
      <c r="C1188" s="3">
        <v>245.13999899999999</v>
      </c>
      <c r="D1188" s="3">
        <v>240.85000600000001</v>
      </c>
      <c r="E1188" s="3">
        <v>244.520004</v>
      </c>
      <c r="F1188" s="3">
        <v>243.83284</v>
      </c>
      <c r="G1188" s="3">
        <v>26826900</v>
      </c>
      <c r="H1188" s="3">
        <f t="shared" si="97"/>
        <v>-7.3282323615867064E-3</v>
      </c>
      <c r="I1188" s="19">
        <f t="shared" si="113"/>
        <v>253.26824970000001</v>
      </c>
      <c r="J1188" s="19">
        <f t="shared" si="114"/>
        <v>260.40962615000001</v>
      </c>
      <c r="K1188" s="19">
        <f t="shared" si="109"/>
        <v>267.51184143999996</v>
      </c>
      <c r="L1188" s="19">
        <f t="shared" si="112"/>
        <v>284.21182361500018</v>
      </c>
      <c r="M1188">
        <f t="shared" si="110"/>
        <v>244.740005</v>
      </c>
      <c r="N1188">
        <f t="shared" si="111"/>
        <v>-8.9932146826113128E-4</v>
      </c>
    </row>
    <row r="1189" spans="1:14" ht="14.25" customHeight="1" x14ac:dyDescent="0.45">
      <c r="A1189" s="14">
        <v>44824</v>
      </c>
      <c r="B1189" s="3">
        <v>242.070007</v>
      </c>
      <c r="C1189" s="3">
        <v>243.509995</v>
      </c>
      <c r="D1189" s="3">
        <v>239.63999899999999</v>
      </c>
      <c r="E1189" s="3">
        <v>242.449997</v>
      </c>
      <c r="F1189" s="3">
        <v>241.76866100000001</v>
      </c>
      <c r="G1189" s="3">
        <v>26660300</v>
      </c>
      <c r="H1189" s="3">
        <f t="shared" si="97"/>
        <v>-1.649663869139805E-3</v>
      </c>
      <c r="I1189" s="19">
        <f t="shared" si="113"/>
        <v>252.1912858</v>
      </c>
      <c r="J1189" s="19">
        <f t="shared" si="114"/>
        <v>258.64958659999996</v>
      </c>
      <c r="K1189" s="19">
        <f t="shared" si="109"/>
        <v>267.08305511999998</v>
      </c>
      <c r="L1189" s="19">
        <f t="shared" si="112"/>
        <v>283.78851055000018</v>
      </c>
      <c r="M1189">
        <f t="shared" si="110"/>
        <v>244.520004</v>
      </c>
      <c r="N1189">
        <f t="shared" si="111"/>
        <v>-8.5016303414286575E-3</v>
      </c>
    </row>
    <row r="1190" spans="1:14" ht="14.25" customHeight="1" x14ac:dyDescent="0.45">
      <c r="A1190" s="14">
        <v>44825</v>
      </c>
      <c r="B1190" s="3">
        <v>244.270004</v>
      </c>
      <c r="C1190" s="3">
        <v>247.66000399999999</v>
      </c>
      <c r="D1190" s="3">
        <v>238.89999399999999</v>
      </c>
      <c r="E1190" s="3">
        <v>238.949997</v>
      </c>
      <c r="F1190" s="3">
        <v>238.27848800000001</v>
      </c>
      <c r="G1190" s="3">
        <v>28625600</v>
      </c>
      <c r="H1190" s="3">
        <f t="shared" si="97"/>
        <v>9.088267593597401E-3</v>
      </c>
      <c r="I1190" s="19">
        <f t="shared" si="113"/>
        <v>250.28266300000001</v>
      </c>
      <c r="J1190" s="19">
        <f t="shared" si="114"/>
        <v>256.78035364999994</v>
      </c>
      <c r="K1190" s="19">
        <f t="shared" si="109"/>
        <v>266.80019835999997</v>
      </c>
      <c r="L1190" s="19">
        <f t="shared" si="112"/>
        <v>283.3798457700002</v>
      </c>
      <c r="M1190">
        <f t="shared" si="110"/>
        <v>242.449997</v>
      </c>
      <c r="N1190">
        <f t="shared" si="111"/>
        <v>-1.4541178708436613E-2</v>
      </c>
    </row>
    <row r="1191" spans="1:14" ht="14.25" customHeight="1" x14ac:dyDescent="0.45">
      <c r="A1191" s="14">
        <v>44826</v>
      </c>
      <c r="B1191" s="3">
        <v>237.86999499999999</v>
      </c>
      <c r="C1191" s="3">
        <v>243.86000100000001</v>
      </c>
      <c r="D1191" s="3">
        <v>237.570007</v>
      </c>
      <c r="E1191" s="3">
        <v>240.979996</v>
      </c>
      <c r="F1191" s="3">
        <v>240.30278000000001</v>
      </c>
      <c r="G1191" s="3">
        <v>31061200</v>
      </c>
      <c r="H1191" s="3">
        <f t="shared" si="97"/>
        <v>-2.620055223808819E-2</v>
      </c>
      <c r="I1191" s="19">
        <f t="shared" si="113"/>
        <v>248.53359220000002</v>
      </c>
      <c r="J1191" s="19">
        <f t="shared" si="114"/>
        <v>255.04474345</v>
      </c>
      <c r="K1191" s="19">
        <f t="shared" si="109"/>
        <v>266.57673369999998</v>
      </c>
      <c r="L1191" s="19">
        <f t="shared" si="112"/>
        <v>282.96555019000022</v>
      </c>
      <c r="M1191">
        <f t="shared" si="110"/>
        <v>238.949997</v>
      </c>
      <c r="N1191">
        <f t="shared" si="111"/>
        <v>8.4596134270030418E-3</v>
      </c>
    </row>
    <row r="1192" spans="1:14" ht="14.25" customHeight="1" x14ac:dyDescent="0.45">
      <c r="A1192" s="14">
        <v>44827</v>
      </c>
      <c r="B1192" s="3">
        <v>239.53999300000001</v>
      </c>
      <c r="C1192" s="3">
        <v>241.13000500000001</v>
      </c>
      <c r="D1192" s="3">
        <v>235.199997</v>
      </c>
      <c r="E1192" s="3">
        <v>237.91999799999999</v>
      </c>
      <c r="F1192" s="3">
        <v>237.25138899999999</v>
      </c>
      <c r="G1192" s="3">
        <v>34176000</v>
      </c>
      <c r="H1192" s="3">
        <f t="shared" si="97"/>
        <v>7.020633266503499E-3</v>
      </c>
      <c r="I1192" s="19">
        <f t="shared" si="113"/>
        <v>245.88705140000002</v>
      </c>
      <c r="J1192" s="19">
        <f t="shared" si="114"/>
        <v>253.0039941</v>
      </c>
      <c r="K1192" s="19">
        <f t="shared" si="109"/>
        <v>266.26517487999996</v>
      </c>
      <c r="L1192" s="19">
        <f t="shared" si="112"/>
        <v>282.49275272000023</v>
      </c>
      <c r="M1192">
        <f t="shared" si="110"/>
        <v>240.979996</v>
      </c>
      <c r="N1192">
        <f t="shared" si="111"/>
        <v>-1.2779451590584403E-2</v>
      </c>
    </row>
    <row r="1193" spans="1:14" ht="14.25" customHeight="1" x14ac:dyDescent="0.45">
      <c r="A1193" s="14">
        <v>44830</v>
      </c>
      <c r="B1193" s="3">
        <v>237.050003</v>
      </c>
      <c r="C1193" s="3">
        <v>241.449997</v>
      </c>
      <c r="D1193" s="3">
        <v>236.89999399999999</v>
      </c>
      <c r="E1193" s="3">
        <v>237.449997</v>
      </c>
      <c r="F1193" s="3">
        <v>236.78270000000001</v>
      </c>
      <c r="G1193" s="3">
        <v>27694200</v>
      </c>
      <c r="H1193" s="3">
        <f t="shared" si="97"/>
        <v>-1.0394882160658684E-2</v>
      </c>
      <c r="I1193" s="19">
        <f t="shared" si="113"/>
        <v>242.9752579</v>
      </c>
      <c r="J1193" s="19">
        <f t="shared" si="114"/>
        <v>251.47629864999999</v>
      </c>
      <c r="K1193" s="19">
        <f t="shared" si="109"/>
        <v>265.89170229999996</v>
      </c>
      <c r="L1193" s="19">
        <f t="shared" si="112"/>
        <v>282.01736415500022</v>
      </c>
      <c r="M1193">
        <f t="shared" si="110"/>
        <v>237.91999799999999</v>
      </c>
      <c r="N1193">
        <f t="shared" si="111"/>
        <v>-1.9774119447660064E-3</v>
      </c>
    </row>
    <row r="1194" spans="1:14" ht="14.25" customHeight="1" x14ac:dyDescent="0.45">
      <c r="A1194" s="14">
        <v>44831</v>
      </c>
      <c r="B1194" s="3">
        <v>239.979996</v>
      </c>
      <c r="C1194" s="3">
        <v>241.800003</v>
      </c>
      <c r="D1194" s="3">
        <v>234.5</v>
      </c>
      <c r="E1194" s="3">
        <v>236.41000399999999</v>
      </c>
      <c r="F1194" s="3">
        <v>235.74563599999999</v>
      </c>
      <c r="G1194" s="3">
        <v>27018700</v>
      </c>
      <c r="H1194" s="3">
        <f t="shared" si="97"/>
        <v>1.2360231862135838E-2</v>
      </c>
      <c r="I1194" s="19">
        <f t="shared" si="113"/>
        <v>241.42163550000001</v>
      </c>
      <c r="J1194" s="19">
        <f t="shared" si="114"/>
        <v>250.03934795000001</v>
      </c>
      <c r="K1194" s="19">
        <f t="shared" si="109"/>
        <v>265.54664553999993</v>
      </c>
      <c r="L1194" s="19">
        <f t="shared" si="112"/>
        <v>281.5460534250002</v>
      </c>
      <c r="M1194">
        <f t="shared" si="110"/>
        <v>237.449997</v>
      </c>
      <c r="N1194">
        <f t="shared" si="111"/>
        <v>-4.3894596194277184E-3</v>
      </c>
    </row>
    <row r="1195" spans="1:14" ht="14.25" customHeight="1" x14ac:dyDescent="0.45">
      <c r="A1195" s="14">
        <v>44832</v>
      </c>
      <c r="B1195" s="3">
        <v>236.80999800000001</v>
      </c>
      <c r="C1195" s="3">
        <v>242.33000200000001</v>
      </c>
      <c r="D1195" s="3">
        <v>234.729996</v>
      </c>
      <c r="E1195" s="3">
        <v>241.070007</v>
      </c>
      <c r="F1195" s="3">
        <v>240.39254800000001</v>
      </c>
      <c r="G1195" s="3">
        <v>29029700</v>
      </c>
      <c r="H1195" s="3">
        <f t="shared" si="97"/>
        <v>-1.320942600565754E-2</v>
      </c>
      <c r="I1195" s="19">
        <f t="shared" si="113"/>
        <v>240.3097703</v>
      </c>
      <c r="J1195" s="19">
        <f t="shared" si="114"/>
        <v>248.94742594999997</v>
      </c>
      <c r="K1195" s="19">
        <f t="shared" si="109"/>
        <v>265.18944645999994</v>
      </c>
      <c r="L1195" s="19">
        <f t="shared" si="112"/>
        <v>281.05121517000021</v>
      </c>
      <c r="M1195">
        <f t="shared" si="110"/>
        <v>236.41000399999999</v>
      </c>
      <c r="N1195">
        <f t="shared" si="111"/>
        <v>1.9519774043631758E-2</v>
      </c>
    </row>
    <row r="1196" spans="1:14" ht="14.25" customHeight="1" x14ac:dyDescent="0.45">
      <c r="A1196" s="14">
        <v>44833</v>
      </c>
      <c r="B1196" s="3">
        <v>238.88999899999999</v>
      </c>
      <c r="C1196" s="3">
        <v>239.949997</v>
      </c>
      <c r="D1196" s="3">
        <v>234.41000399999999</v>
      </c>
      <c r="E1196" s="3">
        <v>237.5</v>
      </c>
      <c r="F1196" s="3">
        <v>236.83256499999999</v>
      </c>
      <c r="G1196" s="3">
        <v>27484200</v>
      </c>
      <c r="H1196" s="3">
        <f t="shared" si="97"/>
        <v>8.7834171596081912E-3</v>
      </c>
      <c r="I1196" s="19">
        <f t="shared" si="113"/>
        <v>239.5239838</v>
      </c>
      <c r="J1196" s="19">
        <f t="shared" si="114"/>
        <v>247.75229424999998</v>
      </c>
      <c r="K1196" s="19">
        <f t="shared" si="109"/>
        <v>264.70651767999993</v>
      </c>
      <c r="L1196" s="19">
        <f t="shared" si="112"/>
        <v>280.55413165500022</v>
      </c>
      <c r="M1196">
        <f t="shared" si="110"/>
        <v>241.070007</v>
      </c>
      <c r="N1196">
        <f t="shared" si="111"/>
        <v>-1.4919753310400073E-2</v>
      </c>
    </row>
    <row r="1197" spans="1:14" ht="14.25" customHeight="1" x14ac:dyDescent="0.45">
      <c r="A1197" s="14">
        <v>44834</v>
      </c>
      <c r="B1197" s="3">
        <v>238.28999300000001</v>
      </c>
      <c r="C1197" s="3">
        <v>240.53999300000001</v>
      </c>
      <c r="D1197" s="3">
        <v>232.729996</v>
      </c>
      <c r="E1197" s="3">
        <v>232.89999399999999</v>
      </c>
      <c r="F1197" s="3">
        <v>232.24548300000001</v>
      </c>
      <c r="G1197" s="3">
        <v>35694800</v>
      </c>
      <c r="H1197" s="3">
        <f t="shared" si="97"/>
        <v>-2.5116413517167757E-3</v>
      </c>
      <c r="I1197" s="19">
        <f t="shared" si="113"/>
        <v>238.343309</v>
      </c>
      <c r="J1197" s="19">
        <f t="shared" si="114"/>
        <v>246.38115774999997</v>
      </c>
      <c r="K1197" s="19">
        <f t="shared" si="109"/>
        <v>264.08070041999997</v>
      </c>
      <c r="L1197" s="19">
        <f t="shared" si="112"/>
        <v>280.08889926000023</v>
      </c>
      <c r="M1197">
        <f t="shared" si="110"/>
        <v>237.5</v>
      </c>
      <c r="N1197">
        <f t="shared" si="111"/>
        <v>-1.9558472346530607E-2</v>
      </c>
    </row>
    <row r="1198" spans="1:14" ht="14.25" customHeight="1" x14ac:dyDescent="0.45">
      <c r="A1198" s="14">
        <v>44837</v>
      </c>
      <c r="B1198" s="3">
        <v>235.41000399999999</v>
      </c>
      <c r="C1198" s="3">
        <v>241.61000100000001</v>
      </c>
      <c r="D1198" s="3">
        <v>234.66000399999999</v>
      </c>
      <c r="E1198" s="3">
        <v>240.740005</v>
      </c>
      <c r="F1198" s="3">
        <v>240.06346099999999</v>
      </c>
      <c r="G1198" s="3">
        <v>28880400</v>
      </c>
      <c r="H1198" s="3">
        <f t="shared" si="97"/>
        <v>-1.2086067751909428E-2</v>
      </c>
      <c r="I1198" s="19">
        <f t="shared" si="113"/>
        <v>237.9663711</v>
      </c>
      <c r="J1198" s="19">
        <f t="shared" si="114"/>
        <v>245.61731040000001</v>
      </c>
      <c r="K1198" s="19">
        <f t="shared" si="109"/>
        <v>263.70040225999992</v>
      </c>
      <c r="L1198" s="19">
        <f t="shared" si="112"/>
        <v>279.63149974000021</v>
      </c>
      <c r="M1198">
        <f t="shared" si="110"/>
        <v>232.89999399999999</v>
      </c>
      <c r="N1198">
        <f t="shared" si="111"/>
        <v>3.3108382592717943E-2</v>
      </c>
    </row>
    <row r="1199" spans="1:14" ht="14.25" customHeight="1" x14ac:dyDescent="0.45">
      <c r="A1199" s="14">
        <v>44838</v>
      </c>
      <c r="B1199" s="3">
        <v>245.08999600000001</v>
      </c>
      <c r="C1199" s="3">
        <v>250.36000100000001</v>
      </c>
      <c r="D1199" s="3">
        <v>244.979996</v>
      </c>
      <c r="E1199" s="3">
        <v>248.88000500000001</v>
      </c>
      <c r="F1199" s="3">
        <v>248.180588</v>
      </c>
      <c r="G1199" s="3">
        <v>34888400</v>
      </c>
      <c r="H1199" s="3">
        <f t="shared" si="97"/>
        <v>4.1119713841897845E-2</v>
      </c>
      <c r="I1199" s="19">
        <f t="shared" si="113"/>
        <v>238.60756380000004</v>
      </c>
      <c r="J1199" s="19">
        <f t="shared" si="114"/>
        <v>245.39942479999999</v>
      </c>
      <c r="K1199" s="19">
        <f t="shared" si="109"/>
        <v>263.51289523999992</v>
      </c>
      <c r="L1199" s="19">
        <f t="shared" si="112"/>
        <v>279.26298312500018</v>
      </c>
      <c r="M1199">
        <f t="shared" si="110"/>
        <v>240.740005</v>
      </c>
      <c r="N1199">
        <f t="shared" si="111"/>
        <v>3.3253338958501522E-2</v>
      </c>
    </row>
    <row r="1200" spans="1:14" ht="14.25" customHeight="1" x14ac:dyDescent="0.45">
      <c r="A1200" s="14">
        <v>44839</v>
      </c>
      <c r="B1200" s="3">
        <v>245.990005</v>
      </c>
      <c r="C1200" s="3">
        <v>250.58000200000001</v>
      </c>
      <c r="D1200" s="3">
        <v>244.10000600000001</v>
      </c>
      <c r="E1200" s="3">
        <v>249.199997</v>
      </c>
      <c r="F1200" s="3">
        <v>248.49968000000001</v>
      </c>
      <c r="G1200" s="3">
        <v>20347100</v>
      </c>
      <c r="H1200" s="3">
        <f t="shared" si="97"/>
        <v>3.6721572266865715E-3</v>
      </c>
      <c r="I1200" s="19">
        <f t="shared" si="113"/>
        <v>239.62968299999997</v>
      </c>
      <c r="J1200" s="19">
        <f t="shared" si="114"/>
        <v>244.95617299999998</v>
      </c>
      <c r="K1200" s="19">
        <f t="shared" si="109"/>
        <v>263.46968815999992</v>
      </c>
      <c r="L1200" s="19">
        <f t="shared" si="112"/>
        <v>278.90151103500017</v>
      </c>
      <c r="M1200">
        <f t="shared" si="110"/>
        <v>248.88000500000001</v>
      </c>
      <c r="N1200">
        <f t="shared" si="111"/>
        <v>1.2849021953901529E-3</v>
      </c>
    </row>
    <row r="1201" spans="1:14" ht="14.25" customHeight="1" x14ac:dyDescent="0.45">
      <c r="A1201" s="14">
        <v>44840</v>
      </c>
      <c r="B1201" s="3">
        <v>247.929993</v>
      </c>
      <c r="C1201" s="3">
        <v>250.33999600000001</v>
      </c>
      <c r="D1201" s="3">
        <v>246.08000200000001</v>
      </c>
      <c r="E1201" s="3">
        <v>246.78999300000001</v>
      </c>
      <c r="F1201" s="3">
        <v>246.096451</v>
      </c>
      <c r="G1201" s="3">
        <v>20239900</v>
      </c>
      <c r="H1201" s="3">
        <f t="shared" si="97"/>
        <v>7.8864505084261429E-3</v>
      </c>
      <c r="I1201" s="19">
        <f t="shared" si="113"/>
        <v>240.20905009999996</v>
      </c>
      <c r="J1201" s="19">
        <f t="shared" si="114"/>
        <v>244.37132115000003</v>
      </c>
      <c r="K1201" s="19">
        <f t="shared" si="109"/>
        <v>263.04327427999999</v>
      </c>
      <c r="L1201" s="19">
        <f t="shared" si="112"/>
        <v>278.54729221000025</v>
      </c>
      <c r="M1201">
        <f t="shared" si="110"/>
        <v>249.199997</v>
      </c>
      <c r="N1201">
        <f t="shared" si="111"/>
        <v>-9.7180306672145205E-3</v>
      </c>
    </row>
    <row r="1202" spans="1:14" ht="14.25" customHeight="1" x14ac:dyDescent="0.45">
      <c r="A1202" s="14">
        <v>44841</v>
      </c>
      <c r="B1202" s="3">
        <v>240.89999399999999</v>
      </c>
      <c r="C1202" s="3">
        <v>241.320007</v>
      </c>
      <c r="D1202" s="3">
        <v>233.16999799999999</v>
      </c>
      <c r="E1202" s="3">
        <v>234.240005</v>
      </c>
      <c r="F1202" s="3">
        <v>233.58174099999999</v>
      </c>
      <c r="G1202" s="3">
        <v>37769600</v>
      </c>
      <c r="H1202" s="3">
        <f t="shared" si="97"/>
        <v>-2.8354774325347575E-2</v>
      </c>
      <c r="I1202" s="19">
        <f t="shared" si="113"/>
        <v>239.84208529999995</v>
      </c>
      <c r="J1202" s="19">
        <f t="shared" si="114"/>
        <v>242.86456835000004</v>
      </c>
      <c r="K1202" s="19">
        <f t="shared" si="109"/>
        <v>262.21392155999996</v>
      </c>
      <c r="L1202" s="19">
        <f t="shared" si="112"/>
        <v>278.09394237000021</v>
      </c>
      <c r="M1202">
        <f t="shared" si="110"/>
        <v>246.78999300000001</v>
      </c>
      <c r="N1202">
        <f t="shared" si="111"/>
        <v>-5.219149208898527E-2</v>
      </c>
    </row>
    <row r="1203" spans="1:14" ht="14.25" customHeight="1" x14ac:dyDescent="0.45">
      <c r="A1203" s="14">
        <v>44844</v>
      </c>
      <c r="B1203" s="3">
        <v>233.050003</v>
      </c>
      <c r="C1203" s="3">
        <v>234.55999800000001</v>
      </c>
      <c r="D1203" s="3">
        <v>226.729996</v>
      </c>
      <c r="E1203" s="3">
        <v>229.25</v>
      </c>
      <c r="F1203" s="3">
        <v>228.60575900000001</v>
      </c>
      <c r="G1203" s="3">
        <v>29743600</v>
      </c>
      <c r="H1203" s="3">
        <f t="shared" si="97"/>
        <v>-3.258609877756987E-2</v>
      </c>
      <c r="I1203" s="19">
        <f t="shared" si="113"/>
        <v>239.0243912</v>
      </c>
      <c r="J1203" s="19">
        <f t="shared" si="114"/>
        <v>240.99982455000003</v>
      </c>
      <c r="K1203" s="19">
        <f t="shared" ref="K1203:K1266" si="115">AVERAGE(F1154:F1203)</f>
        <v>261.19887488000001</v>
      </c>
      <c r="L1203" s="19">
        <f t="shared" si="112"/>
        <v>277.58643680000029</v>
      </c>
      <c r="M1203">
        <f t="shared" si="110"/>
        <v>234.240005</v>
      </c>
      <c r="N1203">
        <f t="shared" si="111"/>
        <v>-2.1533140982000681E-2</v>
      </c>
    </row>
    <row r="1204" spans="1:14" ht="14.25" customHeight="1" x14ac:dyDescent="0.45">
      <c r="A1204" s="14">
        <v>44845</v>
      </c>
      <c r="B1204" s="3">
        <v>227.61999499999999</v>
      </c>
      <c r="C1204" s="3">
        <v>229.05999800000001</v>
      </c>
      <c r="D1204" s="3">
        <v>224.11000100000001</v>
      </c>
      <c r="E1204" s="3">
        <v>225.41000399999999</v>
      </c>
      <c r="F1204" s="3">
        <v>224.77654999999999</v>
      </c>
      <c r="G1204" s="3">
        <v>30474000</v>
      </c>
      <c r="H1204" s="3">
        <f t="shared" si="97"/>
        <v>-2.3299755117360006E-2</v>
      </c>
      <c r="I1204" s="19">
        <f t="shared" si="113"/>
        <v>237.92748259999999</v>
      </c>
      <c r="J1204" s="19">
        <f t="shared" si="114"/>
        <v>239.67455905000003</v>
      </c>
      <c r="K1204" s="19">
        <f t="shared" si="115"/>
        <v>260.16157568</v>
      </c>
      <c r="L1204" s="19">
        <f t="shared" si="112"/>
        <v>277.05240451000026</v>
      </c>
      <c r="M1204">
        <f t="shared" si="110"/>
        <v>229.25</v>
      </c>
      <c r="N1204">
        <f t="shared" si="111"/>
        <v>-1.6892127197263938E-2</v>
      </c>
    </row>
    <row r="1205" spans="1:14" ht="14.25" customHeight="1" x14ac:dyDescent="0.45">
      <c r="A1205" s="14">
        <v>44846</v>
      </c>
      <c r="B1205" s="3">
        <v>225.39999399999999</v>
      </c>
      <c r="C1205" s="3">
        <v>227.86000100000001</v>
      </c>
      <c r="D1205" s="3">
        <v>223.96000699999999</v>
      </c>
      <c r="E1205" s="3">
        <v>225.75</v>
      </c>
      <c r="F1205" s="3">
        <v>225.11558500000001</v>
      </c>
      <c r="G1205" s="3">
        <v>21903900</v>
      </c>
      <c r="H1205" s="3">
        <f t="shared" si="97"/>
        <v>-9.7531018749033738E-3</v>
      </c>
      <c r="I1205" s="19">
        <f t="shared" si="113"/>
        <v>236.39978630000002</v>
      </c>
      <c r="J1205" s="19">
        <f t="shared" si="114"/>
        <v>238.35477829999999</v>
      </c>
      <c r="K1205" s="19">
        <f t="shared" si="115"/>
        <v>259.19454228000001</v>
      </c>
      <c r="L1205" s="19">
        <f t="shared" si="112"/>
        <v>276.48162745500025</v>
      </c>
      <c r="M1205">
        <f t="shared" si="110"/>
        <v>225.41000399999999</v>
      </c>
      <c r="N1205">
        <f t="shared" si="111"/>
        <v>1.5072083577844727E-3</v>
      </c>
    </row>
    <row r="1206" spans="1:14" ht="14.25" customHeight="1" x14ac:dyDescent="0.45">
      <c r="A1206" s="14">
        <v>44847</v>
      </c>
      <c r="B1206" s="3">
        <v>219.85000600000001</v>
      </c>
      <c r="C1206" s="3">
        <v>236.10000600000001</v>
      </c>
      <c r="D1206" s="3">
        <v>219.13000500000001</v>
      </c>
      <c r="E1206" s="3">
        <v>234.240005</v>
      </c>
      <c r="F1206" s="3">
        <v>233.58174099999999</v>
      </c>
      <c r="G1206" s="3">
        <v>42551800</v>
      </c>
      <c r="H1206" s="3">
        <f t="shared" si="97"/>
        <v>-2.4622840052071986E-2</v>
      </c>
      <c r="I1206" s="19">
        <f t="shared" si="113"/>
        <v>236.07470389999997</v>
      </c>
      <c r="J1206" s="19">
        <f t="shared" si="114"/>
        <v>237.79934384999996</v>
      </c>
      <c r="K1206" s="19">
        <f t="shared" si="115"/>
        <v>258.24458529999998</v>
      </c>
      <c r="L1206" s="19">
        <f t="shared" si="112"/>
        <v>275.95912570000024</v>
      </c>
      <c r="M1206">
        <f t="shared" si="110"/>
        <v>225.75</v>
      </c>
      <c r="N1206">
        <f t="shared" si="111"/>
        <v>3.6918059821480206E-2</v>
      </c>
    </row>
    <row r="1207" spans="1:14" ht="14.25" customHeight="1" x14ac:dyDescent="0.45">
      <c r="A1207" s="14">
        <v>44848</v>
      </c>
      <c r="B1207" s="3">
        <v>235.53999300000001</v>
      </c>
      <c r="C1207" s="3">
        <v>237.240005</v>
      </c>
      <c r="D1207" s="3">
        <v>228.33999600000001</v>
      </c>
      <c r="E1207" s="3">
        <v>228.55999800000001</v>
      </c>
      <c r="F1207" s="3">
        <v>227.91769400000001</v>
      </c>
      <c r="G1207" s="3">
        <v>30198600</v>
      </c>
      <c r="H1207" s="3">
        <f t="shared" si="97"/>
        <v>7.1366779949053091E-2</v>
      </c>
      <c r="I1207" s="19">
        <f t="shared" si="113"/>
        <v>235.64192500000004</v>
      </c>
      <c r="J1207" s="19">
        <f t="shared" si="114"/>
        <v>236.99261699999997</v>
      </c>
      <c r="K1207" s="19">
        <f t="shared" si="115"/>
        <v>257.15786409999998</v>
      </c>
      <c r="L1207" s="19">
        <f t="shared" si="112"/>
        <v>275.40483599500027</v>
      </c>
      <c r="M1207">
        <f t="shared" si="110"/>
        <v>234.240005</v>
      </c>
      <c r="N1207">
        <f t="shared" si="111"/>
        <v>-2.454750294649484E-2</v>
      </c>
    </row>
    <row r="1208" spans="1:14" ht="14.25" customHeight="1" x14ac:dyDescent="0.45">
      <c r="A1208" s="14">
        <v>44851</v>
      </c>
      <c r="B1208" s="3">
        <v>235.820007</v>
      </c>
      <c r="C1208" s="3">
        <v>238.96000699999999</v>
      </c>
      <c r="D1208" s="3">
        <v>235.13999899999999</v>
      </c>
      <c r="E1208" s="3">
        <v>237.529999</v>
      </c>
      <c r="F1208" s="3">
        <v>236.86248800000001</v>
      </c>
      <c r="G1208" s="3">
        <v>28142300</v>
      </c>
      <c r="H1208" s="3">
        <f t="shared" si="97"/>
        <v>1.188817221370955E-3</v>
      </c>
      <c r="I1208" s="19">
        <f t="shared" si="113"/>
        <v>235.32182770000003</v>
      </c>
      <c r="J1208" s="19">
        <f t="shared" si="114"/>
        <v>236.64409940000002</v>
      </c>
      <c r="K1208" s="19">
        <f t="shared" si="115"/>
        <v>256.26476595999998</v>
      </c>
      <c r="L1208" s="19">
        <f t="shared" si="112"/>
        <v>274.90829821500029</v>
      </c>
      <c r="M1208">
        <f t="shared" si="110"/>
        <v>228.55999800000001</v>
      </c>
      <c r="N1208">
        <f t="shared" si="111"/>
        <v>3.8495177904927333E-2</v>
      </c>
    </row>
    <row r="1209" spans="1:14" ht="14.25" customHeight="1" x14ac:dyDescent="0.45">
      <c r="A1209" s="14">
        <v>44852</v>
      </c>
      <c r="B1209" s="3">
        <v>243.240005</v>
      </c>
      <c r="C1209" s="3">
        <v>243.929993</v>
      </c>
      <c r="D1209" s="3">
        <v>235.36999499999999</v>
      </c>
      <c r="E1209" s="3">
        <v>238.5</v>
      </c>
      <c r="F1209" s="3">
        <v>237.829758</v>
      </c>
      <c r="G1209" s="3">
        <v>26329600</v>
      </c>
      <c r="H1209" s="3">
        <f t="shared" si="97"/>
        <v>3.146466703310713E-2</v>
      </c>
      <c r="I1209" s="19">
        <f t="shared" si="113"/>
        <v>234.28674470000001</v>
      </c>
      <c r="J1209" s="19">
        <f t="shared" si="114"/>
        <v>236.44715424999998</v>
      </c>
      <c r="K1209" s="19">
        <f t="shared" si="115"/>
        <v>255.44255802000001</v>
      </c>
      <c r="L1209" s="19">
        <f t="shared" si="112"/>
        <v>274.43145762500023</v>
      </c>
      <c r="M1209">
        <f t="shared" si="110"/>
        <v>237.529999</v>
      </c>
      <c r="N1209">
        <f t="shared" si="111"/>
        <v>4.075383251388333E-3</v>
      </c>
    </row>
    <row r="1210" spans="1:14" ht="14.25" customHeight="1" x14ac:dyDescent="0.45">
      <c r="A1210" s="14">
        <v>44853</v>
      </c>
      <c r="B1210" s="3">
        <v>237.03999300000001</v>
      </c>
      <c r="C1210" s="3">
        <v>239.61000100000001</v>
      </c>
      <c r="D1210" s="3">
        <v>234.28999300000001</v>
      </c>
      <c r="E1210" s="3">
        <v>236.479996</v>
      </c>
      <c r="F1210" s="3">
        <v>235.81542999999999</v>
      </c>
      <c r="G1210" s="3">
        <v>19985700</v>
      </c>
      <c r="H1210" s="3">
        <f t="shared" si="97"/>
        <v>-2.548927755530998E-2</v>
      </c>
      <c r="I1210" s="19">
        <f t="shared" si="113"/>
        <v>233.01831969999998</v>
      </c>
      <c r="J1210" s="19">
        <f t="shared" si="114"/>
        <v>236.32400134999997</v>
      </c>
      <c r="K1210" s="19">
        <f t="shared" si="115"/>
        <v>254.54065861999999</v>
      </c>
      <c r="L1210" s="19">
        <f t="shared" si="112"/>
        <v>273.95232234000031</v>
      </c>
      <c r="M1210">
        <f t="shared" si="110"/>
        <v>238.5</v>
      </c>
      <c r="N1210">
        <f t="shared" si="111"/>
        <v>-8.5056894833088047E-3</v>
      </c>
    </row>
    <row r="1211" spans="1:14" ht="14.25" customHeight="1" x14ac:dyDescent="0.45">
      <c r="A1211" s="14">
        <v>44854</v>
      </c>
      <c r="B1211" s="3">
        <v>235.770004</v>
      </c>
      <c r="C1211" s="3">
        <v>241.30999800000001</v>
      </c>
      <c r="D1211" s="3">
        <v>234.86999499999999</v>
      </c>
      <c r="E1211" s="3">
        <v>236.14999399999999</v>
      </c>
      <c r="F1211" s="3">
        <v>235.48635899999999</v>
      </c>
      <c r="G1211" s="3">
        <v>21811000</v>
      </c>
      <c r="H1211" s="3">
        <f t="shared" si="97"/>
        <v>-5.3576992807285876E-3</v>
      </c>
      <c r="I1211" s="19">
        <f t="shared" si="113"/>
        <v>231.95731050000001</v>
      </c>
      <c r="J1211" s="19">
        <f t="shared" si="114"/>
        <v>236.08318030000001</v>
      </c>
      <c r="K1211" s="19">
        <f t="shared" si="115"/>
        <v>253.49565314</v>
      </c>
      <c r="L1211" s="19">
        <f t="shared" si="112"/>
        <v>273.49997523500025</v>
      </c>
      <c r="M1211">
        <f t="shared" si="110"/>
        <v>236.479996</v>
      </c>
      <c r="N1211">
        <f t="shared" si="111"/>
        <v>-1.3964499105412764E-3</v>
      </c>
    </row>
    <row r="1212" spans="1:14" ht="14.25" customHeight="1" x14ac:dyDescent="0.45">
      <c r="A1212" s="14">
        <v>44855</v>
      </c>
      <c r="B1212" s="3">
        <v>234.740005</v>
      </c>
      <c r="C1212" s="3">
        <v>243</v>
      </c>
      <c r="D1212" s="3">
        <v>234.5</v>
      </c>
      <c r="E1212" s="3">
        <v>242.11999499999999</v>
      </c>
      <c r="F1212" s="3">
        <v>241.43957499999999</v>
      </c>
      <c r="G1212" s="3">
        <v>26299700</v>
      </c>
      <c r="H1212" s="3">
        <f t="shared" si="97"/>
        <v>-4.3686600607599074E-3</v>
      </c>
      <c r="I1212" s="19">
        <f t="shared" si="113"/>
        <v>232.74309389999999</v>
      </c>
      <c r="J1212" s="19">
        <f t="shared" si="114"/>
        <v>236.29258959999999</v>
      </c>
      <c r="K1212" s="19">
        <f t="shared" si="115"/>
        <v>252.61230170000002</v>
      </c>
      <c r="L1212" s="19">
        <f t="shared" si="112"/>
        <v>273.13995799000025</v>
      </c>
      <c r="M1212">
        <f t="shared" si="110"/>
        <v>236.14999399999999</v>
      </c>
      <c r="N1212">
        <f t="shared" si="111"/>
        <v>2.4966279438023455E-2</v>
      </c>
    </row>
    <row r="1213" spans="1:14" ht="14.25" customHeight="1" x14ac:dyDescent="0.45">
      <c r="A1213" s="14">
        <v>44858</v>
      </c>
      <c r="B1213" s="3">
        <v>243.759995</v>
      </c>
      <c r="C1213" s="3">
        <v>247.83999600000001</v>
      </c>
      <c r="D1213" s="3">
        <v>241.300003</v>
      </c>
      <c r="E1213" s="3">
        <v>247.25</v>
      </c>
      <c r="F1213" s="3">
        <v>246.55517599999999</v>
      </c>
      <c r="G1213" s="3">
        <v>24911200</v>
      </c>
      <c r="H1213" s="3">
        <f t="shared" si="97"/>
        <v>3.8425448614947448E-2</v>
      </c>
      <c r="I1213" s="19">
        <f t="shared" si="113"/>
        <v>234.53803559999997</v>
      </c>
      <c r="J1213" s="19">
        <f t="shared" si="114"/>
        <v>236.78121340000001</v>
      </c>
      <c r="K1213" s="19">
        <f t="shared" si="115"/>
        <v>251.73394294000002</v>
      </c>
      <c r="L1213" s="19">
        <f t="shared" si="112"/>
        <v>272.81790293500023</v>
      </c>
      <c r="M1213">
        <f t="shared" si="110"/>
        <v>242.11999499999999</v>
      </c>
      <c r="N1213">
        <f t="shared" si="111"/>
        <v>2.0966520130252141E-2</v>
      </c>
    </row>
    <row r="1214" spans="1:14" ht="14.25" customHeight="1" x14ac:dyDescent="0.45">
      <c r="A1214" s="14">
        <v>44859</v>
      </c>
      <c r="B1214" s="3">
        <v>247.259995</v>
      </c>
      <c r="C1214" s="3">
        <v>251.03999300000001</v>
      </c>
      <c r="D1214" s="3">
        <v>245.83000200000001</v>
      </c>
      <c r="E1214" s="3">
        <v>250.66000399999999</v>
      </c>
      <c r="F1214" s="3">
        <v>249.95558199999999</v>
      </c>
      <c r="G1214" s="3">
        <v>34775500</v>
      </c>
      <c r="H1214" s="3">
        <f t="shared" si="97"/>
        <v>1.4358385591532359E-2</v>
      </c>
      <c r="I1214" s="19">
        <f t="shared" si="113"/>
        <v>237.05593879999998</v>
      </c>
      <c r="J1214" s="19">
        <f t="shared" si="114"/>
        <v>237.49171069999997</v>
      </c>
      <c r="K1214" s="19">
        <f t="shared" si="115"/>
        <v>250.89254616000002</v>
      </c>
      <c r="L1214" s="19">
        <f t="shared" si="112"/>
        <v>272.51205706500025</v>
      </c>
      <c r="M1214">
        <f t="shared" si="110"/>
        <v>247.25</v>
      </c>
      <c r="N1214">
        <f t="shared" si="111"/>
        <v>1.369748463842577E-2</v>
      </c>
    </row>
    <row r="1215" spans="1:14" ht="14.25" customHeight="1" x14ac:dyDescent="0.45">
      <c r="A1215" s="14">
        <v>44860</v>
      </c>
      <c r="B1215" s="3">
        <v>231.16999799999999</v>
      </c>
      <c r="C1215" s="3">
        <v>238.300003</v>
      </c>
      <c r="D1215" s="3">
        <v>230.05999800000001</v>
      </c>
      <c r="E1215" s="3">
        <v>231.320007</v>
      </c>
      <c r="F1215" s="3">
        <v>230.669937</v>
      </c>
      <c r="G1215" s="3">
        <v>82543200</v>
      </c>
      <c r="H1215" s="3">
        <f t="shared" si="97"/>
        <v>-6.5073191480085613E-2</v>
      </c>
      <c r="I1215" s="19">
        <f t="shared" si="113"/>
        <v>237.61137399999998</v>
      </c>
      <c r="J1215" s="19">
        <f t="shared" si="114"/>
        <v>237.00558014999996</v>
      </c>
      <c r="K1215" s="19">
        <f t="shared" si="115"/>
        <v>249.6805616</v>
      </c>
      <c r="L1215" s="19">
        <f t="shared" si="112"/>
        <v>272.10864405500024</v>
      </c>
      <c r="M1215">
        <f t="shared" si="110"/>
        <v>250.66000399999999</v>
      </c>
      <c r="N1215">
        <f t="shared" si="111"/>
        <v>-8.0295391590119988E-2</v>
      </c>
    </row>
    <row r="1216" spans="1:14" ht="14.25" customHeight="1" x14ac:dyDescent="0.45">
      <c r="A1216" s="14">
        <v>44861</v>
      </c>
      <c r="B1216" s="3">
        <v>231.03999300000001</v>
      </c>
      <c r="C1216" s="3">
        <v>233.69000199999999</v>
      </c>
      <c r="D1216" s="3">
        <v>225.779999</v>
      </c>
      <c r="E1216" s="3">
        <v>226.75</v>
      </c>
      <c r="F1216" s="3">
        <v>226.11277799999999</v>
      </c>
      <c r="G1216" s="3">
        <v>40424600</v>
      </c>
      <c r="H1216" s="3">
        <f t="shared" si="97"/>
        <v>-5.6237834115473249E-4</v>
      </c>
      <c r="I1216" s="19">
        <f t="shared" si="113"/>
        <v>236.86447770000001</v>
      </c>
      <c r="J1216" s="19">
        <f t="shared" si="114"/>
        <v>236.46959079999996</v>
      </c>
      <c r="K1216" s="19">
        <f t="shared" si="115"/>
        <v>248.3927903</v>
      </c>
      <c r="L1216" s="19">
        <f t="shared" si="112"/>
        <v>271.67892794500023</v>
      </c>
      <c r="M1216">
        <f t="shared" si="110"/>
        <v>231.320007</v>
      </c>
      <c r="N1216">
        <f t="shared" si="111"/>
        <v>-1.9953974555881257E-2</v>
      </c>
    </row>
    <row r="1217" spans="1:14" ht="14.25" customHeight="1" x14ac:dyDescent="0.45">
      <c r="A1217" s="14">
        <v>44862</v>
      </c>
      <c r="B1217" s="3">
        <v>226.240005</v>
      </c>
      <c r="C1217" s="3">
        <v>236.60000600000001</v>
      </c>
      <c r="D1217" s="3">
        <v>226.050003</v>
      </c>
      <c r="E1217" s="3">
        <v>235.86999499999999</v>
      </c>
      <c r="F1217" s="3">
        <v>235.20713799999999</v>
      </c>
      <c r="G1217" s="3">
        <v>40647700</v>
      </c>
      <c r="H1217" s="3">
        <f t="shared" si="97"/>
        <v>-2.0775571959093735E-2</v>
      </c>
      <c r="I1217" s="19">
        <f t="shared" si="113"/>
        <v>237.59342210000005</v>
      </c>
      <c r="J1217" s="19">
        <f t="shared" si="114"/>
        <v>236.61767354999998</v>
      </c>
      <c r="K1217" s="19">
        <f t="shared" si="115"/>
        <v>247.30984200000003</v>
      </c>
      <c r="L1217" s="19">
        <f t="shared" si="112"/>
        <v>271.27838648500023</v>
      </c>
      <c r="M1217">
        <f t="shared" si="110"/>
        <v>226.75</v>
      </c>
      <c r="N1217">
        <f t="shared" si="111"/>
        <v>3.9432695602420124E-2</v>
      </c>
    </row>
    <row r="1218" spans="1:14" ht="14.25" customHeight="1" x14ac:dyDescent="0.45">
      <c r="A1218" s="14">
        <v>44865</v>
      </c>
      <c r="B1218" s="3">
        <v>233.759995</v>
      </c>
      <c r="C1218" s="3">
        <v>234.91999799999999</v>
      </c>
      <c r="D1218" s="3">
        <v>231.14999399999999</v>
      </c>
      <c r="E1218" s="3">
        <v>232.13000500000001</v>
      </c>
      <c r="F1218" s="3">
        <v>231.47766100000001</v>
      </c>
      <c r="G1218" s="3">
        <v>28357300</v>
      </c>
      <c r="H1218" s="3">
        <f t="shared" si="97"/>
        <v>3.3238993254088758E-2</v>
      </c>
      <c r="I1218" s="19">
        <f t="shared" si="113"/>
        <v>237.05493939999997</v>
      </c>
      <c r="J1218" s="19">
        <f t="shared" si="114"/>
        <v>236.18838354999997</v>
      </c>
      <c r="K1218" s="19">
        <f t="shared" si="115"/>
        <v>246.23247810000004</v>
      </c>
      <c r="L1218" s="19">
        <f t="shared" si="112"/>
        <v>270.92592234000023</v>
      </c>
      <c r="M1218">
        <f t="shared" si="110"/>
        <v>235.86999499999999</v>
      </c>
      <c r="N1218">
        <f t="shared" si="111"/>
        <v>-1.5983203498656336E-2</v>
      </c>
    </row>
    <row r="1219" spans="1:14" ht="14.25" customHeight="1" x14ac:dyDescent="0.45">
      <c r="A1219" s="14">
        <v>44866</v>
      </c>
      <c r="B1219" s="3">
        <v>234.60000600000001</v>
      </c>
      <c r="C1219" s="3">
        <v>235.740005</v>
      </c>
      <c r="D1219" s="3">
        <v>227.33000200000001</v>
      </c>
      <c r="E1219" s="3">
        <v>228.16999799999999</v>
      </c>
      <c r="F1219" s="3">
        <v>227.52879300000001</v>
      </c>
      <c r="G1219" s="3">
        <v>30592300</v>
      </c>
      <c r="H1219" s="3">
        <f t="shared" si="97"/>
        <v>3.5934762917838189E-3</v>
      </c>
      <c r="I1219" s="19">
        <f t="shared" si="113"/>
        <v>236.02484289999998</v>
      </c>
      <c r="J1219" s="19">
        <f t="shared" si="114"/>
        <v>235.15579380000003</v>
      </c>
      <c r="K1219" s="19">
        <f t="shared" si="115"/>
        <v>245.24366492000004</v>
      </c>
      <c r="L1219" s="19">
        <f t="shared" si="112"/>
        <v>270.5269645900002</v>
      </c>
      <c r="M1219">
        <f t="shared" si="110"/>
        <v>232.13000500000001</v>
      </c>
      <c r="N1219">
        <f t="shared" si="111"/>
        <v>-1.7206624706925217E-2</v>
      </c>
    </row>
    <row r="1220" spans="1:14" ht="14.25" customHeight="1" x14ac:dyDescent="0.45">
      <c r="A1220" s="14">
        <v>44867</v>
      </c>
      <c r="B1220" s="3">
        <v>229.46000699999999</v>
      </c>
      <c r="C1220" s="3">
        <v>231.300003</v>
      </c>
      <c r="D1220" s="3">
        <v>220.03999300000001</v>
      </c>
      <c r="E1220" s="3">
        <v>220.10000600000001</v>
      </c>
      <c r="F1220" s="3">
        <v>219.48147599999999</v>
      </c>
      <c r="G1220" s="3">
        <v>38407000</v>
      </c>
      <c r="H1220" s="3">
        <f t="shared" si="97"/>
        <v>-2.1909628595661746E-2</v>
      </c>
      <c r="I1220" s="19">
        <f t="shared" si="113"/>
        <v>234.39144749999997</v>
      </c>
      <c r="J1220" s="19">
        <f t="shared" si="114"/>
        <v>233.70488359999999</v>
      </c>
      <c r="K1220" s="19">
        <f t="shared" si="115"/>
        <v>244.12003150000004</v>
      </c>
      <c r="L1220" s="19">
        <f t="shared" si="112"/>
        <v>270.12516985000019</v>
      </c>
      <c r="M1220">
        <f t="shared" ref="M1220:M1279" si="116">E1219</f>
        <v>228.16999799999999</v>
      </c>
      <c r="N1220">
        <f t="shared" ref="N1220:N1279" si="117">LN(E1220/M1220)</f>
        <v>-3.6008940599332698E-2</v>
      </c>
    </row>
    <row r="1221" spans="1:14" ht="14.25" customHeight="1" x14ac:dyDescent="0.45">
      <c r="A1221" s="14">
        <v>44868</v>
      </c>
      <c r="B1221" s="3">
        <v>220.08999600000001</v>
      </c>
      <c r="C1221" s="3">
        <v>220.41000399999999</v>
      </c>
      <c r="D1221" s="3">
        <v>213.979996</v>
      </c>
      <c r="E1221" s="3">
        <v>214.25</v>
      </c>
      <c r="F1221" s="3">
        <v>213.64790300000001</v>
      </c>
      <c r="G1221" s="3">
        <v>36633900</v>
      </c>
      <c r="H1221" s="3">
        <f t="shared" si="97"/>
        <v>-4.0835050615160039E-2</v>
      </c>
      <c r="I1221" s="19">
        <f t="shared" si="113"/>
        <v>232.20760190000001</v>
      </c>
      <c r="J1221" s="19">
        <f t="shared" si="114"/>
        <v>232.08245620000002</v>
      </c>
      <c r="K1221" s="19">
        <f t="shared" si="115"/>
        <v>242.89268988000003</v>
      </c>
      <c r="L1221" s="19">
        <f t="shared" si="112"/>
        <v>269.69083871500021</v>
      </c>
      <c r="M1221">
        <f t="shared" si="116"/>
        <v>220.10000600000001</v>
      </c>
      <c r="N1221">
        <f t="shared" si="117"/>
        <v>-2.6938458314862683E-2</v>
      </c>
    </row>
    <row r="1222" spans="1:14" ht="14.25" customHeight="1" x14ac:dyDescent="0.45">
      <c r="A1222" s="14">
        <v>44869</v>
      </c>
      <c r="B1222" s="3">
        <v>217.550003</v>
      </c>
      <c r="C1222" s="3">
        <v>221.58999600000001</v>
      </c>
      <c r="D1222" s="3">
        <v>213.429993</v>
      </c>
      <c r="E1222" s="3">
        <v>221.38999899999999</v>
      </c>
      <c r="F1222" s="3">
        <v>220.76783800000001</v>
      </c>
      <c r="G1222" s="3">
        <v>36789100</v>
      </c>
      <c r="H1222" s="3">
        <f t="shared" si="97"/>
        <v>-1.1540701740936965E-2</v>
      </c>
      <c r="I1222" s="19">
        <f t="shared" si="113"/>
        <v>230.1404282</v>
      </c>
      <c r="J1222" s="19">
        <f t="shared" si="114"/>
        <v>231.44176105000003</v>
      </c>
      <c r="K1222" s="19">
        <f t="shared" si="115"/>
        <v>241.74671912000002</v>
      </c>
      <c r="L1222" s="19">
        <f t="shared" si="112"/>
        <v>269.30067690000016</v>
      </c>
      <c r="M1222">
        <f t="shared" si="116"/>
        <v>214.25</v>
      </c>
      <c r="N1222">
        <f t="shared" si="117"/>
        <v>3.2782290141328524E-2</v>
      </c>
    </row>
    <row r="1223" spans="1:14" ht="14.25" customHeight="1" x14ac:dyDescent="0.45">
      <c r="A1223" s="14">
        <v>44872</v>
      </c>
      <c r="B1223" s="3">
        <v>221.990005</v>
      </c>
      <c r="C1223" s="3">
        <v>228.41000399999999</v>
      </c>
      <c r="D1223" s="3">
        <v>221.279999</v>
      </c>
      <c r="E1223" s="3">
        <v>227.86999499999999</v>
      </c>
      <c r="F1223" s="3">
        <v>227.22962999999999</v>
      </c>
      <c r="G1223" s="3">
        <v>33498000</v>
      </c>
      <c r="H1223" s="3">
        <f t="shared" si="97"/>
        <v>2.0409110267858709E-2</v>
      </c>
      <c r="I1223" s="19">
        <f t="shared" si="113"/>
        <v>228.2078736</v>
      </c>
      <c r="J1223" s="19">
        <f t="shared" si="114"/>
        <v>231.37295459999996</v>
      </c>
      <c r="K1223" s="19">
        <f t="shared" si="115"/>
        <v>240.94457954000001</v>
      </c>
      <c r="L1223" s="19">
        <f t="shared" si="112"/>
        <v>268.97041544500019</v>
      </c>
      <c r="M1223">
        <f t="shared" si="116"/>
        <v>221.38999899999999</v>
      </c>
      <c r="N1223">
        <f t="shared" si="117"/>
        <v>2.8849421342460949E-2</v>
      </c>
    </row>
    <row r="1224" spans="1:14" ht="14.25" customHeight="1" x14ac:dyDescent="0.45">
      <c r="A1224" s="14">
        <v>44873</v>
      </c>
      <c r="B1224" s="3">
        <v>228.699997</v>
      </c>
      <c r="C1224" s="3">
        <v>231.64999399999999</v>
      </c>
      <c r="D1224" s="3">
        <v>225.83999600000001</v>
      </c>
      <c r="E1224" s="3">
        <v>228.86999499999999</v>
      </c>
      <c r="F1224" s="3">
        <v>228.226822</v>
      </c>
      <c r="G1224" s="3">
        <v>28192500</v>
      </c>
      <c r="H1224" s="3">
        <f t="shared" si="97"/>
        <v>3.0226550064720255E-2</v>
      </c>
      <c r="I1224" s="19">
        <f t="shared" si="113"/>
        <v>226.0349976</v>
      </c>
      <c r="J1224" s="19">
        <f t="shared" si="114"/>
        <v>231.54546819999996</v>
      </c>
      <c r="K1224" s="19">
        <f t="shared" si="115"/>
        <v>240.21942298000005</v>
      </c>
      <c r="L1224" s="19">
        <f t="shared" si="112"/>
        <v>268.64345583500011</v>
      </c>
      <c r="M1224">
        <f t="shared" si="116"/>
        <v>227.86999499999999</v>
      </c>
      <c r="N1224">
        <f t="shared" si="117"/>
        <v>4.378865962105751E-3</v>
      </c>
    </row>
    <row r="1225" spans="1:14" ht="14.25" customHeight="1" x14ac:dyDescent="0.45">
      <c r="A1225" s="14">
        <v>44874</v>
      </c>
      <c r="B1225" s="3">
        <v>227.36999499999999</v>
      </c>
      <c r="C1225" s="3">
        <v>228.63000500000001</v>
      </c>
      <c r="D1225" s="3">
        <v>224.33000200000001</v>
      </c>
      <c r="E1225" s="3">
        <v>224.509995</v>
      </c>
      <c r="F1225" s="3">
        <v>223.879074</v>
      </c>
      <c r="G1225" s="3">
        <v>27852900</v>
      </c>
      <c r="H1225" s="3">
        <f t="shared" si="97"/>
        <v>-5.815487614545126E-3</v>
      </c>
      <c r="I1225" s="19">
        <f t="shared" si="113"/>
        <v>225.35591130000003</v>
      </c>
      <c r="J1225" s="19">
        <f t="shared" si="114"/>
        <v>231.48364265000001</v>
      </c>
      <c r="K1225" s="19">
        <f t="shared" si="115"/>
        <v>239.45238470000004</v>
      </c>
      <c r="L1225" s="19">
        <f t="shared" si="112"/>
        <v>268.33379175500011</v>
      </c>
      <c r="M1225">
        <f t="shared" si="116"/>
        <v>228.86999499999999</v>
      </c>
      <c r="N1225">
        <f t="shared" si="117"/>
        <v>-1.9233907574383473E-2</v>
      </c>
    </row>
    <row r="1226" spans="1:14" ht="14.25" customHeight="1" x14ac:dyDescent="0.45">
      <c r="A1226" s="14">
        <v>44875</v>
      </c>
      <c r="B1226" s="3">
        <v>235.429993</v>
      </c>
      <c r="C1226" s="3">
        <v>243.33000200000001</v>
      </c>
      <c r="D1226" s="3">
        <v>235</v>
      </c>
      <c r="E1226" s="3">
        <v>242.979996</v>
      </c>
      <c r="F1226" s="3">
        <v>242.29716500000001</v>
      </c>
      <c r="G1226" s="3">
        <v>46268000</v>
      </c>
      <c r="H1226" s="3">
        <f t="shared" si="97"/>
        <v>3.544881988496331E-2</v>
      </c>
      <c r="I1226" s="19">
        <f t="shared" si="113"/>
        <v>226.97435000000002</v>
      </c>
      <c r="J1226" s="19">
        <f t="shared" si="114"/>
        <v>231.91941385000001</v>
      </c>
      <c r="K1226" s="19">
        <f t="shared" si="115"/>
        <v>239.08362402000003</v>
      </c>
      <c r="L1226" s="19">
        <f t="shared" si="112"/>
        <v>268.07549975000012</v>
      </c>
      <c r="M1226">
        <f t="shared" si="116"/>
        <v>224.509995</v>
      </c>
      <c r="N1226">
        <f t="shared" si="117"/>
        <v>7.9058891614934776E-2</v>
      </c>
    </row>
    <row r="1227" spans="1:14" ht="14.25" customHeight="1" x14ac:dyDescent="0.45">
      <c r="A1227" s="14">
        <v>44876</v>
      </c>
      <c r="B1227" s="3">
        <v>242.990005</v>
      </c>
      <c r="C1227" s="3">
        <v>247.990005</v>
      </c>
      <c r="D1227" s="3">
        <v>241.929993</v>
      </c>
      <c r="E1227" s="3">
        <v>247.11000100000001</v>
      </c>
      <c r="F1227" s="3">
        <v>246.415558</v>
      </c>
      <c r="G1227" s="3">
        <v>34620200</v>
      </c>
      <c r="H1227" s="3">
        <f t="shared" si="97"/>
        <v>3.2111507559701623E-2</v>
      </c>
      <c r="I1227" s="19">
        <f t="shared" si="113"/>
        <v>228.095192</v>
      </c>
      <c r="J1227" s="19">
        <f t="shared" si="114"/>
        <v>232.84430705</v>
      </c>
      <c r="K1227" s="19">
        <f t="shared" si="115"/>
        <v>238.81857092000001</v>
      </c>
      <c r="L1227" s="19">
        <f t="shared" ref="L1227:L1279" si="118">AVERAGE(F1028:F1227)</f>
        <v>267.82229494500018</v>
      </c>
      <c r="M1227">
        <f t="shared" si="116"/>
        <v>242.979996</v>
      </c>
      <c r="N1227">
        <f t="shared" si="117"/>
        <v>1.6854466703712236E-2</v>
      </c>
    </row>
    <row r="1228" spans="1:14" ht="14.25" customHeight="1" x14ac:dyDescent="0.45">
      <c r="A1228" s="14">
        <v>44879</v>
      </c>
      <c r="B1228" s="3">
        <v>241.990005</v>
      </c>
      <c r="C1228" s="3">
        <v>243.91000399999999</v>
      </c>
      <c r="D1228" s="3">
        <v>239.21000699999999</v>
      </c>
      <c r="E1228" s="3">
        <v>241.550003</v>
      </c>
      <c r="F1228" s="3">
        <v>240.871185</v>
      </c>
      <c r="G1228" s="3">
        <v>31123300</v>
      </c>
      <c r="H1228" s="3">
        <f t="shared" si="97"/>
        <v>-4.1153956106136959E-3</v>
      </c>
      <c r="I1228" s="19">
        <f t="shared" ref="I1228:I1279" si="119">AVERAGE(F1219:F1228)</f>
        <v>229.03454440000002</v>
      </c>
      <c r="J1228" s="19">
        <f t="shared" si="114"/>
        <v>233.04474189999996</v>
      </c>
      <c r="K1228" s="19">
        <f t="shared" si="115"/>
        <v>238.52918646000006</v>
      </c>
      <c r="L1228" s="19">
        <f t="shared" si="118"/>
        <v>267.49965883500016</v>
      </c>
      <c r="M1228">
        <f t="shared" si="116"/>
        <v>247.11000100000001</v>
      </c>
      <c r="N1228">
        <f t="shared" si="117"/>
        <v>-2.2757082247843435E-2</v>
      </c>
    </row>
    <row r="1229" spans="1:14" ht="14.25" customHeight="1" x14ac:dyDescent="0.45">
      <c r="A1229" s="14">
        <v>44880</v>
      </c>
      <c r="B1229" s="3">
        <v>245.66000399999999</v>
      </c>
      <c r="C1229" s="3">
        <v>247</v>
      </c>
      <c r="D1229" s="3">
        <v>240.029999</v>
      </c>
      <c r="E1229" s="3">
        <v>241.970001</v>
      </c>
      <c r="F1229" s="3">
        <v>241.290009</v>
      </c>
      <c r="G1229" s="3">
        <v>31390100</v>
      </c>
      <c r="H1229" s="3">
        <f t="shared" si="97"/>
        <v>1.5165911501179522E-2</v>
      </c>
      <c r="I1229" s="19">
        <f t="shared" si="119"/>
        <v>230.41066599999999</v>
      </c>
      <c r="J1229" s="19">
        <f t="shared" si="114"/>
        <v>233.21775444999997</v>
      </c>
      <c r="K1229" s="19">
        <f t="shared" si="115"/>
        <v>238.30422064000007</v>
      </c>
      <c r="L1229" s="19">
        <f t="shared" si="118"/>
        <v>267.16564318000013</v>
      </c>
      <c r="M1229">
        <f t="shared" si="116"/>
        <v>241.550003</v>
      </c>
      <c r="N1229">
        <f t="shared" si="117"/>
        <v>1.7372522425404629E-3</v>
      </c>
    </row>
    <row r="1230" spans="1:14" ht="14.25" customHeight="1" x14ac:dyDescent="0.45">
      <c r="A1230" s="14">
        <v>44881</v>
      </c>
      <c r="B1230" s="3">
        <v>242.78999300000001</v>
      </c>
      <c r="C1230" s="3">
        <v>243.800003</v>
      </c>
      <c r="D1230" s="3">
        <v>240.41999799999999</v>
      </c>
      <c r="E1230" s="3">
        <v>241.729996</v>
      </c>
      <c r="F1230" s="3">
        <v>241.729996</v>
      </c>
      <c r="G1230" s="3">
        <v>24093300</v>
      </c>
      <c r="H1230" s="3">
        <f t="shared" si="97"/>
        <v>-1.1682858231981372E-2</v>
      </c>
      <c r="I1230" s="19">
        <f t="shared" si="119"/>
        <v>232.63551799999999</v>
      </c>
      <c r="J1230" s="19">
        <f t="shared" si="114"/>
        <v>233.51348275000001</v>
      </c>
      <c r="K1230" s="19">
        <f t="shared" si="115"/>
        <v>237.99152624000007</v>
      </c>
      <c r="L1230" s="19">
        <f t="shared" si="118"/>
        <v>266.84482447000016</v>
      </c>
      <c r="M1230">
        <f t="shared" si="116"/>
        <v>241.970001</v>
      </c>
      <c r="N1230">
        <f t="shared" si="117"/>
        <v>-9.923713921231518E-4</v>
      </c>
    </row>
    <row r="1231" spans="1:14" ht="14.25" customHeight="1" x14ac:dyDescent="0.45">
      <c r="A1231" s="14">
        <v>44882</v>
      </c>
      <c r="B1231" s="3">
        <v>237.779999</v>
      </c>
      <c r="C1231" s="3">
        <v>243.25</v>
      </c>
      <c r="D1231" s="3">
        <v>237.63000500000001</v>
      </c>
      <c r="E1231" s="3">
        <v>241.679993</v>
      </c>
      <c r="F1231" s="3">
        <v>241.679993</v>
      </c>
      <c r="G1231" s="3">
        <v>23123500</v>
      </c>
      <c r="H1231" s="3">
        <f t="shared" si="97"/>
        <v>-2.0635092649802934E-2</v>
      </c>
      <c r="I1231" s="19">
        <f t="shared" si="119"/>
        <v>235.43872700000003</v>
      </c>
      <c r="J1231" s="19">
        <f t="shared" si="114"/>
        <v>233.82316445000001</v>
      </c>
      <c r="K1231" s="19">
        <f t="shared" si="115"/>
        <v>237.66925634000003</v>
      </c>
      <c r="L1231" s="19">
        <f t="shared" si="118"/>
        <v>266.50047388500013</v>
      </c>
      <c r="M1231">
        <f t="shared" si="116"/>
        <v>241.729996</v>
      </c>
      <c r="N1231">
        <f t="shared" si="117"/>
        <v>-2.06876156124816E-4</v>
      </c>
    </row>
    <row r="1232" spans="1:14" ht="14.25" customHeight="1" x14ac:dyDescent="0.45">
      <c r="A1232" s="14">
        <v>44883</v>
      </c>
      <c r="B1232" s="3">
        <v>243.509995</v>
      </c>
      <c r="C1232" s="3">
        <v>243.740005</v>
      </c>
      <c r="D1232" s="3">
        <v>239.029999</v>
      </c>
      <c r="E1232" s="3">
        <v>241.220001</v>
      </c>
      <c r="F1232" s="3">
        <v>241.220001</v>
      </c>
      <c r="G1232" s="3">
        <v>27613500</v>
      </c>
      <c r="H1232" s="3">
        <f t="shared" si="97"/>
        <v>2.4097888906122838E-2</v>
      </c>
      <c r="I1232" s="19">
        <f t="shared" si="119"/>
        <v>237.48394330000002</v>
      </c>
      <c r="J1232" s="19">
        <f t="shared" si="114"/>
        <v>233.81218574999994</v>
      </c>
      <c r="K1232" s="19">
        <f t="shared" si="115"/>
        <v>237.21932042</v>
      </c>
      <c r="L1232" s="19">
        <f t="shared" si="118"/>
        <v>266.21430674000015</v>
      </c>
      <c r="M1232">
        <f t="shared" si="116"/>
        <v>241.679993</v>
      </c>
      <c r="N1232">
        <f t="shared" si="117"/>
        <v>-1.9051238138067896E-3</v>
      </c>
    </row>
    <row r="1233" spans="1:14" ht="14.25" customHeight="1" x14ac:dyDescent="0.45">
      <c r="A1233" s="14">
        <v>44886</v>
      </c>
      <c r="B1233" s="3">
        <v>241.429993</v>
      </c>
      <c r="C1233" s="3">
        <v>244.66999799999999</v>
      </c>
      <c r="D1233" s="3">
        <v>241.19000199999999</v>
      </c>
      <c r="E1233" s="3">
        <v>242.050003</v>
      </c>
      <c r="F1233" s="3">
        <v>242.050003</v>
      </c>
      <c r="G1233" s="3">
        <v>26394700</v>
      </c>
      <c r="H1233" s="3">
        <f t="shared" si="97"/>
        <v>-8.541752054161092E-3</v>
      </c>
      <c r="I1233" s="19">
        <f t="shared" si="119"/>
        <v>238.96598060000002</v>
      </c>
      <c r="J1233" s="19">
        <f t="shared" si="114"/>
        <v>233.5869271</v>
      </c>
      <c r="K1233" s="19">
        <f t="shared" si="115"/>
        <v>236.74230777999998</v>
      </c>
      <c r="L1233" s="19">
        <f t="shared" si="118"/>
        <v>265.9090571800001</v>
      </c>
      <c r="M1233">
        <f t="shared" si="116"/>
        <v>241.220001</v>
      </c>
      <c r="N1233">
        <f t="shared" si="117"/>
        <v>3.4349444791466829E-3</v>
      </c>
    </row>
    <row r="1234" spans="1:14" ht="14.25" customHeight="1" x14ac:dyDescent="0.45">
      <c r="A1234" s="14">
        <v>44887</v>
      </c>
      <c r="B1234" s="3">
        <v>243.58999600000001</v>
      </c>
      <c r="C1234" s="3">
        <v>245.30999800000001</v>
      </c>
      <c r="D1234" s="3">
        <v>240.71000699999999</v>
      </c>
      <c r="E1234" s="3">
        <v>245.029999</v>
      </c>
      <c r="F1234" s="3">
        <v>245.029999</v>
      </c>
      <c r="G1234" s="3">
        <v>19665700</v>
      </c>
      <c r="H1234" s="3">
        <f t="shared" si="97"/>
        <v>8.9467053084826016E-3</v>
      </c>
      <c r="I1234" s="19">
        <f t="shared" si="119"/>
        <v>240.64629829999998</v>
      </c>
      <c r="J1234" s="19">
        <f t="shared" si="114"/>
        <v>233.34064795000003</v>
      </c>
      <c r="K1234" s="19">
        <f t="shared" si="115"/>
        <v>236.61727056000001</v>
      </c>
      <c r="L1234" s="19">
        <f t="shared" si="118"/>
        <v>265.6434260800001</v>
      </c>
      <c r="M1234">
        <f t="shared" si="116"/>
        <v>242.050003</v>
      </c>
      <c r="N1234">
        <f t="shared" si="117"/>
        <v>1.2236319167084753E-2</v>
      </c>
    </row>
    <row r="1235" spans="1:14" ht="14.25" customHeight="1" x14ac:dyDescent="0.45">
      <c r="A1235" s="14">
        <v>44888</v>
      </c>
      <c r="B1235" s="3">
        <v>245.11000100000001</v>
      </c>
      <c r="C1235" s="3">
        <v>248.279999</v>
      </c>
      <c r="D1235" s="3">
        <v>244.270004</v>
      </c>
      <c r="E1235" s="3">
        <v>247.58000200000001</v>
      </c>
      <c r="F1235" s="3">
        <v>247.58000200000001</v>
      </c>
      <c r="G1235" s="3">
        <v>19508500</v>
      </c>
      <c r="H1235" s="3">
        <f t="shared" si="97"/>
        <v>6.2400140603475259E-3</v>
      </c>
      <c r="I1235" s="19">
        <f t="shared" si="119"/>
        <v>243.01639110000002</v>
      </c>
      <c r="J1235" s="19">
        <f t="shared" si="114"/>
        <v>234.18615120000004</v>
      </c>
      <c r="K1235" s="19">
        <f t="shared" si="115"/>
        <v>236.53864659999999</v>
      </c>
      <c r="L1235" s="19">
        <f t="shared" si="118"/>
        <v>265.37266245500012</v>
      </c>
      <c r="M1235">
        <f t="shared" si="116"/>
        <v>245.029999</v>
      </c>
      <c r="N1235">
        <f t="shared" si="117"/>
        <v>1.0353122234939652E-2</v>
      </c>
    </row>
    <row r="1236" spans="1:14" ht="14.25" customHeight="1" x14ac:dyDescent="0.45">
      <c r="A1236" s="14">
        <v>44890</v>
      </c>
      <c r="B1236" s="3">
        <v>247.30999800000001</v>
      </c>
      <c r="C1236" s="3">
        <v>248.699997</v>
      </c>
      <c r="D1236" s="3">
        <v>246.729996</v>
      </c>
      <c r="E1236" s="3">
        <v>247.490005</v>
      </c>
      <c r="F1236" s="3">
        <v>247.490005</v>
      </c>
      <c r="G1236" s="3">
        <v>9200800</v>
      </c>
      <c r="H1236" s="3">
        <f t="shared" si="97"/>
        <v>8.9755497165535728E-3</v>
      </c>
      <c r="I1236" s="19">
        <f t="shared" si="119"/>
        <v>243.53567510000002</v>
      </c>
      <c r="J1236" s="19">
        <f t="shared" si="114"/>
        <v>235.25501255</v>
      </c>
      <c r="K1236" s="19">
        <f t="shared" si="115"/>
        <v>236.59463809999997</v>
      </c>
      <c r="L1236" s="19">
        <f t="shared" si="118"/>
        <v>265.06850756000006</v>
      </c>
      <c r="M1236">
        <f t="shared" si="116"/>
        <v>247.58000200000001</v>
      </c>
      <c r="N1236">
        <f t="shared" si="117"/>
        <v>-3.6357282694911768E-4</v>
      </c>
    </row>
    <row r="1237" spans="1:14" ht="14.25" customHeight="1" x14ac:dyDescent="0.45">
      <c r="A1237" s="14">
        <v>44893</v>
      </c>
      <c r="B1237" s="3">
        <v>246.08000200000001</v>
      </c>
      <c r="C1237" s="3">
        <v>246.64999399999999</v>
      </c>
      <c r="D1237" s="3">
        <v>240.800003</v>
      </c>
      <c r="E1237" s="3">
        <v>241.759995</v>
      </c>
      <c r="F1237" s="3">
        <v>241.759995</v>
      </c>
      <c r="G1237" s="3">
        <v>24778200</v>
      </c>
      <c r="H1237" s="3">
        <f t="shared" si="97"/>
        <v>-4.9734988878209442E-3</v>
      </c>
      <c r="I1237" s="19">
        <f t="shared" si="119"/>
        <v>243.07011879999999</v>
      </c>
      <c r="J1237" s="19">
        <f t="shared" si="114"/>
        <v>235.58265539999996</v>
      </c>
      <c r="K1237" s="19">
        <f t="shared" si="115"/>
        <v>236.54879338000003</v>
      </c>
      <c r="L1237" s="19">
        <f t="shared" si="118"/>
        <v>264.77944285000012</v>
      </c>
      <c r="M1237">
        <f t="shared" si="116"/>
        <v>247.490005</v>
      </c>
      <c r="N1237">
        <f t="shared" si="117"/>
        <v>-2.342471951215051E-2</v>
      </c>
    </row>
    <row r="1238" spans="1:14" ht="14.25" customHeight="1" x14ac:dyDescent="0.45">
      <c r="A1238" s="14">
        <v>44894</v>
      </c>
      <c r="B1238" s="3">
        <v>241.39999399999999</v>
      </c>
      <c r="C1238" s="3">
        <v>242.78999300000001</v>
      </c>
      <c r="D1238" s="3">
        <v>238.21000699999999</v>
      </c>
      <c r="E1238" s="3">
        <v>240.33000200000001</v>
      </c>
      <c r="F1238" s="3">
        <v>240.33000200000001</v>
      </c>
      <c r="G1238" s="3">
        <v>17956300</v>
      </c>
      <c r="H1238" s="3">
        <f t="shared" si="97"/>
        <v>-1.9018237816821926E-2</v>
      </c>
      <c r="I1238" s="19">
        <f t="shared" si="119"/>
        <v>243.01600050000002</v>
      </c>
      <c r="J1238" s="19">
        <f t="shared" ref="J1238:J1279" si="120">AVERAGE(F1219:F1238)</f>
        <v>236.02527245000002</v>
      </c>
      <c r="K1238" s="19">
        <f t="shared" si="115"/>
        <v>236.47873662000006</v>
      </c>
      <c r="L1238" s="19">
        <f t="shared" si="118"/>
        <v>264.51958743000012</v>
      </c>
      <c r="M1238">
        <f t="shared" si="116"/>
        <v>241.759995</v>
      </c>
      <c r="N1238">
        <f t="shared" si="117"/>
        <v>-5.9324906257356182E-3</v>
      </c>
    </row>
    <row r="1239" spans="1:14" ht="14.25" customHeight="1" x14ac:dyDescent="0.45">
      <c r="A1239" s="14">
        <v>44895</v>
      </c>
      <c r="B1239" s="3">
        <v>240.570007</v>
      </c>
      <c r="C1239" s="3">
        <v>255.33000200000001</v>
      </c>
      <c r="D1239" s="3">
        <v>239.86000100000001</v>
      </c>
      <c r="E1239" s="3">
        <v>255.13999899999999</v>
      </c>
      <c r="F1239" s="3">
        <v>255.13999899999999</v>
      </c>
      <c r="G1239" s="3">
        <v>47594200</v>
      </c>
      <c r="H1239" s="3">
        <f t="shared" si="97"/>
        <v>-3.43822295206846E-3</v>
      </c>
      <c r="I1239" s="19">
        <f t="shared" si="119"/>
        <v>244.40099949999998</v>
      </c>
      <c r="J1239" s="19">
        <f t="shared" si="120"/>
        <v>237.40583275</v>
      </c>
      <c r="K1239" s="19">
        <f t="shared" si="115"/>
        <v>236.74616337999998</v>
      </c>
      <c r="L1239" s="19">
        <f t="shared" si="118"/>
        <v>264.33398005000015</v>
      </c>
      <c r="M1239">
        <f t="shared" si="116"/>
        <v>240.33000200000001</v>
      </c>
      <c r="N1239">
        <f t="shared" si="117"/>
        <v>5.9799422973701298E-2</v>
      </c>
    </row>
    <row r="1240" spans="1:14" ht="14.25" customHeight="1" x14ac:dyDescent="0.45">
      <c r="A1240" s="14">
        <v>44896</v>
      </c>
      <c r="B1240" s="3">
        <v>253.86999499999999</v>
      </c>
      <c r="C1240" s="3">
        <v>256.11999500000002</v>
      </c>
      <c r="D1240" s="3">
        <v>250.91999799999999</v>
      </c>
      <c r="E1240" s="3">
        <v>254.69000199999999</v>
      </c>
      <c r="F1240" s="3">
        <v>254.69000199999999</v>
      </c>
      <c r="G1240" s="3">
        <v>26041500</v>
      </c>
      <c r="H1240" s="3">
        <f t="shared" si="97"/>
        <v>5.5285312437140112E-2</v>
      </c>
      <c r="I1240" s="19">
        <f t="shared" si="119"/>
        <v>245.69700009999991</v>
      </c>
      <c r="J1240" s="19">
        <f t="shared" si="120"/>
        <v>239.16625905000001</v>
      </c>
      <c r="K1240" s="19">
        <f t="shared" si="115"/>
        <v>237.07439366</v>
      </c>
      <c r="L1240" s="19">
        <f t="shared" si="118"/>
        <v>264.11902643500014</v>
      </c>
      <c r="M1240">
        <f t="shared" si="116"/>
        <v>255.13999899999999</v>
      </c>
      <c r="N1240">
        <f t="shared" si="117"/>
        <v>-1.7652830001176146E-3</v>
      </c>
    </row>
    <row r="1241" spans="1:14" ht="14.25" customHeight="1" x14ac:dyDescent="0.45">
      <c r="A1241" s="14">
        <v>44897</v>
      </c>
      <c r="B1241" s="3">
        <v>249.820007</v>
      </c>
      <c r="C1241" s="3">
        <v>256.05999800000001</v>
      </c>
      <c r="D1241" s="3">
        <v>249.69000199999999</v>
      </c>
      <c r="E1241" s="3">
        <v>255.020004</v>
      </c>
      <c r="F1241" s="3">
        <v>255.020004</v>
      </c>
      <c r="G1241" s="3">
        <v>21528500</v>
      </c>
      <c r="H1241" s="3">
        <f t="shared" si="97"/>
        <v>-1.595299988090355E-2</v>
      </c>
      <c r="I1241" s="19">
        <f t="shared" si="119"/>
        <v>247.03100119999999</v>
      </c>
      <c r="J1241" s="19">
        <f t="shared" si="120"/>
        <v>241.23486410000001</v>
      </c>
      <c r="K1241" s="19">
        <f t="shared" si="115"/>
        <v>237.36873814000003</v>
      </c>
      <c r="L1241" s="19">
        <f t="shared" si="118"/>
        <v>263.90746019500011</v>
      </c>
      <c r="M1241">
        <f t="shared" si="116"/>
        <v>254.69000199999999</v>
      </c>
      <c r="N1241">
        <f t="shared" si="117"/>
        <v>1.2948619498304365E-3</v>
      </c>
    </row>
    <row r="1242" spans="1:14" ht="14.25" customHeight="1" x14ac:dyDescent="0.45">
      <c r="A1242" s="14">
        <v>44900</v>
      </c>
      <c r="B1242" s="3">
        <v>252.009995</v>
      </c>
      <c r="C1242" s="3">
        <v>253.820007</v>
      </c>
      <c r="D1242" s="3">
        <v>248.05999800000001</v>
      </c>
      <c r="E1242" s="3">
        <v>250.199997</v>
      </c>
      <c r="F1242" s="3">
        <v>250.199997</v>
      </c>
      <c r="G1242" s="3">
        <v>23435300</v>
      </c>
      <c r="H1242" s="3">
        <f t="shared" si="97"/>
        <v>8.7662634642388729E-3</v>
      </c>
      <c r="I1242" s="19">
        <f t="shared" si="119"/>
        <v>247.92900080000004</v>
      </c>
      <c r="J1242" s="19">
        <f t="shared" si="120"/>
        <v>242.70647205</v>
      </c>
      <c r="K1242" s="19">
        <f t="shared" si="115"/>
        <v>237.62771029999999</v>
      </c>
      <c r="L1242" s="19">
        <f t="shared" si="118"/>
        <v>263.71532663500017</v>
      </c>
      <c r="M1242">
        <f t="shared" si="116"/>
        <v>255.020004</v>
      </c>
      <c r="N1242">
        <f t="shared" si="117"/>
        <v>-1.908140309803711E-2</v>
      </c>
    </row>
    <row r="1243" spans="1:14" ht="14.25" customHeight="1" x14ac:dyDescent="0.45">
      <c r="A1243" s="14">
        <v>44901</v>
      </c>
      <c r="B1243" s="3">
        <v>250.820007</v>
      </c>
      <c r="C1243" s="3">
        <v>251.86000100000001</v>
      </c>
      <c r="D1243" s="3">
        <v>243.779999</v>
      </c>
      <c r="E1243" s="3">
        <v>245.11999499999999</v>
      </c>
      <c r="F1243" s="3">
        <v>245.11999499999999</v>
      </c>
      <c r="G1243" s="3">
        <v>22463700</v>
      </c>
      <c r="H1243" s="3">
        <f t="shared" si="97"/>
        <v>-4.7219873164157621E-3</v>
      </c>
      <c r="I1243" s="19">
        <f t="shared" si="119"/>
        <v>248.23600000000002</v>
      </c>
      <c r="J1243" s="19">
        <f t="shared" si="120"/>
        <v>243.60099030000001</v>
      </c>
      <c r="K1243" s="19">
        <f t="shared" si="115"/>
        <v>237.79445619999998</v>
      </c>
      <c r="L1243" s="19">
        <f t="shared" si="118"/>
        <v>263.51169199000009</v>
      </c>
      <c r="M1243">
        <f t="shared" si="116"/>
        <v>250.199997</v>
      </c>
      <c r="N1243">
        <f t="shared" si="117"/>
        <v>-2.0512719888349105E-2</v>
      </c>
    </row>
    <row r="1244" spans="1:14" ht="14.25" customHeight="1" x14ac:dyDescent="0.45">
      <c r="A1244" s="14">
        <v>44902</v>
      </c>
      <c r="B1244" s="3">
        <v>244.83000200000001</v>
      </c>
      <c r="C1244" s="3">
        <v>246.16000399999999</v>
      </c>
      <c r="D1244" s="3">
        <v>242.21000699999999</v>
      </c>
      <c r="E1244" s="3">
        <v>244.36999499999999</v>
      </c>
      <c r="F1244" s="3">
        <v>244.36999499999999</v>
      </c>
      <c r="G1244" s="3">
        <v>20481500</v>
      </c>
      <c r="H1244" s="3">
        <f t="shared" si="97"/>
        <v>-2.3881687396651721E-2</v>
      </c>
      <c r="I1244" s="19">
        <f t="shared" si="119"/>
        <v>248.16999959999998</v>
      </c>
      <c r="J1244" s="19">
        <f t="shared" si="120"/>
        <v>244.40814895</v>
      </c>
      <c r="K1244" s="19">
        <f t="shared" si="115"/>
        <v>237.96694337999989</v>
      </c>
      <c r="L1244" s="19">
        <f t="shared" si="118"/>
        <v>263.30534982500018</v>
      </c>
      <c r="M1244">
        <f t="shared" si="116"/>
        <v>245.11999499999999</v>
      </c>
      <c r="N1244">
        <f t="shared" si="117"/>
        <v>-3.0644164425728988E-3</v>
      </c>
    </row>
    <row r="1245" spans="1:14" ht="14.25" customHeight="1" x14ac:dyDescent="0.45">
      <c r="A1245" s="14">
        <v>44903</v>
      </c>
      <c r="B1245" s="3">
        <v>244.83999600000001</v>
      </c>
      <c r="C1245" s="3">
        <v>248.740005</v>
      </c>
      <c r="D1245" s="3">
        <v>243.05999800000001</v>
      </c>
      <c r="E1245" s="3">
        <v>247.39999399999999</v>
      </c>
      <c r="F1245" s="3">
        <v>247.39999399999999</v>
      </c>
      <c r="G1245" s="3">
        <v>22611800</v>
      </c>
      <c r="H1245" s="3">
        <f t="shared" si="97"/>
        <v>4.0820160594558396E-5</v>
      </c>
      <c r="I1245" s="19">
        <f t="shared" si="119"/>
        <v>248.15199879999994</v>
      </c>
      <c r="J1245" s="19">
        <f t="shared" si="120"/>
        <v>245.58419495000004</v>
      </c>
      <c r="K1245" s="19">
        <f t="shared" si="115"/>
        <v>238.10709229999989</v>
      </c>
      <c r="L1245" s="19">
        <f t="shared" si="118"/>
        <v>263.15113794000013</v>
      </c>
      <c r="M1245">
        <f t="shared" si="116"/>
        <v>244.36999499999999</v>
      </c>
      <c r="N1245">
        <f t="shared" si="117"/>
        <v>1.2322985994683025E-2</v>
      </c>
    </row>
    <row r="1246" spans="1:14" ht="14.25" customHeight="1" x14ac:dyDescent="0.45">
      <c r="A1246" s="14">
        <v>44904</v>
      </c>
      <c r="B1246" s="3">
        <v>244.699997</v>
      </c>
      <c r="C1246" s="3">
        <v>248.30999800000001</v>
      </c>
      <c r="D1246" s="3">
        <v>244.16000399999999</v>
      </c>
      <c r="E1246" s="3">
        <v>245.41999799999999</v>
      </c>
      <c r="F1246" s="3">
        <v>245.41999799999999</v>
      </c>
      <c r="G1246" s="3">
        <v>20609700</v>
      </c>
      <c r="H1246" s="3">
        <f t="shared" si="97"/>
        <v>-5.7179791818007253E-4</v>
      </c>
      <c r="I1246" s="19">
        <f t="shared" si="119"/>
        <v>247.94499809999996</v>
      </c>
      <c r="J1246" s="19">
        <f t="shared" si="120"/>
        <v>245.74033660000003</v>
      </c>
      <c r="K1246" s="19">
        <f t="shared" si="115"/>
        <v>238.27884095999994</v>
      </c>
      <c r="L1246" s="19">
        <f t="shared" si="118"/>
        <v>262.91594407500014</v>
      </c>
      <c r="M1246">
        <f t="shared" si="116"/>
        <v>247.39999399999999</v>
      </c>
      <c r="N1246">
        <f t="shared" si="117"/>
        <v>-8.0354153070574651E-3</v>
      </c>
    </row>
    <row r="1247" spans="1:14" ht="14.25" customHeight="1" x14ac:dyDescent="0.45">
      <c r="A1247" s="14">
        <v>44907</v>
      </c>
      <c r="B1247" s="3">
        <v>247.449997</v>
      </c>
      <c r="C1247" s="3">
        <v>252.53999300000001</v>
      </c>
      <c r="D1247" s="3">
        <v>247.16999799999999</v>
      </c>
      <c r="E1247" s="3">
        <v>252.509995</v>
      </c>
      <c r="F1247" s="3">
        <v>252.509995</v>
      </c>
      <c r="G1247" s="3">
        <v>30665100</v>
      </c>
      <c r="H1247" s="3">
        <f t="shared" si="97"/>
        <v>1.1238251057273205E-2</v>
      </c>
      <c r="I1247" s="19">
        <f t="shared" si="119"/>
        <v>249.01999809999998</v>
      </c>
      <c r="J1247" s="19">
        <f t="shared" si="120"/>
        <v>246.04505845000003</v>
      </c>
      <c r="K1247" s="19">
        <f t="shared" si="115"/>
        <v>238.68413119999997</v>
      </c>
      <c r="L1247" s="19">
        <f t="shared" si="118"/>
        <v>262.70269876000015</v>
      </c>
      <c r="M1247">
        <f t="shared" si="116"/>
        <v>245.41999799999999</v>
      </c>
      <c r="N1247">
        <f t="shared" si="117"/>
        <v>2.8479811691291546E-2</v>
      </c>
    </row>
    <row r="1248" spans="1:14" ht="14.25" customHeight="1" x14ac:dyDescent="0.45">
      <c r="A1248" s="14">
        <v>44908</v>
      </c>
      <c r="B1248" s="3">
        <v>261.69000199999999</v>
      </c>
      <c r="C1248" s="3">
        <v>263.92001299999998</v>
      </c>
      <c r="D1248" s="3">
        <v>253.070007</v>
      </c>
      <c r="E1248" s="3">
        <v>256.92001299999998</v>
      </c>
      <c r="F1248" s="3">
        <v>256.92001299999998</v>
      </c>
      <c r="G1248" s="3">
        <v>42196900</v>
      </c>
      <c r="H1248" s="3">
        <f t="shared" si="97"/>
        <v>5.7547000091497262E-2</v>
      </c>
      <c r="I1248" s="19">
        <f t="shared" si="119"/>
        <v>250.67899919999999</v>
      </c>
      <c r="J1248" s="19">
        <f t="shared" si="120"/>
        <v>246.84749985000002</v>
      </c>
      <c r="K1248" s="19">
        <f t="shared" si="115"/>
        <v>239.02126223999997</v>
      </c>
      <c r="L1248" s="19">
        <f t="shared" si="118"/>
        <v>262.50415704000011</v>
      </c>
      <c r="M1248">
        <f t="shared" si="116"/>
        <v>252.509995</v>
      </c>
      <c r="N1248">
        <f t="shared" si="117"/>
        <v>1.731397089860056E-2</v>
      </c>
    </row>
    <row r="1249" spans="1:14" ht="14.25" customHeight="1" x14ac:dyDescent="0.45">
      <c r="A1249" s="14">
        <v>44909</v>
      </c>
      <c r="B1249" s="3">
        <v>257.13000499999998</v>
      </c>
      <c r="C1249" s="3">
        <v>262.58999599999999</v>
      </c>
      <c r="D1249" s="3">
        <v>254.30999800000001</v>
      </c>
      <c r="E1249" s="3">
        <v>257.22000100000002</v>
      </c>
      <c r="F1249" s="3">
        <v>257.22000100000002</v>
      </c>
      <c r="G1249" s="3">
        <v>35410900</v>
      </c>
      <c r="H1249" s="3">
        <f t="shared" si="97"/>
        <v>-1.7425186155946494E-2</v>
      </c>
      <c r="I1249" s="19">
        <f t="shared" si="119"/>
        <v>250.88699940000001</v>
      </c>
      <c r="J1249" s="19">
        <f t="shared" si="120"/>
        <v>247.64399945</v>
      </c>
      <c r="K1249" s="19">
        <f t="shared" si="115"/>
        <v>239.20205049999996</v>
      </c>
      <c r="L1249" s="19">
        <f t="shared" si="118"/>
        <v>262.3261762350001</v>
      </c>
      <c r="M1249">
        <f t="shared" si="116"/>
        <v>256.92001299999998</v>
      </c>
      <c r="N1249">
        <f t="shared" si="117"/>
        <v>1.1669507366646372E-3</v>
      </c>
    </row>
    <row r="1250" spans="1:14" ht="14.25" customHeight="1" x14ac:dyDescent="0.45">
      <c r="A1250" s="14">
        <v>44910</v>
      </c>
      <c r="B1250" s="3">
        <v>253.720001</v>
      </c>
      <c r="C1250" s="3">
        <v>254.199997</v>
      </c>
      <c r="D1250" s="3">
        <v>247.33999600000001</v>
      </c>
      <c r="E1250" s="3">
        <v>249.009995</v>
      </c>
      <c r="F1250" s="3">
        <v>249.009995</v>
      </c>
      <c r="G1250" s="3">
        <v>35560400</v>
      </c>
      <c r="H1250" s="3">
        <f t="shared" si="97"/>
        <v>-1.3261789498273399E-2</v>
      </c>
      <c r="I1250" s="19">
        <f t="shared" si="119"/>
        <v>250.31899870000001</v>
      </c>
      <c r="J1250" s="19">
        <f t="shared" si="120"/>
        <v>248.00799939999996</v>
      </c>
      <c r="K1250" s="19">
        <f t="shared" si="115"/>
        <v>239.21225679999995</v>
      </c>
      <c r="L1250" s="19">
        <f t="shared" si="118"/>
        <v>262.08113511500017</v>
      </c>
      <c r="M1250">
        <f t="shared" si="116"/>
        <v>257.22000100000002</v>
      </c>
      <c r="N1250">
        <f t="shared" si="117"/>
        <v>-3.2438717504317607E-2</v>
      </c>
    </row>
    <row r="1251" spans="1:14" ht="14.25" customHeight="1" x14ac:dyDescent="0.45">
      <c r="A1251" s="14">
        <v>44911</v>
      </c>
      <c r="B1251" s="3">
        <v>248.550003</v>
      </c>
      <c r="C1251" s="3">
        <v>249.83999600000001</v>
      </c>
      <c r="D1251" s="3">
        <v>243.509995</v>
      </c>
      <c r="E1251" s="3">
        <v>244.69000199999999</v>
      </c>
      <c r="F1251" s="3">
        <v>244.69000199999999</v>
      </c>
      <c r="G1251" s="3">
        <v>86102000</v>
      </c>
      <c r="H1251" s="3">
        <f t="shared" si="97"/>
        <v>-2.0376785352448398E-2</v>
      </c>
      <c r="I1251" s="19">
        <f t="shared" si="119"/>
        <v>249.28599849999995</v>
      </c>
      <c r="J1251" s="19">
        <f t="shared" si="120"/>
        <v>248.15849985</v>
      </c>
      <c r="K1251" s="19">
        <f t="shared" si="115"/>
        <v>239.18412781999993</v>
      </c>
      <c r="L1251" s="19">
        <f t="shared" si="118"/>
        <v>261.83568940500015</v>
      </c>
      <c r="M1251">
        <f t="shared" si="116"/>
        <v>249.009995</v>
      </c>
      <c r="N1251">
        <f t="shared" si="117"/>
        <v>-1.7500924801145189E-2</v>
      </c>
    </row>
    <row r="1252" spans="1:14" ht="14.25" customHeight="1" x14ac:dyDescent="0.45">
      <c r="A1252" s="14">
        <v>44914</v>
      </c>
      <c r="B1252" s="3">
        <v>244.86000100000001</v>
      </c>
      <c r="C1252" s="3">
        <v>245.21000699999999</v>
      </c>
      <c r="D1252" s="3">
        <v>238.71000699999999</v>
      </c>
      <c r="E1252" s="3">
        <v>240.449997</v>
      </c>
      <c r="F1252" s="3">
        <v>240.449997</v>
      </c>
      <c r="G1252" s="3">
        <v>29696400</v>
      </c>
      <c r="H1252" s="3">
        <f t="shared" si="97"/>
        <v>-1.484611529053167E-2</v>
      </c>
      <c r="I1252" s="19">
        <f t="shared" si="119"/>
        <v>248.31099849999995</v>
      </c>
      <c r="J1252" s="19">
        <f t="shared" si="120"/>
        <v>248.11999965000001</v>
      </c>
      <c r="K1252" s="19">
        <f t="shared" si="115"/>
        <v>239.32149293999996</v>
      </c>
      <c r="L1252" s="19">
        <f t="shared" si="118"/>
        <v>261.59912454000016</v>
      </c>
      <c r="M1252">
        <f t="shared" si="116"/>
        <v>244.69000199999999</v>
      </c>
      <c r="N1252">
        <f t="shared" si="117"/>
        <v>-1.7479956173135469E-2</v>
      </c>
    </row>
    <row r="1253" spans="1:14" ht="14.25" customHeight="1" x14ac:dyDescent="0.45">
      <c r="A1253" s="14">
        <v>44915</v>
      </c>
      <c r="B1253" s="3">
        <v>239.39999399999999</v>
      </c>
      <c r="C1253" s="3">
        <v>242.91000399999999</v>
      </c>
      <c r="D1253" s="3">
        <v>238.41999799999999</v>
      </c>
      <c r="E1253" s="3">
        <v>241.800003</v>
      </c>
      <c r="F1253" s="3">
        <v>241.800003</v>
      </c>
      <c r="G1253" s="3">
        <v>25150800</v>
      </c>
      <c r="H1253" s="3">
        <f t="shared" si="97"/>
        <v>-2.2298484757418663E-2</v>
      </c>
      <c r="I1253" s="19">
        <f t="shared" si="119"/>
        <v>247.9789993</v>
      </c>
      <c r="J1253" s="19">
        <f t="shared" si="120"/>
        <v>248.10749964999999</v>
      </c>
      <c r="K1253" s="19">
        <f t="shared" si="115"/>
        <v>239.58537781999993</v>
      </c>
      <c r="L1253" s="19">
        <f t="shared" si="118"/>
        <v>261.42366349500014</v>
      </c>
      <c r="M1253">
        <f t="shared" si="116"/>
        <v>240.449997</v>
      </c>
      <c r="N1253">
        <f t="shared" si="117"/>
        <v>5.598795340574835E-3</v>
      </c>
    </row>
    <row r="1254" spans="1:14" ht="14.25" customHeight="1" x14ac:dyDescent="0.45">
      <c r="A1254" s="14">
        <v>44916</v>
      </c>
      <c r="B1254" s="3">
        <v>241.69000199999999</v>
      </c>
      <c r="C1254" s="3">
        <v>245.61999499999999</v>
      </c>
      <c r="D1254" s="3">
        <v>240.11000100000001</v>
      </c>
      <c r="E1254" s="3">
        <v>244.429993</v>
      </c>
      <c r="F1254" s="3">
        <v>244.429993</v>
      </c>
      <c r="G1254" s="3">
        <v>23690600</v>
      </c>
      <c r="H1254" s="3">
        <f t="shared" si="97"/>
        <v>9.5656142748274265E-3</v>
      </c>
      <c r="I1254" s="19">
        <f t="shared" si="119"/>
        <v>247.98499910000001</v>
      </c>
      <c r="J1254" s="19">
        <f t="shared" si="120"/>
        <v>248.07749934999998</v>
      </c>
      <c r="K1254" s="19">
        <f t="shared" si="115"/>
        <v>239.97844667999991</v>
      </c>
      <c r="L1254" s="19">
        <f t="shared" si="118"/>
        <v>261.27654191500017</v>
      </c>
      <c r="M1254">
        <f t="shared" si="116"/>
        <v>241.800003</v>
      </c>
      <c r="N1254">
        <f t="shared" si="117"/>
        <v>1.0817990129463951E-2</v>
      </c>
    </row>
    <row r="1255" spans="1:14" ht="14.25" customHeight="1" x14ac:dyDescent="0.45">
      <c r="A1255" s="14">
        <v>44917</v>
      </c>
      <c r="B1255" s="3">
        <v>241.259995</v>
      </c>
      <c r="C1255" s="3">
        <v>241.990005</v>
      </c>
      <c r="D1255" s="3">
        <v>233.86999499999999</v>
      </c>
      <c r="E1255" s="3">
        <v>238.19000199999999</v>
      </c>
      <c r="F1255" s="3">
        <v>238.19000199999999</v>
      </c>
      <c r="G1255" s="3">
        <v>28651700</v>
      </c>
      <c r="H1255" s="3">
        <f t="shared" si="97"/>
        <v>-1.7791675139296377E-3</v>
      </c>
      <c r="I1255" s="19">
        <f t="shared" si="119"/>
        <v>247.0639999</v>
      </c>
      <c r="J1255" s="19">
        <f t="shared" si="120"/>
        <v>247.60799934999994</v>
      </c>
      <c r="K1255" s="19">
        <f t="shared" si="115"/>
        <v>240.2399350199999</v>
      </c>
      <c r="L1255" s="19">
        <f t="shared" si="118"/>
        <v>261.03542802000015</v>
      </c>
      <c r="M1255">
        <f t="shared" si="116"/>
        <v>244.429993</v>
      </c>
      <c r="N1255">
        <f t="shared" si="117"/>
        <v>-2.5860257808622916E-2</v>
      </c>
    </row>
    <row r="1256" spans="1:14" ht="14.25" customHeight="1" x14ac:dyDescent="0.45">
      <c r="A1256" s="14">
        <v>44918</v>
      </c>
      <c r="B1256" s="3">
        <v>236.11000100000001</v>
      </c>
      <c r="C1256" s="3">
        <v>238.86999499999999</v>
      </c>
      <c r="D1256" s="3">
        <v>233.94000199999999</v>
      </c>
      <c r="E1256" s="3">
        <v>238.729996</v>
      </c>
      <c r="F1256" s="3">
        <v>238.729996</v>
      </c>
      <c r="G1256" s="3">
        <v>21207000</v>
      </c>
      <c r="H1256" s="3">
        <f t="shared" si="97"/>
        <v>-2.1346241012729823E-2</v>
      </c>
      <c r="I1256" s="19">
        <f t="shared" si="119"/>
        <v>246.39499969999997</v>
      </c>
      <c r="J1256" s="19">
        <f t="shared" si="120"/>
        <v>247.16999889999997</v>
      </c>
      <c r="K1256" s="19">
        <f t="shared" si="115"/>
        <v>240.34290011999994</v>
      </c>
      <c r="L1256" s="19">
        <f t="shared" si="118"/>
        <v>260.81145883000016</v>
      </c>
      <c r="M1256">
        <f t="shared" si="116"/>
        <v>238.19000199999999</v>
      </c>
      <c r="N1256">
        <f t="shared" si="117"/>
        <v>2.2645065546484677E-3</v>
      </c>
    </row>
    <row r="1257" spans="1:14" ht="14.25" customHeight="1" x14ac:dyDescent="0.45">
      <c r="A1257" s="14">
        <v>44922</v>
      </c>
      <c r="B1257" s="3">
        <v>238.699997</v>
      </c>
      <c r="C1257" s="3">
        <v>238.929993</v>
      </c>
      <c r="D1257" s="3">
        <v>235.83000200000001</v>
      </c>
      <c r="E1257" s="3">
        <v>236.96000699999999</v>
      </c>
      <c r="F1257" s="3">
        <v>236.96000699999999</v>
      </c>
      <c r="G1257" s="3">
        <v>16688600</v>
      </c>
      <c r="H1257" s="3">
        <f t="shared" si="97"/>
        <v>1.0969446397994742E-2</v>
      </c>
      <c r="I1257" s="19">
        <f t="shared" si="119"/>
        <v>244.84000090000001</v>
      </c>
      <c r="J1257" s="19">
        <f t="shared" si="120"/>
        <v>246.92999949999998</v>
      </c>
      <c r="K1257" s="19">
        <f t="shared" si="115"/>
        <v>240.52374637999995</v>
      </c>
      <c r="L1257" s="19">
        <f t="shared" si="118"/>
        <v>260.60603990000016</v>
      </c>
      <c r="M1257">
        <f t="shared" si="116"/>
        <v>238.729996</v>
      </c>
      <c r="N1257">
        <f t="shared" si="117"/>
        <v>-7.441809402790679E-3</v>
      </c>
    </row>
    <row r="1258" spans="1:14" ht="14.25" customHeight="1" x14ac:dyDescent="0.45">
      <c r="A1258" s="14">
        <v>44923</v>
      </c>
      <c r="B1258" s="3">
        <v>236.88999899999999</v>
      </c>
      <c r="C1258" s="3">
        <v>239.720001</v>
      </c>
      <c r="D1258" s="3">
        <v>234.16999799999999</v>
      </c>
      <c r="E1258" s="3">
        <v>234.529999</v>
      </c>
      <c r="F1258" s="3">
        <v>234.529999</v>
      </c>
      <c r="G1258" s="3">
        <v>17457100</v>
      </c>
      <c r="H1258" s="3">
        <f t="shared" si="97"/>
        <v>-7.582731557386686E-3</v>
      </c>
      <c r="I1258" s="19">
        <f t="shared" si="119"/>
        <v>242.6009995</v>
      </c>
      <c r="J1258" s="19">
        <f t="shared" si="120"/>
        <v>246.63999935000001</v>
      </c>
      <c r="K1258" s="19">
        <f t="shared" si="115"/>
        <v>240.47709659999992</v>
      </c>
      <c r="L1258" s="19">
        <f t="shared" si="118"/>
        <v>260.40648958000014</v>
      </c>
      <c r="M1258">
        <f t="shared" si="116"/>
        <v>236.96000699999999</v>
      </c>
      <c r="N1258">
        <f t="shared" si="117"/>
        <v>-1.0307872850699937E-2</v>
      </c>
    </row>
    <row r="1259" spans="1:14" ht="14.25" customHeight="1" x14ac:dyDescent="0.45">
      <c r="A1259" s="14">
        <v>44924</v>
      </c>
      <c r="B1259" s="3">
        <v>235.64999399999999</v>
      </c>
      <c r="C1259" s="3">
        <v>241.91999799999999</v>
      </c>
      <c r="D1259" s="3">
        <v>235.64999399999999</v>
      </c>
      <c r="E1259" s="3">
        <v>241.009995</v>
      </c>
      <c r="F1259" s="3">
        <v>241.009995</v>
      </c>
      <c r="G1259" s="3">
        <v>19770700</v>
      </c>
      <c r="H1259" s="3">
        <f t="shared" si="97"/>
        <v>-5.234518152874814E-3</v>
      </c>
      <c r="I1259" s="19">
        <f t="shared" si="119"/>
        <v>240.97999889999997</v>
      </c>
      <c r="J1259" s="19">
        <f t="shared" si="120"/>
        <v>245.93349914999999</v>
      </c>
      <c r="K1259" s="19">
        <f t="shared" si="115"/>
        <v>240.54070133999994</v>
      </c>
      <c r="L1259" s="19">
        <f t="shared" si="118"/>
        <v>260.1861767000002</v>
      </c>
      <c r="M1259">
        <f t="shared" si="116"/>
        <v>234.529999</v>
      </c>
      <c r="N1259">
        <f t="shared" si="117"/>
        <v>2.7254898450079289E-2</v>
      </c>
    </row>
    <row r="1260" spans="1:14" ht="14.25" customHeight="1" x14ac:dyDescent="0.45">
      <c r="A1260" s="14">
        <v>44925</v>
      </c>
      <c r="B1260" s="3">
        <v>238.21000699999999</v>
      </c>
      <c r="C1260" s="3">
        <v>239.96000699999999</v>
      </c>
      <c r="D1260" s="3">
        <v>236.66000399999999</v>
      </c>
      <c r="E1260" s="3">
        <v>239.820007</v>
      </c>
      <c r="F1260" s="3">
        <v>239.820007</v>
      </c>
      <c r="G1260" s="3">
        <v>21930800</v>
      </c>
      <c r="H1260" s="3">
        <f t="shared" si="97"/>
        <v>1.0863624295275806E-2</v>
      </c>
      <c r="I1260" s="19">
        <f t="shared" si="119"/>
        <v>240.0610001</v>
      </c>
      <c r="J1260" s="19">
        <f t="shared" si="120"/>
        <v>245.18999940000003</v>
      </c>
      <c r="K1260" s="19">
        <f t="shared" si="115"/>
        <v>240.62079287999998</v>
      </c>
      <c r="L1260" s="19">
        <f t="shared" si="118"/>
        <v>259.9239757700002</v>
      </c>
      <c r="M1260">
        <f t="shared" si="116"/>
        <v>241.009995</v>
      </c>
      <c r="N1260">
        <f t="shared" si="117"/>
        <v>-4.9497345198735773E-3</v>
      </c>
    </row>
    <row r="1261" spans="1:14" ht="14.25" customHeight="1" x14ac:dyDescent="0.45">
      <c r="A1261" s="14">
        <v>44929</v>
      </c>
      <c r="B1261" s="3">
        <v>243.08000200000001</v>
      </c>
      <c r="C1261" s="3">
        <v>245.75</v>
      </c>
      <c r="D1261" s="3">
        <v>237.39999399999999</v>
      </c>
      <c r="E1261" s="3">
        <v>239.58000200000001</v>
      </c>
      <c r="F1261" s="3">
        <v>239.58000200000001</v>
      </c>
      <c r="G1261" s="3">
        <v>25740000</v>
      </c>
      <c r="H1261" s="3">
        <f t="shared" si="97"/>
        <v>2.0444124331015268E-2</v>
      </c>
      <c r="I1261" s="19">
        <f t="shared" si="119"/>
        <v>239.55000009999998</v>
      </c>
      <c r="J1261" s="19">
        <f t="shared" si="120"/>
        <v>244.41799930000002</v>
      </c>
      <c r="K1261" s="19">
        <f t="shared" si="115"/>
        <v>240.70266574000001</v>
      </c>
      <c r="L1261" s="19">
        <f t="shared" si="118"/>
        <v>259.65645479000017</v>
      </c>
      <c r="M1261">
        <f t="shared" si="116"/>
        <v>239.820007</v>
      </c>
      <c r="N1261">
        <f t="shared" si="117"/>
        <v>-1.0012724887176572E-3</v>
      </c>
    </row>
    <row r="1262" spans="1:14" ht="14.25" customHeight="1" x14ac:dyDescent="0.45">
      <c r="A1262" s="14">
        <v>44930</v>
      </c>
      <c r="B1262" s="3">
        <v>232.279999</v>
      </c>
      <c r="C1262" s="3">
        <v>232.86999499999999</v>
      </c>
      <c r="D1262" s="3">
        <v>225.96000699999999</v>
      </c>
      <c r="E1262" s="3">
        <v>229.10000600000001</v>
      </c>
      <c r="F1262" s="3">
        <v>229.10000600000001</v>
      </c>
      <c r="G1262" s="3">
        <v>50623400</v>
      </c>
      <c r="H1262" s="3">
        <f t="shared" si="97"/>
        <v>-4.4429829320142937E-2</v>
      </c>
      <c r="I1262" s="19">
        <f t="shared" si="119"/>
        <v>238.41500100000002</v>
      </c>
      <c r="J1262" s="19">
        <f t="shared" si="120"/>
        <v>243.36299974999997</v>
      </c>
      <c r="K1262" s="19">
        <f t="shared" si="115"/>
        <v>240.45587436000002</v>
      </c>
      <c r="L1262" s="19">
        <f t="shared" si="118"/>
        <v>259.31067247000021</v>
      </c>
      <c r="M1262">
        <f t="shared" si="116"/>
        <v>239.58000200000001</v>
      </c>
      <c r="N1262">
        <f t="shared" si="117"/>
        <v>-4.4728783002240785E-2</v>
      </c>
    </row>
    <row r="1263" spans="1:14" ht="14.25" customHeight="1" x14ac:dyDescent="0.45">
      <c r="A1263" s="14">
        <v>44931</v>
      </c>
      <c r="B1263" s="3">
        <v>227.199997</v>
      </c>
      <c r="C1263" s="3">
        <v>227.550003</v>
      </c>
      <c r="D1263" s="3">
        <v>221.759995</v>
      </c>
      <c r="E1263" s="3">
        <v>222.30999800000001</v>
      </c>
      <c r="F1263" s="3">
        <v>222.30999800000001</v>
      </c>
      <c r="G1263" s="3">
        <v>39585600</v>
      </c>
      <c r="H1263" s="3">
        <f t="shared" si="97"/>
        <v>-2.1870165411874344E-2</v>
      </c>
      <c r="I1263" s="19">
        <f t="shared" si="119"/>
        <v>236.46600050000001</v>
      </c>
      <c r="J1263" s="19">
        <f t="shared" si="120"/>
        <v>242.22249989999995</v>
      </c>
      <c r="K1263" s="19">
        <f t="shared" si="115"/>
        <v>239.97097080000003</v>
      </c>
      <c r="L1263" s="19">
        <f t="shared" si="118"/>
        <v>258.93724412500018</v>
      </c>
      <c r="M1263">
        <f t="shared" si="116"/>
        <v>229.10000600000001</v>
      </c>
      <c r="N1263">
        <f t="shared" si="117"/>
        <v>-3.0085820431432628E-2</v>
      </c>
    </row>
    <row r="1264" spans="1:14" ht="14.25" customHeight="1" x14ac:dyDescent="0.45">
      <c r="A1264" s="14">
        <v>44932</v>
      </c>
      <c r="B1264" s="3">
        <v>223</v>
      </c>
      <c r="C1264" s="3">
        <v>225.759995</v>
      </c>
      <c r="D1264" s="3">
        <v>219.35000600000001</v>
      </c>
      <c r="E1264" s="3">
        <v>224.929993</v>
      </c>
      <c r="F1264" s="3">
        <v>224.929993</v>
      </c>
      <c r="G1264" s="3">
        <v>43597700</v>
      </c>
      <c r="H1264" s="3">
        <f t="shared" si="97"/>
        <v>-1.8485902532824401E-2</v>
      </c>
      <c r="I1264" s="19">
        <f t="shared" si="119"/>
        <v>234.51600050000002</v>
      </c>
      <c r="J1264" s="19">
        <f t="shared" si="120"/>
        <v>241.25049979999994</v>
      </c>
      <c r="K1264" s="19">
        <f t="shared" si="115"/>
        <v>239.47045902000005</v>
      </c>
      <c r="L1264" s="19">
        <f t="shared" si="118"/>
        <v>258.55259294500013</v>
      </c>
      <c r="M1264">
        <f t="shared" si="116"/>
        <v>222.30999800000001</v>
      </c>
      <c r="N1264">
        <f t="shared" si="117"/>
        <v>1.1716416349959985E-2</v>
      </c>
    </row>
    <row r="1265" spans="1:14" ht="14.25" customHeight="1" x14ac:dyDescent="0.45">
      <c r="A1265" s="14">
        <v>44935</v>
      </c>
      <c r="B1265" s="3">
        <v>226.449997</v>
      </c>
      <c r="C1265" s="3">
        <v>231.240005</v>
      </c>
      <c r="D1265" s="3">
        <v>226.41000399999999</v>
      </c>
      <c r="E1265" s="3">
        <v>227.11999499999999</v>
      </c>
      <c r="F1265" s="3">
        <v>227.11999499999999</v>
      </c>
      <c r="G1265" s="3">
        <v>27369800</v>
      </c>
      <c r="H1265" s="3">
        <f t="shared" si="97"/>
        <v>1.5470838565022405E-2</v>
      </c>
      <c r="I1265" s="19">
        <f t="shared" si="119"/>
        <v>233.4089998</v>
      </c>
      <c r="J1265" s="19">
        <f t="shared" si="120"/>
        <v>240.23649984999997</v>
      </c>
      <c r="K1265" s="19">
        <f t="shared" si="115"/>
        <v>239.39946018000003</v>
      </c>
      <c r="L1265" s="19">
        <f t="shared" si="118"/>
        <v>258.20157640500014</v>
      </c>
      <c r="M1265">
        <f t="shared" si="116"/>
        <v>224.929993</v>
      </c>
      <c r="N1265">
        <f t="shared" si="117"/>
        <v>9.6892785825076575E-3</v>
      </c>
    </row>
    <row r="1266" spans="1:14" ht="14.25" customHeight="1" x14ac:dyDescent="0.45">
      <c r="A1266" s="14">
        <v>44936</v>
      </c>
      <c r="B1266" s="3">
        <v>227.759995</v>
      </c>
      <c r="C1266" s="3">
        <v>231.30999800000001</v>
      </c>
      <c r="D1266" s="3">
        <v>227.33000200000001</v>
      </c>
      <c r="E1266" s="3">
        <v>228.85000600000001</v>
      </c>
      <c r="F1266" s="3">
        <v>228.85000600000001</v>
      </c>
      <c r="G1266" s="3">
        <v>27033900</v>
      </c>
      <c r="H1266" s="3">
        <f t="shared" si="97"/>
        <v>5.7849327328540765E-3</v>
      </c>
      <c r="I1266" s="19">
        <f t="shared" si="119"/>
        <v>232.4210008</v>
      </c>
      <c r="J1266" s="19">
        <f t="shared" si="120"/>
        <v>239.40800024999993</v>
      </c>
      <c r="K1266" s="19">
        <f t="shared" si="115"/>
        <v>239.45420474000002</v>
      </c>
      <c r="L1266" s="19">
        <f t="shared" si="118"/>
        <v>257.83632662000014</v>
      </c>
      <c r="M1266">
        <f t="shared" si="116"/>
        <v>227.11999499999999</v>
      </c>
      <c r="N1266">
        <f t="shared" si="117"/>
        <v>7.5883031677759357E-3</v>
      </c>
    </row>
    <row r="1267" spans="1:14" ht="14.25" customHeight="1" x14ac:dyDescent="0.45">
      <c r="A1267" s="14">
        <v>44937</v>
      </c>
      <c r="B1267" s="3">
        <v>231.28999300000001</v>
      </c>
      <c r="C1267" s="3">
        <v>235.949997</v>
      </c>
      <c r="D1267" s="3">
        <v>231.11000100000001</v>
      </c>
      <c r="E1267" s="3">
        <v>235.770004</v>
      </c>
      <c r="F1267" s="3">
        <v>235.770004</v>
      </c>
      <c r="G1267" s="3">
        <v>28669300</v>
      </c>
      <c r="H1267" s="3">
        <f t="shared" si="97"/>
        <v>1.5498762194827086E-2</v>
      </c>
      <c r="I1267" s="19">
        <f t="shared" si="119"/>
        <v>232.30200049999999</v>
      </c>
      <c r="J1267" s="19">
        <f t="shared" si="120"/>
        <v>238.57100069999996</v>
      </c>
      <c r="K1267" s="19">
        <f t="shared" ref="K1267:K1279" si="121">AVERAGE(F1218:F1267)</f>
        <v>239.46546206000002</v>
      </c>
      <c r="L1267" s="19">
        <f t="shared" si="118"/>
        <v>257.50776163000012</v>
      </c>
      <c r="M1267">
        <f t="shared" si="116"/>
        <v>228.85000600000001</v>
      </c>
      <c r="N1267">
        <f t="shared" si="117"/>
        <v>2.9789977194182395E-2</v>
      </c>
    </row>
    <row r="1268" spans="1:14" ht="14.25" customHeight="1" x14ac:dyDescent="0.45">
      <c r="A1268" s="14">
        <v>44938</v>
      </c>
      <c r="B1268" s="3">
        <v>235.259995</v>
      </c>
      <c r="C1268" s="3">
        <v>239.89999399999999</v>
      </c>
      <c r="D1268" s="3">
        <v>233.55999800000001</v>
      </c>
      <c r="E1268" s="3">
        <v>238.509995</v>
      </c>
      <c r="F1268" s="3">
        <v>238.509995</v>
      </c>
      <c r="G1268" s="3">
        <v>27269500</v>
      </c>
      <c r="H1268" s="3">
        <f t="shared" si="97"/>
        <v>1.7164607722565818E-2</v>
      </c>
      <c r="I1268" s="19">
        <f t="shared" si="119"/>
        <v>232.70000009999998</v>
      </c>
      <c r="J1268" s="19">
        <f t="shared" si="120"/>
        <v>237.65049980000003</v>
      </c>
      <c r="K1268" s="19">
        <f t="shared" si="121"/>
        <v>239.60610874000005</v>
      </c>
      <c r="L1268" s="19">
        <f t="shared" si="118"/>
        <v>257.15805056000011</v>
      </c>
      <c r="M1268">
        <f t="shared" si="116"/>
        <v>235.770004</v>
      </c>
      <c r="N1268">
        <f t="shared" si="117"/>
        <v>1.1554446695223833E-2</v>
      </c>
    </row>
    <row r="1269" spans="1:14" ht="14.25" customHeight="1" x14ac:dyDescent="0.45">
      <c r="A1269" s="14">
        <v>44939</v>
      </c>
      <c r="B1269" s="3">
        <v>237</v>
      </c>
      <c r="C1269" s="3">
        <v>239.36999499999999</v>
      </c>
      <c r="D1269" s="3">
        <v>234.91999799999999</v>
      </c>
      <c r="E1269" s="3">
        <v>239.229996</v>
      </c>
      <c r="F1269" s="3">
        <v>239.229996</v>
      </c>
      <c r="G1269" s="3">
        <v>21317700</v>
      </c>
      <c r="H1269" s="3">
        <f t="shared" si="97"/>
        <v>7.3960938407738909E-3</v>
      </c>
      <c r="I1269" s="19">
        <f t="shared" si="119"/>
        <v>232.52200020000001</v>
      </c>
      <c r="J1269" s="19">
        <f t="shared" si="120"/>
        <v>236.75099955000005</v>
      </c>
      <c r="K1269" s="19">
        <f t="shared" si="121"/>
        <v>239.84013280000002</v>
      </c>
      <c r="L1269" s="19">
        <f t="shared" si="118"/>
        <v>256.78855982500011</v>
      </c>
      <c r="M1269">
        <f t="shared" si="116"/>
        <v>238.509995</v>
      </c>
      <c r="N1269">
        <f t="shared" si="117"/>
        <v>3.0141983450749704E-3</v>
      </c>
    </row>
    <row r="1270" spans="1:14" ht="14.25" customHeight="1" x14ac:dyDescent="0.45">
      <c r="A1270" s="14">
        <v>44943</v>
      </c>
      <c r="B1270" s="3">
        <v>237.970001</v>
      </c>
      <c r="C1270" s="3">
        <v>240.91000399999999</v>
      </c>
      <c r="D1270" s="3">
        <v>237.08999600000001</v>
      </c>
      <c r="E1270" s="3">
        <v>240.35000600000001</v>
      </c>
      <c r="F1270" s="3">
        <v>240.35000600000001</v>
      </c>
      <c r="G1270" s="3">
        <v>29831300</v>
      </c>
      <c r="H1270" s="3">
        <f t="shared" si="97"/>
        <v>4.0928312236286762E-3</v>
      </c>
      <c r="I1270" s="19">
        <f t="shared" si="119"/>
        <v>232.57500009999998</v>
      </c>
      <c r="J1270" s="19">
        <f t="shared" si="120"/>
        <v>236.31800010000001</v>
      </c>
      <c r="K1270" s="19">
        <f t="shared" si="121"/>
        <v>240.25750340000005</v>
      </c>
      <c r="L1270" s="19">
        <f t="shared" si="118"/>
        <v>256.43236323000013</v>
      </c>
      <c r="M1270">
        <f t="shared" si="116"/>
        <v>239.229996</v>
      </c>
      <c r="N1270">
        <f t="shared" si="117"/>
        <v>4.6708037513852919E-3</v>
      </c>
    </row>
    <row r="1271" spans="1:14" ht="14.25" customHeight="1" x14ac:dyDescent="0.45">
      <c r="A1271" s="14">
        <v>44944</v>
      </c>
      <c r="B1271" s="3">
        <v>241.570007</v>
      </c>
      <c r="C1271" s="3">
        <v>242.38000500000001</v>
      </c>
      <c r="D1271" s="3">
        <v>235.520004</v>
      </c>
      <c r="E1271" s="3">
        <v>235.80999800000001</v>
      </c>
      <c r="F1271" s="3">
        <v>235.80999800000001</v>
      </c>
      <c r="G1271" s="3">
        <v>30028700</v>
      </c>
      <c r="H1271" s="3">
        <f t="shared" si="97"/>
        <v>1.5127982455233958E-2</v>
      </c>
      <c r="I1271" s="19">
        <f t="shared" si="119"/>
        <v>232.19799970000003</v>
      </c>
      <c r="J1271" s="19">
        <f t="shared" si="120"/>
        <v>235.8739999</v>
      </c>
      <c r="K1271" s="19">
        <f t="shared" si="121"/>
        <v>240.70074530000008</v>
      </c>
      <c r="L1271" s="19">
        <f t="shared" si="118"/>
        <v>256.08101588000011</v>
      </c>
      <c r="M1271">
        <f t="shared" si="116"/>
        <v>240.35000600000001</v>
      </c>
      <c r="N1271">
        <f t="shared" si="117"/>
        <v>-1.9069831759892054E-2</v>
      </c>
    </row>
    <row r="1272" spans="1:14" ht="14.25" customHeight="1" x14ac:dyDescent="0.45">
      <c r="A1272" s="14">
        <v>44945</v>
      </c>
      <c r="B1272" s="3">
        <v>233.779999</v>
      </c>
      <c r="C1272" s="3">
        <v>235.520004</v>
      </c>
      <c r="D1272" s="3">
        <v>230.679993</v>
      </c>
      <c r="E1272" s="3">
        <v>231.929993</v>
      </c>
      <c r="F1272" s="3">
        <v>231.929993</v>
      </c>
      <c r="G1272" s="3">
        <v>28623000</v>
      </c>
      <c r="H1272" s="3">
        <f t="shared" si="97"/>
        <v>-3.2247413893563372E-2</v>
      </c>
      <c r="I1272" s="19">
        <f t="shared" si="119"/>
        <v>232.48099840000003</v>
      </c>
      <c r="J1272" s="19">
        <f t="shared" si="120"/>
        <v>235.4479997</v>
      </c>
      <c r="K1272" s="19">
        <f t="shared" si="121"/>
        <v>240.9239884000001</v>
      </c>
      <c r="L1272" s="19">
        <f t="shared" si="118"/>
        <v>255.70475855500013</v>
      </c>
      <c r="M1272">
        <f t="shared" si="116"/>
        <v>235.80999800000001</v>
      </c>
      <c r="N1272">
        <f t="shared" si="117"/>
        <v>-1.6590815724699799E-2</v>
      </c>
    </row>
    <row r="1273" spans="1:14" ht="14.25" customHeight="1" x14ac:dyDescent="0.45">
      <c r="A1273" s="14">
        <v>44946</v>
      </c>
      <c r="B1273" s="3">
        <v>234.86000100000001</v>
      </c>
      <c r="C1273" s="3">
        <v>240.740005</v>
      </c>
      <c r="D1273" s="3">
        <v>234.509995</v>
      </c>
      <c r="E1273" s="3">
        <v>240.220001</v>
      </c>
      <c r="F1273" s="3">
        <v>240.220001</v>
      </c>
      <c r="G1273" s="3">
        <v>35323400</v>
      </c>
      <c r="H1273" s="3">
        <f t="shared" si="97"/>
        <v>4.6197365241669262E-3</v>
      </c>
      <c r="I1273" s="19">
        <f t="shared" si="119"/>
        <v>234.27199869999998</v>
      </c>
      <c r="J1273" s="19">
        <f t="shared" si="120"/>
        <v>235.3689996</v>
      </c>
      <c r="K1273" s="19">
        <f t="shared" si="121"/>
        <v>241.18379582000009</v>
      </c>
      <c r="L1273" s="19">
        <f t="shared" si="118"/>
        <v>255.34240214000008</v>
      </c>
      <c r="M1273">
        <f t="shared" si="116"/>
        <v>231.929993</v>
      </c>
      <c r="N1273">
        <f t="shared" si="117"/>
        <v>3.5119602470222583E-2</v>
      </c>
    </row>
    <row r="1274" spans="1:14" ht="14.25" customHeight="1" x14ac:dyDescent="0.45">
      <c r="A1274" s="14">
        <v>44949</v>
      </c>
      <c r="B1274" s="3">
        <v>241.10000600000001</v>
      </c>
      <c r="C1274" s="3">
        <v>245.16999799999999</v>
      </c>
      <c r="D1274" s="3">
        <v>239.64999399999999</v>
      </c>
      <c r="E1274" s="3">
        <v>242.58000200000001</v>
      </c>
      <c r="F1274" s="3">
        <v>242.58000200000001</v>
      </c>
      <c r="G1274" s="3">
        <v>31934000</v>
      </c>
      <c r="H1274" s="3">
        <f t="shared" si="97"/>
        <v>2.6569041017759327E-2</v>
      </c>
      <c r="I1274" s="19">
        <f t="shared" si="119"/>
        <v>236.03699960000003</v>
      </c>
      <c r="J1274" s="19">
        <f t="shared" si="120"/>
        <v>235.27650005000001</v>
      </c>
      <c r="K1274" s="19">
        <f t="shared" si="121"/>
        <v>241.4708594200001</v>
      </c>
      <c r="L1274" s="19">
        <f t="shared" si="118"/>
        <v>255.0121477000001</v>
      </c>
      <c r="M1274">
        <f t="shared" si="116"/>
        <v>240.220001</v>
      </c>
      <c r="N1274">
        <f t="shared" si="117"/>
        <v>9.7763868362423945E-3</v>
      </c>
    </row>
    <row r="1275" spans="1:14" ht="14.25" customHeight="1" x14ac:dyDescent="0.45">
      <c r="A1275" s="14">
        <v>44950</v>
      </c>
      <c r="B1275" s="3">
        <v>242.5</v>
      </c>
      <c r="C1275" s="3">
        <v>243.949997</v>
      </c>
      <c r="D1275" s="3">
        <v>240.44000199999999</v>
      </c>
      <c r="E1275" s="3">
        <v>242.03999300000001</v>
      </c>
      <c r="F1275" s="3">
        <v>242.03999300000001</v>
      </c>
      <c r="G1275" s="3">
        <v>40234400</v>
      </c>
      <c r="H1275" s="3">
        <f t="shared" si="97"/>
        <v>5.8066941732054225E-3</v>
      </c>
      <c r="I1275" s="19">
        <f t="shared" si="119"/>
        <v>237.52899939999998</v>
      </c>
      <c r="J1275" s="19">
        <f t="shared" si="120"/>
        <v>235.46899960000002</v>
      </c>
      <c r="K1275" s="19">
        <f t="shared" si="121"/>
        <v>241.83407780000007</v>
      </c>
      <c r="L1275" s="19">
        <f t="shared" si="118"/>
        <v>254.73568140500007</v>
      </c>
      <c r="M1275">
        <f t="shared" si="116"/>
        <v>242.58000200000001</v>
      </c>
      <c r="N1275">
        <f t="shared" si="117"/>
        <v>-2.2285882921564632E-3</v>
      </c>
    </row>
    <row r="1276" spans="1:14" ht="14.25" customHeight="1" x14ac:dyDescent="0.45">
      <c r="A1276" s="14">
        <v>44951</v>
      </c>
      <c r="B1276" s="3">
        <v>234.479996</v>
      </c>
      <c r="C1276" s="3">
        <v>243.300003</v>
      </c>
      <c r="D1276" s="3">
        <v>230.89999399999999</v>
      </c>
      <c r="E1276" s="3">
        <v>240.61000100000001</v>
      </c>
      <c r="F1276" s="3">
        <v>240.61000100000001</v>
      </c>
      <c r="G1276" s="3">
        <v>66526600</v>
      </c>
      <c r="H1276" s="3">
        <f t="shared" si="97"/>
        <v>-3.3072181443298973E-2</v>
      </c>
      <c r="I1276" s="19">
        <f t="shared" si="119"/>
        <v>238.70499889999996</v>
      </c>
      <c r="J1276" s="19">
        <f t="shared" si="120"/>
        <v>235.56299985000004</v>
      </c>
      <c r="K1276" s="19">
        <f t="shared" si="121"/>
        <v>241.80033452000009</v>
      </c>
      <c r="L1276" s="19">
        <f t="shared" si="118"/>
        <v>254.4427829250001</v>
      </c>
      <c r="M1276">
        <f t="shared" si="116"/>
        <v>242.03999300000001</v>
      </c>
      <c r="N1276">
        <f t="shared" si="117"/>
        <v>-5.9256032405393113E-3</v>
      </c>
    </row>
    <row r="1277" spans="1:14" ht="14.25" customHeight="1" x14ac:dyDescent="0.45">
      <c r="A1277" s="14">
        <v>44952</v>
      </c>
      <c r="B1277" s="3">
        <v>243.64999399999999</v>
      </c>
      <c r="C1277" s="3">
        <v>248.30999800000001</v>
      </c>
      <c r="D1277" s="3">
        <v>242</v>
      </c>
      <c r="E1277" s="3">
        <v>248</v>
      </c>
      <c r="F1277" s="3">
        <v>248</v>
      </c>
      <c r="G1277" s="3">
        <v>33454500</v>
      </c>
      <c r="H1277" s="3">
        <f t="shared" si="97"/>
        <v>3.9107805170723361E-2</v>
      </c>
      <c r="I1277" s="19">
        <f t="shared" si="119"/>
        <v>239.9279985</v>
      </c>
      <c r="J1277" s="19">
        <f t="shared" si="120"/>
        <v>236.11499950000001</v>
      </c>
      <c r="K1277" s="19">
        <f t="shared" si="121"/>
        <v>241.83202336000011</v>
      </c>
      <c r="L1277" s="19">
        <f t="shared" si="118"/>
        <v>254.2086754100001</v>
      </c>
      <c r="M1277">
        <f t="shared" si="116"/>
        <v>240.61000100000001</v>
      </c>
      <c r="N1277">
        <f t="shared" si="117"/>
        <v>3.025137657224072E-2</v>
      </c>
    </row>
    <row r="1278" spans="1:14" ht="14.25" customHeight="1" x14ac:dyDescent="0.45">
      <c r="A1278" s="14">
        <v>44953</v>
      </c>
      <c r="B1278" s="3">
        <v>248.990005</v>
      </c>
      <c r="C1278" s="3">
        <v>249.83000200000001</v>
      </c>
      <c r="D1278" s="3">
        <v>246.83000200000001</v>
      </c>
      <c r="E1278" s="3">
        <v>248.16000399999999</v>
      </c>
      <c r="F1278" s="3">
        <v>248.16000399999999</v>
      </c>
      <c r="G1278" s="3">
        <v>26480800</v>
      </c>
      <c r="H1278" s="3">
        <f t="shared" ref="H1278:H1279" si="122">(B1278-B1277)/B1277</f>
        <v>2.1916729454136592E-2</v>
      </c>
      <c r="I1278" s="19">
        <f t="shared" si="119"/>
        <v>240.89299939999995</v>
      </c>
      <c r="J1278" s="19">
        <f t="shared" si="120"/>
        <v>236.79649975000007</v>
      </c>
      <c r="K1278" s="19">
        <f t="shared" si="121"/>
        <v>241.97779974000008</v>
      </c>
      <c r="L1278" s="19">
        <f t="shared" si="118"/>
        <v>254.03349429000014</v>
      </c>
      <c r="M1278">
        <f t="shared" si="116"/>
        <v>248</v>
      </c>
      <c r="N1278">
        <f t="shared" si="117"/>
        <v>6.4496938187945895E-4</v>
      </c>
    </row>
    <row r="1279" spans="1:14" ht="14.25" customHeight="1" x14ac:dyDescent="0.45">
      <c r="A1279" s="14">
        <v>44956</v>
      </c>
      <c r="B1279" s="3">
        <v>244.509995</v>
      </c>
      <c r="C1279" s="3">
        <v>245.60000600000001</v>
      </c>
      <c r="D1279" s="3">
        <v>242.199997</v>
      </c>
      <c r="E1279" s="3">
        <v>242.71000699999999</v>
      </c>
      <c r="F1279" s="3">
        <v>242.71000699999999</v>
      </c>
      <c r="G1279" s="3">
        <v>25845300</v>
      </c>
      <c r="H1279" s="3">
        <f t="shared" si="122"/>
        <v>-1.7992730270437934E-2</v>
      </c>
      <c r="I1279" s="19">
        <f t="shared" si="119"/>
        <v>241.24100050000001</v>
      </c>
      <c r="J1279" s="19">
        <f t="shared" si="120"/>
        <v>236.88150035000004</v>
      </c>
      <c r="K1279" s="19">
        <f t="shared" si="121"/>
        <v>242.0061997</v>
      </c>
      <c r="L1279" s="19">
        <f t="shared" si="118"/>
        <v>253.84694743000011</v>
      </c>
      <c r="M1279">
        <f t="shared" si="116"/>
        <v>248.16000399999999</v>
      </c>
      <c r="N1279">
        <f t="shared" si="117"/>
        <v>-2.2206371690690452E-2</v>
      </c>
    </row>
  </sheetData>
  <mergeCells count="1">
    <mergeCell ref="O4:P4"/>
  </mergeCells>
  <pageMargins left="0.7" right="0.7" top="0.75" bottom="0.75" header="0" footer="0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279"/>
  <sheetViews>
    <sheetView topLeftCell="L15" workbookViewId="0">
      <selection activeCell="S42" sqref="S42"/>
    </sheetView>
  </sheetViews>
  <sheetFormatPr defaultColWidth="14.3984375" defaultRowHeight="15" customHeight="1" x14ac:dyDescent="0.45"/>
  <cols>
    <col min="1" max="8" width="12.1328125" customWidth="1"/>
    <col min="9" max="12" width="16.33203125" style="19" customWidth="1"/>
    <col min="13" max="13" width="13.265625" customWidth="1"/>
    <col min="14" max="14" width="20.6640625" customWidth="1"/>
    <col min="15" max="15" width="8.73046875" customWidth="1"/>
    <col min="16" max="16" width="11.19921875" customWidth="1"/>
    <col min="17" max="26" width="8.73046875" customWidth="1"/>
  </cols>
  <sheetData>
    <row r="1" spans="1:16" ht="30.75" customHeight="1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20" t="s">
        <v>17</v>
      </c>
      <c r="J1" s="18" t="s">
        <v>18</v>
      </c>
      <c r="K1" s="18" t="s">
        <v>19</v>
      </c>
      <c r="L1" s="20" t="s">
        <v>20</v>
      </c>
      <c r="M1" s="20" t="s">
        <v>58</v>
      </c>
      <c r="N1" s="20" t="s">
        <v>59</v>
      </c>
    </row>
    <row r="2" spans="1:16" ht="14.25" customHeight="1" x14ac:dyDescent="0.45">
      <c r="A2" s="2">
        <v>43102</v>
      </c>
      <c r="B2" s="3">
        <v>20.799999</v>
      </c>
      <c r="C2" s="3">
        <v>21.474001000000001</v>
      </c>
      <c r="D2" s="3">
        <v>20.733333999999999</v>
      </c>
      <c r="E2" s="3">
        <v>21.368668</v>
      </c>
      <c r="F2" s="3">
        <v>21.368668</v>
      </c>
      <c r="G2" s="3">
        <v>65283000</v>
      </c>
    </row>
    <row r="3" spans="1:16" ht="14.25" customHeight="1" x14ac:dyDescent="0.45">
      <c r="A3" s="2">
        <v>43103</v>
      </c>
      <c r="B3" s="3">
        <v>21.4</v>
      </c>
      <c r="C3" s="3">
        <v>21.683332</v>
      </c>
      <c r="D3" s="3">
        <v>21.036667000000001</v>
      </c>
      <c r="E3" s="3">
        <v>21.15</v>
      </c>
      <c r="F3" s="3">
        <v>21.15</v>
      </c>
      <c r="G3" s="3">
        <v>67822500</v>
      </c>
      <c r="H3" s="3">
        <f t="shared" ref="H3:H257" si="0">(B3-B2)/B2</f>
        <v>2.8846203309913568E-2</v>
      </c>
      <c r="M3">
        <f>E2</f>
        <v>21.368668</v>
      </c>
      <c r="N3">
        <f>LN(E3/M3)</f>
        <v>-1.0285831526474016E-2</v>
      </c>
    </row>
    <row r="4" spans="1:16" ht="14.25" customHeight="1" x14ac:dyDescent="0.45">
      <c r="A4" s="2">
        <v>43104</v>
      </c>
      <c r="B4" s="3">
        <v>20.858000000000001</v>
      </c>
      <c r="C4" s="3">
        <v>21.236668000000002</v>
      </c>
      <c r="D4" s="3">
        <v>20.378668000000001</v>
      </c>
      <c r="E4" s="3">
        <v>20.974667</v>
      </c>
      <c r="F4" s="3">
        <v>20.974667</v>
      </c>
      <c r="G4" s="3">
        <v>149194500</v>
      </c>
      <c r="H4" s="3">
        <f t="shared" si="0"/>
        <v>-2.5327102803738229E-2</v>
      </c>
      <c r="M4">
        <f t="shared" ref="M4:M67" si="1">E3</f>
        <v>21.15</v>
      </c>
      <c r="N4">
        <f t="shared" ref="N4:N67" si="2">LN(E4/M4)</f>
        <v>-8.3245293079510039E-3</v>
      </c>
    </row>
    <row r="5" spans="1:16" ht="14.25" customHeight="1" x14ac:dyDescent="0.45">
      <c r="A5" s="2">
        <v>43105</v>
      </c>
      <c r="B5" s="3">
        <v>21.108000000000001</v>
      </c>
      <c r="C5" s="3">
        <v>21.149332000000001</v>
      </c>
      <c r="D5" s="3">
        <v>20.799999</v>
      </c>
      <c r="E5" s="3">
        <v>21.105333000000002</v>
      </c>
      <c r="F5" s="3">
        <v>21.105333000000002</v>
      </c>
      <c r="G5" s="3">
        <v>68868000</v>
      </c>
      <c r="H5" s="3">
        <f t="shared" si="0"/>
        <v>1.1985808802377984E-2</v>
      </c>
      <c r="M5">
        <f t="shared" si="1"/>
        <v>20.974667</v>
      </c>
      <c r="N5">
        <f t="shared" si="2"/>
        <v>6.2103811772501486E-3</v>
      </c>
      <c r="O5" s="47" t="s">
        <v>21</v>
      </c>
      <c r="P5" s="47"/>
    </row>
    <row r="6" spans="1:16" ht="13.15" customHeight="1" x14ac:dyDescent="0.45">
      <c r="A6" s="2">
        <v>43108</v>
      </c>
      <c r="B6" s="3">
        <v>21.066668</v>
      </c>
      <c r="C6" s="3">
        <v>22.468</v>
      </c>
      <c r="D6" s="3">
        <v>21.033332999999999</v>
      </c>
      <c r="E6" s="3">
        <v>22.427333999999998</v>
      </c>
      <c r="F6" s="3">
        <v>22.427333999999998</v>
      </c>
      <c r="G6" s="3">
        <v>147891000</v>
      </c>
      <c r="H6" s="3">
        <f t="shared" si="0"/>
        <v>-1.9581201440212522E-3</v>
      </c>
      <c r="M6">
        <f t="shared" si="1"/>
        <v>21.105333000000002</v>
      </c>
      <c r="N6">
        <f t="shared" si="2"/>
        <v>6.0754725434856945E-2</v>
      </c>
      <c r="O6" s="28" t="s">
        <v>23</v>
      </c>
      <c r="P6">
        <f>AVERAGE(F3:F1280)</f>
        <v>131.87675070242761</v>
      </c>
    </row>
    <row r="7" spans="1:16" ht="14.25" customHeight="1" x14ac:dyDescent="0.45">
      <c r="A7" s="2">
        <v>43109</v>
      </c>
      <c r="B7" s="3">
        <v>22.344000000000001</v>
      </c>
      <c r="C7" s="3">
        <v>22.586666000000001</v>
      </c>
      <c r="D7" s="3">
        <v>21.826668000000002</v>
      </c>
      <c r="E7" s="3">
        <v>22.245999999999999</v>
      </c>
      <c r="F7" s="3">
        <v>22.245999999999999</v>
      </c>
      <c r="G7" s="3">
        <v>107199000</v>
      </c>
      <c r="H7" s="3">
        <f t="shared" si="0"/>
        <v>6.0632844263744094E-2</v>
      </c>
      <c r="M7">
        <f t="shared" si="1"/>
        <v>22.427333999999998</v>
      </c>
      <c r="N7">
        <f t="shared" si="2"/>
        <v>-8.1182656266054875E-3</v>
      </c>
      <c r="O7" s="28" t="s">
        <v>22</v>
      </c>
      <c r="P7">
        <f>MEDIAN(F3:F1280)</f>
        <v>98.432670999999999</v>
      </c>
    </row>
    <row r="8" spans="1:16" ht="14.25" customHeight="1" x14ac:dyDescent="0.45">
      <c r="A8" s="2">
        <v>43110</v>
      </c>
      <c r="B8" s="3">
        <v>22.146667000000001</v>
      </c>
      <c r="C8" s="3">
        <v>22.466667000000001</v>
      </c>
      <c r="D8" s="3">
        <v>22</v>
      </c>
      <c r="E8" s="3">
        <v>22.32</v>
      </c>
      <c r="F8" s="3">
        <v>22.32</v>
      </c>
      <c r="G8" s="3">
        <v>64648500</v>
      </c>
      <c r="H8" s="3">
        <f t="shared" si="0"/>
        <v>-8.8315878983172402E-3</v>
      </c>
      <c r="M8">
        <f t="shared" si="1"/>
        <v>22.245999999999999</v>
      </c>
      <c r="N8">
        <f t="shared" si="2"/>
        <v>3.3209203432728032E-3</v>
      </c>
      <c r="O8" s="28" t="s">
        <v>24</v>
      </c>
      <c r="P8">
        <f>MIN(F3:F1280)</f>
        <v>11.931333</v>
      </c>
    </row>
    <row r="9" spans="1:16" ht="14.25" customHeight="1" x14ac:dyDescent="0.45">
      <c r="A9" s="2">
        <v>43111</v>
      </c>
      <c r="B9" s="3">
        <v>22.349333000000001</v>
      </c>
      <c r="C9" s="3">
        <v>22.987333</v>
      </c>
      <c r="D9" s="3">
        <v>22.217333</v>
      </c>
      <c r="E9" s="3">
        <v>22.530000999999999</v>
      </c>
      <c r="F9" s="3">
        <v>22.530000999999999</v>
      </c>
      <c r="G9" s="3">
        <v>99682500</v>
      </c>
      <c r="H9" s="3">
        <f t="shared" si="0"/>
        <v>9.1510835467928722E-3</v>
      </c>
      <c r="M9">
        <f t="shared" si="1"/>
        <v>22.32</v>
      </c>
      <c r="N9">
        <f t="shared" si="2"/>
        <v>9.3646613163058997E-3</v>
      </c>
      <c r="O9" s="28" t="s">
        <v>25</v>
      </c>
      <c r="P9">
        <f>_xlfn.QUARTILE.INC(F3:F1280,1)</f>
        <v>21.148001000000001</v>
      </c>
    </row>
    <row r="10" spans="1:16" ht="14.25" customHeight="1" x14ac:dyDescent="0.45">
      <c r="A10" s="2">
        <v>43112</v>
      </c>
      <c r="B10" s="3">
        <v>22.575333000000001</v>
      </c>
      <c r="C10" s="3">
        <v>22.693999999999999</v>
      </c>
      <c r="D10" s="3">
        <v>22.244667</v>
      </c>
      <c r="E10" s="3">
        <v>22.414667000000001</v>
      </c>
      <c r="F10" s="3">
        <v>22.414667000000001</v>
      </c>
      <c r="G10" s="3">
        <v>72376500</v>
      </c>
      <c r="H10" s="3">
        <f t="shared" si="0"/>
        <v>1.0112158604464799E-2</v>
      </c>
      <c r="M10">
        <f t="shared" si="1"/>
        <v>22.530000999999999</v>
      </c>
      <c r="N10">
        <f t="shared" si="2"/>
        <v>-5.132277455498397E-3</v>
      </c>
      <c r="O10" s="28" t="s">
        <v>26</v>
      </c>
      <c r="P10">
        <f>_xlfn.QUARTILE.INC(F3:F1280,2)</f>
        <v>98.432670999999999</v>
      </c>
    </row>
    <row r="11" spans="1:16" ht="14.25" customHeight="1" x14ac:dyDescent="0.45">
      <c r="A11" s="2">
        <v>43116</v>
      </c>
      <c r="B11" s="3">
        <v>22.502666000000001</v>
      </c>
      <c r="C11" s="3">
        <v>23</v>
      </c>
      <c r="D11" s="3">
        <v>22.32</v>
      </c>
      <c r="E11" s="3">
        <v>22.670667999999999</v>
      </c>
      <c r="F11" s="3">
        <v>22.670667999999999</v>
      </c>
      <c r="G11" s="3">
        <v>97114500</v>
      </c>
      <c r="H11" s="3">
        <f t="shared" si="0"/>
        <v>-3.218867247716751E-3</v>
      </c>
      <c r="I11" s="19">
        <f>AVERAGE(F2:F11)</f>
        <v>21.920733800000001</v>
      </c>
      <c r="M11">
        <f t="shared" si="1"/>
        <v>22.414667000000001</v>
      </c>
      <c r="N11">
        <f t="shared" si="2"/>
        <v>1.1356408966360827E-2</v>
      </c>
      <c r="O11" s="28" t="s">
        <v>27</v>
      </c>
      <c r="P11">
        <f>_xlfn.QUARTILE.INC(F3:F1280,3)</f>
        <v>235.433334</v>
      </c>
    </row>
    <row r="12" spans="1:16" ht="14.25" customHeight="1" x14ac:dyDescent="0.45">
      <c r="A12" s="2">
        <v>43117</v>
      </c>
      <c r="B12" s="3">
        <v>22.698</v>
      </c>
      <c r="C12" s="3">
        <v>23.266666000000001</v>
      </c>
      <c r="D12" s="3">
        <v>22.65</v>
      </c>
      <c r="E12" s="3">
        <v>23.143999000000001</v>
      </c>
      <c r="F12" s="3">
        <v>23.143999000000001</v>
      </c>
      <c r="G12" s="3">
        <v>106552500</v>
      </c>
      <c r="H12" s="3">
        <f t="shared" si="0"/>
        <v>8.6804825703762824E-3</v>
      </c>
      <c r="I12" s="19">
        <f t="shared" ref="I12:I75" si="3">AVERAGE(F3:F12)</f>
        <v>22.098266900000002</v>
      </c>
      <c r="M12">
        <f t="shared" si="1"/>
        <v>22.670667999999999</v>
      </c>
      <c r="N12">
        <f t="shared" si="2"/>
        <v>2.0663594125811754E-2</v>
      </c>
      <c r="O12" s="28" t="s">
        <v>28</v>
      </c>
      <c r="P12">
        <f>MAX(F3:F1280)</f>
        <v>409.97000100000002</v>
      </c>
    </row>
    <row r="13" spans="1:16" ht="14.25" customHeight="1" x14ac:dyDescent="0.45">
      <c r="A13" s="2">
        <v>43118</v>
      </c>
      <c r="B13" s="3">
        <v>23.044665999999999</v>
      </c>
      <c r="C13" s="3">
        <v>23.486668000000002</v>
      </c>
      <c r="D13" s="3">
        <v>22.916</v>
      </c>
      <c r="E13" s="3">
        <v>22.971333000000001</v>
      </c>
      <c r="F13" s="3">
        <v>22.971333000000001</v>
      </c>
      <c r="G13" s="3">
        <v>85287000</v>
      </c>
      <c r="H13" s="3">
        <f t="shared" si="0"/>
        <v>1.5272975592563178E-2</v>
      </c>
      <c r="I13" s="19">
        <f t="shared" si="3"/>
        <v>22.280400200000003</v>
      </c>
      <c r="M13">
        <f t="shared" si="1"/>
        <v>23.143999000000001</v>
      </c>
      <c r="N13">
        <f t="shared" si="2"/>
        <v>-7.4884772329533731E-3</v>
      </c>
      <c r="O13" s="28" t="s">
        <v>62</v>
      </c>
      <c r="P13">
        <f>AVERAGE(G2:G1279)</f>
        <v>133357337.32394366</v>
      </c>
    </row>
    <row r="14" spans="1:16" ht="14.25" customHeight="1" x14ac:dyDescent="0.45">
      <c r="A14" s="2">
        <v>43119</v>
      </c>
      <c r="B14" s="3">
        <v>23</v>
      </c>
      <c r="C14" s="3">
        <v>23.372667</v>
      </c>
      <c r="D14" s="3">
        <v>22.84</v>
      </c>
      <c r="E14" s="3">
        <v>23.334667</v>
      </c>
      <c r="F14" s="3">
        <v>23.334667</v>
      </c>
      <c r="G14" s="3">
        <v>73324500</v>
      </c>
      <c r="H14" s="3">
        <f t="shared" si="0"/>
        <v>-1.9382359457932447E-3</v>
      </c>
      <c r="I14" s="19">
        <f t="shared" si="3"/>
        <v>22.5164002</v>
      </c>
      <c r="M14">
        <f t="shared" si="1"/>
        <v>22.971333000000001</v>
      </c>
      <c r="N14">
        <f t="shared" si="2"/>
        <v>1.5693061657562343E-2</v>
      </c>
    </row>
    <row r="15" spans="1:16" ht="14.25" customHeight="1" x14ac:dyDescent="0.45">
      <c r="A15" s="2">
        <v>43122</v>
      </c>
      <c r="B15" s="3">
        <v>23.293333000000001</v>
      </c>
      <c r="C15" s="3">
        <v>23.855333000000002</v>
      </c>
      <c r="D15" s="3">
        <v>23.280000999999999</v>
      </c>
      <c r="E15" s="3">
        <v>23.437332000000001</v>
      </c>
      <c r="F15" s="3">
        <v>23.437332000000001</v>
      </c>
      <c r="G15" s="3">
        <v>93156000</v>
      </c>
      <c r="H15" s="3">
        <f t="shared" si="0"/>
        <v>1.2753608695652197E-2</v>
      </c>
      <c r="I15" s="19">
        <f t="shared" si="3"/>
        <v>22.749600100000002</v>
      </c>
      <c r="M15">
        <f t="shared" si="1"/>
        <v>23.334667</v>
      </c>
      <c r="N15">
        <f t="shared" si="2"/>
        <v>4.3900268142402551E-3</v>
      </c>
    </row>
    <row r="16" spans="1:16" ht="14.25" customHeight="1" x14ac:dyDescent="0.45">
      <c r="A16" s="2">
        <v>43123</v>
      </c>
      <c r="B16" s="3">
        <v>24</v>
      </c>
      <c r="C16" s="3">
        <v>24.033332999999999</v>
      </c>
      <c r="D16" s="3">
        <v>23.4</v>
      </c>
      <c r="E16" s="3">
        <v>23.519333</v>
      </c>
      <c r="F16" s="3">
        <v>23.519333</v>
      </c>
      <c r="G16" s="3">
        <v>81981000</v>
      </c>
      <c r="H16" s="3">
        <f t="shared" si="0"/>
        <v>3.0337736553201704E-2</v>
      </c>
      <c r="I16" s="19">
        <f t="shared" si="3"/>
        <v>22.858799999999999</v>
      </c>
      <c r="M16">
        <f t="shared" si="1"/>
        <v>23.437332000000001</v>
      </c>
      <c r="N16">
        <f t="shared" si="2"/>
        <v>3.4926280798296583E-3</v>
      </c>
    </row>
    <row r="17" spans="1:14" ht="14.25" customHeight="1" x14ac:dyDescent="0.45">
      <c r="A17" s="2">
        <v>43124</v>
      </c>
      <c r="B17" s="3">
        <v>23.638666000000001</v>
      </c>
      <c r="C17" s="3">
        <v>23.65</v>
      </c>
      <c r="D17" s="3">
        <v>22.901333000000001</v>
      </c>
      <c r="E17" s="3">
        <v>23.059334</v>
      </c>
      <c r="F17" s="3">
        <v>23.059334</v>
      </c>
      <c r="G17" s="3">
        <v>79312500</v>
      </c>
      <c r="H17" s="3">
        <f t="shared" si="0"/>
        <v>-1.5055583333333308E-2</v>
      </c>
      <c r="I17" s="19">
        <f t="shared" si="3"/>
        <v>22.940133400000001</v>
      </c>
      <c r="M17">
        <f t="shared" si="1"/>
        <v>23.519333</v>
      </c>
      <c r="N17">
        <f t="shared" si="2"/>
        <v>-1.9752130540457147E-2</v>
      </c>
    </row>
    <row r="18" spans="1:14" ht="14.25" customHeight="1" x14ac:dyDescent="0.45">
      <c r="A18" s="2">
        <v>43125</v>
      </c>
      <c r="B18" s="3">
        <v>23.218</v>
      </c>
      <c r="C18" s="3">
        <v>23.280000999999999</v>
      </c>
      <c r="D18" s="3">
        <v>22.426666000000001</v>
      </c>
      <c r="E18" s="3">
        <v>22.509333000000002</v>
      </c>
      <c r="F18" s="3">
        <v>22.509333000000002</v>
      </c>
      <c r="G18" s="3">
        <v>101104500</v>
      </c>
      <c r="H18" s="3">
        <f t="shared" si="0"/>
        <v>-1.779567425674531E-2</v>
      </c>
      <c r="I18" s="19">
        <f t="shared" si="3"/>
        <v>22.959066700000001</v>
      </c>
      <c r="M18">
        <f t="shared" si="1"/>
        <v>23.059334</v>
      </c>
      <c r="N18">
        <f t="shared" si="2"/>
        <v>-2.414061003967484E-2</v>
      </c>
    </row>
    <row r="19" spans="1:14" ht="14.25" customHeight="1" x14ac:dyDescent="0.45">
      <c r="A19" s="2">
        <v>43126</v>
      </c>
      <c r="B19" s="3">
        <v>22.766666000000001</v>
      </c>
      <c r="C19" s="3">
        <v>22.933332</v>
      </c>
      <c r="D19" s="3">
        <v>22.380666999999999</v>
      </c>
      <c r="E19" s="3">
        <v>22.856667000000002</v>
      </c>
      <c r="F19" s="3">
        <v>22.856667000000002</v>
      </c>
      <c r="G19" s="3">
        <v>68091000</v>
      </c>
      <c r="H19" s="3">
        <f t="shared" si="0"/>
        <v>-1.9438969764837593E-2</v>
      </c>
      <c r="I19" s="19">
        <f t="shared" si="3"/>
        <v>22.9917333</v>
      </c>
      <c r="M19">
        <f t="shared" si="1"/>
        <v>22.509333000000002</v>
      </c>
      <c r="N19">
        <f t="shared" si="2"/>
        <v>1.5312824007163413E-2</v>
      </c>
    </row>
    <row r="20" spans="1:14" ht="14.25" customHeight="1" x14ac:dyDescent="0.45">
      <c r="A20" s="2">
        <v>43129</v>
      </c>
      <c r="B20" s="3">
        <v>22.656668</v>
      </c>
      <c r="C20" s="3">
        <v>23.389999</v>
      </c>
      <c r="D20" s="3">
        <v>22.552</v>
      </c>
      <c r="E20" s="3">
        <v>23.302</v>
      </c>
      <c r="F20" s="3">
        <v>23.302</v>
      </c>
      <c r="G20" s="3">
        <v>71206500</v>
      </c>
      <c r="H20" s="3">
        <f t="shared" si="0"/>
        <v>-4.8315374767654131E-3</v>
      </c>
      <c r="I20" s="19">
        <f t="shared" si="3"/>
        <v>23.080466599999998</v>
      </c>
      <c r="M20">
        <f t="shared" si="1"/>
        <v>22.856667000000002</v>
      </c>
      <c r="N20">
        <f t="shared" si="2"/>
        <v>1.9296346585948775E-2</v>
      </c>
    </row>
    <row r="21" spans="1:14" ht="14.25" customHeight="1" x14ac:dyDescent="0.45">
      <c r="A21" s="2">
        <v>43130</v>
      </c>
      <c r="B21" s="3">
        <v>23.009333000000002</v>
      </c>
      <c r="C21" s="3">
        <v>23.218</v>
      </c>
      <c r="D21" s="3">
        <v>22.811333000000001</v>
      </c>
      <c r="E21" s="3">
        <v>23.054666999999998</v>
      </c>
      <c r="F21" s="3">
        <v>23.054666999999998</v>
      </c>
      <c r="G21" s="3">
        <v>70765500</v>
      </c>
      <c r="H21" s="3">
        <f t="shared" si="0"/>
        <v>1.556561626802325E-2</v>
      </c>
      <c r="I21" s="19">
        <f t="shared" si="3"/>
        <v>23.118866499999999</v>
      </c>
      <c r="J21" s="19">
        <f>AVERAGE(F2:F21)</f>
        <v>22.519800150000005</v>
      </c>
      <c r="M21">
        <f t="shared" si="1"/>
        <v>23.302</v>
      </c>
      <c r="N21">
        <f t="shared" si="2"/>
        <v>-1.0670971964927512E-2</v>
      </c>
    </row>
    <row r="22" spans="1:14" ht="14.25" customHeight="1" x14ac:dyDescent="0.45">
      <c r="A22" s="2">
        <v>43131</v>
      </c>
      <c r="B22" s="3">
        <v>23.167334</v>
      </c>
      <c r="C22" s="3">
        <v>23.745999999999999</v>
      </c>
      <c r="D22" s="3">
        <v>23.012667</v>
      </c>
      <c r="E22" s="3">
        <v>23.620667000000001</v>
      </c>
      <c r="F22" s="3">
        <v>23.620667000000001</v>
      </c>
      <c r="G22" s="3">
        <v>93211500</v>
      </c>
      <c r="H22" s="3">
        <f t="shared" si="0"/>
        <v>6.8668222586025732E-3</v>
      </c>
      <c r="I22" s="19">
        <f t="shared" si="3"/>
        <v>23.166533299999998</v>
      </c>
      <c r="J22" s="19">
        <f t="shared" ref="J22:J85" si="4">AVERAGE(F3:F22)</f>
        <v>22.632400100000005</v>
      </c>
      <c r="M22">
        <f t="shared" si="1"/>
        <v>23.054666999999998</v>
      </c>
      <c r="N22">
        <f t="shared" si="2"/>
        <v>2.4253827318381951E-2</v>
      </c>
    </row>
    <row r="23" spans="1:14" ht="14.25" customHeight="1" x14ac:dyDescent="0.45">
      <c r="A23" s="2">
        <v>43132</v>
      </c>
      <c r="B23" s="3">
        <v>23.4</v>
      </c>
      <c r="C23" s="3">
        <v>23.977333000000002</v>
      </c>
      <c r="D23" s="3">
        <v>23.242000999999998</v>
      </c>
      <c r="E23" s="3">
        <v>23.283332999999999</v>
      </c>
      <c r="F23" s="3">
        <v>23.283332999999999</v>
      </c>
      <c r="G23" s="3">
        <v>62965500</v>
      </c>
      <c r="H23" s="3">
        <f t="shared" si="0"/>
        <v>1.0042847398841761E-2</v>
      </c>
      <c r="I23" s="19">
        <f t="shared" si="3"/>
        <v>23.197733299999996</v>
      </c>
      <c r="J23" s="19">
        <f t="shared" si="4"/>
        <v>22.739066750000006</v>
      </c>
      <c r="M23">
        <f t="shared" si="1"/>
        <v>23.620667000000001</v>
      </c>
      <c r="N23">
        <f t="shared" si="2"/>
        <v>-1.4384266432734985E-2</v>
      </c>
    </row>
    <row r="24" spans="1:14" ht="14.25" customHeight="1" x14ac:dyDescent="0.45">
      <c r="A24" s="2">
        <v>43133</v>
      </c>
      <c r="B24" s="3">
        <v>23.229334000000001</v>
      </c>
      <c r="C24" s="3">
        <v>23.463332999999999</v>
      </c>
      <c r="D24" s="3">
        <v>22.700665999999998</v>
      </c>
      <c r="E24" s="3">
        <v>22.916668000000001</v>
      </c>
      <c r="F24" s="3">
        <v>22.916668000000001</v>
      </c>
      <c r="G24" s="3">
        <v>55572000</v>
      </c>
      <c r="H24" s="3">
        <f t="shared" si="0"/>
        <v>-7.29341880341868E-3</v>
      </c>
      <c r="I24" s="19">
        <f t="shared" si="3"/>
        <v>23.155933399999999</v>
      </c>
      <c r="J24" s="19">
        <f t="shared" si="4"/>
        <v>22.836166800000004</v>
      </c>
      <c r="M24">
        <f t="shared" si="1"/>
        <v>23.283332999999999</v>
      </c>
      <c r="N24">
        <f t="shared" si="2"/>
        <v>-1.5873276658081147E-2</v>
      </c>
    </row>
    <row r="25" spans="1:14" ht="14.25" customHeight="1" x14ac:dyDescent="0.45">
      <c r="A25" s="2">
        <v>43136</v>
      </c>
      <c r="B25" s="3">
        <v>22.531334000000001</v>
      </c>
      <c r="C25" s="3">
        <v>22.964666000000001</v>
      </c>
      <c r="D25" s="3">
        <v>22.200001</v>
      </c>
      <c r="E25" s="3">
        <v>22.208667999999999</v>
      </c>
      <c r="F25" s="3">
        <v>22.208667999999999</v>
      </c>
      <c r="G25" s="3">
        <v>66961500</v>
      </c>
      <c r="H25" s="3">
        <f t="shared" si="0"/>
        <v>-3.0048214038336199E-2</v>
      </c>
      <c r="I25" s="19">
        <f t="shared" si="3"/>
        <v>23.033066999999999</v>
      </c>
      <c r="J25" s="19">
        <f t="shared" si="4"/>
        <v>22.891333550000006</v>
      </c>
      <c r="M25">
        <f t="shared" si="1"/>
        <v>22.916668000000001</v>
      </c>
      <c r="N25">
        <f t="shared" si="2"/>
        <v>-3.1381842937644677E-2</v>
      </c>
    </row>
    <row r="26" spans="1:14" ht="14.25" customHeight="1" x14ac:dyDescent="0.45">
      <c r="A26" s="2">
        <v>43137</v>
      </c>
      <c r="B26" s="3">
        <v>21.680668000000001</v>
      </c>
      <c r="C26" s="3">
        <v>22.414667000000001</v>
      </c>
      <c r="D26" s="3">
        <v>21.566668</v>
      </c>
      <c r="E26" s="3">
        <v>22.264668</v>
      </c>
      <c r="F26" s="3">
        <v>22.264668</v>
      </c>
      <c r="G26" s="3">
        <v>76326000</v>
      </c>
      <c r="H26" s="3">
        <f t="shared" si="0"/>
        <v>-3.7754799604852528E-2</v>
      </c>
      <c r="I26" s="19">
        <f t="shared" si="3"/>
        <v>22.907600499999997</v>
      </c>
      <c r="J26" s="19">
        <f t="shared" si="4"/>
        <v>22.883200250000005</v>
      </c>
      <c r="M26">
        <f t="shared" si="1"/>
        <v>22.208667999999999</v>
      </c>
      <c r="N26">
        <f t="shared" si="2"/>
        <v>2.5183642439926767E-3</v>
      </c>
    </row>
    <row r="27" spans="1:14" ht="14.25" customHeight="1" x14ac:dyDescent="0.45">
      <c r="A27" s="2">
        <v>43138</v>
      </c>
      <c r="B27" s="3">
        <v>22.599333000000001</v>
      </c>
      <c r="C27" s="3">
        <v>23.066668</v>
      </c>
      <c r="D27" s="3">
        <v>22.377333</v>
      </c>
      <c r="E27" s="3">
        <v>23</v>
      </c>
      <c r="F27" s="3">
        <v>23</v>
      </c>
      <c r="G27" s="3">
        <v>104538000</v>
      </c>
      <c r="H27" s="3">
        <f t="shared" si="0"/>
        <v>4.2372541288857E-2</v>
      </c>
      <c r="I27" s="19">
        <f t="shared" si="3"/>
        <v>22.901667100000001</v>
      </c>
      <c r="J27" s="19">
        <f t="shared" si="4"/>
        <v>22.920900249999999</v>
      </c>
      <c r="M27">
        <f t="shared" si="1"/>
        <v>22.264668</v>
      </c>
      <c r="N27">
        <f t="shared" si="2"/>
        <v>3.2493188562414177E-2</v>
      </c>
    </row>
    <row r="28" spans="1:14" ht="14.25" customHeight="1" x14ac:dyDescent="0.45">
      <c r="A28" s="2">
        <v>43139</v>
      </c>
      <c r="B28" s="3">
        <v>22.887333000000002</v>
      </c>
      <c r="C28" s="3">
        <v>23.241333000000001</v>
      </c>
      <c r="D28" s="3">
        <v>20.973333</v>
      </c>
      <c r="E28" s="3">
        <v>21.015332999999998</v>
      </c>
      <c r="F28" s="3">
        <v>21.015332999999998</v>
      </c>
      <c r="G28" s="3">
        <v>154719000</v>
      </c>
      <c r="H28" s="3">
        <f t="shared" si="0"/>
        <v>1.2743738941321863E-2</v>
      </c>
      <c r="I28" s="19">
        <f t="shared" si="3"/>
        <v>22.752267099999997</v>
      </c>
      <c r="J28" s="19">
        <f t="shared" si="4"/>
        <v>22.855666900000003</v>
      </c>
      <c r="M28">
        <f t="shared" si="1"/>
        <v>23</v>
      </c>
      <c r="N28">
        <f t="shared" si="2"/>
        <v>-9.0241901773202349E-2</v>
      </c>
    </row>
    <row r="29" spans="1:14" ht="14.25" customHeight="1" x14ac:dyDescent="0.45">
      <c r="A29" s="2">
        <v>43140</v>
      </c>
      <c r="B29" s="3">
        <v>21.328666999999999</v>
      </c>
      <c r="C29" s="3">
        <v>21.398665999999999</v>
      </c>
      <c r="D29" s="3">
        <v>19.650666999999999</v>
      </c>
      <c r="E29" s="3">
        <v>20.694668</v>
      </c>
      <c r="F29" s="3">
        <v>20.694668</v>
      </c>
      <c r="G29" s="3">
        <v>194005500</v>
      </c>
      <c r="H29" s="3">
        <f t="shared" si="0"/>
        <v>-6.8101687514224671E-2</v>
      </c>
      <c r="I29" s="19">
        <f t="shared" si="3"/>
        <v>22.536067199999998</v>
      </c>
      <c r="J29" s="19">
        <f t="shared" si="4"/>
        <v>22.763900249999999</v>
      </c>
      <c r="M29">
        <f t="shared" si="1"/>
        <v>21.015332999999998</v>
      </c>
      <c r="N29">
        <f t="shared" si="2"/>
        <v>-1.5376231606282651E-2</v>
      </c>
    </row>
    <row r="30" spans="1:14" ht="14.25" customHeight="1" x14ac:dyDescent="0.45">
      <c r="A30" s="2">
        <v>43143</v>
      </c>
      <c r="B30" s="3">
        <v>21.075333000000001</v>
      </c>
      <c r="C30" s="3">
        <v>21.205334000000001</v>
      </c>
      <c r="D30" s="3">
        <v>20.416668000000001</v>
      </c>
      <c r="E30" s="3">
        <v>21.048667999999999</v>
      </c>
      <c r="F30" s="3">
        <v>21.048667999999999</v>
      </c>
      <c r="G30" s="3">
        <v>93417000</v>
      </c>
      <c r="H30" s="3">
        <f t="shared" si="0"/>
        <v>-1.1877629295820449E-2</v>
      </c>
      <c r="I30" s="19">
        <f t="shared" si="3"/>
        <v>22.310734</v>
      </c>
      <c r="J30" s="19">
        <f t="shared" si="4"/>
        <v>22.695600299999999</v>
      </c>
      <c r="M30">
        <f t="shared" si="1"/>
        <v>20.694668</v>
      </c>
      <c r="N30">
        <f t="shared" si="2"/>
        <v>1.6961197666855509E-2</v>
      </c>
    </row>
    <row r="31" spans="1:14" ht="14.25" customHeight="1" x14ac:dyDescent="0.45">
      <c r="A31" s="2">
        <v>43144</v>
      </c>
      <c r="B31" s="3">
        <v>21.001332999999999</v>
      </c>
      <c r="C31" s="3">
        <v>21.612666999999998</v>
      </c>
      <c r="D31" s="3">
        <v>20.834</v>
      </c>
      <c r="E31" s="3">
        <v>21.577332999999999</v>
      </c>
      <c r="F31" s="3">
        <v>21.577332999999999</v>
      </c>
      <c r="G31" s="3">
        <v>68403000</v>
      </c>
      <c r="H31" s="3">
        <f t="shared" si="0"/>
        <v>-3.5112137967168357E-3</v>
      </c>
      <c r="I31" s="19">
        <f t="shared" si="3"/>
        <v>22.1630006</v>
      </c>
      <c r="J31" s="19">
        <f t="shared" si="4"/>
        <v>22.64093355</v>
      </c>
      <c r="M31">
        <f t="shared" si="1"/>
        <v>21.048667999999999</v>
      </c>
      <c r="N31">
        <f t="shared" si="2"/>
        <v>2.4806085321698819E-2</v>
      </c>
    </row>
    <row r="32" spans="1:14" ht="14.25" customHeight="1" x14ac:dyDescent="0.45">
      <c r="A32" s="2">
        <v>43145</v>
      </c>
      <c r="B32" s="3">
        <v>21.389334000000002</v>
      </c>
      <c r="C32" s="3">
        <v>21.744667</v>
      </c>
      <c r="D32" s="3">
        <v>21.234667000000002</v>
      </c>
      <c r="E32" s="3">
        <v>21.487333</v>
      </c>
      <c r="F32" s="3">
        <v>21.487333</v>
      </c>
      <c r="G32" s="3">
        <v>59260500</v>
      </c>
      <c r="H32" s="3">
        <f t="shared" si="0"/>
        <v>1.8475065368469837E-2</v>
      </c>
      <c r="I32" s="19">
        <f t="shared" si="3"/>
        <v>21.9496672</v>
      </c>
      <c r="J32" s="19">
        <f t="shared" si="4"/>
        <v>22.558100249999999</v>
      </c>
      <c r="M32">
        <f t="shared" si="1"/>
        <v>21.577332999999999</v>
      </c>
      <c r="N32">
        <f t="shared" si="2"/>
        <v>-4.1797668198954897E-3</v>
      </c>
    </row>
    <row r="33" spans="1:19" ht="14.25" customHeight="1" x14ac:dyDescent="0.45">
      <c r="A33" s="2">
        <v>43146</v>
      </c>
      <c r="B33" s="3">
        <v>21.633333</v>
      </c>
      <c r="C33" s="3">
        <v>22.274667999999998</v>
      </c>
      <c r="D33" s="3">
        <v>21.493334000000001</v>
      </c>
      <c r="E33" s="3">
        <v>22.271334</v>
      </c>
      <c r="F33" s="3">
        <v>22.271334</v>
      </c>
      <c r="G33" s="3">
        <v>88693500</v>
      </c>
      <c r="H33" s="3">
        <f t="shared" si="0"/>
        <v>1.1407508059858186E-2</v>
      </c>
      <c r="I33" s="19">
        <f t="shared" si="3"/>
        <v>21.848467300000003</v>
      </c>
      <c r="J33" s="19">
        <f t="shared" si="4"/>
        <v>22.523100299999996</v>
      </c>
      <c r="M33">
        <f t="shared" si="1"/>
        <v>21.487333</v>
      </c>
      <c r="N33">
        <f t="shared" si="2"/>
        <v>3.5836781969339843E-2</v>
      </c>
    </row>
    <row r="34" spans="1:19" ht="14.25" customHeight="1" x14ac:dyDescent="0.45">
      <c r="A34" s="2">
        <v>43147</v>
      </c>
      <c r="B34" s="3">
        <v>22.166668000000001</v>
      </c>
      <c r="C34" s="3">
        <v>22.874666000000001</v>
      </c>
      <c r="D34" s="3">
        <v>22.109332999999999</v>
      </c>
      <c r="E34" s="3">
        <v>22.365998999999999</v>
      </c>
      <c r="F34" s="3">
        <v>22.365998999999999</v>
      </c>
      <c r="G34" s="3">
        <v>84639000</v>
      </c>
      <c r="H34" s="3">
        <f t="shared" si="0"/>
        <v>2.465339021037586E-2</v>
      </c>
      <c r="I34" s="19">
        <f t="shared" si="3"/>
        <v>21.793400399999999</v>
      </c>
      <c r="J34" s="19">
        <f t="shared" si="4"/>
        <v>22.474666899999995</v>
      </c>
      <c r="M34">
        <f t="shared" si="1"/>
        <v>22.271334</v>
      </c>
      <c r="N34">
        <f t="shared" si="2"/>
        <v>4.2415232076102724E-3</v>
      </c>
    </row>
    <row r="35" spans="1:19" ht="14.25" customHeight="1" x14ac:dyDescent="0.45">
      <c r="A35" s="2">
        <v>43151</v>
      </c>
      <c r="B35" s="3">
        <v>22.297999999999998</v>
      </c>
      <c r="C35" s="3">
        <v>22.722667999999999</v>
      </c>
      <c r="D35" s="3">
        <v>22.1</v>
      </c>
      <c r="E35" s="3">
        <v>22.318000999999999</v>
      </c>
      <c r="F35" s="3">
        <v>22.318000999999999</v>
      </c>
      <c r="G35" s="3">
        <v>60141000</v>
      </c>
      <c r="H35" s="3">
        <f t="shared" si="0"/>
        <v>5.9247515233230765E-3</v>
      </c>
      <c r="I35" s="19">
        <f t="shared" si="3"/>
        <v>21.804333700000001</v>
      </c>
      <c r="J35" s="19">
        <f t="shared" si="4"/>
        <v>22.418700349999998</v>
      </c>
      <c r="M35">
        <f t="shared" si="1"/>
        <v>22.365998999999999</v>
      </c>
      <c r="N35">
        <f t="shared" si="2"/>
        <v>-2.1483313248830912E-3</v>
      </c>
    </row>
    <row r="36" spans="1:19" ht="14.25" customHeight="1" x14ac:dyDescent="0.45">
      <c r="A36" s="2">
        <v>43152</v>
      </c>
      <c r="B36" s="3">
        <v>22.402000000000001</v>
      </c>
      <c r="C36" s="3">
        <v>22.646000000000001</v>
      </c>
      <c r="D36" s="3">
        <v>22.211331999999999</v>
      </c>
      <c r="E36" s="3">
        <v>22.219999000000001</v>
      </c>
      <c r="F36" s="3">
        <v>22.219999000000001</v>
      </c>
      <c r="G36" s="3">
        <v>48294000</v>
      </c>
      <c r="H36" s="3">
        <f t="shared" si="0"/>
        <v>4.6640954345682469E-3</v>
      </c>
      <c r="I36" s="19">
        <f t="shared" si="3"/>
        <v>21.799866799999997</v>
      </c>
      <c r="J36" s="19">
        <f t="shared" si="4"/>
        <v>22.353733649999999</v>
      </c>
      <c r="M36">
        <f t="shared" si="1"/>
        <v>22.318000999999999</v>
      </c>
      <c r="N36">
        <f t="shared" si="2"/>
        <v>-4.4008333634082348E-3</v>
      </c>
    </row>
    <row r="37" spans="1:19" ht="14.25" customHeight="1" x14ac:dyDescent="0.45">
      <c r="A37" s="2">
        <v>43153</v>
      </c>
      <c r="B37" s="3">
        <v>22.368668</v>
      </c>
      <c r="C37" s="3">
        <v>23.162666000000002</v>
      </c>
      <c r="D37" s="3">
        <v>22.316668</v>
      </c>
      <c r="E37" s="3">
        <v>23.077998999999998</v>
      </c>
      <c r="F37" s="3">
        <v>23.077998999999998</v>
      </c>
      <c r="G37" s="3">
        <v>104547000</v>
      </c>
      <c r="H37" s="3">
        <f t="shared" si="0"/>
        <v>-1.4879028658156177E-3</v>
      </c>
      <c r="I37" s="19">
        <f t="shared" si="3"/>
        <v>21.807666699999999</v>
      </c>
      <c r="J37" s="19">
        <f t="shared" si="4"/>
        <v>22.354666900000002</v>
      </c>
      <c r="M37">
        <f t="shared" si="1"/>
        <v>22.219999000000001</v>
      </c>
      <c r="N37">
        <f t="shared" si="2"/>
        <v>3.7887000234181241E-2</v>
      </c>
    </row>
    <row r="38" spans="1:19" ht="14.25" customHeight="1" x14ac:dyDescent="0.45">
      <c r="A38" s="2">
        <v>43154</v>
      </c>
      <c r="B38" s="3">
        <v>23.188666999999999</v>
      </c>
      <c r="C38" s="3">
        <v>23.666</v>
      </c>
      <c r="D38" s="3">
        <v>23.139999</v>
      </c>
      <c r="E38" s="3">
        <v>23.469999000000001</v>
      </c>
      <c r="F38" s="3">
        <v>23.469999000000001</v>
      </c>
      <c r="G38" s="3">
        <v>87261000</v>
      </c>
      <c r="H38" s="3">
        <f t="shared" si="0"/>
        <v>3.6658374115079148E-2</v>
      </c>
      <c r="I38" s="19">
        <f t="shared" si="3"/>
        <v>22.053133299999999</v>
      </c>
      <c r="J38" s="19">
        <f t="shared" si="4"/>
        <v>22.402700199999998</v>
      </c>
      <c r="M38">
        <f t="shared" si="1"/>
        <v>23.077998999999998</v>
      </c>
      <c r="N38">
        <f t="shared" si="2"/>
        <v>1.68432278141834E-2</v>
      </c>
    </row>
    <row r="39" spans="1:19" ht="14.25" customHeight="1" x14ac:dyDescent="0.45">
      <c r="A39" s="2">
        <v>43157</v>
      </c>
      <c r="B39" s="3">
        <v>23.566668</v>
      </c>
      <c r="C39" s="3">
        <v>23.933332</v>
      </c>
      <c r="D39" s="3">
        <v>23.490666999999998</v>
      </c>
      <c r="E39" s="3">
        <v>23.827998999999998</v>
      </c>
      <c r="F39" s="3">
        <v>23.827998999999998</v>
      </c>
      <c r="G39" s="3">
        <v>65100000</v>
      </c>
      <c r="H39" s="3">
        <f t="shared" si="0"/>
        <v>1.6301109503189689E-2</v>
      </c>
      <c r="I39" s="19">
        <f t="shared" si="3"/>
        <v>22.3664664</v>
      </c>
      <c r="J39" s="19">
        <f t="shared" si="4"/>
        <v>22.451266799999996</v>
      </c>
      <c r="M39">
        <f t="shared" si="1"/>
        <v>23.469999000000001</v>
      </c>
      <c r="N39">
        <f t="shared" si="2"/>
        <v>1.5138350543659678E-2</v>
      </c>
    </row>
    <row r="40" spans="1:19" ht="14.25" customHeight="1" x14ac:dyDescent="0.45">
      <c r="A40" s="2">
        <v>43158</v>
      </c>
      <c r="B40" s="3">
        <v>23.75</v>
      </c>
      <c r="C40" s="3">
        <v>23.999331999999999</v>
      </c>
      <c r="D40" s="3">
        <v>23.334</v>
      </c>
      <c r="E40" s="3">
        <v>23.399332000000001</v>
      </c>
      <c r="F40" s="3">
        <v>23.399332000000001</v>
      </c>
      <c r="G40" s="3">
        <v>71961000</v>
      </c>
      <c r="H40" s="3">
        <f t="shared" si="0"/>
        <v>7.779292346291807E-3</v>
      </c>
      <c r="I40" s="19">
        <f t="shared" si="3"/>
        <v>22.601532800000001</v>
      </c>
      <c r="J40" s="19">
        <f t="shared" si="4"/>
        <v>22.456133400000002</v>
      </c>
      <c r="M40">
        <f t="shared" si="1"/>
        <v>23.827998999999998</v>
      </c>
      <c r="N40">
        <f t="shared" si="2"/>
        <v>-1.8153842851371647E-2</v>
      </c>
    </row>
    <row r="41" spans="1:19" ht="14.25" customHeight="1" x14ac:dyDescent="0.45">
      <c r="A41" s="2">
        <v>43159</v>
      </c>
      <c r="B41" s="3">
        <v>23.504667000000001</v>
      </c>
      <c r="C41" s="3">
        <v>23.682666999999999</v>
      </c>
      <c r="D41" s="3">
        <v>22.814667</v>
      </c>
      <c r="E41" s="3">
        <v>22.870667000000001</v>
      </c>
      <c r="F41" s="3">
        <v>22.870667000000001</v>
      </c>
      <c r="G41" s="3">
        <v>91045500</v>
      </c>
      <c r="H41" s="3">
        <f t="shared" si="0"/>
        <v>-1.0329810526315734E-2</v>
      </c>
      <c r="I41" s="19">
        <f t="shared" si="3"/>
        <v>22.730866200000001</v>
      </c>
      <c r="J41" s="19">
        <f t="shared" si="4"/>
        <v>22.446933400000002</v>
      </c>
      <c r="M41">
        <f t="shared" si="1"/>
        <v>23.399332000000001</v>
      </c>
      <c r="N41">
        <f t="shared" si="2"/>
        <v>-2.2852302493456413E-2</v>
      </c>
      <c r="S41" t="s">
        <v>61</v>
      </c>
    </row>
    <row r="42" spans="1:19" ht="14.25" customHeight="1" x14ac:dyDescent="0.45">
      <c r="A42" s="2">
        <v>43160</v>
      </c>
      <c r="B42" s="3">
        <v>23.000668000000001</v>
      </c>
      <c r="C42" s="3">
        <v>23.244667</v>
      </c>
      <c r="D42" s="3">
        <v>22.004667000000001</v>
      </c>
      <c r="E42" s="3">
        <v>22.062000000000001</v>
      </c>
      <c r="F42" s="3">
        <v>22.062000000000001</v>
      </c>
      <c r="G42" s="3">
        <v>103284000</v>
      </c>
      <c r="H42" s="3">
        <f t="shared" si="0"/>
        <v>-2.1442507566688789E-2</v>
      </c>
      <c r="I42" s="19">
        <f t="shared" si="3"/>
        <v>22.788332900000004</v>
      </c>
      <c r="J42" s="19">
        <f t="shared" si="4"/>
        <v>22.369000050000004</v>
      </c>
      <c r="M42">
        <f t="shared" si="1"/>
        <v>22.870667000000001</v>
      </c>
      <c r="N42">
        <f t="shared" si="2"/>
        <v>-3.5998500906988813E-2</v>
      </c>
      <c r="P42" t="s">
        <v>60</v>
      </c>
      <c r="R42">
        <f>_xlfn.STDEV.P(N6:N1282)</f>
        <v>4.1565395028331779E-2</v>
      </c>
      <c r="S42">
        <f>R42*SQRT(252)</f>
        <v>0.6598301903467586</v>
      </c>
    </row>
    <row r="43" spans="1:19" ht="14.25" customHeight="1" x14ac:dyDescent="0.45">
      <c r="A43" s="2">
        <v>43161</v>
      </c>
      <c r="B43" s="3">
        <v>21.798667999999999</v>
      </c>
      <c r="C43" s="3">
        <v>22.347999999999999</v>
      </c>
      <c r="D43" s="3">
        <v>21.531334000000001</v>
      </c>
      <c r="E43" s="3">
        <v>22.341332999999999</v>
      </c>
      <c r="F43" s="3">
        <v>22.341332999999999</v>
      </c>
      <c r="G43" s="3">
        <v>76392000</v>
      </c>
      <c r="H43" s="3">
        <f t="shared" si="0"/>
        <v>-5.2259351771870348E-2</v>
      </c>
      <c r="I43" s="19">
        <f t="shared" si="3"/>
        <v>22.795332800000001</v>
      </c>
      <c r="J43" s="19">
        <f t="shared" si="4"/>
        <v>22.321900050000004</v>
      </c>
      <c r="M43">
        <f t="shared" si="1"/>
        <v>22.062000000000001</v>
      </c>
      <c r="N43">
        <f t="shared" si="2"/>
        <v>1.2581789069350634E-2</v>
      </c>
    </row>
    <row r="44" spans="1:19" ht="14.25" customHeight="1" x14ac:dyDescent="0.45">
      <c r="A44" s="2">
        <v>43164</v>
      </c>
      <c r="B44" s="3">
        <v>22.159331999999999</v>
      </c>
      <c r="C44" s="3">
        <v>22.516666000000001</v>
      </c>
      <c r="D44" s="3">
        <v>21.952667000000002</v>
      </c>
      <c r="E44" s="3">
        <v>22.223333</v>
      </c>
      <c r="F44" s="3">
        <v>22.223333</v>
      </c>
      <c r="G44" s="3">
        <v>57357000</v>
      </c>
      <c r="H44" s="3">
        <f t="shared" si="0"/>
        <v>1.6545231112286306E-2</v>
      </c>
      <c r="I44" s="19">
        <f t="shared" si="3"/>
        <v>22.781066200000001</v>
      </c>
      <c r="J44" s="19">
        <f t="shared" si="4"/>
        <v>22.287233300000004</v>
      </c>
      <c r="M44">
        <f t="shared" si="1"/>
        <v>22.341332999999999</v>
      </c>
      <c r="N44">
        <f t="shared" si="2"/>
        <v>-5.2956876539317303E-3</v>
      </c>
    </row>
    <row r="45" spans="1:19" ht="14.25" customHeight="1" x14ac:dyDescent="0.45">
      <c r="A45" s="2">
        <v>43165</v>
      </c>
      <c r="B45" s="3">
        <v>22.25</v>
      </c>
      <c r="C45" s="3">
        <v>22.424666999999999</v>
      </c>
      <c r="D45" s="3">
        <v>21.802</v>
      </c>
      <c r="E45" s="3">
        <v>21.879999000000002</v>
      </c>
      <c r="F45" s="3">
        <v>21.879999000000002</v>
      </c>
      <c r="G45" s="3">
        <v>64285500</v>
      </c>
      <c r="H45" s="3">
        <f t="shared" si="0"/>
        <v>4.0916395855254513E-3</v>
      </c>
      <c r="I45" s="19">
        <f t="shared" si="3"/>
        <v>22.737266000000002</v>
      </c>
      <c r="J45" s="19">
        <f t="shared" si="4"/>
        <v>22.270799850000003</v>
      </c>
      <c r="M45">
        <f t="shared" si="1"/>
        <v>22.223333</v>
      </c>
      <c r="N45">
        <f t="shared" si="2"/>
        <v>-1.5569841112668405E-2</v>
      </c>
    </row>
    <row r="46" spans="1:19" ht="14.25" customHeight="1" x14ac:dyDescent="0.45">
      <c r="A46" s="2">
        <v>43166</v>
      </c>
      <c r="B46" s="3">
        <v>21.695999</v>
      </c>
      <c r="C46" s="3">
        <v>22.166668000000001</v>
      </c>
      <c r="D46" s="3">
        <v>21.449332999999999</v>
      </c>
      <c r="E46" s="3">
        <v>22.153334000000001</v>
      </c>
      <c r="F46" s="3">
        <v>22.153334000000001</v>
      </c>
      <c r="G46" s="3">
        <v>75109500</v>
      </c>
      <c r="H46" s="3">
        <f t="shared" si="0"/>
        <v>-2.4898921348314586E-2</v>
      </c>
      <c r="I46" s="19">
        <f t="shared" si="3"/>
        <v>22.7305995</v>
      </c>
      <c r="J46" s="19">
        <f t="shared" si="4"/>
        <v>22.26523315</v>
      </c>
      <c r="M46">
        <f t="shared" si="1"/>
        <v>21.879999000000002</v>
      </c>
      <c r="N46">
        <f t="shared" si="2"/>
        <v>1.2415072501687052E-2</v>
      </c>
    </row>
    <row r="47" spans="1:19" ht="14.25" customHeight="1" x14ac:dyDescent="0.45">
      <c r="A47" s="2">
        <v>43167</v>
      </c>
      <c r="B47" s="3">
        <v>22.190666</v>
      </c>
      <c r="C47" s="3">
        <v>22.219999000000001</v>
      </c>
      <c r="D47" s="3">
        <v>21.751332999999999</v>
      </c>
      <c r="E47" s="3">
        <v>21.940000999999999</v>
      </c>
      <c r="F47" s="3">
        <v>21.940000999999999</v>
      </c>
      <c r="G47" s="3">
        <v>53493000</v>
      </c>
      <c r="H47" s="3">
        <f t="shared" si="0"/>
        <v>2.2799918086279399E-2</v>
      </c>
      <c r="I47" s="19">
        <f t="shared" si="3"/>
        <v>22.616799699999998</v>
      </c>
      <c r="J47" s="19">
        <f t="shared" si="4"/>
        <v>22.212233200000007</v>
      </c>
      <c r="M47">
        <f t="shared" si="1"/>
        <v>22.153334000000001</v>
      </c>
      <c r="N47">
        <f t="shared" si="2"/>
        <v>-9.6765039256927962E-3</v>
      </c>
    </row>
    <row r="48" spans="1:19" ht="14.25" customHeight="1" x14ac:dyDescent="0.45">
      <c r="A48" s="2">
        <v>43168</v>
      </c>
      <c r="B48" s="3">
        <v>21.606667000000002</v>
      </c>
      <c r="C48" s="3">
        <v>21.899332000000001</v>
      </c>
      <c r="D48" s="3">
        <v>21.491333000000001</v>
      </c>
      <c r="E48" s="3">
        <v>21.811333000000001</v>
      </c>
      <c r="F48" s="3">
        <v>21.811333000000001</v>
      </c>
      <c r="G48" s="3">
        <v>82602000</v>
      </c>
      <c r="H48" s="3">
        <f t="shared" si="0"/>
        <v>-2.6317326392997786E-2</v>
      </c>
      <c r="I48" s="19">
        <f t="shared" si="3"/>
        <v>22.450933099999997</v>
      </c>
      <c r="J48" s="19">
        <f t="shared" si="4"/>
        <v>22.252033200000003</v>
      </c>
      <c r="M48">
        <f t="shared" si="1"/>
        <v>21.940000999999999</v>
      </c>
      <c r="N48">
        <f t="shared" si="2"/>
        <v>-5.8818033272059339E-3</v>
      </c>
    </row>
    <row r="49" spans="1:14" ht="14.25" customHeight="1" x14ac:dyDescent="0.45">
      <c r="A49" s="2">
        <v>43171</v>
      </c>
      <c r="B49" s="3">
        <v>21.907333000000001</v>
      </c>
      <c r="C49" s="3">
        <v>23.147333</v>
      </c>
      <c r="D49" s="3">
        <v>21.766666000000001</v>
      </c>
      <c r="E49" s="3">
        <v>23.033999999999999</v>
      </c>
      <c r="F49" s="3">
        <v>23.033999999999999</v>
      </c>
      <c r="G49" s="3">
        <v>123960000</v>
      </c>
      <c r="H49" s="3">
        <f t="shared" si="0"/>
        <v>1.3915427122563589E-2</v>
      </c>
      <c r="I49" s="19">
        <f t="shared" si="3"/>
        <v>22.371533199999995</v>
      </c>
      <c r="J49" s="19">
        <f t="shared" si="4"/>
        <v>22.368999800000005</v>
      </c>
      <c r="M49">
        <f t="shared" si="1"/>
        <v>21.811333000000001</v>
      </c>
      <c r="N49">
        <f t="shared" si="2"/>
        <v>5.4541688147986996E-2</v>
      </c>
    </row>
    <row r="50" spans="1:14" ht="14.25" customHeight="1" x14ac:dyDescent="0.45">
      <c r="A50" s="2">
        <v>43172</v>
      </c>
      <c r="B50" s="3">
        <v>21.907333000000001</v>
      </c>
      <c r="C50" s="3">
        <v>23.147333</v>
      </c>
      <c r="D50" s="3">
        <v>21.766666000000001</v>
      </c>
      <c r="E50" s="3">
        <v>22.789332999999999</v>
      </c>
      <c r="F50" s="3">
        <v>22.789332999999999</v>
      </c>
      <c r="G50" s="3">
        <v>89487000</v>
      </c>
      <c r="H50" s="3">
        <f t="shared" si="0"/>
        <v>0</v>
      </c>
      <c r="I50" s="19">
        <f t="shared" si="3"/>
        <v>22.310533299999996</v>
      </c>
      <c r="J50" s="19">
        <f t="shared" si="4"/>
        <v>22.456033050000002</v>
      </c>
      <c r="M50">
        <f t="shared" si="1"/>
        <v>23.033999999999999</v>
      </c>
      <c r="N50">
        <f t="shared" si="2"/>
        <v>-1.0678809639882238E-2</v>
      </c>
    </row>
    <row r="51" spans="1:14" ht="14.25" customHeight="1" x14ac:dyDescent="0.45">
      <c r="A51" s="2">
        <v>43173</v>
      </c>
      <c r="B51" s="3">
        <v>22.450665999999998</v>
      </c>
      <c r="C51" s="3">
        <v>22.653998999999999</v>
      </c>
      <c r="D51" s="3">
        <v>21.595333</v>
      </c>
      <c r="E51" s="3">
        <v>21.775333</v>
      </c>
      <c r="F51" s="3">
        <v>21.775333</v>
      </c>
      <c r="G51" s="3">
        <v>119511000</v>
      </c>
      <c r="H51" s="3">
        <f t="shared" si="0"/>
        <v>2.4801421514887134E-2</v>
      </c>
      <c r="I51" s="19">
        <f t="shared" si="3"/>
        <v>22.200999899999996</v>
      </c>
      <c r="J51" s="19">
        <f t="shared" si="4"/>
        <v>22.465933049999997</v>
      </c>
      <c r="K51" s="19">
        <f>AVERAGE(F2:F51)</f>
        <v>22.426893400000008</v>
      </c>
      <c r="M51">
        <f t="shared" si="1"/>
        <v>22.789332999999999</v>
      </c>
      <c r="N51">
        <f t="shared" si="2"/>
        <v>-4.5514760218265463E-2</v>
      </c>
    </row>
    <row r="52" spans="1:14" ht="14.25" customHeight="1" x14ac:dyDescent="0.45">
      <c r="A52" s="2">
        <v>43174</v>
      </c>
      <c r="B52" s="3">
        <v>21.958667999999999</v>
      </c>
      <c r="C52" s="3">
        <v>22.190000999999999</v>
      </c>
      <c r="D52" s="3">
        <v>21.406668</v>
      </c>
      <c r="E52" s="3">
        <v>21.706666999999999</v>
      </c>
      <c r="F52" s="3">
        <v>21.706666999999999</v>
      </c>
      <c r="G52" s="3">
        <v>98472000</v>
      </c>
      <c r="H52" s="3">
        <f t="shared" si="0"/>
        <v>-2.1914628278733417E-2</v>
      </c>
      <c r="I52" s="19">
        <f t="shared" si="3"/>
        <v>22.165466599999998</v>
      </c>
      <c r="J52" s="19">
        <f t="shared" si="4"/>
        <v>22.476899750000001</v>
      </c>
      <c r="K52" s="19">
        <f t="shared" ref="K52:K115" si="5">AVERAGE(F3:F52)</f>
        <v>22.433653380000006</v>
      </c>
      <c r="M52">
        <f t="shared" si="1"/>
        <v>21.775333</v>
      </c>
      <c r="N52">
        <f t="shared" si="2"/>
        <v>-3.1583670061275065E-3</v>
      </c>
    </row>
    <row r="53" spans="1:14" ht="14.25" customHeight="1" x14ac:dyDescent="0.45">
      <c r="A53" s="2">
        <v>43175</v>
      </c>
      <c r="B53" s="3">
        <v>21.528666999999999</v>
      </c>
      <c r="C53" s="3">
        <v>21.826668000000002</v>
      </c>
      <c r="D53" s="3">
        <v>21.271334</v>
      </c>
      <c r="E53" s="3">
        <v>21.423331999999998</v>
      </c>
      <c r="F53" s="3">
        <v>21.423331999999998</v>
      </c>
      <c r="G53" s="3">
        <v>91759500</v>
      </c>
      <c r="H53" s="3">
        <f t="shared" si="0"/>
        <v>-1.9582289781875692E-2</v>
      </c>
      <c r="I53" s="19">
        <f t="shared" si="3"/>
        <v>22.073666499999998</v>
      </c>
      <c r="J53" s="19">
        <f t="shared" si="4"/>
        <v>22.434499649999999</v>
      </c>
      <c r="K53" s="19">
        <f t="shared" si="5"/>
        <v>22.439120020000001</v>
      </c>
      <c r="M53">
        <f t="shared" si="1"/>
        <v>21.706666999999999</v>
      </c>
      <c r="N53">
        <f t="shared" si="2"/>
        <v>-1.3138839904793104E-2</v>
      </c>
    </row>
    <row r="54" spans="1:14" ht="14.25" customHeight="1" x14ac:dyDescent="0.45">
      <c r="A54" s="2">
        <v>43178</v>
      </c>
      <c r="B54" s="3">
        <v>21.1</v>
      </c>
      <c r="C54" s="3">
        <v>21.383333</v>
      </c>
      <c r="D54" s="3">
        <v>20.644666999999998</v>
      </c>
      <c r="E54" s="3">
        <v>20.903998999999999</v>
      </c>
      <c r="F54" s="3">
        <v>20.903998999999999</v>
      </c>
      <c r="G54" s="3">
        <v>112264500</v>
      </c>
      <c r="H54" s="3">
        <f t="shared" si="0"/>
        <v>-1.9911451089842082E-2</v>
      </c>
      <c r="I54" s="19">
        <f t="shared" si="3"/>
        <v>21.9417331</v>
      </c>
      <c r="J54" s="19">
        <f t="shared" si="4"/>
        <v>22.361399649999999</v>
      </c>
      <c r="K54" s="19">
        <f t="shared" si="5"/>
        <v>22.437706660000003</v>
      </c>
      <c r="M54">
        <f t="shared" si="1"/>
        <v>21.423331999999998</v>
      </c>
      <c r="N54">
        <f t="shared" si="2"/>
        <v>-2.4540128097071557E-2</v>
      </c>
    </row>
    <row r="55" spans="1:14" ht="14.25" customHeight="1" x14ac:dyDescent="0.45">
      <c r="A55" s="2">
        <v>43179</v>
      </c>
      <c r="B55" s="3">
        <v>20.991333000000001</v>
      </c>
      <c r="C55" s="3">
        <v>21.083331999999999</v>
      </c>
      <c r="D55" s="3">
        <v>20.584</v>
      </c>
      <c r="E55" s="3">
        <v>20.703333000000001</v>
      </c>
      <c r="F55" s="3">
        <v>20.703333000000001</v>
      </c>
      <c r="G55" s="3">
        <v>71464500</v>
      </c>
      <c r="H55" s="3">
        <f t="shared" si="0"/>
        <v>-5.1500947867298818E-3</v>
      </c>
      <c r="I55" s="19">
        <f t="shared" si="3"/>
        <v>21.824066499999997</v>
      </c>
      <c r="J55" s="19">
        <f t="shared" si="4"/>
        <v>22.280666249999999</v>
      </c>
      <c r="K55" s="19">
        <f t="shared" si="5"/>
        <v>22.429666660000002</v>
      </c>
      <c r="M55">
        <f t="shared" si="1"/>
        <v>20.903998999999999</v>
      </c>
      <c r="N55">
        <f t="shared" si="2"/>
        <v>-9.6457785779408105E-3</v>
      </c>
    </row>
    <row r="56" spans="1:14" ht="14.25" customHeight="1" x14ac:dyDescent="0.45">
      <c r="A56" s="2">
        <v>43180</v>
      </c>
      <c r="B56" s="3">
        <v>20.683332</v>
      </c>
      <c r="C56" s="3">
        <v>21.495999999999999</v>
      </c>
      <c r="D56" s="3">
        <v>20.679333</v>
      </c>
      <c r="E56" s="3">
        <v>21.101998999999999</v>
      </c>
      <c r="F56" s="3">
        <v>21.101998999999999</v>
      </c>
      <c r="G56" s="3">
        <v>89376000</v>
      </c>
      <c r="H56" s="3">
        <f t="shared" si="0"/>
        <v>-1.4672769947482652E-2</v>
      </c>
      <c r="I56" s="19">
        <f t="shared" si="3"/>
        <v>21.718933</v>
      </c>
      <c r="J56" s="19">
        <f t="shared" si="4"/>
        <v>22.224766249999995</v>
      </c>
      <c r="K56" s="19">
        <f t="shared" si="5"/>
        <v>22.403159960000004</v>
      </c>
      <c r="M56">
        <f t="shared" si="1"/>
        <v>20.703333000000001</v>
      </c>
      <c r="N56">
        <f t="shared" si="2"/>
        <v>1.9073073528391236E-2</v>
      </c>
    </row>
    <row r="57" spans="1:14" ht="14.25" customHeight="1" x14ac:dyDescent="0.45">
      <c r="A57" s="2">
        <v>43181</v>
      </c>
      <c r="B57" s="3">
        <v>20.926000999999999</v>
      </c>
      <c r="C57" s="3">
        <v>21.254667000000001</v>
      </c>
      <c r="D57" s="3">
        <v>20.545334</v>
      </c>
      <c r="E57" s="3">
        <v>20.606667000000002</v>
      </c>
      <c r="F57" s="3">
        <v>20.606667000000002</v>
      </c>
      <c r="G57" s="3">
        <v>74097000</v>
      </c>
      <c r="H57" s="3">
        <f t="shared" si="0"/>
        <v>1.1732587380021718E-2</v>
      </c>
      <c r="I57" s="19">
        <f t="shared" si="3"/>
        <v>21.585599600000002</v>
      </c>
      <c r="J57" s="19">
        <f t="shared" si="4"/>
        <v>22.101199649999998</v>
      </c>
      <c r="K57" s="19">
        <f t="shared" si="5"/>
        <v>22.370373300000001</v>
      </c>
      <c r="M57">
        <f t="shared" si="1"/>
        <v>21.101998999999999</v>
      </c>
      <c r="N57">
        <f t="shared" si="2"/>
        <v>-2.3753111119170851E-2</v>
      </c>
    </row>
    <row r="58" spans="1:14" ht="14.25" customHeight="1" x14ac:dyDescent="0.45">
      <c r="A58" s="2">
        <v>43182</v>
      </c>
      <c r="B58" s="3">
        <v>20.75</v>
      </c>
      <c r="C58" s="3">
        <v>20.75</v>
      </c>
      <c r="D58" s="3">
        <v>20.030000999999999</v>
      </c>
      <c r="E58" s="3">
        <v>20.102667</v>
      </c>
      <c r="F58" s="3">
        <v>20.102667</v>
      </c>
      <c r="G58" s="3">
        <v>99823500</v>
      </c>
      <c r="H58" s="3">
        <f t="shared" si="0"/>
        <v>-8.4106370825462254E-3</v>
      </c>
      <c r="I58" s="19">
        <f t="shared" si="3"/>
        <v>21.414732999999995</v>
      </c>
      <c r="J58" s="19">
        <f t="shared" si="4"/>
        <v>21.932833049999996</v>
      </c>
      <c r="K58" s="19">
        <f t="shared" si="5"/>
        <v>22.326026639999998</v>
      </c>
      <c r="M58">
        <f t="shared" si="1"/>
        <v>20.606667000000002</v>
      </c>
      <c r="N58">
        <f t="shared" si="2"/>
        <v>-2.4762171381745031E-2</v>
      </c>
    </row>
    <row r="59" spans="1:14" ht="14.25" customHeight="1" x14ac:dyDescent="0.45">
      <c r="A59" s="2">
        <v>43185</v>
      </c>
      <c r="B59" s="3">
        <v>20.489332000000001</v>
      </c>
      <c r="C59" s="3">
        <v>20.506001000000001</v>
      </c>
      <c r="D59" s="3">
        <v>19.423999999999999</v>
      </c>
      <c r="E59" s="3">
        <v>20.278666999999999</v>
      </c>
      <c r="F59" s="3">
        <v>20.278666999999999</v>
      </c>
      <c r="G59" s="3">
        <v>125628000</v>
      </c>
      <c r="H59" s="3">
        <f t="shared" si="0"/>
        <v>-1.2562313253012001E-2</v>
      </c>
      <c r="I59" s="19">
        <f t="shared" si="3"/>
        <v>21.139199699999999</v>
      </c>
      <c r="J59" s="19">
        <f t="shared" si="4"/>
        <v>21.755366449999997</v>
      </c>
      <c r="K59" s="19">
        <f t="shared" si="5"/>
        <v>22.280999960000003</v>
      </c>
      <c r="M59">
        <f t="shared" si="1"/>
        <v>20.102667</v>
      </c>
      <c r="N59">
        <f t="shared" si="2"/>
        <v>8.7169539495378125E-3</v>
      </c>
    </row>
    <row r="60" spans="1:14" ht="14.25" customHeight="1" x14ac:dyDescent="0.45">
      <c r="A60" s="2">
        <v>43186</v>
      </c>
      <c r="B60" s="3">
        <v>20.266666000000001</v>
      </c>
      <c r="C60" s="3">
        <v>20.284666000000001</v>
      </c>
      <c r="D60" s="3">
        <v>18.478666</v>
      </c>
      <c r="E60" s="3">
        <v>18.611999999999998</v>
      </c>
      <c r="F60" s="3">
        <v>18.611999999999998</v>
      </c>
      <c r="G60" s="3">
        <v>208080000</v>
      </c>
      <c r="H60" s="3">
        <f t="shared" si="0"/>
        <v>-1.086741139242608E-2</v>
      </c>
      <c r="I60" s="19">
        <f t="shared" si="3"/>
        <v>20.721466400000001</v>
      </c>
      <c r="J60" s="19">
        <f t="shared" si="4"/>
        <v>21.515999849999996</v>
      </c>
      <c r="K60" s="19">
        <f t="shared" si="5"/>
        <v>22.204946620000005</v>
      </c>
      <c r="M60">
        <f t="shared" si="1"/>
        <v>20.278666999999999</v>
      </c>
      <c r="N60">
        <f t="shared" si="2"/>
        <v>-8.5762912797245988E-2</v>
      </c>
    </row>
    <row r="61" spans="1:14" ht="14.25" customHeight="1" x14ac:dyDescent="0.45">
      <c r="A61" s="2">
        <v>43187</v>
      </c>
      <c r="B61" s="3">
        <v>17.638666000000001</v>
      </c>
      <c r="C61" s="3">
        <v>17.912001</v>
      </c>
      <c r="D61" s="3">
        <v>16.806667000000001</v>
      </c>
      <c r="E61" s="3">
        <v>17.185333</v>
      </c>
      <c r="F61" s="3">
        <v>17.185333</v>
      </c>
      <c r="G61" s="3">
        <v>315021000</v>
      </c>
      <c r="H61" s="3">
        <f t="shared" si="0"/>
        <v>-0.12967105689707423</v>
      </c>
      <c r="I61" s="19">
        <f t="shared" si="3"/>
        <v>20.262466400000001</v>
      </c>
      <c r="J61" s="19">
        <f t="shared" si="4"/>
        <v>21.23173315</v>
      </c>
      <c r="K61" s="19">
        <f t="shared" si="5"/>
        <v>22.095239920000004</v>
      </c>
      <c r="M61">
        <f t="shared" si="1"/>
        <v>18.611999999999998</v>
      </c>
      <c r="N61">
        <f t="shared" si="2"/>
        <v>-7.9750246504363312E-2</v>
      </c>
    </row>
    <row r="62" spans="1:14" ht="14.25" customHeight="1" x14ac:dyDescent="0.45">
      <c r="A62" s="2">
        <v>43188</v>
      </c>
      <c r="B62" s="3">
        <v>17.099333000000001</v>
      </c>
      <c r="C62" s="3">
        <v>18.063998999999999</v>
      </c>
      <c r="D62" s="3">
        <v>16.547332999999998</v>
      </c>
      <c r="E62" s="3">
        <v>17.742000999999998</v>
      </c>
      <c r="F62" s="3">
        <v>17.742000999999998</v>
      </c>
      <c r="G62" s="3">
        <v>227560500</v>
      </c>
      <c r="H62" s="3">
        <f t="shared" si="0"/>
        <v>-3.0576745429614641E-2</v>
      </c>
      <c r="I62" s="19">
        <f t="shared" si="3"/>
        <v>19.865999800000001</v>
      </c>
      <c r="J62" s="19">
        <f t="shared" si="4"/>
        <v>21.0157332</v>
      </c>
      <c r="K62" s="19">
        <f t="shared" si="5"/>
        <v>21.987199960000009</v>
      </c>
      <c r="M62">
        <f t="shared" si="1"/>
        <v>17.185333</v>
      </c>
      <c r="N62">
        <f t="shared" si="2"/>
        <v>3.1878478983786172E-2</v>
      </c>
    </row>
    <row r="63" spans="1:14" ht="14.25" customHeight="1" x14ac:dyDescent="0.45">
      <c r="A63" s="2">
        <v>43192</v>
      </c>
      <c r="B63" s="3">
        <v>17.084</v>
      </c>
      <c r="C63" s="3">
        <v>17.355333000000002</v>
      </c>
      <c r="D63" s="3">
        <v>16.306000000000001</v>
      </c>
      <c r="E63" s="3">
        <v>16.832001000000002</v>
      </c>
      <c r="F63" s="3">
        <v>16.832001000000002</v>
      </c>
      <c r="G63" s="3">
        <v>241710000</v>
      </c>
      <c r="H63" s="3">
        <f t="shared" si="0"/>
        <v>-8.9670164327472989E-4</v>
      </c>
      <c r="I63" s="19">
        <f t="shared" si="3"/>
        <v>19.406866699999998</v>
      </c>
      <c r="J63" s="19">
        <f t="shared" si="4"/>
        <v>20.740266600000002</v>
      </c>
      <c r="K63" s="19">
        <f t="shared" si="5"/>
        <v>21.864413319999997</v>
      </c>
      <c r="M63">
        <f t="shared" si="1"/>
        <v>17.742000999999998</v>
      </c>
      <c r="N63">
        <f t="shared" si="2"/>
        <v>-5.265287049588082E-2</v>
      </c>
    </row>
    <row r="64" spans="1:14" ht="14.25" customHeight="1" x14ac:dyDescent="0.45">
      <c r="A64" s="2">
        <v>43193</v>
      </c>
      <c r="B64" s="3">
        <v>17.988001000000001</v>
      </c>
      <c r="C64" s="3">
        <v>18.223333</v>
      </c>
      <c r="D64" s="3">
        <v>16.966000000000001</v>
      </c>
      <c r="E64" s="3">
        <v>17.835332999999999</v>
      </c>
      <c r="F64" s="3">
        <v>17.835332999999999</v>
      </c>
      <c r="G64" s="3">
        <v>282666000</v>
      </c>
      <c r="H64" s="3">
        <f t="shared" si="0"/>
        <v>5.2915066729103309E-2</v>
      </c>
      <c r="I64" s="19">
        <f t="shared" si="3"/>
        <v>19.100000099999995</v>
      </c>
      <c r="J64" s="19">
        <f t="shared" si="4"/>
        <v>20.520866599999998</v>
      </c>
      <c r="K64" s="19">
        <f t="shared" si="5"/>
        <v>21.754426639999998</v>
      </c>
      <c r="M64">
        <f t="shared" si="1"/>
        <v>16.832001000000002</v>
      </c>
      <c r="N64">
        <f t="shared" si="2"/>
        <v>5.7899593822835618E-2</v>
      </c>
    </row>
    <row r="65" spans="1:14" ht="14.25" customHeight="1" x14ac:dyDescent="0.45">
      <c r="A65" s="2">
        <v>43194</v>
      </c>
      <c r="B65" s="3">
        <v>16.851998999999999</v>
      </c>
      <c r="C65" s="3">
        <v>19.224667</v>
      </c>
      <c r="D65" s="3">
        <v>16.799999</v>
      </c>
      <c r="E65" s="3">
        <v>19.129332999999999</v>
      </c>
      <c r="F65" s="3">
        <v>19.129332999999999</v>
      </c>
      <c r="G65" s="3">
        <v>298450500</v>
      </c>
      <c r="H65" s="3">
        <f t="shared" si="0"/>
        <v>-6.3153320927656229E-2</v>
      </c>
      <c r="I65" s="19">
        <f t="shared" si="3"/>
        <v>18.9426001</v>
      </c>
      <c r="J65" s="19">
        <f t="shared" si="4"/>
        <v>20.383333299999997</v>
      </c>
      <c r="K65" s="19">
        <f t="shared" si="5"/>
        <v>21.66826666</v>
      </c>
      <c r="M65">
        <f t="shared" si="1"/>
        <v>17.835332999999999</v>
      </c>
      <c r="N65">
        <f t="shared" si="2"/>
        <v>7.0041426354008146E-2</v>
      </c>
    </row>
    <row r="66" spans="1:14" ht="14.25" customHeight="1" x14ac:dyDescent="0.45">
      <c r="A66" s="2">
        <v>43195</v>
      </c>
      <c r="B66" s="3">
        <v>19.289332999999999</v>
      </c>
      <c r="C66" s="3">
        <v>20.417334</v>
      </c>
      <c r="D66" s="3">
        <v>19.213332999999999</v>
      </c>
      <c r="E66" s="3">
        <v>20.381332</v>
      </c>
      <c r="F66" s="3">
        <v>20.381332</v>
      </c>
      <c r="G66" s="3">
        <v>286816500</v>
      </c>
      <c r="H66" s="3">
        <f t="shared" si="0"/>
        <v>0.14463174368809303</v>
      </c>
      <c r="I66" s="19">
        <f t="shared" si="3"/>
        <v>18.870533399999999</v>
      </c>
      <c r="J66" s="19">
        <f t="shared" si="4"/>
        <v>20.2947332</v>
      </c>
      <c r="K66" s="19">
        <f t="shared" si="5"/>
        <v>21.605506639999998</v>
      </c>
      <c r="M66">
        <f t="shared" si="1"/>
        <v>19.129332999999999</v>
      </c>
      <c r="N66">
        <f t="shared" si="2"/>
        <v>6.3396467710345253E-2</v>
      </c>
    </row>
    <row r="67" spans="1:14" ht="14.25" customHeight="1" x14ac:dyDescent="0.45">
      <c r="A67" s="2">
        <v>43196</v>
      </c>
      <c r="B67" s="3">
        <v>20.066668</v>
      </c>
      <c r="C67" s="3">
        <v>20.618668</v>
      </c>
      <c r="D67" s="3">
        <v>19.700001</v>
      </c>
      <c r="E67" s="3">
        <v>19.953333000000001</v>
      </c>
      <c r="F67" s="3">
        <v>19.953333000000001</v>
      </c>
      <c r="G67" s="3">
        <v>202804500</v>
      </c>
      <c r="H67" s="3">
        <f t="shared" si="0"/>
        <v>4.02986977310206E-2</v>
      </c>
      <c r="I67" s="19">
        <f t="shared" si="3"/>
        <v>18.805199999999996</v>
      </c>
      <c r="J67" s="19">
        <f t="shared" si="4"/>
        <v>20.195399799999997</v>
      </c>
      <c r="K67" s="19">
        <f t="shared" si="5"/>
        <v>21.54338662</v>
      </c>
      <c r="M67">
        <f t="shared" si="1"/>
        <v>20.381332</v>
      </c>
      <c r="N67">
        <f t="shared" si="2"/>
        <v>-2.1223186802336629E-2</v>
      </c>
    </row>
    <row r="68" spans="1:14" ht="14.25" customHeight="1" x14ac:dyDescent="0.45">
      <c r="A68" s="2">
        <v>43199</v>
      </c>
      <c r="B68" s="3">
        <v>20.024667999999998</v>
      </c>
      <c r="C68" s="3">
        <v>20.633333</v>
      </c>
      <c r="D68" s="3">
        <v>19.280666</v>
      </c>
      <c r="E68" s="3">
        <v>19.310666999999999</v>
      </c>
      <c r="F68" s="3">
        <v>19.310666999999999</v>
      </c>
      <c r="G68" s="3">
        <v>153747000</v>
      </c>
      <c r="H68" s="3">
        <f t="shared" si="0"/>
        <v>-2.0930231167427295E-3</v>
      </c>
      <c r="I68" s="19">
        <f t="shared" si="3"/>
        <v>18.725999999999996</v>
      </c>
      <c r="J68" s="19">
        <f t="shared" si="4"/>
        <v>20.070366499999995</v>
      </c>
      <c r="K68" s="19">
        <f t="shared" si="5"/>
        <v>21.479413299999997</v>
      </c>
      <c r="M68">
        <f t="shared" ref="M68:M131" si="6">E67</f>
        <v>19.953333000000001</v>
      </c>
      <c r="N68">
        <f t="shared" ref="N68:N131" si="7">LN(E68/M68)</f>
        <v>-3.2738559518679475E-2</v>
      </c>
    </row>
    <row r="69" spans="1:14" ht="14.25" customHeight="1" x14ac:dyDescent="0.45">
      <c r="A69" s="2">
        <v>43200</v>
      </c>
      <c r="B69" s="3">
        <v>19.931334</v>
      </c>
      <c r="C69" s="3">
        <v>20.473333</v>
      </c>
      <c r="D69" s="3">
        <v>19.578666999999999</v>
      </c>
      <c r="E69" s="3">
        <v>20.313334000000001</v>
      </c>
      <c r="F69" s="3">
        <v>20.313334000000001</v>
      </c>
      <c r="G69" s="3">
        <v>164847000</v>
      </c>
      <c r="H69" s="3">
        <f t="shared" si="0"/>
        <v>-4.6609511828110562E-3</v>
      </c>
      <c r="I69" s="19">
        <f t="shared" si="3"/>
        <v>18.7294667</v>
      </c>
      <c r="J69" s="19">
        <f t="shared" si="4"/>
        <v>19.934333199999998</v>
      </c>
      <c r="K69" s="19">
        <f t="shared" si="5"/>
        <v>21.428546639999993</v>
      </c>
      <c r="M69">
        <f t="shared" si="6"/>
        <v>19.310666999999999</v>
      </c>
      <c r="N69">
        <f t="shared" si="7"/>
        <v>5.0619880176502194E-2</v>
      </c>
    </row>
    <row r="70" spans="1:14" ht="14.25" customHeight="1" x14ac:dyDescent="0.45">
      <c r="A70" s="2">
        <v>43201</v>
      </c>
      <c r="B70" s="3">
        <v>20.049334000000002</v>
      </c>
      <c r="C70" s="3">
        <v>20.598666999999999</v>
      </c>
      <c r="D70" s="3">
        <v>19.977333000000002</v>
      </c>
      <c r="E70" s="3">
        <v>20.062000000000001</v>
      </c>
      <c r="F70" s="3">
        <v>20.062000000000001</v>
      </c>
      <c r="G70" s="3">
        <v>112243500</v>
      </c>
      <c r="H70" s="3">
        <f t="shared" si="0"/>
        <v>5.9203262561352945E-3</v>
      </c>
      <c r="I70" s="19">
        <f t="shared" si="3"/>
        <v>18.874466700000003</v>
      </c>
      <c r="J70" s="19">
        <f t="shared" si="4"/>
        <v>19.797966549999998</v>
      </c>
      <c r="K70" s="19">
        <f t="shared" si="5"/>
        <v>21.363746640000002</v>
      </c>
      <c r="M70">
        <f t="shared" si="6"/>
        <v>20.313334000000001</v>
      </c>
      <c r="N70">
        <f t="shared" si="7"/>
        <v>-1.2450039247325786E-2</v>
      </c>
    </row>
    <row r="71" spans="1:14" ht="14.25" customHeight="1" x14ac:dyDescent="0.45">
      <c r="A71" s="2">
        <v>43202</v>
      </c>
      <c r="B71" s="3">
        <v>20.154667</v>
      </c>
      <c r="C71" s="3">
        <v>20.263331999999998</v>
      </c>
      <c r="D71" s="3">
        <v>19.578666999999999</v>
      </c>
      <c r="E71" s="3">
        <v>19.605333000000002</v>
      </c>
      <c r="F71" s="3">
        <v>19.605333000000002</v>
      </c>
      <c r="G71" s="3">
        <v>114132000</v>
      </c>
      <c r="H71" s="3">
        <f t="shared" si="0"/>
        <v>5.2536907210981726E-3</v>
      </c>
      <c r="I71" s="19">
        <f t="shared" si="3"/>
        <v>19.1164667</v>
      </c>
      <c r="J71" s="19">
        <f t="shared" si="4"/>
        <v>19.689466549999999</v>
      </c>
      <c r="K71" s="19">
        <f t="shared" si="5"/>
        <v>21.29475996</v>
      </c>
      <c r="M71">
        <f t="shared" si="6"/>
        <v>20.062000000000001</v>
      </c>
      <c r="N71">
        <f t="shared" si="7"/>
        <v>-2.3025857398357667E-2</v>
      </c>
    </row>
    <row r="72" spans="1:14" ht="14.25" customHeight="1" x14ac:dyDescent="0.45">
      <c r="A72" s="2">
        <v>43203</v>
      </c>
      <c r="B72" s="3">
        <v>20.239999999999998</v>
      </c>
      <c r="C72" s="3">
        <v>20.263331999999998</v>
      </c>
      <c r="D72" s="3">
        <v>19.731999999999999</v>
      </c>
      <c r="E72" s="3">
        <v>20.022666999999998</v>
      </c>
      <c r="F72" s="3">
        <v>20.022666999999998</v>
      </c>
      <c r="G72" s="3">
        <v>109908000</v>
      </c>
      <c r="H72" s="3">
        <f t="shared" si="0"/>
        <v>4.2339077098122509E-3</v>
      </c>
      <c r="I72" s="19">
        <f t="shared" si="3"/>
        <v>19.344533300000002</v>
      </c>
      <c r="J72" s="19">
        <f t="shared" si="4"/>
        <v>19.605266550000003</v>
      </c>
      <c r="K72" s="19">
        <f t="shared" si="5"/>
        <v>21.222799960000007</v>
      </c>
      <c r="M72">
        <f t="shared" si="6"/>
        <v>19.605333000000002</v>
      </c>
      <c r="N72">
        <f t="shared" si="7"/>
        <v>2.1063360734787762E-2</v>
      </c>
    </row>
    <row r="73" spans="1:14" ht="14.25" customHeight="1" x14ac:dyDescent="0.45">
      <c r="A73" s="2">
        <v>43206</v>
      </c>
      <c r="B73" s="3">
        <v>19.933332</v>
      </c>
      <c r="C73" s="3">
        <v>19.977333000000002</v>
      </c>
      <c r="D73" s="3">
        <v>19.267332</v>
      </c>
      <c r="E73" s="3">
        <v>19.414000000000001</v>
      </c>
      <c r="F73" s="3">
        <v>19.414000000000001</v>
      </c>
      <c r="G73" s="3">
        <v>95077500</v>
      </c>
      <c r="H73" s="3">
        <f t="shared" si="0"/>
        <v>-1.5151581027667905E-2</v>
      </c>
      <c r="I73" s="19">
        <f t="shared" si="3"/>
        <v>19.602733199999999</v>
      </c>
      <c r="J73" s="19">
        <f t="shared" si="4"/>
        <v>19.504799949999999</v>
      </c>
      <c r="K73" s="19">
        <f t="shared" si="5"/>
        <v>21.145413300000005</v>
      </c>
      <c r="M73">
        <f t="shared" si="6"/>
        <v>20.022666999999998</v>
      </c>
      <c r="N73">
        <f t="shared" si="7"/>
        <v>-3.0870526507688904E-2</v>
      </c>
    </row>
    <row r="74" spans="1:14" ht="14.25" customHeight="1" x14ac:dyDescent="0.45">
      <c r="A74" s="2">
        <v>43207</v>
      </c>
      <c r="B74" s="3">
        <v>19.257999000000002</v>
      </c>
      <c r="C74" s="3">
        <v>19.478000999999999</v>
      </c>
      <c r="D74" s="3">
        <v>18.834</v>
      </c>
      <c r="E74" s="3">
        <v>19.179333</v>
      </c>
      <c r="F74" s="3">
        <v>19.179333</v>
      </c>
      <c r="G74" s="3">
        <v>105000000</v>
      </c>
      <c r="H74" s="3">
        <f t="shared" si="0"/>
        <v>-3.3879584205992172E-2</v>
      </c>
      <c r="I74" s="19">
        <f t="shared" si="3"/>
        <v>19.737133199999999</v>
      </c>
      <c r="J74" s="19">
        <f t="shared" si="4"/>
        <v>19.418566649999995</v>
      </c>
      <c r="K74" s="19">
        <f t="shared" si="5"/>
        <v>21.070666600000003</v>
      </c>
      <c r="M74">
        <f t="shared" si="6"/>
        <v>19.414000000000001</v>
      </c>
      <c r="N74">
        <f t="shared" si="7"/>
        <v>-1.2161162247568377E-2</v>
      </c>
    </row>
    <row r="75" spans="1:14" ht="14.25" customHeight="1" x14ac:dyDescent="0.45">
      <c r="A75" s="2">
        <v>43208</v>
      </c>
      <c r="B75" s="3">
        <v>19.405332999999999</v>
      </c>
      <c r="C75" s="3">
        <v>20.016000999999999</v>
      </c>
      <c r="D75" s="3">
        <v>19.210667000000001</v>
      </c>
      <c r="E75" s="3">
        <v>19.556667000000001</v>
      </c>
      <c r="F75" s="3">
        <v>19.556667000000001</v>
      </c>
      <c r="G75" s="3">
        <v>98365500</v>
      </c>
      <c r="H75" s="3">
        <f t="shared" si="0"/>
        <v>7.6505352399279473E-3</v>
      </c>
      <c r="I75" s="19">
        <f t="shared" si="3"/>
        <v>19.779866599999998</v>
      </c>
      <c r="J75" s="19">
        <f t="shared" si="4"/>
        <v>19.361233349999999</v>
      </c>
      <c r="K75" s="19">
        <f t="shared" si="5"/>
        <v>21.017626580000002</v>
      </c>
      <c r="M75">
        <f t="shared" si="6"/>
        <v>19.179333</v>
      </c>
      <c r="N75">
        <f t="shared" si="7"/>
        <v>1.9482958271678518E-2</v>
      </c>
    </row>
    <row r="76" spans="1:14" ht="14.25" customHeight="1" x14ac:dyDescent="0.45">
      <c r="A76" s="2">
        <v>43209</v>
      </c>
      <c r="B76" s="3">
        <v>19.405332999999999</v>
      </c>
      <c r="C76" s="3">
        <v>20.067333000000001</v>
      </c>
      <c r="D76" s="3">
        <v>19.236668000000002</v>
      </c>
      <c r="E76" s="3">
        <v>20.005333</v>
      </c>
      <c r="F76" s="3">
        <v>20.005333</v>
      </c>
      <c r="G76" s="3">
        <v>91359000</v>
      </c>
      <c r="H76" s="3">
        <f t="shared" si="0"/>
        <v>0</v>
      </c>
      <c r="I76" s="19">
        <f t="shared" ref="I76:I139" si="8">AVERAGE(F67:F76)</f>
        <v>19.742266699999998</v>
      </c>
      <c r="J76" s="19">
        <f t="shared" si="4"/>
        <v>19.306400049999997</v>
      </c>
      <c r="K76" s="19">
        <f t="shared" si="5"/>
        <v>20.972439880000003</v>
      </c>
      <c r="M76">
        <f t="shared" si="6"/>
        <v>19.556667000000001</v>
      </c>
      <c r="N76">
        <f t="shared" si="7"/>
        <v>2.2682636695053437E-2</v>
      </c>
    </row>
    <row r="77" spans="1:14" ht="14.25" customHeight="1" x14ac:dyDescent="0.45">
      <c r="A77" s="2">
        <v>43210</v>
      </c>
      <c r="B77" s="3">
        <v>19.677999</v>
      </c>
      <c r="C77" s="3">
        <v>19.998667000000001</v>
      </c>
      <c r="D77" s="3">
        <v>19.316668</v>
      </c>
      <c r="E77" s="3">
        <v>19.349333000000001</v>
      </c>
      <c r="F77" s="3">
        <v>19.349333000000001</v>
      </c>
      <c r="G77" s="3">
        <v>84418500</v>
      </c>
      <c r="H77" s="3">
        <f t="shared" si="0"/>
        <v>1.405108585356412E-2</v>
      </c>
      <c r="I77" s="19">
        <f t="shared" si="8"/>
        <v>19.6818667</v>
      </c>
      <c r="J77" s="19">
        <f t="shared" si="4"/>
        <v>19.24353335</v>
      </c>
      <c r="K77" s="19">
        <f t="shared" si="5"/>
        <v>20.899426540000004</v>
      </c>
      <c r="M77">
        <f t="shared" si="6"/>
        <v>20.005333</v>
      </c>
      <c r="N77">
        <f t="shared" si="7"/>
        <v>-3.3340939411759016E-2</v>
      </c>
    </row>
    <row r="78" spans="1:14" ht="14.25" customHeight="1" x14ac:dyDescent="0.45">
      <c r="A78" s="2">
        <v>43213</v>
      </c>
      <c r="B78" s="3">
        <v>19.419333000000002</v>
      </c>
      <c r="C78" s="3">
        <v>19.441334000000001</v>
      </c>
      <c r="D78" s="3">
        <v>18.822001</v>
      </c>
      <c r="E78" s="3">
        <v>18.891332999999999</v>
      </c>
      <c r="F78" s="3">
        <v>18.891332999999999</v>
      </c>
      <c r="G78" s="3">
        <v>73401000</v>
      </c>
      <c r="H78" s="3">
        <f t="shared" si="0"/>
        <v>-1.3144934096195353E-2</v>
      </c>
      <c r="I78" s="19">
        <f t="shared" si="8"/>
        <v>19.639933300000003</v>
      </c>
      <c r="J78" s="19">
        <f t="shared" si="4"/>
        <v>19.182966649999997</v>
      </c>
      <c r="K78" s="19">
        <f t="shared" si="5"/>
        <v>20.856946539999999</v>
      </c>
      <c r="M78">
        <f t="shared" si="6"/>
        <v>19.349333000000001</v>
      </c>
      <c r="N78">
        <f t="shared" si="7"/>
        <v>-2.3954703136446653E-2</v>
      </c>
    </row>
    <row r="79" spans="1:14" ht="14.25" customHeight="1" x14ac:dyDescent="0.45">
      <c r="A79" s="2">
        <v>43214</v>
      </c>
      <c r="B79" s="3">
        <v>19</v>
      </c>
      <c r="C79" s="3">
        <v>19.139334000000002</v>
      </c>
      <c r="D79" s="3">
        <v>18.563998999999999</v>
      </c>
      <c r="E79" s="3">
        <v>18.897333</v>
      </c>
      <c r="F79" s="3">
        <v>18.897333</v>
      </c>
      <c r="G79" s="3">
        <v>85279500</v>
      </c>
      <c r="H79" s="3">
        <f t="shared" si="0"/>
        <v>-2.15935840844792E-2</v>
      </c>
      <c r="I79" s="19">
        <f t="shared" si="8"/>
        <v>19.498333200000001</v>
      </c>
      <c r="J79" s="19">
        <f t="shared" si="4"/>
        <v>19.113899949999997</v>
      </c>
      <c r="K79" s="19">
        <f t="shared" si="5"/>
        <v>20.820999839999999</v>
      </c>
      <c r="M79">
        <f t="shared" si="6"/>
        <v>18.891332999999999</v>
      </c>
      <c r="N79">
        <f t="shared" si="7"/>
        <v>3.1755553638341822E-4</v>
      </c>
    </row>
    <row r="80" spans="1:14" ht="14.25" customHeight="1" x14ac:dyDescent="0.45">
      <c r="A80" s="2">
        <v>43215</v>
      </c>
      <c r="B80" s="3">
        <v>18.899999999999999</v>
      </c>
      <c r="C80" s="3">
        <v>19.010667999999999</v>
      </c>
      <c r="D80" s="3">
        <v>18.483333999999999</v>
      </c>
      <c r="E80" s="3">
        <v>18.712667</v>
      </c>
      <c r="F80" s="3">
        <v>18.712667</v>
      </c>
      <c r="G80" s="3">
        <v>60204000</v>
      </c>
      <c r="H80" s="3">
        <f t="shared" si="0"/>
        <v>-5.2631578947369166E-3</v>
      </c>
      <c r="I80" s="19">
        <f t="shared" si="8"/>
        <v>19.363399900000001</v>
      </c>
      <c r="J80" s="19">
        <f t="shared" si="4"/>
        <v>19.118933300000002</v>
      </c>
      <c r="K80" s="19">
        <f t="shared" si="5"/>
        <v>20.774279819999997</v>
      </c>
      <c r="M80">
        <f t="shared" si="6"/>
        <v>18.897333</v>
      </c>
      <c r="N80">
        <f t="shared" si="7"/>
        <v>-9.8201267757544296E-3</v>
      </c>
    </row>
    <row r="81" spans="1:14" ht="14.25" customHeight="1" x14ac:dyDescent="0.45">
      <c r="A81" s="2">
        <v>43216</v>
      </c>
      <c r="B81" s="3">
        <v>18.583331999999999</v>
      </c>
      <c r="C81" s="3">
        <v>19.052668000000001</v>
      </c>
      <c r="D81" s="3">
        <v>18.433332</v>
      </c>
      <c r="E81" s="3">
        <v>19.032</v>
      </c>
      <c r="F81" s="3">
        <v>19.032</v>
      </c>
      <c r="G81" s="3">
        <v>65340000</v>
      </c>
      <c r="H81" s="3">
        <f t="shared" si="0"/>
        <v>-1.6754920634920633E-2</v>
      </c>
      <c r="I81" s="19">
        <f t="shared" si="8"/>
        <v>19.306066600000001</v>
      </c>
      <c r="J81" s="19">
        <f t="shared" si="4"/>
        <v>19.211266649999999</v>
      </c>
      <c r="K81" s="19">
        <f t="shared" si="5"/>
        <v>20.723373159999998</v>
      </c>
      <c r="M81">
        <f t="shared" si="6"/>
        <v>18.712667</v>
      </c>
      <c r="N81">
        <f t="shared" si="7"/>
        <v>1.6921098779035082E-2</v>
      </c>
    </row>
    <row r="82" spans="1:14" ht="14.25" customHeight="1" x14ac:dyDescent="0.45">
      <c r="A82" s="2">
        <v>43217</v>
      </c>
      <c r="B82" s="3">
        <v>19.024667999999998</v>
      </c>
      <c r="C82" s="3">
        <v>19.631332</v>
      </c>
      <c r="D82" s="3">
        <v>18.922001000000002</v>
      </c>
      <c r="E82" s="3">
        <v>19.605333000000002</v>
      </c>
      <c r="F82" s="3">
        <v>19.605333000000002</v>
      </c>
      <c r="G82" s="3">
        <v>65469000</v>
      </c>
      <c r="H82" s="3">
        <f t="shared" si="0"/>
        <v>2.3749024125490507E-2</v>
      </c>
      <c r="I82" s="19">
        <f t="shared" si="8"/>
        <v>19.264333200000003</v>
      </c>
      <c r="J82" s="19">
        <f t="shared" si="4"/>
        <v>19.304433249999999</v>
      </c>
      <c r="K82" s="19">
        <f t="shared" si="5"/>
        <v>20.685733159999998</v>
      </c>
      <c r="M82">
        <f t="shared" si="6"/>
        <v>19.032</v>
      </c>
      <c r="N82">
        <f t="shared" si="7"/>
        <v>2.9679848062279378E-2</v>
      </c>
    </row>
    <row r="83" spans="1:14" ht="14.25" customHeight="1" x14ac:dyDescent="0.45">
      <c r="A83" s="2">
        <v>43220</v>
      </c>
      <c r="B83" s="3">
        <v>19.573999000000001</v>
      </c>
      <c r="C83" s="3">
        <v>19.915333</v>
      </c>
      <c r="D83" s="3">
        <v>19.5</v>
      </c>
      <c r="E83" s="3">
        <v>19.593332</v>
      </c>
      <c r="F83" s="3">
        <v>19.593332</v>
      </c>
      <c r="G83" s="3">
        <v>63423000</v>
      </c>
      <c r="H83" s="3">
        <f t="shared" si="0"/>
        <v>2.8874669455467097E-2</v>
      </c>
      <c r="I83" s="19">
        <f t="shared" si="8"/>
        <v>19.282266400000005</v>
      </c>
      <c r="J83" s="19">
        <f t="shared" si="4"/>
        <v>19.4424998</v>
      </c>
      <c r="K83" s="19">
        <f t="shared" si="5"/>
        <v>20.632173119999997</v>
      </c>
      <c r="M83">
        <f t="shared" si="6"/>
        <v>19.605333000000002</v>
      </c>
      <c r="N83">
        <f t="shared" si="7"/>
        <v>-6.1231679063378848E-4</v>
      </c>
    </row>
    <row r="84" spans="1:14" ht="14.25" customHeight="1" x14ac:dyDescent="0.45">
      <c r="A84" s="2">
        <v>43221</v>
      </c>
      <c r="B84" s="3">
        <v>19.567333000000001</v>
      </c>
      <c r="C84" s="3">
        <v>20.054666999999998</v>
      </c>
      <c r="D84" s="3">
        <v>19.547999999999998</v>
      </c>
      <c r="E84" s="3">
        <v>19.994667</v>
      </c>
      <c r="F84" s="3">
        <v>19.994667</v>
      </c>
      <c r="G84" s="3">
        <v>69384000</v>
      </c>
      <c r="H84" s="3">
        <f t="shared" si="0"/>
        <v>-3.4055381324987153E-4</v>
      </c>
      <c r="I84" s="19">
        <f t="shared" si="8"/>
        <v>19.363799800000002</v>
      </c>
      <c r="J84" s="19">
        <f t="shared" si="4"/>
        <v>19.550466499999999</v>
      </c>
      <c r="K84" s="19">
        <f t="shared" si="5"/>
        <v>20.58474648</v>
      </c>
      <c r="M84">
        <f t="shared" si="6"/>
        <v>19.593332</v>
      </c>
      <c r="N84">
        <f t="shared" si="7"/>
        <v>2.0276283724256657E-2</v>
      </c>
    </row>
    <row r="85" spans="1:14" ht="14.25" customHeight="1" x14ac:dyDescent="0.45">
      <c r="A85" s="2">
        <v>43222</v>
      </c>
      <c r="B85" s="3">
        <v>19.904667</v>
      </c>
      <c r="C85" s="3">
        <v>20.456666999999999</v>
      </c>
      <c r="D85" s="3">
        <v>19.851998999999999</v>
      </c>
      <c r="E85" s="3">
        <v>20.076668000000002</v>
      </c>
      <c r="F85" s="3">
        <v>20.076668000000002</v>
      </c>
      <c r="G85" s="3">
        <v>134556000</v>
      </c>
      <c r="H85" s="3">
        <f t="shared" si="0"/>
        <v>1.723965141289303E-2</v>
      </c>
      <c r="I85" s="19">
        <f t="shared" si="8"/>
        <v>19.415799900000003</v>
      </c>
      <c r="J85" s="19">
        <f t="shared" si="4"/>
        <v>19.597833249999994</v>
      </c>
      <c r="K85" s="19">
        <f t="shared" si="5"/>
        <v>20.539919820000001</v>
      </c>
      <c r="M85">
        <f t="shared" si="6"/>
        <v>19.994667</v>
      </c>
      <c r="N85">
        <f t="shared" si="7"/>
        <v>4.0927568030461733E-3</v>
      </c>
    </row>
    <row r="86" spans="1:14" ht="14.25" customHeight="1" x14ac:dyDescent="0.45">
      <c r="A86" s="2">
        <v>43223</v>
      </c>
      <c r="B86" s="3">
        <v>18.585999999999999</v>
      </c>
      <c r="C86" s="3">
        <v>19.202667000000002</v>
      </c>
      <c r="D86" s="3">
        <v>18.348666999999999</v>
      </c>
      <c r="E86" s="3">
        <v>18.963332999999999</v>
      </c>
      <c r="F86" s="3">
        <v>18.963332999999999</v>
      </c>
      <c r="G86" s="3">
        <v>260281500</v>
      </c>
      <c r="H86" s="3">
        <f t="shared" si="0"/>
        <v>-6.6249136446241544E-2</v>
      </c>
      <c r="I86" s="19">
        <f t="shared" si="8"/>
        <v>19.311599900000001</v>
      </c>
      <c r="J86" s="19">
        <f t="shared" ref="J86:J149" si="9">AVERAGE(F67:F86)</f>
        <v>19.526933299999996</v>
      </c>
      <c r="K86" s="19">
        <f t="shared" si="5"/>
        <v>20.4747865</v>
      </c>
      <c r="M86">
        <f t="shared" si="6"/>
        <v>20.076668000000002</v>
      </c>
      <c r="N86">
        <f t="shared" si="7"/>
        <v>-5.7051072282940478E-2</v>
      </c>
    </row>
    <row r="87" spans="1:14" ht="14.25" customHeight="1" x14ac:dyDescent="0.45">
      <c r="A87" s="2">
        <v>43224</v>
      </c>
      <c r="B87" s="3">
        <v>18.866667</v>
      </c>
      <c r="C87" s="3">
        <v>19.790666999999999</v>
      </c>
      <c r="D87" s="3">
        <v>18.634665999999999</v>
      </c>
      <c r="E87" s="3">
        <v>19.606000999999999</v>
      </c>
      <c r="F87" s="3">
        <v>19.606000999999999</v>
      </c>
      <c r="G87" s="3">
        <v>128541000</v>
      </c>
      <c r="H87" s="3">
        <f t="shared" si="0"/>
        <v>1.510098999246751E-2</v>
      </c>
      <c r="I87" s="19">
        <f t="shared" si="8"/>
        <v>19.337266700000001</v>
      </c>
      <c r="J87" s="19">
        <f t="shared" si="9"/>
        <v>19.509566700000001</v>
      </c>
      <c r="K87" s="19">
        <f t="shared" si="5"/>
        <v>20.40534654</v>
      </c>
      <c r="M87">
        <f t="shared" si="6"/>
        <v>18.963332999999999</v>
      </c>
      <c r="N87">
        <f t="shared" si="7"/>
        <v>3.3328420327663116E-2</v>
      </c>
    </row>
    <row r="88" spans="1:14" ht="14.25" customHeight="1" x14ac:dyDescent="0.45">
      <c r="A88" s="2">
        <v>43227</v>
      </c>
      <c r="B88" s="3">
        <v>19.833331999999999</v>
      </c>
      <c r="C88" s="3">
        <v>20.397333</v>
      </c>
      <c r="D88" s="3">
        <v>19.677999</v>
      </c>
      <c r="E88" s="3">
        <v>20.184667999999999</v>
      </c>
      <c r="F88" s="3">
        <v>20.184667999999999</v>
      </c>
      <c r="G88" s="3">
        <v>130173000</v>
      </c>
      <c r="H88" s="3">
        <f t="shared" si="0"/>
        <v>5.1236659872143764E-2</v>
      </c>
      <c r="I88" s="19">
        <f t="shared" si="8"/>
        <v>19.466600199999998</v>
      </c>
      <c r="J88" s="19">
        <f t="shared" si="9"/>
        <v>19.553266749999999</v>
      </c>
      <c r="K88" s="19">
        <f t="shared" si="5"/>
        <v>20.339639920000003</v>
      </c>
      <c r="M88">
        <f t="shared" si="6"/>
        <v>19.606000999999999</v>
      </c>
      <c r="N88">
        <f t="shared" si="7"/>
        <v>2.9087613467989191E-2</v>
      </c>
    </row>
    <row r="89" spans="1:14" ht="14.25" customHeight="1" x14ac:dyDescent="0.45">
      <c r="A89" s="2">
        <v>43228</v>
      </c>
      <c r="B89" s="3">
        <v>20.053332999999999</v>
      </c>
      <c r="C89" s="3">
        <v>20.516666000000001</v>
      </c>
      <c r="D89" s="3">
        <v>19.933332</v>
      </c>
      <c r="E89" s="3">
        <v>20.131332</v>
      </c>
      <c r="F89" s="3">
        <v>20.131332</v>
      </c>
      <c r="G89" s="3">
        <v>88950000</v>
      </c>
      <c r="H89" s="3">
        <f t="shared" si="0"/>
        <v>1.1092488140671467E-2</v>
      </c>
      <c r="I89" s="19">
        <f t="shared" si="8"/>
        <v>19.590000099999997</v>
      </c>
      <c r="J89" s="19">
        <f t="shared" si="9"/>
        <v>19.544166649999998</v>
      </c>
      <c r="K89" s="19">
        <f t="shared" si="5"/>
        <v>20.265706580000003</v>
      </c>
      <c r="M89">
        <f t="shared" si="6"/>
        <v>20.184667999999999</v>
      </c>
      <c r="N89">
        <f t="shared" si="7"/>
        <v>-2.6458989540694825E-3</v>
      </c>
    </row>
    <row r="90" spans="1:14" ht="14.25" customHeight="1" x14ac:dyDescent="0.45">
      <c r="A90" s="2">
        <v>43229</v>
      </c>
      <c r="B90" s="3">
        <v>20.027332000000001</v>
      </c>
      <c r="C90" s="3">
        <v>20.467333</v>
      </c>
      <c r="D90" s="3">
        <v>20.003332</v>
      </c>
      <c r="E90" s="3">
        <v>20.456666999999999</v>
      </c>
      <c r="F90" s="3">
        <v>20.456666999999999</v>
      </c>
      <c r="G90" s="3">
        <v>85911000</v>
      </c>
      <c r="H90" s="3">
        <f t="shared" si="0"/>
        <v>-1.2965924417650313E-3</v>
      </c>
      <c r="I90" s="19">
        <f t="shared" si="8"/>
        <v>19.764400099999996</v>
      </c>
      <c r="J90" s="19">
        <f t="shared" si="9"/>
        <v>19.563899999999997</v>
      </c>
      <c r="K90" s="19">
        <f t="shared" si="5"/>
        <v>20.206853280000004</v>
      </c>
      <c r="M90">
        <f t="shared" si="6"/>
        <v>20.131332</v>
      </c>
      <c r="N90">
        <f t="shared" si="7"/>
        <v>1.6031436669255016E-2</v>
      </c>
    </row>
    <row r="91" spans="1:14" ht="14.25" customHeight="1" x14ac:dyDescent="0.45">
      <c r="A91" s="2">
        <v>43230</v>
      </c>
      <c r="B91" s="3">
        <v>20.5</v>
      </c>
      <c r="C91" s="3">
        <v>20.865998999999999</v>
      </c>
      <c r="D91" s="3">
        <v>20.274000000000001</v>
      </c>
      <c r="E91" s="3">
        <v>20.334667</v>
      </c>
      <c r="F91" s="3">
        <v>20.334667</v>
      </c>
      <c r="G91" s="3">
        <v>84774000</v>
      </c>
      <c r="H91" s="3">
        <f t="shared" si="0"/>
        <v>2.3601146672956673E-2</v>
      </c>
      <c r="I91" s="19">
        <f t="shared" si="8"/>
        <v>19.8946668</v>
      </c>
      <c r="J91" s="19">
        <f t="shared" si="9"/>
        <v>19.600366699999999</v>
      </c>
      <c r="K91" s="19">
        <f t="shared" si="5"/>
        <v>20.156133280000002</v>
      </c>
      <c r="M91">
        <f t="shared" si="6"/>
        <v>20.456666999999999</v>
      </c>
      <c r="N91">
        <f t="shared" si="7"/>
        <v>-5.9816805093070398E-3</v>
      </c>
    </row>
    <row r="92" spans="1:14" ht="14.25" customHeight="1" x14ac:dyDescent="0.45">
      <c r="A92" s="2">
        <v>43231</v>
      </c>
      <c r="B92" s="3">
        <v>20.513331999999998</v>
      </c>
      <c r="C92" s="3">
        <v>20.591999000000001</v>
      </c>
      <c r="D92" s="3">
        <v>19.938666999999999</v>
      </c>
      <c r="E92" s="3">
        <v>20.070667</v>
      </c>
      <c r="F92" s="3">
        <v>20.070667</v>
      </c>
      <c r="G92" s="3">
        <v>70194000</v>
      </c>
      <c r="H92" s="3">
        <f t="shared" si="0"/>
        <v>6.5034146341455339E-4</v>
      </c>
      <c r="I92" s="19">
        <f t="shared" si="8"/>
        <v>19.941200199999997</v>
      </c>
      <c r="J92" s="19">
        <f t="shared" si="9"/>
        <v>19.6027667</v>
      </c>
      <c r="K92" s="19">
        <f t="shared" si="5"/>
        <v>20.11630662</v>
      </c>
      <c r="M92">
        <f t="shared" si="6"/>
        <v>20.334667</v>
      </c>
      <c r="N92">
        <f t="shared" si="7"/>
        <v>-1.3067767580062385E-2</v>
      </c>
    </row>
    <row r="93" spans="1:14" ht="14.25" customHeight="1" x14ac:dyDescent="0.45">
      <c r="A93" s="2">
        <v>43234</v>
      </c>
      <c r="B93" s="3">
        <v>20.221333000000001</v>
      </c>
      <c r="C93" s="3">
        <v>20.329332000000001</v>
      </c>
      <c r="D93" s="3">
        <v>19.441334000000001</v>
      </c>
      <c r="E93" s="3">
        <v>19.464666000000001</v>
      </c>
      <c r="F93" s="3">
        <v>19.464666000000001</v>
      </c>
      <c r="G93" s="3">
        <v>109302000</v>
      </c>
      <c r="H93" s="3">
        <f t="shared" si="0"/>
        <v>-1.4234596310340858E-2</v>
      </c>
      <c r="I93" s="19">
        <f t="shared" si="8"/>
        <v>19.928333599999998</v>
      </c>
      <c r="J93" s="19">
        <f t="shared" si="9"/>
        <v>19.605300000000003</v>
      </c>
      <c r="K93" s="19">
        <f t="shared" si="5"/>
        <v>20.05877328</v>
      </c>
      <c r="M93">
        <f t="shared" si="6"/>
        <v>20.070667</v>
      </c>
      <c r="N93">
        <f t="shared" si="7"/>
        <v>-3.0658574026270428E-2</v>
      </c>
    </row>
    <row r="94" spans="1:14" ht="14.25" customHeight="1" x14ac:dyDescent="0.45">
      <c r="A94" s="2">
        <v>43235</v>
      </c>
      <c r="B94" s="3">
        <v>19.000668000000001</v>
      </c>
      <c r="C94" s="3">
        <v>19.130666999999999</v>
      </c>
      <c r="D94" s="3">
        <v>18.700001</v>
      </c>
      <c r="E94" s="3">
        <v>18.945333000000002</v>
      </c>
      <c r="F94" s="3">
        <v>18.945333000000002</v>
      </c>
      <c r="G94" s="3">
        <v>142788000</v>
      </c>
      <c r="H94" s="3">
        <f t="shared" si="0"/>
        <v>-6.0365209355881744E-2</v>
      </c>
      <c r="I94" s="19">
        <f t="shared" si="8"/>
        <v>19.823400200000002</v>
      </c>
      <c r="J94" s="19">
        <f t="shared" si="9"/>
        <v>19.593600000000002</v>
      </c>
      <c r="K94" s="19">
        <f t="shared" si="5"/>
        <v>19.993213279999999</v>
      </c>
      <c r="M94">
        <f t="shared" si="6"/>
        <v>19.464666000000001</v>
      </c>
      <c r="N94">
        <f t="shared" si="7"/>
        <v>-2.7043200398625622E-2</v>
      </c>
    </row>
    <row r="95" spans="1:14" ht="14.25" customHeight="1" x14ac:dyDescent="0.45">
      <c r="A95" s="2">
        <v>43236</v>
      </c>
      <c r="B95" s="3">
        <v>18.922001000000002</v>
      </c>
      <c r="C95" s="3">
        <v>19.254000000000001</v>
      </c>
      <c r="D95" s="3">
        <v>18.770665999999999</v>
      </c>
      <c r="E95" s="3">
        <v>19.098666999999999</v>
      </c>
      <c r="F95" s="3">
        <v>19.098666999999999</v>
      </c>
      <c r="G95" s="3">
        <v>85110000</v>
      </c>
      <c r="H95" s="3">
        <f t="shared" si="0"/>
        <v>-4.1402228595331164E-3</v>
      </c>
      <c r="I95" s="19">
        <f t="shared" si="8"/>
        <v>19.725600100000001</v>
      </c>
      <c r="J95" s="19">
        <f t="shared" si="9"/>
        <v>19.570700000000002</v>
      </c>
      <c r="K95" s="19">
        <f t="shared" si="5"/>
        <v>19.937586639999999</v>
      </c>
      <c r="M95">
        <f t="shared" si="6"/>
        <v>18.945333000000002</v>
      </c>
      <c r="N95">
        <f t="shared" si="7"/>
        <v>8.0609205279555275E-3</v>
      </c>
    </row>
    <row r="96" spans="1:14" ht="14.25" customHeight="1" x14ac:dyDescent="0.45">
      <c r="A96" s="2">
        <v>43237</v>
      </c>
      <c r="B96" s="3">
        <v>19.059999000000001</v>
      </c>
      <c r="C96" s="3">
        <v>19.279333000000001</v>
      </c>
      <c r="D96" s="3">
        <v>18.931334</v>
      </c>
      <c r="E96" s="3">
        <v>18.969334</v>
      </c>
      <c r="F96" s="3">
        <v>18.969334</v>
      </c>
      <c r="G96" s="3">
        <v>66309000</v>
      </c>
      <c r="H96" s="3">
        <f t="shared" si="0"/>
        <v>7.2929918986897636E-3</v>
      </c>
      <c r="I96" s="19">
        <f t="shared" si="8"/>
        <v>19.726200200000001</v>
      </c>
      <c r="J96" s="19">
        <f t="shared" si="9"/>
        <v>19.518900050000003</v>
      </c>
      <c r="K96" s="19">
        <f t="shared" si="5"/>
        <v>19.873906640000001</v>
      </c>
      <c r="M96">
        <f t="shared" si="6"/>
        <v>19.098666999999999</v>
      </c>
      <c r="N96">
        <f t="shared" si="7"/>
        <v>-6.7948667759383805E-3</v>
      </c>
    </row>
    <row r="97" spans="1:14" ht="14.25" customHeight="1" x14ac:dyDescent="0.45">
      <c r="A97" s="2">
        <v>43238</v>
      </c>
      <c r="B97" s="3">
        <v>18.976666999999999</v>
      </c>
      <c r="C97" s="3">
        <v>18.976666999999999</v>
      </c>
      <c r="D97" s="3">
        <v>18.266666000000001</v>
      </c>
      <c r="E97" s="3">
        <v>18.454666</v>
      </c>
      <c r="F97" s="3">
        <v>18.454666</v>
      </c>
      <c r="G97" s="3">
        <v>108778500</v>
      </c>
      <c r="H97" s="3">
        <f t="shared" si="0"/>
        <v>-4.3720883720928935E-3</v>
      </c>
      <c r="I97" s="19">
        <f t="shared" si="8"/>
        <v>19.611066700000002</v>
      </c>
      <c r="J97" s="19">
        <f t="shared" si="9"/>
        <v>19.474166700000001</v>
      </c>
      <c r="K97" s="19">
        <f t="shared" si="5"/>
        <v>19.804199940000004</v>
      </c>
      <c r="M97">
        <f t="shared" si="6"/>
        <v>18.969334</v>
      </c>
      <c r="N97">
        <f t="shared" si="7"/>
        <v>-2.7506437023466286E-2</v>
      </c>
    </row>
    <row r="98" spans="1:14" ht="14.25" customHeight="1" x14ac:dyDescent="0.45">
      <c r="A98" s="2">
        <v>43241</v>
      </c>
      <c r="B98" s="3">
        <v>18.755333</v>
      </c>
      <c r="C98" s="3">
        <v>19.432666999999999</v>
      </c>
      <c r="D98" s="3">
        <v>18.753332</v>
      </c>
      <c r="E98" s="3">
        <v>18.966000000000001</v>
      </c>
      <c r="F98" s="3">
        <v>18.966000000000001</v>
      </c>
      <c r="G98" s="3">
        <v>137739000</v>
      </c>
      <c r="H98" s="3">
        <f t="shared" si="0"/>
        <v>-1.1663481263595911E-2</v>
      </c>
      <c r="I98" s="19">
        <f t="shared" si="8"/>
        <v>19.489199900000003</v>
      </c>
      <c r="J98" s="19">
        <f t="shared" si="9"/>
        <v>19.477900049999999</v>
      </c>
      <c r="K98" s="19">
        <f t="shared" si="5"/>
        <v>19.747293279999997</v>
      </c>
      <c r="M98">
        <f t="shared" si="6"/>
        <v>18.454666</v>
      </c>
      <c r="N98">
        <f t="shared" si="7"/>
        <v>2.7330664219747985E-2</v>
      </c>
    </row>
    <row r="99" spans="1:14" ht="14.25" customHeight="1" x14ac:dyDescent="0.45">
      <c r="A99" s="2">
        <v>43242</v>
      </c>
      <c r="B99" s="3">
        <v>19.184000000000001</v>
      </c>
      <c r="C99" s="3">
        <v>19.200001</v>
      </c>
      <c r="D99" s="3">
        <v>18.228000999999999</v>
      </c>
      <c r="E99" s="3">
        <v>18.334</v>
      </c>
      <c r="F99" s="3">
        <v>18.334</v>
      </c>
      <c r="G99" s="3">
        <v>134187000</v>
      </c>
      <c r="H99" s="3">
        <f t="shared" si="0"/>
        <v>2.2855739218279984E-2</v>
      </c>
      <c r="I99" s="19">
        <f t="shared" si="8"/>
        <v>19.309466700000002</v>
      </c>
      <c r="J99" s="19">
        <f t="shared" si="9"/>
        <v>19.4497334</v>
      </c>
      <c r="K99" s="19">
        <f t="shared" si="5"/>
        <v>19.65329328</v>
      </c>
      <c r="M99">
        <f t="shared" si="6"/>
        <v>18.966000000000001</v>
      </c>
      <c r="N99">
        <f t="shared" si="7"/>
        <v>-3.3890642921951916E-2</v>
      </c>
    </row>
    <row r="100" spans="1:14" ht="14.25" customHeight="1" x14ac:dyDescent="0.45">
      <c r="A100" s="2">
        <v>43243</v>
      </c>
      <c r="B100" s="3">
        <v>18.517332</v>
      </c>
      <c r="C100" s="3">
        <v>18.660667</v>
      </c>
      <c r="D100" s="3">
        <v>18.266666000000001</v>
      </c>
      <c r="E100" s="3">
        <v>18.604668</v>
      </c>
      <c r="F100" s="3">
        <v>18.604668</v>
      </c>
      <c r="G100" s="3">
        <v>89776500</v>
      </c>
      <c r="H100" s="3">
        <f t="shared" si="0"/>
        <v>-3.4751251042535514E-2</v>
      </c>
      <c r="I100" s="19">
        <f t="shared" si="8"/>
        <v>19.124266800000001</v>
      </c>
      <c r="J100" s="19">
        <f t="shared" si="9"/>
        <v>19.444333449999998</v>
      </c>
      <c r="K100" s="19">
        <f t="shared" si="5"/>
        <v>19.56959998</v>
      </c>
      <c r="M100">
        <f t="shared" si="6"/>
        <v>18.334</v>
      </c>
      <c r="N100">
        <f t="shared" si="7"/>
        <v>1.4655257434371554E-2</v>
      </c>
    </row>
    <row r="101" spans="1:14" ht="14.25" customHeight="1" x14ac:dyDescent="0.45">
      <c r="A101" s="2">
        <v>43244</v>
      </c>
      <c r="B101" s="3">
        <v>18.559999000000001</v>
      </c>
      <c r="C101" s="3">
        <v>18.740666999999998</v>
      </c>
      <c r="D101" s="3">
        <v>18.326000000000001</v>
      </c>
      <c r="E101" s="3">
        <v>18.523333000000001</v>
      </c>
      <c r="F101" s="3">
        <v>18.523333000000001</v>
      </c>
      <c r="G101" s="3">
        <v>62650500</v>
      </c>
      <c r="H101" s="3">
        <f t="shared" si="0"/>
        <v>2.3041656325004903E-3</v>
      </c>
      <c r="I101" s="19">
        <f t="shared" si="8"/>
        <v>18.943133400000001</v>
      </c>
      <c r="J101" s="19">
        <f t="shared" si="9"/>
        <v>19.418900099999995</v>
      </c>
      <c r="K101" s="19">
        <f t="shared" si="5"/>
        <v>19.50455998</v>
      </c>
      <c r="M101">
        <f t="shared" si="6"/>
        <v>18.604668</v>
      </c>
      <c r="N101">
        <f t="shared" si="7"/>
        <v>-4.3813363455564953E-3</v>
      </c>
    </row>
    <row r="102" spans="1:14" ht="14.25" customHeight="1" x14ac:dyDescent="0.45">
      <c r="A102" s="2">
        <v>43245</v>
      </c>
      <c r="B102" s="3">
        <v>18.508666999999999</v>
      </c>
      <c r="C102" s="3">
        <v>18.642668</v>
      </c>
      <c r="D102" s="3">
        <v>18.374001</v>
      </c>
      <c r="E102" s="3">
        <v>18.59</v>
      </c>
      <c r="F102" s="3">
        <v>18.59</v>
      </c>
      <c r="G102" s="3">
        <v>58126500</v>
      </c>
      <c r="H102" s="3">
        <f t="shared" si="0"/>
        <v>-2.7657329076365873E-3</v>
      </c>
      <c r="I102" s="19">
        <f t="shared" si="8"/>
        <v>18.7950667</v>
      </c>
      <c r="J102" s="19">
        <f t="shared" si="9"/>
        <v>19.368133449999995</v>
      </c>
      <c r="K102" s="19">
        <f t="shared" si="5"/>
        <v>19.442226639999998</v>
      </c>
      <c r="M102">
        <f t="shared" si="6"/>
        <v>18.523333000000001</v>
      </c>
      <c r="N102">
        <f t="shared" si="7"/>
        <v>3.5926211049536927E-3</v>
      </c>
    </row>
    <row r="103" spans="1:14" ht="14.25" customHeight="1" x14ac:dyDescent="0.45">
      <c r="A103" s="2">
        <v>43249</v>
      </c>
      <c r="B103" s="3">
        <v>18.567333000000001</v>
      </c>
      <c r="C103" s="3">
        <v>19.100000000000001</v>
      </c>
      <c r="D103" s="3">
        <v>18.41</v>
      </c>
      <c r="E103" s="3">
        <v>18.917334</v>
      </c>
      <c r="F103" s="3">
        <v>18.917334</v>
      </c>
      <c r="G103" s="3">
        <v>84999000</v>
      </c>
      <c r="H103" s="3">
        <f t="shared" si="0"/>
        <v>3.1696501968511469E-3</v>
      </c>
      <c r="I103" s="19">
        <f t="shared" si="8"/>
        <v>18.740333500000002</v>
      </c>
      <c r="J103" s="19">
        <f t="shared" si="9"/>
        <v>19.334333549999997</v>
      </c>
      <c r="K103" s="19">
        <f t="shared" si="5"/>
        <v>19.392106679999998</v>
      </c>
      <c r="M103">
        <f t="shared" si="6"/>
        <v>18.59</v>
      </c>
      <c r="N103">
        <f t="shared" si="7"/>
        <v>1.7454842870851962E-2</v>
      </c>
    </row>
    <row r="104" spans="1:14" ht="14.25" customHeight="1" x14ac:dyDescent="0.45">
      <c r="A104" s="2">
        <v>43250</v>
      </c>
      <c r="B104" s="3">
        <v>18.885999999999999</v>
      </c>
      <c r="C104" s="3">
        <v>19.667334</v>
      </c>
      <c r="D104" s="3">
        <v>18.773333000000001</v>
      </c>
      <c r="E104" s="3">
        <v>19.448</v>
      </c>
      <c r="F104" s="3">
        <v>19.448</v>
      </c>
      <c r="G104" s="3">
        <v>112345500</v>
      </c>
      <c r="H104" s="3">
        <f t="shared" si="0"/>
        <v>1.7162777228156449E-2</v>
      </c>
      <c r="I104" s="19">
        <f t="shared" si="8"/>
        <v>18.790600200000004</v>
      </c>
      <c r="J104" s="19">
        <f t="shared" si="9"/>
        <v>19.307000199999997</v>
      </c>
      <c r="K104" s="19">
        <f t="shared" si="5"/>
        <v>19.362986699999997</v>
      </c>
      <c r="M104">
        <f t="shared" si="6"/>
        <v>18.917334</v>
      </c>
      <c r="N104">
        <f t="shared" si="7"/>
        <v>2.76655924096177E-2</v>
      </c>
    </row>
    <row r="105" spans="1:14" ht="14.25" customHeight="1" x14ac:dyDescent="0.45">
      <c r="A105" s="2">
        <v>43251</v>
      </c>
      <c r="B105" s="3">
        <v>19.147333</v>
      </c>
      <c r="C105" s="3">
        <v>19.358000000000001</v>
      </c>
      <c r="D105" s="3">
        <v>18.861999999999998</v>
      </c>
      <c r="E105" s="3">
        <v>18.981999999999999</v>
      </c>
      <c r="F105" s="3">
        <v>18.981999999999999</v>
      </c>
      <c r="G105" s="3">
        <v>88795500</v>
      </c>
      <c r="H105" s="3">
        <f t="shared" si="0"/>
        <v>1.3837392777718971E-2</v>
      </c>
      <c r="I105" s="19">
        <f t="shared" si="8"/>
        <v>18.778933500000001</v>
      </c>
      <c r="J105" s="19">
        <f t="shared" si="9"/>
        <v>19.252266799999994</v>
      </c>
      <c r="K105" s="19">
        <f t="shared" si="5"/>
        <v>19.328560039999999</v>
      </c>
      <c r="M105">
        <f t="shared" si="6"/>
        <v>19.448</v>
      </c>
      <c r="N105">
        <f t="shared" si="7"/>
        <v>-2.4253075305521822E-2</v>
      </c>
    </row>
    <row r="106" spans="1:14" ht="14.25" customHeight="1" x14ac:dyDescent="0.45">
      <c r="A106" s="2">
        <v>43252</v>
      </c>
      <c r="B106" s="3">
        <v>19.057333</v>
      </c>
      <c r="C106" s="3">
        <v>19.463332999999999</v>
      </c>
      <c r="D106" s="3">
        <v>18.922667000000001</v>
      </c>
      <c r="E106" s="3">
        <v>19.454666</v>
      </c>
      <c r="F106" s="3">
        <v>19.454666</v>
      </c>
      <c r="G106" s="3">
        <v>81366000</v>
      </c>
      <c r="H106" s="3">
        <f t="shared" si="0"/>
        <v>-4.7003935221683283E-3</v>
      </c>
      <c r="I106" s="19">
        <f t="shared" si="8"/>
        <v>18.827466700000002</v>
      </c>
      <c r="J106" s="19">
        <f t="shared" si="9"/>
        <v>19.276833449999991</v>
      </c>
      <c r="K106" s="19">
        <f t="shared" si="5"/>
        <v>19.295613379999995</v>
      </c>
      <c r="M106">
        <f t="shared" si="6"/>
        <v>18.981999999999999</v>
      </c>
      <c r="N106">
        <f t="shared" si="7"/>
        <v>2.4595776757666003E-2</v>
      </c>
    </row>
    <row r="107" spans="1:14" ht="14.25" customHeight="1" x14ac:dyDescent="0.45">
      <c r="A107" s="2">
        <v>43255</v>
      </c>
      <c r="B107" s="3">
        <v>19.622667</v>
      </c>
      <c r="C107" s="3">
        <v>19.933332</v>
      </c>
      <c r="D107" s="3">
        <v>19.57</v>
      </c>
      <c r="E107" s="3">
        <v>19.782667</v>
      </c>
      <c r="F107" s="3">
        <v>19.782667</v>
      </c>
      <c r="G107" s="3">
        <v>71967000</v>
      </c>
      <c r="H107" s="3">
        <f t="shared" si="0"/>
        <v>2.9664906416863264E-2</v>
      </c>
      <c r="I107" s="19">
        <f t="shared" si="8"/>
        <v>18.960266799999999</v>
      </c>
      <c r="J107" s="19">
        <f t="shared" si="9"/>
        <v>19.285666749999997</v>
      </c>
      <c r="K107" s="19">
        <f t="shared" si="5"/>
        <v>19.279133379999994</v>
      </c>
      <c r="M107">
        <f t="shared" si="6"/>
        <v>19.454666</v>
      </c>
      <c r="N107">
        <f t="shared" si="7"/>
        <v>1.6719211804238389E-2</v>
      </c>
    </row>
    <row r="108" spans="1:14" ht="14.25" customHeight="1" x14ac:dyDescent="0.45">
      <c r="A108" s="2">
        <v>43256</v>
      </c>
      <c r="B108" s="3">
        <v>19.846665999999999</v>
      </c>
      <c r="C108" s="3">
        <v>19.853332999999999</v>
      </c>
      <c r="D108" s="3">
        <v>19.115998999999999</v>
      </c>
      <c r="E108" s="3">
        <v>19.408667000000001</v>
      </c>
      <c r="F108" s="3">
        <v>19.408667000000001</v>
      </c>
      <c r="G108" s="3">
        <v>89928000</v>
      </c>
      <c r="H108" s="3">
        <f t="shared" si="0"/>
        <v>1.1415318824907907E-2</v>
      </c>
      <c r="I108" s="19">
        <f t="shared" si="8"/>
        <v>19.004533500000001</v>
      </c>
      <c r="J108" s="19">
        <f t="shared" si="9"/>
        <v>19.246866699999998</v>
      </c>
      <c r="K108" s="19">
        <f t="shared" si="5"/>
        <v>19.265253379999994</v>
      </c>
      <c r="M108">
        <f t="shared" si="6"/>
        <v>19.782667</v>
      </c>
      <c r="N108">
        <f t="shared" si="7"/>
        <v>-1.9086431387823254E-2</v>
      </c>
    </row>
    <row r="109" spans="1:14" ht="14.25" customHeight="1" x14ac:dyDescent="0.45">
      <c r="A109" s="2">
        <v>43257</v>
      </c>
      <c r="B109" s="3">
        <v>20.033332999999999</v>
      </c>
      <c r="C109" s="3">
        <v>21.478000999999999</v>
      </c>
      <c r="D109" s="3">
        <v>19.832001000000002</v>
      </c>
      <c r="E109" s="3">
        <v>21.299999</v>
      </c>
      <c r="F109" s="3">
        <v>21.299999</v>
      </c>
      <c r="G109" s="3">
        <v>281509500</v>
      </c>
      <c r="H109" s="3">
        <f t="shared" si="0"/>
        <v>9.4054588312213212E-3</v>
      </c>
      <c r="I109" s="19">
        <f t="shared" si="8"/>
        <v>19.301133400000005</v>
      </c>
      <c r="J109" s="19">
        <f t="shared" si="9"/>
        <v>19.305300049999996</v>
      </c>
      <c r="K109" s="19">
        <f t="shared" si="5"/>
        <v>19.28568001999999</v>
      </c>
      <c r="M109">
        <f t="shared" si="6"/>
        <v>19.408667000000001</v>
      </c>
      <c r="N109">
        <f t="shared" si="7"/>
        <v>9.2987306884639853E-2</v>
      </c>
    </row>
    <row r="110" spans="1:14" ht="14.25" customHeight="1" x14ac:dyDescent="0.45">
      <c r="A110" s="2">
        <v>43258</v>
      </c>
      <c r="B110" s="3">
        <v>21.076668000000002</v>
      </c>
      <c r="C110" s="3">
        <v>22</v>
      </c>
      <c r="D110" s="3">
        <v>20.905332999999999</v>
      </c>
      <c r="E110" s="3">
        <v>21.072666000000002</v>
      </c>
      <c r="F110" s="3">
        <v>21.072666000000002</v>
      </c>
      <c r="G110" s="3">
        <v>215179500</v>
      </c>
      <c r="H110" s="3">
        <f t="shared" si="0"/>
        <v>5.207995094974973E-2</v>
      </c>
      <c r="I110" s="19">
        <f t="shared" si="8"/>
        <v>19.547933200000003</v>
      </c>
      <c r="J110" s="19">
        <f t="shared" si="9"/>
        <v>19.336100000000002</v>
      </c>
      <c r="K110" s="19">
        <f t="shared" si="5"/>
        <v>19.334893339999994</v>
      </c>
      <c r="M110">
        <f t="shared" si="6"/>
        <v>21.299999</v>
      </c>
      <c r="N110">
        <f t="shared" si="7"/>
        <v>-1.0730275343001645E-2</v>
      </c>
    </row>
    <row r="111" spans="1:14" ht="14.25" customHeight="1" x14ac:dyDescent="0.45">
      <c r="A111" s="2">
        <v>43259</v>
      </c>
      <c r="B111" s="3">
        <v>21.266666000000001</v>
      </c>
      <c r="C111" s="3">
        <v>21.632000000000001</v>
      </c>
      <c r="D111" s="3">
        <v>21.143332999999998</v>
      </c>
      <c r="E111" s="3">
        <v>21.177333999999998</v>
      </c>
      <c r="F111" s="3">
        <v>21.177333999999998</v>
      </c>
      <c r="G111" s="3">
        <v>123078000</v>
      </c>
      <c r="H111" s="3">
        <f t="shared" si="0"/>
        <v>9.0146127461892562E-3</v>
      </c>
      <c r="I111" s="19">
        <f t="shared" si="8"/>
        <v>19.8133333</v>
      </c>
      <c r="J111" s="19">
        <f t="shared" si="9"/>
        <v>19.378233350000002</v>
      </c>
      <c r="K111" s="19">
        <f t="shared" si="5"/>
        <v>19.414733359999993</v>
      </c>
      <c r="M111">
        <f t="shared" si="6"/>
        <v>21.072666000000002</v>
      </c>
      <c r="N111">
        <f t="shared" si="7"/>
        <v>4.9547083609774575E-3</v>
      </c>
    </row>
    <row r="112" spans="1:14" ht="14.25" customHeight="1" x14ac:dyDescent="0.45">
      <c r="A112" s="2">
        <v>43262</v>
      </c>
      <c r="B112" s="3">
        <v>21.500668000000001</v>
      </c>
      <c r="C112" s="3">
        <v>22.310666999999999</v>
      </c>
      <c r="D112" s="3">
        <v>21.5</v>
      </c>
      <c r="E112" s="3">
        <v>22.139999</v>
      </c>
      <c r="F112" s="3">
        <v>22.139999</v>
      </c>
      <c r="G112" s="3">
        <v>197752500</v>
      </c>
      <c r="H112" s="3">
        <f t="shared" si="0"/>
        <v>1.1003229185054218E-2</v>
      </c>
      <c r="I112" s="19">
        <f t="shared" si="8"/>
        <v>20.168333199999999</v>
      </c>
      <c r="J112" s="19">
        <f t="shared" si="9"/>
        <v>19.481699949999999</v>
      </c>
      <c r="K112" s="19">
        <f t="shared" si="5"/>
        <v>19.502693319999992</v>
      </c>
      <c r="M112">
        <f t="shared" si="6"/>
        <v>21.177333999999998</v>
      </c>
      <c r="N112">
        <f t="shared" si="7"/>
        <v>4.4454423328374161E-2</v>
      </c>
    </row>
    <row r="113" spans="1:14" ht="14.25" customHeight="1" x14ac:dyDescent="0.45">
      <c r="A113" s="2">
        <v>43263</v>
      </c>
      <c r="B113" s="3">
        <v>22.98</v>
      </c>
      <c r="C113" s="3">
        <v>23.664667000000001</v>
      </c>
      <c r="D113" s="3">
        <v>22.533332999999999</v>
      </c>
      <c r="E113" s="3">
        <v>22.851334000000001</v>
      </c>
      <c r="F113" s="3">
        <v>22.851334000000001</v>
      </c>
      <c r="G113" s="3">
        <v>335211000</v>
      </c>
      <c r="H113" s="3">
        <f t="shared" si="0"/>
        <v>6.8804001810548368E-2</v>
      </c>
      <c r="I113" s="19">
        <f t="shared" si="8"/>
        <v>20.561733199999999</v>
      </c>
      <c r="J113" s="19">
        <f t="shared" si="9"/>
        <v>19.651033349999999</v>
      </c>
      <c r="K113" s="19">
        <f t="shared" si="5"/>
        <v>19.623079979999989</v>
      </c>
      <c r="M113">
        <f t="shared" si="6"/>
        <v>22.139999</v>
      </c>
      <c r="N113">
        <f t="shared" si="7"/>
        <v>3.1623614266735406E-2</v>
      </c>
    </row>
    <row r="114" spans="1:14" ht="14.25" customHeight="1" x14ac:dyDescent="0.45">
      <c r="A114" s="2">
        <v>43264</v>
      </c>
      <c r="B114" s="3">
        <v>23.114000000000001</v>
      </c>
      <c r="C114" s="3">
        <v>23.146667000000001</v>
      </c>
      <c r="D114" s="3">
        <v>22.653334000000001</v>
      </c>
      <c r="E114" s="3">
        <v>22.985332</v>
      </c>
      <c r="F114" s="3">
        <v>22.985332</v>
      </c>
      <c r="G114" s="3">
        <v>142047000</v>
      </c>
      <c r="H114" s="3">
        <f t="shared" si="0"/>
        <v>5.8311575282854805E-3</v>
      </c>
      <c r="I114" s="19">
        <f t="shared" si="8"/>
        <v>20.9154664</v>
      </c>
      <c r="J114" s="19">
        <f t="shared" si="9"/>
        <v>19.853033300000003</v>
      </c>
      <c r="K114" s="19">
        <f t="shared" si="5"/>
        <v>19.726079959999989</v>
      </c>
      <c r="M114">
        <f t="shared" si="6"/>
        <v>22.851334000000001</v>
      </c>
      <c r="N114">
        <f t="shared" si="7"/>
        <v>5.8467769765088509E-3</v>
      </c>
    </row>
    <row r="115" spans="1:14" ht="14.25" customHeight="1" x14ac:dyDescent="0.45">
      <c r="A115" s="2">
        <v>43265</v>
      </c>
      <c r="B115" s="3">
        <v>23.175332999999998</v>
      </c>
      <c r="C115" s="3">
        <v>23.916668000000001</v>
      </c>
      <c r="D115" s="3">
        <v>23.106667000000002</v>
      </c>
      <c r="E115" s="3">
        <v>23.847999999999999</v>
      </c>
      <c r="F115" s="3">
        <v>23.847999999999999</v>
      </c>
      <c r="G115" s="3">
        <v>164715000</v>
      </c>
      <c r="H115" s="3">
        <f t="shared" si="0"/>
        <v>2.6535000432637208E-3</v>
      </c>
      <c r="I115" s="19">
        <f t="shared" si="8"/>
        <v>21.402066400000002</v>
      </c>
      <c r="J115" s="19">
        <f t="shared" si="9"/>
        <v>20.090499950000002</v>
      </c>
      <c r="K115" s="19">
        <f t="shared" si="5"/>
        <v>19.820453299999986</v>
      </c>
      <c r="M115">
        <f t="shared" si="6"/>
        <v>22.985332</v>
      </c>
      <c r="N115">
        <f t="shared" si="7"/>
        <v>3.6844083019154449E-2</v>
      </c>
    </row>
    <row r="116" spans="1:14" ht="14.25" customHeight="1" x14ac:dyDescent="0.45">
      <c r="A116" s="2">
        <v>43266</v>
      </c>
      <c r="B116" s="3">
        <v>23.589333</v>
      </c>
      <c r="C116" s="3">
        <v>24.311333000000001</v>
      </c>
      <c r="D116" s="3">
        <v>23.416668000000001</v>
      </c>
      <c r="E116" s="3">
        <v>23.878</v>
      </c>
      <c r="F116" s="3">
        <v>23.878</v>
      </c>
      <c r="G116" s="3">
        <v>162724500</v>
      </c>
      <c r="H116" s="3">
        <f t="shared" si="0"/>
        <v>1.7863820985873278E-2</v>
      </c>
      <c r="I116" s="19">
        <f t="shared" si="8"/>
        <v>21.844399799999998</v>
      </c>
      <c r="J116" s="19">
        <f t="shared" si="9"/>
        <v>20.33593325</v>
      </c>
      <c r="K116" s="19">
        <f t="shared" ref="K116:K179" si="10">AVERAGE(F67:F116)</f>
        <v>19.89038665999999</v>
      </c>
      <c r="M116">
        <f t="shared" si="6"/>
        <v>23.847999999999999</v>
      </c>
      <c r="N116">
        <f t="shared" si="7"/>
        <v>1.2571765474262561E-3</v>
      </c>
    </row>
    <row r="117" spans="1:14" ht="14.25" customHeight="1" x14ac:dyDescent="0.45">
      <c r="A117" s="2">
        <v>43269</v>
      </c>
      <c r="B117" s="3">
        <v>23.693332999999999</v>
      </c>
      <c r="C117" s="3">
        <v>24.915333</v>
      </c>
      <c r="D117" s="3">
        <v>23.633333</v>
      </c>
      <c r="E117" s="3">
        <v>24.722000000000001</v>
      </c>
      <c r="F117" s="3">
        <v>24.722000000000001</v>
      </c>
      <c r="G117" s="3">
        <v>181098000</v>
      </c>
      <c r="H117" s="3">
        <f t="shared" si="0"/>
        <v>4.4087723887741631E-3</v>
      </c>
      <c r="I117" s="19">
        <f t="shared" si="8"/>
        <v>22.338333100000003</v>
      </c>
      <c r="J117" s="19">
        <f t="shared" si="9"/>
        <v>20.64929995</v>
      </c>
      <c r="K117" s="19">
        <f t="shared" si="10"/>
        <v>19.985759999999992</v>
      </c>
      <c r="M117">
        <f t="shared" si="6"/>
        <v>23.878</v>
      </c>
      <c r="N117">
        <f t="shared" si="7"/>
        <v>3.4736002542434974E-2</v>
      </c>
    </row>
    <row r="118" spans="1:14" ht="14.25" customHeight="1" x14ac:dyDescent="0.45">
      <c r="A118" s="2">
        <v>43270</v>
      </c>
      <c r="B118" s="3">
        <v>24.344000000000001</v>
      </c>
      <c r="C118" s="3">
        <v>24.666668000000001</v>
      </c>
      <c r="D118" s="3">
        <v>23.083331999999999</v>
      </c>
      <c r="E118" s="3">
        <v>23.503332</v>
      </c>
      <c r="F118" s="3">
        <v>23.503332</v>
      </c>
      <c r="G118" s="3">
        <v>191428500</v>
      </c>
      <c r="H118" s="3">
        <f t="shared" si="0"/>
        <v>2.746202908641018E-2</v>
      </c>
      <c r="I118" s="19">
        <f t="shared" si="8"/>
        <v>22.7477996</v>
      </c>
      <c r="J118" s="19">
        <f t="shared" si="9"/>
        <v>20.876166550000001</v>
      </c>
      <c r="K118" s="19">
        <f t="shared" si="10"/>
        <v>20.069613299999993</v>
      </c>
      <c r="M118">
        <f t="shared" si="6"/>
        <v>24.722000000000001</v>
      </c>
      <c r="N118">
        <f t="shared" si="7"/>
        <v>-5.0551337132335429E-2</v>
      </c>
    </row>
    <row r="119" spans="1:14" ht="14.25" customHeight="1" x14ac:dyDescent="0.45">
      <c r="A119" s="2">
        <v>43271</v>
      </c>
      <c r="B119" s="3">
        <v>23.869333000000001</v>
      </c>
      <c r="C119" s="3">
        <v>24.292000000000002</v>
      </c>
      <c r="D119" s="3">
        <v>23.466667000000001</v>
      </c>
      <c r="E119" s="3">
        <v>24.148001000000001</v>
      </c>
      <c r="F119" s="3">
        <v>24.148001000000001</v>
      </c>
      <c r="G119" s="3">
        <v>125755500</v>
      </c>
      <c r="H119" s="3">
        <f t="shared" si="0"/>
        <v>-1.9498315806769643E-2</v>
      </c>
      <c r="I119" s="19">
        <f t="shared" si="8"/>
        <v>23.032599799999996</v>
      </c>
      <c r="J119" s="19">
        <f t="shared" si="9"/>
        <v>21.166866600000002</v>
      </c>
      <c r="K119" s="19">
        <f t="shared" si="10"/>
        <v>20.146306639999992</v>
      </c>
      <c r="M119">
        <f t="shared" si="6"/>
        <v>23.503332</v>
      </c>
      <c r="N119">
        <f t="shared" si="7"/>
        <v>2.7059404012179964E-2</v>
      </c>
    </row>
    <row r="120" spans="1:14" ht="14.25" customHeight="1" x14ac:dyDescent="0.45">
      <c r="A120" s="2">
        <v>43272</v>
      </c>
      <c r="B120" s="3">
        <v>24.133333</v>
      </c>
      <c r="C120" s="3">
        <v>24.414000000000001</v>
      </c>
      <c r="D120" s="3">
        <v>23.084667</v>
      </c>
      <c r="E120" s="3">
        <v>23.167334</v>
      </c>
      <c r="F120" s="3">
        <v>23.167334</v>
      </c>
      <c r="G120" s="3">
        <v>119506500</v>
      </c>
      <c r="H120" s="3">
        <f t="shared" si="0"/>
        <v>1.106021689001529E-2</v>
      </c>
      <c r="I120" s="19">
        <f t="shared" si="8"/>
        <v>23.242066600000001</v>
      </c>
      <c r="J120" s="19">
        <f t="shared" si="9"/>
        <v>21.394999899999998</v>
      </c>
      <c r="K120" s="19">
        <f t="shared" si="10"/>
        <v>20.208413319999991</v>
      </c>
      <c r="M120">
        <f t="shared" si="6"/>
        <v>24.148001000000001</v>
      </c>
      <c r="N120">
        <f t="shared" si="7"/>
        <v>-4.1458333102321297E-2</v>
      </c>
    </row>
    <row r="121" spans="1:14" ht="14.25" customHeight="1" x14ac:dyDescent="0.45">
      <c r="A121" s="2">
        <v>43273</v>
      </c>
      <c r="B121" s="3">
        <v>23.436001000000001</v>
      </c>
      <c r="C121" s="3">
        <v>23.483333999999999</v>
      </c>
      <c r="D121" s="3">
        <v>22.133333</v>
      </c>
      <c r="E121" s="3">
        <v>22.242000999999998</v>
      </c>
      <c r="F121" s="3">
        <v>22.242000999999998</v>
      </c>
      <c r="G121" s="3">
        <v>153991500</v>
      </c>
      <c r="H121" s="3">
        <f t="shared" si="0"/>
        <v>-2.8894972774792416E-2</v>
      </c>
      <c r="I121" s="19">
        <f t="shared" si="8"/>
        <v>23.3485333</v>
      </c>
      <c r="J121" s="19">
        <f t="shared" si="9"/>
        <v>21.580933300000002</v>
      </c>
      <c r="K121" s="19">
        <f t="shared" si="10"/>
        <v>20.261146679999989</v>
      </c>
      <c r="M121">
        <f t="shared" si="6"/>
        <v>23.167334</v>
      </c>
      <c r="N121">
        <f t="shared" si="7"/>
        <v>-4.0760830886519911E-2</v>
      </c>
    </row>
    <row r="122" spans="1:14" ht="14.25" customHeight="1" x14ac:dyDescent="0.45">
      <c r="A122" s="2">
        <v>43276</v>
      </c>
      <c r="B122" s="3">
        <v>22.007999000000002</v>
      </c>
      <c r="C122" s="3">
        <v>22.564667</v>
      </c>
      <c r="D122" s="3">
        <v>21.833331999999999</v>
      </c>
      <c r="E122" s="3">
        <v>22.200665999999998</v>
      </c>
      <c r="F122" s="3">
        <v>22.200665999999998</v>
      </c>
      <c r="G122" s="3">
        <v>103969500</v>
      </c>
      <c r="H122" s="3">
        <f t="shared" si="0"/>
        <v>-6.093198238044107E-2</v>
      </c>
      <c r="I122" s="19">
        <f t="shared" si="8"/>
        <v>23.354599999999998</v>
      </c>
      <c r="J122" s="19">
        <f t="shared" si="9"/>
        <v>21.761466599999999</v>
      </c>
      <c r="K122" s="19">
        <f t="shared" si="10"/>
        <v>20.304706659999994</v>
      </c>
      <c r="M122">
        <f t="shared" si="6"/>
        <v>22.242000999999998</v>
      </c>
      <c r="N122">
        <f t="shared" si="7"/>
        <v>-1.8601499283920611E-3</v>
      </c>
    </row>
    <row r="123" spans="1:14" ht="14.25" customHeight="1" x14ac:dyDescent="0.45">
      <c r="A123" s="2">
        <v>43277</v>
      </c>
      <c r="B123" s="3">
        <v>22.403334000000001</v>
      </c>
      <c r="C123" s="3">
        <v>22.903334000000001</v>
      </c>
      <c r="D123" s="3">
        <v>21.719999000000001</v>
      </c>
      <c r="E123" s="3">
        <v>22.799999</v>
      </c>
      <c r="F123" s="3">
        <v>22.799999</v>
      </c>
      <c r="G123" s="3">
        <v>111787500</v>
      </c>
      <c r="H123" s="3">
        <f t="shared" si="0"/>
        <v>1.7963241455981497E-2</v>
      </c>
      <c r="I123" s="19">
        <f t="shared" si="8"/>
        <v>23.349466499999998</v>
      </c>
      <c r="J123" s="19">
        <f t="shared" si="9"/>
        <v>21.955599850000002</v>
      </c>
      <c r="K123" s="19">
        <f t="shared" si="10"/>
        <v>20.372426639999993</v>
      </c>
      <c r="M123">
        <f t="shared" si="6"/>
        <v>22.200665999999998</v>
      </c>
      <c r="N123">
        <f t="shared" si="7"/>
        <v>2.6638203672502202E-2</v>
      </c>
    </row>
    <row r="124" spans="1:14" ht="14.25" customHeight="1" x14ac:dyDescent="0.45">
      <c r="A124" s="2">
        <v>43278</v>
      </c>
      <c r="B124" s="3">
        <v>23</v>
      </c>
      <c r="C124" s="3">
        <v>23.385999999999999</v>
      </c>
      <c r="D124" s="3">
        <v>22.633333</v>
      </c>
      <c r="E124" s="3">
        <v>22.966667000000001</v>
      </c>
      <c r="F124" s="3">
        <v>22.966667000000001</v>
      </c>
      <c r="G124" s="3">
        <v>125005500</v>
      </c>
      <c r="H124" s="3">
        <f t="shared" si="0"/>
        <v>2.6632910976553712E-2</v>
      </c>
      <c r="I124" s="19">
        <f t="shared" si="8"/>
        <v>23.347600000000003</v>
      </c>
      <c r="J124" s="19">
        <f t="shared" si="9"/>
        <v>22.1315332</v>
      </c>
      <c r="K124" s="19">
        <f t="shared" si="10"/>
        <v>20.448173319999995</v>
      </c>
      <c r="M124">
        <f t="shared" si="6"/>
        <v>22.799999</v>
      </c>
      <c r="N124">
        <f t="shared" si="7"/>
        <v>7.2834117645462666E-3</v>
      </c>
    </row>
    <row r="125" spans="1:14" ht="14.25" customHeight="1" x14ac:dyDescent="0.45">
      <c r="A125" s="2">
        <v>43279</v>
      </c>
      <c r="B125" s="3">
        <v>23.243998999999999</v>
      </c>
      <c r="C125" s="3">
        <v>23.801331999999999</v>
      </c>
      <c r="D125" s="3">
        <v>23.073999000000001</v>
      </c>
      <c r="E125" s="3">
        <v>23.328666999999999</v>
      </c>
      <c r="F125" s="3">
        <v>23.328666999999999</v>
      </c>
      <c r="G125" s="3">
        <v>125970000</v>
      </c>
      <c r="H125" s="3">
        <f t="shared" si="0"/>
        <v>1.060865217391299E-2</v>
      </c>
      <c r="I125" s="19">
        <f t="shared" si="8"/>
        <v>23.295666700000002</v>
      </c>
      <c r="J125" s="19">
        <f t="shared" si="9"/>
        <v>22.348866550000004</v>
      </c>
      <c r="K125" s="19">
        <f t="shared" si="10"/>
        <v>20.523613319999995</v>
      </c>
      <c r="M125">
        <f t="shared" si="6"/>
        <v>22.966667000000001</v>
      </c>
      <c r="N125">
        <f t="shared" si="7"/>
        <v>1.563904380186287E-2</v>
      </c>
    </row>
    <row r="126" spans="1:14" ht="14.25" customHeight="1" x14ac:dyDescent="0.45">
      <c r="A126" s="2">
        <v>43280</v>
      </c>
      <c r="B126" s="3">
        <v>23.555332</v>
      </c>
      <c r="C126" s="3">
        <v>23.590668000000001</v>
      </c>
      <c r="D126" s="3">
        <v>22.827332999999999</v>
      </c>
      <c r="E126" s="3">
        <v>22.863333000000001</v>
      </c>
      <c r="F126" s="3">
        <v>22.863333000000001</v>
      </c>
      <c r="G126" s="3">
        <v>97386000</v>
      </c>
      <c r="H126" s="3">
        <f t="shared" si="0"/>
        <v>1.3394123790833119E-2</v>
      </c>
      <c r="I126" s="19">
        <f t="shared" si="8"/>
        <v>23.194200000000002</v>
      </c>
      <c r="J126" s="19">
        <f t="shared" si="9"/>
        <v>22.5192999</v>
      </c>
      <c r="K126" s="19">
        <f t="shared" si="10"/>
        <v>20.580773319999995</v>
      </c>
      <c r="M126">
        <f t="shared" si="6"/>
        <v>23.328666999999999</v>
      </c>
      <c r="N126">
        <f t="shared" si="7"/>
        <v>-2.0148499403418584E-2</v>
      </c>
    </row>
    <row r="127" spans="1:14" ht="14.25" customHeight="1" x14ac:dyDescent="0.45">
      <c r="A127" s="2">
        <v>43283</v>
      </c>
      <c r="B127" s="3">
        <v>24.004667000000001</v>
      </c>
      <c r="C127" s="3">
        <v>24.318666</v>
      </c>
      <c r="D127" s="3">
        <v>21.99</v>
      </c>
      <c r="E127" s="3">
        <v>22.337999</v>
      </c>
      <c r="F127" s="3">
        <v>22.337999</v>
      </c>
      <c r="G127" s="3">
        <v>281397000</v>
      </c>
      <c r="H127" s="3">
        <f t="shared" si="0"/>
        <v>1.9075723492243769E-2</v>
      </c>
      <c r="I127" s="19">
        <f t="shared" si="8"/>
        <v>22.955799899999999</v>
      </c>
      <c r="J127" s="19">
        <f t="shared" si="9"/>
        <v>22.647066500000001</v>
      </c>
      <c r="K127" s="19">
        <f t="shared" si="10"/>
        <v>20.640546639999993</v>
      </c>
      <c r="M127">
        <f t="shared" si="6"/>
        <v>22.863333000000001</v>
      </c>
      <c r="N127">
        <f t="shared" si="7"/>
        <v>-2.3245228911866773E-2</v>
      </c>
    </row>
    <row r="128" spans="1:14" ht="14.25" customHeight="1" x14ac:dyDescent="0.45">
      <c r="A128" s="2">
        <v>43284</v>
      </c>
      <c r="B128" s="3">
        <v>22.116667</v>
      </c>
      <c r="C128" s="3">
        <v>22.166</v>
      </c>
      <c r="D128" s="3">
        <v>20.646000000000001</v>
      </c>
      <c r="E128" s="3">
        <v>20.724001000000001</v>
      </c>
      <c r="F128" s="3">
        <v>20.724001000000001</v>
      </c>
      <c r="G128" s="3">
        <v>184239000</v>
      </c>
      <c r="H128" s="3">
        <f t="shared" si="0"/>
        <v>-7.8651372251904245E-2</v>
      </c>
      <c r="I128" s="19">
        <f t="shared" si="8"/>
        <v>22.677866800000004</v>
      </c>
      <c r="J128" s="19">
        <f t="shared" si="9"/>
        <v>22.712833199999999</v>
      </c>
      <c r="K128" s="19">
        <f t="shared" si="10"/>
        <v>20.677199999999992</v>
      </c>
      <c r="M128">
        <f t="shared" si="6"/>
        <v>22.337999</v>
      </c>
      <c r="N128">
        <f t="shared" si="7"/>
        <v>-7.4996722146095013E-2</v>
      </c>
    </row>
    <row r="129" spans="1:14" ht="14.25" customHeight="1" x14ac:dyDescent="0.45">
      <c r="A129" s="2">
        <v>43286</v>
      </c>
      <c r="B129" s="3">
        <v>20.917334</v>
      </c>
      <c r="C129" s="3">
        <v>20.959333000000001</v>
      </c>
      <c r="D129" s="3">
        <v>19.747999</v>
      </c>
      <c r="E129" s="3">
        <v>20.610665999999998</v>
      </c>
      <c r="F129" s="3">
        <v>20.610665999999998</v>
      </c>
      <c r="G129" s="3">
        <v>262146000</v>
      </c>
      <c r="H129" s="3">
        <f t="shared" si="0"/>
        <v>-5.4227565120910821E-2</v>
      </c>
      <c r="I129" s="19">
        <f t="shared" si="8"/>
        <v>22.324133300000003</v>
      </c>
      <c r="J129" s="19">
        <f t="shared" si="9"/>
        <v>22.67836655</v>
      </c>
      <c r="K129" s="19">
        <f t="shared" si="10"/>
        <v>20.711466659999992</v>
      </c>
      <c r="M129">
        <f t="shared" si="6"/>
        <v>20.724001000000001</v>
      </c>
      <c r="N129">
        <f t="shared" si="7"/>
        <v>-5.4837884150251062E-3</v>
      </c>
    </row>
    <row r="130" spans="1:14" ht="14.25" customHeight="1" x14ac:dyDescent="0.45">
      <c r="A130" s="2">
        <v>43287</v>
      </c>
      <c r="B130" s="3">
        <v>20.329999999999998</v>
      </c>
      <c r="C130" s="3">
        <v>20.804666999999998</v>
      </c>
      <c r="D130" s="3">
        <v>20.133333</v>
      </c>
      <c r="E130" s="3">
        <v>20.593332</v>
      </c>
      <c r="F130" s="3">
        <v>20.593332</v>
      </c>
      <c r="G130" s="3">
        <v>132982500</v>
      </c>
      <c r="H130" s="3">
        <f t="shared" si="0"/>
        <v>-2.8078817310083687E-2</v>
      </c>
      <c r="I130" s="19">
        <f t="shared" si="8"/>
        <v>22.0667331</v>
      </c>
      <c r="J130" s="19">
        <f t="shared" si="9"/>
        <v>22.654399849999997</v>
      </c>
      <c r="K130" s="19">
        <f t="shared" si="10"/>
        <v>20.749079959999996</v>
      </c>
      <c r="M130">
        <f t="shared" si="6"/>
        <v>20.610665999999998</v>
      </c>
      <c r="N130">
        <f t="shared" si="7"/>
        <v>-8.4137471429722584E-4</v>
      </c>
    </row>
    <row r="131" spans="1:14" ht="14.25" customHeight="1" x14ac:dyDescent="0.45">
      <c r="A131" s="2">
        <v>43290</v>
      </c>
      <c r="B131" s="3">
        <v>20.799334000000002</v>
      </c>
      <c r="C131" s="3">
        <v>21.234667000000002</v>
      </c>
      <c r="D131" s="3">
        <v>20.533332999999999</v>
      </c>
      <c r="E131" s="3">
        <v>21.233999000000001</v>
      </c>
      <c r="F131" s="3">
        <v>21.233999000000001</v>
      </c>
      <c r="G131" s="3">
        <v>113952000</v>
      </c>
      <c r="H131" s="3">
        <f t="shared" si="0"/>
        <v>2.308578455484523E-2</v>
      </c>
      <c r="I131" s="19">
        <f t="shared" si="8"/>
        <v>21.965932900000006</v>
      </c>
      <c r="J131" s="19">
        <f t="shared" si="9"/>
        <v>22.657233099999999</v>
      </c>
      <c r="K131" s="19">
        <f t="shared" si="10"/>
        <v>20.793119939999993</v>
      </c>
      <c r="M131">
        <f t="shared" si="6"/>
        <v>20.593332</v>
      </c>
      <c r="N131">
        <f t="shared" si="7"/>
        <v>3.0636289420646064E-2</v>
      </c>
    </row>
    <row r="132" spans="1:14" ht="14.25" customHeight="1" x14ac:dyDescent="0.45">
      <c r="A132" s="2">
        <v>43291</v>
      </c>
      <c r="B132" s="3">
        <v>21.637333000000002</v>
      </c>
      <c r="C132" s="3">
        <v>21.845333</v>
      </c>
      <c r="D132" s="3">
        <v>21.280000999999999</v>
      </c>
      <c r="E132" s="3">
        <v>21.497999</v>
      </c>
      <c r="F132" s="3">
        <v>21.497999</v>
      </c>
      <c r="G132" s="3">
        <v>142072500</v>
      </c>
      <c r="H132" s="3">
        <f t="shared" si="0"/>
        <v>4.0289703506852667E-2</v>
      </c>
      <c r="I132" s="19">
        <f t="shared" si="8"/>
        <v>21.895666200000001</v>
      </c>
      <c r="J132" s="19">
        <f t="shared" si="9"/>
        <v>22.625133099999999</v>
      </c>
      <c r="K132" s="19">
        <f t="shared" si="10"/>
        <v>20.830973259999997</v>
      </c>
      <c r="M132">
        <f t="shared" ref="M132:M195" si="11">E131</f>
        <v>21.233999000000001</v>
      </c>
      <c r="N132">
        <f t="shared" ref="N132:N195" si="12">LN(E132/M132)</f>
        <v>1.2356237537818202E-2</v>
      </c>
    </row>
    <row r="133" spans="1:14" ht="14.25" customHeight="1" x14ac:dyDescent="0.45">
      <c r="A133" s="2">
        <v>43292</v>
      </c>
      <c r="B133" s="3">
        <v>21.053332999999999</v>
      </c>
      <c r="C133" s="3">
        <v>21.462667</v>
      </c>
      <c r="D133" s="3">
        <v>21.004667000000001</v>
      </c>
      <c r="E133" s="3">
        <v>21.263999999999999</v>
      </c>
      <c r="F133" s="3">
        <v>21.263999999999999</v>
      </c>
      <c r="G133" s="3">
        <v>73261500</v>
      </c>
      <c r="H133" s="3">
        <f t="shared" si="0"/>
        <v>-2.6990387401257039E-2</v>
      </c>
      <c r="I133" s="19">
        <f t="shared" si="8"/>
        <v>21.742066300000001</v>
      </c>
      <c r="J133" s="19">
        <f t="shared" si="9"/>
        <v>22.545766399999998</v>
      </c>
      <c r="K133" s="19">
        <f t="shared" si="10"/>
        <v>20.864386619999994</v>
      </c>
      <c r="M133">
        <f t="shared" si="11"/>
        <v>21.497999</v>
      </c>
      <c r="N133">
        <f t="shared" si="12"/>
        <v>-1.0944359064026197E-2</v>
      </c>
    </row>
    <row r="134" spans="1:14" ht="14.25" customHeight="1" x14ac:dyDescent="0.45">
      <c r="A134" s="2">
        <v>43293</v>
      </c>
      <c r="B134" s="3">
        <v>21.428667000000001</v>
      </c>
      <c r="C134" s="3">
        <v>21.548667999999999</v>
      </c>
      <c r="D134" s="3">
        <v>20.851334000000001</v>
      </c>
      <c r="E134" s="3">
        <v>21.114000000000001</v>
      </c>
      <c r="F134" s="3">
        <v>21.114000000000001</v>
      </c>
      <c r="G134" s="3">
        <v>85818000</v>
      </c>
      <c r="H134" s="3">
        <f t="shared" si="0"/>
        <v>1.7827771023239042E-2</v>
      </c>
      <c r="I134" s="19">
        <f t="shared" si="8"/>
        <v>21.556799600000002</v>
      </c>
      <c r="J134" s="19">
        <f t="shared" si="9"/>
        <v>22.452199799999999</v>
      </c>
      <c r="K134" s="19">
        <f t="shared" si="10"/>
        <v>20.886773279999996</v>
      </c>
      <c r="M134">
        <f t="shared" si="11"/>
        <v>21.263999999999999</v>
      </c>
      <c r="N134">
        <f t="shared" si="12"/>
        <v>-7.0791744033863345E-3</v>
      </c>
    </row>
    <row r="135" spans="1:14" ht="14.25" customHeight="1" x14ac:dyDescent="0.45">
      <c r="A135" s="2">
        <v>43294</v>
      </c>
      <c r="B135" s="3">
        <v>21.038668000000001</v>
      </c>
      <c r="C135" s="3">
        <v>21.305332</v>
      </c>
      <c r="D135" s="3">
        <v>20.616667</v>
      </c>
      <c r="E135" s="3">
        <v>21.257999000000002</v>
      </c>
      <c r="F135" s="3">
        <v>21.257999000000002</v>
      </c>
      <c r="G135" s="3">
        <v>88047000</v>
      </c>
      <c r="H135" s="3">
        <f t="shared" si="0"/>
        <v>-1.8199872161903469E-2</v>
      </c>
      <c r="I135" s="19">
        <f t="shared" si="8"/>
        <v>21.349732800000002</v>
      </c>
      <c r="J135" s="19">
        <f t="shared" si="9"/>
        <v>22.322699749999995</v>
      </c>
      <c r="K135" s="19">
        <f t="shared" si="10"/>
        <v>20.910399899999998</v>
      </c>
      <c r="M135">
        <f t="shared" si="11"/>
        <v>21.114000000000001</v>
      </c>
      <c r="N135">
        <f t="shared" si="12"/>
        <v>6.7969205027718646E-3</v>
      </c>
    </row>
    <row r="136" spans="1:14" ht="14.25" customHeight="1" x14ac:dyDescent="0.45">
      <c r="A136" s="2">
        <v>43297</v>
      </c>
      <c r="B136" s="3">
        <v>20.780666</v>
      </c>
      <c r="C136" s="3">
        <v>21.010667999999999</v>
      </c>
      <c r="D136" s="3">
        <v>20.416668000000001</v>
      </c>
      <c r="E136" s="3">
        <v>20.673331999999998</v>
      </c>
      <c r="F136" s="3">
        <v>20.673331999999998</v>
      </c>
      <c r="G136" s="3">
        <v>117280500</v>
      </c>
      <c r="H136" s="3">
        <f t="shared" si="0"/>
        <v>-1.2263228831787315E-2</v>
      </c>
      <c r="I136" s="19">
        <f t="shared" si="8"/>
        <v>21.130732700000003</v>
      </c>
      <c r="J136" s="19">
        <f t="shared" si="9"/>
        <v>22.162466349999995</v>
      </c>
      <c r="K136" s="19">
        <f t="shared" si="10"/>
        <v>20.944599880000002</v>
      </c>
      <c r="M136">
        <f t="shared" si="11"/>
        <v>21.257999000000002</v>
      </c>
      <c r="N136">
        <f t="shared" si="12"/>
        <v>-2.7888687561407988E-2</v>
      </c>
    </row>
    <row r="137" spans="1:14" ht="14.25" customHeight="1" x14ac:dyDescent="0.45">
      <c r="A137" s="2">
        <v>43298</v>
      </c>
      <c r="B137" s="3">
        <v>20.587333999999998</v>
      </c>
      <c r="C137" s="3">
        <v>21.649332000000001</v>
      </c>
      <c r="D137" s="3">
        <v>20.566668</v>
      </c>
      <c r="E137" s="3">
        <v>21.512667</v>
      </c>
      <c r="F137" s="3">
        <v>21.512667</v>
      </c>
      <c r="G137" s="3">
        <v>104943000</v>
      </c>
      <c r="H137" s="3">
        <f t="shared" si="0"/>
        <v>-9.3034554330453899E-3</v>
      </c>
      <c r="I137" s="19">
        <f t="shared" si="8"/>
        <v>21.048199499999999</v>
      </c>
      <c r="J137" s="19">
        <f t="shared" si="9"/>
        <v>22.001999699999995</v>
      </c>
      <c r="K137" s="19">
        <f t="shared" si="10"/>
        <v>20.982733200000002</v>
      </c>
      <c r="M137">
        <f t="shared" si="11"/>
        <v>20.673331999999998</v>
      </c>
      <c r="N137">
        <f t="shared" si="12"/>
        <v>3.9797363927189376E-2</v>
      </c>
    </row>
    <row r="138" spans="1:14" ht="14.25" customHeight="1" x14ac:dyDescent="0.45">
      <c r="A138" s="2">
        <v>43299</v>
      </c>
      <c r="B138" s="3">
        <v>21.666668000000001</v>
      </c>
      <c r="C138" s="3">
        <v>21.700001</v>
      </c>
      <c r="D138" s="3">
        <v>21.083331999999999</v>
      </c>
      <c r="E138" s="3">
        <v>21.59</v>
      </c>
      <c r="F138" s="3">
        <v>21.59</v>
      </c>
      <c r="G138" s="3">
        <v>84363000</v>
      </c>
      <c r="H138" s="3">
        <f t="shared" si="0"/>
        <v>5.2427089393896412E-2</v>
      </c>
      <c r="I138" s="19">
        <f t="shared" si="8"/>
        <v>21.134799399999999</v>
      </c>
      <c r="J138" s="19">
        <f t="shared" si="9"/>
        <v>21.906333100000001</v>
      </c>
      <c r="K138" s="19">
        <f t="shared" si="10"/>
        <v>21.010839839999999</v>
      </c>
      <c r="M138">
        <f t="shared" si="11"/>
        <v>21.512667</v>
      </c>
      <c r="N138">
        <f t="shared" si="12"/>
        <v>3.5883200906596043E-3</v>
      </c>
    </row>
    <row r="139" spans="1:14" ht="14.25" customHeight="1" x14ac:dyDescent="0.45">
      <c r="A139" s="2">
        <v>43300</v>
      </c>
      <c r="B139" s="3">
        <v>21.088667000000001</v>
      </c>
      <c r="C139" s="3">
        <v>21.569331999999999</v>
      </c>
      <c r="D139" s="3">
        <v>20.934000000000001</v>
      </c>
      <c r="E139" s="3">
        <v>21.348666999999999</v>
      </c>
      <c r="F139" s="3">
        <v>21.348666999999999</v>
      </c>
      <c r="G139" s="3">
        <v>88729500</v>
      </c>
      <c r="H139" s="3">
        <f t="shared" si="0"/>
        <v>-2.6676967589109705E-2</v>
      </c>
      <c r="I139" s="19">
        <f t="shared" si="8"/>
        <v>21.208599499999998</v>
      </c>
      <c r="J139" s="19">
        <f t="shared" si="9"/>
        <v>21.766366399999999</v>
      </c>
      <c r="K139" s="19">
        <f t="shared" si="10"/>
        <v>21.035186539999998</v>
      </c>
      <c r="M139">
        <f t="shared" si="11"/>
        <v>21.59</v>
      </c>
      <c r="N139">
        <f t="shared" si="12"/>
        <v>-1.1240942398455196E-2</v>
      </c>
    </row>
    <row r="140" spans="1:14" ht="14.25" customHeight="1" x14ac:dyDescent="0.45">
      <c r="A140" s="2">
        <v>43301</v>
      </c>
      <c r="B140" s="3">
        <v>21.415333</v>
      </c>
      <c r="C140" s="3">
        <v>21.549334000000002</v>
      </c>
      <c r="D140" s="3">
        <v>20.780666</v>
      </c>
      <c r="E140" s="3">
        <v>20.905332999999999</v>
      </c>
      <c r="F140" s="3">
        <v>20.905332999999999</v>
      </c>
      <c r="G140" s="3">
        <v>77433000</v>
      </c>
      <c r="H140" s="3">
        <f t="shared" si="0"/>
        <v>1.5490120831250237E-2</v>
      </c>
      <c r="I140" s="19">
        <f t="shared" ref="I140:I203" si="13">AVERAGE(F131:F140)</f>
        <v>21.239799600000005</v>
      </c>
      <c r="J140" s="19">
        <f t="shared" si="9"/>
        <v>21.653266349999999</v>
      </c>
      <c r="K140" s="19">
        <f t="shared" si="10"/>
        <v>21.044159860000001</v>
      </c>
      <c r="M140">
        <f t="shared" si="11"/>
        <v>21.348666999999999</v>
      </c>
      <c r="N140">
        <f t="shared" si="12"/>
        <v>-2.0985008243061126E-2</v>
      </c>
    </row>
    <row r="141" spans="1:14" ht="14.25" customHeight="1" x14ac:dyDescent="0.45">
      <c r="A141" s="2">
        <v>43304</v>
      </c>
      <c r="B141" s="3">
        <v>20.122667</v>
      </c>
      <c r="C141" s="3">
        <v>20.366667</v>
      </c>
      <c r="D141" s="3">
        <v>19.524000000000001</v>
      </c>
      <c r="E141" s="3">
        <v>20.213332999999999</v>
      </c>
      <c r="F141" s="3">
        <v>20.213332999999999</v>
      </c>
      <c r="G141" s="3">
        <v>164893500</v>
      </c>
      <c r="H141" s="3">
        <f t="shared" si="0"/>
        <v>-6.036170439189531E-2</v>
      </c>
      <c r="I141" s="19">
        <f t="shared" si="13"/>
        <v>21.137733000000001</v>
      </c>
      <c r="J141" s="19">
        <f t="shared" si="9"/>
        <v>21.551832949999998</v>
      </c>
      <c r="K141" s="19">
        <f t="shared" si="10"/>
        <v>21.041733180000001</v>
      </c>
      <c r="M141">
        <f t="shared" si="11"/>
        <v>20.905332999999999</v>
      </c>
      <c r="N141">
        <f t="shared" si="12"/>
        <v>-3.3661857709958519E-2</v>
      </c>
    </row>
    <row r="142" spans="1:14" ht="14.25" customHeight="1" x14ac:dyDescent="0.45">
      <c r="A142" s="2">
        <v>43305</v>
      </c>
      <c r="B142" s="3">
        <v>20.294665999999999</v>
      </c>
      <c r="C142" s="3">
        <v>20.514668</v>
      </c>
      <c r="D142" s="3">
        <v>19.503332</v>
      </c>
      <c r="E142" s="3">
        <v>19.828666999999999</v>
      </c>
      <c r="F142" s="3">
        <v>19.828666999999999</v>
      </c>
      <c r="G142" s="3">
        <v>143862000</v>
      </c>
      <c r="H142" s="3">
        <f t="shared" si="0"/>
        <v>8.5475250373123791E-3</v>
      </c>
      <c r="I142" s="19">
        <f t="shared" si="13"/>
        <v>20.970799800000002</v>
      </c>
      <c r="J142" s="19">
        <f t="shared" si="9"/>
        <v>21.433232999999998</v>
      </c>
      <c r="K142" s="19">
        <f t="shared" si="10"/>
        <v>21.036893180000003</v>
      </c>
      <c r="M142">
        <f t="shared" si="11"/>
        <v>20.213332999999999</v>
      </c>
      <c r="N142">
        <f t="shared" si="12"/>
        <v>-1.9213717284739695E-2</v>
      </c>
    </row>
    <row r="143" spans="1:14" ht="14.25" customHeight="1" x14ac:dyDescent="0.45">
      <c r="A143" s="2">
        <v>43306</v>
      </c>
      <c r="B143" s="3">
        <v>19.782667</v>
      </c>
      <c r="C143" s="3">
        <v>20.641332999999999</v>
      </c>
      <c r="D143" s="3">
        <v>19.633333</v>
      </c>
      <c r="E143" s="3">
        <v>20.582666</v>
      </c>
      <c r="F143" s="3">
        <v>20.582666</v>
      </c>
      <c r="G143" s="3">
        <v>106131000</v>
      </c>
      <c r="H143" s="3">
        <f t="shared" si="0"/>
        <v>-2.5228254557133359E-2</v>
      </c>
      <c r="I143" s="19">
        <f t="shared" si="13"/>
        <v>20.902666399999998</v>
      </c>
      <c r="J143" s="19">
        <f t="shared" si="9"/>
        <v>21.322366349999999</v>
      </c>
      <c r="K143" s="19">
        <f t="shared" si="10"/>
        <v>21.059253180000006</v>
      </c>
      <c r="M143">
        <f t="shared" si="11"/>
        <v>19.828666999999999</v>
      </c>
      <c r="N143">
        <f t="shared" si="12"/>
        <v>3.7320546371270268E-2</v>
      </c>
    </row>
    <row r="144" spans="1:14" ht="14.25" customHeight="1" x14ac:dyDescent="0.45">
      <c r="A144" s="2">
        <v>43307</v>
      </c>
      <c r="B144" s="3">
        <v>20.323333999999999</v>
      </c>
      <c r="C144" s="3">
        <v>20.713332999999999</v>
      </c>
      <c r="D144" s="3">
        <v>20.242666</v>
      </c>
      <c r="E144" s="3">
        <v>20.443332999999999</v>
      </c>
      <c r="F144" s="3">
        <v>20.443332999999999</v>
      </c>
      <c r="G144" s="3">
        <v>69457500</v>
      </c>
      <c r="H144" s="3">
        <f t="shared" si="0"/>
        <v>2.7330339230802355E-2</v>
      </c>
      <c r="I144" s="19">
        <f t="shared" si="13"/>
        <v>20.835599699999996</v>
      </c>
      <c r="J144" s="19">
        <f t="shared" si="9"/>
        <v>21.196199650000001</v>
      </c>
      <c r="K144" s="19">
        <f t="shared" si="10"/>
        <v>21.089213180000002</v>
      </c>
      <c r="M144">
        <f t="shared" si="11"/>
        <v>20.582666</v>
      </c>
      <c r="N144">
        <f t="shared" si="12"/>
        <v>-6.7924505972230586E-3</v>
      </c>
    </row>
    <row r="145" spans="1:14" ht="14.25" customHeight="1" x14ac:dyDescent="0.45">
      <c r="A145" s="2">
        <v>43308</v>
      </c>
      <c r="B145" s="3">
        <v>20.483333999999999</v>
      </c>
      <c r="C145" s="3">
        <v>20.512667</v>
      </c>
      <c r="D145" s="3">
        <v>19.689333000000001</v>
      </c>
      <c r="E145" s="3">
        <v>19.812000000000001</v>
      </c>
      <c r="F145" s="3">
        <v>19.812000000000001</v>
      </c>
      <c r="G145" s="3">
        <v>85549500</v>
      </c>
      <c r="H145" s="3">
        <f t="shared" si="0"/>
        <v>7.8727240323856387E-3</v>
      </c>
      <c r="I145" s="19">
        <f t="shared" si="13"/>
        <v>20.690999799999997</v>
      </c>
      <c r="J145" s="19">
        <f t="shared" si="9"/>
        <v>21.020366299999999</v>
      </c>
      <c r="K145" s="19">
        <f t="shared" si="10"/>
        <v>21.103479839999999</v>
      </c>
      <c r="M145">
        <f t="shared" si="11"/>
        <v>20.443332999999999</v>
      </c>
      <c r="N145">
        <f t="shared" si="12"/>
        <v>-3.1368999938557234E-2</v>
      </c>
    </row>
    <row r="146" spans="1:14" ht="14.25" customHeight="1" x14ac:dyDescent="0.45">
      <c r="A146" s="2">
        <v>43311</v>
      </c>
      <c r="B146" s="3">
        <v>19.726666999999999</v>
      </c>
      <c r="C146" s="3">
        <v>19.739999999999998</v>
      </c>
      <c r="D146" s="3">
        <v>19.075333000000001</v>
      </c>
      <c r="E146" s="3">
        <v>19.344667000000001</v>
      </c>
      <c r="F146" s="3">
        <v>19.344667000000001</v>
      </c>
      <c r="G146" s="3">
        <v>102211500</v>
      </c>
      <c r="H146" s="3">
        <f t="shared" si="0"/>
        <v>-3.6940617186635744E-2</v>
      </c>
      <c r="I146" s="19">
        <f t="shared" si="13"/>
        <v>20.558133299999998</v>
      </c>
      <c r="J146" s="19">
        <f t="shared" si="9"/>
        <v>20.844433000000002</v>
      </c>
      <c r="K146" s="19">
        <f t="shared" si="10"/>
        <v>21.110986500000003</v>
      </c>
      <c r="M146">
        <f t="shared" si="11"/>
        <v>19.812000000000001</v>
      </c>
      <c r="N146">
        <f t="shared" si="12"/>
        <v>-2.3871040471996383E-2</v>
      </c>
    </row>
    <row r="147" spans="1:14" ht="14.25" customHeight="1" x14ac:dyDescent="0.45">
      <c r="A147" s="2">
        <v>43312</v>
      </c>
      <c r="B147" s="3">
        <v>19.483333999999999</v>
      </c>
      <c r="C147" s="3">
        <v>19.888000000000002</v>
      </c>
      <c r="D147" s="3">
        <v>19.271334</v>
      </c>
      <c r="E147" s="3">
        <v>19.875999</v>
      </c>
      <c r="F147" s="3">
        <v>19.875999</v>
      </c>
      <c r="G147" s="3">
        <v>76153500</v>
      </c>
      <c r="H147" s="3">
        <f t="shared" si="0"/>
        <v>-1.2335231288691587E-2</v>
      </c>
      <c r="I147" s="19">
        <f t="shared" si="13"/>
        <v>20.3944665</v>
      </c>
      <c r="J147" s="19">
        <f t="shared" si="9"/>
        <v>20.721332999999998</v>
      </c>
      <c r="K147" s="19">
        <f t="shared" si="10"/>
        <v>21.139413160000007</v>
      </c>
      <c r="M147">
        <f t="shared" si="11"/>
        <v>19.344667000000001</v>
      </c>
      <c r="N147">
        <f t="shared" si="12"/>
        <v>2.7096149174143956E-2</v>
      </c>
    </row>
    <row r="148" spans="1:14" ht="14.25" customHeight="1" x14ac:dyDescent="0.45">
      <c r="A148" s="2">
        <v>43313</v>
      </c>
      <c r="B148" s="3">
        <v>19.865998999999999</v>
      </c>
      <c r="C148" s="3">
        <v>20.200001</v>
      </c>
      <c r="D148" s="3">
        <v>19.533332999999999</v>
      </c>
      <c r="E148" s="3">
        <v>20.056000000000001</v>
      </c>
      <c r="F148" s="3">
        <v>20.056000000000001</v>
      </c>
      <c r="G148" s="3">
        <v>151941000</v>
      </c>
      <c r="H148" s="3">
        <f t="shared" si="0"/>
        <v>1.9640632347625891E-2</v>
      </c>
      <c r="I148" s="19">
        <f t="shared" si="13"/>
        <v>20.241066499999999</v>
      </c>
      <c r="J148" s="19">
        <f t="shared" si="9"/>
        <v>20.687932949999997</v>
      </c>
      <c r="K148" s="19">
        <f t="shared" si="10"/>
        <v>21.161213160000006</v>
      </c>
      <c r="M148">
        <f t="shared" si="11"/>
        <v>19.875999</v>
      </c>
      <c r="N148">
        <f t="shared" si="12"/>
        <v>9.0154374278534274E-3</v>
      </c>
    </row>
    <row r="149" spans="1:14" ht="14.25" customHeight="1" x14ac:dyDescent="0.45">
      <c r="A149" s="2">
        <v>43314</v>
      </c>
      <c r="B149" s="3">
        <v>21.896000000000001</v>
      </c>
      <c r="C149" s="3">
        <v>23.332666</v>
      </c>
      <c r="D149" s="3">
        <v>21.544001000000002</v>
      </c>
      <c r="E149" s="3">
        <v>23.302668000000001</v>
      </c>
      <c r="F149" s="3">
        <v>23.302668000000001</v>
      </c>
      <c r="G149" s="3">
        <v>348225000</v>
      </c>
      <c r="H149" s="3">
        <f t="shared" si="0"/>
        <v>0.10218469254931516</v>
      </c>
      <c r="I149" s="19">
        <f t="shared" si="13"/>
        <v>20.436466600000003</v>
      </c>
      <c r="J149" s="19">
        <f t="shared" si="9"/>
        <v>20.822533050000001</v>
      </c>
      <c r="K149" s="19">
        <f t="shared" si="10"/>
        <v>21.260586520000007</v>
      </c>
      <c r="M149">
        <f t="shared" si="11"/>
        <v>20.056000000000001</v>
      </c>
      <c r="N149">
        <f t="shared" si="12"/>
        <v>0.15003949959806911</v>
      </c>
    </row>
    <row r="150" spans="1:14" ht="14.25" customHeight="1" x14ac:dyDescent="0.45">
      <c r="A150" s="2">
        <v>43315</v>
      </c>
      <c r="B150" s="3">
        <v>23.187332000000001</v>
      </c>
      <c r="C150" s="3">
        <v>23.666668000000001</v>
      </c>
      <c r="D150" s="3">
        <v>22.835332999999999</v>
      </c>
      <c r="E150" s="3">
        <v>23.211331999999999</v>
      </c>
      <c r="F150" s="3">
        <v>23.211331999999999</v>
      </c>
      <c r="G150" s="3">
        <v>204847500</v>
      </c>
      <c r="H150" s="3">
        <f t="shared" si="0"/>
        <v>5.8975703324808212E-2</v>
      </c>
      <c r="I150" s="19">
        <f t="shared" si="13"/>
        <v>20.667066500000001</v>
      </c>
      <c r="J150" s="19">
        <f t="shared" ref="J150:J213" si="14">AVERAGE(F131:F150)</f>
        <v>20.953433050000001</v>
      </c>
      <c r="K150" s="19">
        <f t="shared" si="10"/>
        <v>21.35271980000001</v>
      </c>
      <c r="M150">
        <f t="shared" si="11"/>
        <v>23.302668000000001</v>
      </c>
      <c r="N150">
        <f t="shared" si="12"/>
        <v>-3.9272527579634637E-3</v>
      </c>
    </row>
    <row r="151" spans="1:14" ht="14.25" customHeight="1" x14ac:dyDescent="0.45">
      <c r="A151" s="2">
        <v>43318</v>
      </c>
      <c r="B151" s="3">
        <v>23.030666</v>
      </c>
      <c r="C151" s="3">
        <v>23.665333</v>
      </c>
      <c r="D151" s="3">
        <v>22.788</v>
      </c>
      <c r="E151" s="3">
        <v>22.799334000000002</v>
      </c>
      <c r="F151" s="3">
        <v>22.799334000000002</v>
      </c>
      <c r="G151" s="3">
        <v>128464500</v>
      </c>
      <c r="H151" s="3">
        <f t="shared" si="0"/>
        <v>-6.7565341282041979E-3</v>
      </c>
      <c r="I151" s="19">
        <f t="shared" si="13"/>
        <v>20.9256666</v>
      </c>
      <c r="J151" s="19">
        <f t="shared" si="14"/>
        <v>21.031699799999998</v>
      </c>
      <c r="K151" s="19">
        <f t="shared" si="10"/>
        <v>21.438239820000007</v>
      </c>
      <c r="M151">
        <f t="shared" si="11"/>
        <v>23.211331999999999</v>
      </c>
      <c r="N151">
        <f t="shared" si="12"/>
        <v>-1.7909282688654309E-2</v>
      </c>
    </row>
    <row r="152" spans="1:14" ht="14.25" customHeight="1" x14ac:dyDescent="0.45">
      <c r="A152" s="2">
        <v>43319</v>
      </c>
      <c r="B152" s="3">
        <v>22.922667000000001</v>
      </c>
      <c r="C152" s="3">
        <v>25.830666999999998</v>
      </c>
      <c r="D152" s="3">
        <v>22.610001</v>
      </c>
      <c r="E152" s="3">
        <v>25.304666999999998</v>
      </c>
      <c r="F152" s="3">
        <v>25.304666999999998</v>
      </c>
      <c r="G152" s="3">
        <v>463137000</v>
      </c>
      <c r="H152" s="3">
        <f t="shared" si="0"/>
        <v>-4.689356356433614E-3</v>
      </c>
      <c r="I152" s="19">
        <f t="shared" si="13"/>
        <v>21.473266599999999</v>
      </c>
      <c r="J152" s="19">
        <f t="shared" si="14"/>
        <v>21.222033199999995</v>
      </c>
      <c r="K152" s="19">
        <f t="shared" si="10"/>
        <v>21.572533160000013</v>
      </c>
      <c r="M152">
        <f t="shared" si="11"/>
        <v>22.799334000000002</v>
      </c>
      <c r="N152">
        <f t="shared" si="12"/>
        <v>0.10425752011735799</v>
      </c>
    </row>
    <row r="153" spans="1:14" ht="14.25" customHeight="1" x14ac:dyDescent="0.45">
      <c r="A153" s="2">
        <v>43320</v>
      </c>
      <c r="B153" s="3">
        <v>24.606000999999999</v>
      </c>
      <c r="C153" s="3">
        <v>25.509333000000002</v>
      </c>
      <c r="D153" s="3">
        <v>24.474667</v>
      </c>
      <c r="E153" s="3">
        <v>24.689333000000001</v>
      </c>
      <c r="F153" s="3">
        <v>24.689333000000001</v>
      </c>
      <c r="G153" s="3">
        <v>368568000</v>
      </c>
      <c r="H153" s="3">
        <f t="shared" si="0"/>
        <v>7.3435346768331911E-2</v>
      </c>
      <c r="I153" s="19">
        <f t="shared" si="13"/>
        <v>21.883933299999999</v>
      </c>
      <c r="J153" s="19">
        <f t="shared" si="14"/>
        <v>21.393299849999995</v>
      </c>
      <c r="K153" s="19">
        <f t="shared" si="10"/>
        <v>21.687973140000008</v>
      </c>
      <c r="M153">
        <f t="shared" si="11"/>
        <v>25.304666999999998</v>
      </c>
      <c r="N153">
        <f t="shared" si="12"/>
        <v>-2.4617557118448957E-2</v>
      </c>
    </row>
    <row r="154" spans="1:14" ht="14.25" customHeight="1" x14ac:dyDescent="0.45">
      <c r="A154" s="2">
        <v>43321</v>
      </c>
      <c r="B154" s="3">
        <v>24.370000999999998</v>
      </c>
      <c r="C154" s="3">
        <v>24.467333</v>
      </c>
      <c r="D154" s="3">
        <v>23.048667999999999</v>
      </c>
      <c r="E154" s="3">
        <v>23.496668</v>
      </c>
      <c r="F154" s="3">
        <v>23.496668</v>
      </c>
      <c r="G154" s="3">
        <v>257757000</v>
      </c>
      <c r="H154" s="3">
        <f t="shared" si="0"/>
        <v>-9.5911562386753E-3</v>
      </c>
      <c r="I154" s="19">
        <f t="shared" si="13"/>
        <v>22.189266799999999</v>
      </c>
      <c r="J154" s="19">
        <f t="shared" si="14"/>
        <v>21.512433249999994</v>
      </c>
      <c r="K154" s="19">
        <f t="shared" si="10"/>
        <v>21.768946500000013</v>
      </c>
      <c r="M154">
        <f t="shared" si="11"/>
        <v>24.689333000000001</v>
      </c>
      <c r="N154">
        <f t="shared" si="12"/>
        <v>-4.9512664143042041E-2</v>
      </c>
    </row>
    <row r="155" spans="1:14" ht="14.25" customHeight="1" x14ac:dyDescent="0.45">
      <c r="A155" s="2">
        <v>43322</v>
      </c>
      <c r="B155" s="3">
        <v>23.6</v>
      </c>
      <c r="C155" s="3">
        <v>24</v>
      </c>
      <c r="D155" s="3">
        <v>23.066668</v>
      </c>
      <c r="E155" s="3">
        <v>23.699332999999999</v>
      </c>
      <c r="F155" s="3">
        <v>23.699332999999999</v>
      </c>
      <c r="G155" s="3">
        <v>173280000</v>
      </c>
      <c r="H155" s="3">
        <f t="shared" si="0"/>
        <v>-3.1596264604174494E-2</v>
      </c>
      <c r="I155" s="19">
        <f t="shared" si="13"/>
        <v>22.578000100000001</v>
      </c>
      <c r="J155" s="19">
        <f t="shared" si="14"/>
        <v>21.634499949999999</v>
      </c>
      <c r="K155" s="19">
        <f t="shared" si="10"/>
        <v>21.863293160000008</v>
      </c>
      <c r="M155">
        <f t="shared" si="11"/>
        <v>23.496668</v>
      </c>
      <c r="N155">
        <f t="shared" si="12"/>
        <v>8.5882804218246483E-3</v>
      </c>
    </row>
    <row r="156" spans="1:14" ht="14.25" customHeight="1" x14ac:dyDescent="0.45">
      <c r="A156" s="2">
        <v>43325</v>
      </c>
      <c r="B156" s="3">
        <v>24.075333000000001</v>
      </c>
      <c r="C156" s="3">
        <v>24.212667</v>
      </c>
      <c r="D156" s="3">
        <v>23.268000000000001</v>
      </c>
      <c r="E156" s="3">
        <v>23.760667999999999</v>
      </c>
      <c r="F156" s="3">
        <v>23.760667999999999</v>
      </c>
      <c r="G156" s="3">
        <v>156958500</v>
      </c>
      <c r="H156" s="3">
        <f t="shared" si="0"/>
        <v>2.0141228813559283E-2</v>
      </c>
      <c r="I156" s="19">
        <f t="shared" si="13"/>
        <v>23.019600200000003</v>
      </c>
      <c r="J156" s="19">
        <f t="shared" si="14"/>
        <v>21.78886675</v>
      </c>
      <c r="K156" s="19">
        <f t="shared" si="10"/>
        <v>21.949413200000002</v>
      </c>
      <c r="M156">
        <f t="shared" si="11"/>
        <v>23.699332999999999</v>
      </c>
      <c r="N156">
        <f t="shared" si="12"/>
        <v>2.5847042922187312E-3</v>
      </c>
    </row>
    <row r="157" spans="1:14" ht="14.25" customHeight="1" x14ac:dyDescent="0.45">
      <c r="A157" s="2">
        <v>43326</v>
      </c>
      <c r="B157" s="3">
        <v>23.896667000000001</v>
      </c>
      <c r="C157" s="3">
        <v>23.946667000000001</v>
      </c>
      <c r="D157" s="3">
        <v>23.139999</v>
      </c>
      <c r="E157" s="3">
        <v>23.176000999999999</v>
      </c>
      <c r="F157" s="3">
        <v>23.176000999999999</v>
      </c>
      <c r="G157" s="3">
        <v>104796000</v>
      </c>
      <c r="H157" s="3">
        <f t="shared" si="0"/>
        <v>-7.4211226901825106E-3</v>
      </c>
      <c r="I157" s="19">
        <f t="shared" si="13"/>
        <v>23.349600399999996</v>
      </c>
      <c r="J157" s="19">
        <f t="shared" si="14"/>
        <v>21.87203345</v>
      </c>
      <c r="K157" s="19">
        <f t="shared" si="10"/>
        <v>22.017279880000004</v>
      </c>
      <c r="M157">
        <f t="shared" si="11"/>
        <v>23.760667999999999</v>
      </c>
      <c r="N157">
        <f t="shared" si="12"/>
        <v>-2.4914304962221565E-2</v>
      </c>
    </row>
    <row r="158" spans="1:14" ht="14.25" customHeight="1" x14ac:dyDescent="0.45">
      <c r="A158" s="2">
        <v>43327</v>
      </c>
      <c r="B158" s="3">
        <v>22.794001000000002</v>
      </c>
      <c r="C158" s="3">
        <v>22.966000000000001</v>
      </c>
      <c r="D158" s="3">
        <v>22.142668</v>
      </c>
      <c r="E158" s="3">
        <v>22.579332000000001</v>
      </c>
      <c r="F158" s="3">
        <v>22.579332000000001</v>
      </c>
      <c r="G158" s="3">
        <v>136519500</v>
      </c>
      <c r="H158" s="3">
        <f t="shared" si="0"/>
        <v>-4.6143087653186081E-2</v>
      </c>
      <c r="I158" s="19">
        <f t="shared" si="13"/>
        <v>23.601933599999999</v>
      </c>
      <c r="J158" s="19">
        <f t="shared" si="14"/>
        <v>21.921500049999999</v>
      </c>
      <c r="K158" s="19">
        <f t="shared" si="10"/>
        <v>22.080693180000004</v>
      </c>
      <c r="M158">
        <f t="shared" si="11"/>
        <v>23.176000999999999</v>
      </c>
      <c r="N158">
        <f t="shared" si="12"/>
        <v>-2.6082329033614345E-2</v>
      </c>
    </row>
    <row r="159" spans="1:14" ht="14.25" customHeight="1" x14ac:dyDescent="0.45">
      <c r="A159" s="2">
        <v>43328</v>
      </c>
      <c r="B159" s="3">
        <v>22.660667</v>
      </c>
      <c r="C159" s="3">
        <v>22.818666</v>
      </c>
      <c r="D159" s="3">
        <v>22.254667000000001</v>
      </c>
      <c r="E159" s="3">
        <v>22.363333000000001</v>
      </c>
      <c r="F159" s="3">
        <v>22.363333000000001</v>
      </c>
      <c r="G159" s="3">
        <v>90960000</v>
      </c>
      <c r="H159" s="3">
        <f t="shared" si="0"/>
        <v>-5.8495215473580693E-3</v>
      </c>
      <c r="I159" s="19">
        <f t="shared" si="13"/>
        <v>23.5080001</v>
      </c>
      <c r="J159" s="19">
        <f t="shared" si="14"/>
        <v>21.972233350000003</v>
      </c>
      <c r="K159" s="19">
        <f t="shared" si="10"/>
        <v>22.101959860000008</v>
      </c>
      <c r="M159">
        <f t="shared" si="11"/>
        <v>22.579332000000001</v>
      </c>
      <c r="N159">
        <f t="shared" si="12"/>
        <v>-9.612276580182301E-3</v>
      </c>
    </row>
    <row r="160" spans="1:14" ht="14.25" customHeight="1" x14ac:dyDescent="0.45">
      <c r="A160" s="2">
        <v>43329</v>
      </c>
      <c r="B160" s="3">
        <v>21.566668</v>
      </c>
      <c r="C160" s="3">
        <v>21.784666000000001</v>
      </c>
      <c r="D160" s="3">
        <v>20.235332</v>
      </c>
      <c r="E160" s="3">
        <v>20.366667</v>
      </c>
      <c r="F160" s="3">
        <v>20.366667</v>
      </c>
      <c r="G160" s="3">
        <v>284379000</v>
      </c>
      <c r="H160" s="3">
        <f t="shared" si="0"/>
        <v>-4.8277440377196321E-2</v>
      </c>
      <c r="I160" s="19">
        <f t="shared" si="13"/>
        <v>23.2235336</v>
      </c>
      <c r="J160" s="19">
        <f t="shared" si="14"/>
        <v>21.945300050000004</v>
      </c>
      <c r="K160" s="19">
        <f t="shared" si="10"/>
        <v>22.087839880000004</v>
      </c>
      <c r="M160">
        <f t="shared" si="11"/>
        <v>22.363333000000001</v>
      </c>
      <c r="N160">
        <f t="shared" si="12"/>
        <v>-9.3523104125283932E-2</v>
      </c>
    </row>
    <row r="161" spans="1:14" ht="14.25" customHeight="1" x14ac:dyDescent="0.45">
      <c r="A161" s="2">
        <v>43332</v>
      </c>
      <c r="B161" s="3">
        <v>19.446667000000001</v>
      </c>
      <c r="C161" s="3">
        <v>20.566668</v>
      </c>
      <c r="D161" s="3">
        <v>19.213332999999999</v>
      </c>
      <c r="E161" s="3">
        <v>20.562667999999999</v>
      </c>
      <c r="F161" s="3">
        <v>20.562667999999999</v>
      </c>
      <c r="G161" s="3">
        <v>261034500</v>
      </c>
      <c r="H161" s="3">
        <f t="shared" si="0"/>
        <v>-9.8299885731073455E-2</v>
      </c>
      <c r="I161" s="19">
        <f t="shared" si="13"/>
        <v>22.999867000000002</v>
      </c>
      <c r="J161" s="19">
        <f t="shared" si="14"/>
        <v>21.962766800000001</v>
      </c>
      <c r="K161" s="19">
        <f t="shared" si="10"/>
        <v>22.075546560000006</v>
      </c>
      <c r="M161">
        <f t="shared" si="11"/>
        <v>20.366667</v>
      </c>
      <c r="N161">
        <f t="shared" si="12"/>
        <v>9.5776048289285352E-3</v>
      </c>
    </row>
    <row r="162" spans="1:14" ht="14.25" customHeight="1" x14ac:dyDescent="0.45">
      <c r="A162" s="2">
        <v>43333</v>
      </c>
      <c r="B162" s="3">
        <v>20.707332999999998</v>
      </c>
      <c r="C162" s="3">
        <v>21.652666</v>
      </c>
      <c r="D162" s="3">
        <v>20.6</v>
      </c>
      <c r="E162" s="3">
        <v>21.459999</v>
      </c>
      <c r="F162" s="3">
        <v>21.459999</v>
      </c>
      <c r="G162" s="3">
        <v>197583000</v>
      </c>
      <c r="H162" s="3">
        <f t="shared" si="0"/>
        <v>6.4826841535364221E-2</v>
      </c>
      <c r="I162" s="19">
        <f t="shared" si="13"/>
        <v>22.615400200000003</v>
      </c>
      <c r="J162" s="19">
        <f t="shared" si="14"/>
        <v>22.044333400000003</v>
      </c>
      <c r="K162" s="19">
        <f t="shared" si="10"/>
        <v>22.061946560000003</v>
      </c>
      <c r="M162">
        <f t="shared" si="11"/>
        <v>20.562667999999999</v>
      </c>
      <c r="N162">
        <f t="shared" si="12"/>
        <v>4.2713491899248279E-2</v>
      </c>
    </row>
    <row r="163" spans="1:14" ht="14.25" customHeight="1" x14ac:dyDescent="0.45">
      <c r="A163" s="2">
        <v>43334</v>
      </c>
      <c r="B163" s="3">
        <v>21.391332999999999</v>
      </c>
      <c r="C163" s="3">
        <v>21.591999000000001</v>
      </c>
      <c r="D163" s="3">
        <v>20.978000999999999</v>
      </c>
      <c r="E163" s="3">
        <v>21.442667</v>
      </c>
      <c r="F163" s="3">
        <v>21.442667</v>
      </c>
      <c r="G163" s="3">
        <v>89190000</v>
      </c>
      <c r="H163" s="3">
        <f t="shared" si="0"/>
        <v>3.3031776714075207E-2</v>
      </c>
      <c r="I163" s="19">
        <f t="shared" si="13"/>
        <v>22.290733600000003</v>
      </c>
      <c r="J163" s="19">
        <f t="shared" si="14"/>
        <v>22.087333449999999</v>
      </c>
      <c r="K163" s="19">
        <f t="shared" si="10"/>
        <v>22.033773220000004</v>
      </c>
      <c r="M163">
        <f t="shared" si="11"/>
        <v>21.459999</v>
      </c>
      <c r="N163">
        <f t="shared" si="12"/>
        <v>-8.0796848116057205E-4</v>
      </c>
    </row>
    <row r="164" spans="1:14" ht="14.25" customHeight="1" x14ac:dyDescent="0.45">
      <c r="A164" s="2">
        <v>43335</v>
      </c>
      <c r="B164" s="3">
        <v>21.275998999999999</v>
      </c>
      <c r="C164" s="3">
        <v>21.821332999999999</v>
      </c>
      <c r="D164" s="3">
        <v>21.206666999999999</v>
      </c>
      <c r="E164" s="3">
        <v>21.34</v>
      </c>
      <c r="F164" s="3">
        <v>21.34</v>
      </c>
      <c r="G164" s="3">
        <v>77209500</v>
      </c>
      <c r="H164" s="3">
        <f t="shared" si="0"/>
        <v>-5.3916228595946181E-3</v>
      </c>
      <c r="I164" s="19">
        <f t="shared" si="13"/>
        <v>22.075066799999998</v>
      </c>
      <c r="J164" s="19">
        <f t="shared" si="14"/>
        <v>22.132166799999997</v>
      </c>
      <c r="K164" s="19">
        <f t="shared" si="10"/>
        <v>22.00086658</v>
      </c>
      <c r="M164">
        <f t="shared" si="11"/>
        <v>21.442667</v>
      </c>
      <c r="N164">
        <f t="shared" si="12"/>
        <v>-4.7994762494609749E-3</v>
      </c>
    </row>
    <row r="165" spans="1:14" ht="14.25" customHeight="1" x14ac:dyDescent="0.45">
      <c r="A165" s="2">
        <v>43336</v>
      </c>
      <c r="B165" s="3">
        <v>21.379999000000002</v>
      </c>
      <c r="C165" s="3">
        <v>21.59</v>
      </c>
      <c r="D165" s="3">
        <v>21.293333000000001</v>
      </c>
      <c r="E165" s="3">
        <v>21.521334</v>
      </c>
      <c r="F165" s="3">
        <v>21.521334</v>
      </c>
      <c r="G165" s="3">
        <v>54039000</v>
      </c>
      <c r="H165" s="3">
        <f t="shared" si="0"/>
        <v>4.8881370975813057E-3</v>
      </c>
      <c r="I165" s="19">
        <f t="shared" si="13"/>
        <v>21.857266899999999</v>
      </c>
      <c r="J165" s="19">
        <f t="shared" si="14"/>
        <v>22.217633500000002</v>
      </c>
      <c r="K165" s="19">
        <f t="shared" si="10"/>
        <v>21.954333260000002</v>
      </c>
      <c r="M165">
        <f t="shared" si="11"/>
        <v>21.34</v>
      </c>
      <c r="N165">
        <f t="shared" si="12"/>
        <v>8.4614763463307166E-3</v>
      </c>
    </row>
    <row r="166" spans="1:14" ht="14.25" customHeight="1" x14ac:dyDescent="0.45">
      <c r="A166" s="2">
        <v>43339</v>
      </c>
      <c r="B166" s="3">
        <v>21.200001</v>
      </c>
      <c r="C166" s="3">
        <v>21.495999999999999</v>
      </c>
      <c r="D166" s="3">
        <v>20.587333999999998</v>
      </c>
      <c r="E166" s="3">
        <v>21.284666000000001</v>
      </c>
      <c r="F166" s="3">
        <v>21.284666000000001</v>
      </c>
      <c r="G166" s="3">
        <v>196189500</v>
      </c>
      <c r="H166" s="3">
        <f t="shared" si="0"/>
        <v>-8.4189901037881806E-3</v>
      </c>
      <c r="I166" s="19">
        <f t="shared" si="13"/>
        <v>21.609666700000002</v>
      </c>
      <c r="J166" s="19">
        <f t="shared" si="14"/>
        <v>22.314633449999999</v>
      </c>
      <c r="K166" s="19">
        <f t="shared" si="10"/>
        <v>21.902466580000006</v>
      </c>
      <c r="M166">
        <f t="shared" si="11"/>
        <v>21.521334</v>
      </c>
      <c r="N166">
        <f t="shared" si="12"/>
        <v>-1.1057814864678219E-2</v>
      </c>
    </row>
    <row r="167" spans="1:14" ht="14.25" customHeight="1" x14ac:dyDescent="0.45">
      <c r="A167" s="2">
        <v>43340</v>
      </c>
      <c r="B167" s="3">
        <v>21.227333000000002</v>
      </c>
      <c r="C167" s="3">
        <v>21.258666999999999</v>
      </c>
      <c r="D167" s="3">
        <v>20.745999999999999</v>
      </c>
      <c r="E167" s="3">
        <v>20.790666999999999</v>
      </c>
      <c r="F167" s="3">
        <v>20.790666999999999</v>
      </c>
      <c r="G167" s="3">
        <v>114736500</v>
      </c>
      <c r="H167" s="3">
        <f t="shared" si="0"/>
        <v>1.2892452222054726E-3</v>
      </c>
      <c r="I167" s="19">
        <f t="shared" si="13"/>
        <v>21.371133300000004</v>
      </c>
      <c r="J167" s="19">
        <f t="shared" si="14"/>
        <v>22.360366849999998</v>
      </c>
      <c r="K167" s="19">
        <f t="shared" si="10"/>
        <v>21.823839920000005</v>
      </c>
      <c r="M167">
        <f t="shared" si="11"/>
        <v>21.284666000000001</v>
      </c>
      <c r="N167">
        <f t="shared" si="12"/>
        <v>-2.3482723267895425E-2</v>
      </c>
    </row>
    <row r="168" spans="1:14" ht="14.25" customHeight="1" x14ac:dyDescent="0.45">
      <c r="A168" s="2">
        <v>43341</v>
      </c>
      <c r="B168" s="3">
        <v>20.684667999999999</v>
      </c>
      <c r="C168" s="3">
        <v>20.790001</v>
      </c>
      <c r="D168" s="3">
        <v>20.245999999999999</v>
      </c>
      <c r="E168" s="3">
        <v>20.334</v>
      </c>
      <c r="F168" s="3">
        <v>20.334</v>
      </c>
      <c r="G168" s="3">
        <v>111711000</v>
      </c>
      <c r="H168" s="3">
        <f t="shared" si="0"/>
        <v>-2.5564445613587117E-2</v>
      </c>
      <c r="I168" s="19">
        <f t="shared" si="13"/>
        <v>21.146600100000001</v>
      </c>
      <c r="J168" s="19">
        <f t="shared" si="14"/>
        <v>22.374266849999998</v>
      </c>
      <c r="K168" s="19">
        <f t="shared" si="10"/>
        <v>21.760453280000007</v>
      </c>
      <c r="M168">
        <f t="shared" si="11"/>
        <v>20.790666999999999</v>
      </c>
      <c r="N168">
        <f t="shared" si="12"/>
        <v>-2.2209822234395115E-2</v>
      </c>
    </row>
    <row r="169" spans="1:14" ht="14.25" customHeight="1" x14ac:dyDescent="0.45">
      <c r="A169" s="2">
        <v>43342</v>
      </c>
      <c r="B169" s="3">
        <v>20.150666999999999</v>
      </c>
      <c r="C169" s="3">
        <v>20.306667000000001</v>
      </c>
      <c r="D169" s="3">
        <v>19.847999999999999</v>
      </c>
      <c r="E169" s="3">
        <v>20.209999</v>
      </c>
      <c r="F169" s="3">
        <v>20.209999</v>
      </c>
      <c r="G169" s="3">
        <v>108250500</v>
      </c>
      <c r="H169" s="3">
        <f t="shared" si="0"/>
        <v>-2.581627125946619E-2</v>
      </c>
      <c r="I169" s="19">
        <f t="shared" si="13"/>
        <v>20.931266700000002</v>
      </c>
      <c r="J169" s="19">
        <f t="shared" si="14"/>
        <v>22.219633399999999</v>
      </c>
      <c r="K169" s="19">
        <f t="shared" si="10"/>
        <v>21.681693240000008</v>
      </c>
      <c r="M169">
        <f t="shared" si="11"/>
        <v>20.334</v>
      </c>
      <c r="N169">
        <f t="shared" si="12"/>
        <v>-6.1168799178960495E-3</v>
      </c>
    </row>
    <row r="170" spans="1:14" ht="14.25" customHeight="1" x14ac:dyDescent="0.45">
      <c r="A170" s="2">
        <v>43343</v>
      </c>
      <c r="B170" s="3">
        <v>20.133333</v>
      </c>
      <c r="C170" s="3">
        <v>20.353999999999999</v>
      </c>
      <c r="D170" s="3">
        <v>19.906668</v>
      </c>
      <c r="E170" s="3">
        <v>20.110665999999998</v>
      </c>
      <c r="F170" s="3">
        <v>20.110665999999998</v>
      </c>
      <c r="G170" s="3">
        <v>80626500</v>
      </c>
      <c r="H170" s="3">
        <f t="shared" si="0"/>
        <v>-8.602196641926635E-4</v>
      </c>
      <c r="I170" s="19">
        <f t="shared" si="13"/>
        <v>20.9056666</v>
      </c>
      <c r="J170" s="19">
        <f t="shared" si="14"/>
        <v>22.064600099999996</v>
      </c>
      <c r="K170" s="19">
        <f t="shared" si="10"/>
        <v>21.620559880000005</v>
      </c>
      <c r="M170">
        <f t="shared" si="11"/>
        <v>20.209999</v>
      </c>
      <c r="N170">
        <f t="shared" si="12"/>
        <v>-4.9271608470815523E-3</v>
      </c>
    </row>
    <row r="171" spans="1:14" ht="14.25" customHeight="1" x14ac:dyDescent="0.45">
      <c r="A171" s="2">
        <v>43347</v>
      </c>
      <c r="B171" s="3">
        <v>19.795999999999999</v>
      </c>
      <c r="C171" s="3">
        <v>19.879332999999999</v>
      </c>
      <c r="D171" s="3">
        <v>19.200001</v>
      </c>
      <c r="E171" s="3">
        <v>19.263331999999998</v>
      </c>
      <c r="F171" s="3">
        <v>19.263331999999998</v>
      </c>
      <c r="G171" s="3">
        <v>125257500</v>
      </c>
      <c r="H171" s="3">
        <f t="shared" si="0"/>
        <v>-1.675495060852572E-2</v>
      </c>
      <c r="I171" s="19">
        <f t="shared" si="13"/>
        <v>20.775732999999999</v>
      </c>
      <c r="J171" s="19">
        <f t="shared" si="14"/>
        <v>21.887799999999999</v>
      </c>
      <c r="K171" s="19">
        <f t="shared" si="10"/>
        <v>21.560986500000002</v>
      </c>
      <c r="M171">
        <f t="shared" si="11"/>
        <v>20.110665999999998</v>
      </c>
      <c r="N171">
        <f t="shared" si="12"/>
        <v>-4.3046928642544641E-2</v>
      </c>
    </row>
    <row r="172" spans="1:14" ht="14.25" customHeight="1" x14ac:dyDescent="0.45">
      <c r="A172" s="2">
        <v>43348</v>
      </c>
      <c r="B172" s="3">
        <v>19.003332</v>
      </c>
      <c r="C172" s="3">
        <v>19.118668</v>
      </c>
      <c r="D172" s="3">
        <v>18.478666</v>
      </c>
      <c r="E172" s="3">
        <v>18.716000000000001</v>
      </c>
      <c r="F172" s="3">
        <v>18.716000000000001</v>
      </c>
      <c r="G172" s="3">
        <v>115812000</v>
      </c>
      <c r="H172" s="3">
        <f t="shared" si="0"/>
        <v>-4.0041826631642706E-2</v>
      </c>
      <c r="I172" s="19">
        <f t="shared" si="13"/>
        <v>20.501333100000004</v>
      </c>
      <c r="J172" s="19">
        <f t="shared" si="14"/>
        <v>21.55836665</v>
      </c>
      <c r="K172" s="19">
        <f t="shared" si="10"/>
        <v>21.491293180000007</v>
      </c>
      <c r="M172">
        <f t="shared" si="11"/>
        <v>19.263331999999998</v>
      </c>
      <c r="N172">
        <f t="shared" si="12"/>
        <v>-2.8824619441477167E-2</v>
      </c>
    </row>
    <row r="173" spans="1:14" ht="14.25" customHeight="1" x14ac:dyDescent="0.45">
      <c r="A173" s="2">
        <v>43349</v>
      </c>
      <c r="B173" s="3">
        <v>18.986668000000002</v>
      </c>
      <c r="C173" s="3">
        <v>19.411332999999999</v>
      </c>
      <c r="D173" s="3">
        <v>18.591999000000001</v>
      </c>
      <c r="E173" s="3">
        <v>18.73</v>
      </c>
      <c r="F173" s="3">
        <v>18.73</v>
      </c>
      <c r="G173" s="3">
        <v>112212000</v>
      </c>
      <c r="H173" s="3">
        <f t="shared" si="0"/>
        <v>-8.7689885121191799E-4</v>
      </c>
      <c r="I173" s="19">
        <f t="shared" si="13"/>
        <v>20.230066399999998</v>
      </c>
      <c r="J173" s="19">
        <f t="shared" si="14"/>
        <v>21.260400000000001</v>
      </c>
      <c r="K173" s="19">
        <f t="shared" si="10"/>
        <v>21.409893200000006</v>
      </c>
      <c r="M173">
        <f t="shared" si="11"/>
        <v>18.716000000000001</v>
      </c>
      <c r="N173">
        <f t="shared" si="12"/>
        <v>7.4774345202725898E-4</v>
      </c>
    </row>
    <row r="174" spans="1:14" ht="14.25" customHeight="1" x14ac:dyDescent="0.45">
      <c r="A174" s="2">
        <v>43350</v>
      </c>
      <c r="B174" s="3">
        <v>17.34</v>
      </c>
      <c r="C174" s="3">
        <v>17.889999</v>
      </c>
      <c r="D174" s="3">
        <v>16.816668</v>
      </c>
      <c r="E174" s="3">
        <v>17.549334000000002</v>
      </c>
      <c r="F174" s="3">
        <v>17.549334000000002</v>
      </c>
      <c r="G174" s="3">
        <v>337378500</v>
      </c>
      <c r="H174" s="3">
        <f t="shared" si="0"/>
        <v>-8.6727592224186023E-2</v>
      </c>
      <c r="I174" s="19">
        <f t="shared" si="13"/>
        <v>19.8509998</v>
      </c>
      <c r="J174" s="19">
        <f t="shared" si="14"/>
        <v>20.963033299999999</v>
      </c>
      <c r="K174" s="19">
        <f t="shared" si="10"/>
        <v>21.301546540000007</v>
      </c>
      <c r="M174">
        <f t="shared" si="11"/>
        <v>18.73</v>
      </c>
      <c r="N174">
        <f t="shared" si="12"/>
        <v>-6.511051598214182E-2</v>
      </c>
    </row>
    <row r="175" spans="1:14" ht="14.25" customHeight="1" x14ac:dyDescent="0.45">
      <c r="A175" s="2">
        <v>43353</v>
      </c>
      <c r="B175" s="3">
        <v>18.217333</v>
      </c>
      <c r="C175" s="3">
        <v>19.068666</v>
      </c>
      <c r="D175" s="3">
        <v>18.066668</v>
      </c>
      <c r="E175" s="3">
        <v>19.033332999999999</v>
      </c>
      <c r="F175" s="3">
        <v>19.033332999999999</v>
      </c>
      <c r="G175" s="3">
        <v>214252500</v>
      </c>
      <c r="H175" s="3">
        <f t="shared" si="0"/>
        <v>5.0595905420991932E-2</v>
      </c>
      <c r="I175" s="19">
        <f t="shared" si="13"/>
        <v>19.602199699999996</v>
      </c>
      <c r="J175" s="19">
        <f t="shared" si="14"/>
        <v>20.729733299999999</v>
      </c>
      <c r="K175" s="19">
        <f t="shared" si="10"/>
        <v>21.215639860000007</v>
      </c>
      <c r="M175">
        <f t="shared" si="11"/>
        <v>17.549334000000002</v>
      </c>
      <c r="N175">
        <f t="shared" si="12"/>
        <v>8.1175810006864385E-2</v>
      </c>
    </row>
    <row r="176" spans="1:14" ht="14.25" customHeight="1" x14ac:dyDescent="0.45">
      <c r="A176" s="2">
        <v>43354</v>
      </c>
      <c r="B176" s="3">
        <v>18.631332</v>
      </c>
      <c r="C176" s="3">
        <v>18.799999</v>
      </c>
      <c r="D176" s="3">
        <v>18.236668000000002</v>
      </c>
      <c r="E176" s="3">
        <v>18.629332999999999</v>
      </c>
      <c r="F176" s="3">
        <v>18.629332999999999</v>
      </c>
      <c r="G176" s="3">
        <v>137550000</v>
      </c>
      <c r="H176" s="3">
        <f t="shared" si="0"/>
        <v>2.2725554832861674E-2</v>
      </c>
      <c r="I176" s="19">
        <f t="shared" si="13"/>
        <v>19.336666400000002</v>
      </c>
      <c r="J176" s="19">
        <f t="shared" si="14"/>
        <v>20.473166549999995</v>
      </c>
      <c r="K176" s="19">
        <f t="shared" si="10"/>
        <v>21.130959860000011</v>
      </c>
      <c r="M176">
        <f t="shared" si="11"/>
        <v>19.033332999999999</v>
      </c>
      <c r="N176">
        <f t="shared" si="12"/>
        <v>-2.1454428977282222E-2</v>
      </c>
    </row>
    <row r="177" spans="1:14" ht="14.25" customHeight="1" x14ac:dyDescent="0.45">
      <c r="A177" s="2">
        <v>43355</v>
      </c>
      <c r="B177" s="3">
        <v>18.762667</v>
      </c>
      <c r="C177" s="3">
        <v>19.5</v>
      </c>
      <c r="D177" s="3">
        <v>18.576668000000002</v>
      </c>
      <c r="E177" s="3">
        <v>19.369333000000001</v>
      </c>
      <c r="F177" s="3">
        <v>19.369333000000001</v>
      </c>
      <c r="G177" s="3">
        <v>150231000</v>
      </c>
      <c r="H177" s="3">
        <f t="shared" si="0"/>
        <v>7.0491471033847699E-3</v>
      </c>
      <c r="I177" s="19">
        <f t="shared" si="13"/>
        <v>19.194533</v>
      </c>
      <c r="J177" s="19">
        <f t="shared" si="14"/>
        <v>20.282833149999998</v>
      </c>
      <c r="K177" s="19">
        <f t="shared" si="10"/>
        <v>21.071586540000009</v>
      </c>
      <c r="M177">
        <f t="shared" si="11"/>
        <v>18.629332999999999</v>
      </c>
      <c r="N177">
        <f t="shared" si="12"/>
        <v>3.8953660629755436E-2</v>
      </c>
    </row>
    <row r="178" spans="1:14" ht="14.25" customHeight="1" x14ac:dyDescent="0.45">
      <c r="A178" s="2">
        <v>43356</v>
      </c>
      <c r="B178" s="3">
        <v>19.201332000000001</v>
      </c>
      <c r="C178" s="3">
        <v>19.666668000000001</v>
      </c>
      <c r="D178" s="3">
        <v>19.011998999999999</v>
      </c>
      <c r="E178" s="3">
        <v>19.297332999999998</v>
      </c>
      <c r="F178" s="3">
        <v>19.297332999999998</v>
      </c>
      <c r="G178" s="3">
        <v>95104500</v>
      </c>
      <c r="H178" s="3">
        <f t="shared" si="0"/>
        <v>2.3379671983732392E-2</v>
      </c>
      <c r="I178" s="19">
        <f t="shared" si="13"/>
        <v>19.090866300000002</v>
      </c>
      <c r="J178" s="19">
        <f t="shared" si="14"/>
        <v>20.118733199999998</v>
      </c>
      <c r="K178" s="19">
        <f t="shared" si="10"/>
        <v>21.043053180000005</v>
      </c>
      <c r="M178">
        <f t="shared" si="11"/>
        <v>19.369333000000001</v>
      </c>
      <c r="N178">
        <f t="shared" si="12"/>
        <v>-3.7241422994886359E-3</v>
      </c>
    </row>
    <row r="179" spans="1:14" ht="14.25" customHeight="1" x14ac:dyDescent="0.45">
      <c r="A179" s="2">
        <v>43357</v>
      </c>
      <c r="B179" s="3">
        <v>19.250668000000001</v>
      </c>
      <c r="C179" s="3">
        <v>19.822001</v>
      </c>
      <c r="D179" s="3">
        <v>19.101334000000001</v>
      </c>
      <c r="E179" s="3">
        <v>19.68</v>
      </c>
      <c r="F179" s="3">
        <v>19.68</v>
      </c>
      <c r="G179" s="3">
        <v>101484000</v>
      </c>
      <c r="H179" s="3">
        <f t="shared" si="0"/>
        <v>2.5694050808558627E-3</v>
      </c>
      <c r="I179" s="19">
        <f t="shared" si="13"/>
        <v>19.037866400000002</v>
      </c>
      <c r="J179" s="19">
        <f t="shared" si="14"/>
        <v>19.984566549999997</v>
      </c>
      <c r="K179" s="19">
        <f t="shared" si="10"/>
        <v>21.024439860000008</v>
      </c>
      <c r="M179">
        <f t="shared" si="11"/>
        <v>19.297332999999998</v>
      </c>
      <c r="N179">
        <f t="shared" si="12"/>
        <v>1.9635991790402957E-2</v>
      </c>
    </row>
    <row r="180" spans="1:14" ht="14.25" customHeight="1" x14ac:dyDescent="0.45">
      <c r="A180" s="2">
        <v>43360</v>
      </c>
      <c r="B180" s="3">
        <v>19.335999999999999</v>
      </c>
      <c r="C180" s="3">
        <v>20.058001000000001</v>
      </c>
      <c r="D180" s="3">
        <v>19.208667999999999</v>
      </c>
      <c r="E180" s="3">
        <v>19.655999999999999</v>
      </c>
      <c r="F180" s="3">
        <v>19.655999999999999</v>
      </c>
      <c r="G180" s="3">
        <v>103314000</v>
      </c>
      <c r="H180" s="3">
        <f t="shared" si="0"/>
        <v>4.4326773491702998E-3</v>
      </c>
      <c r="I180" s="19">
        <f t="shared" si="13"/>
        <v>18.992399800000005</v>
      </c>
      <c r="J180" s="19">
        <f t="shared" si="14"/>
        <v>19.949033199999995</v>
      </c>
      <c r="K180" s="19">
        <f t="shared" ref="K180:K243" si="15">AVERAGE(F131:F180)</f>
        <v>21.005693220000001</v>
      </c>
      <c r="M180">
        <f t="shared" si="11"/>
        <v>19.68</v>
      </c>
      <c r="N180">
        <f t="shared" si="12"/>
        <v>-1.2202564052293744E-3</v>
      </c>
    </row>
    <row r="181" spans="1:14" ht="14.25" customHeight="1" x14ac:dyDescent="0.45">
      <c r="A181" s="2">
        <v>43361</v>
      </c>
      <c r="B181" s="3">
        <v>19.779333000000001</v>
      </c>
      <c r="C181" s="3">
        <v>20.176000999999999</v>
      </c>
      <c r="D181" s="3">
        <v>18.366667</v>
      </c>
      <c r="E181" s="3">
        <v>18.997333999999999</v>
      </c>
      <c r="F181" s="3">
        <v>18.997333999999999</v>
      </c>
      <c r="G181" s="3">
        <v>248212500</v>
      </c>
      <c r="H181" s="3">
        <f t="shared" si="0"/>
        <v>2.292785477865136E-2</v>
      </c>
      <c r="I181" s="19">
        <f t="shared" si="13"/>
        <v>18.965800000000002</v>
      </c>
      <c r="J181" s="19">
        <f t="shared" si="14"/>
        <v>19.870766499999995</v>
      </c>
      <c r="K181" s="19">
        <f t="shared" si="15"/>
        <v>20.960959920000001</v>
      </c>
      <c r="M181">
        <f t="shared" si="11"/>
        <v>19.655999999999999</v>
      </c>
      <c r="N181">
        <f t="shared" si="12"/>
        <v>-3.4083981687092535E-2</v>
      </c>
    </row>
    <row r="182" spans="1:14" ht="14.25" customHeight="1" x14ac:dyDescent="0.45">
      <c r="A182" s="2">
        <v>43362</v>
      </c>
      <c r="B182" s="3">
        <v>18.700665999999998</v>
      </c>
      <c r="C182" s="3">
        <v>20</v>
      </c>
      <c r="D182" s="3">
        <v>18.700001</v>
      </c>
      <c r="E182" s="3">
        <v>19.934667999999999</v>
      </c>
      <c r="F182" s="3">
        <v>19.934667999999999</v>
      </c>
      <c r="G182" s="3">
        <v>124423500</v>
      </c>
      <c r="H182" s="3">
        <f t="shared" si="0"/>
        <v>-5.4535054341822493E-2</v>
      </c>
      <c r="I182" s="19">
        <f t="shared" si="13"/>
        <v>19.087666800000001</v>
      </c>
      <c r="J182" s="19">
        <f t="shared" si="14"/>
        <v>19.794499949999999</v>
      </c>
      <c r="K182" s="19">
        <f t="shared" si="15"/>
        <v>20.929693300000004</v>
      </c>
      <c r="M182">
        <f t="shared" si="11"/>
        <v>18.997333999999999</v>
      </c>
      <c r="N182">
        <f t="shared" si="12"/>
        <v>4.8161673036942278E-2</v>
      </c>
    </row>
    <row r="183" spans="1:14" ht="14.25" customHeight="1" x14ac:dyDescent="0.45">
      <c r="A183" s="2">
        <v>43363</v>
      </c>
      <c r="B183" s="3">
        <v>20.237333</v>
      </c>
      <c r="C183" s="3">
        <v>20.398665999999999</v>
      </c>
      <c r="D183" s="3">
        <v>19.555332</v>
      </c>
      <c r="E183" s="3">
        <v>19.888666000000001</v>
      </c>
      <c r="F183" s="3">
        <v>19.888666000000001</v>
      </c>
      <c r="G183" s="3">
        <v>110241000</v>
      </c>
      <c r="H183" s="3">
        <f t="shared" si="0"/>
        <v>8.2171779336629058E-2</v>
      </c>
      <c r="I183" s="19">
        <f t="shared" si="13"/>
        <v>19.203533399999998</v>
      </c>
      <c r="J183" s="19">
        <f t="shared" si="14"/>
        <v>19.716799899999998</v>
      </c>
      <c r="K183" s="19">
        <f t="shared" si="15"/>
        <v>20.902186620000002</v>
      </c>
      <c r="M183">
        <f t="shared" si="11"/>
        <v>19.934667999999999</v>
      </c>
      <c r="N183">
        <f t="shared" si="12"/>
        <v>-2.3103048308980769E-3</v>
      </c>
    </row>
    <row r="184" spans="1:14" ht="14.25" customHeight="1" x14ac:dyDescent="0.45">
      <c r="A184" s="2">
        <v>43364</v>
      </c>
      <c r="B184" s="3">
        <v>19.846665999999999</v>
      </c>
      <c r="C184" s="3">
        <v>20.038668000000001</v>
      </c>
      <c r="D184" s="3">
        <v>19.691334000000001</v>
      </c>
      <c r="E184" s="3">
        <v>19.940000999999999</v>
      </c>
      <c r="F184" s="3">
        <v>19.940000999999999</v>
      </c>
      <c r="G184" s="3">
        <v>75757500</v>
      </c>
      <c r="H184" s="3">
        <f t="shared" si="0"/>
        <v>-1.9304272949404972E-2</v>
      </c>
      <c r="I184" s="19">
        <f t="shared" si="13"/>
        <v>19.4426001</v>
      </c>
      <c r="J184" s="19">
        <f t="shared" si="14"/>
        <v>19.646799950000002</v>
      </c>
      <c r="K184" s="19">
        <f t="shared" si="15"/>
        <v>20.878706639999997</v>
      </c>
      <c r="M184">
        <f t="shared" si="11"/>
        <v>19.888666000000001</v>
      </c>
      <c r="N184">
        <f t="shared" si="12"/>
        <v>2.577792946312777E-3</v>
      </c>
    </row>
    <row r="185" spans="1:14" ht="14.25" customHeight="1" x14ac:dyDescent="0.45">
      <c r="A185" s="2">
        <v>43367</v>
      </c>
      <c r="B185" s="3">
        <v>19.898665999999999</v>
      </c>
      <c r="C185" s="3">
        <v>20.200001</v>
      </c>
      <c r="D185" s="3">
        <v>19.572001</v>
      </c>
      <c r="E185" s="3">
        <v>19.978666</v>
      </c>
      <c r="F185" s="3">
        <v>19.978666</v>
      </c>
      <c r="G185" s="3">
        <v>72645000</v>
      </c>
      <c r="H185" s="3">
        <f t="shared" si="0"/>
        <v>2.6200874242555201E-3</v>
      </c>
      <c r="I185" s="19">
        <f t="shared" si="13"/>
        <v>19.537133399999998</v>
      </c>
      <c r="J185" s="19">
        <f t="shared" si="14"/>
        <v>19.569666550000001</v>
      </c>
      <c r="K185" s="19">
        <f t="shared" si="15"/>
        <v>20.853119980000002</v>
      </c>
      <c r="M185">
        <f t="shared" si="11"/>
        <v>19.940000999999999</v>
      </c>
      <c r="N185">
        <f t="shared" si="12"/>
        <v>1.9371895404985723E-3</v>
      </c>
    </row>
    <row r="186" spans="1:14" ht="14.25" customHeight="1" x14ac:dyDescent="0.45">
      <c r="A186" s="2">
        <v>43368</v>
      </c>
      <c r="B186" s="3">
        <v>20</v>
      </c>
      <c r="C186" s="3">
        <v>20.306667000000001</v>
      </c>
      <c r="D186" s="3">
        <v>19.766666000000001</v>
      </c>
      <c r="E186" s="3">
        <v>20.065999999999999</v>
      </c>
      <c r="F186" s="3">
        <v>20.065999999999999</v>
      </c>
      <c r="G186" s="3">
        <v>67225500</v>
      </c>
      <c r="H186" s="3">
        <f t="shared" si="0"/>
        <v>5.092502180799526E-3</v>
      </c>
      <c r="I186" s="19">
        <f t="shared" si="13"/>
        <v>19.680800099999999</v>
      </c>
      <c r="J186" s="19">
        <f t="shared" si="14"/>
        <v>19.508733249999999</v>
      </c>
      <c r="K186" s="19">
        <f t="shared" si="15"/>
        <v>20.840973340000001</v>
      </c>
      <c r="M186">
        <f t="shared" si="11"/>
        <v>19.978666</v>
      </c>
      <c r="N186">
        <f t="shared" si="12"/>
        <v>4.3618362787800095E-3</v>
      </c>
    </row>
    <row r="187" spans="1:14" ht="14.25" customHeight="1" x14ac:dyDescent="0.45">
      <c r="A187" s="2">
        <v>43369</v>
      </c>
      <c r="B187" s="3">
        <v>20.127333</v>
      </c>
      <c r="C187" s="3">
        <v>20.926000999999999</v>
      </c>
      <c r="D187" s="3">
        <v>20.073999000000001</v>
      </c>
      <c r="E187" s="3">
        <v>20.638666000000001</v>
      </c>
      <c r="F187" s="3">
        <v>20.638666000000001</v>
      </c>
      <c r="G187" s="3">
        <v>117648000</v>
      </c>
      <c r="H187" s="3">
        <f t="shared" si="0"/>
        <v>6.3666500000000067E-3</v>
      </c>
      <c r="I187" s="19">
        <f t="shared" si="13"/>
        <v>19.8077334</v>
      </c>
      <c r="J187" s="19">
        <f t="shared" si="14"/>
        <v>19.501133199999998</v>
      </c>
      <c r="K187" s="19">
        <f t="shared" si="15"/>
        <v>20.823493320000001</v>
      </c>
      <c r="M187">
        <f t="shared" si="11"/>
        <v>20.065999999999999</v>
      </c>
      <c r="N187">
        <f t="shared" si="12"/>
        <v>2.8139466238271543E-2</v>
      </c>
    </row>
    <row r="188" spans="1:14" ht="14.25" customHeight="1" x14ac:dyDescent="0.45">
      <c r="A188" s="2">
        <v>43370</v>
      </c>
      <c r="B188" s="3">
        <v>20.860001</v>
      </c>
      <c r="C188" s="3">
        <v>20.997333999999999</v>
      </c>
      <c r="D188" s="3">
        <v>20.460667000000001</v>
      </c>
      <c r="E188" s="3">
        <v>20.501332999999999</v>
      </c>
      <c r="F188" s="3">
        <v>20.501332999999999</v>
      </c>
      <c r="G188" s="3">
        <v>127636500</v>
      </c>
      <c r="H188" s="3">
        <f t="shared" si="0"/>
        <v>3.6401643476559976E-2</v>
      </c>
      <c r="I188" s="19">
        <f t="shared" si="13"/>
        <v>19.9281334</v>
      </c>
      <c r="J188" s="19">
        <f t="shared" si="14"/>
        <v>19.509499849999997</v>
      </c>
      <c r="K188" s="19">
        <f t="shared" si="15"/>
        <v>20.801719979999998</v>
      </c>
      <c r="M188">
        <f t="shared" si="11"/>
        <v>20.638666000000001</v>
      </c>
      <c r="N188">
        <f t="shared" si="12"/>
        <v>-6.6763983210802952E-3</v>
      </c>
    </row>
    <row r="189" spans="1:14" ht="14.25" customHeight="1" x14ac:dyDescent="0.45">
      <c r="A189" s="2">
        <v>43371</v>
      </c>
      <c r="B189" s="3">
        <v>18.017332</v>
      </c>
      <c r="C189" s="3">
        <v>18.533332999999999</v>
      </c>
      <c r="D189" s="3">
        <v>17.370667000000001</v>
      </c>
      <c r="E189" s="3">
        <v>17.651333000000001</v>
      </c>
      <c r="F189" s="3">
        <v>17.651333000000001</v>
      </c>
      <c r="G189" s="3">
        <v>504745500</v>
      </c>
      <c r="H189" s="3">
        <f t="shared" si="0"/>
        <v>-0.13627367515466565</v>
      </c>
      <c r="I189" s="19">
        <f t="shared" si="13"/>
        <v>19.725266699999999</v>
      </c>
      <c r="J189" s="19">
        <f t="shared" si="14"/>
        <v>19.381566549999995</v>
      </c>
      <c r="K189" s="19">
        <f t="shared" si="15"/>
        <v>20.727773299999999</v>
      </c>
      <c r="M189">
        <f t="shared" si="11"/>
        <v>20.501332999999999</v>
      </c>
      <c r="N189">
        <f t="shared" si="12"/>
        <v>-0.14967860381378609</v>
      </c>
    </row>
    <row r="190" spans="1:14" ht="14.25" customHeight="1" x14ac:dyDescent="0.45">
      <c r="A190" s="2">
        <v>43374</v>
      </c>
      <c r="B190" s="3">
        <v>20.384665999999999</v>
      </c>
      <c r="C190" s="3">
        <v>20.762667</v>
      </c>
      <c r="D190" s="3">
        <v>20.07</v>
      </c>
      <c r="E190" s="3">
        <v>20.713332999999999</v>
      </c>
      <c r="F190" s="3">
        <v>20.713332999999999</v>
      </c>
      <c r="G190" s="3">
        <v>326664000</v>
      </c>
      <c r="H190" s="3">
        <f t="shared" si="0"/>
        <v>0.13139203962051649</v>
      </c>
      <c r="I190" s="19">
        <f t="shared" si="13"/>
        <v>19.831</v>
      </c>
      <c r="J190" s="19">
        <f t="shared" si="14"/>
        <v>19.411699899999999</v>
      </c>
      <c r="K190" s="19">
        <f t="shared" si="15"/>
        <v>20.723933300000002</v>
      </c>
      <c r="M190">
        <f t="shared" si="11"/>
        <v>17.651333000000001</v>
      </c>
      <c r="N190">
        <f t="shared" si="12"/>
        <v>0.1599662945972713</v>
      </c>
    </row>
    <row r="191" spans="1:14" ht="14.25" customHeight="1" x14ac:dyDescent="0.45">
      <c r="A191" s="2">
        <v>43375</v>
      </c>
      <c r="B191" s="3">
        <v>20.93</v>
      </c>
      <c r="C191" s="3">
        <v>21.122667</v>
      </c>
      <c r="D191" s="3">
        <v>19.943332999999999</v>
      </c>
      <c r="E191" s="3">
        <v>20.068000999999999</v>
      </c>
      <c r="F191" s="3">
        <v>20.068000999999999</v>
      </c>
      <c r="G191" s="3">
        <v>176152500</v>
      </c>
      <c r="H191" s="3">
        <f t="shared" si="0"/>
        <v>2.6752167536127424E-2</v>
      </c>
      <c r="I191" s="19">
        <f t="shared" si="13"/>
        <v>19.9380667</v>
      </c>
      <c r="J191" s="19">
        <f t="shared" si="14"/>
        <v>19.451933349999997</v>
      </c>
      <c r="K191" s="19">
        <f t="shared" si="15"/>
        <v>20.721026660000003</v>
      </c>
      <c r="M191">
        <f t="shared" si="11"/>
        <v>20.713332999999999</v>
      </c>
      <c r="N191">
        <f t="shared" si="12"/>
        <v>-3.1651042751516305E-2</v>
      </c>
    </row>
    <row r="192" spans="1:14" ht="14.25" customHeight="1" x14ac:dyDescent="0.45">
      <c r="A192" s="2">
        <v>43376</v>
      </c>
      <c r="B192" s="3">
        <v>20.222000000000001</v>
      </c>
      <c r="C192" s="3">
        <v>20.306667000000001</v>
      </c>
      <c r="D192" s="3">
        <v>19.437999999999999</v>
      </c>
      <c r="E192" s="3">
        <v>19.653334000000001</v>
      </c>
      <c r="F192" s="3">
        <v>19.653334000000001</v>
      </c>
      <c r="G192" s="3">
        <v>119925000</v>
      </c>
      <c r="H192" s="3">
        <f t="shared" si="0"/>
        <v>-3.3827042522694618E-2</v>
      </c>
      <c r="I192" s="19">
        <f t="shared" si="13"/>
        <v>19.909933300000002</v>
      </c>
      <c r="J192" s="19">
        <f t="shared" si="14"/>
        <v>19.49880005</v>
      </c>
      <c r="K192" s="19">
        <f t="shared" si="15"/>
        <v>20.71752</v>
      </c>
      <c r="M192">
        <f t="shared" si="11"/>
        <v>20.068000999999999</v>
      </c>
      <c r="N192">
        <f t="shared" si="12"/>
        <v>-2.0879563318307735E-2</v>
      </c>
    </row>
    <row r="193" spans="1:14" ht="14.25" customHeight="1" x14ac:dyDescent="0.45">
      <c r="A193" s="2">
        <v>43377</v>
      </c>
      <c r="B193" s="3">
        <v>19.596665999999999</v>
      </c>
      <c r="C193" s="3">
        <v>19.600000000000001</v>
      </c>
      <c r="D193" s="3">
        <v>18.511333</v>
      </c>
      <c r="E193" s="3">
        <v>18.788668000000001</v>
      </c>
      <c r="F193" s="3">
        <v>18.788668000000001</v>
      </c>
      <c r="G193" s="3">
        <v>147213000</v>
      </c>
      <c r="H193" s="3">
        <f t="shared" si="0"/>
        <v>-3.0923449708238664E-2</v>
      </c>
      <c r="I193" s="19">
        <f t="shared" si="13"/>
        <v>19.799933500000002</v>
      </c>
      <c r="J193" s="19">
        <f t="shared" si="14"/>
        <v>19.50173345</v>
      </c>
      <c r="K193" s="19">
        <f t="shared" si="15"/>
        <v>20.681640039999998</v>
      </c>
      <c r="M193">
        <f t="shared" si="11"/>
        <v>19.653334000000001</v>
      </c>
      <c r="N193">
        <f t="shared" si="12"/>
        <v>-4.4993070992249869E-2</v>
      </c>
    </row>
    <row r="194" spans="1:14" ht="14.25" customHeight="1" x14ac:dyDescent="0.45">
      <c r="A194" s="2">
        <v>43378</v>
      </c>
      <c r="B194" s="3">
        <v>18.309999000000001</v>
      </c>
      <c r="C194" s="3">
        <v>18.325333000000001</v>
      </c>
      <c r="D194" s="3">
        <v>17.333331999999999</v>
      </c>
      <c r="E194" s="3">
        <v>17.463332999999999</v>
      </c>
      <c r="F194" s="3">
        <v>17.463332999999999</v>
      </c>
      <c r="G194" s="3">
        <v>269167500</v>
      </c>
      <c r="H194" s="3">
        <f t="shared" si="0"/>
        <v>-6.5657443975418978E-2</v>
      </c>
      <c r="I194" s="19">
        <f t="shared" si="13"/>
        <v>19.552266700000001</v>
      </c>
      <c r="J194" s="19">
        <f t="shared" si="14"/>
        <v>19.497433399999998</v>
      </c>
      <c r="K194" s="19">
        <f t="shared" si="15"/>
        <v>20.622040040000002</v>
      </c>
      <c r="M194">
        <f t="shared" si="11"/>
        <v>18.788668000000001</v>
      </c>
      <c r="N194">
        <f t="shared" si="12"/>
        <v>-7.3150496477617385E-2</v>
      </c>
    </row>
    <row r="195" spans="1:14" ht="14.25" customHeight="1" x14ac:dyDescent="0.45">
      <c r="A195" s="2">
        <v>43381</v>
      </c>
      <c r="B195" s="3">
        <v>17.634665999999999</v>
      </c>
      <c r="C195" s="3">
        <v>17.850667999999999</v>
      </c>
      <c r="D195" s="3">
        <v>16.600000000000001</v>
      </c>
      <c r="E195" s="3">
        <v>16.704000000000001</v>
      </c>
      <c r="F195" s="3">
        <v>16.704000000000001</v>
      </c>
      <c r="G195" s="3">
        <v>202090500</v>
      </c>
      <c r="H195" s="3">
        <f t="shared" si="0"/>
        <v>-3.6883289835242583E-2</v>
      </c>
      <c r="I195" s="19">
        <f t="shared" si="13"/>
        <v>19.224800100000003</v>
      </c>
      <c r="J195" s="19">
        <f t="shared" si="14"/>
        <v>19.380966749999999</v>
      </c>
      <c r="K195" s="19">
        <f t="shared" si="15"/>
        <v>20.559880040000003</v>
      </c>
      <c r="M195">
        <f t="shared" si="11"/>
        <v>17.463332999999999</v>
      </c>
      <c r="N195">
        <f t="shared" si="12"/>
        <v>-4.4455213964178023E-2</v>
      </c>
    </row>
    <row r="196" spans="1:14" ht="14.25" customHeight="1" x14ac:dyDescent="0.45">
      <c r="A196" s="2">
        <v>43382</v>
      </c>
      <c r="B196" s="3">
        <v>17.016666000000001</v>
      </c>
      <c r="C196" s="3">
        <v>17.784666000000001</v>
      </c>
      <c r="D196" s="3">
        <v>16.886666999999999</v>
      </c>
      <c r="E196" s="3">
        <v>17.52</v>
      </c>
      <c r="F196" s="3">
        <v>17.52</v>
      </c>
      <c r="G196" s="3">
        <v>180909000</v>
      </c>
      <c r="H196" s="3">
        <f t="shared" si="0"/>
        <v>-3.5044610428119169E-2</v>
      </c>
      <c r="I196" s="19">
        <f t="shared" si="13"/>
        <v>18.970200100000003</v>
      </c>
      <c r="J196" s="19">
        <f t="shared" si="14"/>
        <v>19.325500099999999</v>
      </c>
      <c r="K196" s="19">
        <f t="shared" si="15"/>
        <v>20.523386699999996</v>
      </c>
      <c r="M196">
        <f t="shared" ref="M196:M259" si="16">E195</f>
        <v>16.704000000000001</v>
      </c>
      <c r="N196">
        <f t="shared" ref="N196:N259" si="17">LN(E196/M196)</f>
        <v>4.7694873808017027E-2</v>
      </c>
    </row>
    <row r="197" spans="1:14" ht="14.25" customHeight="1" x14ac:dyDescent="0.45">
      <c r="A197" s="2">
        <v>43383</v>
      </c>
      <c r="B197" s="3">
        <v>17.640667000000001</v>
      </c>
      <c r="C197" s="3">
        <v>17.700665999999998</v>
      </c>
      <c r="D197" s="3">
        <v>16.518000000000001</v>
      </c>
      <c r="E197" s="3">
        <v>17.125333999999999</v>
      </c>
      <c r="F197" s="3">
        <v>17.125333999999999</v>
      </c>
      <c r="G197" s="3">
        <v>192229500</v>
      </c>
      <c r="H197" s="3">
        <f t="shared" si="0"/>
        <v>3.666999164231112E-2</v>
      </c>
      <c r="I197" s="19">
        <f t="shared" si="13"/>
        <v>18.618866900000004</v>
      </c>
      <c r="J197" s="19">
        <f t="shared" si="14"/>
        <v>19.213300150000002</v>
      </c>
      <c r="K197" s="19">
        <f t="shared" si="15"/>
        <v>20.468373399999997</v>
      </c>
      <c r="M197">
        <f t="shared" si="16"/>
        <v>17.52</v>
      </c>
      <c r="N197">
        <f t="shared" si="17"/>
        <v>-2.2784197900515064E-2</v>
      </c>
    </row>
    <row r="198" spans="1:14" ht="14.25" customHeight="1" x14ac:dyDescent="0.45">
      <c r="A198" s="2">
        <v>43384</v>
      </c>
      <c r="B198" s="3">
        <v>17.168666999999999</v>
      </c>
      <c r="C198" s="3">
        <v>17.483333999999999</v>
      </c>
      <c r="D198" s="3">
        <v>16.601998999999999</v>
      </c>
      <c r="E198" s="3">
        <v>16.815332000000001</v>
      </c>
      <c r="F198" s="3">
        <v>16.815332000000001</v>
      </c>
      <c r="G198" s="3">
        <v>122515500</v>
      </c>
      <c r="H198" s="3">
        <f t="shared" si="0"/>
        <v>-2.6756357908689125E-2</v>
      </c>
      <c r="I198" s="19">
        <f t="shared" si="13"/>
        <v>18.250266800000002</v>
      </c>
      <c r="J198" s="19">
        <f t="shared" si="14"/>
        <v>19.089200100000003</v>
      </c>
      <c r="K198" s="19">
        <f t="shared" si="15"/>
        <v>20.403560039999999</v>
      </c>
      <c r="M198">
        <f t="shared" si="16"/>
        <v>17.125333999999999</v>
      </c>
      <c r="N198">
        <f t="shared" si="17"/>
        <v>-1.8267798334468795E-2</v>
      </c>
    </row>
    <row r="199" spans="1:14" ht="14.25" customHeight="1" x14ac:dyDescent="0.45">
      <c r="A199" s="2">
        <v>43385</v>
      </c>
      <c r="B199" s="3">
        <v>17.399999999999999</v>
      </c>
      <c r="C199" s="3">
        <v>17.466000000000001</v>
      </c>
      <c r="D199" s="3">
        <v>16.800667000000001</v>
      </c>
      <c r="E199" s="3">
        <v>17.252001</v>
      </c>
      <c r="F199" s="3">
        <v>17.252001</v>
      </c>
      <c r="G199" s="3">
        <v>108021000</v>
      </c>
      <c r="H199" s="3">
        <f t="shared" si="0"/>
        <v>1.3474138673666357E-2</v>
      </c>
      <c r="I199" s="19">
        <f t="shared" si="13"/>
        <v>18.210333600000006</v>
      </c>
      <c r="J199" s="19">
        <f t="shared" si="14"/>
        <v>18.967800149999999</v>
      </c>
      <c r="K199" s="19">
        <f t="shared" si="15"/>
        <v>20.282546699999997</v>
      </c>
      <c r="M199">
        <f t="shared" si="16"/>
        <v>16.815332000000001</v>
      </c>
      <c r="N199">
        <f t="shared" si="17"/>
        <v>2.5637047476627626E-2</v>
      </c>
    </row>
    <row r="200" spans="1:14" ht="14.25" customHeight="1" x14ac:dyDescent="0.45">
      <c r="A200" s="2">
        <v>43388</v>
      </c>
      <c r="B200" s="3">
        <v>17.270665999999999</v>
      </c>
      <c r="C200" s="3">
        <v>17.552</v>
      </c>
      <c r="D200" s="3">
        <v>16.969334</v>
      </c>
      <c r="E200" s="3">
        <v>17.306000000000001</v>
      </c>
      <c r="F200" s="3">
        <v>17.306000000000001</v>
      </c>
      <c r="G200" s="3">
        <v>93000000</v>
      </c>
      <c r="H200" s="3">
        <f t="shared" si="0"/>
        <v>-7.4329885057471306E-3</v>
      </c>
      <c r="I200" s="19">
        <f t="shared" si="13"/>
        <v>17.869600300000002</v>
      </c>
      <c r="J200" s="19">
        <f t="shared" si="14"/>
        <v>18.850300150000002</v>
      </c>
      <c r="K200" s="19">
        <f t="shared" si="15"/>
        <v>20.164440059999993</v>
      </c>
      <c r="M200">
        <f t="shared" si="16"/>
        <v>17.252001</v>
      </c>
      <c r="N200">
        <f t="shared" si="17"/>
        <v>3.1251254346581978E-3</v>
      </c>
    </row>
    <row r="201" spans="1:14" ht="14.25" customHeight="1" x14ac:dyDescent="0.45">
      <c r="A201" s="2">
        <v>43389</v>
      </c>
      <c r="B201" s="3">
        <v>17.713332999999999</v>
      </c>
      <c r="C201" s="3">
        <v>18.492000999999998</v>
      </c>
      <c r="D201" s="3">
        <v>17.482668</v>
      </c>
      <c r="E201" s="3">
        <v>18.439333000000001</v>
      </c>
      <c r="F201" s="3">
        <v>18.439333000000001</v>
      </c>
      <c r="G201" s="3">
        <v>142896000</v>
      </c>
      <c r="H201" s="3">
        <f t="shared" si="0"/>
        <v>2.5631148213971607E-2</v>
      </c>
      <c r="I201" s="19">
        <f t="shared" si="13"/>
        <v>17.706733500000002</v>
      </c>
      <c r="J201" s="19">
        <f t="shared" si="14"/>
        <v>18.822400099999999</v>
      </c>
      <c r="K201" s="19">
        <f t="shared" si="15"/>
        <v>20.07724004</v>
      </c>
      <c r="L201" s="19">
        <f>AVERAGE(F2:F201)</f>
        <v>20.861733309999995</v>
      </c>
      <c r="M201">
        <f t="shared" si="16"/>
        <v>17.306000000000001</v>
      </c>
      <c r="N201">
        <f t="shared" si="17"/>
        <v>6.3432783923106653E-2</v>
      </c>
    </row>
    <row r="202" spans="1:14" ht="14.25" customHeight="1" x14ac:dyDescent="0.45">
      <c r="A202" s="2">
        <v>43390</v>
      </c>
      <c r="B202" s="3">
        <v>18.826668000000002</v>
      </c>
      <c r="C202" s="3">
        <v>18.846665999999999</v>
      </c>
      <c r="D202" s="3">
        <v>17.719999000000001</v>
      </c>
      <c r="E202" s="3">
        <v>18.118668</v>
      </c>
      <c r="F202" s="3">
        <v>18.118668</v>
      </c>
      <c r="G202" s="3">
        <v>129832500</v>
      </c>
      <c r="H202" s="3">
        <f t="shared" si="0"/>
        <v>6.2852936824481481E-2</v>
      </c>
      <c r="I202" s="19">
        <f t="shared" si="13"/>
        <v>17.553266900000001</v>
      </c>
      <c r="J202" s="19">
        <f t="shared" si="14"/>
        <v>18.731600100000001</v>
      </c>
      <c r="K202" s="19">
        <f t="shared" si="15"/>
        <v>19.933520059999996</v>
      </c>
      <c r="L202" s="19">
        <f t="shared" ref="L202:L265" si="18">AVERAGE(F3:F202)</f>
        <v>20.845483309999995</v>
      </c>
      <c r="M202">
        <f t="shared" si="16"/>
        <v>18.439333000000001</v>
      </c>
      <c r="N202">
        <f t="shared" si="17"/>
        <v>-1.7543258128583018E-2</v>
      </c>
    </row>
    <row r="203" spans="1:14" ht="14.25" customHeight="1" x14ac:dyDescent="0.45">
      <c r="A203" s="2">
        <v>43391</v>
      </c>
      <c r="B203" s="3">
        <v>17.952667000000002</v>
      </c>
      <c r="C203" s="3">
        <v>18.066668</v>
      </c>
      <c r="D203" s="3">
        <v>17.533332999999999</v>
      </c>
      <c r="E203" s="3">
        <v>17.594000000000001</v>
      </c>
      <c r="F203" s="3">
        <v>17.594000000000001</v>
      </c>
      <c r="G203" s="3">
        <v>81318000</v>
      </c>
      <c r="H203" s="3">
        <f t="shared" si="0"/>
        <v>-4.6423562576234929E-2</v>
      </c>
      <c r="I203" s="19">
        <f t="shared" si="13"/>
        <v>17.433800099999996</v>
      </c>
      <c r="J203" s="19">
        <f t="shared" si="14"/>
        <v>18.616866800000004</v>
      </c>
      <c r="K203" s="19">
        <f t="shared" si="15"/>
        <v>19.791613399999996</v>
      </c>
      <c r="L203" s="19">
        <f t="shared" si="18"/>
        <v>20.827703309999993</v>
      </c>
      <c r="M203">
        <f t="shared" si="16"/>
        <v>18.118668</v>
      </c>
      <c r="N203">
        <f t="shared" si="17"/>
        <v>-2.9384853148587908E-2</v>
      </c>
    </row>
    <row r="204" spans="1:14" ht="14.25" customHeight="1" x14ac:dyDescent="0.45">
      <c r="A204" s="2">
        <v>43392</v>
      </c>
      <c r="B204" s="3">
        <v>17.826000000000001</v>
      </c>
      <c r="C204" s="3">
        <v>17.977333000000002</v>
      </c>
      <c r="D204" s="3">
        <v>16.899999999999999</v>
      </c>
      <c r="E204" s="3">
        <v>17.333331999999999</v>
      </c>
      <c r="F204" s="3">
        <v>17.333331999999999</v>
      </c>
      <c r="G204" s="3">
        <v>140632500</v>
      </c>
      <c r="H204" s="3">
        <f t="shared" si="0"/>
        <v>-7.0556090635447745E-3</v>
      </c>
      <c r="I204" s="19">
        <f t="shared" ref="I204:I267" si="19">AVERAGE(F195:F204)</f>
        <v>17.420799999999996</v>
      </c>
      <c r="J204" s="19">
        <f t="shared" si="14"/>
        <v>18.486533349999998</v>
      </c>
      <c r="K204" s="19">
        <f t="shared" si="15"/>
        <v>19.668346679999999</v>
      </c>
      <c r="L204" s="19">
        <f t="shared" si="18"/>
        <v>20.809496634999995</v>
      </c>
      <c r="M204">
        <f t="shared" si="16"/>
        <v>17.594000000000001</v>
      </c>
      <c r="N204">
        <f t="shared" si="17"/>
        <v>-1.4926581840245182E-2</v>
      </c>
    </row>
    <row r="205" spans="1:14" ht="14.25" customHeight="1" x14ac:dyDescent="0.45">
      <c r="A205" s="2">
        <v>43395</v>
      </c>
      <c r="B205" s="3">
        <v>17.378668000000001</v>
      </c>
      <c r="C205" s="3">
        <v>17.457332999999998</v>
      </c>
      <c r="D205" s="3">
        <v>16.839333</v>
      </c>
      <c r="E205" s="3">
        <v>17.396667000000001</v>
      </c>
      <c r="F205" s="3">
        <v>17.396667000000001</v>
      </c>
      <c r="G205" s="3">
        <v>84004500</v>
      </c>
      <c r="H205" s="3">
        <f t="shared" si="0"/>
        <v>-2.5094356557836834E-2</v>
      </c>
      <c r="I205" s="19">
        <f t="shared" si="19"/>
        <v>17.490066700000003</v>
      </c>
      <c r="J205" s="19">
        <f t="shared" si="14"/>
        <v>18.357433399999998</v>
      </c>
      <c r="K205" s="19">
        <f t="shared" si="15"/>
        <v>19.542293360000002</v>
      </c>
      <c r="L205" s="19">
        <f t="shared" si="18"/>
        <v>20.790953304999995</v>
      </c>
      <c r="M205">
        <f t="shared" si="16"/>
        <v>17.333331999999999</v>
      </c>
      <c r="N205">
        <f t="shared" si="17"/>
        <v>3.6472831577331068E-3</v>
      </c>
    </row>
    <row r="206" spans="1:14" ht="14.25" customHeight="1" x14ac:dyDescent="0.45">
      <c r="A206" s="2">
        <v>43396</v>
      </c>
      <c r="B206" s="3">
        <v>17.591332999999999</v>
      </c>
      <c r="C206" s="3">
        <v>19.861999999999998</v>
      </c>
      <c r="D206" s="3">
        <v>17.473333</v>
      </c>
      <c r="E206" s="3">
        <v>19.609332999999999</v>
      </c>
      <c r="F206" s="3">
        <v>19.609332999999999</v>
      </c>
      <c r="G206" s="3">
        <v>285417000</v>
      </c>
      <c r="H206" s="3">
        <f t="shared" si="0"/>
        <v>1.2237128875469492E-2</v>
      </c>
      <c r="I206" s="19">
        <f t="shared" si="19"/>
        <v>17.698999999999998</v>
      </c>
      <c r="J206" s="19">
        <f t="shared" si="14"/>
        <v>18.334600049999999</v>
      </c>
      <c r="K206" s="19">
        <f t="shared" si="15"/>
        <v>19.459266659999997</v>
      </c>
      <c r="L206" s="19">
        <f t="shared" si="18"/>
        <v>20.776863299999995</v>
      </c>
      <c r="M206">
        <f t="shared" si="16"/>
        <v>17.396667000000001</v>
      </c>
      <c r="N206">
        <f t="shared" si="17"/>
        <v>0.11972699022327858</v>
      </c>
    </row>
    <row r="207" spans="1:14" ht="14.25" customHeight="1" x14ac:dyDescent="0.45">
      <c r="A207" s="2">
        <v>43397</v>
      </c>
      <c r="B207" s="3">
        <v>20.07</v>
      </c>
      <c r="C207" s="3">
        <v>20.295999999999999</v>
      </c>
      <c r="D207" s="3">
        <v>19.048667999999999</v>
      </c>
      <c r="E207" s="3">
        <v>19.233333999999999</v>
      </c>
      <c r="F207" s="3">
        <v>19.233333999999999</v>
      </c>
      <c r="G207" s="3">
        <v>300874500</v>
      </c>
      <c r="H207" s="3">
        <f t="shared" si="0"/>
        <v>0.14090273886578134</v>
      </c>
      <c r="I207" s="19">
        <f t="shared" si="19"/>
        <v>17.909800000000001</v>
      </c>
      <c r="J207" s="19">
        <f t="shared" si="14"/>
        <v>18.264333450000002</v>
      </c>
      <c r="K207" s="19">
        <f t="shared" si="15"/>
        <v>19.380413320000002</v>
      </c>
      <c r="L207" s="19">
        <f t="shared" si="18"/>
        <v>20.761799969999991</v>
      </c>
      <c r="M207">
        <f t="shared" si="16"/>
        <v>19.609332999999999</v>
      </c>
      <c r="N207">
        <f t="shared" si="17"/>
        <v>-1.9360706863260697E-2</v>
      </c>
    </row>
    <row r="208" spans="1:14" ht="14.25" customHeight="1" x14ac:dyDescent="0.45">
      <c r="A208" s="2">
        <v>43398</v>
      </c>
      <c r="B208" s="3">
        <v>21.148001000000001</v>
      </c>
      <c r="C208" s="3">
        <v>21.4</v>
      </c>
      <c r="D208" s="3">
        <v>20.067333000000001</v>
      </c>
      <c r="E208" s="3">
        <v>20.990666999999998</v>
      </c>
      <c r="F208" s="3">
        <v>20.990666999999998</v>
      </c>
      <c r="G208" s="3">
        <v>312610500</v>
      </c>
      <c r="H208" s="3">
        <f t="shared" si="0"/>
        <v>5.3712057797708046E-2</v>
      </c>
      <c r="I208" s="19">
        <f t="shared" si="19"/>
        <v>18.327333500000002</v>
      </c>
      <c r="J208" s="19">
        <f t="shared" si="14"/>
        <v>18.28880015</v>
      </c>
      <c r="K208" s="19">
        <f t="shared" si="15"/>
        <v>19.348640020000001</v>
      </c>
      <c r="L208" s="19">
        <f t="shared" si="18"/>
        <v>20.755153304999993</v>
      </c>
      <c r="M208">
        <f t="shared" si="16"/>
        <v>19.233333999999999</v>
      </c>
      <c r="N208">
        <f t="shared" si="17"/>
        <v>8.7432990856357681E-2</v>
      </c>
    </row>
    <row r="209" spans="1:14" ht="14.25" customHeight="1" x14ac:dyDescent="0.45">
      <c r="A209" s="2">
        <v>43399</v>
      </c>
      <c r="B209" s="3">
        <v>20.549999</v>
      </c>
      <c r="C209" s="3">
        <v>22.66</v>
      </c>
      <c r="D209" s="3">
        <v>20.443332999999999</v>
      </c>
      <c r="E209" s="3">
        <v>22.059999000000001</v>
      </c>
      <c r="F209" s="3">
        <v>22.059999000000001</v>
      </c>
      <c r="G209" s="3">
        <v>411382500</v>
      </c>
      <c r="H209" s="3">
        <f t="shared" si="0"/>
        <v>-2.8276998852042847E-2</v>
      </c>
      <c r="I209" s="19">
        <f t="shared" si="19"/>
        <v>18.808133300000001</v>
      </c>
      <c r="J209" s="19">
        <f t="shared" si="14"/>
        <v>18.50923345</v>
      </c>
      <c r="K209" s="19">
        <f t="shared" si="15"/>
        <v>19.342573340000001</v>
      </c>
      <c r="L209" s="19">
        <f t="shared" si="18"/>
        <v>20.752803294999993</v>
      </c>
      <c r="M209">
        <f t="shared" si="16"/>
        <v>20.990666999999998</v>
      </c>
      <c r="N209">
        <f t="shared" si="17"/>
        <v>4.968805813009352E-2</v>
      </c>
    </row>
    <row r="210" spans="1:14" ht="14.25" customHeight="1" x14ac:dyDescent="0.45">
      <c r="A210" s="2">
        <v>43402</v>
      </c>
      <c r="B210" s="3">
        <v>22.497999</v>
      </c>
      <c r="C210" s="3">
        <v>23.143999000000001</v>
      </c>
      <c r="D210" s="3">
        <v>21.766666000000001</v>
      </c>
      <c r="E210" s="3">
        <v>22.323333999999999</v>
      </c>
      <c r="F210" s="3">
        <v>22.323333999999999</v>
      </c>
      <c r="G210" s="3">
        <v>217290000</v>
      </c>
      <c r="H210" s="3">
        <f t="shared" si="0"/>
        <v>9.4793191960739293E-2</v>
      </c>
      <c r="I210" s="19">
        <f t="shared" si="19"/>
        <v>19.309866699999997</v>
      </c>
      <c r="J210" s="19">
        <f t="shared" si="14"/>
        <v>18.589733499999998</v>
      </c>
      <c r="K210" s="19">
        <f t="shared" si="15"/>
        <v>19.381706680000001</v>
      </c>
      <c r="L210" s="19">
        <f t="shared" si="18"/>
        <v>20.752346629999991</v>
      </c>
      <c r="M210">
        <f t="shared" si="16"/>
        <v>22.059999000000001</v>
      </c>
      <c r="N210">
        <f t="shared" si="17"/>
        <v>1.1866530623527043E-2</v>
      </c>
    </row>
    <row r="211" spans="1:14" ht="14.25" customHeight="1" x14ac:dyDescent="0.45">
      <c r="A211" s="2">
        <v>43403</v>
      </c>
      <c r="B211" s="3">
        <v>21.892668</v>
      </c>
      <c r="C211" s="3">
        <v>22.526667</v>
      </c>
      <c r="D211" s="3">
        <v>21.483999000000001</v>
      </c>
      <c r="E211" s="3">
        <v>21.993334000000001</v>
      </c>
      <c r="F211" s="3">
        <v>21.993334000000001</v>
      </c>
      <c r="G211" s="3">
        <v>136900500</v>
      </c>
      <c r="H211" s="3">
        <f t="shared" si="0"/>
        <v>-2.6905992839629855E-2</v>
      </c>
      <c r="I211" s="19">
        <f t="shared" si="19"/>
        <v>19.665266799999998</v>
      </c>
      <c r="J211" s="19">
        <f t="shared" si="14"/>
        <v>18.686000150000002</v>
      </c>
      <c r="K211" s="19">
        <f t="shared" si="15"/>
        <v>19.410319999999999</v>
      </c>
      <c r="L211" s="19">
        <f t="shared" si="18"/>
        <v>20.748959959999993</v>
      </c>
      <c r="M211">
        <f t="shared" si="16"/>
        <v>22.323333999999999</v>
      </c>
      <c r="N211">
        <f t="shared" si="17"/>
        <v>-1.4893091673425831E-2</v>
      </c>
    </row>
    <row r="212" spans="1:14" ht="14.25" customHeight="1" x14ac:dyDescent="0.45">
      <c r="A212" s="2">
        <v>43404</v>
      </c>
      <c r="B212" s="3">
        <v>22.169333000000002</v>
      </c>
      <c r="C212" s="3">
        <v>22.799999</v>
      </c>
      <c r="D212" s="3">
        <v>21.940000999999999</v>
      </c>
      <c r="E212" s="3">
        <v>22.488001000000001</v>
      </c>
      <c r="F212" s="3">
        <v>22.488001000000001</v>
      </c>
      <c r="G212" s="3">
        <v>114364500</v>
      </c>
      <c r="H212" s="3">
        <f t="shared" si="0"/>
        <v>1.263733593365602E-2</v>
      </c>
      <c r="I212" s="19">
        <f t="shared" si="19"/>
        <v>20.102200099999997</v>
      </c>
      <c r="J212" s="19">
        <f t="shared" si="14"/>
        <v>18.827733499999997</v>
      </c>
      <c r="K212" s="19">
        <f t="shared" si="15"/>
        <v>19.430880040000002</v>
      </c>
      <c r="L212" s="19">
        <f t="shared" si="18"/>
        <v>20.745679969999991</v>
      </c>
      <c r="M212">
        <f t="shared" si="16"/>
        <v>21.993334000000001</v>
      </c>
      <c r="N212">
        <f t="shared" si="17"/>
        <v>2.2242470627849571E-2</v>
      </c>
    </row>
    <row r="213" spans="1:14" ht="14.25" customHeight="1" x14ac:dyDescent="0.45">
      <c r="A213" s="2">
        <v>43405</v>
      </c>
      <c r="B213" s="3">
        <v>22.550667000000001</v>
      </c>
      <c r="C213" s="3">
        <v>23.189333000000001</v>
      </c>
      <c r="D213" s="3">
        <v>22.315332000000001</v>
      </c>
      <c r="E213" s="3">
        <v>22.952000000000002</v>
      </c>
      <c r="F213" s="3">
        <v>22.952000000000002</v>
      </c>
      <c r="G213" s="3">
        <v>120001500</v>
      </c>
      <c r="H213" s="3">
        <f t="shared" si="0"/>
        <v>1.7200968563194884E-2</v>
      </c>
      <c r="I213" s="19">
        <f t="shared" si="19"/>
        <v>20.638000099999999</v>
      </c>
      <c r="J213" s="19">
        <f t="shared" si="14"/>
        <v>19.035900099999996</v>
      </c>
      <c r="K213" s="19">
        <f t="shared" si="15"/>
        <v>19.4610667</v>
      </c>
      <c r="L213" s="19">
        <f t="shared" si="18"/>
        <v>20.745583304999997</v>
      </c>
      <c r="M213">
        <f t="shared" si="16"/>
        <v>22.488001000000001</v>
      </c>
      <c r="N213">
        <f t="shared" si="17"/>
        <v>2.0423200606673086E-2</v>
      </c>
    </row>
    <row r="214" spans="1:14" ht="14.25" customHeight="1" x14ac:dyDescent="0.45">
      <c r="A214" s="2">
        <v>43406</v>
      </c>
      <c r="B214" s="3">
        <v>22.916</v>
      </c>
      <c r="C214" s="3">
        <v>23.280000999999999</v>
      </c>
      <c r="D214" s="3">
        <v>22.727333000000002</v>
      </c>
      <c r="E214" s="3">
        <v>23.094000000000001</v>
      </c>
      <c r="F214" s="3">
        <v>23.094000000000001</v>
      </c>
      <c r="G214" s="3">
        <v>117120000</v>
      </c>
      <c r="H214" s="3">
        <f t="shared" si="0"/>
        <v>1.6200540764492673E-2</v>
      </c>
      <c r="I214" s="19">
        <f t="shared" si="19"/>
        <v>21.214066899999999</v>
      </c>
      <c r="J214" s="19">
        <f t="shared" ref="J214:J277" si="20">AVERAGE(F195:F214)</f>
        <v>19.317433449999996</v>
      </c>
      <c r="K214" s="19">
        <f t="shared" si="15"/>
        <v>19.496146700000001</v>
      </c>
      <c r="L214" s="19">
        <f t="shared" si="18"/>
        <v>20.744379969999997</v>
      </c>
      <c r="M214">
        <f t="shared" si="16"/>
        <v>22.952000000000002</v>
      </c>
      <c r="N214">
        <f t="shared" si="17"/>
        <v>6.1677648506004139E-3</v>
      </c>
    </row>
    <row r="215" spans="1:14" ht="14.25" customHeight="1" x14ac:dyDescent="0.45">
      <c r="A215" s="2">
        <v>43409</v>
      </c>
      <c r="B215" s="3">
        <v>22.700001</v>
      </c>
      <c r="C215" s="3">
        <v>22.930668000000001</v>
      </c>
      <c r="D215" s="3">
        <v>22.009333000000002</v>
      </c>
      <c r="E215" s="3">
        <v>22.76</v>
      </c>
      <c r="F215" s="3">
        <v>22.76</v>
      </c>
      <c r="G215" s="3">
        <v>117465000</v>
      </c>
      <c r="H215" s="3">
        <f t="shared" si="0"/>
        <v>-9.4256851108395906E-3</v>
      </c>
      <c r="I215" s="19">
        <f t="shared" si="19"/>
        <v>21.750400199999998</v>
      </c>
      <c r="J215" s="19">
        <f t="shared" si="20"/>
        <v>19.620233449999997</v>
      </c>
      <c r="K215" s="19">
        <f t="shared" si="15"/>
        <v>19.520920020000002</v>
      </c>
      <c r="L215" s="19">
        <f t="shared" si="18"/>
        <v>20.740993309999993</v>
      </c>
      <c r="M215">
        <f t="shared" si="16"/>
        <v>23.094000000000001</v>
      </c>
      <c r="N215">
        <f t="shared" si="17"/>
        <v>-1.4568234271533824E-2</v>
      </c>
    </row>
    <row r="216" spans="1:14" ht="14.25" customHeight="1" x14ac:dyDescent="0.45">
      <c r="A216" s="2">
        <v>43410</v>
      </c>
      <c r="B216" s="3">
        <v>22.604668</v>
      </c>
      <c r="C216" s="3">
        <v>23.253332</v>
      </c>
      <c r="D216" s="3">
        <v>22.405999999999999</v>
      </c>
      <c r="E216" s="3">
        <v>22.737333</v>
      </c>
      <c r="F216" s="3">
        <v>22.737333</v>
      </c>
      <c r="G216" s="3">
        <v>101443500</v>
      </c>
      <c r="H216" s="3">
        <f t="shared" si="0"/>
        <v>-4.1996914449475183E-3</v>
      </c>
      <c r="I216" s="19">
        <f t="shared" si="19"/>
        <v>22.063200200000001</v>
      </c>
      <c r="J216" s="19">
        <f t="shared" si="20"/>
        <v>19.881100099999998</v>
      </c>
      <c r="K216" s="19">
        <f t="shared" si="15"/>
        <v>19.549973360000003</v>
      </c>
      <c r="L216" s="19">
        <f t="shared" si="18"/>
        <v>20.737083309999992</v>
      </c>
      <c r="M216">
        <f t="shared" si="16"/>
        <v>22.76</v>
      </c>
      <c r="N216">
        <f t="shared" si="17"/>
        <v>-9.9641013574930967E-4</v>
      </c>
    </row>
    <row r="217" spans="1:14" ht="14.25" customHeight="1" x14ac:dyDescent="0.45">
      <c r="A217" s="2">
        <v>43411</v>
      </c>
      <c r="B217" s="3">
        <v>22.889334000000002</v>
      </c>
      <c r="C217" s="3">
        <v>23.412001</v>
      </c>
      <c r="D217" s="3">
        <v>22.719999000000001</v>
      </c>
      <c r="E217" s="3">
        <v>23.210667000000001</v>
      </c>
      <c r="F217" s="3">
        <v>23.210667000000001</v>
      </c>
      <c r="G217" s="3">
        <v>110617500</v>
      </c>
      <c r="H217" s="3">
        <f t="shared" si="0"/>
        <v>1.2593239591043824E-2</v>
      </c>
      <c r="I217" s="19">
        <f t="shared" si="19"/>
        <v>22.460933499999999</v>
      </c>
      <c r="J217" s="19">
        <f t="shared" si="20"/>
        <v>20.185366749999996</v>
      </c>
      <c r="K217" s="19">
        <f t="shared" si="15"/>
        <v>19.59837336</v>
      </c>
      <c r="L217" s="19">
        <f t="shared" si="18"/>
        <v>20.737839974999996</v>
      </c>
      <c r="M217">
        <f t="shared" si="16"/>
        <v>22.737333</v>
      </c>
      <c r="N217">
        <f t="shared" si="17"/>
        <v>2.0603758364145359E-2</v>
      </c>
    </row>
    <row r="218" spans="1:14" ht="14.25" customHeight="1" x14ac:dyDescent="0.45">
      <c r="A218" s="2">
        <v>43412</v>
      </c>
      <c r="B218" s="3">
        <v>23.233333999999999</v>
      </c>
      <c r="C218" s="3">
        <v>23.838667000000001</v>
      </c>
      <c r="D218" s="3">
        <v>23.229334000000001</v>
      </c>
      <c r="E218" s="3">
        <v>23.426666000000001</v>
      </c>
      <c r="F218" s="3">
        <v>23.426666000000001</v>
      </c>
      <c r="G218" s="3">
        <v>106360500</v>
      </c>
      <c r="H218" s="3">
        <f t="shared" si="0"/>
        <v>1.502883395384058E-2</v>
      </c>
      <c r="I218" s="19">
        <f t="shared" si="19"/>
        <v>22.704533399999999</v>
      </c>
      <c r="J218" s="19">
        <f t="shared" si="20"/>
        <v>20.515933449999999</v>
      </c>
      <c r="K218" s="19">
        <f t="shared" si="15"/>
        <v>19.660226680000005</v>
      </c>
      <c r="L218" s="19">
        <f t="shared" si="18"/>
        <v>20.742426639999994</v>
      </c>
      <c r="M218">
        <f t="shared" si="16"/>
        <v>23.210667000000001</v>
      </c>
      <c r="N218">
        <f t="shared" si="17"/>
        <v>9.262988706661918E-3</v>
      </c>
    </row>
    <row r="219" spans="1:14" ht="14.25" customHeight="1" x14ac:dyDescent="0.45">
      <c r="A219" s="2">
        <v>43413</v>
      </c>
      <c r="B219" s="3">
        <v>23.266666000000001</v>
      </c>
      <c r="C219" s="3">
        <v>23.6</v>
      </c>
      <c r="D219" s="3">
        <v>23.015332999999998</v>
      </c>
      <c r="E219" s="3">
        <v>23.367332000000001</v>
      </c>
      <c r="F219" s="3">
        <v>23.367332000000001</v>
      </c>
      <c r="G219" s="3">
        <v>76482000</v>
      </c>
      <c r="H219" s="3">
        <f t="shared" si="0"/>
        <v>1.4346627995793231E-3</v>
      </c>
      <c r="I219" s="19">
        <f t="shared" si="19"/>
        <v>22.835266700000002</v>
      </c>
      <c r="J219" s="19">
        <f t="shared" si="20"/>
        <v>20.8217</v>
      </c>
      <c r="K219" s="19">
        <f t="shared" si="15"/>
        <v>19.723373340000002</v>
      </c>
      <c r="L219" s="19">
        <f t="shared" si="18"/>
        <v>20.744979964999992</v>
      </c>
      <c r="M219">
        <f t="shared" si="16"/>
        <v>23.426666000000001</v>
      </c>
      <c r="N219">
        <f t="shared" si="17"/>
        <v>-2.5359676169891933E-3</v>
      </c>
    </row>
    <row r="220" spans="1:14" ht="14.25" customHeight="1" x14ac:dyDescent="0.45">
      <c r="A220" s="2">
        <v>43416</v>
      </c>
      <c r="B220" s="3">
        <v>23.224667</v>
      </c>
      <c r="C220" s="3">
        <v>23.318666</v>
      </c>
      <c r="D220" s="3">
        <v>22.022666999999998</v>
      </c>
      <c r="E220" s="3">
        <v>22.085332999999999</v>
      </c>
      <c r="F220" s="3">
        <v>22.085332999999999</v>
      </c>
      <c r="G220" s="3">
        <v>104122500</v>
      </c>
      <c r="H220" s="3">
        <f t="shared" si="0"/>
        <v>-1.8051146649030231E-3</v>
      </c>
      <c r="I220" s="19">
        <f t="shared" si="19"/>
        <v>22.811466599999999</v>
      </c>
      <c r="J220" s="19">
        <f t="shared" si="20"/>
        <v>21.060666649999995</v>
      </c>
      <c r="K220" s="19">
        <f t="shared" si="15"/>
        <v>19.762866680000005</v>
      </c>
      <c r="L220" s="19">
        <f t="shared" si="18"/>
        <v>20.738896629999996</v>
      </c>
      <c r="M220">
        <f t="shared" si="16"/>
        <v>23.367332000000001</v>
      </c>
      <c r="N220">
        <f t="shared" si="17"/>
        <v>-5.642525553407024E-2</v>
      </c>
    </row>
    <row r="221" spans="1:14" ht="14.25" customHeight="1" x14ac:dyDescent="0.45">
      <c r="A221" s="2">
        <v>43417</v>
      </c>
      <c r="B221" s="3">
        <v>22.210667000000001</v>
      </c>
      <c r="C221" s="3">
        <v>22.98</v>
      </c>
      <c r="D221" s="3">
        <v>22.146667000000001</v>
      </c>
      <c r="E221" s="3">
        <v>22.582001000000002</v>
      </c>
      <c r="F221" s="3">
        <v>22.582001000000002</v>
      </c>
      <c r="G221" s="3">
        <v>81729000</v>
      </c>
      <c r="H221" s="3">
        <f t="shared" si="0"/>
        <v>-4.3660475304123814E-2</v>
      </c>
      <c r="I221" s="19">
        <f t="shared" si="19"/>
        <v>22.870333300000002</v>
      </c>
      <c r="J221" s="19">
        <f t="shared" si="20"/>
        <v>21.267800049999998</v>
      </c>
      <c r="K221" s="19">
        <f t="shared" si="15"/>
        <v>19.82924006</v>
      </c>
      <c r="L221" s="19">
        <f t="shared" si="18"/>
        <v>20.736533299999991</v>
      </c>
      <c r="M221">
        <f t="shared" si="16"/>
        <v>22.085332999999999</v>
      </c>
      <c r="N221">
        <f t="shared" si="17"/>
        <v>2.223944999925807E-2</v>
      </c>
    </row>
    <row r="222" spans="1:14" ht="14.25" customHeight="1" x14ac:dyDescent="0.45">
      <c r="A222" s="2">
        <v>43418</v>
      </c>
      <c r="B222" s="3">
        <v>22.846665999999999</v>
      </c>
      <c r="C222" s="3">
        <v>23.140667000000001</v>
      </c>
      <c r="D222" s="3">
        <v>22.476666999999999</v>
      </c>
      <c r="E222" s="3">
        <v>22.933332</v>
      </c>
      <c r="F222" s="3">
        <v>22.933332</v>
      </c>
      <c r="G222" s="3">
        <v>75604500</v>
      </c>
      <c r="H222" s="3">
        <f t="shared" si="0"/>
        <v>2.8634844689715899E-2</v>
      </c>
      <c r="I222" s="19">
        <f t="shared" si="19"/>
        <v>22.914866400000001</v>
      </c>
      <c r="J222" s="19">
        <f t="shared" si="20"/>
        <v>21.508533249999996</v>
      </c>
      <c r="K222" s="19">
        <f t="shared" si="15"/>
        <v>19.913586700000007</v>
      </c>
      <c r="L222" s="19">
        <f t="shared" si="18"/>
        <v>20.733096624999988</v>
      </c>
      <c r="M222">
        <f t="shared" si="16"/>
        <v>22.582001000000002</v>
      </c>
      <c r="N222">
        <f t="shared" si="17"/>
        <v>1.5438225090264927E-2</v>
      </c>
    </row>
    <row r="223" spans="1:14" ht="14.25" customHeight="1" x14ac:dyDescent="0.45">
      <c r="A223" s="2">
        <v>43419</v>
      </c>
      <c r="B223" s="3">
        <v>22.822001</v>
      </c>
      <c r="C223" s="3">
        <v>23.238667</v>
      </c>
      <c r="D223" s="3">
        <v>22.602667</v>
      </c>
      <c r="E223" s="3">
        <v>23.229334000000001</v>
      </c>
      <c r="F223" s="3">
        <v>23.229334000000001</v>
      </c>
      <c r="G223" s="3">
        <v>69385500</v>
      </c>
      <c r="H223" s="3">
        <f t="shared" si="0"/>
        <v>-1.0795885929263738E-3</v>
      </c>
      <c r="I223" s="19">
        <f t="shared" si="19"/>
        <v>22.942599799999996</v>
      </c>
      <c r="J223" s="19">
        <f t="shared" si="20"/>
        <v>21.790299949999998</v>
      </c>
      <c r="K223" s="19">
        <f t="shared" si="15"/>
        <v>20.003573379999999</v>
      </c>
      <c r="L223" s="19">
        <f t="shared" si="18"/>
        <v>20.732826629999987</v>
      </c>
      <c r="M223">
        <f t="shared" si="16"/>
        <v>22.933332</v>
      </c>
      <c r="N223">
        <f t="shared" si="17"/>
        <v>1.2824478416174746E-2</v>
      </c>
    </row>
    <row r="224" spans="1:14" ht="14.25" customHeight="1" x14ac:dyDescent="0.45">
      <c r="A224" s="2">
        <v>43420</v>
      </c>
      <c r="B224" s="3">
        <v>23.012667</v>
      </c>
      <c r="C224" s="3">
        <v>23.713332999999999</v>
      </c>
      <c r="D224" s="3">
        <v>23.007999000000002</v>
      </c>
      <c r="E224" s="3">
        <v>23.620667000000001</v>
      </c>
      <c r="F224" s="3">
        <v>23.620667000000001</v>
      </c>
      <c r="G224" s="3">
        <v>108093000</v>
      </c>
      <c r="H224" s="3">
        <f t="shared" si="0"/>
        <v>8.3544821507982679E-3</v>
      </c>
      <c r="I224" s="19">
        <f t="shared" si="19"/>
        <v>22.9952665</v>
      </c>
      <c r="J224" s="19">
        <f t="shared" si="20"/>
        <v>22.104666699999999</v>
      </c>
      <c r="K224" s="19">
        <f t="shared" si="15"/>
        <v>20.12500004</v>
      </c>
      <c r="L224" s="19">
        <f t="shared" si="18"/>
        <v>20.736346624999992</v>
      </c>
      <c r="M224">
        <f t="shared" si="16"/>
        <v>23.229334000000001</v>
      </c>
      <c r="N224">
        <f t="shared" si="17"/>
        <v>1.6706172603377215E-2</v>
      </c>
    </row>
    <row r="225" spans="1:14" ht="14.25" customHeight="1" x14ac:dyDescent="0.45">
      <c r="A225" s="2">
        <v>43423</v>
      </c>
      <c r="B225" s="3">
        <v>23.756001000000001</v>
      </c>
      <c r="C225" s="3">
        <v>24.450001</v>
      </c>
      <c r="D225" s="3">
        <v>23.525333</v>
      </c>
      <c r="E225" s="3">
        <v>23.564667</v>
      </c>
      <c r="F225" s="3">
        <v>23.564667</v>
      </c>
      <c r="G225" s="3">
        <v>145633500</v>
      </c>
      <c r="H225" s="3">
        <f t="shared" si="0"/>
        <v>3.2301080096453001E-2</v>
      </c>
      <c r="I225" s="19">
        <f t="shared" si="19"/>
        <v>23.075733200000002</v>
      </c>
      <c r="J225" s="19">
        <f t="shared" si="20"/>
        <v>22.413066699999998</v>
      </c>
      <c r="K225" s="19">
        <f t="shared" si="15"/>
        <v>20.215626720000003</v>
      </c>
      <c r="L225" s="19">
        <f t="shared" si="18"/>
        <v>20.743126619999988</v>
      </c>
      <c r="M225">
        <f t="shared" si="16"/>
        <v>23.620667000000001</v>
      </c>
      <c r="N225">
        <f t="shared" si="17"/>
        <v>-2.3736200020258065E-3</v>
      </c>
    </row>
    <row r="226" spans="1:14" ht="14.25" customHeight="1" x14ac:dyDescent="0.45">
      <c r="A226" s="2">
        <v>43424</v>
      </c>
      <c r="B226" s="3">
        <v>22.783332999999999</v>
      </c>
      <c r="C226" s="3">
        <v>23.32</v>
      </c>
      <c r="D226" s="3">
        <v>22.236668000000002</v>
      </c>
      <c r="E226" s="3">
        <v>23.166</v>
      </c>
      <c r="F226" s="3">
        <v>23.166</v>
      </c>
      <c r="G226" s="3">
        <v>120070500</v>
      </c>
      <c r="H226" s="3">
        <f t="shared" si="0"/>
        <v>-4.0944096609526255E-2</v>
      </c>
      <c r="I226" s="19">
        <f t="shared" si="19"/>
        <v>23.1185999</v>
      </c>
      <c r="J226" s="19">
        <f t="shared" si="20"/>
        <v>22.590900049999998</v>
      </c>
      <c r="K226" s="19">
        <f t="shared" si="15"/>
        <v>20.306360060000003</v>
      </c>
      <c r="L226" s="19">
        <f t="shared" si="18"/>
        <v>20.747633279999992</v>
      </c>
      <c r="M226">
        <f t="shared" si="16"/>
        <v>23.564667</v>
      </c>
      <c r="N226">
        <f t="shared" si="17"/>
        <v>-1.7062742639023677E-2</v>
      </c>
    </row>
    <row r="227" spans="1:14" ht="14.25" customHeight="1" x14ac:dyDescent="0.45">
      <c r="A227" s="2">
        <v>43425</v>
      </c>
      <c r="B227" s="3">
        <v>23.466667000000001</v>
      </c>
      <c r="C227" s="3">
        <v>23.540001</v>
      </c>
      <c r="D227" s="3">
        <v>22.493334000000001</v>
      </c>
      <c r="E227" s="3">
        <v>22.545999999999999</v>
      </c>
      <c r="F227" s="3">
        <v>22.545999999999999</v>
      </c>
      <c r="G227" s="3">
        <v>70302000</v>
      </c>
      <c r="H227" s="3">
        <f t="shared" si="0"/>
        <v>2.9992714411012741E-2</v>
      </c>
      <c r="I227" s="19">
        <f t="shared" si="19"/>
        <v>23.052133199999997</v>
      </c>
      <c r="J227" s="19">
        <f t="shared" si="20"/>
        <v>22.756533349999998</v>
      </c>
      <c r="K227" s="19">
        <f t="shared" si="15"/>
        <v>20.369893400000006</v>
      </c>
      <c r="L227" s="19">
        <f t="shared" si="18"/>
        <v>20.745363279999996</v>
      </c>
      <c r="M227">
        <f t="shared" si="16"/>
        <v>23.166</v>
      </c>
      <c r="N227">
        <f t="shared" si="17"/>
        <v>-2.7128019887814762E-2</v>
      </c>
    </row>
    <row r="228" spans="1:14" ht="14.25" customHeight="1" x14ac:dyDescent="0.45">
      <c r="A228" s="2">
        <v>43427</v>
      </c>
      <c r="B228" s="3">
        <v>22.290001</v>
      </c>
      <c r="C228" s="3">
        <v>22.5</v>
      </c>
      <c r="D228" s="3">
        <v>21.703333000000001</v>
      </c>
      <c r="E228" s="3">
        <v>21.722000000000001</v>
      </c>
      <c r="F228" s="3">
        <v>21.722000000000001</v>
      </c>
      <c r="G228" s="3">
        <v>63039000</v>
      </c>
      <c r="H228" s="3">
        <f t="shared" si="0"/>
        <v>-5.0142016333210034E-2</v>
      </c>
      <c r="I228" s="19">
        <f t="shared" si="19"/>
        <v>22.881666599999996</v>
      </c>
      <c r="J228" s="19">
        <f t="shared" si="20"/>
        <v>22.793099999999999</v>
      </c>
      <c r="K228" s="19">
        <f t="shared" si="15"/>
        <v>20.418386740000006</v>
      </c>
      <c r="L228" s="19">
        <f t="shared" si="18"/>
        <v>20.748896614999992</v>
      </c>
      <c r="M228">
        <f t="shared" si="16"/>
        <v>22.545999999999999</v>
      </c>
      <c r="N228">
        <f t="shared" si="17"/>
        <v>-3.7232094764495169E-2</v>
      </c>
    </row>
    <row r="229" spans="1:14" ht="14.25" customHeight="1" x14ac:dyDescent="0.45">
      <c r="A229" s="2">
        <v>43430</v>
      </c>
      <c r="B229" s="3">
        <v>21.666668000000001</v>
      </c>
      <c r="C229" s="3">
        <v>23.081333000000001</v>
      </c>
      <c r="D229" s="3">
        <v>21.666668000000001</v>
      </c>
      <c r="E229" s="3">
        <v>23.066668</v>
      </c>
      <c r="F229" s="3">
        <v>23.066668</v>
      </c>
      <c r="G229" s="3">
        <v>119881500</v>
      </c>
      <c r="H229" s="3">
        <f t="shared" si="0"/>
        <v>-2.7964691432719038E-2</v>
      </c>
      <c r="I229" s="19">
        <f t="shared" si="19"/>
        <v>22.8516002</v>
      </c>
      <c r="J229" s="19">
        <f t="shared" si="20"/>
        <v>22.843433449999999</v>
      </c>
      <c r="K229" s="19">
        <f t="shared" si="15"/>
        <v>20.486120099999997</v>
      </c>
      <c r="L229" s="19">
        <f t="shared" si="18"/>
        <v>20.760756614999995</v>
      </c>
      <c r="M229">
        <f t="shared" si="16"/>
        <v>21.722000000000001</v>
      </c>
      <c r="N229">
        <f t="shared" si="17"/>
        <v>6.0063059901136369E-2</v>
      </c>
    </row>
    <row r="230" spans="1:14" ht="14.25" customHeight="1" x14ac:dyDescent="0.45">
      <c r="A230" s="2">
        <v>43431</v>
      </c>
      <c r="B230" s="3">
        <v>22.67</v>
      </c>
      <c r="C230" s="3">
        <v>23.130666999999999</v>
      </c>
      <c r="D230" s="3">
        <v>22.366667</v>
      </c>
      <c r="E230" s="3">
        <v>22.927999</v>
      </c>
      <c r="F230" s="3">
        <v>22.927999</v>
      </c>
      <c r="G230" s="3">
        <v>95374500</v>
      </c>
      <c r="H230" s="3">
        <f t="shared" si="0"/>
        <v>4.6307627919530601E-2</v>
      </c>
      <c r="I230" s="19">
        <f t="shared" si="19"/>
        <v>22.935866799999999</v>
      </c>
      <c r="J230" s="19">
        <f t="shared" si="20"/>
        <v>22.873666699999998</v>
      </c>
      <c r="K230" s="19">
        <f t="shared" si="15"/>
        <v>20.551560079999998</v>
      </c>
      <c r="L230" s="19">
        <f t="shared" si="18"/>
        <v>20.770153269999991</v>
      </c>
      <c r="M230">
        <f t="shared" si="16"/>
        <v>23.066668</v>
      </c>
      <c r="N230">
        <f t="shared" si="17"/>
        <v>-6.0298042879597868E-3</v>
      </c>
    </row>
    <row r="231" spans="1:14" ht="14.25" customHeight="1" x14ac:dyDescent="0.45">
      <c r="A231" s="2">
        <v>43432</v>
      </c>
      <c r="B231" s="3">
        <v>23.065999999999999</v>
      </c>
      <c r="C231" s="3">
        <v>23.218665999999999</v>
      </c>
      <c r="D231" s="3">
        <v>22.813998999999999</v>
      </c>
      <c r="E231" s="3">
        <v>23.191334000000001</v>
      </c>
      <c r="F231" s="3">
        <v>23.191334000000001</v>
      </c>
      <c r="G231" s="3">
        <v>61914000</v>
      </c>
      <c r="H231" s="3">
        <f t="shared" si="0"/>
        <v>1.7468019408910331E-2</v>
      </c>
      <c r="I231" s="19">
        <f t="shared" si="19"/>
        <v>22.996800100000002</v>
      </c>
      <c r="J231" s="19">
        <f t="shared" si="20"/>
        <v>22.9335667</v>
      </c>
      <c r="K231" s="19">
        <f t="shared" si="15"/>
        <v>20.635440080000002</v>
      </c>
      <c r="L231" s="19">
        <f t="shared" si="18"/>
        <v>20.778223274999995</v>
      </c>
      <c r="M231">
        <f t="shared" si="16"/>
        <v>22.927999</v>
      </c>
      <c r="N231">
        <f t="shared" si="17"/>
        <v>1.1419846937102093E-2</v>
      </c>
    </row>
    <row r="232" spans="1:14" ht="14.25" customHeight="1" x14ac:dyDescent="0.45">
      <c r="A232" s="2">
        <v>43433</v>
      </c>
      <c r="B232" s="3">
        <v>23.133333</v>
      </c>
      <c r="C232" s="3">
        <v>23.166668000000001</v>
      </c>
      <c r="D232" s="3">
        <v>22.636666999999999</v>
      </c>
      <c r="E232" s="3">
        <v>22.744667</v>
      </c>
      <c r="F232" s="3">
        <v>22.744667</v>
      </c>
      <c r="G232" s="3">
        <v>46210500</v>
      </c>
      <c r="H232" s="3">
        <f t="shared" si="0"/>
        <v>2.9191450619960729E-3</v>
      </c>
      <c r="I232" s="19">
        <f t="shared" si="19"/>
        <v>22.9779336</v>
      </c>
      <c r="J232" s="19">
        <f t="shared" si="20"/>
        <v>22.946399999999997</v>
      </c>
      <c r="K232" s="19">
        <f t="shared" si="15"/>
        <v>20.691640060000005</v>
      </c>
      <c r="L232" s="19">
        <f t="shared" si="18"/>
        <v>20.784509944999996</v>
      </c>
      <c r="M232">
        <f t="shared" si="16"/>
        <v>23.191334000000001</v>
      </c>
      <c r="N232">
        <f t="shared" si="17"/>
        <v>-1.9447974073677318E-2</v>
      </c>
    </row>
    <row r="233" spans="1:14" ht="14.25" customHeight="1" x14ac:dyDescent="0.45">
      <c r="A233" s="2">
        <v>43434</v>
      </c>
      <c r="B233" s="3">
        <v>22.788668000000001</v>
      </c>
      <c r="C233" s="3">
        <v>23.440000999999999</v>
      </c>
      <c r="D233" s="3">
        <v>22.550667000000001</v>
      </c>
      <c r="E233" s="3">
        <v>23.365334000000001</v>
      </c>
      <c r="F233" s="3">
        <v>23.365334000000001</v>
      </c>
      <c r="G233" s="3">
        <v>84436500</v>
      </c>
      <c r="H233" s="3">
        <f t="shared" si="0"/>
        <v>-1.4899063615260244E-2</v>
      </c>
      <c r="I233" s="19">
        <f t="shared" si="19"/>
        <v>22.9915336</v>
      </c>
      <c r="J233" s="19">
        <f t="shared" si="20"/>
        <v>22.967066699999997</v>
      </c>
      <c r="K233" s="19">
        <f t="shared" si="15"/>
        <v>20.761173420000006</v>
      </c>
      <c r="L233" s="19">
        <f t="shared" si="18"/>
        <v>20.789979944999995</v>
      </c>
      <c r="M233">
        <f t="shared" si="16"/>
        <v>22.744667</v>
      </c>
      <c r="N233">
        <f t="shared" si="17"/>
        <v>2.6922770601285482E-2</v>
      </c>
    </row>
    <row r="234" spans="1:14" ht="14.25" customHeight="1" x14ac:dyDescent="0.45">
      <c r="A234" s="2">
        <v>43437</v>
      </c>
      <c r="B234" s="3">
        <v>24</v>
      </c>
      <c r="C234" s="3">
        <v>24.4</v>
      </c>
      <c r="D234" s="3">
        <v>23.466667000000001</v>
      </c>
      <c r="E234" s="3">
        <v>23.899332000000001</v>
      </c>
      <c r="F234" s="3">
        <v>23.899332000000001</v>
      </c>
      <c r="G234" s="3">
        <v>124597500</v>
      </c>
      <c r="H234" s="3">
        <f t="shared" si="0"/>
        <v>5.3155015466458976E-2</v>
      </c>
      <c r="I234" s="19">
        <f t="shared" si="19"/>
        <v>23.019400100000002</v>
      </c>
      <c r="J234" s="19">
        <f t="shared" si="20"/>
        <v>23.007333299999999</v>
      </c>
      <c r="K234" s="19">
        <f t="shared" si="15"/>
        <v>20.84036004</v>
      </c>
      <c r="L234" s="19">
        <f t="shared" si="18"/>
        <v>20.797646609999994</v>
      </c>
      <c r="M234">
        <f t="shared" si="16"/>
        <v>23.365334000000001</v>
      </c>
      <c r="N234">
        <f t="shared" si="17"/>
        <v>2.2597037820336126E-2</v>
      </c>
    </row>
    <row r="235" spans="1:14" ht="14.25" customHeight="1" x14ac:dyDescent="0.45">
      <c r="A235" s="2">
        <v>43438</v>
      </c>
      <c r="B235" s="3">
        <v>23.736668000000002</v>
      </c>
      <c r="C235" s="3">
        <v>24.578666999999999</v>
      </c>
      <c r="D235" s="3">
        <v>23.466667000000001</v>
      </c>
      <c r="E235" s="3">
        <v>23.98</v>
      </c>
      <c r="F235" s="3">
        <v>23.98</v>
      </c>
      <c r="G235" s="3">
        <v>126928500</v>
      </c>
      <c r="H235" s="3">
        <f t="shared" si="0"/>
        <v>-1.0972166666666597E-2</v>
      </c>
      <c r="I235" s="19">
        <f t="shared" si="19"/>
        <v>23.060933399999996</v>
      </c>
      <c r="J235" s="19">
        <f t="shared" si="20"/>
        <v>23.068333299999999</v>
      </c>
      <c r="K235" s="19">
        <f t="shared" si="15"/>
        <v>20.92038672</v>
      </c>
      <c r="L235" s="19">
        <f t="shared" si="18"/>
        <v>20.805956604999992</v>
      </c>
      <c r="M235">
        <f t="shared" si="16"/>
        <v>23.899332000000001</v>
      </c>
      <c r="N235">
        <f t="shared" si="17"/>
        <v>3.3696408433007393E-3</v>
      </c>
    </row>
    <row r="236" spans="1:14" ht="14.25" customHeight="1" x14ac:dyDescent="0.45">
      <c r="A236" s="2">
        <v>43440</v>
      </c>
      <c r="B236" s="3">
        <v>23.733999000000001</v>
      </c>
      <c r="C236" s="3">
        <v>24.492000999999998</v>
      </c>
      <c r="D236" s="3">
        <v>23.384001000000001</v>
      </c>
      <c r="E236" s="3">
        <v>24.204000000000001</v>
      </c>
      <c r="F236" s="3">
        <v>24.204000000000001</v>
      </c>
      <c r="G236" s="3">
        <v>117637500</v>
      </c>
      <c r="H236" s="3">
        <f t="shared" si="0"/>
        <v>-1.1244206642654817E-4</v>
      </c>
      <c r="I236" s="19">
        <f t="shared" si="19"/>
        <v>23.164733399999996</v>
      </c>
      <c r="J236" s="19">
        <f t="shared" si="20"/>
        <v>23.141666649999998</v>
      </c>
      <c r="K236" s="19">
        <f t="shared" si="15"/>
        <v>21.00314672</v>
      </c>
      <c r="L236" s="19">
        <f t="shared" si="18"/>
        <v>20.815876609999989</v>
      </c>
      <c r="M236">
        <f t="shared" si="16"/>
        <v>23.98</v>
      </c>
      <c r="N236">
        <f t="shared" si="17"/>
        <v>9.2977591607067856E-3</v>
      </c>
    </row>
    <row r="237" spans="1:14" ht="14.25" customHeight="1" x14ac:dyDescent="0.45">
      <c r="A237" s="2">
        <v>43441</v>
      </c>
      <c r="B237" s="3">
        <v>24.6</v>
      </c>
      <c r="C237" s="3">
        <v>25.299334000000002</v>
      </c>
      <c r="D237" s="3">
        <v>23.843332</v>
      </c>
      <c r="E237" s="3">
        <v>23.864668000000002</v>
      </c>
      <c r="F237" s="3">
        <v>23.864668000000002</v>
      </c>
      <c r="G237" s="3">
        <v>172668000</v>
      </c>
      <c r="H237" s="3">
        <f t="shared" si="0"/>
        <v>3.6487782779463365E-2</v>
      </c>
      <c r="I237" s="19">
        <f t="shared" si="19"/>
        <v>23.296600199999997</v>
      </c>
      <c r="J237" s="19">
        <f t="shared" si="20"/>
        <v>23.1743667</v>
      </c>
      <c r="K237" s="19">
        <f t="shared" si="15"/>
        <v>21.067666759999998</v>
      </c>
      <c r="L237" s="19">
        <f t="shared" si="18"/>
        <v>20.819809954999993</v>
      </c>
      <c r="M237">
        <f t="shared" si="16"/>
        <v>24.204000000000001</v>
      </c>
      <c r="N237">
        <f t="shared" si="17"/>
        <v>-1.4118869984986716E-2</v>
      </c>
    </row>
    <row r="238" spans="1:14" ht="14.25" customHeight="1" x14ac:dyDescent="0.45">
      <c r="A238" s="2">
        <v>43444</v>
      </c>
      <c r="B238" s="3">
        <v>24</v>
      </c>
      <c r="C238" s="3">
        <v>24.398665999999999</v>
      </c>
      <c r="D238" s="3">
        <v>23.541332000000001</v>
      </c>
      <c r="E238" s="3">
        <v>24.343332</v>
      </c>
      <c r="F238" s="3">
        <v>24.343332</v>
      </c>
      <c r="G238" s="3">
        <v>99202500</v>
      </c>
      <c r="H238" s="3">
        <f t="shared" si="0"/>
        <v>-2.4390243902439081E-2</v>
      </c>
      <c r="I238" s="19">
        <f t="shared" si="19"/>
        <v>23.558733400000001</v>
      </c>
      <c r="J238" s="19">
        <f t="shared" si="20"/>
        <v>23.220199999999998</v>
      </c>
      <c r="K238" s="19">
        <f t="shared" si="15"/>
        <v>21.144506739999997</v>
      </c>
      <c r="L238" s="19">
        <f t="shared" si="18"/>
        <v>20.824176619999999</v>
      </c>
      <c r="M238">
        <f t="shared" si="16"/>
        <v>23.864668000000002</v>
      </c>
      <c r="N238">
        <f t="shared" si="17"/>
        <v>1.9858933416807358E-2</v>
      </c>
    </row>
    <row r="239" spans="1:14" ht="14.25" customHeight="1" x14ac:dyDescent="0.45">
      <c r="A239" s="2">
        <v>43445</v>
      </c>
      <c r="B239" s="3">
        <v>24.660667</v>
      </c>
      <c r="C239" s="3">
        <v>24.811333000000001</v>
      </c>
      <c r="D239" s="3">
        <v>24.015332999999998</v>
      </c>
      <c r="E239" s="3">
        <v>24.450665999999998</v>
      </c>
      <c r="F239" s="3">
        <v>24.450665999999998</v>
      </c>
      <c r="G239" s="3">
        <v>94632000</v>
      </c>
      <c r="H239" s="3">
        <f t="shared" si="0"/>
        <v>2.7527791666666673E-2</v>
      </c>
      <c r="I239" s="19">
        <f t="shared" si="19"/>
        <v>23.697133200000003</v>
      </c>
      <c r="J239" s="19">
        <f t="shared" si="20"/>
        <v>23.274366700000002</v>
      </c>
      <c r="K239" s="19">
        <f t="shared" si="15"/>
        <v>21.280493400000001</v>
      </c>
      <c r="L239" s="19">
        <f t="shared" si="18"/>
        <v>20.827289954999998</v>
      </c>
      <c r="M239">
        <f t="shared" si="16"/>
        <v>24.343332</v>
      </c>
      <c r="N239">
        <f t="shared" si="17"/>
        <v>4.3994826218068618E-3</v>
      </c>
    </row>
    <row r="240" spans="1:14" ht="14.25" customHeight="1" x14ac:dyDescent="0.45">
      <c r="A240" s="2">
        <v>43446</v>
      </c>
      <c r="B240" s="3">
        <v>24.628</v>
      </c>
      <c r="C240" s="3">
        <v>24.794001000000002</v>
      </c>
      <c r="D240" s="3">
        <v>24.344000000000001</v>
      </c>
      <c r="E240" s="3">
        <v>24.440000999999999</v>
      </c>
      <c r="F240" s="3">
        <v>24.440000999999999</v>
      </c>
      <c r="G240" s="3">
        <v>75405000</v>
      </c>
      <c r="H240" s="3">
        <f t="shared" si="0"/>
        <v>-1.3246600345400228E-3</v>
      </c>
      <c r="I240" s="19">
        <f t="shared" si="19"/>
        <v>23.848333400000001</v>
      </c>
      <c r="J240" s="19">
        <f t="shared" si="20"/>
        <v>23.3921001</v>
      </c>
      <c r="K240" s="19">
        <f t="shared" si="15"/>
        <v>21.355026759999998</v>
      </c>
      <c r="L240" s="19">
        <f t="shared" si="18"/>
        <v>20.832493299999996</v>
      </c>
      <c r="M240">
        <f t="shared" si="16"/>
        <v>24.450665999999998</v>
      </c>
      <c r="N240">
        <f t="shared" si="17"/>
        <v>-4.362795937787063E-4</v>
      </c>
    </row>
    <row r="241" spans="1:14" ht="14.25" customHeight="1" x14ac:dyDescent="0.45">
      <c r="A241" s="2">
        <v>43447</v>
      </c>
      <c r="B241" s="3">
        <v>24.676666000000001</v>
      </c>
      <c r="C241" s="3">
        <v>25.162666000000002</v>
      </c>
      <c r="D241" s="3">
        <v>24.450001</v>
      </c>
      <c r="E241" s="3">
        <v>25.119333000000001</v>
      </c>
      <c r="F241" s="3">
        <v>25.119333000000001</v>
      </c>
      <c r="G241" s="3">
        <v>110488500</v>
      </c>
      <c r="H241" s="3">
        <f t="shared" si="0"/>
        <v>1.9760435276920891E-3</v>
      </c>
      <c r="I241" s="19">
        <f t="shared" si="19"/>
        <v>24.041133299999998</v>
      </c>
      <c r="J241" s="19">
        <f t="shared" si="20"/>
        <v>23.5189667</v>
      </c>
      <c r="K241" s="19">
        <f t="shared" si="15"/>
        <v>21.456053400000002</v>
      </c>
      <c r="L241" s="19">
        <f t="shared" si="18"/>
        <v>20.843736629999995</v>
      </c>
      <c r="M241">
        <f t="shared" si="16"/>
        <v>24.440000999999999</v>
      </c>
      <c r="N241">
        <f t="shared" si="17"/>
        <v>2.7416613479778269E-2</v>
      </c>
    </row>
    <row r="242" spans="1:14" ht="14.25" customHeight="1" x14ac:dyDescent="0.45">
      <c r="A242" s="2">
        <v>43448</v>
      </c>
      <c r="B242" s="3">
        <v>25</v>
      </c>
      <c r="C242" s="3">
        <v>25.191334000000001</v>
      </c>
      <c r="D242" s="3">
        <v>24.288668000000001</v>
      </c>
      <c r="E242" s="3">
        <v>24.380666999999999</v>
      </c>
      <c r="F242" s="3">
        <v>24.380666999999999</v>
      </c>
      <c r="G242" s="3">
        <v>95064000</v>
      </c>
      <c r="H242" s="3">
        <f t="shared" si="0"/>
        <v>1.3102823533778798E-2</v>
      </c>
      <c r="I242" s="19">
        <f t="shared" si="19"/>
        <v>24.204733299999997</v>
      </c>
      <c r="J242" s="19">
        <f t="shared" si="20"/>
        <v>23.59133345</v>
      </c>
      <c r="K242" s="19">
        <f t="shared" si="15"/>
        <v>21.550600059999997</v>
      </c>
      <c r="L242" s="19">
        <f t="shared" si="18"/>
        <v>20.855329964999992</v>
      </c>
      <c r="M242">
        <f t="shared" si="16"/>
        <v>25.119333000000001</v>
      </c>
      <c r="N242">
        <f t="shared" si="17"/>
        <v>-2.984730653024735E-2</v>
      </c>
    </row>
    <row r="243" spans="1:14" ht="14.25" customHeight="1" x14ac:dyDescent="0.45">
      <c r="A243" s="2">
        <v>43451</v>
      </c>
      <c r="B243" s="3">
        <v>24.133333</v>
      </c>
      <c r="C243" s="3">
        <v>24.379999000000002</v>
      </c>
      <c r="D243" s="3">
        <v>22.925332999999998</v>
      </c>
      <c r="E243" s="3">
        <v>23.228000999999999</v>
      </c>
      <c r="F243" s="3">
        <v>23.228000999999999</v>
      </c>
      <c r="G243" s="3">
        <v>115110000</v>
      </c>
      <c r="H243" s="3">
        <f t="shared" si="0"/>
        <v>-3.4666679999999984E-2</v>
      </c>
      <c r="I243" s="19">
        <f t="shared" si="19"/>
        <v>24.191000000000003</v>
      </c>
      <c r="J243" s="19">
        <f t="shared" si="20"/>
        <v>23.5912668</v>
      </c>
      <c r="K243" s="19">
        <f t="shared" si="15"/>
        <v>21.639386719999997</v>
      </c>
      <c r="L243" s="19">
        <f t="shared" si="18"/>
        <v>20.859763304999998</v>
      </c>
      <c r="M243">
        <f t="shared" si="16"/>
        <v>24.380666999999999</v>
      </c>
      <c r="N243">
        <f t="shared" si="17"/>
        <v>-4.8431991608162729E-2</v>
      </c>
    </row>
    <row r="244" spans="1:14" ht="14.25" customHeight="1" x14ac:dyDescent="0.45">
      <c r="A244" s="2">
        <v>43452</v>
      </c>
      <c r="B244" s="3">
        <v>23.369333000000001</v>
      </c>
      <c r="C244" s="3">
        <v>23.436665999999999</v>
      </c>
      <c r="D244" s="3">
        <v>22.245999999999999</v>
      </c>
      <c r="E244" s="3">
        <v>22.468665999999999</v>
      </c>
      <c r="F244" s="3">
        <v>22.468665999999999</v>
      </c>
      <c r="G244" s="3">
        <v>106500000</v>
      </c>
      <c r="H244" s="3">
        <f t="shared" si="0"/>
        <v>-3.1657459000793607E-2</v>
      </c>
      <c r="I244" s="19">
        <f t="shared" si="19"/>
        <v>24.047933399999998</v>
      </c>
      <c r="J244" s="19">
        <f t="shared" si="20"/>
        <v>23.533666749999998</v>
      </c>
      <c r="K244" s="19">
        <f t="shared" ref="K244:K307" si="21">AVERAGE(F195:F244)</f>
        <v>21.739493379999999</v>
      </c>
      <c r="L244" s="19">
        <f t="shared" si="18"/>
        <v>20.860989969999991</v>
      </c>
      <c r="M244">
        <f t="shared" si="16"/>
        <v>23.228000999999999</v>
      </c>
      <c r="N244">
        <f t="shared" si="17"/>
        <v>-3.3236774172690428E-2</v>
      </c>
    </row>
    <row r="245" spans="1:14" ht="14.25" customHeight="1" x14ac:dyDescent="0.45">
      <c r="A245" s="2">
        <v>43453</v>
      </c>
      <c r="B245" s="3">
        <v>22.506665999999999</v>
      </c>
      <c r="C245" s="3">
        <v>23.134001000000001</v>
      </c>
      <c r="D245" s="3">
        <v>21.982668</v>
      </c>
      <c r="E245" s="3">
        <v>22.198</v>
      </c>
      <c r="F245" s="3">
        <v>22.198</v>
      </c>
      <c r="G245" s="3">
        <v>124113000</v>
      </c>
      <c r="H245" s="3">
        <f t="shared" si="0"/>
        <v>-3.691448960053767E-2</v>
      </c>
      <c r="I245" s="19">
        <f t="shared" si="19"/>
        <v>23.869733399999998</v>
      </c>
      <c r="J245" s="19">
        <f t="shared" si="20"/>
        <v>23.465333399999999</v>
      </c>
      <c r="K245" s="19">
        <f t="shared" si="21"/>
        <v>21.849373380000003</v>
      </c>
      <c r="L245" s="19">
        <f t="shared" si="18"/>
        <v>20.862579974999996</v>
      </c>
      <c r="M245">
        <f t="shared" si="16"/>
        <v>22.468665999999999</v>
      </c>
      <c r="N245">
        <f t="shared" si="17"/>
        <v>-1.2119521658813845E-2</v>
      </c>
    </row>
    <row r="246" spans="1:14" ht="14.25" customHeight="1" x14ac:dyDescent="0.45">
      <c r="A246" s="2">
        <v>43454</v>
      </c>
      <c r="B246" s="3">
        <v>21.803332999999999</v>
      </c>
      <c r="C246" s="3">
        <v>22.019333</v>
      </c>
      <c r="D246" s="3">
        <v>20.791332000000001</v>
      </c>
      <c r="E246" s="3">
        <v>21.025333</v>
      </c>
      <c r="F246" s="3">
        <v>21.025333</v>
      </c>
      <c r="G246" s="3">
        <v>136078500</v>
      </c>
      <c r="H246" s="3">
        <f t="shared" si="0"/>
        <v>-3.1249986115224736E-2</v>
      </c>
      <c r="I246" s="19">
        <f t="shared" si="19"/>
        <v>23.551866699999998</v>
      </c>
      <c r="J246" s="19">
        <f t="shared" si="20"/>
        <v>23.358300049999997</v>
      </c>
      <c r="K246" s="19">
        <f t="shared" si="21"/>
        <v>21.919480040000003</v>
      </c>
      <c r="L246" s="19">
        <f t="shared" si="18"/>
        <v>20.856939969999996</v>
      </c>
      <c r="M246">
        <f t="shared" si="16"/>
        <v>22.198</v>
      </c>
      <c r="N246">
        <f t="shared" si="17"/>
        <v>-5.4274150708447669E-2</v>
      </c>
    </row>
    <row r="247" spans="1:14" ht="14.25" customHeight="1" x14ac:dyDescent="0.45">
      <c r="A247" s="2">
        <v>43455</v>
      </c>
      <c r="B247" s="3">
        <v>21.16</v>
      </c>
      <c r="C247" s="3">
        <v>21.564667</v>
      </c>
      <c r="D247" s="3">
        <v>20.829332000000001</v>
      </c>
      <c r="E247" s="3">
        <v>21.318000999999999</v>
      </c>
      <c r="F247" s="3">
        <v>21.318000999999999</v>
      </c>
      <c r="G247" s="3">
        <v>120252000</v>
      </c>
      <c r="H247" s="3">
        <f t="shared" si="0"/>
        <v>-2.9506176876718731E-2</v>
      </c>
      <c r="I247" s="19">
        <f t="shared" si="19"/>
        <v>23.297199999999997</v>
      </c>
      <c r="J247" s="19">
        <f t="shared" si="20"/>
        <v>23.296900099999995</v>
      </c>
      <c r="K247" s="19">
        <f t="shared" si="21"/>
        <v>22.003333380000004</v>
      </c>
      <c r="L247" s="19">
        <f t="shared" si="18"/>
        <v>20.853829969999992</v>
      </c>
      <c r="M247">
        <f t="shared" si="16"/>
        <v>21.025333</v>
      </c>
      <c r="N247">
        <f t="shared" si="17"/>
        <v>1.3823789154319499E-2</v>
      </c>
    </row>
    <row r="248" spans="1:14" ht="14.25" customHeight="1" x14ac:dyDescent="0.45">
      <c r="A248" s="2">
        <v>43458</v>
      </c>
      <c r="B248" s="3">
        <v>20.9</v>
      </c>
      <c r="C248" s="3">
        <v>20.966667000000001</v>
      </c>
      <c r="D248" s="3">
        <v>19.68</v>
      </c>
      <c r="E248" s="3">
        <v>19.692667</v>
      </c>
      <c r="F248" s="3">
        <v>19.692667</v>
      </c>
      <c r="G248" s="3">
        <v>83398500</v>
      </c>
      <c r="H248" s="3">
        <f t="shared" si="0"/>
        <v>-1.2287334593572853E-2</v>
      </c>
      <c r="I248" s="19">
        <f t="shared" si="19"/>
        <v>22.832133500000001</v>
      </c>
      <c r="J248" s="19">
        <f t="shared" si="20"/>
        <v>23.195433449999996</v>
      </c>
      <c r="K248" s="19">
        <f t="shared" si="21"/>
        <v>22.060880080000008</v>
      </c>
      <c r="L248" s="19">
        <f t="shared" si="18"/>
        <v>20.843236639999997</v>
      </c>
      <c r="M248">
        <f t="shared" si="16"/>
        <v>21.318000999999999</v>
      </c>
      <c r="N248">
        <f t="shared" si="17"/>
        <v>-7.9305500230341677E-2</v>
      </c>
    </row>
    <row r="249" spans="1:14" ht="14.25" customHeight="1" x14ac:dyDescent="0.45">
      <c r="A249" s="2">
        <v>43460</v>
      </c>
      <c r="B249" s="3">
        <v>20</v>
      </c>
      <c r="C249" s="3">
        <v>21.797999999999998</v>
      </c>
      <c r="D249" s="3">
        <v>19.606000999999999</v>
      </c>
      <c r="E249" s="3">
        <v>21.739332000000001</v>
      </c>
      <c r="F249" s="3">
        <v>21.739332000000001</v>
      </c>
      <c r="G249" s="3">
        <v>122446500</v>
      </c>
      <c r="H249" s="3">
        <f t="shared" si="0"/>
        <v>-4.3062200956937732E-2</v>
      </c>
      <c r="I249" s="19">
        <f t="shared" si="19"/>
        <v>22.561000099999998</v>
      </c>
      <c r="J249" s="19">
        <f t="shared" si="20"/>
        <v>23.129066649999999</v>
      </c>
      <c r="K249" s="19">
        <f t="shared" si="21"/>
        <v>22.150626700000004</v>
      </c>
      <c r="L249" s="19">
        <f t="shared" si="18"/>
        <v>20.836763299999998</v>
      </c>
      <c r="M249">
        <f t="shared" si="16"/>
        <v>19.692667</v>
      </c>
      <c r="N249">
        <f t="shared" si="17"/>
        <v>9.8876821504739629E-2</v>
      </c>
    </row>
    <row r="250" spans="1:14" ht="14.25" customHeight="1" x14ac:dyDescent="0.45">
      <c r="A250" s="2">
        <v>43461</v>
      </c>
      <c r="B250" s="3">
        <v>21.322666000000002</v>
      </c>
      <c r="C250" s="3">
        <v>21.478000999999999</v>
      </c>
      <c r="D250" s="3">
        <v>20.100000000000001</v>
      </c>
      <c r="E250" s="3">
        <v>21.075333000000001</v>
      </c>
      <c r="F250" s="3">
        <v>21.075333000000001</v>
      </c>
      <c r="G250" s="3">
        <v>128626500</v>
      </c>
      <c r="H250" s="3">
        <f t="shared" si="0"/>
        <v>6.6133300000000089E-2</v>
      </c>
      <c r="I250" s="19">
        <f t="shared" si="19"/>
        <v>22.224533299999997</v>
      </c>
      <c r="J250" s="19">
        <f t="shared" si="20"/>
        <v>23.036433349999999</v>
      </c>
      <c r="K250" s="19">
        <f t="shared" si="21"/>
        <v>22.226013360000003</v>
      </c>
      <c r="L250" s="19">
        <f t="shared" si="18"/>
        <v>20.828193299999999</v>
      </c>
      <c r="M250">
        <f t="shared" si="16"/>
        <v>21.739332000000001</v>
      </c>
      <c r="N250">
        <f t="shared" si="17"/>
        <v>-3.1019849975224358E-2</v>
      </c>
    </row>
    <row r="251" spans="1:14" ht="14.25" customHeight="1" x14ac:dyDescent="0.45">
      <c r="A251" s="2">
        <v>43462</v>
      </c>
      <c r="B251" s="3">
        <v>21.540001</v>
      </c>
      <c r="C251" s="3">
        <v>22.416</v>
      </c>
      <c r="D251" s="3">
        <v>21.227333000000002</v>
      </c>
      <c r="E251" s="3">
        <v>22.257999000000002</v>
      </c>
      <c r="F251" s="3">
        <v>22.257999000000002</v>
      </c>
      <c r="G251" s="3">
        <v>149085000</v>
      </c>
      <c r="H251" s="3">
        <f t="shared" si="0"/>
        <v>1.0192674780911471E-2</v>
      </c>
      <c r="I251" s="19">
        <f t="shared" si="19"/>
        <v>21.9383999</v>
      </c>
      <c r="J251" s="19">
        <f t="shared" si="20"/>
        <v>22.989766599999992</v>
      </c>
      <c r="K251" s="19">
        <f t="shared" si="21"/>
        <v>22.302386680000005</v>
      </c>
      <c r="L251" s="19">
        <f t="shared" si="18"/>
        <v>20.830606629999998</v>
      </c>
      <c r="M251">
        <f t="shared" si="16"/>
        <v>21.075333000000001</v>
      </c>
      <c r="N251">
        <f t="shared" si="17"/>
        <v>5.4598145148733006E-2</v>
      </c>
    </row>
    <row r="252" spans="1:14" ht="14.25" customHeight="1" x14ac:dyDescent="0.45">
      <c r="A252" s="2">
        <v>43465</v>
      </c>
      <c r="B252" s="3">
        <v>22.519333</v>
      </c>
      <c r="C252" s="3">
        <v>22.614000000000001</v>
      </c>
      <c r="D252" s="3">
        <v>21.684000000000001</v>
      </c>
      <c r="E252" s="3">
        <v>22.186665999999999</v>
      </c>
      <c r="F252" s="3">
        <v>22.186665999999999</v>
      </c>
      <c r="G252" s="3">
        <v>94534500</v>
      </c>
      <c r="H252" s="3">
        <f t="shared" si="0"/>
        <v>4.5465736050801453E-2</v>
      </c>
      <c r="I252" s="19">
        <f t="shared" si="19"/>
        <v>21.718999799999999</v>
      </c>
      <c r="J252" s="19">
        <f t="shared" si="20"/>
        <v>22.961866549999996</v>
      </c>
      <c r="K252" s="19">
        <f t="shared" si="21"/>
        <v>22.383746639999998</v>
      </c>
      <c r="L252" s="19">
        <f t="shared" si="18"/>
        <v>20.833006624999999</v>
      </c>
      <c r="M252">
        <f t="shared" si="16"/>
        <v>22.257999000000002</v>
      </c>
      <c r="N252">
        <f t="shared" si="17"/>
        <v>-3.2099718267999456E-3</v>
      </c>
    </row>
    <row r="253" spans="1:14" ht="14.25" customHeight="1" x14ac:dyDescent="0.45">
      <c r="A253" s="2">
        <v>43467</v>
      </c>
      <c r="B253" s="3">
        <v>20.406668</v>
      </c>
      <c r="C253" s="3">
        <v>21.008666999999999</v>
      </c>
      <c r="D253" s="3">
        <v>19.920000000000002</v>
      </c>
      <c r="E253" s="3">
        <v>20.674666999999999</v>
      </c>
      <c r="F253" s="3">
        <v>20.674666999999999</v>
      </c>
      <c r="G253" s="3">
        <v>174879000</v>
      </c>
      <c r="H253" s="3">
        <f t="shared" si="0"/>
        <v>-9.3815611679084809E-2</v>
      </c>
      <c r="I253" s="19">
        <f t="shared" si="19"/>
        <v>21.463666400000001</v>
      </c>
      <c r="J253" s="19">
        <f t="shared" si="20"/>
        <v>22.827333199999998</v>
      </c>
      <c r="K253" s="19">
        <f t="shared" si="21"/>
        <v>22.445359979999999</v>
      </c>
      <c r="L253" s="19">
        <f t="shared" si="18"/>
        <v>20.829263299999997</v>
      </c>
      <c r="M253">
        <f t="shared" si="16"/>
        <v>22.186665999999999</v>
      </c>
      <c r="N253">
        <f t="shared" si="17"/>
        <v>-7.0582343425426852E-2</v>
      </c>
    </row>
    <row r="254" spans="1:14" ht="14.25" customHeight="1" x14ac:dyDescent="0.45">
      <c r="A254" s="2">
        <v>43468</v>
      </c>
      <c r="B254" s="3">
        <v>20.466667000000001</v>
      </c>
      <c r="C254" s="3">
        <v>20.626667000000001</v>
      </c>
      <c r="D254" s="3">
        <v>19.825333000000001</v>
      </c>
      <c r="E254" s="3">
        <v>20.024000000000001</v>
      </c>
      <c r="F254" s="3">
        <v>20.024000000000001</v>
      </c>
      <c r="G254" s="3">
        <v>104478000</v>
      </c>
      <c r="H254" s="3">
        <f t="shared" si="0"/>
        <v>2.9401664201133301E-3</v>
      </c>
      <c r="I254" s="19">
        <f t="shared" si="19"/>
        <v>21.219199800000002</v>
      </c>
      <c r="J254" s="19">
        <f t="shared" si="20"/>
        <v>22.633566599999995</v>
      </c>
      <c r="K254" s="19">
        <f t="shared" si="21"/>
        <v>22.499173339999999</v>
      </c>
      <c r="L254" s="19">
        <f t="shared" si="18"/>
        <v>20.824863305000004</v>
      </c>
      <c r="M254">
        <f t="shared" si="16"/>
        <v>20.674666999999999</v>
      </c>
      <c r="N254">
        <f t="shared" si="17"/>
        <v>-3.1977580241866081E-2</v>
      </c>
    </row>
    <row r="255" spans="1:14" ht="14.25" customHeight="1" x14ac:dyDescent="0.45">
      <c r="A255" s="2">
        <v>43469</v>
      </c>
      <c r="B255" s="3">
        <v>20.399999999999999</v>
      </c>
      <c r="C255" s="3">
        <v>21.200001</v>
      </c>
      <c r="D255" s="3">
        <v>20.181999000000001</v>
      </c>
      <c r="E255" s="3">
        <v>21.179333</v>
      </c>
      <c r="F255" s="3">
        <v>21.179333</v>
      </c>
      <c r="G255" s="3">
        <v>110911500</v>
      </c>
      <c r="H255" s="3">
        <f t="shared" si="0"/>
        <v>-3.2573452238218599E-3</v>
      </c>
      <c r="I255" s="19">
        <f t="shared" si="19"/>
        <v>21.117333100000003</v>
      </c>
      <c r="J255" s="19">
        <f t="shared" si="20"/>
        <v>22.493533249999999</v>
      </c>
      <c r="K255" s="19">
        <f t="shared" si="21"/>
        <v>22.574826659999999</v>
      </c>
      <c r="L255" s="19">
        <f t="shared" si="18"/>
        <v>20.827243305000003</v>
      </c>
      <c r="M255">
        <f t="shared" si="16"/>
        <v>20.024000000000001</v>
      </c>
      <c r="N255">
        <f t="shared" si="17"/>
        <v>5.6094293574344763E-2</v>
      </c>
    </row>
    <row r="256" spans="1:14" ht="14.25" customHeight="1" x14ac:dyDescent="0.45">
      <c r="A256" s="2">
        <v>43472</v>
      </c>
      <c r="B256" s="3">
        <v>21.448</v>
      </c>
      <c r="C256" s="3">
        <v>22.449332999999999</v>
      </c>
      <c r="D256" s="3">
        <v>21.183332</v>
      </c>
      <c r="E256" s="3">
        <v>22.330666999999998</v>
      </c>
      <c r="F256" s="3">
        <v>22.330666999999998</v>
      </c>
      <c r="G256" s="3">
        <v>113268000</v>
      </c>
      <c r="H256" s="3">
        <f t="shared" si="0"/>
        <v>5.1372549019607937E-2</v>
      </c>
      <c r="I256" s="19">
        <f t="shared" si="19"/>
        <v>21.247866499999997</v>
      </c>
      <c r="J256" s="19">
        <f t="shared" si="20"/>
        <v>22.399866599999996</v>
      </c>
      <c r="K256" s="19">
        <f t="shared" si="21"/>
        <v>22.629253340000002</v>
      </c>
      <c r="L256" s="19">
        <f t="shared" si="18"/>
        <v>20.833386645000004</v>
      </c>
      <c r="M256">
        <f t="shared" si="16"/>
        <v>21.179333</v>
      </c>
      <c r="N256">
        <f t="shared" si="17"/>
        <v>5.2935087832015351E-2</v>
      </c>
    </row>
    <row r="257" spans="1:14" ht="14.25" customHeight="1" x14ac:dyDescent="0.45">
      <c r="A257" s="2">
        <v>43473</v>
      </c>
      <c r="B257" s="3">
        <v>22.797332999999998</v>
      </c>
      <c r="C257" s="3">
        <v>22.934000000000001</v>
      </c>
      <c r="D257" s="3">
        <v>21.801331999999999</v>
      </c>
      <c r="E257" s="3">
        <v>22.356667000000002</v>
      </c>
      <c r="F257" s="3">
        <v>22.356667000000002</v>
      </c>
      <c r="G257" s="3">
        <v>105127500</v>
      </c>
      <c r="H257" s="3">
        <f t="shared" si="0"/>
        <v>6.2911833271167381E-2</v>
      </c>
      <c r="I257" s="19">
        <f t="shared" si="19"/>
        <v>21.351733100000001</v>
      </c>
      <c r="J257" s="19">
        <f t="shared" si="20"/>
        <v>22.32446655</v>
      </c>
      <c r="K257" s="19">
        <f t="shared" si="21"/>
        <v>22.69172</v>
      </c>
      <c r="L257" s="19">
        <f t="shared" si="18"/>
        <v>20.842136645000004</v>
      </c>
      <c r="M257">
        <f t="shared" si="16"/>
        <v>22.330666999999998</v>
      </c>
      <c r="N257">
        <f t="shared" si="17"/>
        <v>1.163640817498655E-3</v>
      </c>
    </row>
    <row r="258" spans="1:14" ht="14.25" customHeight="1" x14ac:dyDescent="0.45">
      <c r="A258" s="2">
        <v>43474</v>
      </c>
      <c r="B258" s="3">
        <v>22.366667</v>
      </c>
      <c r="C258" s="3">
        <v>22.9</v>
      </c>
      <c r="D258" s="3">
        <v>22.097999999999999</v>
      </c>
      <c r="E258" s="3">
        <v>22.568666</v>
      </c>
      <c r="F258" s="3">
        <v>22.568666</v>
      </c>
      <c r="G258" s="3">
        <v>81493500</v>
      </c>
      <c r="H258" s="3">
        <f t="shared" ref="H258:H512" si="22">(B258-B257)/B257</f>
        <v>-1.8891069407109978E-2</v>
      </c>
      <c r="I258" s="19">
        <f t="shared" si="19"/>
        <v>21.639333000000004</v>
      </c>
      <c r="J258" s="19">
        <f t="shared" si="20"/>
        <v>22.235733249999999</v>
      </c>
      <c r="K258" s="19">
        <f t="shared" si="21"/>
        <v>22.723279979999997</v>
      </c>
      <c r="L258" s="19">
        <f t="shared" si="18"/>
        <v>20.854466640000002</v>
      </c>
      <c r="M258">
        <f t="shared" si="16"/>
        <v>22.356667000000002</v>
      </c>
      <c r="N258">
        <f t="shared" si="17"/>
        <v>9.4379077226967659E-3</v>
      </c>
    </row>
    <row r="259" spans="1:14" ht="14.25" customHeight="1" x14ac:dyDescent="0.45">
      <c r="A259" s="2">
        <v>43475</v>
      </c>
      <c r="B259" s="3">
        <v>22.293333000000001</v>
      </c>
      <c r="C259" s="3">
        <v>23.025998999999999</v>
      </c>
      <c r="D259" s="3">
        <v>22.119333000000001</v>
      </c>
      <c r="E259" s="3">
        <v>22.997999</v>
      </c>
      <c r="F259" s="3">
        <v>22.997999</v>
      </c>
      <c r="G259" s="3">
        <v>90846000</v>
      </c>
      <c r="H259" s="3">
        <f t="shared" si="22"/>
        <v>-3.2787182819862754E-3</v>
      </c>
      <c r="I259" s="19">
        <f t="shared" si="19"/>
        <v>21.7651997</v>
      </c>
      <c r="J259" s="19">
        <f t="shared" si="20"/>
        <v>22.163099899999999</v>
      </c>
      <c r="K259" s="19">
        <f t="shared" si="21"/>
        <v>22.742039979999994</v>
      </c>
      <c r="L259" s="19">
        <f t="shared" si="18"/>
        <v>20.868063300000003</v>
      </c>
      <c r="M259">
        <f t="shared" si="16"/>
        <v>22.568666</v>
      </c>
      <c r="N259">
        <f t="shared" si="17"/>
        <v>1.884472806840146E-2</v>
      </c>
    </row>
    <row r="260" spans="1:14" ht="14.25" customHeight="1" x14ac:dyDescent="0.45">
      <c r="A260" s="2">
        <v>43476</v>
      </c>
      <c r="B260" s="3">
        <v>22.806000000000001</v>
      </c>
      <c r="C260" s="3">
        <v>23.227333000000002</v>
      </c>
      <c r="D260" s="3">
        <v>22.584667</v>
      </c>
      <c r="E260" s="3">
        <v>23.150666999999999</v>
      </c>
      <c r="F260" s="3">
        <v>23.150666999999999</v>
      </c>
      <c r="G260" s="3">
        <v>75586500</v>
      </c>
      <c r="H260" s="3">
        <f t="shared" si="22"/>
        <v>2.2996426779252812E-2</v>
      </c>
      <c r="I260" s="19">
        <f t="shared" si="19"/>
        <v>21.972733099999999</v>
      </c>
      <c r="J260" s="19">
        <f t="shared" si="20"/>
        <v>22.098633200000002</v>
      </c>
      <c r="K260" s="19">
        <f t="shared" si="21"/>
        <v>22.758586639999994</v>
      </c>
      <c r="L260" s="19">
        <f t="shared" si="18"/>
        <v>20.890756635000002</v>
      </c>
      <c r="M260">
        <f t="shared" ref="M260:M323" si="23">E259</f>
        <v>22.997999</v>
      </c>
      <c r="N260">
        <f t="shared" ref="N260:N323" si="24">LN(E260/M260)</f>
        <v>6.6163800677848271E-3</v>
      </c>
    </row>
    <row r="261" spans="1:14" ht="14.25" customHeight="1" x14ac:dyDescent="0.45">
      <c r="A261" s="2">
        <v>43479</v>
      </c>
      <c r="B261" s="3">
        <v>22.825333000000001</v>
      </c>
      <c r="C261" s="3">
        <v>22.833331999999999</v>
      </c>
      <c r="D261" s="3">
        <v>22.266666000000001</v>
      </c>
      <c r="E261" s="3">
        <v>22.293333000000001</v>
      </c>
      <c r="F261" s="3">
        <v>22.293333000000001</v>
      </c>
      <c r="G261" s="3">
        <v>78709500</v>
      </c>
      <c r="H261" s="3">
        <f t="shared" si="22"/>
        <v>8.4771551346135229E-4</v>
      </c>
      <c r="I261" s="19">
        <f t="shared" si="19"/>
        <v>21.976266500000001</v>
      </c>
      <c r="J261" s="19">
        <f t="shared" si="20"/>
        <v>21.957333200000001</v>
      </c>
      <c r="K261" s="19">
        <f t="shared" si="21"/>
        <v>22.764586619999999</v>
      </c>
      <c r="L261" s="19">
        <f t="shared" si="18"/>
        <v>20.916296634999998</v>
      </c>
      <c r="M261">
        <f t="shared" si="23"/>
        <v>23.150666999999999</v>
      </c>
      <c r="N261">
        <f t="shared" si="24"/>
        <v>-3.773592705603164E-2</v>
      </c>
    </row>
    <row r="262" spans="1:14" ht="14.25" customHeight="1" x14ac:dyDescent="0.45">
      <c r="A262" s="2">
        <v>43480</v>
      </c>
      <c r="B262" s="3">
        <v>22.333331999999999</v>
      </c>
      <c r="C262" s="3">
        <v>23.253332</v>
      </c>
      <c r="D262" s="3">
        <v>22.299999</v>
      </c>
      <c r="E262" s="3">
        <v>22.962</v>
      </c>
      <c r="F262" s="3">
        <v>22.962</v>
      </c>
      <c r="G262" s="3">
        <v>90849000</v>
      </c>
      <c r="H262" s="3">
        <f t="shared" si="22"/>
        <v>-2.155504149709456E-2</v>
      </c>
      <c r="I262" s="19">
        <f t="shared" si="19"/>
        <v>22.053799899999994</v>
      </c>
      <c r="J262" s="19">
        <f t="shared" si="20"/>
        <v>21.88639985</v>
      </c>
      <c r="K262" s="19">
        <f t="shared" si="21"/>
        <v>22.774066599999998</v>
      </c>
      <c r="L262" s="19">
        <f t="shared" si="18"/>
        <v>20.942396630000005</v>
      </c>
      <c r="M262">
        <f t="shared" si="23"/>
        <v>22.293333000000001</v>
      </c>
      <c r="N262">
        <f t="shared" si="24"/>
        <v>2.9553010515436993E-2</v>
      </c>
    </row>
    <row r="263" spans="1:14" ht="14.25" customHeight="1" x14ac:dyDescent="0.45">
      <c r="A263" s="2">
        <v>43481</v>
      </c>
      <c r="B263" s="3">
        <v>22.985332</v>
      </c>
      <c r="C263" s="3">
        <v>23.466667000000001</v>
      </c>
      <c r="D263" s="3">
        <v>22.9</v>
      </c>
      <c r="E263" s="3">
        <v>23.07</v>
      </c>
      <c r="F263" s="3">
        <v>23.07</v>
      </c>
      <c r="G263" s="3">
        <v>70375500</v>
      </c>
      <c r="H263" s="3">
        <f t="shared" si="22"/>
        <v>2.9194031593673574E-2</v>
      </c>
      <c r="I263" s="19">
        <f t="shared" si="19"/>
        <v>22.293333199999999</v>
      </c>
      <c r="J263" s="19">
        <f t="shared" si="20"/>
        <v>21.8784998</v>
      </c>
      <c r="K263" s="19">
        <f t="shared" si="21"/>
        <v>22.776426600000001</v>
      </c>
      <c r="L263" s="19">
        <f t="shared" si="18"/>
        <v>20.973586625000003</v>
      </c>
      <c r="M263">
        <f t="shared" si="23"/>
        <v>22.962</v>
      </c>
      <c r="N263">
        <f t="shared" si="24"/>
        <v>4.6923965140420066E-3</v>
      </c>
    </row>
    <row r="264" spans="1:14" ht="14.25" customHeight="1" x14ac:dyDescent="0.45">
      <c r="A264" s="2">
        <v>43482</v>
      </c>
      <c r="B264" s="3">
        <v>23.080666999999998</v>
      </c>
      <c r="C264" s="3">
        <v>23.433332</v>
      </c>
      <c r="D264" s="3">
        <v>22.943332999999999</v>
      </c>
      <c r="E264" s="3">
        <v>23.153998999999999</v>
      </c>
      <c r="F264" s="3">
        <v>23.153998999999999</v>
      </c>
      <c r="G264" s="3">
        <v>55150500</v>
      </c>
      <c r="H264" s="3">
        <f t="shared" si="22"/>
        <v>4.1476451155893082E-3</v>
      </c>
      <c r="I264" s="19">
        <f t="shared" si="19"/>
        <v>22.606333099999997</v>
      </c>
      <c r="J264" s="19">
        <f t="shared" si="20"/>
        <v>21.912766449999999</v>
      </c>
      <c r="K264" s="19">
        <f t="shared" si="21"/>
        <v>22.777626579999996</v>
      </c>
      <c r="L264" s="19">
        <f t="shared" si="18"/>
        <v>21.000179955000007</v>
      </c>
      <c r="M264">
        <f t="shared" si="23"/>
        <v>23.07</v>
      </c>
      <c r="N264">
        <f t="shared" si="24"/>
        <v>3.6344364087915713E-3</v>
      </c>
    </row>
    <row r="265" spans="1:14" ht="14.25" customHeight="1" x14ac:dyDescent="0.45">
      <c r="A265" s="2">
        <v>43483</v>
      </c>
      <c r="B265" s="3">
        <v>21.533332999999999</v>
      </c>
      <c r="C265" s="3">
        <v>21.808665999999999</v>
      </c>
      <c r="D265" s="3">
        <v>19.981999999999999</v>
      </c>
      <c r="E265" s="3">
        <v>20.150666999999999</v>
      </c>
      <c r="F265" s="3">
        <v>20.150666999999999</v>
      </c>
      <c r="G265" s="3">
        <v>362262000</v>
      </c>
      <c r="H265" s="3">
        <f t="shared" si="22"/>
        <v>-6.7040263611099257E-2</v>
      </c>
      <c r="I265" s="19">
        <f t="shared" si="19"/>
        <v>22.503466499999995</v>
      </c>
      <c r="J265" s="19">
        <f t="shared" si="20"/>
        <v>21.810399800000003</v>
      </c>
      <c r="K265" s="19">
        <f t="shared" si="21"/>
        <v>22.725439919999999</v>
      </c>
      <c r="L265" s="19">
        <f t="shared" si="18"/>
        <v>21.005286625000007</v>
      </c>
      <c r="M265">
        <f t="shared" si="23"/>
        <v>23.153998999999999</v>
      </c>
      <c r="N265">
        <f t="shared" si="24"/>
        <v>-0.13893011901263974</v>
      </c>
    </row>
    <row r="266" spans="1:14" ht="14.25" customHeight="1" x14ac:dyDescent="0.45">
      <c r="A266" s="2">
        <v>43487</v>
      </c>
      <c r="B266" s="3">
        <v>20.321332999999999</v>
      </c>
      <c r="C266" s="3">
        <v>20.533332999999999</v>
      </c>
      <c r="D266" s="3">
        <v>19.700001</v>
      </c>
      <c r="E266" s="3">
        <v>19.927999</v>
      </c>
      <c r="F266" s="3">
        <v>19.927999</v>
      </c>
      <c r="G266" s="3">
        <v>181000500</v>
      </c>
      <c r="H266" s="3">
        <f t="shared" si="22"/>
        <v>-5.6284830592644428E-2</v>
      </c>
      <c r="I266" s="19">
        <f t="shared" si="19"/>
        <v>22.263199699999998</v>
      </c>
      <c r="J266" s="19">
        <f t="shared" si="20"/>
        <v>21.755533100000001</v>
      </c>
      <c r="K266" s="19">
        <f t="shared" si="21"/>
        <v>22.66925324</v>
      </c>
      <c r="L266" s="19">
        <f t="shared" ref="L266:L329" si="25">AVERAGE(F67:F266)</f>
        <v>21.003019960000003</v>
      </c>
      <c r="M266">
        <f t="shared" si="23"/>
        <v>20.150666999999999</v>
      </c>
      <c r="N266">
        <f t="shared" si="24"/>
        <v>-1.1111661802586499E-2</v>
      </c>
    </row>
    <row r="267" spans="1:14" ht="14.25" customHeight="1" x14ac:dyDescent="0.45">
      <c r="A267" s="2">
        <v>43488</v>
      </c>
      <c r="B267" s="3">
        <v>19.5</v>
      </c>
      <c r="C267" s="3">
        <v>19.633333</v>
      </c>
      <c r="D267" s="3">
        <v>18.779333000000001</v>
      </c>
      <c r="E267" s="3">
        <v>19.172667000000001</v>
      </c>
      <c r="F267" s="3">
        <v>19.172667000000001</v>
      </c>
      <c r="G267" s="3">
        <v>187950000</v>
      </c>
      <c r="H267" s="3">
        <f t="shared" si="22"/>
        <v>-4.0417279712900683E-2</v>
      </c>
      <c r="I267" s="19">
        <f t="shared" si="19"/>
        <v>21.944799699999997</v>
      </c>
      <c r="J267" s="19">
        <f t="shared" si="20"/>
        <v>21.648266400000001</v>
      </c>
      <c r="K267" s="19">
        <f t="shared" si="21"/>
        <v>22.588493240000002</v>
      </c>
      <c r="L267" s="19">
        <f t="shared" si="25"/>
        <v>20.999116630000003</v>
      </c>
      <c r="M267">
        <f t="shared" si="23"/>
        <v>19.927999</v>
      </c>
      <c r="N267">
        <f t="shared" si="24"/>
        <v>-3.8640056767796374E-2</v>
      </c>
    </row>
    <row r="268" spans="1:14" ht="14.25" customHeight="1" x14ac:dyDescent="0.45">
      <c r="A268" s="2">
        <v>43489</v>
      </c>
      <c r="B268" s="3">
        <v>18.868668</v>
      </c>
      <c r="C268" s="3">
        <v>19.578666999999999</v>
      </c>
      <c r="D268" s="3">
        <v>18.618668</v>
      </c>
      <c r="E268" s="3">
        <v>19.434000000000001</v>
      </c>
      <c r="F268" s="3">
        <v>19.434000000000001</v>
      </c>
      <c r="G268" s="3">
        <v>120183000</v>
      </c>
      <c r="H268" s="3">
        <f t="shared" si="22"/>
        <v>-3.2376000000000023E-2</v>
      </c>
      <c r="I268" s="19">
        <f t="shared" ref="I268:I331" si="26">AVERAGE(F259:F268)</f>
        <v>21.631333099999999</v>
      </c>
      <c r="J268" s="19">
        <f t="shared" si="20"/>
        <v>21.635333050000003</v>
      </c>
      <c r="K268" s="19">
        <f t="shared" si="21"/>
        <v>22.508639919999997</v>
      </c>
      <c r="L268" s="19">
        <f t="shared" si="25"/>
        <v>20.999733295000006</v>
      </c>
      <c r="M268">
        <f t="shared" si="23"/>
        <v>19.172667000000001</v>
      </c>
      <c r="N268">
        <f t="shared" si="24"/>
        <v>1.3538438405816084E-2</v>
      </c>
    </row>
    <row r="269" spans="1:14" ht="14.25" customHeight="1" x14ac:dyDescent="0.45">
      <c r="A269" s="2">
        <v>43490</v>
      </c>
      <c r="B269" s="3">
        <v>19.625999</v>
      </c>
      <c r="C269" s="3">
        <v>19.901333000000001</v>
      </c>
      <c r="D269" s="3">
        <v>19.303332999999999</v>
      </c>
      <c r="E269" s="3">
        <v>19.802668000000001</v>
      </c>
      <c r="F269" s="3">
        <v>19.802668000000001</v>
      </c>
      <c r="G269" s="3">
        <v>108744000</v>
      </c>
      <c r="H269" s="3">
        <f t="shared" si="22"/>
        <v>4.0136961443171332E-2</v>
      </c>
      <c r="I269" s="19">
        <f t="shared" si="26"/>
        <v>21.311799999999998</v>
      </c>
      <c r="J269" s="19">
        <f t="shared" si="20"/>
        <v>21.538499850000001</v>
      </c>
      <c r="K269" s="19">
        <f t="shared" si="21"/>
        <v>22.437346640000001</v>
      </c>
      <c r="L269" s="19">
        <f t="shared" si="25"/>
        <v>20.997179965000004</v>
      </c>
      <c r="M269">
        <f t="shared" si="23"/>
        <v>19.434000000000001</v>
      </c>
      <c r="N269">
        <f t="shared" si="24"/>
        <v>1.8792566680364282E-2</v>
      </c>
    </row>
    <row r="270" spans="1:14" ht="14.25" customHeight="1" x14ac:dyDescent="0.45">
      <c r="A270" s="2">
        <v>43493</v>
      </c>
      <c r="B270" s="3">
        <v>19.527332000000001</v>
      </c>
      <c r="C270" s="3">
        <v>19.830666999999998</v>
      </c>
      <c r="D270" s="3">
        <v>19.183332</v>
      </c>
      <c r="E270" s="3">
        <v>19.758666999999999</v>
      </c>
      <c r="F270" s="3">
        <v>19.758666999999999</v>
      </c>
      <c r="G270" s="3">
        <v>96349500</v>
      </c>
      <c r="H270" s="3">
        <f t="shared" si="22"/>
        <v>-5.0273619192581715E-3</v>
      </c>
      <c r="I270" s="19">
        <f t="shared" si="26"/>
        <v>20.9726</v>
      </c>
      <c r="J270" s="19">
        <f t="shared" si="20"/>
        <v>21.47266655</v>
      </c>
      <c r="K270" s="19">
        <f t="shared" si="21"/>
        <v>22.390813320000003</v>
      </c>
      <c r="L270" s="19">
        <f t="shared" si="25"/>
        <v>20.995663300000004</v>
      </c>
      <c r="M270">
        <f t="shared" si="23"/>
        <v>19.802668000000001</v>
      </c>
      <c r="N270">
        <f t="shared" si="24"/>
        <v>-2.2244455675552227E-3</v>
      </c>
    </row>
    <row r="271" spans="1:14" ht="14.25" customHeight="1" x14ac:dyDescent="0.45">
      <c r="A271" s="2">
        <v>43494</v>
      </c>
      <c r="B271" s="3">
        <v>19.684667999999999</v>
      </c>
      <c r="C271" s="3">
        <v>19.903998999999999</v>
      </c>
      <c r="D271" s="3">
        <v>19.453333000000001</v>
      </c>
      <c r="E271" s="3">
        <v>19.830666999999998</v>
      </c>
      <c r="F271" s="3">
        <v>19.830666999999998</v>
      </c>
      <c r="G271" s="3">
        <v>69325500</v>
      </c>
      <c r="H271" s="3">
        <f t="shared" si="22"/>
        <v>8.0572194911213285E-3</v>
      </c>
      <c r="I271" s="19">
        <f t="shared" si="26"/>
        <v>20.726333400000001</v>
      </c>
      <c r="J271" s="19">
        <f t="shared" si="20"/>
        <v>21.351299950000001</v>
      </c>
      <c r="K271" s="19">
        <f t="shared" si="21"/>
        <v>22.335786640000002</v>
      </c>
      <c r="L271" s="19">
        <f t="shared" si="25"/>
        <v>20.996789970000009</v>
      </c>
      <c r="M271">
        <f t="shared" si="23"/>
        <v>19.758666999999999</v>
      </c>
      <c r="N271">
        <f t="shared" si="24"/>
        <v>3.6373473411679992E-3</v>
      </c>
    </row>
    <row r="272" spans="1:14" ht="14.25" customHeight="1" x14ac:dyDescent="0.45">
      <c r="A272" s="2">
        <v>43495</v>
      </c>
      <c r="B272" s="3">
        <v>20.030000999999999</v>
      </c>
      <c r="C272" s="3">
        <v>20.6</v>
      </c>
      <c r="D272" s="3">
        <v>19.899332000000001</v>
      </c>
      <c r="E272" s="3">
        <v>20.584667</v>
      </c>
      <c r="F272" s="3">
        <v>20.584667</v>
      </c>
      <c r="G272" s="3">
        <v>168754500</v>
      </c>
      <c r="H272" s="3">
        <f t="shared" si="22"/>
        <v>1.7543247363887474E-2</v>
      </c>
      <c r="I272" s="19">
        <f t="shared" si="26"/>
        <v>20.488600099999999</v>
      </c>
      <c r="J272" s="19">
        <f t="shared" si="20"/>
        <v>21.2712</v>
      </c>
      <c r="K272" s="19">
        <f t="shared" si="21"/>
        <v>22.288813340000004</v>
      </c>
      <c r="L272" s="19">
        <f t="shared" si="25"/>
        <v>20.999599970000009</v>
      </c>
      <c r="M272">
        <f t="shared" si="23"/>
        <v>19.830666999999998</v>
      </c>
      <c r="N272">
        <f t="shared" si="24"/>
        <v>3.7316900392010265E-2</v>
      </c>
    </row>
    <row r="273" spans="1:14" ht="14.25" customHeight="1" x14ac:dyDescent="0.45">
      <c r="A273" s="2">
        <v>43496</v>
      </c>
      <c r="B273" s="3">
        <v>20.066668</v>
      </c>
      <c r="C273" s="3">
        <v>20.770665999999999</v>
      </c>
      <c r="D273" s="3">
        <v>19.600000000000001</v>
      </c>
      <c r="E273" s="3">
        <v>20.468</v>
      </c>
      <c r="F273" s="3">
        <v>20.468</v>
      </c>
      <c r="G273" s="3">
        <v>188538000</v>
      </c>
      <c r="H273" s="3">
        <f t="shared" si="22"/>
        <v>1.8306040024661677E-3</v>
      </c>
      <c r="I273" s="19">
        <f t="shared" si="26"/>
        <v>20.228400099999998</v>
      </c>
      <c r="J273" s="19">
        <f t="shared" si="20"/>
        <v>21.260866650000001</v>
      </c>
      <c r="K273" s="19">
        <f t="shared" si="21"/>
        <v>22.233586660000004</v>
      </c>
      <c r="L273" s="19">
        <f t="shared" si="25"/>
        <v>21.004869970000005</v>
      </c>
      <c r="M273">
        <f t="shared" si="23"/>
        <v>20.584667</v>
      </c>
      <c r="N273">
        <f t="shared" si="24"/>
        <v>-5.6837873203891276E-3</v>
      </c>
    </row>
    <row r="274" spans="1:14" ht="14.25" customHeight="1" x14ac:dyDescent="0.45">
      <c r="A274" s="2">
        <v>43497</v>
      </c>
      <c r="B274" s="3">
        <v>20.361333999999999</v>
      </c>
      <c r="C274" s="3">
        <v>21.073333999999999</v>
      </c>
      <c r="D274" s="3">
        <v>20.233333999999999</v>
      </c>
      <c r="E274" s="3">
        <v>20.813998999999999</v>
      </c>
      <c r="F274" s="3">
        <v>20.813998999999999</v>
      </c>
      <c r="G274" s="3">
        <v>109251000</v>
      </c>
      <c r="H274" s="3">
        <f t="shared" si="22"/>
        <v>1.4684351183764013E-2</v>
      </c>
      <c r="I274" s="19">
        <f t="shared" si="26"/>
        <v>19.9944001</v>
      </c>
      <c r="J274" s="19">
        <f t="shared" si="20"/>
        <v>21.3003666</v>
      </c>
      <c r="K274" s="19">
        <f t="shared" si="21"/>
        <v>22.177453300000003</v>
      </c>
      <c r="L274" s="19">
        <f t="shared" si="25"/>
        <v>21.013043300000007</v>
      </c>
      <c r="M274">
        <f t="shared" si="23"/>
        <v>20.468</v>
      </c>
      <c r="N274">
        <f t="shared" si="24"/>
        <v>1.6763098228235802E-2</v>
      </c>
    </row>
    <row r="275" spans="1:14" ht="14.25" customHeight="1" x14ac:dyDescent="0.45">
      <c r="A275" s="2">
        <v>43500</v>
      </c>
      <c r="B275" s="3">
        <v>20.865334000000001</v>
      </c>
      <c r="C275" s="3">
        <v>21.02</v>
      </c>
      <c r="D275" s="3">
        <v>20.125333999999999</v>
      </c>
      <c r="E275" s="3">
        <v>20.859332999999999</v>
      </c>
      <c r="F275" s="3">
        <v>20.859332999999999</v>
      </c>
      <c r="G275" s="3">
        <v>110281500</v>
      </c>
      <c r="H275" s="3">
        <f t="shared" si="22"/>
        <v>2.475279861329328E-2</v>
      </c>
      <c r="I275" s="19">
        <f t="shared" si="26"/>
        <v>20.065266699999999</v>
      </c>
      <c r="J275" s="19">
        <f t="shared" si="20"/>
        <v>21.284366600000002</v>
      </c>
      <c r="K275" s="19">
        <f t="shared" si="21"/>
        <v>22.123346620000003</v>
      </c>
      <c r="L275" s="19">
        <f t="shared" si="25"/>
        <v>21.019556630000007</v>
      </c>
      <c r="M275">
        <f t="shared" si="23"/>
        <v>20.813998999999999</v>
      </c>
      <c r="N275">
        <f t="shared" si="24"/>
        <v>2.1756848184237431E-3</v>
      </c>
    </row>
    <row r="276" spans="1:14" ht="14.25" customHeight="1" x14ac:dyDescent="0.45">
      <c r="A276" s="2">
        <v>43501</v>
      </c>
      <c r="B276" s="3">
        <v>20.832666</v>
      </c>
      <c r="C276" s="3">
        <v>21.495999999999999</v>
      </c>
      <c r="D276" s="3">
        <v>20.816668</v>
      </c>
      <c r="E276" s="3">
        <v>21.423331999999998</v>
      </c>
      <c r="F276" s="3">
        <v>21.423331999999998</v>
      </c>
      <c r="G276" s="3">
        <v>101142000</v>
      </c>
      <c r="H276" s="3">
        <f t="shared" si="22"/>
        <v>-1.5656590975251597E-3</v>
      </c>
      <c r="I276" s="19">
        <f t="shared" si="26"/>
        <v>20.214799999999997</v>
      </c>
      <c r="J276" s="19">
        <f t="shared" si="20"/>
        <v>21.238999850000003</v>
      </c>
      <c r="K276" s="19">
        <f t="shared" si="21"/>
        <v>22.08849326</v>
      </c>
      <c r="L276" s="19">
        <f t="shared" si="25"/>
        <v>21.026646625000012</v>
      </c>
      <c r="M276">
        <f t="shared" si="23"/>
        <v>20.859332999999999</v>
      </c>
      <c r="N276">
        <f t="shared" si="24"/>
        <v>2.6679134488142332E-2</v>
      </c>
    </row>
    <row r="277" spans="1:14" ht="14.25" customHeight="1" x14ac:dyDescent="0.45">
      <c r="A277" s="2">
        <v>43502</v>
      </c>
      <c r="B277" s="3">
        <v>21.306000000000001</v>
      </c>
      <c r="C277" s="3">
        <v>21.615998999999999</v>
      </c>
      <c r="D277" s="3">
        <v>21.041332000000001</v>
      </c>
      <c r="E277" s="3">
        <v>21.148001000000001</v>
      </c>
      <c r="F277" s="3">
        <v>21.148001000000001</v>
      </c>
      <c r="G277" s="3">
        <v>75577500</v>
      </c>
      <c r="H277" s="3">
        <f t="shared" si="22"/>
        <v>2.27207597913777E-2</v>
      </c>
      <c r="I277" s="19">
        <f t="shared" si="26"/>
        <v>20.412333399999998</v>
      </c>
      <c r="J277" s="19">
        <f t="shared" si="20"/>
        <v>21.178566550000006</v>
      </c>
      <c r="K277" s="19">
        <f t="shared" si="21"/>
        <v>22.060533280000001</v>
      </c>
      <c r="L277" s="19">
        <f t="shared" si="25"/>
        <v>21.035639965000009</v>
      </c>
      <c r="M277">
        <f t="shared" si="23"/>
        <v>21.423331999999998</v>
      </c>
      <c r="N277">
        <f t="shared" si="24"/>
        <v>-1.2935222818649228E-2</v>
      </c>
    </row>
    <row r="278" spans="1:14" ht="14.25" customHeight="1" x14ac:dyDescent="0.45">
      <c r="A278" s="2">
        <v>43503</v>
      </c>
      <c r="B278" s="3">
        <v>20.886666999999999</v>
      </c>
      <c r="C278" s="3">
        <v>20.98</v>
      </c>
      <c r="D278" s="3">
        <v>20.200001</v>
      </c>
      <c r="E278" s="3">
        <v>20.500668000000001</v>
      </c>
      <c r="F278" s="3">
        <v>20.500668000000001</v>
      </c>
      <c r="G278" s="3">
        <v>97809000</v>
      </c>
      <c r="H278" s="3">
        <f t="shared" si="22"/>
        <v>-1.9681451234394149E-2</v>
      </c>
      <c r="I278" s="19">
        <f t="shared" si="26"/>
        <v>20.519000199999997</v>
      </c>
      <c r="J278" s="19">
        <f t="shared" ref="J278:J341" si="27">AVERAGE(F259:F278)</f>
        <v>21.075166650000007</v>
      </c>
      <c r="K278" s="19">
        <f t="shared" si="21"/>
        <v>22.03610664</v>
      </c>
      <c r="L278" s="19">
        <f t="shared" si="25"/>
        <v>21.043686640000004</v>
      </c>
      <c r="M278">
        <f t="shared" si="23"/>
        <v>21.148001000000001</v>
      </c>
      <c r="N278">
        <f t="shared" si="24"/>
        <v>-3.108791467967335E-2</v>
      </c>
    </row>
    <row r="279" spans="1:14" ht="14.25" customHeight="1" x14ac:dyDescent="0.45">
      <c r="A279" s="2">
        <v>43504</v>
      </c>
      <c r="B279" s="3">
        <v>20.455334000000001</v>
      </c>
      <c r="C279" s="3">
        <v>20.496668</v>
      </c>
      <c r="D279" s="3">
        <v>19.899999999999999</v>
      </c>
      <c r="E279" s="3">
        <v>20.386666999999999</v>
      </c>
      <c r="F279" s="3">
        <v>20.386666999999999</v>
      </c>
      <c r="G279" s="3">
        <v>87663000</v>
      </c>
      <c r="H279" s="3">
        <f t="shared" si="22"/>
        <v>-2.0651116810547064E-2</v>
      </c>
      <c r="I279" s="19">
        <f t="shared" si="26"/>
        <v>20.577400099999995</v>
      </c>
      <c r="J279" s="19">
        <f t="shared" si="27"/>
        <v>20.944600050000005</v>
      </c>
      <c r="K279" s="19">
        <f t="shared" si="21"/>
        <v>21.982506619999995</v>
      </c>
      <c r="L279" s="19">
        <f t="shared" si="25"/>
        <v>21.051133310000004</v>
      </c>
      <c r="M279">
        <f t="shared" si="23"/>
        <v>20.500668000000001</v>
      </c>
      <c r="N279">
        <f t="shared" si="24"/>
        <v>-5.5763622360170562E-3</v>
      </c>
    </row>
    <row r="280" spans="1:14" ht="14.25" customHeight="1" x14ac:dyDescent="0.45">
      <c r="A280" s="2">
        <v>43507</v>
      </c>
      <c r="B280" s="3">
        <v>20.773333000000001</v>
      </c>
      <c r="C280" s="3">
        <v>21.24</v>
      </c>
      <c r="D280" s="3">
        <v>20.700001</v>
      </c>
      <c r="E280" s="3">
        <v>20.856000999999999</v>
      </c>
      <c r="F280" s="3">
        <v>20.856000999999999</v>
      </c>
      <c r="G280" s="3">
        <v>106945500</v>
      </c>
      <c r="H280" s="3">
        <f t="shared" si="22"/>
        <v>1.554601846149275E-2</v>
      </c>
      <c r="I280" s="19">
        <f t="shared" si="26"/>
        <v>20.687133499999998</v>
      </c>
      <c r="J280" s="19">
        <f t="shared" si="27"/>
        <v>20.829866750000001</v>
      </c>
      <c r="K280" s="19">
        <f t="shared" si="21"/>
        <v>21.941066659999997</v>
      </c>
      <c r="L280" s="19">
        <f t="shared" si="25"/>
        <v>21.061849980000005</v>
      </c>
      <c r="M280">
        <f t="shared" si="23"/>
        <v>20.386666999999999</v>
      </c>
      <c r="N280">
        <f t="shared" si="24"/>
        <v>2.2760615835724512E-2</v>
      </c>
    </row>
    <row r="281" spans="1:14" ht="14.25" customHeight="1" x14ac:dyDescent="0.45">
      <c r="A281" s="2">
        <v>43508</v>
      </c>
      <c r="B281" s="3">
        <v>21.08</v>
      </c>
      <c r="C281" s="3">
        <v>21.212667</v>
      </c>
      <c r="D281" s="3">
        <v>20.641332999999999</v>
      </c>
      <c r="E281" s="3">
        <v>20.787333</v>
      </c>
      <c r="F281" s="3">
        <v>20.787333</v>
      </c>
      <c r="G281" s="3">
        <v>82764000</v>
      </c>
      <c r="H281" s="3">
        <f t="shared" si="22"/>
        <v>1.4762532329308799E-2</v>
      </c>
      <c r="I281" s="19">
        <f t="shared" si="26"/>
        <v>20.782800099999996</v>
      </c>
      <c r="J281" s="19">
        <f t="shared" si="27"/>
        <v>20.754566750000002</v>
      </c>
      <c r="K281" s="19">
        <f t="shared" si="21"/>
        <v>21.892986639999993</v>
      </c>
      <c r="L281" s="19">
        <f t="shared" si="25"/>
        <v>21.070626645000001</v>
      </c>
      <c r="M281">
        <f t="shared" si="23"/>
        <v>20.856000999999999</v>
      </c>
      <c r="N281">
        <f t="shared" si="24"/>
        <v>-3.297913766339239E-3</v>
      </c>
    </row>
    <row r="282" spans="1:14" ht="14.25" customHeight="1" x14ac:dyDescent="0.45">
      <c r="A282" s="2">
        <v>43509</v>
      </c>
      <c r="B282" s="3">
        <v>20.823333999999999</v>
      </c>
      <c r="C282" s="3">
        <v>20.85</v>
      </c>
      <c r="D282" s="3">
        <v>20.371331999999999</v>
      </c>
      <c r="E282" s="3">
        <v>20.544665999999999</v>
      </c>
      <c r="F282" s="3">
        <v>20.544665999999999</v>
      </c>
      <c r="G282" s="3">
        <v>77124000</v>
      </c>
      <c r="H282" s="3">
        <f t="shared" si="22"/>
        <v>-1.2175806451612864E-2</v>
      </c>
      <c r="I282" s="19">
        <f t="shared" si="26"/>
        <v>20.778799999999997</v>
      </c>
      <c r="J282" s="19">
        <f t="shared" si="27"/>
        <v>20.633700050000002</v>
      </c>
      <c r="K282" s="19">
        <f t="shared" si="21"/>
        <v>21.848986620000002</v>
      </c>
      <c r="L282" s="19">
        <f t="shared" si="25"/>
        <v>21.075323310000002</v>
      </c>
      <c r="M282">
        <f t="shared" si="23"/>
        <v>20.787333</v>
      </c>
      <c r="N282">
        <f t="shared" si="24"/>
        <v>-1.1742465606302516E-2</v>
      </c>
    </row>
    <row r="283" spans="1:14" ht="14.25" customHeight="1" x14ac:dyDescent="0.45">
      <c r="A283" s="2">
        <v>43510</v>
      </c>
      <c r="B283" s="3">
        <v>20.225332000000002</v>
      </c>
      <c r="C283" s="3">
        <v>20.451332000000001</v>
      </c>
      <c r="D283" s="3">
        <v>20.066668</v>
      </c>
      <c r="E283" s="3">
        <v>20.251332999999999</v>
      </c>
      <c r="F283" s="3">
        <v>20.251332999999999</v>
      </c>
      <c r="G283" s="3">
        <v>78012000</v>
      </c>
      <c r="H283" s="3">
        <f t="shared" si="22"/>
        <v>-2.87178796632661E-2</v>
      </c>
      <c r="I283" s="19">
        <f t="shared" si="26"/>
        <v>20.7571333</v>
      </c>
      <c r="J283" s="19">
        <f t="shared" si="27"/>
        <v>20.492766699999997</v>
      </c>
      <c r="K283" s="19">
        <f t="shared" si="21"/>
        <v>21.786706599999999</v>
      </c>
      <c r="L283" s="19">
        <f t="shared" si="25"/>
        <v>21.078613315000013</v>
      </c>
      <c r="M283">
        <f t="shared" si="23"/>
        <v>20.544665999999999</v>
      </c>
      <c r="N283">
        <f t="shared" si="24"/>
        <v>-1.4380726659860957E-2</v>
      </c>
    </row>
    <row r="284" spans="1:14" ht="14.25" customHeight="1" x14ac:dyDescent="0.45">
      <c r="A284" s="2">
        <v>43511</v>
      </c>
      <c r="B284" s="3">
        <v>20.299999</v>
      </c>
      <c r="C284" s="3">
        <v>20.533332999999999</v>
      </c>
      <c r="D284" s="3">
        <v>20.260000000000002</v>
      </c>
      <c r="E284" s="3">
        <v>20.525333</v>
      </c>
      <c r="F284" s="3">
        <v>20.525333</v>
      </c>
      <c r="G284" s="3">
        <v>58573500</v>
      </c>
      <c r="H284" s="3">
        <f t="shared" si="22"/>
        <v>3.6917564567047916E-3</v>
      </c>
      <c r="I284" s="19">
        <f t="shared" si="26"/>
        <v>20.728266699999999</v>
      </c>
      <c r="J284" s="19">
        <f t="shared" si="27"/>
        <v>20.361333399999999</v>
      </c>
      <c r="K284" s="19">
        <f t="shared" si="21"/>
        <v>21.719226619999993</v>
      </c>
      <c r="L284" s="19">
        <f t="shared" si="25"/>
        <v>21.08126664500001</v>
      </c>
      <c r="M284">
        <f t="shared" si="23"/>
        <v>20.251332999999999</v>
      </c>
      <c r="N284">
        <f t="shared" si="24"/>
        <v>1.3439260777283475E-2</v>
      </c>
    </row>
    <row r="285" spans="1:14" ht="14.25" customHeight="1" x14ac:dyDescent="0.45">
      <c r="A285" s="2">
        <v>43515</v>
      </c>
      <c r="B285" s="3">
        <v>20.437332000000001</v>
      </c>
      <c r="C285" s="3">
        <v>20.769333</v>
      </c>
      <c r="D285" s="3">
        <v>20.364668000000002</v>
      </c>
      <c r="E285" s="3">
        <v>20.375999</v>
      </c>
      <c r="F285" s="3">
        <v>20.375999</v>
      </c>
      <c r="G285" s="3">
        <v>62526000</v>
      </c>
      <c r="H285" s="3">
        <f t="shared" si="22"/>
        <v>6.7651727470529289E-3</v>
      </c>
      <c r="I285" s="19">
        <f t="shared" si="26"/>
        <v>20.679933299999998</v>
      </c>
      <c r="J285" s="19">
        <f t="shared" si="27"/>
        <v>20.372599999999995</v>
      </c>
      <c r="K285" s="19">
        <f t="shared" si="21"/>
        <v>21.647146599999999</v>
      </c>
      <c r="L285" s="19">
        <f t="shared" si="25"/>
        <v>21.082763300000011</v>
      </c>
      <c r="M285">
        <f t="shared" si="23"/>
        <v>20.525333</v>
      </c>
      <c r="N285">
        <f t="shared" si="24"/>
        <v>-7.3021907240041596E-3</v>
      </c>
    </row>
    <row r="286" spans="1:14" ht="14.25" customHeight="1" x14ac:dyDescent="0.45">
      <c r="A286" s="2">
        <v>43516</v>
      </c>
      <c r="B286" s="3">
        <v>20.294001000000002</v>
      </c>
      <c r="C286" s="3">
        <v>20.420000000000002</v>
      </c>
      <c r="D286" s="3">
        <v>19.933332</v>
      </c>
      <c r="E286" s="3">
        <v>20.170667999999999</v>
      </c>
      <c r="F286" s="3">
        <v>20.170667999999999</v>
      </c>
      <c r="G286" s="3">
        <v>107131500</v>
      </c>
      <c r="H286" s="3">
        <f t="shared" si="22"/>
        <v>-7.0131952644307913E-3</v>
      </c>
      <c r="I286" s="19">
        <f t="shared" si="26"/>
        <v>20.554666899999997</v>
      </c>
      <c r="J286" s="19">
        <f t="shared" si="27"/>
        <v>20.384733449999992</v>
      </c>
      <c r="K286" s="19">
        <f t="shared" si="21"/>
        <v>21.566479959999995</v>
      </c>
      <c r="L286" s="19">
        <f t="shared" si="25"/>
        <v>21.088799975000011</v>
      </c>
      <c r="M286">
        <f t="shared" si="23"/>
        <v>20.375999</v>
      </c>
      <c r="N286">
        <f t="shared" si="24"/>
        <v>-1.012821868928252E-2</v>
      </c>
    </row>
    <row r="287" spans="1:14" ht="14.25" customHeight="1" x14ac:dyDescent="0.45">
      <c r="A287" s="2">
        <v>43517</v>
      </c>
      <c r="B287" s="3">
        <v>20.120667000000001</v>
      </c>
      <c r="C287" s="3">
        <v>20.216000000000001</v>
      </c>
      <c r="D287" s="3">
        <v>19.366667</v>
      </c>
      <c r="E287" s="3">
        <v>19.415333</v>
      </c>
      <c r="F287" s="3">
        <v>19.415333</v>
      </c>
      <c r="G287" s="3">
        <v>133638000</v>
      </c>
      <c r="H287" s="3">
        <f t="shared" si="22"/>
        <v>-8.5411447451885173E-3</v>
      </c>
      <c r="I287" s="19">
        <f t="shared" si="26"/>
        <v>20.3814001</v>
      </c>
      <c r="J287" s="19">
        <f t="shared" si="27"/>
        <v>20.396866749999994</v>
      </c>
      <c r="K287" s="19">
        <f t="shared" si="21"/>
        <v>21.477493259999996</v>
      </c>
      <c r="L287" s="19">
        <f t="shared" si="25"/>
        <v>21.087846635000009</v>
      </c>
      <c r="M287">
        <f t="shared" si="23"/>
        <v>20.170667999999999</v>
      </c>
      <c r="N287">
        <f t="shared" si="24"/>
        <v>-3.8166355187144119E-2</v>
      </c>
    </row>
    <row r="288" spans="1:14" ht="14.25" customHeight="1" x14ac:dyDescent="0.45">
      <c r="A288" s="2">
        <v>43518</v>
      </c>
      <c r="B288" s="3">
        <v>19.632667999999999</v>
      </c>
      <c r="C288" s="3">
        <v>19.766666000000001</v>
      </c>
      <c r="D288" s="3">
        <v>19.473333</v>
      </c>
      <c r="E288" s="3">
        <v>19.647333</v>
      </c>
      <c r="F288" s="3">
        <v>19.647333</v>
      </c>
      <c r="G288" s="3">
        <v>86109000</v>
      </c>
      <c r="H288" s="3">
        <f t="shared" si="22"/>
        <v>-2.4253619425240826E-2</v>
      </c>
      <c r="I288" s="19">
        <f t="shared" si="26"/>
        <v>20.296066600000003</v>
      </c>
      <c r="J288" s="19">
        <f t="shared" si="27"/>
        <v>20.407533399999995</v>
      </c>
      <c r="K288" s="19">
        <f t="shared" si="21"/>
        <v>21.383573279999997</v>
      </c>
      <c r="L288" s="19">
        <f t="shared" si="25"/>
        <v>21.085159960000013</v>
      </c>
      <c r="M288">
        <f t="shared" si="23"/>
        <v>19.415333</v>
      </c>
      <c r="N288">
        <f t="shared" si="24"/>
        <v>1.1878489189551016E-2</v>
      </c>
    </row>
    <row r="289" spans="1:14" ht="14.25" customHeight="1" x14ac:dyDescent="0.45">
      <c r="A289" s="2">
        <v>43521</v>
      </c>
      <c r="B289" s="3">
        <v>19.860665999999998</v>
      </c>
      <c r="C289" s="3">
        <v>20.193332999999999</v>
      </c>
      <c r="D289" s="3">
        <v>19.799999</v>
      </c>
      <c r="E289" s="3">
        <v>19.917998999999998</v>
      </c>
      <c r="F289" s="3">
        <v>19.917998999999998</v>
      </c>
      <c r="G289" s="3">
        <v>99397500</v>
      </c>
      <c r="H289" s="3">
        <f t="shared" si="22"/>
        <v>1.1613194905552291E-2</v>
      </c>
      <c r="I289" s="19">
        <f t="shared" si="26"/>
        <v>20.249199800000003</v>
      </c>
      <c r="J289" s="19">
        <f t="shared" si="27"/>
        <v>20.413299949999992</v>
      </c>
      <c r="K289" s="19">
        <f t="shared" si="21"/>
        <v>21.292919939999997</v>
      </c>
      <c r="L289" s="19">
        <f t="shared" si="25"/>
        <v>21.084093295000013</v>
      </c>
      <c r="M289">
        <f t="shared" si="23"/>
        <v>19.647333</v>
      </c>
      <c r="N289">
        <f t="shared" si="24"/>
        <v>1.3682191390669266E-2</v>
      </c>
    </row>
    <row r="290" spans="1:14" ht="14.25" customHeight="1" x14ac:dyDescent="0.45">
      <c r="A290" s="2">
        <v>43522</v>
      </c>
      <c r="B290" s="3">
        <v>19.481332999999999</v>
      </c>
      <c r="C290" s="3">
        <v>20.134001000000001</v>
      </c>
      <c r="D290" s="3">
        <v>19.251332999999999</v>
      </c>
      <c r="E290" s="3">
        <v>19.857332</v>
      </c>
      <c r="F290" s="3">
        <v>19.857332</v>
      </c>
      <c r="G290" s="3">
        <v>128737500</v>
      </c>
      <c r="H290" s="3">
        <f t="shared" si="22"/>
        <v>-1.9099711963334917E-2</v>
      </c>
      <c r="I290" s="19">
        <f t="shared" si="26"/>
        <v>20.149332900000001</v>
      </c>
      <c r="J290" s="19">
        <f t="shared" si="27"/>
        <v>20.418233199999996</v>
      </c>
      <c r="K290" s="19">
        <f t="shared" si="21"/>
        <v>21.201266560000001</v>
      </c>
      <c r="L290" s="19">
        <f t="shared" si="25"/>
        <v>21.081096620000011</v>
      </c>
      <c r="M290">
        <f t="shared" si="23"/>
        <v>19.917998999999998</v>
      </c>
      <c r="N290">
        <f t="shared" si="24"/>
        <v>-3.0504860937321651E-3</v>
      </c>
    </row>
    <row r="291" spans="1:14" ht="14.25" customHeight="1" x14ac:dyDescent="0.45">
      <c r="A291" s="2">
        <v>43523</v>
      </c>
      <c r="B291" s="3">
        <v>20.118668</v>
      </c>
      <c r="C291" s="3">
        <v>21.086666000000001</v>
      </c>
      <c r="D291" s="3">
        <v>20.036667000000001</v>
      </c>
      <c r="E291" s="3">
        <v>20.982668</v>
      </c>
      <c r="F291" s="3">
        <v>20.982668</v>
      </c>
      <c r="G291" s="3">
        <v>167758500</v>
      </c>
      <c r="H291" s="3">
        <f t="shared" si="22"/>
        <v>3.2715163792949906E-2</v>
      </c>
      <c r="I291" s="19">
        <f t="shared" si="26"/>
        <v>20.168866400000002</v>
      </c>
      <c r="J291" s="19">
        <f t="shared" si="27"/>
        <v>20.475833249999994</v>
      </c>
      <c r="K291" s="19">
        <f t="shared" si="21"/>
        <v>21.11853326</v>
      </c>
      <c r="L291" s="19">
        <f t="shared" si="25"/>
        <v>21.084336625000013</v>
      </c>
      <c r="M291">
        <f t="shared" si="23"/>
        <v>19.857332</v>
      </c>
      <c r="N291">
        <f t="shared" si="24"/>
        <v>5.5123454405148958E-2</v>
      </c>
    </row>
    <row r="292" spans="1:14" ht="14.25" customHeight="1" x14ac:dyDescent="0.45">
      <c r="A292" s="2">
        <v>43524</v>
      </c>
      <c r="B292" s="3">
        <v>21.261333</v>
      </c>
      <c r="C292" s="3">
        <v>21.333331999999999</v>
      </c>
      <c r="D292" s="3">
        <v>20.720666999999999</v>
      </c>
      <c r="E292" s="3">
        <v>21.325333000000001</v>
      </c>
      <c r="F292" s="3">
        <v>21.325333000000001</v>
      </c>
      <c r="G292" s="3">
        <v>157810500</v>
      </c>
      <c r="H292" s="3">
        <f t="shared" si="22"/>
        <v>5.679625509998977E-2</v>
      </c>
      <c r="I292" s="19">
        <f t="shared" si="26"/>
        <v>20.2469331</v>
      </c>
      <c r="J292" s="19">
        <f t="shared" si="27"/>
        <v>20.512866549999995</v>
      </c>
      <c r="K292" s="19">
        <f t="shared" si="21"/>
        <v>21.057426580000001</v>
      </c>
      <c r="L292" s="19">
        <f t="shared" si="25"/>
        <v>21.090609955000009</v>
      </c>
      <c r="M292">
        <f t="shared" si="23"/>
        <v>20.982668</v>
      </c>
      <c r="N292">
        <f t="shared" si="24"/>
        <v>1.6198945115598318E-2</v>
      </c>
    </row>
    <row r="293" spans="1:14" ht="14.25" customHeight="1" x14ac:dyDescent="0.45">
      <c r="A293" s="2">
        <v>43525</v>
      </c>
      <c r="B293" s="3">
        <v>20.462667</v>
      </c>
      <c r="C293" s="3">
        <v>20.475332000000002</v>
      </c>
      <c r="D293" s="3">
        <v>19.459999</v>
      </c>
      <c r="E293" s="3">
        <v>19.652666</v>
      </c>
      <c r="F293" s="3">
        <v>19.652666</v>
      </c>
      <c r="G293" s="3">
        <v>343671000</v>
      </c>
      <c r="H293" s="3">
        <f t="shared" si="22"/>
        <v>-3.7564248676223676E-2</v>
      </c>
      <c r="I293" s="19">
        <f t="shared" si="26"/>
        <v>20.187066399999999</v>
      </c>
      <c r="J293" s="19">
        <f t="shared" si="27"/>
        <v>20.472099849999999</v>
      </c>
      <c r="K293" s="19">
        <f t="shared" si="21"/>
        <v>20.985919879999997</v>
      </c>
      <c r="L293" s="19">
        <f t="shared" si="25"/>
        <v>21.091549955000016</v>
      </c>
      <c r="M293">
        <f t="shared" si="23"/>
        <v>21.325333000000001</v>
      </c>
      <c r="N293">
        <f t="shared" si="24"/>
        <v>-8.1682705318018273E-2</v>
      </c>
    </row>
    <row r="294" spans="1:14" ht="14.25" customHeight="1" x14ac:dyDescent="0.45">
      <c r="A294" s="2">
        <v>43528</v>
      </c>
      <c r="B294" s="3">
        <v>19.874666000000001</v>
      </c>
      <c r="C294" s="3">
        <v>19.933332</v>
      </c>
      <c r="D294" s="3">
        <v>18.851998999999999</v>
      </c>
      <c r="E294" s="3">
        <v>19.024000000000001</v>
      </c>
      <c r="F294" s="3">
        <v>19.024000000000001</v>
      </c>
      <c r="G294" s="3">
        <v>256452000</v>
      </c>
      <c r="H294" s="3">
        <f t="shared" si="22"/>
        <v>-2.8735306106481548E-2</v>
      </c>
      <c r="I294" s="19">
        <f t="shared" si="26"/>
        <v>20.036933100000002</v>
      </c>
      <c r="J294" s="19">
        <f t="shared" si="27"/>
        <v>20.382599899999999</v>
      </c>
      <c r="K294" s="19">
        <f t="shared" si="21"/>
        <v>20.917026559999996</v>
      </c>
      <c r="L294" s="19">
        <f t="shared" si="25"/>
        <v>21.091943290000017</v>
      </c>
      <c r="M294">
        <f t="shared" si="23"/>
        <v>19.652666</v>
      </c>
      <c r="N294">
        <f t="shared" si="24"/>
        <v>-3.2511663464173106E-2</v>
      </c>
    </row>
    <row r="295" spans="1:14" ht="14.25" customHeight="1" x14ac:dyDescent="0.45">
      <c r="A295" s="2">
        <v>43529</v>
      </c>
      <c r="B295" s="3">
        <v>18.799999</v>
      </c>
      <c r="C295" s="3">
        <v>18.933332</v>
      </c>
      <c r="D295" s="3">
        <v>18.006665999999999</v>
      </c>
      <c r="E295" s="3">
        <v>18.436001000000001</v>
      </c>
      <c r="F295" s="3">
        <v>18.436001000000001</v>
      </c>
      <c r="G295" s="3">
        <v>281470500</v>
      </c>
      <c r="H295" s="3">
        <f t="shared" si="22"/>
        <v>-5.4072204282577703E-2</v>
      </c>
      <c r="I295" s="19">
        <f t="shared" si="26"/>
        <v>19.842933300000002</v>
      </c>
      <c r="J295" s="19">
        <f t="shared" si="27"/>
        <v>20.2614333</v>
      </c>
      <c r="K295" s="19">
        <f t="shared" si="21"/>
        <v>20.841786579999997</v>
      </c>
      <c r="L295" s="19">
        <f t="shared" si="25"/>
        <v>21.088629960000013</v>
      </c>
      <c r="M295">
        <f t="shared" si="23"/>
        <v>19.024000000000001</v>
      </c>
      <c r="N295">
        <f t="shared" si="24"/>
        <v>-3.1396010848464592E-2</v>
      </c>
    </row>
    <row r="296" spans="1:14" ht="14.25" customHeight="1" x14ac:dyDescent="0.45">
      <c r="A296" s="2">
        <v>43530</v>
      </c>
      <c r="B296" s="3">
        <v>18.431999000000001</v>
      </c>
      <c r="C296" s="3">
        <v>18.767332</v>
      </c>
      <c r="D296" s="3">
        <v>18.292667000000002</v>
      </c>
      <c r="E296" s="3">
        <v>18.416</v>
      </c>
      <c r="F296" s="3">
        <v>18.416</v>
      </c>
      <c r="G296" s="3">
        <v>155032500</v>
      </c>
      <c r="H296" s="3">
        <f t="shared" si="22"/>
        <v>-1.9574469126301473E-2</v>
      </c>
      <c r="I296" s="19">
        <f t="shared" si="26"/>
        <v>19.6674665</v>
      </c>
      <c r="J296" s="19">
        <f t="shared" si="27"/>
        <v>20.111066699999999</v>
      </c>
      <c r="K296" s="19">
        <f t="shared" si="21"/>
        <v>20.789599919999997</v>
      </c>
      <c r="L296" s="19">
        <f t="shared" si="25"/>
        <v>21.08586329000001</v>
      </c>
      <c r="M296">
        <f t="shared" si="23"/>
        <v>18.436001000000001</v>
      </c>
      <c r="N296">
        <f t="shared" si="24"/>
        <v>-1.0854771204345441E-3</v>
      </c>
    </row>
    <row r="297" spans="1:14" ht="14.25" customHeight="1" x14ac:dyDescent="0.45">
      <c r="A297" s="2">
        <v>43531</v>
      </c>
      <c r="B297" s="3">
        <v>18.589333</v>
      </c>
      <c r="C297" s="3">
        <v>18.98</v>
      </c>
      <c r="D297" s="3">
        <v>18.283332999999999</v>
      </c>
      <c r="E297" s="3">
        <v>18.439333000000001</v>
      </c>
      <c r="F297" s="3">
        <v>18.439333000000001</v>
      </c>
      <c r="G297" s="3">
        <v>141637500</v>
      </c>
      <c r="H297" s="3">
        <f t="shared" si="22"/>
        <v>8.5359162617141392E-3</v>
      </c>
      <c r="I297" s="19">
        <f t="shared" si="26"/>
        <v>19.5698665</v>
      </c>
      <c r="J297" s="19">
        <f t="shared" si="27"/>
        <v>19.975633299999998</v>
      </c>
      <c r="K297" s="19">
        <f t="shared" si="21"/>
        <v>20.732026559999998</v>
      </c>
      <c r="L297" s="19">
        <f t="shared" si="25"/>
        <v>21.085786625000019</v>
      </c>
      <c r="M297">
        <f t="shared" si="23"/>
        <v>18.416</v>
      </c>
      <c r="N297">
        <f t="shared" si="24"/>
        <v>1.2661941281268986E-3</v>
      </c>
    </row>
    <row r="298" spans="1:14" ht="14.25" customHeight="1" x14ac:dyDescent="0.45">
      <c r="A298" s="2">
        <v>43532</v>
      </c>
      <c r="B298" s="3">
        <v>18.460667000000001</v>
      </c>
      <c r="C298" s="3">
        <v>19.039332999999999</v>
      </c>
      <c r="D298" s="3">
        <v>18.392668</v>
      </c>
      <c r="E298" s="3">
        <v>18.942667</v>
      </c>
      <c r="F298" s="3">
        <v>18.942667</v>
      </c>
      <c r="G298" s="3">
        <v>132294000</v>
      </c>
      <c r="H298" s="3">
        <f t="shared" si="22"/>
        <v>-6.9214963226490733E-3</v>
      </c>
      <c r="I298" s="19">
        <f t="shared" si="26"/>
        <v>19.4993999</v>
      </c>
      <c r="J298" s="19">
        <f t="shared" si="27"/>
        <v>19.897733249999998</v>
      </c>
      <c r="K298" s="19">
        <f t="shared" si="21"/>
        <v>20.717026560000004</v>
      </c>
      <c r="L298" s="19">
        <f t="shared" si="25"/>
        <v>21.085669960000018</v>
      </c>
      <c r="M298">
        <f t="shared" si="23"/>
        <v>18.439333000000001</v>
      </c>
      <c r="N298">
        <f t="shared" si="24"/>
        <v>2.6930844831026295E-2</v>
      </c>
    </row>
    <row r="299" spans="1:14" ht="14.25" customHeight="1" x14ac:dyDescent="0.45">
      <c r="A299" s="2">
        <v>43535</v>
      </c>
      <c r="B299" s="3">
        <v>18.901333000000001</v>
      </c>
      <c r="C299" s="3">
        <v>19.418666999999999</v>
      </c>
      <c r="D299" s="3">
        <v>18.700001</v>
      </c>
      <c r="E299" s="3">
        <v>19.394666999999998</v>
      </c>
      <c r="F299" s="3">
        <v>19.394666999999998</v>
      </c>
      <c r="G299" s="3">
        <v>110884500</v>
      </c>
      <c r="H299" s="3">
        <f t="shared" si="22"/>
        <v>2.3870535122051669E-2</v>
      </c>
      <c r="I299" s="19">
        <f t="shared" si="26"/>
        <v>19.447066700000001</v>
      </c>
      <c r="J299" s="19">
        <f t="shared" si="27"/>
        <v>19.84813325</v>
      </c>
      <c r="K299" s="19">
        <f t="shared" si="21"/>
        <v>20.670133260000004</v>
      </c>
      <c r="L299" s="19">
        <f t="shared" si="25"/>
        <v>21.090973295000015</v>
      </c>
      <c r="M299">
        <f t="shared" si="23"/>
        <v>18.942667</v>
      </c>
      <c r="N299">
        <f t="shared" si="24"/>
        <v>2.3581240432304976E-2</v>
      </c>
    </row>
    <row r="300" spans="1:14" ht="14.25" customHeight="1" x14ac:dyDescent="0.45">
      <c r="A300" s="2">
        <v>43536</v>
      </c>
      <c r="B300" s="3">
        <v>19.099333000000001</v>
      </c>
      <c r="C300" s="3">
        <v>19.204666</v>
      </c>
      <c r="D300" s="3">
        <v>18.737333</v>
      </c>
      <c r="E300" s="3">
        <v>18.890667000000001</v>
      </c>
      <c r="F300" s="3">
        <v>18.890667000000001</v>
      </c>
      <c r="G300" s="3">
        <v>112561500</v>
      </c>
      <c r="H300" s="3">
        <f t="shared" si="22"/>
        <v>1.0475451652007844E-2</v>
      </c>
      <c r="I300" s="19">
        <f t="shared" si="26"/>
        <v>19.350400200000003</v>
      </c>
      <c r="J300" s="19">
        <f t="shared" si="27"/>
        <v>19.74986655</v>
      </c>
      <c r="K300" s="19">
        <f t="shared" si="21"/>
        <v>20.626439940000004</v>
      </c>
      <c r="L300" s="19">
        <f t="shared" si="25"/>
        <v>21.092403290000014</v>
      </c>
      <c r="M300">
        <f t="shared" si="23"/>
        <v>19.394666999999998</v>
      </c>
      <c r="N300">
        <f t="shared" si="24"/>
        <v>-2.6330140793273889E-2</v>
      </c>
    </row>
    <row r="301" spans="1:14" ht="14.25" customHeight="1" x14ac:dyDescent="0.45">
      <c r="A301" s="2">
        <v>43537</v>
      </c>
      <c r="B301" s="3">
        <v>18.926666000000001</v>
      </c>
      <c r="C301" s="3">
        <v>19.466000000000001</v>
      </c>
      <c r="D301" s="3">
        <v>18.846665999999999</v>
      </c>
      <c r="E301" s="3">
        <v>19.263999999999999</v>
      </c>
      <c r="F301" s="3">
        <v>19.263999999999999</v>
      </c>
      <c r="G301" s="3">
        <v>102670500</v>
      </c>
      <c r="H301" s="3">
        <f t="shared" si="22"/>
        <v>-9.0404727746251946E-3</v>
      </c>
      <c r="I301" s="19">
        <f t="shared" si="26"/>
        <v>19.178533399999999</v>
      </c>
      <c r="J301" s="19">
        <f t="shared" si="27"/>
        <v>19.673699900000003</v>
      </c>
      <c r="K301" s="19">
        <f t="shared" si="21"/>
        <v>20.566559960000003</v>
      </c>
      <c r="L301" s="19">
        <f t="shared" si="25"/>
        <v>21.096106625000012</v>
      </c>
      <c r="M301">
        <f t="shared" si="23"/>
        <v>18.890667000000001</v>
      </c>
      <c r="N301">
        <f t="shared" si="24"/>
        <v>1.9570078548699115E-2</v>
      </c>
    </row>
    <row r="302" spans="1:14" ht="14.25" customHeight="1" x14ac:dyDescent="0.45">
      <c r="A302" s="2">
        <v>43538</v>
      </c>
      <c r="B302" s="3">
        <v>19.496668</v>
      </c>
      <c r="C302" s="3">
        <v>19.692667</v>
      </c>
      <c r="D302" s="3">
        <v>19.219334</v>
      </c>
      <c r="E302" s="3">
        <v>19.330666999999998</v>
      </c>
      <c r="F302" s="3">
        <v>19.330666999999998</v>
      </c>
      <c r="G302" s="3">
        <v>106551000</v>
      </c>
      <c r="H302" s="3">
        <f t="shared" si="22"/>
        <v>3.0116344843830328E-2</v>
      </c>
      <c r="I302" s="19">
        <f t="shared" si="26"/>
        <v>18.979066800000005</v>
      </c>
      <c r="J302" s="19">
        <f t="shared" si="27"/>
        <v>19.612999950000003</v>
      </c>
      <c r="K302" s="19">
        <f t="shared" si="21"/>
        <v>20.509439980000007</v>
      </c>
      <c r="L302" s="19">
        <f t="shared" si="25"/>
        <v>21.099809960000012</v>
      </c>
      <c r="M302">
        <f t="shared" si="23"/>
        <v>19.263999999999999</v>
      </c>
      <c r="N302">
        <f t="shared" si="24"/>
        <v>3.4547294478140351E-3</v>
      </c>
    </row>
    <row r="303" spans="1:14" ht="14.25" customHeight="1" x14ac:dyDescent="0.45">
      <c r="A303" s="2">
        <v>43539</v>
      </c>
      <c r="B303" s="3">
        <v>18.900666999999999</v>
      </c>
      <c r="C303" s="3">
        <v>18.914667000000001</v>
      </c>
      <c r="D303" s="3">
        <v>18.293333000000001</v>
      </c>
      <c r="E303" s="3">
        <v>18.361999999999998</v>
      </c>
      <c r="F303" s="3">
        <v>18.361999999999998</v>
      </c>
      <c r="G303" s="3">
        <v>221782500</v>
      </c>
      <c r="H303" s="3">
        <f t="shared" si="22"/>
        <v>-3.0569377290519648E-2</v>
      </c>
      <c r="I303" s="19">
        <f t="shared" si="26"/>
        <v>18.850000200000004</v>
      </c>
      <c r="J303" s="19">
        <f t="shared" si="27"/>
        <v>19.518533300000001</v>
      </c>
      <c r="K303" s="19">
        <f t="shared" si="21"/>
        <v>20.463186640000004</v>
      </c>
      <c r="L303" s="19">
        <f t="shared" si="25"/>
        <v>21.097033290000013</v>
      </c>
      <c r="M303">
        <f t="shared" si="23"/>
        <v>19.330666999999998</v>
      </c>
      <c r="N303">
        <f t="shared" si="24"/>
        <v>-5.1409486852716298E-2</v>
      </c>
    </row>
    <row r="304" spans="1:14" ht="14.25" customHeight="1" x14ac:dyDescent="0.45">
      <c r="A304" s="2">
        <v>43542</v>
      </c>
      <c r="B304" s="3">
        <v>18.399999999999999</v>
      </c>
      <c r="C304" s="3">
        <v>18.536667000000001</v>
      </c>
      <c r="D304" s="3">
        <v>17.82</v>
      </c>
      <c r="E304" s="3">
        <v>17.966000000000001</v>
      </c>
      <c r="F304" s="3">
        <v>17.966000000000001</v>
      </c>
      <c r="G304" s="3">
        <v>154215000</v>
      </c>
      <c r="H304" s="3">
        <f t="shared" si="22"/>
        <v>-2.6489382623375145E-2</v>
      </c>
      <c r="I304" s="19">
        <f t="shared" si="26"/>
        <v>18.744200200000002</v>
      </c>
      <c r="J304" s="19">
        <f t="shared" si="27"/>
        <v>19.390566650000004</v>
      </c>
      <c r="K304" s="19">
        <f t="shared" si="21"/>
        <v>20.422026640000006</v>
      </c>
      <c r="L304" s="19">
        <f t="shared" si="25"/>
        <v>21.089623290000013</v>
      </c>
      <c r="M304">
        <f t="shared" si="23"/>
        <v>18.361999999999998</v>
      </c>
      <c r="N304">
        <f t="shared" si="24"/>
        <v>-2.1802228914493255E-2</v>
      </c>
    </row>
    <row r="305" spans="1:14" ht="14.25" customHeight="1" x14ac:dyDescent="0.45">
      <c r="A305" s="2">
        <v>43543</v>
      </c>
      <c r="B305" s="3">
        <v>17.833331999999999</v>
      </c>
      <c r="C305" s="3">
        <v>18.219999000000001</v>
      </c>
      <c r="D305" s="3">
        <v>17.563998999999999</v>
      </c>
      <c r="E305" s="3">
        <v>17.831333000000001</v>
      </c>
      <c r="F305" s="3">
        <v>17.831333000000001</v>
      </c>
      <c r="G305" s="3">
        <v>177009000</v>
      </c>
      <c r="H305" s="3">
        <f t="shared" si="22"/>
        <v>-3.0797173913043478E-2</v>
      </c>
      <c r="I305" s="19">
        <f t="shared" si="26"/>
        <v>18.683733400000001</v>
      </c>
      <c r="J305" s="19">
        <f t="shared" si="27"/>
        <v>19.263333350000003</v>
      </c>
      <c r="K305" s="19">
        <f t="shared" si="21"/>
        <v>20.355066640000004</v>
      </c>
      <c r="L305" s="19">
        <f t="shared" si="25"/>
        <v>21.083869955000015</v>
      </c>
      <c r="M305">
        <f t="shared" si="23"/>
        <v>17.966000000000001</v>
      </c>
      <c r="N305">
        <f t="shared" si="24"/>
        <v>-7.5238920887885164E-3</v>
      </c>
    </row>
    <row r="306" spans="1:14" ht="14.25" customHeight="1" x14ac:dyDescent="0.45">
      <c r="A306" s="2">
        <v>43544</v>
      </c>
      <c r="B306" s="3">
        <v>17.979334000000001</v>
      </c>
      <c r="C306" s="3">
        <v>18.331333000000001</v>
      </c>
      <c r="D306" s="3">
        <v>17.753332</v>
      </c>
      <c r="E306" s="3">
        <v>18.239999999999998</v>
      </c>
      <c r="F306" s="3">
        <v>18.239999999999998</v>
      </c>
      <c r="G306" s="3">
        <v>103623000</v>
      </c>
      <c r="H306" s="3">
        <f t="shared" si="22"/>
        <v>8.18702864949763E-3</v>
      </c>
      <c r="I306" s="19">
        <f t="shared" si="26"/>
        <v>18.6661334</v>
      </c>
      <c r="J306" s="19">
        <f t="shared" si="27"/>
        <v>19.166799950000001</v>
      </c>
      <c r="K306" s="19">
        <f t="shared" si="21"/>
        <v>20.273253300000007</v>
      </c>
      <c r="L306" s="19">
        <f t="shared" si="25"/>
        <v>21.077796625000015</v>
      </c>
      <c r="M306">
        <f t="shared" si="23"/>
        <v>17.831333000000001</v>
      </c>
      <c r="N306">
        <f t="shared" si="24"/>
        <v>2.2659793927958829E-2</v>
      </c>
    </row>
    <row r="307" spans="1:14" ht="14.25" customHeight="1" x14ac:dyDescent="0.45">
      <c r="A307" s="2">
        <v>43545</v>
      </c>
      <c r="B307" s="3">
        <v>18.173331999999998</v>
      </c>
      <c r="C307" s="3">
        <v>18.43</v>
      </c>
      <c r="D307" s="3">
        <v>17.896667000000001</v>
      </c>
      <c r="E307" s="3">
        <v>18.268000000000001</v>
      </c>
      <c r="F307" s="3">
        <v>18.268000000000001</v>
      </c>
      <c r="G307" s="3">
        <v>89206500</v>
      </c>
      <c r="H307" s="3">
        <f t="shared" si="22"/>
        <v>1.0790054848527592E-2</v>
      </c>
      <c r="I307" s="19">
        <f t="shared" si="26"/>
        <v>18.649000100000002</v>
      </c>
      <c r="J307" s="19">
        <f t="shared" si="27"/>
        <v>19.109433300000006</v>
      </c>
      <c r="K307" s="19">
        <f t="shared" si="21"/>
        <v>20.191479960000006</v>
      </c>
      <c r="L307" s="19">
        <f t="shared" si="25"/>
        <v>21.070223290000012</v>
      </c>
      <c r="M307">
        <f t="shared" si="23"/>
        <v>18.239999999999998</v>
      </c>
      <c r="N307">
        <f t="shared" si="24"/>
        <v>1.5339106765672897E-3</v>
      </c>
    </row>
    <row r="308" spans="1:14" ht="14.25" customHeight="1" x14ac:dyDescent="0.45">
      <c r="A308" s="2">
        <v>43546</v>
      </c>
      <c r="B308" s="3">
        <v>18.172001000000002</v>
      </c>
      <c r="C308" s="3">
        <v>18.186665999999999</v>
      </c>
      <c r="D308" s="3">
        <v>17.600000000000001</v>
      </c>
      <c r="E308" s="3">
        <v>17.635331999999998</v>
      </c>
      <c r="F308" s="3">
        <v>17.635331999999998</v>
      </c>
      <c r="G308" s="3">
        <v>131184000</v>
      </c>
      <c r="H308" s="3">
        <f t="shared" si="22"/>
        <v>-7.3239183656407229E-5</v>
      </c>
      <c r="I308" s="19">
        <f t="shared" si="26"/>
        <v>18.5182666</v>
      </c>
      <c r="J308" s="19">
        <f t="shared" si="27"/>
        <v>19.008833250000006</v>
      </c>
      <c r="K308" s="19">
        <f t="shared" ref="K308:K371" si="28">AVERAGE(F259:F308)</f>
        <v>20.092813280000005</v>
      </c>
      <c r="L308" s="19">
        <f t="shared" si="25"/>
        <v>21.061356615000012</v>
      </c>
      <c r="M308">
        <f t="shared" si="23"/>
        <v>18.268000000000001</v>
      </c>
      <c r="N308">
        <f t="shared" si="24"/>
        <v>-3.5246505614046089E-2</v>
      </c>
    </row>
    <row r="309" spans="1:14" ht="14.25" customHeight="1" x14ac:dyDescent="0.45">
      <c r="A309" s="2">
        <v>43549</v>
      </c>
      <c r="B309" s="3">
        <v>17.313998999999999</v>
      </c>
      <c r="C309" s="3">
        <v>17.545334</v>
      </c>
      <c r="D309" s="3">
        <v>16.964001</v>
      </c>
      <c r="E309" s="3">
        <v>17.361333999999999</v>
      </c>
      <c r="F309" s="3">
        <v>17.361333999999999</v>
      </c>
      <c r="G309" s="3">
        <v>153225000</v>
      </c>
      <c r="H309" s="3">
        <f t="shared" si="22"/>
        <v>-4.7215603829209703E-2</v>
      </c>
      <c r="I309" s="19">
        <f t="shared" si="26"/>
        <v>18.3149333</v>
      </c>
      <c r="J309" s="19">
        <f t="shared" si="27"/>
        <v>18.881000000000007</v>
      </c>
      <c r="K309" s="19">
        <f t="shared" si="28"/>
        <v>19.980079980000006</v>
      </c>
      <c r="L309" s="19">
        <f t="shared" si="25"/>
        <v>21.041663290000017</v>
      </c>
      <c r="M309">
        <f t="shared" si="23"/>
        <v>17.635331999999998</v>
      </c>
      <c r="N309">
        <f t="shared" si="24"/>
        <v>-1.5658840110826595E-2</v>
      </c>
    </row>
    <row r="310" spans="1:14" ht="14.25" customHeight="1" x14ac:dyDescent="0.45">
      <c r="A310" s="2">
        <v>43550</v>
      </c>
      <c r="B310" s="3">
        <v>17.629332999999999</v>
      </c>
      <c r="C310" s="3">
        <v>18.017332</v>
      </c>
      <c r="D310" s="3">
        <v>17.628668000000001</v>
      </c>
      <c r="E310" s="3">
        <v>17.851334000000001</v>
      </c>
      <c r="F310" s="3">
        <v>17.851334000000001</v>
      </c>
      <c r="G310" s="3">
        <v>110263500</v>
      </c>
      <c r="H310" s="3">
        <f t="shared" si="22"/>
        <v>1.8212661326825769E-2</v>
      </c>
      <c r="I310" s="19">
        <f t="shared" si="26"/>
        <v>18.211000000000002</v>
      </c>
      <c r="J310" s="19">
        <f t="shared" si="27"/>
        <v>18.780700100000004</v>
      </c>
      <c r="K310" s="19">
        <f t="shared" si="28"/>
        <v>19.87409332</v>
      </c>
      <c r="L310" s="19">
        <f t="shared" si="25"/>
        <v>21.025556630000015</v>
      </c>
      <c r="M310">
        <f t="shared" si="23"/>
        <v>17.361333999999999</v>
      </c>
      <c r="N310">
        <f t="shared" si="24"/>
        <v>2.7832689728887351E-2</v>
      </c>
    </row>
    <row r="311" spans="1:14" ht="14.25" customHeight="1" x14ac:dyDescent="0.45">
      <c r="A311" s="2">
        <v>43551</v>
      </c>
      <c r="B311" s="3">
        <v>17.916668000000001</v>
      </c>
      <c r="C311" s="3">
        <v>18.358000000000001</v>
      </c>
      <c r="D311" s="3">
        <v>17.878668000000001</v>
      </c>
      <c r="E311" s="3">
        <v>18.322001</v>
      </c>
      <c r="F311" s="3">
        <v>18.322001</v>
      </c>
      <c r="G311" s="3">
        <v>131688000</v>
      </c>
      <c r="H311" s="3">
        <f t="shared" si="22"/>
        <v>1.6298688101245937E-2</v>
      </c>
      <c r="I311" s="19">
        <f t="shared" si="26"/>
        <v>18.116800099999999</v>
      </c>
      <c r="J311" s="19">
        <f t="shared" si="27"/>
        <v>18.647666750000006</v>
      </c>
      <c r="K311" s="19">
        <f t="shared" si="28"/>
        <v>19.794666679999999</v>
      </c>
      <c r="L311" s="19">
        <f t="shared" si="25"/>
        <v>21.011279965000014</v>
      </c>
      <c r="M311">
        <f t="shared" si="23"/>
        <v>17.851334000000001</v>
      </c>
      <c r="N311">
        <f t="shared" si="24"/>
        <v>2.6024338845442498E-2</v>
      </c>
    </row>
    <row r="312" spans="1:14" ht="14.25" customHeight="1" x14ac:dyDescent="0.45">
      <c r="A312" s="2">
        <v>43552</v>
      </c>
      <c r="B312" s="3">
        <v>18.477333000000002</v>
      </c>
      <c r="C312" s="3">
        <v>18.688666999999999</v>
      </c>
      <c r="D312" s="3">
        <v>18.34</v>
      </c>
      <c r="E312" s="3">
        <v>18.574667000000002</v>
      </c>
      <c r="F312" s="3">
        <v>18.574667000000002</v>
      </c>
      <c r="G312" s="3">
        <v>101611500</v>
      </c>
      <c r="H312" s="3">
        <f t="shared" si="22"/>
        <v>3.1292927903782117E-2</v>
      </c>
      <c r="I312" s="19">
        <f t="shared" si="26"/>
        <v>18.041200100000001</v>
      </c>
      <c r="J312" s="19">
        <f t="shared" si="27"/>
        <v>18.510133450000005</v>
      </c>
      <c r="K312" s="19">
        <f t="shared" si="28"/>
        <v>19.706920019999998</v>
      </c>
      <c r="L312" s="19">
        <f t="shared" si="25"/>
        <v>20.993453305000006</v>
      </c>
      <c r="M312">
        <f t="shared" si="23"/>
        <v>18.322001</v>
      </c>
      <c r="N312">
        <f t="shared" si="24"/>
        <v>1.3696084949247901E-2</v>
      </c>
    </row>
    <row r="313" spans="1:14" ht="14.25" customHeight="1" x14ac:dyDescent="0.45">
      <c r="A313" s="2">
        <v>43553</v>
      </c>
      <c r="B313" s="3">
        <v>18.579999999999998</v>
      </c>
      <c r="C313" s="3">
        <v>18.677333999999998</v>
      </c>
      <c r="D313" s="3">
        <v>18.299999</v>
      </c>
      <c r="E313" s="3">
        <v>18.657333000000001</v>
      </c>
      <c r="F313" s="3">
        <v>18.657333000000001</v>
      </c>
      <c r="G313" s="3">
        <v>89869500</v>
      </c>
      <c r="H313" s="3">
        <f t="shared" si="22"/>
        <v>5.5563754790800557E-3</v>
      </c>
      <c r="I313" s="19">
        <f t="shared" si="26"/>
        <v>18.070733400000002</v>
      </c>
      <c r="J313" s="19">
        <f t="shared" si="27"/>
        <v>18.460366799999999</v>
      </c>
      <c r="K313" s="19">
        <f t="shared" si="28"/>
        <v>19.618666679999997</v>
      </c>
      <c r="L313" s="19">
        <f t="shared" si="25"/>
        <v>20.972483300000011</v>
      </c>
      <c r="M313">
        <f t="shared" si="23"/>
        <v>18.574667000000002</v>
      </c>
      <c r="N313">
        <f t="shared" si="24"/>
        <v>4.4405960378236667E-3</v>
      </c>
    </row>
    <row r="314" spans="1:14" ht="14.25" customHeight="1" x14ac:dyDescent="0.45">
      <c r="A314" s="2">
        <v>43556</v>
      </c>
      <c r="B314" s="3">
        <v>18.841332999999999</v>
      </c>
      <c r="C314" s="3">
        <v>19.280000999999999</v>
      </c>
      <c r="D314" s="3">
        <v>18.752001</v>
      </c>
      <c r="E314" s="3">
        <v>19.278666999999999</v>
      </c>
      <c r="F314" s="3">
        <v>19.278666999999999</v>
      </c>
      <c r="G314" s="3">
        <v>121656000</v>
      </c>
      <c r="H314" s="3">
        <f t="shared" si="22"/>
        <v>1.40652852529602E-2</v>
      </c>
      <c r="I314" s="19">
        <f t="shared" si="26"/>
        <v>18.202000099999999</v>
      </c>
      <c r="J314" s="19">
        <f t="shared" si="27"/>
        <v>18.47310015</v>
      </c>
      <c r="K314" s="19">
        <f t="shared" si="28"/>
        <v>19.541160040000001</v>
      </c>
      <c r="L314" s="19">
        <f t="shared" si="25"/>
        <v>20.953949975000011</v>
      </c>
      <c r="M314">
        <f t="shared" si="23"/>
        <v>18.657333000000001</v>
      </c>
      <c r="N314">
        <f t="shared" si="24"/>
        <v>3.2759888628757748E-2</v>
      </c>
    </row>
    <row r="315" spans="1:14" ht="14.25" customHeight="1" x14ac:dyDescent="0.45">
      <c r="A315" s="2">
        <v>43557</v>
      </c>
      <c r="B315" s="3">
        <v>19.219999000000001</v>
      </c>
      <c r="C315" s="3">
        <v>19.295999999999999</v>
      </c>
      <c r="D315" s="3">
        <v>18.925332999999998</v>
      </c>
      <c r="E315" s="3">
        <v>19.058665999999999</v>
      </c>
      <c r="F315" s="3">
        <v>19.058665999999999</v>
      </c>
      <c r="G315" s="3">
        <v>82183500</v>
      </c>
      <c r="H315" s="3">
        <f t="shared" si="22"/>
        <v>2.0097622604515437E-2</v>
      </c>
      <c r="I315" s="19">
        <f t="shared" si="26"/>
        <v>18.3247334</v>
      </c>
      <c r="J315" s="19">
        <f t="shared" si="27"/>
        <v>18.504233399999997</v>
      </c>
      <c r="K315" s="19">
        <f t="shared" si="28"/>
        <v>19.519320019999999</v>
      </c>
      <c r="L315" s="19">
        <f t="shared" si="25"/>
        <v>20.93000330500001</v>
      </c>
      <c r="M315">
        <f t="shared" si="23"/>
        <v>19.278666999999999</v>
      </c>
      <c r="N315">
        <f t="shared" si="24"/>
        <v>-1.1477241518183351E-2</v>
      </c>
    </row>
    <row r="316" spans="1:14" ht="14.25" customHeight="1" x14ac:dyDescent="0.45">
      <c r="A316" s="2">
        <v>43558</v>
      </c>
      <c r="B316" s="3">
        <v>19.154667</v>
      </c>
      <c r="C316" s="3">
        <v>19.744667</v>
      </c>
      <c r="D316" s="3">
        <v>19.144666999999998</v>
      </c>
      <c r="E316" s="3">
        <v>19.454000000000001</v>
      </c>
      <c r="F316" s="3">
        <v>19.454000000000001</v>
      </c>
      <c r="G316" s="3">
        <v>118791000</v>
      </c>
      <c r="H316" s="3">
        <f t="shared" si="22"/>
        <v>-3.3991677106747767E-3</v>
      </c>
      <c r="I316" s="19">
        <f t="shared" si="26"/>
        <v>18.446133400000001</v>
      </c>
      <c r="J316" s="19">
        <f t="shared" si="27"/>
        <v>18.5561334</v>
      </c>
      <c r="K316" s="19">
        <f t="shared" si="28"/>
        <v>19.509840039999997</v>
      </c>
      <c r="L316" s="19">
        <f t="shared" si="25"/>
        <v>20.907883305000009</v>
      </c>
      <c r="M316">
        <f t="shared" si="23"/>
        <v>19.058665999999999</v>
      </c>
      <c r="N316">
        <f t="shared" si="24"/>
        <v>2.0530798177393131E-2</v>
      </c>
    </row>
    <row r="317" spans="1:14" ht="14.25" customHeight="1" x14ac:dyDescent="0.45">
      <c r="A317" s="2">
        <v>43559</v>
      </c>
      <c r="B317" s="3">
        <v>17.459333000000001</v>
      </c>
      <c r="C317" s="3">
        <v>18.079999999999998</v>
      </c>
      <c r="D317" s="3">
        <v>17.372667</v>
      </c>
      <c r="E317" s="3">
        <v>17.851998999999999</v>
      </c>
      <c r="F317" s="3">
        <v>17.851998999999999</v>
      </c>
      <c r="G317" s="3">
        <v>355810500</v>
      </c>
      <c r="H317" s="3">
        <f t="shared" si="22"/>
        <v>-8.8507620623214128E-2</v>
      </c>
      <c r="I317" s="19">
        <f t="shared" si="26"/>
        <v>18.404533300000004</v>
      </c>
      <c r="J317" s="19">
        <f t="shared" si="27"/>
        <v>18.5267667</v>
      </c>
      <c r="K317" s="19">
        <f t="shared" si="28"/>
        <v>19.483426679999994</v>
      </c>
      <c r="L317" s="19">
        <f t="shared" si="25"/>
        <v>20.873533300000009</v>
      </c>
      <c r="M317">
        <f t="shared" si="23"/>
        <v>19.454000000000001</v>
      </c>
      <c r="N317">
        <f t="shared" si="24"/>
        <v>-8.5937213696359371E-2</v>
      </c>
    </row>
    <row r="318" spans="1:14" ht="14.25" customHeight="1" x14ac:dyDescent="0.45">
      <c r="A318" s="2">
        <v>43560</v>
      </c>
      <c r="B318" s="3">
        <v>17.990666999999998</v>
      </c>
      <c r="C318" s="3">
        <v>18.406668</v>
      </c>
      <c r="D318" s="3">
        <v>17.740666999999998</v>
      </c>
      <c r="E318" s="3">
        <v>18.330666999999998</v>
      </c>
      <c r="F318" s="3">
        <v>18.330666999999998</v>
      </c>
      <c r="G318" s="3">
        <v>195574500</v>
      </c>
      <c r="H318" s="3">
        <f t="shared" si="22"/>
        <v>3.0432663149273658E-2</v>
      </c>
      <c r="I318" s="19">
        <f t="shared" si="26"/>
        <v>18.474066800000003</v>
      </c>
      <c r="J318" s="19">
        <f t="shared" si="27"/>
        <v>18.4961667</v>
      </c>
      <c r="K318" s="19">
        <f t="shared" si="28"/>
        <v>19.461360019999994</v>
      </c>
      <c r="L318" s="19">
        <f t="shared" si="25"/>
        <v>20.847669975000013</v>
      </c>
      <c r="M318">
        <f t="shared" si="23"/>
        <v>17.851998999999999</v>
      </c>
      <c r="N318">
        <f t="shared" si="24"/>
        <v>2.6459958872942051E-2</v>
      </c>
    </row>
    <row r="319" spans="1:14" ht="14.25" customHeight="1" x14ac:dyDescent="0.45">
      <c r="A319" s="2">
        <v>43563</v>
      </c>
      <c r="B319" s="3">
        <v>18.512667</v>
      </c>
      <c r="C319" s="3">
        <v>18.743998999999999</v>
      </c>
      <c r="D319" s="3">
        <v>18.029333000000001</v>
      </c>
      <c r="E319" s="3">
        <v>18.213332999999999</v>
      </c>
      <c r="F319" s="3">
        <v>18.213332999999999</v>
      </c>
      <c r="G319" s="3">
        <v>156156000</v>
      </c>
      <c r="H319" s="3">
        <f t="shared" si="22"/>
        <v>2.901504430046991E-2</v>
      </c>
      <c r="I319" s="19">
        <f t="shared" si="26"/>
        <v>18.559266700000002</v>
      </c>
      <c r="J319" s="19">
        <f t="shared" si="27"/>
        <v>18.437100000000001</v>
      </c>
      <c r="K319" s="19">
        <f t="shared" si="28"/>
        <v>19.429573319999996</v>
      </c>
      <c r="L319" s="19">
        <f t="shared" si="25"/>
        <v>20.817996635000014</v>
      </c>
      <c r="M319">
        <f t="shared" si="23"/>
        <v>18.330666999999998</v>
      </c>
      <c r="N319">
        <f t="shared" si="24"/>
        <v>-6.421541331017141E-3</v>
      </c>
    </row>
    <row r="320" spans="1:14" ht="14.25" customHeight="1" x14ac:dyDescent="0.45">
      <c r="A320" s="2">
        <v>43564</v>
      </c>
      <c r="B320" s="3">
        <v>18.110001</v>
      </c>
      <c r="C320" s="3">
        <v>18.333331999999999</v>
      </c>
      <c r="D320" s="3">
        <v>17.974001000000001</v>
      </c>
      <c r="E320" s="3">
        <v>18.153998999999999</v>
      </c>
      <c r="F320" s="3">
        <v>18.153998999999999</v>
      </c>
      <c r="G320" s="3">
        <v>88560000</v>
      </c>
      <c r="H320" s="3">
        <f t="shared" si="22"/>
        <v>-2.1750836872936781E-2</v>
      </c>
      <c r="I320" s="19">
        <f t="shared" si="26"/>
        <v>18.589533200000002</v>
      </c>
      <c r="J320" s="19">
        <f t="shared" si="27"/>
        <v>18.400266600000002</v>
      </c>
      <c r="K320" s="19">
        <f t="shared" si="28"/>
        <v>19.397479959999995</v>
      </c>
      <c r="L320" s="19">
        <f t="shared" si="25"/>
        <v>20.792929960000016</v>
      </c>
      <c r="M320">
        <f t="shared" si="23"/>
        <v>18.213332999999999</v>
      </c>
      <c r="N320">
        <f t="shared" si="24"/>
        <v>-3.2630412726592059E-3</v>
      </c>
    </row>
    <row r="321" spans="1:14" ht="14.25" customHeight="1" x14ac:dyDescent="0.45">
      <c r="A321" s="2">
        <v>43565</v>
      </c>
      <c r="B321" s="3">
        <v>18.449332999999999</v>
      </c>
      <c r="C321" s="3">
        <v>18.558665999999999</v>
      </c>
      <c r="D321" s="3">
        <v>18.192667</v>
      </c>
      <c r="E321" s="3">
        <v>18.403998999999999</v>
      </c>
      <c r="F321" s="3">
        <v>18.403998999999999</v>
      </c>
      <c r="G321" s="3">
        <v>105919500</v>
      </c>
      <c r="H321" s="3">
        <f t="shared" si="22"/>
        <v>1.8737271190653101E-2</v>
      </c>
      <c r="I321" s="19">
        <f t="shared" si="26"/>
        <v>18.597733000000002</v>
      </c>
      <c r="J321" s="19">
        <f t="shared" si="27"/>
        <v>18.357266549999999</v>
      </c>
      <c r="K321" s="19">
        <f t="shared" si="28"/>
        <v>19.368946599999994</v>
      </c>
      <c r="L321" s="19">
        <f t="shared" si="25"/>
        <v>20.773739950000014</v>
      </c>
      <c r="M321">
        <f t="shared" si="23"/>
        <v>18.153998999999999</v>
      </c>
      <c r="N321">
        <f t="shared" si="24"/>
        <v>1.3677110937051817E-2</v>
      </c>
    </row>
    <row r="322" spans="1:14" ht="14.25" customHeight="1" x14ac:dyDescent="0.45">
      <c r="A322" s="2">
        <v>43566</v>
      </c>
      <c r="B322" s="3">
        <v>17.886666999999999</v>
      </c>
      <c r="C322" s="3">
        <v>18.033332999999999</v>
      </c>
      <c r="D322" s="3">
        <v>17.706666999999999</v>
      </c>
      <c r="E322" s="3">
        <v>17.894666999999998</v>
      </c>
      <c r="F322" s="3">
        <v>17.894666999999998</v>
      </c>
      <c r="G322" s="3">
        <v>147538500</v>
      </c>
      <c r="H322" s="3">
        <f t="shared" si="22"/>
        <v>-3.0497904720999947E-2</v>
      </c>
      <c r="I322" s="19">
        <f t="shared" si="26"/>
        <v>18.529733</v>
      </c>
      <c r="J322" s="19">
        <f t="shared" si="27"/>
        <v>18.285466549999995</v>
      </c>
      <c r="K322" s="19">
        <f t="shared" si="28"/>
        <v>19.315146599999995</v>
      </c>
      <c r="L322" s="19">
        <f t="shared" si="25"/>
        <v>20.752209955000012</v>
      </c>
      <c r="M322">
        <f t="shared" si="23"/>
        <v>18.403998999999999</v>
      </c>
      <c r="N322">
        <f t="shared" si="24"/>
        <v>-2.8065242462233131E-2</v>
      </c>
    </row>
    <row r="323" spans="1:14" ht="14.25" customHeight="1" x14ac:dyDescent="0.45">
      <c r="A323" s="2">
        <v>43567</v>
      </c>
      <c r="B323" s="3">
        <v>18.014668</v>
      </c>
      <c r="C323" s="3">
        <v>18.129999000000002</v>
      </c>
      <c r="D323" s="3">
        <v>17.788668000000001</v>
      </c>
      <c r="E323" s="3">
        <v>17.846665999999999</v>
      </c>
      <c r="F323" s="3">
        <v>17.846665999999999</v>
      </c>
      <c r="G323" s="3">
        <v>101190000</v>
      </c>
      <c r="H323" s="3">
        <f t="shared" si="22"/>
        <v>7.1562242423365485E-3</v>
      </c>
      <c r="I323" s="19">
        <f t="shared" si="26"/>
        <v>18.448666299999999</v>
      </c>
      <c r="J323" s="19">
        <f t="shared" si="27"/>
        <v>18.259699849999997</v>
      </c>
      <c r="K323" s="19">
        <f t="shared" si="28"/>
        <v>19.262719919999999</v>
      </c>
      <c r="L323" s="19">
        <f t="shared" si="25"/>
        <v>20.727443290000014</v>
      </c>
      <c r="M323">
        <f t="shared" si="23"/>
        <v>17.894666999999998</v>
      </c>
      <c r="N323">
        <f t="shared" si="24"/>
        <v>-2.6860234261259436E-3</v>
      </c>
    </row>
    <row r="324" spans="1:14" ht="14.25" customHeight="1" x14ac:dyDescent="0.45">
      <c r="A324" s="2">
        <v>43570</v>
      </c>
      <c r="B324" s="3">
        <v>17.908667000000001</v>
      </c>
      <c r="C324" s="3">
        <v>17.925332999999998</v>
      </c>
      <c r="D324" s="3">
        <v>17.242000999999998</v>
      </c>
      <c r="E324" s="3">
        <v>17.758666999999999</v>
      </c>
      <c r="F324" s="3">
        <v>17.758666999999999</v>
      </c>
      <c r="G324" s="3">
        <v>150579000</v>
      </c>
      <c r="H324" s="3">
        <f t="shared" si="22"/>
        <v>-5.8841495163829347E-3</v>
      </c>
      <c r="I324" s="19">
        <f t="shared" si="26"/>
        <v>18.296666299999998</v>
      </c>
      <c r="J324" s="19">
        <f t="shared" si="27"/>
        <v>18.249333199999999</v>
      </c>
      <c r="K324" s="19">
        <f t="shared" si="28"/>
        <v>19.201613279999997</v>
      </c>
      <c r="L324" s="19">
        <f t="shared" si="25"/>
        <v>20.701403290000016</v>
      </c>
      <c r="M324">
        <f t="shared" ref="M324:M387" si="29">E323</f>
        <v>17.846665999999999</v>
      </c>
      <c r="N324">
        <f t="shared" ref="N324:N387" si="30">LN(E324/M324)</f>
        <v>-4.943033627995491E-3</v>
      </c>
    </row>
    <row r="325" spans="1:14" ht="14.25" customHeight="1" x14ac:dyDescent="0.45">
      <c r="A325" s="2">
        <v>43571</v>
      </c>
      <c r="B325" s="3">
        <v>17.716667000000001</v>
      </c>
      <c r="C325" s="3">
        <v>18.333331999999999</v>
      </c>
      <c r="D325" s="3">
        <v>17.648001000000001</v>
      </c>
      <c r="E325" s="3">
        <v>18.224001000000001</v>
      </c>
      <c r="F325" s="3">
        <v>18.224001000000001</v>
      </c>
      <c r="G325" s="3">
        <v>109093500</v>
      </c>
      <c r="H325" s="3">
        <f t="shared" si="22"/>
        <v>-1.07210659509164E-2</v>
      </c>
      <c r="I325" s="19">
        <f t="shared" si="26"/>
        <v>18.213199800000002</v>
      </c>
      <c r="J325" s="19">
        <f t="shared" si="27"/>
        <v>18.268966599999999</v>
      </c>
      <c r="K325" s="19">
        <f t="shared" si="28"/>
        <v>19.148906639999996</v>
      </c>
      <c r="L325" s="19">
        <f t="shared" si="25"/>
        <v>20.675879960000017</v>
      </c>
      <c r="M325">
        <f t="shared" si="29"/>
        <v>17.758666999999999</v>
      </c>
      <c r="N325">
        <f t="shared" si="30"/>
        <v>2.5865783136668E-2</v>
      </c>
    </row>
    <row r="326" spans="1:14" ht="14.25" customHeight="1" x14ac:dyDescent="0.45">
      <c r="A326" s="2">
        <v>43572</v>
      </c>
      <c r="B326" s="3">
        <v>18.316668</v>
      </c>
      <c r="C326" s="3">
        <v>18.319331999999999</v>
      </c>
      <c r="D326" s="3">
        <v>17.902666</v>
      </c>
      <c r="E326" s="3">
        <v>18.082001000000002</v>
      </c>
      <c r="F326" s="3">
        <v>18.082001000000002</v>
      </c>
      <c r="G326" s="3">
        <v>76897500</v>
      </c>
      <c r="H326" s="3">
        <f t="shared" si="22"/>
        <v>3.386647161116698E-2</v>
      </c>
      <c r="I326" s="19">
        <f t="shared" si="26"/>
        <v>18.075999899999999</v>
      </c>
      <c r="J326" s="19">
        <f t="shared" si="27"/>
        <v>18.261066650000004</v>
      </c>
      <c r="K326" s="19">
        <f t="shared" si="28"/>
        <v>19.082080019999992</v>
      </c>
      <c r="L326" s="19">
        <f t="shared" si="25"/>
        <v>20.651973300000012</v>
      </c>
      <c r="M326">
        <f t="shared" si="29"/>
        <v>18.224001000000001</v>
      </c>
      <c r="N326">
        <f t="shared" si="30"/>
        <v>-7.822437958730109E-3</v>
      </c>
    </row>
    <row r="327" spans="1:14" ht="14.25" customHeight="1" x14ac:dyDescent="0.45">
      <c r="A327" s="2">
        <v>43573</v>
      </c>
      <c r="B327" s="3">
        <v>18.082001000000002</v>
      </c>
      <c r="C327" s="3">
        <v>18.322666000000002</v>
      </c>
      <c r="D327" s="3">
        <v>17.983333999999999</v>
      </c>
      <c r="E327" s="3">
        <v>18.217333</v>
      </c>
      <c r="F327" s="3">
        <v>18.217333</v>
      </c>
      <c r="G327" s="3">
        <v>88144500</v>
      </c>
      <c r="H327" s="3">
        <f t="shared" si="22"/>
        <v>-1.2811664217531169E-2</v>
      </c>
      <c r="I327" s="19">
        <f t="shared" si="26"/>
        <v>18.112533299999999</v>
      </c>
      <c r="J327" s="19">
        <f t="shared" si="27"/>
        <v>18.258533300000003</v>
      </c>
      <c r="K327" s="19">
        <f t="shared" si="28"/>
        <v>19.02346666</v>
      </c>
      <c r="L327" s="19">
        <f t="shared" si="25"/>
        <v>20.631369970000009</v>
      </c>
      <c r="M327">
        <f t="shared" si="29"/>
        <v>18.082001000000002</v>
      </c>
      <c r="N327">
        <f t="shared" si="30"/>
        <v>7.4564798917494826E-3</v>
      </c>
    </row>
    <row r="328" spans="1:14" ht="14.25" customHeight="1" x14ac:dyDescent="0.45">
      <c r="A328" s="2">
        <v>43577</v>
      </c>
      <c r="B328" s="3">
        <v>17.933332</v>
      </c>
      <c r="C328" s="3">
        <v>17.978666</v>
      </c>
      <c r="D328" s="3">
        <v>17.498667000000001</v>
      </c>
      <c r="E328" s="3">
        <v>17.516666000000001</v>
      </c>
      <c r="F328" s="3">
        <v>17.516666000000001</v>
      </c>
      <c r="G328" s="3">
        <v>182206500</v>
      </c>
      <c r="H328" s="3">
        <f t="shared" si="22"/>
        <v>-8.2219329597427691E-3</v>
      </c>
      <c r="I328" s="19">
        <f t="shared" si="26"/>
        <v>18.031133199999999</v>
      </c>
      <c r="J328" s="19">
        <f t="shared" si="27"/>
        <v>18.252599999999997</v>
      </c>
      <c r="K328" s="19">
        <f t="shared" si="28"/>
        <v>18.96378662</v>
      </c>
      <c r="L328" s="19">
        <f t="shared" si="25"/>
        <v>20.615333295000017</v>
      </c>
      <c r="M328">
        <f t="shared" si="29"/>
        <v>18.217333</v>
      </c>
      <c r="N328">
        <f t="shared" si="30"/>
        <v>-3.9220732914681242E-2</v>
      </c>
    </row>
    <row r="329" spans="1:14" ht="14.25" customHeight="1" x14ac:dyDescent="0.45">
      <c r="A329" s="2">
        <v>43578</v>
      </c>
      <c r="B329" s="3">
        <v>17.343332</v>
      </c>
      <c r="C329" s="3">
        <v>17.706666999999999</v>
      </c>
      <c r="D329" s="3">
        <v>17.049999</v>
      </c>
      <c r="E329" s="3">
        <v>17.593332</v>
      </c>
      <c r="F329" s="3">
        <v>17.593332</v>
      </c>
      <c r="G329" s="3">
        <v>164158500</v>
      </c>
      <c r="H329" s="3">
        <f t="shared" si="22"/>
        <v>-3.2899630698857291E-2</v>
      </c>
      <c r="I329" s="19">
        <f t="shared" si="26"/>
        <v>17.969133100000001</v>
      </c>
      <c r="J329" s="19">
        <f t="shared" si="27"/>
        <v>18.264199900000001</v>
      </c>
      <c r="K329" s="19">
        <f t="shared" si="28"/>
        <v>18.907919920000001</v>
      </c>
      <c r="L329" s="19">
        <f t="shared" si="25"/>
        <v>20.600246625000018</v>
      </c>
      <c r="M329">
        <f t="shared" si="29"/>
        <v>17.516666000000001</v>
      </c>
      <c r="N329">
        <f t="shared" si="30"/>
        <v>4.3671960249243667E-3</v>
      </c>
    </row>
    <row r="330" spans="1:14" ht="14.25" customHeight="1" x14ac:dyDescent="0.45">
      <c r="A330" s="2">
        <v>43579</v>
      </c>
      <c r="B330" s="3">
        <v>17.59</v>
      </c>
      <c r="C330" s="3">
        <v>17.687999999999999</v>
      </c>
      <c r="D330" s="3">
        <v>17.200001</v>
      </c>
      <c r="E330" s="3">
        <v>17.243998999999999</v>
      </c>
      <c r="F330" s="3">
        <v>17.243998999999999</v>
      </c>
      <c r="G330" s="3">
        <v>160912500</v>
      </c>
      <c r="H330" s="3">
        <f t="shared" si="22"/>
        <v>1.4222641877581521E-2</v>
      </c>
      <c r="I330" s="19">
        <f t="shared" si="26"/>
        <v>17.878133100000003</v>
      </c>
      <c r="J330" s="19">
        <f t="shared" si="27"/>
        <v>18.233833149999995</v>
      </c>
      <c r="K330" s="19">
        <f t="shared" si="28"/>
        <v>18.835679880000001</v>
      </c>
      <c r="L330" s="19">
        <f t="shared" ref="L330:L393" si="31">AVERAGE(F131:F330)</f>
        <v>20.583499960000012</v>
      </c>
      <c r="M330">
        <f t="shared" si="29"/>
        <v>17.593332</v>
      </c>
      <c r="N330">
        <f t="shared" si="30"/>
        <v>-2.0055767727081664E-2</v>
      </c>
    </row>
    <row r="331" spans="1:14" ht="14.25" customHeight="1" x14ac:dyDescent="0.45">
      <c r="A331" s="2">
        <v>43580</v>
      </c>
      <c r="B331" s="3">
        <v>17</v>
      </c>
      <c r="C331" s="3">
        <v>17.266666000000001</v>
      </c>
      <c r="D331" s="3">
        <v>16.404667</v>
      </c>
      <c r="E331" s="3">
        <v>16.508666999999999</v>
      </c>
      <c r="F331" s="3">
        <v>16.508666999999999</v>
      </c>
      <c r="G331" s="3">
        <v>327741000</v>
      </c>
      <c r="H331" s="3">
        <f t="shared" si="22"/>
        <v>-3.3541785105173388E-2</v>
      </c>
      <c r="I331" s="19">
        <f t="shared" si="26"/>
        <v>17.6885999</v>
      </c>
      <c r="J331" s="19">
        <f t="shared" si="27"/>
        <v>18.143166449999999</v>
      </c>
      <c r="K331" s="19">
        <f t="shared" si="28"/>
        <v>18.750106559999999</v>
      </c>
      <c r="L331" s="19">
        <f t="shared" si="31"/>
        <v>20.559873300000007</v>
      </c>
      <c r="M331">
        <f t="shared" si="29"/>
        <v>17.243998999999999</v>
      </c>
      <c r="N331">
        <f t="shared" si="30"/>
        <v>-4.3578683167321997E-2</v>
      </c>
    </row>
    <row r="332" spans="1:14" ht="14.25" customHeight="1" x14ac:dyDescent="0.45">
      <c r="A332" s="2">
        <v>43581</v>
      </c>
      <c r="B332" s="3">
        <v>16.433332</v>
      </c>
      <c r="C332" s="3">
        <v>16.445333000000002</v>
      </c>
      <c r="D332" s="3">
        <v>15.408666999999999</v>
      </c>
      <c r="E332" s="3">
        <v>15.676</v>
      </c>
      <c r="F332" s="3">
        <v>15.676</v>
      </c>
      <c r="G332" s="3">
        <v>335410500</v>
      </c>
      <c r="H332" s="3">
        <f t="shared" si="22"/>
        <v>-3.3333411764705882E-2</v>
      </c>
      <c r="I332" s="19">
        <f t="shared" ref="I332:I395" si="32">AVERAGE(F323:F332)</f>
        <v>17.4667332</v>
      </c>
      <c r="J332" s="19">
        <f t="shared" si="27"/>
        <v>17.998233099999997</v>
      </c>
      <c r="K332" s="19">
        <f t="shared" si="28"/>
        <v>18.652733240000003</v>
      </c>
      <c r="L332" s="19">
        <f t="shared" si="31"/>
        <v>20.530763305000008</v>
      </c>
      <c r="M332">
        <f t="shared" si="29"/>
        <v>16.508666999999999</v>
      </c>
      <c r="N332">
        <f t="shared" si="30"/>
        <v>-5.1754635388994094E-2</v>
      </c>
    </row>
    <row r="333" spans="1:14" ht="14.25" customHeight="1" x14ac:dyDescent="0.45">
      <c r="A333" s="2">
        <v>43584</v>
      </c>
      <c r="B333" s="3">
        <v>15.724</v>
      </c>
      <c r="C333" s="3">
        <v>16.265332999999998</v>
      </c>
      <c r="D333" s="3">
        <v>15.478</v>
      </c>
      <c r="E333" s="3">
        <v>16.097999999999999</v>
      </c>
      <c r="F333" s="3">
        <v>16.097999999999999</v>
      </c>
      <c r="G333" s="3">
        <v>250717500</v>
      </c>
      <c r="H333" s="3">
        <f t="shared" si="22"/>
        <v>-4.3164222569105272E-2</v>
      </c>
      <c r="I333" s="19">
        <f t="shared" si="32"/>
        <v>17.291866599999999</v>
      </c>
      <c r="J333" s="19">
        <f t="shared" si="27"/>
        <v>17.870266449999995</v>
      </c>
      <c r="K333" s="19">
        <f t="shared" si="28"/>
        <v>18.56966658</v>
      </c>
      <c r="L333" s="19">
        <f t="shared" si="31"/>
        <v>20.504933305000012</v>
      </c>
      <c r="M333">
        <f t="shared" si="29"/>
        <v>15.676</v>
      </c>
      <c r="N333">
        <f t="shared" si="30"/>
        <v>2.6564160334157094E-2</v>
      </c>
    </row>
    <row r="334" spans="1:14" ht="14.25" customHeight="1" x14ac:dyDescent="0.45">
      <c r="A334" s="2">
        <v>43585</v>
      </c>
      <c r="B334" s="3">
        <v>16.137333000000002</v>
      </c>
      <c r="C334" s="3">
        <v>16.280666</v>
      </c>
      <c r="D334" s="3">
        <v>15.8</v>
      </c>
      <c r="E334" s="3">
        <v>15.912667000000001</v>
      </c>
      <c r="F334" s="3">
        <v>15.912667000000001</v>
      </c>
      <c r="G334" s="3">
        <v>141969000</v>
      </c>
      <c r="H334" s="3">
        <f t="shared" si="22"/>
        <v>2.6286759094378116E-2</v>
      </c>
      <c r="I334" s="19">
        <f t="shared" si="32"/>
        <v>17.107266600000003</v>
      </c>
      <c r="J334" s="19">
        <f t="shared" si="27"/>
        <v>17.701966449999993</v>
      </c>
      <c r="K334" s="19">
        <f t="shared" si="28"/>
        <v>18.477413260000006</v>
      </c>
      <c r="L334" s="19">
        <f t="shared" si="31"/>
        <v>20.478926640000012</v>
      </c>
      <c r="M334">
        <f t="shared" si="29"/>
        <v>16.097999999999999</v>
      </c>
      <c r="N334">
        <f t="shared" si="30"/>
        <v>-1.1579581949136825E-2</v>
      </c>
    </row>
    <row r="335" spans="1:14" ht="14.25" customHeight="1" x14ac:dyDescent="0.45">
      <c r="A335" s="2">
        <v>43586</v>
      </c>
      <c r="B335" s="3">
        <v>15.923333</v>
      </c>
      <c r="C335" s="3">
        <v>16</v>
      </c>
      <c r="D335" s="3">
        <v>15.433332999999999</v>
      </c>
      <c r="E335" s="3">
        <v>15.600667</v>
      </c>
      <c r="F335" s="3">
        <v>15.600667</v>
      </c>
      <c r="G335" s="3">
        <v>160566000</v>
      </c>
      <c r="H335" s="3">
        <f t="shared" si="22"/>
        <v>-1.3261175189233696E-2</v>
      </c>
      <c r="I335" s="19">
        <f t="shared" si="32"/>
        <v>16.8449332</v>
      </c>
      <c r="J335" s="19">
        <f t="shared" si="27"/>
        <v>17.529066499999999</v>
      </c>
      <c r="K335" s="19">
        <f t="shared" si="28"/>
        <v>18.381906620000006</v>
      </c>
      <c r="L335" s="19">
        <f t="shared" si="31"/>
        <v>20.450639980000016</v>
      </c>
      <c r="M335">
        <f t="shared" si="29"/>
        <v>15.912667000000001</v>
      </c>
      <c r="N335">
        <f t="shared" si="30"/>
        <v>-1.9801788970686792E-2</v>
      </c>
    </row>
    <row r="336" spans="1:14" ht="14.25" customHeight="1" x14ac:dyDescent="0.45">
      <c r="A336" s="2">
        <v>43587</v>
      </c>
      <c r="B336" s="3">
        <v>16.367999999999999</v>
      </c>
      <c r="C336" s="3">
        <v>16.475332000000002</v>
      </c>
      <c r="D336" s="3">
        <v>15.848000000000001</v>
      </c>
      <c r="E336" s="3">
        <v>16.273333000000001</v>
      </c>
      <c r="F336" s="3">
        <v>16.273333000000001</v>
      </c>
      <c r="G336" s="3">
        <v>272389500</v>
      </c>
      <c r="H336" s="3">
        <f t="shared" si="22"/>
        <v>2.7925497758540817E-2</v>
      </c>
      <c r="I336" s="19">
        <f t="shared" si="32"/>
        <v>16.664066400000003</v>
      </c>
      <c r="J336" s="19">
        <f t="shared" si="27"/>
        <v>17.370033149999998</v>
      </c>
      <c r="K336" s="19">
        <f t="shared" si="28"/>
        <v>18.30395992</v>
      </c>
      <c r="L336" s="19">
        <f t="shared" si="31"/>
        <v>20.428639985000014</v>
      </c>
      <c r="M336">
        <f t="shared" si="29"/>
        <v>15.600667</v>
      </c>
      <c r="N336">
        <f t="shared" si="30"/>
        <v>4.2214086061577283E-2</v>
      </c>
    </row>
    <row r="337" spans="1:14" ht="14.25" customHeight="1" x14ac:dyDescent="0.45">
      <c r="A337" s="2">
        <v>43588</v>
      </c>
      <c r="B337" s="3">
        <v>16.257334</v>
      </c>
      <c r="C337" s="3">
        <v>17.107332</v>
      </c>
      <c r="D337" s="3">
        <v>16.232668</v>
      </c>
      <c r="E337" s="3">
        <v>17.002001</v>
      </c>
      <c r="F337" s="3">
        <v>17.002001</v>
      </c>
      <c r="G337" s="3">
        <v>355602000</v>
      </c>
      <c r="H337" s="3">
        <f t="shared" si="22"/>
        <v>-6.7611192570869007E-3</v>
      </c>
      <c r="I337" s="19">
        <f t="shared" si="32"/>
        <v>16.542533200000001</v>
      </c>
      <c r="J337" s="19">
        <f t="shared" si="27"/>
        <v>17.327533249999998</v>
      </c>
      <c r="K337" s="19">
        <f t="shared" si="28"/>
        <v>18.255693280000003</v>
      </c>
      <c r="L337" s="19">
        <f t="shared" si="31"/>
        <v>20.406086655000014</v>
      </c>
      <c r="M337">
        <f t="shared" si="29"/>
        <v>16.273333000000001</v>
      </c>
      <c r="N337">
        <f t="shared" si="30"/>
        <v>4.3803287198479368E-2</v>
      </c>
    </row>
    <row r="338" spans="1:14" ht="14.25" customHeight="1" x14ac:dyDescent="0.45">
      <c r="A338" s="2">
        <v>43591</v>
      </c>
      <c r="B338" s="3">
        <v>16.667998999999998</v>
      </c>
      <c r="C338" s="3">
        <v>17.223333</v>
      </c>
      <c r="D338" s="3">
        <v>16.566668</v>
      </c>
      <c r="E338" s="3">
        <v>17.022666999999998</v>
      </c>
      <c r="F338" s="3">
        <v>17.022666999999998</v>
      </c>
      <c r="G338" s="3">
        <v>162508500</v>
      </c>
      <c r="H338" s="3">
        <f t="shared" si="22"/>
        <v>2.5260291755093305E-2</v>
      </c>
      <c r="I338" s="19">
        <f t="shared" si="32"/>
        <v>16.4931333</v>
      </c>
      <c r="J338" s="19">
        <f t="shared" si="27"/>
        <v>17.262133249999998</v>
      </c>
      <c r="K338" s="19">
        <f t="shared" si="28"/>
        <v>18.203199960000003</v>
      </c>
      <c r="L338" s="19">
        <f t="shared" si="31"/>
        <v>20.383249990000014</v>
      </c>
      <c r="M338">
        <f t="shared" si="29"/>
        <v>17.002001</v>
      </c>
      <c r="N338">
        <f t="shared" si="30"/>
        <v>1.214765859953434E-3</v>
      </c>
    </row>
    <row r="339" spans="1:14" ht="14.25" customHeight="1" x14ac:dyDescent="0.45">
      <c r="A339" s="2">
        <v>43592</v>
      </c>
      <c r="B339" s="3">
        <v>17.120000999999998</v>
      </c>
      <c r="C339" s="3">
        <v>17.147333</v>
      </c>
      <c r="D339" s="3">
        <v>16.34</v>
      </c>
      <c r="E339" s="3">
        <v>16.470666999999999</v>
      </c>
      <c r="F339" s="3">
        <v>16.470666999999999</v>
      </c>
      <c r="G339" s="3">
        <v>151971000</v>
      </c>
      <c r="H339" s="3">
        <f t="shared" si="22"/>
        <v>2.7117952190901875E-2</v>
      </c>
      <c r="I339" s="19">
        <f t="shared" si="32"/>
        <v>16.3808668</v>
      </c>
      <c r="J339" s="19">
        <f t="shared" si="27"/>
        <v>17.17499995</v>
      </c>
      <c r="K339" s="19">
        <f t="shared" si="28"/>
        <v>18.134253320000006</v>
      </c>
      <c r="L339" s="19">
        <f t="shared" si="31"/>
        <v>20.358859990000013</v>
      </c>
      <c r="M339">
        <f t="shared" si="29"/>
        <v>17.022666999999998</v>
      </c>
      <c r="N339">
        <f t="shared" si="30"/>
        <v>-3.2964767627272337E-2</v>
      </c>
    </row>
    <row r="340" spans="1:14" ht="14.25" customHeight="1" x14ac:dyDescent="0.45">
      <c r="A340" s="2">
        <v>43593</v>
      </c>
      <c r="B340" s="3">
        <v>16.462667</v>
      </c>
      <c r="C340" s="3">
        <v>16.706666999999999</v>
      </c>
      <c r="D340" s="3">
        <v>16.280000999999999</v>
      </c>
      <c r="E340" s="3">
        <v>16.322666000000002</v>
      </c>
      <c r="F340" s="3">
        <v>16.322666000000002</v>
      </c>
      <c r="G340" s="3">
        <v>92646000</v>
      </c>
      <c r="H340" s="3">
        <f t="shared" si="22"/>
        <v>-3.8395675327355341E-2</v>
      </c>
      <c r="I340" s="19">
        <f t="shared" si="32"/>
        <v>16.288733499999999</v>
      </c>
      <c r="J340" s="19">
        <f t="shared" si="27"/>
        <v>17.083433300000003</v>
      </c>
      <c r="K340" s="19">
        <f t="shared" si="28"/>
        <v>18.063560000000006</v>
      </c>
      <c r="L340" s="19">
        <f t="shared" si="31"/>
        <v>20.335946655000015</v>
      </c>
      <c r="M340">
        <f t="shared" si="29"/>
        <v>16.470666999999999</v>
      </c>
      <c r="N340">
        <f t="shared" si="30"/>
        <v>-9.0263472067974096E-3</v>
      </c>
    </row>
    <row r="341" spans="1:14" ht="14.25" customHeight="1" x14ac:dyDescent="0.45">
      <c r="A341" s="2">
        <v>43594</v>
      </c>
      <c r="B341" s="3">
        <v>16.133333</v>
      </c>
      <c r="C341" s="3">
        <v>16.245332999999999</v>
      </c>
      <c r="D341" s="3">
        <v>15.795999999999999</v>
      </c>
      <c r="E341" s="3">
        <v>16.132000000000001</v>
      </c>
      <c r="F341" s="3">
        <v>16.132000000000001</v>
      </c>
      <c r="G341" s="3">
        <v>100671000</v>
      </c>
      <c r="H341" s="3">
        <f t="shared" si="22"/>
        <v>-2.0004899570646686E-2</v>
      </c>
      <c r="I341" s="19">
        <f t="shared" si="32"/>
        <v>16.2510668</v>
      </c>
      <c r="J341" s="19">
        <f t="shared" si="27"/>
        <v>16.969833349999998</v>
      </c>
      <c r="K341" s="19">
        <f t="shared" si="28"/>
        <v>17.966546640000004</v>
      </c>
      <c r="L341" s="19">
        <f t="shared" si="31"/>
        <v>20.315539990000012</v>
      </c>
      <c r="M341">
        <f t="shared" si="29"/>
        <v>16.322666000000002</v>
      </c>
      <c r="N341">
        <f t="shared" si="30"/>
        <v>-1.174981702653702E-2</v>
      </c>
    </row>
    <row r="342" spans="1:14" ht="14.25" customHeight="1" x14ac:dyDescent="0.45">
      <c r="A342" s="2">
        <v>43595</v>
      </c>
      <c r="B342" s="3">
        <v>15.983333</v>
      </c>
      <c r="C342" s="3">
        <v>16.132667999999999</v>
      </c>
      <c r="D342" s="3">
        <v>15.734667</v>
      </c>
      <c r="E342" s="3">
        <v>15.968</v>
      </c>
      <c r="F342" s="3">
        <v>15.968</v>
      </c>
      <c r="G342" s="3">
        <v>105124500</v>
      </c>
      <c r="H342" s="3">
        <f t="shared" si="22"/>
        <v>-9.2975208532545851E-3</v>
      </c>
      <c r="I342" s="19">
        <f t="shared" si="32"/>
        <v>16.2802668</v>
      </c>
      <c r="J342" s="19">
        <f t="shared" ref="J342:J405" si="33">AVERAGE(F323:F342)</f>
        <v>16.8735</v>
      </c>
      <c r="K342" s="19">
        <f t="shared" si="28"/>
        <v>17.859399979999999</v>
      </c>
      <c r="L342" s="19">
        <f t="shared" si="31"/>
        <v>20.296236655000008</v>
      </c>
      <c r="M342">
        <f t="shared" si="29"/>
        <v>16.132000000000001</v>
      </c>
      <c r="N342">
        <f t="shared" si="30"/>
        <v>-1.0218157442013608E-2</v>
      </c>
    </row>
    <row r="343" spans="1:14" ht="14.25" customHeight="1" x14ac:dyDescent="0.45">
      <c r="A343" s="2">
        <v>43598</v>
      </c>
      <c r="B343" s="3">
        <v>15.467333</v>
      </c>
      <c r="C343" s="3">
        <v>15.497999999999999</v>
      </c>
      <c r="D343" s="3">
        <v>14.966666999999999</v>
      </c>
      <c r="E343" s="3">
        <v>15.134</v>
      </c>
      <c r="F343" s="3">
        <v>15.134</v>
      </c>
      <c r="G343" s="3">
        <v>162522000</v>
      </c>
      <c r="H343" s="3">
        <f t="shared" si="22"/>
        <v>-3.2283629453256087E-2</v>
      </c>
      <c r="I343" s="19">
        <f t="shared" si="32"/>
        <v>16.183866799999997</v>
      </c>
      <c r="J343" s="19">
        <f t="shared" si="33"/>
        <v>16.737866700000001</v>
      </c>
      <c r="K343" s="19">
        <f t="shared" si="28"/>
        <v>17.769026659999998</v>
      </c>
      <c r="L343" s="19">
        <f t="shared" si="31"/>
        <v>20.268993325000007</v>
      </c>
      <c r="M343">
        <f t="shared" si="29"/>
        <v>15.968</v>
      </c>
      <c r="N343">
        <f t="shared" si="30"/>
        <v>-5.364285129677835E-2</v>
      </c>
    </row>
    <row r="344" spans="1:14" ht="14.25" customHeight="1" x14ac:dyDescent="0.45">
      <c r="A344" s="2">
        <v>43599</v>
      </c>
      <c r="B344" s="3">
        <v>15.286667</v>
      </c>
      <c r="C344" s="3">
        <v>15.633333</v>
      </c>
      <c r="D344" s="3">
        <v>15.2</v>
      </c>
      <c r="E344" s="3">
        <v>15.487333</v>
      </c>
      <c r="F344" s="3">
        <v>15.487333</v>
      </c>
      <c r="G344" s="3">
        <v>108786000</v>
      </c>
      <c r="H344" s="3">
        <f t="shared" si="22"/>
        <v>-1.1680488161727716E-2</v>
      </c>
      <c r="I344" s="19">
        <f t="shared" si="32"/>
        <v>16.141333400000001</v>
      </c>
      <c r="J344" s="19">
        <f t="shared" si="33"/>
        <v>16.624300000000002</v>
      </c>
      <c r="K344" s="19">
        <f t="shared" si="28"/>
        <v>17.698293320000001</v>
      </c>
      <c r="L344" s="19">
        <f t="shared" si="31"/>
        <v>20.244213325000011</v>
      </c>
      <c r="M344">
        <f t="shared" si="29"/>
        <v>15.134</v>
      </c>
      <c r="N344">
        <f t="shared" si="30"/>
        <v>2.3078595735368208E-2</v>
      </c>
    </row>
    <row r="345" spans="1:14" ht="14.25" customHeight="1" x14ac:dyDescent="0.45">
      <c r="A345" s="2">
        <v>43600</v>
      </c>
      <c r="B345" s="3">
        <v>15.288</v>
      </c>
      <c r="C345" s="3">
        <v>15.496</v>
      </c>
      <c r="D345" s="3">
        <v>15.016667</v>
      </c>
      <c r="E345" s="3">
        <v>15.463333</v>
      </c>
      <c r="F345" s="3">
        <v>15.463333</v>
      </c>
      <c r="G345" s="3">
        <v>109440000</v>
      </c>
      <c r="H345" s="3">
        <f t="shared" si="22"/>
        <v>8.7200172542562396E-5</v>
      </c>
      <c r="I345" s="19">
        <f t="shared" si="32"/>
        <v>16.127600000000001</v>
      </c>
      <c r="J345" s="19">
        <f t="shared" si="33"/>
        <v>16.4862666</v>
      </c>
      <c r="K345" s="19">
        <f t="shared" si="28"/>
        <v>17.638839959999999</v>
      </c>
      <c r="L345" s="19">
        <f t="shared" si="31"/>
        <v>20.222469990000011</v>
      </c>
      <c r="M345">
        <f t="shared" si="29"/>
        <v>15.487333</v>
      </c>
      <c r="N345">
        <f t="shared" si="30"/>
        <v>-1.5508554685256305E-3</v>
      </c>
    </row>
    <row r="346" spans="1:14" ht="14.25" customHeight="1" x14ac:dyDescent="0.45">
      <c r="A346" s="2">
        <v>43601</v>
      </c>
      <c r="B346" s="3">
        <v>15.299333000000001</v>
      </c>
      <c r="C346" s="3">
        <v>15.4</v>
      </c>
      <c r="D346" s="3">
        <v>15.1</v>
      </c>
      <c r="E346" s="3">
        <v>15.222</v>
      </c>
      <c r="F346" s="3">
        <v>15.222</v>
      </c>
      <c r="G346" s="3">
        <v>112249500</v>
      </c>
      <c r="H346" s="3">
        <f t="shared" si="22"/>
        <v>7.4130036630039775E-4</v>
      </c>
      <c r="I346" s="19">
        <f t="shared" si="32"/>
        <v>16.022466700000003</v>
      </c>
      <c r="J346" s="19">
        <f t="shared" si="33"/>
        <v>16.343266549999999</v>
      </c>
      <c r="K346" s="19">
        <f t="shared" si="28"/>
        <v>17.574959960000001</v>
      </c>
      <c r="L346" s="19">
        <f t="shared" si="31"/>
        <v>20.201856655000011</v>
      </c>
      <c r="M346">
        <f t="shared" si="29"/>
        <v>15.463333</v>
      </c>
      <c r="N346">
        <f t="shared" si="30"/>
        <v>-1.5729858693972663E-2</v>
      </c>
    </row>
    <row r="347" spans="1:14" ht="14.25" customHeight="1" x14ac:dyDescent="0.45">
      <c r="A347" s="2">
        <v>43602</v>
      </c>
      <c r="B347" s="3">
        <v>14.797333</v>
      </c>
      <c r="C347" s="3">
        <v>14.816000000000001</v>
      </c>
      <c r="D347" s="3">
        <v>13.928000000000001</v>
      </c>
      <c r="E347" s="3">
        <v>14.068667</v>
      </c>
      <c r="F347" s="3">
        <v>14.068667</v>
      </c>
      <c r="G347" s="3">
        <v>266800500</v>
      </c>
      <c r="H347" s="3">
        <f t="shared" si="22"/>
        <v>-3.2811887943088799E-2</v>
      </c>
      <c r="I347" s="19">
        <f t="shared" si="32"/>
        <v>15.729133300000004</v>
      </c>
      <c r="J347" s="19">
        <f t="shared" si="33"/>
        <v>16.135833249999997</v>
      </c>
      <c r="K347" s="19">
        <f t="shared" si="28"/>
        <v>17.487546640000001</v>
      </c>
      <c r="L347" s="19">
        <f t="shared" si="31"/>
        <v>20.172819995000012</v>
      </c>
      <c r="M347">
        <f t="shared" si="29"/>
        <v>15.222</v>
      </c>
      <c r="N347">
        <f t="shared" si="30"/>
        <v>-7.8791623789874934E-2</v>
      </c>
    </row>
    <row r="348" spans="1:14" ht="14.25" customHeight="1" x14ac:dyDescent="0.45">
      <c r="A348" s="2">
        <v>43605</v>
      </c>
      <c r="B348" s="3">
        <v>13.52</v>
      </c>
      <c r="C348" s="3">
        <v>13.733333</v>
      </c>
      <c r="D348" s="3">
        <v>13.016667</v>
      </c>
      <c r="E348" s="3">
        <v>13.690666999999999</v>
      </c>
      <c r="F348" s="3">
        <v>13.690666999999999</v>
      </c>
      <c r="G348" s="3">
        <v>307893000</v>
      </c>
      <c r="H348" s="3">
        <f t="shared" si="22"/>
        <v>-8.6321839212512186E-2</v>
      </c>
      <c r="I348" s="19">
        <f t="shared" si="32"/>
        <v>15.395933299999999</v>
      </c>
      <c r="J348" s="19">
        <f t="shared" si="33"/>
        <v>15.944533299999998</v>
      </c>
      <c r="K348" s="19">
        <f t="shared" si="28"/>
        <v>17.382506640000003</v>
      </c>
      <c r="L348" s="19">
        <f t="shared" si="31"/>
        <v>20.140993330000008</v>
      </c>
      <c r="M348">
        <f t="shared" si="29"/>
        <v>14.068667</v>
      </c>
      <c r="N348">
        <f t="shared" si="30"/>
        <v>-2.7235766247162993E-2</v>
      </c>
    </row>
    <row r="349" spans="1:14" ht="14.25" customHeight="1" x14ac:dyDescent="0.45">
      <c r="A349" s="2">
        <v>43606</v>
      </c>
      <c r="B349" s="3">
        <v>13.183999999999999</v>
      </c>
      <c r="C349" s="3">
        <v>13.826667</v>
      </c>
      <c r="D349" s="3">
        <v>13.069333</v>
      </c>
      <c r="E349" s="3">
        <v>13.672000000000001</v>
      </c>
      <c r="F349" s="3">
        <v>13.672000000000001</v>
      </c>
      <c r="G349" s="3">
        <v>270058500</v>
      </c>
      <c r="H349" s="3">
        <f t="shared" si="22"/>
        <v>-2.4852071005917183E-2</v>
      </c>
      <c r="I349" s="19">
        <f t="shared" si="32"/>
        <v>15.116066600000002</v>
      </c>
      <c r="J349" s="19">
        <f t="shared" si="33"/>
        <v>15.748466700000003</v>
      </c>
      <c r="K349" s="19">
        <f t="shared" si="28"/>
        <v>17.268053300000002</v>
      </c>
      <c r="L349" s="19">
        <f t="shared" si="31"/>
        <v>20.092839990000005</v>
      </c>
      <c r="M349">
        <f t="shared" si="29"/>
        <v>13.690666999999999</v>
      </c>
      <c r="N349">
        <f t="shared" si="30"/>
        <v>-1.3644139948721101E-3</v>
      </c>
    </row>
    <row r="350" spans="1:14" ht="14.25" customHeight="1" x14ac:dyDescent="0.45">
      <c r="A350" s="2">
        <v>43607</v>
      </c>
      <c r="B350" s="3">
        <v>13.273332999999999</v>
      </c>
      <c r="C350" s="3">
        <v>13.596</v>
      </c>
      <c r="D350" s="3">
        <v>12.785333</v>
      </c>
      <c r="E350" s="3">
        <v>12.848667000000001</v>
      </c>
      <c r="F350" s="3">
        <v>12.848667000000001</v>
      </c>
      <c r="G350" s="3">
        <v>280278000</v>
      </c>
      <c r="H350" s="3">
        <f t="shared" si="22"/>
        <v>6.7758646844660111E-3</v>
      </c>
      <c r="I350" s="19">
        <f t="shared" si="32"/>
        <v>14.768666700000002</v>
      </c>
      <c r="J350" s="19">
        <f t="shared" si="33"/>
        <v>15.5287001</v>
      </c>
      <c r="K350" s="19">
        <f t="shared" si="28"/>
        <v>17.147213299999997</v>
      </c>
      <c r="L350" s="19">
        <f t="shared" si="31"/>
        <v>20.041026665000008</v>
      </c>
      <c r="M350">
        <f t="shared" si="29"/>
        <v>13.672000000000001</v>
      </c>
      <c r="N350">
        <f t="shared" si="30"/>
        <v>-6.2109875261510919E-2</v>
      </c>
    </row>
    <row r="351" spans="1:14" ht="14.25" customHeight="1" x14ac:dyDescent="0.45">
      <c r="A351" s="2">
        <v>43608</v>
      </c>
      <c r="B351" s="3">
        <v>12.956</v>
      </c>
      <c r="C351" s="3">
        <v>13.298</v>
      </c>
      <c r="D351" s="3">
        <v>12.414667</v>
      </c>
      <c r="E351" s="3">
        <v>13.032667</v>
      </c>
      <c r="F351" s="3">
        <v>13.032667</v>
      </c>
      <c r="G351" s="3">
        <v>398206500</v>
      </c>
      <c r="H351" s="3">
        <f t="shared" si="22"/>
        <v>-2.3907559615960788E-2</v>
      </c>
      <c r="I351" s="19">
        <f t="shared" si="32"/>
        <v>14.4587334</v>
      </c>
      <c r="J351" s="19">
        <f t="shared" si="33"/>
        <v>15.3549001</v>
      </c>
      <c r="K351" s="19">
        <f t="shared" si="28"/>
        <v>17.022586639999997</v>
      </c>
      <c r="L351" s="19">
        <f t="shared" si="31"/>
        <v>19.99219333000001</v>
      </c>
      <c r="M351">
        <f t="shared" si="29"/>
        <v>12.848667000000001</v>
      </c>
      <c r="N351">
        <f t="shared" si="30"/>
        <v>1.421898114479468E-2</v>
      </c>
    </row>
    <row r="352" spans="1:14" ht="14.25" customHeight="1" x14ac:dyDescent="0.45">
      <c r="A352" s="2">
        <v>43609</v>
      </c>
      <c r="B352" s="3">
        <v>13.321999999999999</v>
      </c>
      <c r="C352" s="3">
        <v>13.332000000000001</v>
      </c>
      <c r="D352" s="3">
        <v>12.583333</v>
      </c>
      <c r="E352" s="3">
        <v>12.708667</v>
      </c>
      <c r="F352" s="3">
        <v>12.708667</v>
      </c>
      <c r="G352" s="3">
        <v>212049000</v>
      </c>
      <c r="H352" s="3">
        <f t="shared" si="22"/>
        <v>2.8249459709786946E-2</v>
      </c>
      <c r="I352" s="19">
        <f t="shared" si="32"/>
        <v>14.132800100000001</v>
      </c>
      <c r="J352" s="19">
        <f t="shared" si="33"/>
        <v>15.20653345</v>
      </c>
      <c r="K352" s="19">
        <f t="shared" si="28"/>
        <v>16.890146639999998</v>
      </c>
      <c r="L352" s="19">
        <f t="shared" si="31"/>
        <v>19.92921333000001</v>
      </c>
      <c r="M352">
        <f t="shared" si="29"/>
        <v>13.032667</v>
      </c>
      <c r="N352">
        <f t="shared" si="30"/>
        <v>-2.5174850044078559E-2</v>
      </c>
    </row>
    <row r="353" spans="1:14" ht="14.25" customHeight="1" x14ac:dyDescent="0.45">
      <c r="A353" s="2">
        <v>43613</v>
      </c>
      <c r="B353" s="3">
        <v>12.746667</v>
      </c>
      <c r="C353" s="3">
        <v>13</v>
      </c>
      <c r="D353" s="3">
        <v>12.523332999999999</v>
      </c>
      <c r="E353" s="3">
        <v>12.58</v>
      </c>
      <c r="F353" s="3">
        <v>12.58</v>
      </c>
      <c r="G353" s="3">
        <v>154693500</v>
      </c>
      <c r="H353" s="3">
        <f t="shared" si="22"/>
        <v>-4.3186683681128872E-2</v>
      </c>
      <c r="I353" s="19">
        <f t="shared" si="32"/>
        <v>13.877400100000003</v>
      </c>
      <c r="J353" s="19">
        <f t="shared" si="33"/>
        <v>15.03063345</v>
      </c>
      <c r="K353" s="19">
        <f t="shared" si="28"/>
        <v>16.774506639999998</v>
      </c>
      <c r="L353" s="19">
        <f t="shared" si="31"/>
        <v>19.868666665000013</v>
      </c>
      <c r="M353">
        <f t="shared" si="29"/>
        <v>12.708667</v>
      </c>
      <c r="N353">
        <f t="shared" si="30"/>
        <v>-1.0175950380200589E-2</v>
      </c>
    </row>
    <row r="354" spans="1:14" ht="14.25" customHeight="1" x14ac:dyDescent="0.45">
      <c r="A354" s="2">
        <v>43614</v>
      </c>
      <c r="B354" s="3">
        <v>12.473333</v>
      </c>
      <c r="C354" s="3">
        <v>12.826000000000001</v>
      </c>
      <c r="D354" s="3">
        <v>12.336</v>
      </c>
      <c r="E354" s="3">
        <v>12.657333</v>
      </c>
      <c r="F354" s="3">
        <v>12.657333</v>
      </c>
      <c r="G354" s="3">
        <v>179529000</v>
      </c>
      <c r="H354" s="3">
        <f t="shared" si="22"/>
        <v>-2.1443566384843991E-2</v>
      </c>
      <c r="I354" s="19">
        <f t="shared" si="32"/>
        <v>13.594400100000001</v>
      </c>
      <c r="J354" s="19">
        <f t="shared" si="33"/>
        <v>14.867866749999999</v>
      </c>
      <c r="K354" s="19">
        <f t="shared" si="28"/>
        <v>16.668333299999997</v>
      </c>
      <c r="L354" s="19">
        <f t="shared" si="31"/>
        <v>19.81446999000001</v>
      </c>
      <c r="M354">
        <f t="shared" si="29"/>
        <v>12.58</v>
      </c>
      <c r="N354">
        <f t="shared" si="30"/>
        <v>6.1284797439532506E-3</v>
      </c>
    </row>
    <row r="355" spans="1:14" ht="14.25" customHeight="1" x14ac:dyDescent="0.45">
      <c r="A355" s="2">
        <v>43615</v>
      </c>
      <c r="B355" s="3">
        <v>12.583333</v>
      </c>
      <c r="C355" s="3">
        <v>12.817333</v>
      </c>
      <c r="D355" s="3">
        <v>12.468</v>
      </c>
      <c r="E355" s="3">
        <v>12.548</v>
      </c>
      <c r="F355" s="3">
        <v>12.548</v>
      </c>
      <c r="G355" s="3">
        <v>118897500</v>
      </c>
      <c r="H355" s="3">
        <f t="shared" si="22"/>
        <v>8.818813704404382E-3</v>
      </c>
      <c r="I355" s="19">
        <f t="shared" si="32"/>
        <v>13.3028668</v>
      </c>
      <c r="J355" s="19">
        <f t="shared" si="33"/>
        <v>14.715233399999999</v>
      </c>
      <c r="K355" s="19">
        <f t="shared" si="28"/>
        <v>16.562666639999996</v>
      </c>
      <c r="L355" s="19">
        <f t="shared" si="31"/>
        <v>19.758713325000009</v>
      </c>
      <c r="M355">
        <f t="shared" si="29"/>
        <v>12.657333</v>
      </c>
      <c r="N355">
        <f t="shared" si="30"/>
        <v>-8.6754406878159444E-3</v>
      </c>
    </row>
    <row r="356" spans="1:14" ht="14.25" customHeight="1" x14ac:dyDescent="0.45">
      <c r="A356" s="2">
        <v>43616</v>
      </c>
      <c r="B356" s="3">
        <v>12.34</v>
      </c>
      <c r="C356" s="3">
        <v>12.661333000000001</v>
      </c>
      <c r="D356" s="3">
        <v>12.273332999999999</v>
      </c>
      <c r="E356" s="3">
        <v>12.343999999999999</v>
      </c>
      <c r="F356" s="3">
        <v>12.343999999999999</v>
      </c>
      <c r="G356" s="3">
        <v>156100500</v>
      </c>
      <c r="H356" s="3">
        <f t="shared" si="22"/>
        <v>-1.9337722366562168E-2</v>
      </c>
      <c r="I356" s="19">
        <f t="shared" si="32"/>
        <v>13.0150668</v>
      </c>
      <c r="J356" s="19">
        <f t="shared" si="33"/>
        <v>14.518766750000001</v>
      </c>
      <c r="K356" s="19">
        <f t="shared" si="28"/>
        <v>16.444746639999998</v>
      </c>
      <c r="L356" s="19">
        <f t="shared" si="31"/>
        <v>19.701629985000011</v>
      </c>
      <c r="M356">
        <f t="shared" si="29"/>
        <v>12.548</v>
      </c>
      <c r="N356">
        <f t="shared" si="30"/>
        <v>-1.6391175267572038E-2</v>
      </c>
    </row>
    <row r="357" spans="1:14" ht="14.25" customHeight="1" x14ac:dyDescent="0.45">
      <c r="A357" s="2">
        <v>43619</v>
      </c>
      <c r="B357" s="3">
        <v>12.367333</v>
      </c>
      <c r="C357" s="3">
        <v>12.445333</v>
      </c>
      <c r="D357" s="3">
        <v>11.799333000000001</v>
      </c>
      <c r="E357" s="3">
        <v>11.931333</v>
      </c>
      <c r="F357" s="3">
        <v>11.931333</v>
      </c>
      <c r="G357" s="3">
        <v>195966000</v>
      </c>
      <c r="H357" s="3">
        <f t="shared" si="22"/>
        <v>2.2149918962723254E-3</v>
      </c>
      <c r="I357" s="19">
        <f t="shared" si="32"/>
        <v>12.801333399999999</v>
      </c>
      <c r="J357" s="19">
        <f t="shared" si="33"/>
        <v>14.265233349999999</v>
      </c>
      <c r="K357" s="19">
        <f t="shared" si="28"/>
        <v>16.318013299999997</v>
      </c>
      <c r="L357" s="19">
        <f t="shared" si="31"/>
        <v>19.645406645000012</v>
      </c>
      <c r="M357">
        <f t="shared" si="29"/>
        <v>12.343999999999999</v>
      </c>
      <c r="N357">
        <f t="shared" si="30"/>
        <v>-3.4002150071396314E-2</v>
      </c>
    </row>
    <row r="358" spans="1:14" ht="14.25" customHeight="1" x14ac:dyDescent="0.45">
      <c r="A358" s="2">
        <v>43620</v>
      </c>
      <c r="B358" s="3">
        <v>12.073333</v>
      </c>
      <c r="C358" s="3">
        <v>12.932</v>
      </c>
      <c r="D358" s="3">
        <v>11.974</v>
      </c>
      <c r="E358" s="3">
        <v>12.906667000000001</v>
      </c>
      <c r="F358" s="3">
        <v>12.906667000000001</v>
      </c>
      <c r="G358" s="3">
        <v>207112500</v>
      </c>
      <c r="H358" s="3">
        <f t="shared" si="22"/>
        <v>-2.3772304020600113E-2</v>
      </c>
      <c r="I358" s="19">
        <f t="shared" si="32"/>
        <v>12.722933399999999</v>
      </c>
      <c r="J358" s="19">
        <f t="shared" si="33"/>
        <v>14.059433350000001</v>
      </c>
      <c r="K358" s="19">
        <f t="shared" si="28"/>
        <v>16.223439999999997</v>
      </c>
      <c r="L358" s="19">
        <f t="shared" si="31"/>
        <v>19.597043320000012</v>
      </c>
      <c r="M358">
        <f t="shared" si="29"/>
        <v>11.931333</v>
      </c>
      <c r="N358">
        <f t="shared" si="30"/>
        <v>7.857603457724914E-2</v>
      </c>
    </row>
    <row r="359" spans="1:14" ht="14.25" customHeight="1" x14ac:dyDescent="0.45">
      <c r="A359" s="2">
        <v>43621</v>
      </c>
      <c r="B359" s="3">
        <v>13.245333</v>
      </c>
      <c r="C359" s="3">
        <v>13.418666999999999</v>
      </c>
      <c r="D359" s="3">
        <v>12.79</v>
      </c>
      <c r="E359" s="3">
        <v>13.106</v>
      </c>
      <c r="F359" s="3">
        <v>13.106</v>
      </c>
      <c r="G359" s="3">
        <v>202662000</v>
      </c>
      <c r="H359" s="3">
        <f t="shared" si="22"/>
        <v>9.7073442768455129E-2</v>
      </c>
      <c r="I359" s="19">
        <f t="shared" si="32"/>
        <v>12.666333399999997</v>
      </c>
      <c r="J359" s="19">
        <f t="shared" si="33"/>
        <v>13.891200000000001</v>
      </c>
      <c r="K359" s="19">
        <f t="shared" si="28"/>
        <v>16.138333320000001</v>
      </c>
      <c r="L359" s="19">
        <f t="shared" si="31"/>
        <v>19.550756655000011</v>
      </c>
      <c r="M359">
        <f t="shared" si="29"/>
        <v>12.906667000000001</v>
      </c>
      <c r="N359">
        <f t="shared" si="30"/>
        <v>1.5326141050592507E-2</v>
      </c>
    </row>
    <row r="360" spans="1:14" ht="14.25" customHeight="1" x14ac:dyDescent="0.45">
      <c r="A360" s="2">
        <v>43622</v>
      </c>
      <c r="B360" s="3">
        <v>13.629333000000001</v>
      </c>
      <c r="C360" s="3">
        <v>14.066667000000001</v>
      </c>
      <c r="D360" s="3">
        <v>13.453333000000001</v>
      </c>
      <c r="E360" s="3">
        <v>13.73</v>
      </c>
      <c r="F360" s="3">
        <v>13.73</v>
      </c>
      <c r="G360" s="3">
        <v>303633000</v>
      </c>
      <c r="H360" s="3">
        <f t="shared" si="22"/>
        <v>2.8991343592494074E-2</v>
      </c>
      <c r="I360" s="19">
        <f t="shared" si="32"/>
        <v>12.754466699999998</v>
      </c>
      <c r="J360" s="19">
        <f t="shared" si="33"/>
        <v>13.761566700000003</v>
      </c>
      <c r="K360" s="19">
        <f t="shared" si="28"/>
        <v>16.055906639999996</v>
      </c>
      <c r="L360" s="19">
        <f t="shared" si="31"/>
        <v>19.517573320000011</v>
      </c>
      <c r="M360">
        <f t="shared" si="29"/>
        <v>13.106</v>
      </c>
      <c r="N360">
        <f t="shared" si="30"/>
        <v>4.6513079162574654E-2</v>
      </c>
    </row>
    <row r="361" spans="1:14" ht="14.25" customHeight="1" x14ac:dyDescent="0.45">
      <c r="A361" s="2">
        <v>43623</v>
      </c>
      <c r="B361" s="3">
        <v>13.666667</v>
      </c>
      <c r="C361" s="3">
        <v>14.055999999999999</v>
      </c>
      <c r="D361" s="3">
        <v>13.566667000000001</v>
      </c>
      <c r="E361" s="3">
        <v>13.633333</v>
      </c>
      <c r="F361" s="3">
        <v>13.633333</v>
      </c>
      <c r="G361" s="3">
        <v>240052500</v>
      </c>
      <c r="H361" s="3">
        <f t="shared" si="22"/>
        <v>2.7392389634914292E-3</v>
      </c>
      <c r="I361" s="19">
        <f t="shared" si="32"/>
        <v>12.814533299999999</v>
      </c>
      <c r="J361" s="19">
        <f t="shared" si="33"/>
        <v>13.63663335</v>
      </c>
      <c r="K361" s="19">
        <f t="shared" si="28"/>
        <v>15.962133279999998</v>
      </c>
      <c r="L361" s="19">
        <f t="shared" si="31"/>
        <v>19.482926645000013</v>
      </c>
      <c r="M361">
        <f t="shared" si="29"/>
        <v>13.73</v>
      </c>
      <c r="N361">
        <f t="shared" si="30"/>
        <v>-7.0654698491113719E-3</v>
      </c>
    </row>
    <row r="362" spans="1:14" ht="14.25" customHeight="1" x14ac:dyDescent="0.45">
      <c r="A362" s="2">
        <v>43626</v>
      </c>
      <c r="B362" s="3">
        <v>14.016667</v>
      </c>
      <c r="C362" s="3">
        <v>14.462667</v>
      </c>
      <c r="D362" s="3">
        <v>13.933999999999999</v>
      </c>
      <c r="E362" s="3">
        <v>14.192</v>
      </c>
      <c r="F362" s="3">
        <v>14.192</v>
      </c>
      <c r="G362" s="3">
        <v>158775000</v>
      </c>
      <c r="H362" s="3">
        <f t="shared" si="22"/>
        <v>2.5609755472932767E-2</v>
      </c>
      <c r="I362" s="19">
        <f t="shared" si="32"/>
        <v>12.962866600000002</v>
      </c>
      <c r="J362" s="19">
        <f t="shared" si="33"/>
        <v>13.547833349999999</v>
      </c>
      <c r="K362" s="19">
        <f t="shared" si="28"/>
        <v>15.874479939999999</v>
      </c>
      <c r="L362" s="19">
        <f t="shared" si="31"/>
        <v>19.446586650000011</v>
      </c>
      <c r="M362">
        <f t="shared" si="29"/>
        <v>13.633333</v>
      </c>
      <c r="N362">
        <f t="shared" si="30"/>
        <v>4.0160675636455333E-2</v>
      </c>
    </row>
    <row r="363" spans="1:14" ht="14.25" customHeight="1" x14ac:dyDescent="0.45">
      <c r="A363" s="2">
        <v>43627</v>
      </c>
      <c r="B363" s="3">
        <v>14.609332999999999</v>
      </c>
      <c r="C363" s="3">
        <v>14.726667000000001</v>
      </c>
      <c r="D363" s="3">
        <v>14.233333</v>
      </c>
      <c r="E363" s="3">
        <v>14.473333</v>
      </c>
      <c r="F363" s="3">
        <v>14.473333</v>
      </c>
      <c r="G363" s="3">
        <v>174802500</v>
      </c>
      <c r="H363" s="3">
        <f t="shared" si="22"/>
        <v>4.2282947864852573E-2</v>
      </c>
      <c r="I363" s="19">
        <f t="shared" si="32"/>
        <v>13.152199899999999</v>
      </c>
      <c r="J363" s="19">
        <f t="shared" si="33"/>
        <v>13.514799999999999</v>
      </c>
      <c r="K363" s="19">
        <f t="shared" si="28"/>
        <v>15.790799939999999</v>
      </c>
      <c r="L363" s="19">
        <f t="shared" si="31"/>
        <v>19.411739980000007</v>
      </c>
      <c r="M363">
        <f t="shared" si="29"/>
        <v>14.192</v>
      </c>
      <c r="N363">
        <f t="shared" si="30"/>
        <v>1.9629427183950842E-2</v>
      </c>
    </row>
    <row r="364" spans="1:14" ht="14.25" customHeight="1" x14ac:dyDescent="0.45">
      <c r="A364" s="2">
        <v>43628</v>
      </c>
      <c r="B364" s="3">
        <v>14.863333000000001</v>
      </c>
      <c r="C364" s="3">
        <v>14.891999999999999</v>
      </c>
      <c r="D364" s="3">
        <v>13.933332999999999</v>
      </c>
      <c r="E364" s="3">
        <v>13.950666999999999</v>
      </c>
      <c r="F364" s="3">
        <v>13.950666999999999</v>
      </c>
      <c r="G364" s="3">
        <v>227962500</v>
      </c>
      <c r="H364" s="3">
        <f t="shared" si="22"/>
        <v>1.7386146239530671E-2</v>
      </c>
      <c r="I364" s="19">
        <f t="shared" si="32"/>
        <v>13.281533300000001</v>
      </c>
      <c r="J364" s="19">
        <f t="shared" si="33"/>
        <v>13.437966699999999</v>
      </c>
      <c r="K364" s="19">
        <f t="shared" si="28"/>
        <v>15.684239939999998</v>
      </c>
      <c r="L364" s="19">
        <f t="shared" si="31"/>
        <v>19.374793315000012</v>
      </c>
      <c r="M364">
        <f t="shared" si="29"/>
        <v>14.473333</v>
      </c>
      <c r="N364">
        <f t="shared" si="30"/>
        <v>-3.6780532006762942E-2</v>
      </c>
    </row>
    <row r="365" spans="1:14" ht="14.25" customHeight="1" x14ac:dyDescent="0.45">
      <c r="A365" s="2">
        <v>43629</v>
      </c>
      <c r="B365" s="3">
        <v>14.025333</v>
      </c>
      <c r="C365" s="3">
        <v>14.326667</v>
      </c>
      <c r="D365" s="3">
        <v>13.834</v>
      </c>
      <c r="E365" s="3">
        <v>14.260667</v>
      </c>
      <c r="F365" s="3">
        <v>14.260667</v>
      </c>
      <c r="G365" s="3">
        <v>122524500</v>
      </c>
      <c r="H365" s="3">
        <f t="shared" si="22"/>
        <v>-5.6380355603955108E-2</v>
      </c>
      <c r="I365" s="19">
        <f t="shared" si="32"/>
        <v>13.4528</v>
      </c>
      <c r="J365" s="19">
        <f t="shared" si="33"/>
        <v>13.3778334</v>
      </c>
      <c r="K365" s="19">
        <f t="shared" si="28"/>
        <v>15.588279959999999</v>
      </c>
      <c r="L365" s="19">
        <f t="shared" si="31"/>
        <v>19.338489980000013</v>
      </c>
      <c r="M365">
        <f t="shared" si="29"/>
        <v>13.950666999999999</v>
      </c>
      <c r="N365">
        <f t="shared" si="30"/>
        <v>2.1977867341408233E-2</v>
      </c>
    </row>
    <row r="366" spans="1:14" ht="14.25" customHeight="1" x14ac:dyDescent="0.45">
      <c r="A366" s="2">
        <v>43630</v>
      </c>
      <c r="B366" s="3">
        <v>14.083333</v>
      </c>
      <c r="C366" s="3">
        <v>14.443333000000001</v>
      </c>
      <c r="D366" s="3">
        <v>14.026667</v>
      </c>
      <c r="E366" s="3">
        <v>14.327999999999999</v>
      </c>
      <c r="F366" s="3">
        <v>14.327999999999999</v>
      </c>
      <c r="G366" s="3">
        <v>111501000</v>
      </c>
      <c r="H366" s="3">
        <f t="shared" si="22"/>
        <v>4.1353741832724994E-3</v>
      </c>
      <c r="I366" s="19">
        <f t="shared" si="32"/>
        <v>13.651199999999999</v>
      </c>
      <c r="J366" s="19">
        <f t="shared" si="33"/>
        <v>13.333133399999999</v>
      </c>
      <c r="K366" s="19">
        <f t="shared" si="28"/>
        <v>15.485759959999998</v>
      </c>
      <c r="L366" s="19">
        <f t="shared" si="31"/>
        <v>19.303706650000009</v>
      </c>
      <c r="M366">
        <f t="shared" si="29"/>
        <v>14.260667</v>
      </c>
      <c r="N366">
        <f t="shared" si="30"/>
        <v>4.7104766725908779E-3</v>
      </c>
    </row>
    <row r="367" spans="1:14" ht="14.25" customHeight="1" x14ac:dyDescent="0.45">
      <c r="A367" s="2">
        <v>43633</v>
      </c>
      <c r="B367" s="3">
        <v>14.365333</v>
      </c>
      <c r="C367" s="3">
        <v>15.133333</v>
      </c>
      <c r="D367" s="3">
        <v>14.284667000000001</v>
      </c>
      <c r="E367" s="3">
        <v>15.002000000000001</v>
      </c>
      <c r="F367" s="3">
        <v>15.002000000000001</v>
      </c>
      <c r="G367" s="3">
        <v>184752000</v>
      </c>
      <c r="H367" s="3">
        <f t="shared" si="22"/>
        <v>2.0023669112986253E-2</v>
      </c>
      <c r="I367" s="19">
        <f t="shared" si="32"/>
        <v>13.958266699999999</v>
      </c>
      <c r="J367" s="19">
        <f t="shared" si="33"/>
        <v>13.37980005</v>
      </c>
      <c r="K367" s="19">
        <f t="shared" si="28"/>
        <v>15.428759979999997</v>
      </c>
      <c r="L367" s="19">
        <f t="shared" si="31"/>
        <v>19.274763315000008</v>
      </c>
      <c r="M367">
        <f t="shared" si="29"/>
        <v>14.327999999999999</v>
      </c>
      <c r="N367">
        <f t="shared" si="30"/>
        <v>4.5967860789033976E-2</v>
      </c>
    </row>
    <row r="368" spans="1:14" ht="14.25" customHeight="1" x14ac:dyDescent="0.45">
      <c r="A368" s="2">
        <v>43634</v>
      </c>
      <c r="B368" s="3">
        <v>15.247999999999999</v>
      </c>
      <c r="C368" s="3">
        <v>15.649333</v>
      </c>
      <c r="D368" s="3">
        <v>14.837332999999999</v>
      </c>
      <c r="E368" s="3">
        <v>14.982666999999999</v>
      </c>
      <c r="F368" s="3">
        <v>14.982666999999999</v>
      </c>
      <c r="G368" s="3">
        <v>190737000</v>
      </c>
      <c r="H368" s="3">
        <f t="shared" si="22"/>
        <v>6.1444242190556921E-2</v>
      </c>
      <c r="I368" s="19">
        <f t="shared" si="32"/>
        <v>14.165866699999999</v>
      </c>
      <c r="J368" s="19">
        <f t="shared" si="33"/>
        <v>13.444400050000002</v>
      </c>
      <c r="K368" s="19">
        <f t="shared" si="28"/>
        <v>15.361799979999999</v>
      </c>
      <c r="L368" s="19">
        <f t="shared" si="31"/>
        <v>19.248006650000011</v>
      </c>
      <c r="M368">
        <f t="shared" si="29"/>
        <v>15.002000000000001</v>
      </c>
      <c r="N368">
        <f t="shared" si="30"/>
        <v>-1.2895259219677642E-3</v>
      </c>
    </row>
    <row r="369" spans="1:14" ht="14.25" customHeight="1" x14ac:dyDescent="0.45">
      <c r="A369" s="2">
        <v>43635</v>
      </c>
      <c r="B369" s="3">
        <v>15.007332999999999</v>
      </c>
      <c r="C369" s="3">
        <v>15.184666999999999</v>
      </c>
      <c r="D369" s="3">
        <v>14.737333</v>
      </c>
      <c r="E369" s="3">
        <v>15.095333</v>
      </c>
      <c r="F369" s="3">
        <v>15.095333</v>
      </c>
      <c r="G369" s="3">
        <v>98626500</v>
      </c>
      <c r="H369" s="3">
        <f t="shared" si="22"/>
        <v>-1.5783512591815332E-2</v>
      </c>
      <c r="I369" s="19">
        <f t="shared" si="32"/>
        <v>14.364799999999999</v>
      </c>
      <c r="J369" s="19">
        <f t="shared" si="33"/>
        <v>13.515566699999999</v>
      </c>
      <c r="K369" s="19">
        <f t="shared" si="28"/>
        <v>15.299439979999999</v>
      </c>
      <c r="L369" s="19">
        <f t="shared" si="31"/>
        <v>19.222433320000007</v>
      </c>
      <c r="M369">
        <f t="shared" si="29"/>
        <v>14.982666999999999</v>
      </c>
      <c r="N369">
        <f t="shared" si="30"/>
        <v>7.4916235748632683E-3</v>
      </c>
    </row>
    <row r="370" spans="1:14" ht="14.25" customHeight="1" x14ac:dyDescent="0.45">
      <c r="A370" s="2">
        <v>43636</v>
      </c>
      <c r="B370" s="3">
        <v>14.866667</v>
      </c>
      <c r="C370" s="3">
        <v>15.126666999999999</v>
      </c>
      <c r="D370" s="3">
        <v>14.423333</v>
      </c>
      <c r="E370" s="3">
        <v>14.641332999999999</v>
      </c>
      <c r="F370" s="3">
        <v>14.641332999999999</v>
      </c>
      <c r="G370" s="3">
        <v>177952500</v>
      </c>
      <c r="H370" s="3">
        <f t="shared" si="22"/>
        <v>-9.3731511121929213E-3</v>
      </c>
      <c r="I370" s="19">
        <f t="shared" si="32"/>
        <v>14.455933300000002</v>
      </c>
      <c r="J370" s="19">
        <f t="shared" si="33"/>
        <v>13.6052</v>
      </c>
      <c r="K370" s="19">
        <f t="shared" si="28"/>
        <v>15.22918666</v>
      </c>
      <c r="L370" s="19">
        <f t="shared" si="31"/>
        <v>19.195086655000011</v>
      </c>
      <c r="M370">
        <f t="shared" si="29"/>
        <v>15.095333</v>
      </c>
      <c r="N370">
        <f t="shared" si="30"/>
        <v>-3.0537066899580141E-2</v>
      </c>
    </row>
    <row r="371" spans="1:14" ht="14.25" customHeight="1" x14ac:dyDescent="0.45">
      <c r="A371" s="2">
        <v>43637</v>
      </c>
      <c r="B371" s="3">
        <v>14.414667</v>
      </c>
      <c r="C371" s="3">
        <v>14.811999999999999</v>
      </c>
      <c r="D371" s="3">
        <v>14.366667</v>
      </c>
      <c r="E371" s="3">
        <v>14.790666999999999</v>
      </c>
      <c r="F371" s="3">
        <v>14.790666999999999</v>
      </c>
      <c r="G371" s="3">
        <v>123031500</v>
      </c>
      <c r="H371" s="3">
        <f t="shared" si="22"/>
        <v>-3.0403586762251415E-2</v>
      </c>
      <c r="I371" s="19">
        <f t="shared" si="32"/>
        <v>14.571666699999998</v>
      </c>
      <c r="J371" s="19">
        <f t="shared" si="33"/>
        <v>13.693100000000001</v>
      </c>
      <c r="K371" s="19">
        <f t="shared" si="28"/>
        <v>15.156920019999998</v>
      </c>
      <c r="L371" s="19">
        <f t="shared" si="31"/>
        <v>19.172723330000011</v>
      </c>
      <c r="M371">
        <f t="shared" si="29"/>
        <v>14.641332999999999</v>
      </c>
      <c r="N371">
        <f t="shared" si="30"/>
        <v>1.0147817444278102E-2</v>
      </c>
    </row>
    <row r="372" spans="1:14" ht="14.25" customHeight="1" x14ac:dyDescent="0.45">
      <c r="A372" s="2">
        <v>43640</v>
      </c>
      <c r="B372" s="3">
        <v>14.882667</v>
      </c>
      <c r="C372" s="3">
        <v>15.057333</v>
      </c>
      <c r="D372" s="3">
        <v>14.734667</v>
      </c>
      <c r="E372" s="3">
        <v>14.909333</v>
      </c>
      <c r="F372" s="3">
        <v>14.909333</v>
      </c>
      <c r="G372" s="3">
        <v>86262000</v>
      </c>
      <c r="H372" s="3">
        <f t="shared" si="22"/>
        <v>3.2466931077908351E-2</v>
      </c>
      <c r="I372" s="19">
        <f t="shared" si="32"/>
        <v>14.6434</v>
      </c>
      <c r="J372" s="19">
        <f t="shared" si="33"/>
        <v>13.803133300000002</v>
      </c>
      <c r="K372" s="19">
        <f t="shared" ref="K372:K435" si="34">AVERAGE(F323:F372)</f>
        <v>15.097213339999996</v>
      </c>
      <c r="L372" s="19">
        <f t="shared" si="31"/>
        <v>19.153689995000015</v>
      </c>
      <c r="M372">
        <f t="shared" si="29"/>
        <v>14.790666999999999</v>
      </c>
      <c r="N372">
        <f t="shared" si="30"/>
        <v>7.9910189538362104E-3</v>
      </c>
    </row>
    <row r="373" spans="1:14" ht="14.25" customHeight="1" x14ac:dyDescent="0.45">
      <c r="A373" s="2">
        <v>43641</v>
      </c>
      <c r="B373" s="3">
        <v>14.959333000000001</v>
      </c>
      <c r="C373" s="3">
        <v>15.022667</v>
      </c>
      <c r="D373" s="3">
        <v>14.632667</v>
      </c>
      <c r="E373" s="3">
        <v>14.650667</v>
      </c>
      <c r="F373" s="3">
        <v>14.650667</v>
      </c>
      <c r="G373" s="3">
        <v>92731500</v>
      </c>
      <c r="H373" s="3">
        <f t="shared" si="22"/>
        <v>5.1513616477477618E-3</v>
      </c>
      <c r="I373" s="19">
        <f t="shared" si="32"/>
        <v>14.661133400000001</v>
      </c>
      <c r="J373" s="19">
        <f t="shared" si="33"/>
        <v>13.906666650000002</v>
      </c>
      <c r="K373" s="19">
        <f t="shared" si="34"/>
        <v>15.033293359999995</v>
      </c>
      <c r="L373" s="19">
        <f t="shared" si="31"/>
        <v>19.133293330000011</v>
      </c>
      <c r="M373">
        <f t="shared" si="29"/>
        <v>14.909333</v>
      </c>
      <c r="N373">
        <f t="shared" si="30"/>
        <v>-1.7501529261972945E-2</v>
      </c>
    </row>
    <row r="374" spans="1:14" ht="14.25" customHeight="1" x14ac:dyDescent="0.45">
      <c r="A374" s="2">
        <v>43642</v>
      </c>
      <c r="B374" s="3">
        <v>14.687333000000001</v>
      </c>
      <c r="C374" s="3">
        <v>15.148667</v>
      </c>
      <c r="D374" s="3">
        <v>14.54</v>
      </c>
      <c r="E374" s="3">
        <v>14.618</v>
      </c>
      <c r="F374" s="3">
        <v>14.618</v>
      </c>
      <c r="G374" s="3">
        <v>127608000</v>
      </c>
      <c r="H374" s="3">
        <f t="shared" si="22"/>
        <v>-1.8182628864535619E-2</v>
      </c>
      <c r="I374" s="19">
        <f t="shared" si="32"/>
        <v>14.727866700000002</v>
      </c>
      <c r="J374" s="19">
        <f t="shared" si="33"/>
        <v>14.004700000000003</v>
      </c>
      <c r="K374" s="19">
        <f t="shared" si="34"/>
        <v>14.970480019999998</v>
      </c>
      <c r="L374" s="19">
        <f t="shared" si="31"/>
        <v>19.118636660000007</v>
      </c>
      <c r="M374">
        <f t="shared" si="29"/>
        <v>14.650667</v>
      </c>
      <c r="N374">
        <f t="shared" si="30"/>
        <v>-2.2322173787013583E-3</v>
      </c>
    </row>
    <row r="375" spans="1:14" ht="14.25" customHeight="1" x14ac:dyDescent="0.45">
      <c r="A375" s="2">
        <v>43643</v>
      </c>
      <c r="B375" s="3">
        <v>14.63</v>
      </c>
      <c r="C375" s="3">
        <v>14.86</v>
      </c>
      <c r="D375" s="3">
        <v>14.49</v>
      </c>
      <c r="E375" s="3">
        <v>14.856</v>
      </c>
      <c r="F375" s="3">
        <v>14.856</v>
      </c>
      <c r="G375" s="3">
        <v>95095500</v>
      </c>
      <c r="H375" s="3">
        <f t="shared" si="22"/>
        <v>-3.9035677886516125E-3</v>
      </c>
      <c r="I375" s="19">
        <f t="shared" si="32"/>
        <v>14.7874</v>
      </c>
      <c r="J375" s="19">
        <f t="shared" si="33"/>
        <v>14.120099999999999</v>
      </c>
      <c r="K375" s="19">
        <f t="shared" si="34"/>
        <v>14.903119999999999</v>
      </c>
      <c r="L375" s="19">
        <f t="shared" si="31"/>
        <v>19.097749995000012</v>
      </c>
      <c r="M375">
        <f t="shared" si="29"/>
        <v>14.618</v>
      </c>
      <c r="N375">
        <f t="shared" si="30"/>
        <v>1.6150177992204622E-2</v>
      </c>
    </row>
    <row r="376" spans="1:14" ht="14.25" customHeight="1" x14ac:dyDescent="0.45">
      <c r="A376" s="2">
        <v>43644</v>
      </c>
      <c r="B376" s="3">
        <v>14.732666999999999</v>
      </c>
      <c r="C376" s="3">
        <v>15.011333</v>
      </c>
      <c r="D376" s="3">
        <v>14.72</v>
      </c>
      <c r="E376" s="3">
        <v>14.897333</v>
      </c>
      <c r="F376" s="3">
        <v>14.897333</v>
      </c>
      <c r="G376" s="3">
        <v>102771000</v>
      </c>
      <c r="H376" s="3">
        <f t="shared" si="22"/>
        <v>7.0175666438823314E-3</v>
      </c>
      <c r="I376" s="19">
        <f t="shared" si="32"/>
        <v>14.844333299999999</v>
      </c>
      <c r="J376" s="19">
        <f t="shared" si="33"/>
        <v>14.247766649999999</v>
      </c>
      <c r="K376" s="19">
        <f t="shared" si="34"/>
        <v>14.839426639999999</v>
      </c>
      <c r="L376" s="19">
        <f t="shared" si="31"/>
        <v>19.079089995000015</v>
      </c>
      <c r="M376">
        <f t="shared" si="29"/>
        <v>14.856</v>
      </c>
      <c r="N376">
        <f t="shared" si="30"/>
        <v>2.778379591207563E-3</v>
      </c>
    </row>
    <row r="377" spans="1:14" ht="14.25" customHeight="1" x14ac:dyDescent="0.45">
      <c r="A377" s="2">
        <v>43647</v>
      </c>
      <c r="B377" s="3">
        <v>15.347333000000001</v>
      </c>
      <c r="C377" s="3">
        <v>15.54</v>
      </c>
      <c r="D377" s="3">
        <v>15.085333</v>
      </c>
      <c r="E377" s="3">
        <v>15.144667</v>
      </c>
      <c r="F377" s="3">
        <v>15.144667</v>
      </c>
      <c r="G377" s="3">
        <v>123201000</v>
      </c>
      <c r="H377" s="3">
        <f t="shared" si="22"/>
        <v>4.1721298662353634E-2</v>
      </c>
      <c r="I377" s="19">
        <f t="shared" si="32"/>
        <v>14.858599999999999</v>
      </c>
      <c r="J377" s="19">
        <f t="shared" si="33"/>
        <v>14.408433350000001</v>
      </c>
      <c r="K377" s="19">
        <f t="shared" si="34"/>
        <v>14.777973319999999</v>
      </c>
      <c r="L377" s="19">
        <f t="shared" si="31"/>
        <v>19.057966665000016</v>
      </c>
      <c r="M377">
        <f t="shared" si="29"/>
        <v>14.897333</v>
      </c>
      <c r="N377">
        <f t="shared" si="30"/>
        <v>1.6466253141255164E-2</v>
      </c>
    </row>
    <row r="378" spans="1:14" ht="14.25" customHeight="1" x14ac:dyDescent="0.45">
      <c r="A378" s="2">
        <v>43648</v>
      </c>
      <c r="B378" s="3">
        <v>15.259333</v>
      </c>
      <c r="C378" s="3">
        <v>15.276667</v>
      </c>
      <c r="D378" s="3">
        <v>14.814667</v>
      </c>
      <c r="E378" s="3">
        <v>14.97</v>
      </c>
      <c r="F378" s="3">
        <v>14.97</v>
      </c>
      <c r="G378" s="3">
        <v>138885000</v>
      </c>
      <c r="H378" s="3">
        <f t="shared" si="22"/>
        <v>-5.7338952637569643E-3</v>
      </c>
      <c r="I378" s="19">
        <f t="shared" si="32"/>
        <v>14.857333299999999</v>
      </c>
      <c r="J378" s="19">
        <f t="shared" si="33"/>
        <v>14.511600000000001</v>
      </c>
      <c r="K378" s="19">
        <f t="shared" si="34"/>
        <v>14.727039999999997</v>
      </c>
      <c r="L378" s="19">
        <f t="shared" si="31"/>
        <v>19.03633000000001</v>
      </c>
      <c r="M378">
        <f t="shared" si="29"/>
        <v>15.144667</v>
      </c>
      <c r="N378">
        <f t="shared" si="30"/>
        <v>-1.1600258351330469E-2</v>
      </c>
    </row>
    <row r="379" spans="1:14" ht="14.25" customHeight="1" x14ac:dyDescent="0.45">
      <c r="A379" s="2">
        <v>43649</v>
      </c>
      <c r="B379" s="3">
        <v>15.959333000000001</v>
      </c>
      <c r="C379" s="3">
        <v>16.104668</v>
      </c>
      <c r="D379" s="3">
        <v>15.634</v>
      </c>
      <c r="E379" s="3">
        <v>15.66</v>
      </c>
      <c r="F379" s="3">
        <v>15.66</v>
      </c>
      <c r="G379" s="3">
        <v>213016500</v>
      </c>
      <c r="H379" s="3">
        <f t="shared" si="22"/>
        <v>4.5873564722652103E-2</v>
      </c>
      <c r="I379" s="19">
        <f t="shared" si="32"/>
        <v>14.9138</v>
      </c>
      <c r="J379" s="19">
        <f t="shared" si="33"/>
        <v>14.639300000000002</v>
      </c>
      <c r="K379" s="19">
        <f t="shared" si="34"/>
        <v>14.68837336</v>
      </c>
      <c r="L379" s="19">
        <f t="shared" si="31"/>
        <v>19.016230000000011</v>
      </c>
      <c r="M379">
        <f t="shared" si="29"/>
        <v>14.97</v>
      </c>
      <c r="N379">
        <f t="shared" si="30"/>
        <v>4.5061492131119991E-2</v>
      </c>
    </row>
    <row r="380" spans="1:14" ht="14.25" customHeight="1" x14ac:dyDescent="0.45">
      <c r="A380" s="2">
        <v>43651</v>
      </c>
      <c r="B380" s="3">
        <v>15.638</v>
      </c>
      <c r="C380" s="3">
        <v>15.696667</v>
      </c>
      <c r="D380" s="3">
        <v>15.386666999999999</v>
      </c>
      <c r="E380" s="3">
        <v>15.54</v>
      </c>
      <c r="F380" s="3">
        <v>15.54</v>
      </c>
      <c r="G380" s="3">
        <v>105985500</v>
      </c>
      <c r="H380" s="3">
        <f t="shared" si="22"/>
        <v>-2.0134488076663414E-2</v>
      </c>
      <c r="I380" s="19">
        <f t="shared" si="32"/>
        <v>15.0036667</v>
      </c>
      <c r="J380" s="19">
        <f t="shared" si="33"/>
        <v>14.729800000000003</v>
      </c>
      <c r="K380" s="19">
        <f t="shared" si="34"/>
        <v>14.654293379999999</v>
      </c>
      <c r="L380" s="19">
        <f t="shared" si="31"/>
        <v>18.995650000000008</v>
      </c>
      <c r="M380">
        <f t="shared" si="29"/>
        <v>15.66</v>
      </c>
      <c r="N380">
        <f t="shared" si="30"/>
        <v>-7.6923456231557255E-3</v>
      </c>
    </row>
    <row r="381" spans="1:14" ht="14.25" customHeight="1" x14ac:dyDescent="0.45">
      <c r="A381" s="2">
        <v>43654</v>
      </c>
      <c r="B381" s="3">
        <v>15.416</v>
      </c>
      <c r="C381" s="3">
        <v>15.483333</v>
      </c>
      <c r="D381" s="3">
        <v>15.244</v>
      </c>
      <c r="E381" s="3">
        <v>15.356</v>
      </c>
      <c r="F381" s="3">
        <v>15.356</v>
      </c>
      <c r="G381" s="3">
        <v>88207500</v>
      </c>
      <c r="H381" s="3">
        <f t="shared" si="22"/>
        <v>-1.4196188770942546E-2</v>
      </c>
      <c r="I381" s="19">
        <f t="shared" si="32"/>
        <v>15.0602</v>
      </c>
      <c r="J381" s="19">
        <f t="shared" si="33"/>
        <v>14.81593335</v>
      </c>
      <c r="K381" s="19">
        <f t="shared" si="34"/>
        <v>14.63124004</v>
      </c>
      <c r="L381" s="19">
        <f t="shared" si="31"/>
        <v>18.977443330000014</v>
      </c>
      <c r="M381">
        <f t="shared" si="29"/>
        <v>15.54</v>
      </c>
      <c r="N381">
        <f t="shared" si="30"/>
        <v>-1.1911067800950114E-2</v>
      </c>
    </row>
    <row r="382" spans="1:14" ht="14.25" customHeight="1" x14ac:dyDescent="0.45">
      <c r="A382" s="2">
        <v>43655</v>
      </c>
      <c r="B382" s="3">
        <v>15.264666999999999</v>
      </c>
      <c r="C382" s="3">
        <v>15.4</v>
      </c>
      <c r="D382" s="3">
        <v>15.151999999999999</v>
      </c>
      <c r="E382" s="3">
        <v>15.337332999999999</v>
      </c>
      <c r="F382" s="3">
        <v>15.337332999999999</v>
      </c>
      <c r="G382" s="3">
        <v>92862000</v>
      </c>
      <c r="H382" s="3">
        <f t="shared" si="22"/>
        <v>-9.8166190970421022E-3</v>
      </c>
      <c r="I382" s="19">
        <f t="shared" si="32"/>
        <v>15.103</v>
      </c>
      <c r="J382" s="19">
        <f t="shared" si="33"/>
        <v>14.873200000000001</v>
      </c>
      <c r="K382" s="19">
        <f t="shared" si="34"/>
        <v>14.624466700000001</v>
      </c>
      <c r="L382" s="19">
        <f t="shared" si="31"/>
        <v>18.954456655000012</v>
      </c>
      <c r="M382">
        <f t="shared" si="29"/>
        <v>15.356</v>
      </c>
      <c r="N382">
        <f t="shared" si="30"/>
        <v>-1.2163555063582166E-3</v>
      </c>
    </row>
    <row r="383" spans="1:14" ht="14.25" customHeight="1" x14ac:dyDescent="0.45">
      <c r="A383" s="2">
        <v>43656</v>
      </c>
      <c r="B383" s="3">
        <v>15.61</v>
      </c>
      <c r="C383" s="3">
        <v>15.929333</v>
      </c>
      <c r="D383" s="3">
        <v>15.542667</v>
      </c>
      <c r="E383" s="3">
        <v>15.928000000000001</v>
      </c>
      <c r="F383" s="3">
        <v>15.928000000000001</v>
      </c>
      <c r="G383" s="3">
        <v>137185500</v>
      </c>
      <c r="H383" s="3">
        <f t="shared" si="22"/>
        <v>2.2623028723784157E-2</v>
      </c>
      <c r="I383" s="19">
        <f t="shared" si="32"/>
        <v>15.230733300000001</v>
      </c>
      <c r="J383" s="19">
        <f t="shared" si="33"/>
        <v>14.945933349999999</v>
      </c>
      <c r="K383" s="19">
        <f t="shared" si="34"/>
        <v>14.621066699999998</v>
      </c>
      <c r="L383" s="19">
        <f t="shared" si="31"/>
        <v>18.93465332500001</v>
      </c>
      <c r="M383">
        <f t="shared" si="29"/>
        <v>15.337332999999999</v>
      </c>
      <c r="N383">
        <f t="shared" si="30"/>
        <v>3.7788645129702175E-2</v>
      </c>
    </row>
    <row r="384" spans="1:14" ht="14.25" customHeight="1" x14ac:dyDescent="0.45">
      <c r="A384" s="2">
        <v>43657</v>
      </c>
      <c r="B384" s="3">
        <v>15.875999999999999</v>
      </c>
      <c r="C384" s="3">
        <v>16.100000000000001</v>
      </c>
      <c r="D384" s="3">
        <v>15.72</v>
      </c>
      <c r="E384" s="3">
        <v>15.906667000000001</v>
      </c>
      <c r="F384" s="3">
        <v>15.906667000000001</v>
      </c>
      <c r="G384" s="3">
        <v>112716000</v>
      </c>
      <c r="H384" s="3">
        <f t="shared" si="22"/>
        <v>1.7040358744394621E-2</v>
      </c>
      <c r="I384" s="19">
        <f t="shared" si="32"/>
        <v>15.359599999999997</v>
      </c>
      <c r="J384" s="19">
        <f t="shared" si="33"/>
        <v>15.04373335</v>
      </c>
      <c r="K384" s="19">
        <f t="shared" si="34"/>
        <v>14.620946699999998</v>
      </c>
      <c r="L384" s="19">
        <f t="shared" si="31"/>
        <v>18.914486655000008</v>
      </c>
      <c r="M384">
        <f t="shared" si="29"/>
        <v>15.928000000000001</v>
      </c>
      <c r="N384">
        <f t="shared" si="30"/>
        <v>-1.3402372447155525E-3</v>
      </c>
    </row>
    <row r="385" spans="1:14" ht="14.25" customHeight="1" x14ac:dyDescent="0.45">
      <c r="A385" s="2">
        <v>43658</v>
      </c>
      <c r="B385" s="3">
        <v>15.983333</v>
      </c>
      <c r="C385" s="3">
        <v>16.358667000000001</v>
      </c>
      <c r="D385" s="3">
        <v>15.980667</v>
      </c>
      <c r="E385" s="3">
        <v>16.338667000000001</v>
      </c>
      <c r="F385" s="3">
        <v>16.338667000000001</v>
      </c>
      <c r="G385" s="3">
        <v>138007500</v>
      </c>
      <c r="H385" s="3">
        <f t="shared" si="22"/>
        <v>6.760707986898499E-3</v>
      </c>
      <c r="I385" s="19">
        <f t="shared" si="32"/>
        <v>15.507866699999999</v>
      </c>
      <c r="J385" s="19">
        <f t="shared" si="33"/>
        <v>15.147633350000001</v>
      </c>
      <c r="K385" s="19">
        <f t="shared" si="34"/>
        <v>14.635706699999998</v>
      </c>
      <c r="L385" s="19">
        <f t="shared" si="31"/>
        <v>18.896286660000008</v>
      </c>
      <c r="M385">
        <f t="shared" si="29"/>
        <v>15.906667000000001</v>
      </c>
      <c r="N385">
        <f t="shared" si="30"/>
        <v>2.6796177639565422E-2</v>
      </c>
    </row>
    <row r="386" spans="1:14" ht="14.25" customHeight="1" x14ac:dyDescent="0.45">
      <c r="A386" s="2">
        <v>43661</v>
      </c>
      <c r="B386" s="3">
        <v>16.533332999999999</v>
      </c>
      <c r="C386" s="3">
        <v>16.961331999999999</v>
      </c>
      <c r="D386" s="3">
        <v>16.323999000000001</v>
      </c>
      <c r="E386" s="3">
        <v>16.899999999999999</v>
      </c>
      <c r="F386" s="3">
        <v>16.899999999999999</v>
      </c>
      <c r="G386" s="3">
        <v>165001500</v>
      </c>
      <c r="H386" s="3">
        <f t="shared" si="22"/>
        <v>3.4410845347462818E-2</v>
      </c>
      <c r="I386" s="19">
        <f t="shared" si="32"/>
        <v>15.708133399999999</v>
      </c>
      <c r="J386" s="19">
        <f t="shared" si="33"/>
        <v>15.276233349999998</v>
      </c>
      <c r="K386" s="19">
        <f t="shared" si="34"/>
        <v>14.648240039999997</v>
      </c>
      <c r="L386" s="19">
        <f t="shared" si="31"/>
        <v>18.880456660000011</v>
      </c>
      <c r="M386">
        <f t="shared" si="29"/>
        <v>16.338667000000001</v>
      </c>
      <c r="N386">
        <f t="shared" si="30"/>
        <v>3.3779114772282473E-2</v>
      </c>
    </row>
    <row r="387" spans="1:14" ht="14.25" customHeight="1" x14ac:dyDescent="0.45">
      <c r="A387" s="2">
        <v>43662</v>
      </c>
      <c r="B387" s="3">
        <v>16.620000999999998</v>
      </c>
      <c r="C387" s="3">
        <v>16.902000000000001</v>
      </c>
      <c r="D387" s="3">
        <v>16.528666999999999</v>
      </c>
      <c r="E387" s="3">
        <v>16.825333000000001</v>
      </c>
      <c r="F387" s="3">
        <v>16.825333000000001</v>
      </c>
      <c r="G387" s="3">
        <v>122235000</v>
      </c>
      <c r="H387" s="3">
        <f t="shared" si="22"/>
        <v>5.2420162347180405E-3</v>
      </c>
      <c r="I387" s="19">
        <f t="shared" si="32"/>
        <v>15.876200000000001</v>
      </c>
      <c r="J387" s="19">
        <f t="shared" si="33"/>
        <v>15.367399999999998</v>
      </c>
      <c r="K387" s="19">
        <f t="shared" si="34"/>
        <v>14.644706679999999</v>
      </c>
      <c r="L387" s="19">
        <f t="shared" si="31"/>
        <v>18.861389995000014</v>
      </c>
      <c r="M387">
        <f t="shared" si="29"/>
        <v>16.899999999999999</v>
      </c>
      <c r="N387">
        <f t="shared" si="30"/>
        <v>-4.4279546178688988E-3</v>
      </c>
    </row>
    <row r="388" spans="1:14" ht="14.25" customHeight="1" x14ac:dyDescent="0.45">
      <c r="A388" s="2">
        <v>43663</v>
      </c>
      <c r="B388" s="3">
        <v>17.044665999999999</v>
      </c>
      <c r="C388" s="3">
        <v>17.220666999999999</v>
      </c>
      <c r="D388" s="3">
        <v>16.889999</v>
      </c>
      <c r="E388" s="3">
        <v>16.990666999999998</v>
      </c>
      <c r="F388" s="3">
        <v>16.990666999999998</v>
      </c>
      <c r="G388" s="3">
        <v>146470500</v>
      </c>
      <c r="H388" s="3">
        <f t="shared" si="22"/>
        <v>2.5551442505930114E-2</v>
      </c>
      <c r="I388" s="19">
        <f t="shared" si="32"/>
        <v>16.0782667</v>
      </c>
      <c r="J388" s="19">
        <f t="shared" si="33"/>
        <v>15.467799999999997</v>
      </c>
      <c r="K388" s="19">
        <f t="shared" si="34"/>
        <v>14.644066679999998</v>
      </c>
      <c r="L388" s="19">
        <f t="shared" si="31"/>
        <v>18.843836665000012</v>
      </c>
      <c r="M388">
        <f t="shared" ref="M388:M451" si="35">E387</f>
        <v>16.825333000000001</v>
      </c>
      <c r="N388">
        <f t="shared" ref="N388:N451" si="36">LN(E388/M388)</f>
        <v>9.7785259893780688E-3</v>
      </c>
    </row>
    <row r="389" spans="1:14" ht="14.25" customHeight="1" x14ac:dyDescent="0.45">
      <c r="A389" s="2">
        <v>43664</v>
      </c>
      <c r="B389" s="3">
        <v>17.003332</v>
      </c>
      <c r="C389" s="3">
        <v>17.049999</v>
      </c>
      <c r="D389" s="3">
        <v>16.792667000000002</v>
      </c>
      <c r="E389" s="3">
        <v>16.902666</v>
      </c>
      <c r="F389" s="3">
        <v>16.902666</v>
      </c>
      <c r="G389" s="3">
        <v>71379000</v>
      </c>
      <c r="H389" s="3">
        <f t="shared" si="22"/>
        <v>-2.4250401855923191E-3</v>
      </c>
      <c r="I389" s="19">
        <f t="shared" si="32"/>
        <v>16.202533300000002</v>
      </c>
      <c r="J389" s="19">
        <f t="shared" si="33"/>
        <v>15.558166649999999</v>
      </c>
      <c r="K389" s="19">
        <f t="shared" si="34"/>
        <v>14.652706659999996</v>
      </c>
      <c r="L389" s="19">
        <f t="shared" si="31"/>
        <v>18.840093330000013</v>
      </c>
      <c r="M389">
        <f t="shared" si="35"/>
        <v>16.990666999999998</v>
      </c>
      <c r="N389">
        <f t="shared" si="36"/>
        <v>-5.1928323336753292E-3</v>
      </c>
    </row>
    <row r="390" spans="1:14" ht="14.25" customHeight="1" x14ac:dyDescent="0.45">
      <c r="A390" s="2">
        <v>43665</v>
      </c>
      <c r="B390" s="3">
        <v>17.045999999999999</v>
      </c>
      <c r="C390" s="3">
        <v>17.330666999999998</v>
      </c>
      <c r="D390" s="3">
        <v>16.974667</v>
      </c>
      <c r="E390" s="3">
        <v>17.212</v>
      </c>
      <c r="F390" s="3">
        <v>17.212</v>
      </c>
      <c r="G390" s="3">
        <v>105726000</v>
      </c>
      <c r="H390" s="3">
        <f t="shared" si="22"/>
        <v>2.5093905124006894E-3</v>
      </c>
      <c r="I390" s="19">
        <f t="shared" si="32"/>
        <v>16.3697333</v>
      </c>
      <c r="J390" s="19">
        <f t="shared" si="33"/>
        <v>15.686699999999997</v>
      </c>
      <c r="K390" s="19">
        <f t="shared" si="34"/>
        <v>14.670493339999997</v>
      </c>
      <c r="L390" s="19">
        <f t="shared" si="31"/>
        <v>18.82258666500001</v>
      </c>
      <c r="M390">
        <f t="shared" si="35"/>
        <v>16.902666</v>
      </c>
      <c r="N390">
        <f t="shared" si="36"/>
        <v>1.8135454009491674E-2</v>
      </c>
    </row>
    <row r="391" spans="1:14" ht="14.25" customHeight="1" x14ac:dyDescent="0.45">
      <c r="A391" s="2">
        <v>43668</v>
      </c>
      <c r="B391" s="3">
        <v>17.25</v>
      </c>
      <c r="C391" s="3">
        <v>17.476666999999999</v>
      </c>
      <c r="D391" s="3">
        <v>16.945999</v>
      </c>
      <c r="E391" s="3">
        <v>17.045334</v>
      </c>
      <c r="F391" s="3">
        <v>17.045334</v>
      </c>
      <c r="G391" s="3">
        <v>102636000</v>
      </c>
      <c r="H391" s="3">
        <f t="shared" si="22"/>
        <v>1.1967617036254877E-2</v>
      </c>
      <c r="I391" s="19">
        <f t="shared" si="32"/>
        <v>16.5386667</v>
      </c>
      <c r="J391" s="19">
        <f t="shared" si="33"/>
        <v>15.799433350000001</v>
      </c>
      <c r="K391" s="19">
        <f t="shared" si="34"/>
        <v>14.688760019999995</v>
      </c>
      <c r="L391" s="19">
        <f t="shared" si="31"/>
        <v>18.807473330000011</v>
      </c>
      <c r="M391">
        <f t="shared" si="35"/>
        <v>17.212</v>
      </c>
      <c r="N391">
        <f t="shared" si="36"/>
        <v>-9.7303143892648568E-3</v>
      </c>
    </row>
    <row r="392" spans="1:14" ht="14.25" customHeight="1" x14ac:dyDescent="0.45">
      <c r="A392" s="2">
        <v>43669</v>
      </c>
      <c r="B392" s="3">
        <v>17.114000000000001</v>
      </c>
      <c r="C392" s="3">
        <v>17.365334000000001</v>
      </c>
      <c r="D392" s="3">
        <v>16.966667000000001</v>
      </c>
      <c r="E392" s="3">
        <v>17.344667000000001</v>
      </c>
      <c r="F392" s="3">
        <v>17.344667000000001</v>
      </c>
      <c r="G392" s="3">
        <v>75346500</v>
      </c>
      <c r="H392" s="3">
        <f t="shared" si="22"/>
        <v>-7.8840579710144475E-3</v>
      </c>
      <c r="I392" s="19">
        <f t="shared" si="32"/>
        <v>16.739400100000001</v>
      </c>
      <c r="J392" s="19">
        <f t="shared" si="33"/>
        <v>15.921200050000001</v>
      </c>
      <c r="K392" s="19">
        <f t="shared" si="34"/>
        <v>14.716293359999995</v>
      </c>
      <c r="L392" s="19">
        <f t="shared" si="31"/>
        <v>18.795929995000012</v>
      </c>
      <c r="M392">
        <f t="shared" si="35"/>
        <v>17.045334</v>
      </c>
      <c r="N392">
        <f t="shared" si="36"/>
        <v>1.7408581034013163E-2</v>
      </c>
    </row>
    <row r="393" spans="1:14" ht="14.25" customHeight="1" x14ac:dyDescent="0.45">
      <c r="A393" s="2">
        <v>43670</v>
      </c>
      <c r="B393" s="3">
        <v>17.277999999999999</v>
      </c>
      <c r="C393" s="3">
        <v>17.738001000000001</v>
      </c>
      <c r="D393" s="3">
        <v>17.210667000000001</v>
      </c>
      <c r="E393" s="3">
        <v>17.658667000000001</v>
      </c>
      <c r="F393" s="3">
        <v>17.658667000000001</v>
      </c>
      <c r="G393" s="3">
        <v>166092000</v>
      </c>
      <c r="H393" s="3">
        <f t="shared" si="22"/>
        <v>9.5827977094774999E-3</v>
      </c>
      <c r="I393" s="19">
        <f t="shared" si="32"/>
        <v>16.912466800000001</v>
      </c>
      <c r="J393" s="19">
        <f t="shared" si="33"/>
        <v>16.071600050000001</v>
      </c>
      <c r="K393" s="19">
        <f t="shared" si="34"/>
        <v>14.766786699999997</v>
      </c>
      <c r="L393" s="19">
        <f t="shared" si="31"/>
        <v>18.790279990000013</v>
      </c>
      <c r="M393">
        <f t="shared" si="35"/>
        <v>17.344667000000001</v>
      </c>
      <c r="N393">
        <f t="shared" si="36"/>
        <v>1.7941629392151597E-2</v>
      </c>
    </row>
    <row r="394" spans="1:14" ht="14.25" customHeight="1" x14ac:dyDescent="0.45">
      <c r="A394" s="2">
        <v>43671</v>
      </c>
      <c r="B394" s="3">
        <v>15.566667000000001</v>
      </c>
      <c r="C394" s="3">
        <v>15.633333</v>
      </c>
      <c r="D394" s="3">
        <v>15.036667</v>
      </c>
      <c r="E394" s="3">
        <v>15.254667</v>
      </c>
      <c r="F394" s="3">
        <v>15.254667</v>
      </c>
      <c r="G394" s="3">
        <v>336274500</v>
      </c>
      <c r="H394" s="3">
        <f t="shared" si="22"/>
        <v>-9.904693830304423E-2</v>
      </c>
      <c r="I394" s="19">
        <f t="shared" si="32"/>
        <v>16.8472668</v>
      </c>
      <c r="J394" s="19">
        <f t="shared" si="33"/>
        <v>16.1034334</v>
      </c>
      <c r="K394" s="19">
        <f t="shared" si="34"/>
        <v>14.762133379999998</v>
      </c>
      <c r="L394" s="19">
        <f t="shared" ref="L394:L457" si="37">AVERAGE(F195:F394)</f>
        <v>18.779236660000016</v>
      </c>
      <c r="M394">
        <f t="shared" si="35"/>
        <v>17.658667000000001</v>
      </c>
      <c r="N394">
        <f t="shared" si="36"/>
        <v>-0.14634122199142882</v>
      </c>
    </row>
    <row r="395" spans="1:14" ht="14.25" customHeight="1" x14ac:dyDescent="0.45">
      <c r="A395" s="2">
        <v>43672</v>
      </c>
      <c r="B395" s="3">
        <v>15.128</v>
      </c>
      <c r="C395" s="3">
        <v>15.350667</v>
      </c>
      <c r="D395" s="3">
        <v>14.816667000000001</v>
      </c>
      <c r="E395" s="3">
        <v>15.202667</v>
      </c>
      <c r="F395" s="3">
        <v>15.202667</v>
      </c>
      <c r="G395" s="3">
        <v>150415500</v>
      </c>
      <c r="H395" s="3">
        <f t="shared" si="22"/>
        <v>-2.817989233019506E-2</v>
      </c>
      <c r="I395" s="19">
        <f t="shared" si="32"/>
        <v>16.733666800000002</v>
      </c>
      <c r="J395" s="19">
        <f t="shared" si="33"/>
        <v>16.120766750000001</v>
      </c>
      <c r="K395" s="19">
        <f t="shared" si="34"/>
        <v>14.756920060000001</v>
      </c>
      <c r="L395" s="19">
        <f t="shared" si="37"/>
        <v>18.771729995000012</v>
      </c>
      <c r="M395">
        <f t="shared" si="35"/>
        <v>15.254667</v>
      </c>
      <c r="N395">
        <f t="shared" si="36"/>
        <v>-3.4146160346756149E-3</v>
      </c>
    </row>
    <row r="396" spans="1:14" ht="14.25" customHeight="1" x14ac:dyDescent="0.45">
      <c r="A396" s="2">
        <v>43675</v>
      </c>
      <c r="B396" s="3">
        <v>15.139333000000001</v>
      </c>
      <c r="C396" s="3">
        <v>15.729333</v>
      </c>
      <c r="D396" s="3">
        <v>15.068667</v>
      </c>
      <c r="E396" s="3">
        <v>15.718</v>
      </c>
      <c r="F396" s="3">
        <v>15.718</v>
      </c>
      <c r="G396" s="3">
        <v>139099500</v>
      </c>
      <c r="H396" s="3">
        <f t="shared" si="22"/>
        <v>7.4914066631415134E-4</v>
      </c>
      <c r="I396" s="19">
        <f t="shared" ref="I396:I459" si="38">AVERAGE(F387:F396)</f>
        <v>16.6154668</v>
      </c>
      <c r="J396" s="19">
        <f t="shared" si="33"/>
        <v>16.161800100000001</v>
      </c>
      <c r="K396" s="19">
        <f t="shared" si="34"/>
        <v>14.76684006</v>
      </c>
      <c r="L396" s="19">
        <f t="shared" si="37"/>
        <v>18.762719995000012</v>
      </c>
      <c r="M396">
        <f t="shared" si="35"/>
        <v>15.202667</v>
      </c>
      <c r="N396">
        <f t="shared" si="36"/>
        <v>3.3335679456834473E-2</v>
      </c>
    </row>
    <row r="397" spans="1:14" ht="14.25" customHeight="1" x14ac:dyDescent="0.45">
      <c r="A397" s="2">
        <v>43676</v>
      </c>
      <c r="B397" s="3">
        <v>15.526667</v>
      </c>
      <c r="C397" s="3">
        <v>16.224001000000001</v>
      </c>
      <c r="D397" s="3">
        <v>15.478667</v>
      </c>
      <c r="E397" s="3">
        <v>16.150666999999999</v>
      </c>
      <c r="F397" s="3">
        <v>16.150666999999999</v>
      </c>
      <c r="G397" s="3">
        <v>121635000</v>
      </c>
      <c r="H397" s="3">
        <f t="shared" si="22"/>
        <v>2.5584614592994232E-2</v>
      </c>
      <c r="I397" s="19">
        <f t="shared" si="38"/>
        <v>16.548000199999997</v>
      </c>
      <c r="J397" s="19">
        <f t="shared" si="33"/>
        <v>16.212100100000001</v>
      </c>
      <c r="K397" s="19">
        <f t="shared" si="34"/>
        <v>14.808480059999999</v>
      </c>
      <c r="L397" s="19">
        <f t="shared" si="37"/>
        <v>18.757846660000013</v>
      </c>
      <c r="M397">
        <f t="shared" si="35"/>
        <v>15.718</v>
      </c>
      <c r="N397">
        <f t="shared" si="36"/>
        <v>2.7154796681445447E-2</v>
      </c>
    </row>
    <row r="398" spans="1:14" ht="14.25" customHeight="1" x14ac:dyDescent="0.45">
      <c r="A398" s="2">
        <v>43677</v>
      </c>
      <c r="B398" s="3">
        <v>16.200001</v>
      </c>
      <c r="C398" s="3">
        <v>16.445333000000002</v>
      </c>
      <c r="D398" s="3">
        <v>15.776667</v>
      </c>
      <c r="E398" s="3">
        <v>16.107332</v>
      </c>
      <c r="F398" s="3">
        <v>16.107332</v>
      </c>
      <c r="G398" s="3">
        <v>137673000</v>
      </c>
      <c r="H398" s="3">
        <f t="shared" si="22"/>
        <v>4.3366293616009188E-2</v>
      </c>
      <c r="I398" s="19">
        <f t="shared" si="38"/>
        <v>16.459666699999996</v>
      </c>
      <c r="J398" s="19">
        <f t="shared" si="33"/>
        <v>16.2689667</v>
      </c>
      <c r="K398" s="19">
        <f t="shared" si="34"/>
        <v>14.856813360000004</v>
      </c>
      <c r="L398" s="19">
        <f t="shared" si="37"/>
        <v>18.754306660000012</v>
      </c>
      <c r="M398">
        <f t="shared" si="35"/>
        <v>16.150666999999999</v>
      </c>
      <c r="N398">
        <f t="shared" si="36"/>
        <v>-2.6867770731087599E-3</v>
      </c>
    </row>
    <row r="399" spans="1:14" ht="14.25" customHeight="1" x14ac:dyDescent="0.45">
      <c r="A399" s="2">
        <v>43678</v>
      </c>
      <c r="B399" s="3">
        <v>16.176666000000001</v>
      </c>
      <c r="C399" s="3">
        <v>16.300667000000001</v>
      </c>
      <c r="D399" s="3">
        <v>15.451333</v>
      </c>
      <c r="E399" s="3">
        <v>15.59</v>
      </c>
      <c r="F399" s="3">
        <v>15.59</v>
      </c>
      <c r="G399" s="3">
        <v>123892500</v>
      </c>
      <c r="H399" s="3">
        <f t="shared" si="22"/>
        <v>-1.4404320098498414E-3</v>
      </c>
      <c r="I399" s="19">
        <f t="shared" si="38"/>
        <v>16.328400100000003</v>
      </c>
      <c r="J399" s="19">
        <f t="shared" si="33"/>
        <v>16.265466700000001</v>
      </c>
      <c r="K399" s="19">
        <f t="shared" si="34"/>
        <v>14.895173360000003</v>
      </c>
      <c r="L399" s="19">
        <f t="shared" si="37"/>
        <v>18.745996655000013</v>
      </c>
      <c r="M399">
        <f t="shared" si="35"/>
        <v>16.107332</v>
      </c>
      <c r="N399">
        <f t="shared" si="36"/>
        <v>-3.2644888982634741E-2</v>
      </c>
    </row>
    <row r="400" spans="1:14" ht="14.25" customHeight="1" x14ac:dyDescent="0.45">
      <c r="A400" s="2">
        <v>43679</v>
      </c>
      <c r="B400" s="3">
        <v>15.423333</v>
      </c>
      <c r="C400" s="3">
        <v>15.751333000000001</v>
      </c>
      <c r="D400" s="3">
        <v>15.282</v>
      </c>
      <c r="E400" s="3">
        <v>15.622667</v>
      </c>
      <c r="F400" s="3">
        <v>15.622667</v>
      </c>
      <c r="G400" s="3">
        <v>92047500</v>
      </c>
      <c r="H400" s="3">
        <f t="shared" si="22"/>
        <v>-4.6569113808741638E-2</v>
      </c>
      <c r="I400" s="19">
        <f t="shared" si="38"/>
        <v>16.169466800000002</v>
      </c>
      <c r="J400" s="19">
        <f t="shared" si="33"/>
        <v>16.269600049999998</v>
      </c>
      <c r="K400" s="19">
        <f t="shared" si="34"/>
        <v>14.950653360000004</v>
      </c>
      <c r="L400" s="19">
        <f t="shared" si="37"/>
        <v>18.737579990000011</v>
      </c>
      <c r="M400">
        <f t="shared" si="35"/>
        <v>15.59</v>
      </c>
      <c r="N400">
        <f t="shared" si="36"/>
        <v>2.0931894046336348E-3</v>
      </c>
    </row>
    <row r="401" spans="1:14" ht="14.25" customHeight="1" x14ac:dyDescent="0.45">
      <c r="A401" s="2">
        <v>43682</v>
      </c>
      <c r="B401" s="3">
        <v>15.306666999999999</v>
      </c>
      <c r="C401" s="3">
        <v>15.424666999999999</v>
      </c>
      <c r="D401" s="3">
        <v>15.052</v>
      </c>
      <c r="E401" s="3">
        <v>15.221333</v>
      </c>
      <c r="F401" s="3">
        <v>15.221333</v>
      </c>
      <c r="G401" s="3">
        <v>105424500</v>
      </c>
      <c r="H401" s="3">
        <f t="shared" si="22"/>
        <v>-7.5642534593528118E-3</v>
      </c>
      <c r="I401" s="19">
        <f t="shared" si="38"/>
        <v>15.9870667</v>
      </c>
      <c r="J401" s="19">
        <f t="shared" si="33"/>
        <v>16.262866699999996</v>
      </c>
      <c r="K401" s="19">
        <f t="shared" si="34"/>
        <v>14.994426680000002</v>
      </c>
      <c r="L401" s="19">
        <f t="shared" si="37"/>
        <v>18.721489990000013</v>
      </c>
      <c r="M401">
        <f t="shared" si="35"/>
        <v>15.622667</v>
      </c>
      <c r="N401">
        <f t="shared" si="36"/>
        <v>-2.6024941747091888E-2</v>
      </c>
    </row>
    <row r="402" spans="1:14" ht="14.25" customHeight="1" x14ac:dyDescent="0.45">
      <c r="A402" s="2">
        <v>43683</v>
      </c>
      <c r="B402" s="3">
        <v>15.458667</v>
      </c>
      <c r="C402" s="3">
        <v>15.5</v>
      </c>
      <c r="D402" s="3">
        <v>15.05</v>
      </c>
      <c r="E402" s="3">
        <v>15.383333</v>
      </c>
      <c r="F402" s="3">
        <v>15.383333</v>
      </c>
      <c r="G402" s="3">
        <v>83463000</v>
      </c>
      <c r="H402" s="3">
        <f t="shared" si="22"/>
        <v>9.9303133725977735E-3</v>
      </c>
      <c r="I402" s="19">
        <f t="shared" si="38"/>
        <v>15.790933299999997</v>
      </c>
      <c r="J402" s="19">
        <f t="shared" si="33"/>
        <v>16.265166699999998</v>
      </c>
      <c r="K402" s="19">
        <f t="shared" si="34"/>
        <v>15.047920000000001</v>
      </c>
      <c r="L402" s="19">
        <f t="shared" si="37"/>
        <v>18.707813315000013</v>
      </c>
      <c r="M402">
        <f t="shared" si="35"/>
        <v>15.221333</v>
      </c>
      <c r="N402">
        <f t="shared" si="36"/>
        <v>1.0586719885051908E-2</v>
      </c>
    </row>
    <row r="403" spans="1:14" ht="14.25" customHeight="1" x14ac:dyDescent="0.45">
      <c r="A403" s="2">
        <v>43684</v>
      </c>
      <c r="B403" s="3">
        <v>15.1</v>
      </c>
      <c r="C403" s="3">
        <v>15.571332999999999</v>
      </c>
      <c r="D403" s="3">
        <v>15.053333</v>
      </c>
      <c r="E403" s="3">
        <v>15.561332999999999</v>
      </c>
      <c r="F403" s="3">
        <v>15.561332999999999</v>
      </c>
      <c r="G403" s="3">
        <v>71647500</v>
      </c>
      <c r="H403" s="3">
        <f t="shared" si="22"/>
        <v>-2.3201677091562973E-2</v>
      </c>
      <c r="I403" s="19">
        <f t="shared" si="38"/>
        <v>15.581199900000001</v>
      </c>
      <c r="J403" s="19">
        <f t="shared" si="33"/>
        <v>16.246833349999996</v>
      </c>
      <c r="K403" s="19">
        <f t="shared" si="34"/>
        <v>15.107546660000002</v>
      </c>
      <c r="L403" s="19">
        <f t="shared" si="37"/>
        <v>18.697649980000016</v>
      </c>
      <c r="M403">
        <f t="shared" si="35"/>
        <v>15.383333</v>
      </c>
      <c r="N403">
        <f t="shared" si="36"/>
        <v>1.1504532849103299E-2</v>
      </c>
    </row>
    <row r="404" spans="1:14" ht="14.25" customHeight="1" x14ac:dyDescent="0.45">
      <c r="A404" s="2">
        <v>43685</v>
      </c>
      <c r="B404" s="3">
        <v>15.63</v>
      </c>
      <c r="C404" s="3">
        <v>15.986667000000001</v>
      </c>
      <c r="D404" s="3">
        <v>15.51</v>
      </c>
      <c r="E404" s="3">
        <v>15.886666999999999</v>
      </c>
      <c r="F404" s="3">
        <v>15.886666999999999</v>
      </c>
      <c r="G404" s="3">
        <v>79114500</v>
      </c>
      <c r="H404" s="3">
        <f t="shared" si="22"/>
        <v>3.509933774834445E-2</v>
      </c>
      <c r="I404" s="19">
        <f t="shared" si="38"/>
        <v>15.6443999</v>
      </c>
      <c r="J404" s="19">
        <f t="shared" si="33"/>
        <v>16.245833349999998</v>
      </c>
      <c r="K404" s="19">
        <f t="shared" si="34"/>
        <v>15.172133340000002</v>
      </c>
      <c r="L404" s="19">
        <f t="shared" si="37"/>
        <v>18.690416655000014</v>
      </c>
      <c r="M404">
        <f t="shared" si="35"/>
        <v>15.561332999999999</v>
      </c>
      <c r="N404">
        <f t="shared" si="36"/>
        <v>2.0691020523059434E-2</v>
      </c>
    </row>
    <row r="405" spans="1:14" ht="14.25" customHeight="1" x14ac:dyDescent="0.45">
      <c r="A405" s="2">
        <v>43686</v>
      </c>
      <c r="B405" s="3">
        <v>15.736667000000001</v>
      </c>
      <c r="C405" s="3">
        <v>15.930667</v>
      </c>
      <c r="D405" s="3">
        <v>15.587332999999999</v>
      </c>
      <c r="E405" s="3">
        <v>15.667332999999999</v>
      </c>
      <c r="F405" s="3">
        <v>15.667332999999999</v>
      </c>
      <c r="G405" s="3">
        <v>58473000</v>
      </c>
      <c r="H405" s="3">
        <f t="shared" si="22"/>
        <v>6.8245041586692153E-3</v>
      </c>
      <c r="I405" s="19">
        <f t="shared" si="38"/>
        <v>15.690866500000004</v>
      </c>
      <c r="J405" s="19">
        <f t="shared" si="33"/>
        <v>16.212266649999997</v>
      </c>
      <c r="K405" s="19">
        <f t="shared" si="34"/>
        <v>15.234520000000002</v>
      </c>
      <c r="L405" s="19">
        <f t="shared" si="37"/>
        <v>18.681769985000013</v>
      </c>
      <c r="M405">
        <f t="shared" si="35"/>
        <v>15.886666999999999</v>
      </c>
      <c r="N405">
        <f t="shared" si="36"/>
        <v>-1.3902359932055408E-2</v>
      </c>
    </row>
    <row r="406" spans="1:14" ht="14.25" customHeight="1" x14ac:dyDescent="0.45">
      <c r="A406" s="2">
        <v>43689</v>
      </c>
      <c r="B406" s="3">
        <v>15.532667</v>
      </c>
      <c r="C406" s="3">
        <v>15.718</v>
      </c>
      <c r="D406" s="3">
        <v>15.25</v>
      </c>
      <c r="E406" s="3">
        <v>15.267333000000001</v>
      </c>
      <c r="F406" s="3">
        <v>15.267333000000001</v>
      </c>
      <c r="G406" s="3">
        <v>69958500</v>
      </c>
      <c r="H406" s="3">
        <f t="shared" si="22"/>
        <v>-1.2963354946762273E-2</v>
      </c>
      <c r="I406" s="19">
        <f t="shared" si="38"/>
        <v>15.645799800000002</v>
      </c>
      <c r="J406" s="19">
        <f t="shared" ref="J406:J469" si="39">AVERAGE(F387:F406)</f>
        <v>16.1306333</v>
      </c>
      <c r="K406" s="19">
        <f t="shared" si="34"/>
        <v>15.292986660000002</v>
      </c>
      <c r="L406" s="19">
        <f t="shared" si="37"/>
        <v>18.660059985000011</v>
      </c>
      <c r="M406">
        <f t="shared" si="35"/>
        <v>15.667332999999999</v>
      </c>
      <c r="N406">
        <f t="shared" si="36"/>
        <v>-2.5862396264618514E-2</v>
      </c>
    </row>
    <row r="407" spans="1:14" ht="14.25" customHeight="1" x14ac:dyDescent="0.45">
      <c r="A407" s="2">
        <v>43690</v>
      </c>
      <c r="B407" s="3">
        <v>15.254</v>
      </c>
      <c r="C407" s="3">
        <v>15.733333</v>
      </c>
      <c r="D407" s="3">
        <v>15.17</v>
      </c>
      <c r="E407" s="3">
        <v>15.666667</v>
      </c>
      <c r="F407" s="3">
        <v>15.666667</v>
      </c>
      <c r="G407" s="3">
        <v>72721500</v>
      </c>
      <c r="H407" s="3">
        <f t="shared" si="22"/>
        <v>-1.794070522467265E-2</v>
      </c>
      <c r="I407" s="19">
        <f t="shared" si="38"/>
        <v>15.5973998</v>
      </c>
      <c r="J407" s="19">
        <f t="shared" si="39"/>
        <v>16.072700000000001</v>
      </c>
      <c r="K407" s="19">
        <f t="shared" si="34"/>
        <v>15.367693340000001</v>
      </c>
      <c r="L407" s="19">
        <f t="shared" si="37"/>
        <v>18.642226650000008</v>
      </c>
      <c r="M407">
        <f t="shared" si="35"/>
        <v>15.267333000000001</v>
      </c>
      <c r="N407">
        <f t="shared" si="36"/>
        <v>2.581988653077677E-2</v>
      </c>
    </row>
    <row r="408" spans="1:14" ht="14.25" customHeight="1" x14ac:dyDescent="0.45">
      <c r="A408" s="2">
        <v>43691</v>
      </c>
      <c r="B408" s="3">
        <v>15.414</v>
      </c>
      <c r="C408" s="3">
        <v>15.433332999999999</v>
      </c>
      <c r="D408" s="3">
        <v>14.446</v>
      </c>
      <c r="E408" s="3">
        <v>14.641332999999999</v>
      </c>
      <c r="F408" s="3">
        <v>14.641332999999999</v>
      </c>
      <c r="G408" s="3">
        <v>143439000</v>
      </c>
      <c r="H408" s="3">
        <f t="shared" si="22"/>
        <v>1.0489052051920817E-2</v>
      </c>
      <c r="I408" s="19">
        <f t="shared" si="38"/>
        <v>15.450799899999998</v>
      </c>
      <c r="J408" s="19">
        <f t="shared" si="39"/>
        <v>15.955233299999998</v>
      </c>
      <c r="K408" s="19">
        <f t="shared" si="34"/>
        <v>15.402386660000001</v>
      </c>
      <c r="L408" s="19">
        <f t="shared" si="37"/>
        <v>18.610479980000008</v>
      </c>
      <c r="M408">
        <f t="shared" si="35"/>
        <v>15.666667</v>
      </c>
      <c r="N408">
        <f t="shared" si="36"/>
        <v>-6.7686778017784513E-2</v>
      </c>
    </row>
    <row r="409" spans="1:14" ht="14.25" customHeight="1" x14ac:dyDescent="0.45">
      <c r="A409" s="2">
        <v>43692</v>
      </c>
      <c r="B409" s="3">
        <v>14.724</v>
      </c>
      <c r="C409" s="3">
        <v>14.770667</v>
      </c>
      <c r="D409" s="3">
        <v>14.103332999999999</v>
      </c>
      <c r="E409" s="3">
        <v>14.375999999999999</v>
      </c>
      <c r="F409" s="3">
        <v>14.375999999999999</v>
      </c>
      <c r="G409" s="3">
        <v>122394000</v>
      </c>
      <c r="H409" s="3">
        <f t="shared" si="22"/>
        <v>-4.4764499805371706E-2</v>
      </c>
      <c r="I409" s="19">
        <f t="shared" si="38"/>
        <v>15.329399899999999</v>
      </c>
      <c r="J409" s="19">
        <f t="shared" si="39"/>
        <v>15.828899999999999</v>
      </c>
      <c r="K409" s="19">
        <f t="shared" si="34"/>
        <v>15.427786660000002</v>
      </c>
      <c r="L409" s="19">
        <f t="shared" si="37"/>
        <v>18.57205998500001</v>
      </c>
      <c r="M409">
        <f t="shared" si="35"/>
        <v>14.641332999999999</v>
      </c>
      <c r="N409">
        <f t="shared" si="36"/>
        <v>-1.828840681950215E-2</v>
      </c>
    </row>
    <row r="410" spans="1:14" ht="14.25" customHeight="1" x14ac:dyDescent="0.45">
      <c r="A410" s="2">
        <v>43693</v>
      </c>
      <c r="B410" s="3">
        <v>14.444000000000001</v>
      </c>
      <c r="C410" s="3">
        <v>14.816000000000001</v>
      </c>
      <c r="D410" s="3">
        <v>14.401332999999999</v>
      </c>
      <c r="E410" s="3">
        <v>14.662667000000001</v>
      </c>
      <c r="F410" s="3">
        <v>14.662667000000001</v>
      </c>
      <c r="G410" s="3">
        <v>76477500</v>
      </c>
      <c r="H410" s="3">
        <f t="shared" si="22"/>
        <v>-1.9016571583808702E-2</v>
      </c>
      <c r="I410" s="19">
        <f t="shared" si="38"/>
        <v>15.2333999</v>
      </c>
      <c r="J410" s="19">
        <f t="shared" si="39"/>
        <v>15.701433349999999</v>
      </c>
      <c r="K410" s="19">
        <f t="shared" si="34"/>
        <v>15.446440000000001</v>
      </c>
      <c r="L410" s="19">
        <f t="shared" si="37"/>
        <v>18.533756650000011</v>
      </c>
      <c r="M410">
        <f t="shared" si="35"/>
        <v>14.375999999999999</v>
      </c>
      <c r="N410">
        <f t="shared" si="36"/>
        <v>1.9744454032792926E-2</v>
      </c>
    </row>
    <row r="411" spans="1:14" ht="14.25" customHeight="1" x14ac:dyDescent="0.45">
      <c r="A411" s="2">
        <v>43696</v>
      </c>
      <c r="B411" s="3">
        <v>14.947333</v>
      </c>
      <c r="C411" s="3">
        <v>15.188667000000001</v>
      </c>
      <c r="D411" s="3">
        <v>14.78</v>
      </c>
      <c r="E411" s="3">
        <v>15.122</v>
      </c>
      <c r="F411" s="3">
        <v>15.122</v>
      </c>
      <c r="G411" s="3">
        <v>79644000</v>
      </c>
      <c r="H411" s="3">
        <f t="shared" si="22"/>
        <v>3.4847202990861227E-2</v>
      </c>
      <c r="I411" s="19">
        <f t="shared" si="38"/>
        <v>15.2234666</v>
      </c>
      <c r="J411" s="19">
        <f t="shared" si="39"/>
        <v>15.605266649999999</v>
      </c>
      <c r="K411" s="19">
        <f t="shared" si="34"/>
        <v>15.476213339999997</v>
      </c>
      <c r="L411" s="19">
        <f t="shared" si="37"/>
        <v>18.49939998000001</v>
      </c>
      <c r="M411">
        <f t="shared" si="35"/>
        <v>14.662667000000001</v>
      </c>
      <c r="N411">
        <f t="shared" si="36"/>
        <v>3.0846033622027164E-2</v>
      </c>
    </row>
    <row r="412" spans="1:14" ht="14.25" customHeight="1" x14ac:dyDescent="0.45">
      <c r="A412" s="2">
        <v>43697</v>
      </c>
      <c r="B412" s="3">
        <v>15.174666999999999</v>
      </c>
      <c r="C412" s="3">
        <v>15.272667</v>
      </c>
      <c r="D412" s="3">
        <v>14.969333000000001</v>
      </c>
      <c r="E412" s="3">
        <v>15.057333</v>
      </c>
      <c r="F412" s="3">
        <v>15.057333</v>
      </c>
      <c r="G412" s="3">
        <v>61878000</v>
      </c>
      <c r="H412" s="3">
        <f t="shared" si="22"/>
        <v>1.5209000829780071E-2</v>
      </c>
      <c r="I412" s="19">
        <f t="shared" si="38"/>
        <v>15.190866600000001</v>
      </c>
      <c r="J412" s="19">
        <f t="shared" si="39"/>
        <v>15.490899949999999</v>
      </c>
      <c r="K412" s="19">
        <f t="shared" si="34"/>
        <v>15.493519999999997</v>
      </c>
      <c r="L412" s="19">
        <f t="shared" si="37"/>
        <v>18.462246640000014</v>
      </c>
      <c r="M412">
        <f t="shared" si="35"/>
        <v>15.122</v>
      </c>
      <c r="N412">
        <f t="shared" si="36"/>
        <v>-4.2855220803716156E-3</v>
      </c>
    </row>
    <row r="413" spans="1:14" ht="14.25" customHeight="1" x14ac:dyDescent="0.45">
      <c r="A413" s="2">
        <v>43698</v>
      </c>
      <c r="B413" s="3">
        <v>14.800667000000001</v>
      </c>
      <c r="C413" s="3">
        <v>14.881333</v>
      </c>
      <c r="D413" s="3">
        <v>14.506667</v>
      </c>
      <c r="E413" s="3">
        <v>14.722</v>
      </c>
      <c r="F413" s="3">
        <v>14.722</v>
      </c>
      <c r="G413" s="3">
        <v>116914500</v>
      </c>
      <c r="H413" s="3">
        <f t="shared" si="22"/>
        <v>-2.4646339850488898E-2</v>
      </c>
      <c r="I413" s="19">
        <f t="shared" si="38"/>
        <v>15.1069333</v>
      </c>
      <c r="J413" s="19">
        <f t="shared" si="39"/>
        <v>15.344066600000001</v>
      </c>
      <c r="K413" s="19">
        <f t="shared" si="34"/>
        <v>15.498493339999998</v>
      </c>
      <c r="L413" s="19">
        <f t="shared" si="37"/>
        <v>18.421096640000016</v>
      </c>
      <c r="M413">
        <f t="shared" si="35"/>
        <v>15.057333</v>
      </c>
      <c r="N413">
        <f t="shared" si="36"/>
        <v>-2.2522141419192346E-2</v>
      </c>
    </row>
    <row r="414" spans="1:14" ht="14.25" customHeight="1" x14ac:dyDescent="0.45">
      <c r="A414" s="2">
        <v>43699</v>
      </c>
      <c r="B414" s="3">
        <v>14.853332999999999</v>
      </c>
      <c r="C414" s="3">
        <v>15.026667</v>
      </c>
      <c r="D414" s="3">
        <v>14.548</v>
      </c>
      <c r="E414" s="3">
        <v>14.81</v>
      </c>
      <c r="F414" s="3">
        <v>14.81</v>
      </c>
      <c r="G414" s="3">
        <v>98385000</v>
      </c>
      <c r="H414" s="3">
        <f t="shared" si="22"/>
        <v>3.5583531471925249E-3</v>
      </c>
      <c r="I414" s="19">
        <f t="shared" si="38"/>
        <v>14.999266600000002</v>
      </c>
      <c r="J414" s="19">
        <f t="shared" si="39"/>
        <v>15.321833250000001</v>
      </c>
      <c r="K414" s="19">
        <f t="shared" si="34"/>
        <v>15.515679999999996</v>
      </c>
      <c r="L414" s="19">
        <f t="shared" si="37"/>
        <v>18.379676640000014</v>
      </c>
      <c r="M414">
        <f t="shared" si="35"/>
        <v>14.722</v>
      </c>
      <c r="N414">
        <f t="shared" si="36"/>
        <v>5.9596546431933926E-3</v>
      </c>
    </row>
    <row r="415" spans="1:14" ht="14.25" customHeight="1" x14ac:dyDescent="0.45">
      <c r="A415" s="2">
        <v>43700</v>
      </c>
      <c r="B415" s="3">
        <v>14.664667</v>
      </c>
      <c r="C415" s="3">
        <v>14.744667</v>
      </c>
      <c r="D415" s="3">
        <v>14.066667000000001</v>
      </c>
      <c r="E415" s="3">
        <v>14.093332999999999</v>
      </c>
      <c r="F415" s="3">
        <v>14.093332999999999</v>
      </c>
      <c r="G415" s="3">
        <v>128079000</v>
      </c>
      <c r="H415" s="3">
        <f t="shared" si="22"/>
        <v>-1.2701930267098944E-2</v>
      </c>
      <c r="I415" s="19">
        <f t="shared" si="38"/>
        <v>14.841866599999999</v>
      </c>
      <c r="J415" s="19">
        <f t="shared" si="39"/>
        <v>15.266366549999997</v>
      </c>
      <c r="K415" s="19">
        <f t="shared" si="34"/>
        <v>15.512333319999998</v>
      </c>
      <c r="L415" s="19">
        <f t="shared" si="37"/>
        <v>18.336343305000018</v>
      </c>
      <c r="M415">
        <f t="shared" si="35"/>
        <v>14.81</v>
      </c>
      <c r="N415">
        <f t="shared" si="36"/>
        <v>-4.9600779597625391E-2</v>
      </c>
    </row>
    <row r="416" spans="1:14" ht="14.25" customHeight="1" x14ac:dyDescent="0.45">
      <c r="A416" s="2">
        <v>43703</v>
      </c>
      <c r="B416" s="3">
        <v>14.24</v>
      </c>
      <c r="C416" s="3">
        <v>14.334667</v>
      </c>
      <c r="D416" s="3">
        <v>14.102667</v>
      </c>
      <c r="E416" s="3">
        <v>14.333333</v>
      </c>
      <c r="F416" s="3">
        <v>14.333333</v>
      </c>
      <c r="G416" s="3">
        <v>75778500</v>
      </c>
      <c r="H416" s="3">
        <f t="shared" si="22"/>
        <v>-2.895851641227172E-2</v>
      </c>
      <c r="I416" s="19">
        <f t="shared" si="38"/>
        <v>14.7484666</v>
      </c>
      <c r="J416" s="19">
        <f t="shared" si="39"/>
        <v>15.1971332</v>
      </c>
      <c r="K416" s="19">
        <f t="shared" si="34"/>
        <v>15.512439979999996</v>
      </c>
      <c r="L416" s="19">
        <f t="shared" si="37"/>
        <v>18.294323305000017</v>
      </c>
      <c r="M416">
        <f t="shared" si="35"/>
        <v>14.093332999999999</v>
      </c>
      <c r="N416">
        <f t="shared" si="36"/>
        <v>1.6885955087556505E-2</v>
      </c>
    </row>
    <row r="417" spans="1:14" ht="14.25" customHeight="1" x14ac:dyDescent="0.45">
      <c r="A417" s="2">
        <v>43704</v>
      </c>
      <c r="B417" s="3">
        <v>14.382667</v>
      </c>
      <c r="C417" s="3">
        <v>14.586667</v>
      </c>
      <c r="D417" s="3">
        <v>14.135332999999999</v>
      </c>
      <c r="E417" s="3">
        <v>14.272</v>
      </c>
      <c r="F417" s="3">
        <v>14.272</v>
      </c>
      <c r="G417" s="3">
        <v>81243000</v>
      </c>
      <c r="H417" s="3">
        <f t="shared" si="22"/>
        <v>1.001874999999996E-2</v>
      </c>
      <c r="I417" s="19">
        <f t="shared" si="38"/>
        <v>14.608999899999997</v>
      </c>
      <c r="J417" s="19">
        <f t="shared" si="39"/>
        <v>15.103199849999999</v>
      </c>
      <c r="K417" s="19">
        <f t="shared" si="34"/>
        <v>15.497839979999997</v>
      </c>
      <c r="L417" s="19">
        <f t="shared" si="37"/>
        <v>18.249629970000015</v>
      </c>
      <c r="M417">
        <f t="shared" si="35"/>
        <v>14.333333</v>
      </c>
      <c r="N417">
        <f t="shared" si="36"/>
        <v>-4.2882279319848612E-3</v>
      </c>
    </row>
    <row r="418" spans="1:14" ht="14.25" customHeight="1" x14ac:dyDescent="0.45">
      <c r="A418" s="2">
        <v>43705</v>
      </c>
      <c r="B418" s="3">
        <v>14.246</v>
      </c>
      <c r="C418" s="3">
        <v>14.483333</v>
      </c>
      <c r="D418" s="3">
        <v>14.154</v>
      </c>
      <c r="E418" s="3">
        <v>14.372667</v>
      </c>
      <c r="F418" s="3">
        <v>14.372667</v>
      </c>
      <c r="G418" s="3">
        <v>48382500</v>
      </c>
      <c r="H418" s="3">
        <f t="shared" si="22"/>
        <v>-9.5022015040742581E-3</v>
      </c>
      <c r="I418" s="19">
        <f t="shared" si="38"/>
        <v>14.582133300000001</v>
      </c>
      <c r="J418" s="19">
        <f t="shared" si="39"/>
        <v>15.016466599999996</v>
      </c>
      <c r="K418" s="19">
        <f t="shared" si="34"/>
        <v>15.485639979999997</v>
      </c>
      <c r="L418" s="19">
        <f t="shared" si="37"/>
        <v>18.204359975000013</v>
      </c>
      <c r="M418">
        <f t="shared" si="35"/>
        <v>14.272</v>
      </c>
      <c r="N418">
        <f t="shared" si="36"/>
        <v>7.0287020222221074E-3</v>
      </c>
    </row>
    <row r="419" spans="1:14" ht="14.25" customHeight="1" x14ac:dyDescent="0.45">
      <c r="A419" s="2">
        <v>43706</v>
      </c>
      <c r="B419" s="3">
        <v>14.6</v>
      </c>
      <c r="C419" s="3">
        <v>14.893333</v>
      </c>
      <c r="D419" s="3">
        <v>14.533333000000001</v>
      </c>
      <c r="E419" s="3">
        <v>14.780666999999999</v>
      </c>
      <c r="F419" s="3">
        <v>14.780666999999999</v>
      </c>
      <c r="G419" s="3">
        <v>77692500</v>
      </c>
      <c r="H419" s="3">
        <f t="shared" si="22"/>
        <v>2.4849080443633244E-2</v>
      </c>
      <c r="I419" s="19">
        <f t="shared" si="38"/>
        <v>14.6226</v>
      </c>
      <c r="J419" s="19">
        <f t="shared" si="39"/>
        <v>14.975999949999999</v>
      </c>
      <c r="K419" s="19">
        <f t="shared" si="34"/>
        <v>15.479346659999999</v>
      </c>
      <c r="L419" s="19">
        <f t="shared" si="37"/>
        <v>18.161426650000013</v>
      </c>
      <c r="M419">
        <f t="shared" si="35"/>
        <v>14.372667</v>
      </c>
      <c r="N419">
        <f t="shared" si="36"/>
        <v>2.7991765194014868E-2</v>
      </c>
    </row>
    <row r="420" spans="1:14" ht="14.25" customHeight="1" x14ac:dyDescent="0.45">
      <c r="A420" s="2">
        <v>43707</v>
      </c>
      <c r="B420" s="3">
        <v>15.276667</v>
      </c>
      <c r="C420" s="3">
        <v>15.496</v>
      </c>
      <c r="D420" s="3">
        <v>14.947333</v>
      </c>
      <c r="E420" s="3">
        <v>15.040666999999999</v>
      </c>
      <c r="F420" s="3">
        <v>15.040666999999999</v>
      </c>
      <c r="G420" s="3">
        <v>139809000</v>
      </c>
      <c r="H420" s="3">
        <f t="shared" si="22"/>
        <v>4.6347054794520559E-2</v>
      </c>
      <c r="I420" s="19">
        <f t="shared" si="38"/>
        <v>14.660399999999999</v>
      </c>
      <c r="J420" s="19">
        <f t="shared" si="39"/>
        <v>14.946899949999999</v>
      </c>
      <c r="K420" s="19">
        <f t="shared" si="34"/>
        <v>15.487333339999998</v>
      </c>
      <c r="L420" s="19">
        <f t="shared" si="37"/>
        <v>18.126203320000016</v>
      </c>
      <c r="M420">
        <f t="shared" si="35"/>
        <v>14.780666999999999</v>
      </c>
      <c r="N420">
        <f t="shared" si="36"/>
        <v>1.7437622888696925E-2</v>
      </c>
    </row>
    <row r="421" spans="1:14" ht="14.25" customHeight="1" x14ac:dyDescent="0.45">
      <c r="A421" s="2">
        <v>43711</v>
      </c>
      <c r="B421" s="3">
        <v>14.938667000000001</v>
      </c>
      <c r="C421" s="3">
        <v>15.263332999999999</v>
      </c>
      <c r="D421" s="3">
        <v>14.877333</v>
      </c>
      <c r="E421" s="3">
        <v>15.000667</v>
      </c>
      <c r="F421" s="3">
        <v>15.000667</v>
      </c>
      <c r="G421" s="3">
        <v>80311500</v>
      </c>
      <c r="H421" s="3">
        <f t="shared" si="22"/>
        <v>-2.212524498963021E-2</v>
      </c>
      <c r="I421" s="19">
        <f t="shared" si="38"/>
        <v>14.648266700000002</v>
      </c>
      <c r="J421" s="19">
        <f t="shared" si="39"/>
        <v>14.935866650000003</v>
      </c>
      <c r="K421" s="19">
        <f t="shared" si="34"/>
        <v>15.491533339999998</v>
      </c>
      <c r="L421" s="19">
        <f t="shared" si="37"/>
        <v>18.088296650000014</v>
      </c>
      <c r="M421">
        <f t="shared" si="35"/>
        <v>15.040666999999999</v>
      </c>
      <c r="N421">
        <f t="shared" si="36"/>
        <v>-2.6629991623238242E-3</v>
      </c>
    </row>
    <row r="422" spans="1:14" ht="14.25" customHeight="1" x14ac:dyDescent="0.45">
      <c r="A422" s="2">
        <v>43712</v>
      </c>
      <c r="B422" s="3">
        <v>15.125999999999999</v>
      </c>
      <c r="C422" s="3">
        <v>15.230667</v>
      </c>
      <c r="D422" s="3">
        <v>14.614000000000001</v>
      </c>
      <c r="E422" s="3">
        <v>14.712</v>
      </c>
      <c r="F422" s="3">
        <v>14.712</v>
      </c>
      <c r="G422" s="3">
        <v>86415000</v>
      </c>
      <c r="H422" s="3">
        <f t="shared" si="22"/>
        <v>1.2540141633788266E-2</v>
      </c>
      <c r="I422" s="19">
        <f t="shared" si="38"/>
        <v>14.613733399999997</v>
      </c>
      <c r="J422" s="19">
        <f t="shared" si="39"/>
        <v>14.902300000000002</v>
      </c>
      <c r="K422" s="19">
        <f t="shared" si="34"/>
        <v>15.48758668</v>
      </c>
      <c r="L422" s="19">
        <f t="shared" si="37"/>
        <v>18.047189990000014</v>
      </c>
      <c r="M422">
        <f t="shared" si="35"/>
        <v>15.000667</v>
      </c>
      <c r="N422">
        <f t="shared" si="36"/>
        <v>-1.9431179478243858E-2</v>
      </c>
    </row>
    <row r="423" spans="1:14" ht="14.25" customHeight="1" x14ac:dyDescent="0.45">
      <c r="A423" s="2">
        <v>43713</v>
      </c>
      <c r="B423" s="3">
        <v>14.833333</v>
      </c>
      <c r="C423" s="3">
        <v>15.32</v>
      </c>
      <c r="D423" s="3">
        <v>14.723333</v>
      </c>
      <c r="E423" s="3">
        <v>15.305332999999999</v>
      </c>
      <c r="F423" s="3">
        <v>15.305332999999999</v>
      </c>
      <c r="G423" s="3">
        <v>110929500</v>
      </c>
      <c r="H423" s="3">
        <f t="shared" si="22"/>
        <v>-1.9348605050905712E-2</v>
      </c>
      <c r="I423" s="19">
        <f t="shared" si="38"/>
        <v>14.672066699999997</v>
      </c>
      <c r="J423" s="19">
        <f t="shared" si="39"/>
        <v>14.889500000000002</v>
      </c>
      <c r="K423" s="19">
        <f t="shared" si="34"/>
        <v>15.500679999999997</v>
      </c>
      <c r="L423" s="19">
        <f t="shared" si="37"/>
        <v>18.007569985000011</v>
      </c>
      <c r="M423">
        <f t="shared" si="35"/>
        <v>14.712</v>
      </c>
      <c r="N423">
        <f t="shared" si="36"/>
        <v>3.9537842454219888E-2</v>
      </c>
    </row>
    <row r="424" spans="1:14" ht="14.25" customHeight="1" x14ac:dyDescent="0.45">
      <c r="A424" s="2">
        <v>43714</v>
      </c>
      <c r="B424" s="3">
        <v>15.146667000000001</v>
      </c>
      <c r="C424" s="3">
        <v>15.309333000000001</v>
      </c>
      <c r="D424" s="3">
        <v>15.011333</v>
      </c>
      <c r="E424" s="3">
        <v>15.163333</v>
      </c>
      <c r="F424" s="3">
        <v>15.163333</v>
      </c>
      <c r="G424" s="3">
        <v>62841000</v>
      </c>
      <c r="H424" s="3">
        <f t="shared" si="22"/>
        <v>2.1123640924126837E-2</v>
      </c>
      <c r="I424" s="19">
        <f t="shared" si="38"/>
        <v>14.707399999999998</v>
      </c>
      <c r="J424" s="19">
        <f t="shared" si="39"/>
        <v>14.853333300000003</v>
      </c>
      <c r="K424" s="19">
        <f t="shared" si="34"/>
        <v>15.511586659999999</v>
      </c>
      <c r="L424" s="19">
        <f t="shared" si="37"/>
        <v>17.965283315000008</v>
      </c>
      <c r="M424">
        <f t="shared" si="35"/>
        <v>15.305332999999999</v>
      </c>
      <c r="N424">
        <f t="shared" si="36"/>
        <v>-9.3211188252903809E-3</v>
      </c>
    </row>
    <row r="425" spans="1:14" ht="14.25" customHeight="1" x14ac:dyDescent="0.45">
      <c r="A425" s="2">
        <v>43717</v>
      </c>
      <c r="B425" s="3">
        <v>15.333333</v>
      </c>
      <c r="C425" s="3">
        <v>15.584</v>
      </c>
      <c r="D425" s="3">
        <v>15.282</v>
      </c>
      <c r="E425" s="3">
        <v>15.452667</v>
      </c>
      <c r="F425" s="3">
        <v>15.452667</v>
      </c>
      <c r="G425" s="3">
        <v>72040500</v>
      </c>
      <c r="H425" s="3">
        <f t="shared" si="22"/>
        <v>1.2323899376674675E-2</v>
      </c>
      <c r="I425" s="19">
        <f t="shared" si="38"/>
        <v>14.843333400000001</v>
      </c>
      <c r="J425" s="19">
        <f t="shared" si="39"/>
        <v>14.842600000000001</v>
      </c>
      <c r="K425" s="19">
        <f t="shared" si="34"/>
        <v>15.523519999999998</v>
      </c>
      <c r="L425" s="19">
        <f t="shared" si="37"/>
        <v>17.924723315000008</v>
      </c>
      <c r="M425">
        <f t="shared" si="35"/>
        <v>15.163333</v>
      </c>
      <c r="N425">
        <f t="shared" si="36"/>
        <v>1.8901398874675988E-2</v>
      </c>
    </row>
    <row r="426" spans="1:14" ht="14.25" customHeight="1" x14ac:dyDescent="0.45">
      <c r="A426" s="2">
        <v>43718</v>
      </c>
      <c r="B426" s="3">
        <v>15.386666999999999</v>
      </c>
      <c r="C426" s="3">
        <v>15.702667</v>
      </c>
      <c r="D426" s="3">
        <v>15.262667</v>
      </c>
      <c r="E426" s="3">
        <v>15.702667</v>
      </c>
      <c r="F426" s="3">
        <v>15.702667</v>
      </c>
      <c r="G426" s="3">
        <v>73255500</v>
      </c>
      <c r="H426" s="3">
        <f t="shared" si="22"/>
        <v>3.4783044234413711E-3</v>
      </c>
      <c r="I426" s="19">
        <f t="shared" si="38"/>
        <v>14.980266799999999</v>
      </c>
      <c r="J426" s="19">
        <f t="shared" si="39"/>
        <v>14.864366700000001</v>
      </c>
      <c r="K426" s="19">
        <f t="shared" si="34"/>
        <v>15.53962668</v>
      </c>
      <c r="L426" s="19">
        <f t="shared" si="37"/>
        <v>17.88740665000001</v>
      </c>
      <c r="M426">
        <f t="shared" si="35"/>
        <v>15.452667</v>
      </c>
      <c r="N426">
        <f t="shared" si="36"/>
        <v>1.6048960733383827E-2</v>
      </c>
    </row>
    <row r="427" spans="1:14" ht="14.25" customHeight="1" x14ac:dyDescent="0.45">
      <c r="A427" s="2">
        <v>43719</v>
      </c>
      <c r="B427" s="3">
        <v>15.825333000000001</v>
      </c>
      <c r="C427" s="3">
        <v>16.544665999999999</v>
      </c>
      <c r="D427" s="3">
        <v>15.733333</v>
      </c>
      <c r="E427" s="3">
        <v>16.473333</v>
      </c>
      <c r="F427" s="3">
        <v>16.473333</v>
      </c>
      <c r="G427" s="3">
        <v>150642000</v>
      </c>
      <c r="H427" s="3">
        <f t="shared" si="22"/>
        <v>2.8509488117212219E-2</v>
      </c>
      <c r="I427" s="19">
        <f t="shared" si="38"/>
        <v>15.2004001</v>
      </c>
      <c r="J427" s="19">
        <f t="shared" si="39"/>
        <v>14.9047</v>
      </c>
      <c r="K427" s="19">
        <f t="shared" si="34"/>
        <v>15.566199999999998</v>
      </c>
      <c r="L427" s="19">
        <f t="shared" si="37"/>
        <v>17.857043315000009</v>
      </c>
      <c r="M427">
        <f t="shared" si="35"/>
        <v>15.702667</v>
      </c>
      <c r="N427">
        <f t="shared" si="36"/>
        <v>4.791232111862239E-2</v>
      </c>
    </row>
    <row r="428" spans="1:14" ht="14.25" customHeight="1" x14ac:dyDescent="0.45">
      <c r="A428" s="2">
        <v>43720</v>
      </c>
      <c r="B428" s="3">
        <v>16.513331999999998</v>
      </c>
      <c r="C428" s="3">
        <v>16.899999999999999</v>
      </c>
      <c r="D428" s="3">
        <v>16.293333000000001</v>
      </c>
      <c r="E428" s="3">
        <v>16.391332999999999</v>
      </c>
      <c r="F428" s="3">
        <v>16.391332999999999</v>
      </c>
      <c r="G428" s="3">
        <v>128718000</v>
      </c>
      <c r="H428" s="3">
        <f t="shared" si="22"/>
        <v>4.3474535417358851E-2</v>
      </c>
      <c r="I428" s="19">
        <f t="shared" si="38"/>
        <v>15.402266700000002</v>
      </c>
      <c r="J428" s="19">
        <f t="shared" si="39"/>
        <v>14.9922</v>
      </c>
      <c r="K428" s="19">
        <f t="shared" si="34"/>
        <v>15.594626659999999</v>
      </c>
      <c r="L428" s="19">
        <f t="shared" si="37"/>
        <v>17.83038998000001</v>
      </c>
      <c r="M428">
        <f t="shared" si="35"/>
        <v>16.473333</v>
      </c>
      <c r="N428">
        <f t="shared" si="36"/>
        <v>-4.9901721296880331E-3</v>
      </c>
    </row>
    <row r="429" spans="1:14" ht="14.25" customHeight="1" x14ac:dyDescent="0.45">
      <c r="A429" s="2">
        <v>43721</v>
      </c>
      <c r="B429" s="3">
        <v>16.464001</v>
      </c>
      <c r="C429" s="3">
        <v>16.563334000000001</v>
      </c>
      <c r="D429" s="3">
        <v>16.324667000000002</v>
      </c>
      <c r="E429" s="3">
        <v>16.346665999999999</v>
      </c>
      <c r="F429" s="3">
        <v>16.346665999999999</v>
      </c>
      <c r="G429" s="3">
        <v>79696500</v>
      </c>
      <c r="H429" s="3">
        <f t="shared" si="22"/>
        <v>-2.9873438019655078E-3</v>
      </c>
      <c r="I429" s="19">
        <f t="shared" si="38"/>
        <v>15.558866599999998</v>
      </c>
      <c r="J429" s="19">
        <f t="shared" si="39"/>
        <v>15.090733299999993</v>
      </c>
      <c r="K429" s="19">
        <f t="shared" si="34"/>
        <v>15.608359980000003</v>
      </c>
      <c r="L429" s="19">
        <f t="shared" si="37"/>
        <v>17.796789970000006</v>
      </c>
      <c r="M429">
        <f t="shared" si="35"/>
        <v>16.391332999999999</v>
      </c>
      <c r="N429">
        <f t="shared" si="36"/>
        <v>-2.7287573511322327E-3</v>
      </c>
    </row>
    <row r="430" spans="1:14" ht="14.25" customHeight="1" x14ac:dyDescent="0.45">
      <c r="A430" s="2">
        <v>43724</v>
      </c>
      <c r="B430" s="3">
        <v>16.399999999999999</v>
      </c>
      <c r="C430" s="3">
        <v>16.495332999999999</v>
      </c>
      <c r="D430" s="3">
        <v>16.077998999999998</v>
      </c>
      <c r="E430" s="3">
        <v>16.187332000000001</v>
      </c>
      <c r="F430" s="3">
        <v>16.187332000000001</v>
      </c>
      <c r="G430" s="3">
        <v>70921500</v>
      </c>
      <c r="H430" s="3">
        <f t="shared" si="22"/>
        <v>-3.887329695861965E-3</v>
      </c>
      <c r="I430" s="19">
        <f t="shared" si="38"/>
        <v>15.6735331</v>
      </c>
      <c r="J430" s="19">
        <f t="shared" si="39"/>
        <v>15.166966549999998</v>
      </c>
      <c r="K430" s="19">
        <f t="shared" si="34"/>
        <v>15.62130662</v>
      </c>
      <c r="L430" s="19">
        <f t="shared" si="37"/>
        <v>17.763086635000008</v>
      </c>
      <c r="M430">
        <f t="shared" si="35"/>
        <v>16.346665999999999</v>
      </c>
      <c r="N430">
        <f t="shared" si="36"/>
        <v>-9.7950011492885913E-3</v>
      </c>
    </row>
    <row r="431" spans="1:14" ht="14.25" customHeight="1" x14ac:dyDescent="0.45">
      <c r="A431" s="2">
        <v>43725</v>
      </c>
      <c r="B431" s="3">
        <v>16.164667000000001</v>
      </c>
      <c r="C431" s="3">
        <v>16.373332999999999</v>
      </c>
      <c r="D431" s="3">
        <v>16.024667999999998</v>
      </c>
      <c r="E431" s="3">
        <v>16.319331999999999</v>
      </c>
      <c r="F431" s="3">
        <v>16.319331999999999</v>
      </c>
      <c r="G431" s="3">
        <v>57981000</v>
      </c>
      <c r="H431" s="3">
        <f t="shared" si="22"/>
        <v>-1.4349573170731534E-2</v>
      </c>
      <c r="I431" s="19">
        <f t="shared" si="38"/>
        <v>15.805399600000001</v>
      </c>
      <c r="J431" s="19">
        <f t="shared" si="39"/>
        <v>15.226833149999999</v>
      </c>
      <c r="K431" s="19">
        <f t="shared" si="34"/>
        <v>15.640573260000002</v>
      </c>
      <c r="L431" s="19">
        <f t="shared" si="37"/>
        <v>17.728726625000007</v>
      </c>
      <c r="M431">
        <f t="shared" si="35"/>
        <v>16.187332000000001</v>
      </c>
      <c r="N431">
        <f t="shared" si="36"/>
        <v>8.1214562981779276E-3</v>
      </c>
    </row>
    <row r="432" spans="1:14" ht="14.25" customHeight="1" x14ac:dyDescent="0.45">
      <c r="A432" s="2">
        <v>43726</v>
      </c>
      <c r="B432" s="3">
        <v>16.333331999999999</v>
      </c>
      <c r="C432" s="3">
        <v>16.544665999999999</v>
      </c>
      <c r="D432" s="3">
        <v>16.158000999999999</v>
      </c>
      <c r="E432" s="3">
        <v>16.232668</v>
      </c>
      <c r="F432" s="3">
        <v>16.232668</v>
      </c>
      <c r="G432" s="3">
        <v>62553000</v>
      </c>
      <c r="H432" s="3">
        <f t="shared" si="22"/>
        <v>1.043417720884675E-2</v>
      </c>
      <c r="I432" s="19">
        <f t="shared" si="38"/>
        <v>15.957466399999998</v>
      </c>
      <c r="J432" s="19">
        <f t="shared" si="39"/>
        <v>15.285599899999998</v>
      </c>
      <c r="K432" s="19">
        <f t="shared" si="34"/>
        <v>15.658479959999999</v>
      </c>
      <c r="L432" s="19">
        <f t="shared" si="37"/>
        <v>17.696166630000008</v>
      </c>
      <c r="M432">
        <f t="shared" si="35"/>
        <v>16.319331999999999</v>
      </c>
      <c r="N432">
        <f t="shared" si="36"/>
        <v>-5.3246623714830257E-3</v>
      </c>
    </row>
    <row r="433" spans="1:14" ht="14.25" customHeight="1" x14ac:dyDescent="0.45">
      <c r="A433" s="2">
        <v>43727</v>
      </c>
      <c r="B433" s="3">
        <v>16.399999999999999</v>
      </c>
      <c r="C433" s="3">
        <v>16.529333000000001</v>
      </c>
      <c r="D433" s="3">
        <v>16.322666000000002</v>
      </c>
      <c r="E433" s="3">
        <v>16.440000999999999</v>
      </c>
      <c r="F433" s="3">
        <v>16.440000999999999</v>
      </c>
      <c r="G433" s="3">
        <v>71937000</v>
      </c>
      <c r="H433" s="3">
        <f t="shared" si="22"/>
        <v>4.0817146189154763E-3</v>
      </c>
      <c r="I433" s="19">
        <f t="shared" si="38"/>
        <v>16.070933199999999</v>
      </c>
      <c r="J433" s="19">
        <f t="shared" si="39"/>
        <v>15.371499949999995</v>
      </c>
      <c r="K433" s="19">
        <f t="shared" si="34"/>
        <v>15.668719980000001</v>
      </c>
      <c r="L433" s="19">
        <f t="shared" si="37"/>
        <v>17.66153996500001</v>
      </c>
      <c r="M433">
        <f t="shared" si="35"/>
        <v>16.232668</v>
      </c>
      <c r="N433">
        <f t="shared" si="36"/>
        <v>1.2691695501065251E-2</v>
      </c>
    </row>
    <row r="434" spans="1:14" ht="14.25" customHeight="1" x14ac:dyDescent="0.45">
      <c r="A434" s="2">
        <v>43728</v>
      </c>
      <c r="B434" s="3">
        <v>16.432666999999999</v>
      </c>
      <c r="C434" s="3">
        <v>16.463332999999999</v>
      </c>
      <c r="D434" s="3">
        <v>15.877333</v>
      </c>
      <c r="E434" s="3">
        <v>16.041332000000001</v>
      </c>
      <c r="F434" s="3">
        <v>16.041332000000001</v>
      </c>
      <c r="G434" s="3">
        <v>95295000</v>
      </c>
      <c r="H434" s="3">
        <f t="shared" si="22"/>
        <v>1.9918902439024391E-3</v>
      </c>
      <c r="I434" s="19">
        <f t="shared" si="38"/>
        <v>16.158733099999999</v>
      </c>
      <c r="J434" s="19">
        <f t="shared" si="39"/>
        <v>15.433066549999998</v>
      </c>
      <c r="K434" s="19">
        <f t="shared" si="34"/>
        <v>15.671413279999999</v>
      </c>
      <c r="L434" s="19">
        <f t="shared" si="37"/>
        <v>17.622249965000009</v>
      </c>
      <c r="M434">
        <f t="shared" si="35"/>
        <v>16.440000999999999</v>
      </c>
      <c r="N434">
        <f t="shared" si="36"/>
        <v>-2.4548809070727821E-2</v>
      </c>
    </row>
    <row r="435" spans="1:14" ht="14.25" customHeight="1" x14ac:dyDescent="0.45">
      <c r="A435" s="2">
        <v>43731</v>
      </c>
      <c r="B435" s="3">
        <v>16</v>
      </c>
      <c r="C435" s="3">
        <v>16.345333</v>
      </c>
      <c r="D435" s="3">
        <v>15.948</v>
      </c>
      <c r="E435" s="3">
        <v>16.082001000000002</v>
      </c>
      <c r="F435" s="3">
        <v>16.082001000000002</v>
      </c>
      <c r="G435" s="3">
        <v>65103000</v>
      </c>
      <c r="H435" s="3">
        <f t="shared" si="22"/>
        <v>-2.6329688297097399E-2</v>
      </c>
      <c r="I435" s="19">
        <f t="shared" si="38"/>
        <v>16.221666500000001</v>
      </c>
      <c r="J435" s="19">
        <f t="shared" si="39"/>
        <v>15.532499949999998</v>
      </c>
      <c r="K435" s="19">
        <f t="shared" si="34"/>
        <v>15.666279959999999</v>
      </c>
      <c r="L435" s="19">
        <f t="shared" si="37"/>
        <v>17.582759970000005</v>
      </c>
      <c r="M435">
        <f t="shared" si="35"/>
        <v>16.041332000000001</v>
      </c>
      <c r="N435">
        <f t="shared" si="36"/>
        <v>2.5320549227214805E-3</v>
      </c>
    </row>
    <row r="436" spans="1:14" ht="14.25" customHeight="1" x14ac:dyDescent="0.45">
      <c r="A436" s="2">
        <v>43732</v>
      </c>
      <c r="B436" s="3">
        <v>16.101334000000001</v>
      </c>
      <c r="C436" s="3">
        <v>16.132667999999999</v>
      </c>
      <c r="D436" s="3">
        <v>14.840667</v>
      </c>
      <c r="E436" s="3">
        <v>14.880667000000001</v>
      </c>
      <c r="F436" s="3">
        <v>14.880667000000001</v>
      </c>
      <c r="G436" s="3">
        <v>193372500</v>
      </c>
      <c r="H436" s="3">
        <f t="shared" si="22"/>
        <v>6.3333750000000855E-3</v>
      </c>
      <c r="I436" s="19">
        <f t="shared" si="38"/>
        <v>16.139466499999997</v>
      </c>
      <c r="J436" s="19">
        <f t="shared" si="39"/>
        <v>15.55986665</v>
      </c>
      <c r="K436" s="19">
        <f t="shared" ref="K436:K499" si="40">AVERAGE(F387:F436)</f>
        <v>15.6258933</v>
      </c>
      <c r="L436" s="19">
        <f t="shared" si="37"/>
        <v>17.536143305000003</v>
      </c>
      <c r="M436">
        <f t="shared" si="35"/>
        <v>16.082001000000002</v>
      </c>
      <c r="N436">
        <f t="shared" si="36"/>
        <v>-7.7637842638135487E-2</v>
      </c>
    </row>
    <row r="437" spans="1:14" ht="14.25" customHeight="1" x14ac:dyDescent="0.45">
      <c r="A437" s="2">
        <v>43733</v>
      </c>
      <c r="B437" s="3">
        <v>14.970667000000001</v>
      </c>
      <c r="C437" s="3">
        <v>15.265333</v>
      </c>
      <c r="D437" s="3">
        <v>14.557333</v>
      </c>
      <c r="E437" s="3">
        <v>15.246667</v>
      </c>
      <c r="F437" s="3">
        <v>15.246667</v>
      </c>
      <c r="G437" s="3">
        <v>141406500</v>
      </c>
      <c r="H437" s="3">
        <f t="shared" si="22"/>
        <v>-7.022194558537824E-2</v>
      </c>
      <c r="I437" s="19">
        <f t="shared" si="38"/>
        <v>16.016799899999999</v>
      </c>
      <c r="J437" s="19">
        <f t="shared" si="39"/>
        <v>15.608599999999999</v>
      </c>
      <c r="K437" s="19">
        <f t="shared" si="40"/>
        <v>15.59431998</v>
      </c>
      <c r="L437" s="19">
        <f t="shared" si="37"/>
        <v>17.493053300000007</v>
      </c>
      <c r="M437">
        <f t="shared" si="35"/>
        <v>14.880667000000001</v>
      </c>
      <c r="N437">
        <f t="shared" si="36"/>
        <v>2.4298068120086613E-2</v>
      </c>
    </row>
    <row r="438" spans="1:14" ht="14.25" customHeight="1" x14ac:dyDescent="0.45">
      <c r="A438" s="2">
        <v>43734</v>
      </c>
      <c r="B438" s="3">
        <v>15.377333</v>
      </c>
      <c r="C438" s="3">
        <v>16.220666999999999</v>
      </c>
      <c r="D438" s="3">
        <v>15.16</v>
      </c>
      <c r="E438" s="3">
        <v>16.170667999999999</v>
      </c>
      <c r="F438" s="3">
        <v>16.170667999999999</v>
      </c>
      <c r="G438" s="3">
        <v>178267500</v>
      </c>
      <c r="H438" s="3">
        <f t="shared" si="22"/>
        <v>2.7164187140091989E-2</v>
      </c>
      <c r="I438" s="19">
        <f t="shared" si="38"/>
        <v>15.994733400000001</v>
      </c>
      <c r="J438" s="19">
        <f t="shared" si="39"/>
        <v>15.698500050000002</v>
      </c>
      <c r="K438" s="19">
        <f t="shared" si="40"/>
        <v>15.577919999999999</v>
      </c>
      <c r="L438" s="19">
        <f t="shared" si="37"/>
        <v>17.452189980000011</v>
      </c>
      <c r="M438">
        <f t="shared" si="35"/>
        <v>15.246667</v>
      </c>
      <c r="N438">
        <f t="shared" si="36"/>
        <v>5.8838062016391857E-2</v>
      </c>
    </row>
    <row r="439" spans="1:14" ht="14.25" customHeight="1" x14ac:dyDescent="0.45">
      <c r="A439" s="2">
        <v>43735</v>
      </c>
      <c r="B439" s="3">
        <v>16.146667000000001</v>
      </c>
      <c r="C439" s="3">
        <v>16.580666999999998</v>
      </c>
      <c r="D439" s="3">
        <v>15.915333</v>
      </c>
      <c r="E439" s="3">
        <v>16.141999999999999</v>
      </c>
      <c r="F439" s="3">
        <v>16.141999999999999</v>
      </c>
      <c r="G439" s="3">
        <v>166746000</v>
      </c>
      <c r="H439" s="3">
        <f t="shared" si="22"/>
        <v>5.0030392136269704E-2</v>
      </c>
      <c r="I439" s="19">
        <f t="shared" si="38"/>
        <v>15.974266800000001</v>
      </c>
      <c r="J439" s="19">
        <f t="shared" si="39"/>
        <v>15.766566699999998</v>
      </c>
      <c r="K439" s="19">
        <f t="shared" si="40"/>
        <v>15.562706680000002</v>
      </c>
      <c r="L439" s="19">
        <f t="shared" si="37"/>
        <v>17.410646650000004</v>
      </c>
      <c r="M439">
        <f t="shared" si="35"/>
        <v>16.170667999999999</v>
      </c>
      <c r="N439">
        <f t="shared" si="36"/>
        <v>-1.7744129034386051E-3</v>
      </c>
    </row>
    <row r="440" spans="1:14" ht="14.25" customHeight="1" x14ac:dyDescent="0.45">
      <c r="A440" s="2">
        <v>43738</v>
      </c>
      <c r="B440" s="3">
        <v>16.200001</v>
      </c>
      <c r="C440" s="3">
        <v>16.265332999999998</v>
      </c>
      <c r="D440" s="3">
        <v>15.740667</v>
      </c>
      <c r="E440" s="3">
        <v>16.058001000000001</v>
      </c>
      <c r="F440" s="3">
        <v>16.058001000000001</v>
      </c>
      <c r="G440" s="3">
        <v>88197000</v>
      </c>
      <c r="H440" s="3">
        <f t="shared" si="22"/>
        <v>3.3030965461788211E-3</v>
      </c>
      <c r="I440" s="19">
        <f t="shared" si="38"/>
        <v>15.961333700000001</v>
      </c>
      <c r="J440" s="19">
        <f t="shared" si="39"/>
        <v>15.817433399999995</v>
      </c>
      <c r="K440" s="19">
        <f t="shared" si="40"/>
        <v>15.539626700000001</v>
      </c>
      <c r="L440" s="19">
        <f t="shared" si="37"/>
        <v>17.368736650000006</v>
      </c>
      <c r="M440">
        <f t="shared" si="35"/>
        <v>16.141999999999999</v>
      </c>
      <c r="N440">
        <f t="shared" si="36"/>
        <v>-5.2173408654343648E-3</v>
      </c>
    </row>
    <row r="441" spans="1:14" ht="14.25" customHeight="1" x14ac:dyDescent="0.45">
      <c r="A441" s="2">
        <v>43739</v>
      </c>
      <c r="B441" s="3">
        <v>16.100000000000001</v>
      </c>
      <c r="C441" s="3">
        <v>16.396667000000001</v>
      </c>
      <c r="D441" s="3">
        <v>15.942</v>
      </c>
      <c r="E441" s="3">
        <v>16.312667999999999</v>
      </c>
      <c r="F441" s="3">
        <v>16.312667999999999</v>
      </c>
      <c r="G441" s="3">
        <v>92439000</v>
      </c>
      <c r="H441" s="3">
        <f t="shared" si="22"/>
        <v>-6.1729008535245707E-3</v>
      </c>
      <c r="I441" s="19">
        <f t="shared" si="38"/>
        <v>15.960667300000001</v>
      </c>
      <c r="J441" s="19">
        <f t="shared" si="39"/>
        <v>15.883033449999996</v>
      </c>
      <c r="K441" s="19">
        <f t="shared" si="40"/>
        <v>15.52497338</v>
      </c>
      <c r="L441" s="19">
        <f t="shared" si="37"/>
        <v>17.324703325000002</v>
      </c>
      <c r="M441">
        <f t="shared" si="35"/>
        <v>16.058001000000001</v>
      </c>
      <c r="N441">
        <f t="shared" si="36"/>
        <v>1.5734753843707705E-2</v>
      </c>
    </row>
    <row r="442" spans="1:14" ht="14.25" customHeight="1" x14ac:dyDescent="0.45">
      <c r="A442" s="2">
        <v>43740</v>
      </c>
      <c r="B442" s="3">
        <v>16.219334</v>
      </c>
      <c r="C442" s="3">
        <v>16.309999000000001</v>
      </c>
      <c r="D442" s="3">
        <v>15.962</v>
      </c>
      <c r="E442" s="3">
        <v>16.208667999999999</v>
      </c>
      <c r="F442" s="3">
        <v>16.208667999999999</v>
      </c>
      <c r="G442" s="3">
        <v>84471000</v>
      </c>
      <c r="H442" s="3">
        <f t="shared" si="22"/>
        <v>7.4120496894408998E-3</v>
      </c>
      <c r="I442" s="19">
        <f t="shared" si="38"/>
        <v>15.958267299999997</v>
      </c>
      <c r="J442" s="19">
        <f t="shared" si="39"/>
        <v>15.957866849999997</v>
      </c>
      <c r="K442" s="19">
        <f t="shared" si="40"/>
        <v>15.502253400000003</v>
      </c>
      <c r="L442" s="19">
        <f t="shared" si="37"/>
        <v>17.283843330000007</v>
      </c>
      <c r="M442">
        <f t="shared" si="35"/>
        <v>16.312667999999999</v>
      </c>
      <c r="N442">
        <f t="shared" si="36"/>
        <v>-6.3958230082065822E-3</v>
      </c>
    </row>
    <row r="443" spans="1:14" ht="14.25" customHeight="1" x14ac:dyDescent="0.45">
      <c r="A443" s="2">
        <v>43741</v>
      </c>
      <c r="B443" s="3">
        <v>15.457333</v>
      </c>
      <c r="C443" s="3">
        <v>15.632</v>
      </c>
      <c r="D443" s="3">
        <v>14.952</v>
      </c>
      <c r="E443" s="3">
        <v>15.535333</v>
      </c>
      <c r="F443" s="3">
        <v>15.535333</v>
      </c>
      <c r="G443" s="3">
        <v>226267500</v>
      </c>
      <c r="H443" s="3">
        <f t="shared" si="22"/>
        <v>-4.698102893743971E-2</v>
      </c>
      <c r="I443" s="19">
        <f t="shared" si="38"/>
        <v>15.867800500000001</v>
      </c>
      <c r="J443" s="19">
        <f t="shared" si="39"/>
        <v>15.969366849999997</v>
      </c>
      <c r="K443" s="19">
        <f t="shared" si="40"/>
        <v>15.459786720000004</v>
      </c>
      <c r="L443" s="19">
        <f t="shared" si="37"/>
        <v>17.245379990000004</v>
      </c>
      <c r="M443">
        <f t="shared" si="35"/>
        <v>16.208667999999999</v>
      </c>
      <c r="N443">
        <f t="shared" si="36"/>
        <v>-4.2429182788675725E-2</v>
      </c>
    </row>
    <row r="444" spans="1:14" ht="14.25" customHeight="1" x14ac:dyDescent="0.45">
      <c r="A444" s="2">
        <v>43742</v>
      </c>
      <c r="B444" s="3">
        <v>15.440666999999999</v>
      </c>
      <c r="C444" s="3">
        <v>15.651999999999999</v>
      </c>
      <c r="D444" s="3">
        <v>15.204667000000001</v>
      </c>
      <c r="E444" s="3">
        <v>15.428667000000001</v>
      </c>
      <c r="F444" s="3">
        <v>15.428667000000001</v>
      </c>
      <c r="G444" s="3">
        <v>119925000</v>
      </c>
      <c r="H444" s="3">
        <f t="shared" si="22"/>
        <v>-1.078193760851289E-3</v>
      </c>
      <c r="I444" s="19">
        <f t="shared" si="38"/>
        <v>15.806533999999999</v>
      </c>
      <c r="J444" s="19">
        <f t="shared" si="39"/>
        <v>15.982633549999997</v>
      </c>
      <c r="K444" s="19">
        <f t="shared" si="40"/>
        <v>15.463266720000004</v>
      </c>
      <c r="L444" s="19">
        <f t="shared" si="37"/>
        <v>17.210179995000004</v>
      </c>
      <c r="M444">
        <f t="shared" si="35"/>
        <v>15.535333</v>
      </c>
      <c r="N444">
        <f t="shared" si="36"/>
        <v>-6.8897055894063504E-3</v>
      </c>
    </row>
    <row r="445" spans="1:14" ht="14.25" customHeight="1" x14ac:dyDescent="0.45">
      <c r="A445" s="2">
        <v>43745</v>
      </c>
      <c r="B445" s="3">
        <v>15.32</v>
      </c>
      <c r="C445" s="3">
        <v>15.904</v>
      </c>
      <c r="D445" s="3">
        <v>15.236667000000001</v>
      </c>
      <c r="E445" s="3">
        <v>15.848000000000001</v>
      </c>
      <c r="F445" s="3">
        <v>15.848000000000001</v>
      </c>
      <c r="G445" s="3">
        <v>120963000</v>
      </c>
      <c r="H445" s="3">
        <f t="shared" si="22"/>
        <v>-7.8148826083743149E-3</v>
      </c>
      <c r="I445" s="19">
        <f t="shared" si="38"/>
        <v>15.783133900000001</v>
      </c>
      <c r="J445" s="19">
        <f t="shared" si="39"/>
        <v>16.0024002</v>
      </c>
      <c r="K445" s="19">
        <f t="shared" si="40"/>
        <v>15.476173380000002</v>
      </c>
      <c r="L445" s="19">
        <f t="shared" si="37"/>
        <v>17.178429995000009</v>
      </c>
      <c r="M445">
        <f t="shared" si="35"/>
        <v>15.428667000000001</v>
      </c>
      <c r="N445">
        <f t="shared" si="36"/>
        <v>2.6816036902084416E-2</v>
      </c>
    </row>
    <row r="446" spans="1:14" ht="14.25" customHeight="1" x14ac:dyDescent="0.45">
      <c r="A446" s="2">
        <v>43746</v>
      </c>
      <c r="B446" s="3">
        <v>15.724667</v>
      </c>
      <c r="C446" s="3">
        <v>16.262667</v>
      </c>
      <c r="D446" s="3">
        <v>15.633333</v>
      </c>
      <c r="E446" s="3">
        <v>16.003332</v>
      </c>
      <c r="F446" s="3">
        <v>16.003332</v>
      </c>
      <c r="G446" s="3">
        <v>130173000</v>
      </c>
      <c r="H446" s="3">
        <f t="shared" si="22"/>
        <v>2.6414295039164482E-2</v>
      </c>
      <c r="I446" s="19">
        <f t="shared" si="38"/>
        <v>15.895400400000003</v>
      </c>
      <c r="J446" s="19">
        <f t="shared" si="39"/>
        <v>16.017433449999999</v>
      </c>
      <c r="K446" s="19">
        <f t="shared" si="40"/>
        <v>15.481880020000004</v>
      </c>
      <c r="L446" s="19">
        <f t="shared" si="37"/>
        <v>17.153319990000004</v>
      </c>
      <c r="M446">
        <f t="shared" si="35"/>
        <v>15.848000000000001</v>
      </c>
      <c r="N446">
        <f t="shared" si="36"/>
        <v>9.7536411625101637E-3</v>
      </c>
    </row>
    <row r="447" spans="1:14" ht="14.25" customHeight="1" x14ac:dyDescent="0.45">
      <c r="A447" s="2">
        <v>43747</v>
      </c>
      <c r="B447" s="3">
        <v>16.087999</v>
      </c>
      <c r="C447" s="3">
        <v>16.486668000000002</v>
      </c>
      <c r="D447" s="3">
        <v>16.043333000000001</v>
      </c>
      <c r="E447" s="3">
        <v>16.302</v>
      </c>
      <c r="F447" s="3">
        <v>16.302</v>
      </c>
      <c r="G447" s="3">
        <v>103416000</v>
      </c>
      <c r="H447" s="3">
        <f t="shared" si="22"/>
        <v>2.3105862909529325E-2</v>
      </c>
      <c r="I447" s="19">
        <f t="shared" si="38"/>
        <v>16.000933699999997</v>
      </c>
      <c r="J447" s="19">
        <f t="shared" si="39"/>
        <v>16.0088668</v>
      </c>
      <c r="K447" s="19">
        <f t="shared" si="40"/>
        <v>15.484906680000003</v>
      </c>
      <c r="L447" s="19">
        <f t="shared" si="37"/>
        <v>17.128239985000008</v>
      </c>
      <c r="M447">
        <f t="shared" si="35"/>
        <v>16.003332</v>
      </c>
      <c r="N447">
        <f t="shared" si="36"/>
        <v>1.8490849113505708E-2</v>
      </c>
    </row>
    <row r="448" spans="1:14" ht="14.25" customHeight="1" x14ac:dyDescent="0.45">
      <c r="A448" s="2">
        <v>43748</v>
      </c>
      <c r="B448" s="3">
        <v>16.351998999999999</v>
      </c>
      <c r="C448" s="3">
        <v>16.618668</v>
      </c>
      <c r="D448" s="3">
        <v>16.105333000000002</v>
      </c>
      <c r="E448" s="3">
        <v>16.315999999999999</v>
      </c>
      <c r="F448" s="3">
        <v>16.315999999999999</v>
      </c>
      <c r="G448" s="3">
        <v>94249500</v>
      </c>
      <c r="H448" s="3">
        <f t="shared" si="22"/>
        <v>1.6409747414827619E-2</v>
      </c>
      <c r="I448" s="19">
        <f t="shared" si="38"/>
        <v>16.0154669</v>
      </c>
      <c r="J448" s="19">
        <f t="shared" si="39"/>
        <v>16.005100149999997</v>
      </c>
      <c r="K448" s="19">
        <f t="shared" si="40"/>
        <v>15.489080040000003</v>
      </c>
      <c r="L448" s="19">
        <f t="shared" si="37"/>
        <v>17.111356650000005</v>
      </c>
      <c r="M448">
        <f t="shared" si="35"/>
        <v>16.302</v>
      </c>
      <c r="N448">
        <f t="shared" si="36"/>
        <v>8.5842178304638918E-4</v>
      </c>
    </row>
    <row r="449" spans="1:14" ht="14.25" customHeight="1" x14ac:dyDescent="0.45">
      <c r="A449" s="2">
        <v>43749</v>
      </c>
      <c r="B449" s="3">
        <v>16.476666999999999</v>
      </c>
      <c r="C449" s="3">
        <v>16.738667</v>
      </c>
      <c r="D449" s="3">
        <v>16.454000000000001</v>
      </c>
      <c r="E449" s="3">
        <v>16.525998999999999</v>
      </c>
      <c r="F449" s="3">
        <v>16.525998999999999</v>
      </c>
      <c r="G449" s="3">
        <v>127131000</v>
      </c>
      <c r="H449" s="3">
        <f t="shared" si="22"/>
        <v>7.62402199266278E-3</v>
      </c>
      <c r="I449" s="19">
        <f t="shared" si="38"/>
        <v>16.053866799999998</v>
      </c>
      <c r="J449" s="19">
        <f t="shared" si="39"/>
        <v>16.014066800000002</v>
      </c>
      <c r="K449" s="19">
        <f t="shared" si="40"/>
        <v>15.507800020000005</v>
      </c>
      <c r="L449" s="19">
        <f t="shared" si="37"/>
        <v>17.085289985000003</v>
      </c>
      <c r="M449">
        <f t="shared" si="35"/>
        <v>16.315999999999999</v>
      </c>
      <c r="N449">
        <f t="shared" si="36"/>
        <v>1.2788616312968289E-2</v>
      </c>
    </row>
    <row r="450" spans="1:14" ht="14.25" customHeight="1" x14ac:dyDescent="0.45">
      <c r="A450" s="2">
        <v>43752</v>
      </c>
      <c r="B450" s="3">
        <v>16.526667</v>
      </c>
      <c r="C450" s="3">
        <v>17.236668000000002</v>
      </c>
      <c r="D450" s="3">
        <v>16.475332000000002</v>
      </c>
      <c r="E450" s="3">
        <v>17.130666999999999</v>
      </c>
      <c r="F450" s="3">
        <v>17.130666999999999</v>
      </c>
      <c r="G450" s="3">
        <v>153075000</v>
      </c>
      <c r="H450" s="3">
        <f t="shared" si="22"/>
        <v>3.0345943144933813E-3</v>
      </c>
      <c r="I450" s="19">
        <f t="shared" si="38"/>
        <v>16.161133399999997</v>
      </c>
      <c r="J450" s="19">
        <f t="shared" si="39"/>
        <v>16.061233550000001</v>
      </c>
      <c r="K450" s="19">
        <f t="shared" si="40"/>
        <v>15.537960020000003</v>
      </c>
      <c r="L450" s="19">
        <f t="shared" si="37"/>
        <v>17.065566655000005</v>
      </c>
      <c r="M450">
        <f t="shared" si="35"/>
        <v>16.525998999999999</v>
      </c>
      <c r="N450">
        <f t="shared" si="36"/>
        <v>3.5935411346187662E-2</v>
      </c>
    </row>
    <row r="451" spans="1:14" ht="14.25" customHeight="1" x14ac:dyDescent="0.45">
      <c r="A451" s="2">
        <v>43753</v>
      </c>
      <c r="B451" s="3">
        <v>17.18</v>
      </c>
      <c r="C451" s="3">
        <v>17.333331999999999</v>
      </c>
      <c r="D451" s="3">
        <v>16.941334000000001</v>
      </c>
      <c r="E451" s="3">
        <v>17.192667</v>
      </c>
      <c r="F451" s="3">
        <v>17.192667</v>
      </c>
      <c r="G451" s="3">
        <v>96492000</v>
      </c>
      <c r="H451" s="3">
        <f t="shared" si="22"/>
        <v>3.9532048416053879E-2</v>
      </c>
      <c r="I451" s="19">
        <f t="shared" si="38"/>
        <v>16.2491333</v>
      </c>
      <c r="J451" s="19">
        <f t="shared" si="39"/>
        <v>16.104900300000004</v>
      </c>
      <c r="K451" s="19">
        <f t="shared" si="40"/>
        <v>15.577386700000007</v>
      </c>
      <c r="L451" s="19">
        <f t="shared" si="37"/>
        <v>17.040239995</v>
      </c>
      <c r="M451">
        <f t="shared" si="35"/>
        <v>17.130666999999999</v>
      </c>
      <c r="N451">
        <f t="shared" si="36"/>
        <v>3.6127065880898774E-3</v>
      </c>
    </row>
    <row r="452" spans="1:14" ht="14.25" customHeight="1" x14ac:dyDescent="0.45">
      <c r="A452" s="2">
        <v>43754</v>
      </c>
      <c r="B452" s="3">
        <v>17.159331999999999</v>
      </c>
      <c r="C452" s="3">
        <v>17.473333</v>
      </c>
      <c r="D452" s="3">
        <v>17.128</v>
      </c>
      <c r="E452" s="3">
        <v>17.316668</v>
      </c>
      <c r="F452" s="3">
        <v>17.316668</v>
      </c>
      <c r="G452" s="3">
        <v>100261500</v>
      </c>
      <c r="H452" s="3">
        <f t="shared" si="22"/>
        <v>-1.2030267753201731E-3</v>
      </c>
      <c r="I452" s="19">
        <f t="shared" si="38"/>
        <v>16.359933300000002</v>
      </c>
      <c r="J452" s="19">
        <f t="shared" si="39"/>
        <v>16.159100299999999</v>
      </c>
      <c r="K452" s="19">
        <f t="shared" si="40"/>
        <v>15.616053400000006</v>
      </c>
      <c r="L452" s="19">
        <f t="shared" si="37"/>
        <v>17.015890005000003</v>
      </c>
      <c r="M452">
        <f t="shared" ref="M452:M515" si="41">E451</f>
        <v>17.192667</v>
      </c>
      <c r="N452">
        <f t="shared" ref="N452:N515" si="42">LN(E452/M452)</f>
        <v>7.1865501716784474E-3</v>
      </c>
    </row>
    <row r="453" spans="1:14" ht="14.25" customHeight="1" x14ac:dyDescent="0.45">
      <c r="A453" s="2">
        <v>43755</v>
      </c>
      <c r="B453" s="3">
        <v>17.5</v>
      </c>
      <c r="C453" s="3">
        <v>17.652000000000001</v>
      </c>
      <c r="D453" s="3">
        <v>17.344667000000001</v>
      </c>
      <c r="E453" s="3">
        <v>17.464666000000001</v>
      </c>
      <c r="F453" s="3">
        <v>17.464666000000001</v>
      </c>
      <c r="G453" s="3">
        <v>71539500</v>
      </c>
      <c r="H453" s="3">
        <f t="shared" si="22"/>
        <v>1.9853220393427955E-2</v>
      </c>
      <c r="I453" s="19">
        <f t="shared" si="38"/>
        <v>16.552866599999998</v>
      </c>
      <c r="J453" s="19">
        <f t="shared" si="39"/>
        <v>16.210333550000001</v>
      </c>
      <c r="K453" s="19">
        <f t="shared" si="40"/>
        <v>15.654120060000002</v>
      </c>
      <c r="L453" s="19">
        <f t="shared" si="37"/>
        <v>16.999840000000003</v>
      </c>
      <c r="M453">
        <f t="shared" si="41"/>
        <v>17.316668</v>
      </c>
      <c r="N453">
        <f t="shared" si="42"/>
        <v>8.5102482394836462E-3</v>
      </c>
    </row>
    <row r="454" spans="1:14" ht="14.25" customHeight="1" x14ac:dyDescent="0.45">
      <c r="A454" s="2">
        <v>43756</v>
      </c>
      <c r="B454" s="3">
        <v>17.379999000000002</v>
      </c>
      <c r="C454" s="3">
        <v>17.52</v>
      </c>
      <c r="D454" s="3">
        <v>17.006665999999999</v>
      </c>
      <c r="E454" s="3">
        <v>17.129999000000002</v>
      </c>
      <c r="F454" s="3">
        <v>17.129999000000002</v>
      </c>
      <c r="G454" s="3">
        <v>86247000</v>
      </c>
      <c r="H454" s="3">
        <f t="shared" si="22"/>
        <v>-6.8571999999999123E-3</v>
      </c>
      <c r="I454" s="19">
        <f t="shared" si="38"/>
        <v>16.7229998</v>
      </c>
      <c r="J454" s="19">
        <f t="shared" si="39"/>
        <v>16.264766900000001</v>
      </c>
      <c r="K454" s="19">
        <f t="shared" si="40"/>
        <v>15.678986700000005</v>
      </c>
      <c r="L454" s="19">
        <f t="shared" si="37"/>
        <v>16.985369994999999</v>
      </c>
      <c r="M454">
        <f t="shared" si="41"/>
        <v>17.464666000000001</v>
      </c>
      <c r="N454">
        <f t="shared" si="42"/>
        <v>-1.9348500154809174E-2</v>
      </c>
    </row>
    <row r="455" spans="1:14" ht="14.25" customHeight="1" x14ac:dyDescent="0.45">
      <c r="A455" s="2">
        <v>43759</v>
      </c>
      <c r="B455" s="3">
        <v>17.222000000000001</v>
      </c>
      <c r="C455" s="3">
        <v>17.299999</v>
      </c>
      <c r="D455" s="3">
        <v>16.678667000000001</v>
      </c>
      <c r="E455" s="3">
        <v>16.899999999999999</v>
      </c>
      <c r="F455" s="3">
        <v>16.899999999999999</v>
      </c>
      <c r="G455" s="3">
        <v>75304500</v>
      </c>
      <c r="H455" s="3">
        <f t="shared" si="22"/>
        <v>-9.0908520765737785E-3</v>
      </c>
      <c r="I455" s="19">
        <f t="shared" si="38"/>
        <v>16.8281998</v>
      </c>
      <c r="J455" s="19">
        <f t="shared" si="39"/>
        <v>16.305666850000001</v>
      </c>
      <c r="K455" s="19">
        <f t="shared" si="40"/>
        <v>15.703640040000003</v>
      </c>
      <c r="L455" s="19">
        <f t="shared" si="37"/>
        <v>16.963973330000002</v>
      </c>
      <c r="M455">
        <f t="shared" si="41"/>
        <v>17.129999000000002</v>
      </c>
      <c r="N455">
        <f t="shared" si="42"/>
        <v>-1.351763202988307E-2</v>
      </c>
    </row>
    <row r="456" spans="1:14" ht="14.25" customHeight="1" x14ac:dyDescent="0.45">
      <c r="A456" s="2">
        <v>43760</v>
      </c>
      <c r="B456" s="3">
        <v>16.954666</v>
      </c>
      <c r="C456" s="3">
        <v>17.222000000000001</v>
      </c>
      <c r="D456" s="3">
        <v>16.723333</v>
      </c>
      <c r="E456" s="3">
        <v>17.038668000000001</v>
      </c>
      <c r="F456" s="3">
        <v>17.038668000000001</v>
      </c>
      <c r="G456" s="3">
        <v>69012000</v>
      </c>
      <c r="H456" s="3">
        <f t="shared" si="22"/>
        <v>-1.5522819649285896E-2</v>
      </c>
      <c r="I456" s="19">
        <f t="shared" si="38"/>
        <v>16.931733399999999</v>
      </c>
      <c r="J456" s="19">
        <f t="shared" si="39"/>
        <v>16.413566899999999</v>
      </c>
      <c r="K456" s="19">
        <f t="shared" si="40"/>
        <v>15.739066740000004</v>
      </c>
      <c r="L456" s="19">
        <f t="shared" si="37"/>
        <v>16.937513335000002</v>
      </c>
      <c r="M456">
        <f t="shared" si="41"/>
        <v>16.899999999999999</v>
      </c>
      <c r="N456">
        <f t="shared" si="42"/>
        <v>8.1717274027008607E-3</v>
      </c>
    </row>
    <row r="457" spans="1:14" ht="14.25" customHeight="1" x14ac:dyDescent="0.45">
      <c r="A457" s="2">
        <v>43761</v>
      </c>
      <c r="B457" s="3">
        <v>16.966667000000001</v>
      </c>
      <c r="C457" s="3">
        <v>17.076000000000001</v>
      </c>
      <c r="D457" s="3">
        <v>16.756665999999999</v>
      </c>
      <c r="E457" s="3">
        <v>16.978666</v>
      </c>
      <c r="F457" s="3">
        <v>16.978666</v>
      </c>
      <c r="G457" s="3">
        <v>78916500</v>
      </c>
      <c r="H457" s="3">
        <f t="shared" si="22"/>
        <v>7.0782874755548016E-4</v>
      </c>
      <c r="I457" s="19">
        <f t="shared" si="38"/>
        <v>16.999400000000001</v>
      </c>
      <c r="J457" s="19">
        <f t="shared" si="39"/>
        <v>16.500166849999999</v>
      </c>
      <c r="K457" s="19">
        <f t="shared" si="40"/>
        <v>15.765306720000002</v>
      </c>
      <c r="L457" s="19">
        <f t="shared" si="37"/>
        <v>16.91062333</v>
      </c>
      <c r="M457">
        <f t="shared" si="41"/>
        <v>17.038668000000001</v>
      </c>
      <c r="N457">
        <f t="shared" si="42"/>
        <v>-3.5277345500748245E-3</v>
      </c>
    </row>
    <row r="458" spans="1:14" ht="14.25" customHeight="1" x14ac:dyDescent="0.45">
      <c r="A458" s="2">
        <v>43762</v>
      </c>
      <c r="B458" s="3">
        <v>19.891332999999999</v>
      </c>
      <c r="C458" s="3">
        <v>20.328666999999999</v>
      </c>
      <c r="D458" s="3">
        <v>19.280000999999999</v>
      </c>
      <c r="E458" s="3">
        <v>19.978666</v>
      </c>
      <c r="F458" s="3">
        <v>19.978666</v>
      </c>
      <c r="G458" s="3">
        <v>445813500</v>
      </c>
      <c r="H458" s="3">
        <f t="shared" si="22"/>
        <v>0.17237716753679425</v>
      </c>
      <c r="I458" s="19">
        <f t="shared" si="38"/>
        <v>17.365666600000001</v>
      </c>
      <c r="J458" s="19">
        <f t="shared" si="39"/>
        <v>16.690566749999999</v>
      </c>
      <c r="K458" s="19">
        <f t="shared" si="40"/>
        <v>15.872053380000001</v>
      </c>
      <c r="L458" s="19">
        <f t="shared" ref="L458:L521" si="43">AVERAGE(F259:F458)</f>
        <v>16.89767333</v>
      </c>
      <c r="M458">
        <f t="shared" si="41"/>
        <v>16.978666</v>
      </c>
      <c r="N458">
        <f t="shared" si="42"/>
        <v>0.16270738944298707</v>
      </c>
    </row>
    <row r="459" spans="1:14" ht="14.25" customHeight="1" x14ac:dyDescent="0.45">
      <c r="A459" s="2">
        <v>43763</v>
      </c>
      <c r="B459" s="3">
        <v>19.847999999999999</v>
      </c>
      <c r="C459" s="3">
        <v>22</v>
      </c>
      <c r="D459" s="3">
        <v>19.740666999999998</v>
      </c>
      <c r="E459" s="3">
        <v>21.875333999999999</v>
      </c>
      <c r="F459" s="3">
        <v>21.875333999999999</v>
      </c>
      <c r="G459" s="3">
        <v>450091500</v>
      </c>
      <c r="H459" s="3">
        <f t="shared" si="22"/>
        <v>-2.17848647951349E-3</v>
      </c>
      <c r="I459" s="19">
        <f t="shared" si="38"/>
        <v>17.900600100000002</v>
      </c>
      <c r="J459" s="19">
        <f t="shared" si="39"/>
        <v>16.977233449999996</v>
      </c>
      <c r="K459" s="19">
        <f t="shared" si="40"/>
        <v>16.022040059999995</v>
      </c>
      <c r="L459" s="19">
        <f t="shared" si="43"/>
        <v>16.892060004999998</v>
      </c>
      <c r="M459">
        <f t="shared" si="41"/>
        <v>19.978666</v>
      </c>
      <c r="N459">
        <f t="shared" si="42"/>
        <v>9.0694696473902228E-2</v>
      </c>
    </row>
    <row r="460" spans="1:14" ht="14.25" customHeight="1" x14ac:dyDescent="0.45">
      <c r="A460" s="2">
        <v>43766</v>
      </c>
      <c r="B460" s="3">
        <v>21.835999999999999</v>
      </c>
      <c r="C460" s="3">
        <v>22.722667999999999</v>
      </c>
      <c r="D460" s="3">
        <v>21.506665999999999</v>
      </c>
      <c r="E460" s="3">
        <v>21.847334</v>
      </c>
      <c r="F460" s="3">
        <v>21.847334</v>
      </c>
      <c r="G460" s="3">
        <v>283054500</v>
      </c>
      <c r="H460" s="3">
        <f t="shared" si="22"/>
        <v>0.10016122531237402</v>
      </c>
      <c r="I460" s="19">
        <f t="shared" ref="I460:I523" si="44">AVERAGE(F451:F460)</f>
        <v>18.372266799999998</v>
      </c>
      <c r="J460" s="19">
        <f t="shared" si="39"/>
        <v>17.266700099999998</v>
      </c>
      <c r="K460" s="19">
        <f t="shared" si="40"/>
        <v>16.165733399999997</v>
      </c>
      <c r="L460" s="19">
        <f t="shared" si="43"/>
        <v>16.885543339999998</v>
      </c>
      <c r="M460">
        <f t="shared" si="41"/>
        <v>21.875333999999999</v>
      </c>
      <c r="N460">
        <f t="shared" si="42"/>
        <v>-1.2808003312018137E-3</v>
      </c>
    </row>
    <row r="461" spans="1:14" ht="14.25" customHeight="1" x14ac:dyDescent="0.45">
      <c r="A461" s="2">
        <v>43767</v>
      </c>
      <c r="B461" s="3">
        <v>21.332666</v>
      </c>
      <c r="C461" s="3">
        <v>21.620000999999998</v>
      </c>
      <c r="D461" s="3">
        <v>20.983333999999999</v>
      </c>
      <c r="E461" s="3">
        <v>21.081333000000001</v>
      </c>
      <c r="F461" s="3">
        <v>21.081333000000001</v>
      </c>
      <c r="G461" s="3">
        <v>190264500</v>
      </c>
      <c r="H461" s="3">
        <f t="shared" si="22"/>
        <v>-2.3050650302253107E-2</v>
      </c>
      <c r="I461" s="19">
        <f t="shared" si="44"/>
        <v>18.761133399999999</v>
      </c>
      <c r="J461" s="19">
        <f t="shared" si="39"/>
        <v>17.505133350000001</v>
      </c>
      <c r="K461" s="19">
        <f t="shared" si="40"/>
        <v>16.284920059999997</v>
      </c>
      <c r="L461" s="19">
        <f t="shared" si="43"/>
        <v>16.87948334</v>
      </c>
      <c r="M461">
        <f t="shared" si="41"/>
        <v>21.847334</v>
      </c>
      <c r="N461">
        <f t="shared" si="42"/>
        <v>-3.5690943399328989E-2</v>
      </c>
    </row>
    <row r="462" spans="1:14" ht="14.25" customHeight="1" x14ac:dyDescent="0.45">
      <c r="A462" s="2">
        <v>43768</v>
      </c>
      <c r="B462" s="3">
        <v>20.866667</v>
      </c>
      <c r="C462" s="3">
        <v>21.252666000000001</v>
      </c>
      <c r="D462" s="3">
        <v>20.664667000000001</v>
      </c>
      <c r="E462" s="3">
        <v>21.000668000000001</v>
      </c>
      <c r="F462" s="3">
        <v>21.000668000000001</v>
      </c>
      <c r="G462" s="3">
        <v>144627000</v>
      </c>
      <c r="H462" s="3">
        <f t="shared" si="22"/>
        <v>-2.1844386444713475E-2</v>
      </c>
      <c r="I462" s="19">
        <f t="shared" si="44"/>
        <v>19.1295334</v>
      </c>
      <c r="J462" s="19">
        <f t="shared" si="39"/>
        <v>17.744733350000001</v>
      </c>
      <c r="K462" s="19">
        <f t="shared" si="40"/>
        <v>16.403786759999999</v>
      </c>
      <c r="L462" s="19">
        <f t="shared" si="43"/>
        <v>16.869676680000001</v>
      </c>
      <c r="M462">
        <f t="shared" si="41"/>
        <v>21.081333000000001</v>
      </c>
      <c r="N462">
        <f t="shared" si="42"/>
        <v>-3.8337102266919635E-3</v>
      </c>
    </row>
    <row r="463" spans="1:14" ht="14.25" customHeight="1" x14ac:dyDescent="0.45">
      <c r="A463" s="2">
        <v>43769</v>
      </c>
      <c r="B463" s="3">
        <v>20.873332999999999</v>
      </c>
      <c r="C463" s="3">
        <v>21.266666000000001</v>
      </c>
      <c r="D463" s="3">
        <v>20.866667</v>
      </c>
      <c r="E463" s="3">
        <v>20.994667</v>
      </c>
      <c r="F463" s="3">
        <v>20.994667</v>
      </c>
      <c r="G463" s="3">
        <v>76005000</v>
      </c>
      <c r="H463" s="3">
        <f t="shared" si="22"/>
        <v>3.1945686390640022E-4</v>
      </c>
      <c r="I463" s="19">
        <f t="shared" si="44"/>
        <v>19.482533499999999</v>
      </c>
      <c r="J463" s="19">
        <f t="shared" si="39"/>
        <v>18.017700049999998</v>
      </c>
      <c r="K463" s="19">
        <f t="shared" si="40"/>
        <v>16.529240099999996</v>
      </c>
      <c r="L463" s="19">
        <f t="shared" si="43"/>
        <v>16.859300015000002</v>
      </c>
      <c r="M463">
        <f t="shared" si="41"/>
        <v>21.000668000000001</v>
      </c>
      <c r="N463">
        <f t="shared" si="42"/>
        <v>-2.857936502160351E-4</v>
      </c>
    </row>
    <row r="464" spans="1:14" ht="14.25" customHeight="1" x14ac:dyDescent="0.45">
      <c r="A464" s="2">
        <v>43770</v>
      </c>
      <c r="B464" s="3">
        <v>21.087999</v>
      </c>
      <c r="C464" s="3">
        <v>21.098666999999999</v>
      </c>
      <c r="D464" s="3">
        <v>20.653334000000001</v>
      </c>
      <c r="E464" s="3">
        <v>20.887333000000002</v>
      </c>
      <c r="F464" s="3">
        <v>20.887333000000002</v>
      </c>
      <c r="G464" s="3">
        <v>95758500</v>
      </c>
      <c r="H464" s="3">
        <f t="shared" si="22"/>
        <v>1.028422245742935E-2</v>
      </c>
      <c r="I464" s="19">
        <f t="shared" si="44"/>
        <v>19.858266899999997</v>
      </c>
      <c r="J464" s="19">
        <f t="shared" si="39"/>
        <v>18.29063335</v>
      </c>
      <c r="K464" s="19">
        <f t="shared" si="40"/>
        <v>16.650786759999999</v>
      </c>
      <c r="L464" s="19">
        <f t="shared" si="43"/>
        <v>16.847966685000003</v>
      </c>
      <c r="M464">
        <f t="shared" si="41"/>
        <v>20.994667</v>
      </c>
      <c r="N464">
        <f t="shared" si="42"/>
        <v>-5.1255544140017166E-3</v>
      </c>
    </row>
    <row r="465" spans="1:14" ht="14.25" customHeight="1" x14ac:dyDescent="0.45">
      <c r="A465" s="2">
        <v>43773</v>
      </c>
      <c r="B465" s="3">
        <v>20.986668000000002</v>
      </c>
      <c r="C465" s="3">
        <v>21.462667</v>
      </c>
      <c r="D465" s="3">
        <v>20.617332000000001</v>
      </c>
      <c r="E465" s="3">
        <v>21.164667000000001</v>
      </c>
      <c r="F465" s="3">
        <v>21.164667000000001</v>
      </c>
      <c r="G465" s="3">
        <v>131805000</v>
      </c>
      <c r="H465" s="3">
        <f t="shared" si="22"/>
        <v>-4.8051500761166713E-3</v>
      </c>
      <c r="I465" s="19">
        <f t="shared" si="44"/>
        <v>20.284733600000003</v>
      </c>
      <c r="J465" s="19">
        <f t="shared" si="39"/>
        <v>18.556466700000001</v>
      </c>
      <c r="K465" s="19">
        <f t="shared" si="40"/>
        <v>16.792213440000001</v>
      </c>
      <c r="L465" s="19">
        <f t="shared" si="43"/>
        <v>16.853036685000003</v>
      </c>
      <c r="M465">
        <f t="shared" si="41"/>
        <v>20.887333000000002</v>
      </c>
      <c r="N465">
        <f t="shared" si="42"/>
        <v>1.3190241649686621E-2</v>
      </c>
    </row>
    <row r="466" spans="1:14" ht="14.25" customHeight="1" x14ac:dyDescent="0.45">
      <c r="A466" s="2">
        <v>43774</v>
      </c>
      <c r="B466" s="3">
        <v>21.308001000000001</v>
      </c>
      <c r="C466" s="3">
        <v>21.567333000000001</v>
      </c>
      <c r="D466" s="3">
        <v>21.074667000000002</v>
      </c>
      <c r="E466" s="3">
        <v>21.148001000000001</v>
      </c>
      <c r="F466" s="3">
        <v>21.148001000000001</v>
      </c>
      <c r="G466" s="3">
        <v>104151000</v>
      </c>
      <c r="H466" s="3">
        <f t="shared" si="22"/>
        <v>1.5311291911607844E-2</v>
      </c>
      <c r="I466" s="19">
        <f t="shared" si="44"/>
        <v>20.695666900000003</v>
      </c>
      <c r="J466" s="19">
        <f t="shared" si="39"/>
        <v>18.813700150000003</v>
      </c>
      <c r="K466" s="19">
        <f t="shared" si="40"/>
        <v>16.928506800000001</v>
      </c>
      <c r="L466" s="19">
        <f t="shared" si="43"/>
        <v>16.859136695</v>
      </c>
      <c r="M466">
        <f t="shared" si="41"/>
        <v>21.164667000000001</v>
      </c>
      <c r="N466">
        <f t="shared" si="42"/>
        <v>-7.8775466779132137E-4</v>
      </c>
    </row>
    <row r="467" spans="1:14" ht="14.25" customHeight="1" x14ac:dyDescent="0.45">
      <c r="A467" s="2">
        <v>43775</v>
      </c>
      <c r="B467" s="3">
        <v>21.200001</v>
      </c>
      <c r="C467" s="3">
        <v>21.781334000000001</v>
      </c>
      <c r="D467" s="3">
        <v>20.966667000000001</v>
      </c>
      <c r="E467" s="3">
        <v>21.771999000000001</v>
      </c>
      <c r="F467" s="3">
        <v>21.771999000000001</v>
      </c>
      <c r="G467" s="3">
        <v>119113500</v>
      </c>
      <c r="H467" s="3">
        <f t="shared" si="22"/>
        <v>-5.0685186282843023E-3</v>
      </c>
      <c r="I467" s="19">
        <f t="shared" si="44"/>
        <v>21.175000200000003</v>
      </c>
      <c r="J467" s="19">
        <f t="shared" si="39"/>
        <v>19.0872001</v>
      </c>
      <c r="K467" s="19">
        <f t="shared" si="40"/>
        <v>17.078506780000001</v>
      </c>
      <c r="L467" s="19">
        <f t="shared" si="43"/>
        <v>16.872133355000003</v>
      </c>
      <c r="M467">
        <f t="shared" si="41"/>
        <v>21.148001000000001</v>
      </c>
      <c r="N467">
        <f t="shared" si="42"/>
        <v>2.9079308982401436E-2</v>
      </c>
    </row>
    <row r="468" spans="1:14" ht="14.25" customHeight="1" x14ac:dyDescent="0.45">
      <c r="A468" s="2">
        <v>43776</v>
      </c>
      <c r="B468" s="3">
        <v>21.942667</v>
      </c>
      <c r="C468" s="3">
        <v>22.766666000000001</v>
      </c>
      <c r="D468" s="3">
        <v>21.867999999999999</v>
      </c>
      <c r="E468" s="3">
        <v>22.369333000000001</v>
      </c>
      <c r="F468" s="3">
        <v>22.369333000000001</v>
      </c>
      <c r="G468" s="3">
        <v>217009500</v>
      </c>
      <c r="H468" s="3">
        <f t="shared" si="22"/>
        <v>3.5031413441914454E-2</v>
      </c>
      <c r="I468" s="19">
        <f t="shared" si="44"/>
        <v>21.414066900000002</v>
      </c>
      <c r="J468" s="19">
        <f t="shared" si="39"/>
        <v>19.389866750000003</v>
      </c>
      <c r="K468" s="19">
        <f t="shared" si="40"/>
        <v>17.238440100000002</v>
      </c>
      <c r="L468" s="19">
        <f t="shared" si="43"/>
        <v>16.886810019999999</v>
      </c>
      <c r="M468">
        <f t="shared" si="41"/>
        <v>21.771999000000001</v>
      </c>
      <c r="N468">
        <f t="shared" si="42"/>
        <v>2.7066263697291766E-2</v>
      </c>
    </row>
    <row r="469" spans="1:14" ht="14.25" customHeight="1" x14ac:dyDescent="0.45">
      <c r="A469" s="2">
        <v>43777</v>
      </c>
      <c r="B469" s="3">
        <v>22.299999</v>
      </c>
      <c r="C469" s="3">
        <v>22.497333999999999</v>
      </c>
      <c r="D469" s="3">
        <v>22.166668000000001</v>
      </c>
      <c r="E469" s="3">
        <v>22.475999999999999</v>
      </c>
      <c r="F469" s="3">
        <v>22.475999999999999</v>
      </c>
      <c r="G469" s="3">
        <v>91038000</v>
      </c>
      <c r="H469" s="3">
        <f t="shared" si="22"/>
        <v>1.6284802572084766E-2</v>
      </c>
      <c r="I469" s="19">
        <f t="shared" si="44"/>
        <v>21.474133500000001</v>
      </c>
      <c r="J469" s="19">
        <f t="shared" si="39"/>
        <v>19.6873668</v>
      </c>
      <c r="K469" s="19">
        <f t="shared" si="40"/>
        <v>17.392346759999999</v>
      </c>
      <c r="L469" s="19">
        <f t="shared" si="43"/>
        <v>16.900176680000005</v>
      </c>
      <c r="M469">
        <f t="shared" si="41"/>
        <v>22.369333000000001</v>
      </c>
      <c r="N469">
        <f t="shared" si="42"/>
        <v>4.7571149112603838E-3</v>
      </c>
    </row>
    <row r="470" spans="1:14" ht="14.25" customHeight="1" x14ac:dyDescent="0.45">
      <c r="A470" s="2">
        <v>43780</v>
      </c>
      <c r="B470" s="3">
        <v>22.93</v>
      </c>
      <c r="C470" s="3">
        <v>23.279333000000001</v>
      </c>
      <c r="D470" s="3">
        <v>22.799999</v>
      </c>
      <c r="E470" s="3">
        <v>23.006001000000001</v>
      </c>
      <c r="F470" s="3">
        <v>23.006001000000001</v>
      </c>
      <c r="G470" s="3">
        <v>149800500</v>
      </c>
      <c r="H470" s="3">
        <f t="shared" si="22"/>
        <v>2.8251167186150998E-2</v>
      </c>
      <c r="I470" s="19">
        <f t="shared" si="44"/>
        <v>21.590000199999999</v>
      </c>
      <c r="J470" s="19">
        <f t="shared" ref="J470:J533" si="45">AVERAGE(F451:F470)</f>
        <v>19.981133500000002</v>
      </c>
      <c r="K470" s="19">
        <f t="shared" si="40"/>
        <v>17.551653439999999</v>
      </c>
      <c r="L470" s="19">
        <f t="shared" si="43"/>
        <v>16.916413350000006</v>
      </c>
      <c r="M470">
        <f t="shared" si="41"/>
        <v>22.475999999999999</v>
      </c>
      <c r="N470">
        <f t="shared" si="42"/>
        <v>2.3307021690787522E-2</v>
      </c>
    </row>
    <row r="471" spans="1:14" ht="14.25" customHeight="1" x14ac:dyDescent="0.45">
      <c r="A471" s="2">
        <v>43781</v>
      </c>
      <c r="B471" s="3">
        <v>23.126667000000001</v>
      </c>
      <c r="C471" s="3">
        <v>23.358000000000001</v>
      </c>
      <c r="D471" s="3">
        <v>22.936001000000001</v>
      </c>
      <c r="E471" s="3">
        <v>23.328666999999999</v>
      </c>
      <c r="F471" s="3">
        <v>23.328666999999999</v>
      </c>
      <c r="G471" s="3">
        <v>110391000</v>
      </c>
      <c r="H471" s="3">
        <f t="shared" si="22"/>
        <v>8.5768425643262744E-3</v>
      </c>
      <c r="I471" s="19">
        <f t="shared" si="44"/>
        <v>21.8147336</v>
      </c>
      <c r="J471" s="19">
        <f t="shared" si="45"/>
        <v>20.287933500000001</v>
      </c>
      <c r="K471" s="19">
        <f t="shared" si="40"/>
        <v>17.71821344</v>
      </c>
      <c r="L471" s="19">
        <f t="shared" si="43"/>
        <v>16.933903350000005</v>
      </c>
      <c r="M471">
        <f t="shared" si="41"/>
        <v>23.006001000000001</v>
      </c>
      <c r="N471">
        <f t="shared" si="42"/>
        <v>1.3927852726414766E-2</v>
      </c>
    </row>
    <row r="472" spans="1:14" ht="14.25" customHeight="1" x14ac:dyDescent="0.45">
      <c r="A472" s="2">
        <v>43782</v>
      </c>
      <c r="B472" s="3">
        <v>23.666668000000001</v>
      </c>
      <c r="C472" s="3">
        <v>23.755333</v>
      </c>
      <c r="D472" s="3">
        <v>23.011998999999999</v>
      </c>
      <c r="E472" s="3">
        <v>23.073999000000001</v>
      </c>
      <c r="F472" s="3">
        <v>23.073999000000001</v>
      </c>
      <c r="G472" s="3">
        <v>126301500</v>
      </c>
      <c r="H472" s="3">
        <f t="shared" si="22"/>
        <v>2.3349711395939596E-2</v>
      </c>
      <c r="I472" s="19">
        <f t="shared" si="44"/>
        <v>22.0220667</v>
      </c>
      <c r="J472" s="19">
        <f t="shared" si="45"/>
        <v>20.575800050000002</v>
      </c>
      <c r="K472" s="19">
        <f t="shared" si="40"/>
        <v>17.885453419999997</v>
      </c>
      <c r="L472" s="19">
        <f t="shared" si="43"/>
        <v>16.946350010000007</v>
      </c>
      <c r="M472">
        <f t="shared" si="41"/>
        <v>23.328666999999999</v>
      </c>
      <c r="N472">
        <f t="shared" si="42"/>
        <v>-1.0976548500879984E-2</v>
      </c>
    </row>
    <row r="473" spans="1:14" ht="14.25" customHeight="1" x14ac:dyDescent="0.45">
      <c r="A473" s="2">
        <v>43783</v>
      </c>
      <c r="B473" s="3">
        <v>23.073999000000001</v>
      </c>
      <c r="C473" s="3">
        <v>23.589333</v>
      </c>
      <c r="D473" s="3">
        <v>22.860665999999998</v>
      </c>
      <c r="E473" s="3">
        <v>23.290001</v>
      </c>
      <c r="F473" s="3">
        <v>23.290001</v>
      </c>
      <c r="G473" s="3">
        <v>96973500</v>
      </c>
      <c r="H473" s="3">
        <f t="shared" si="22"/>
        <v>-2.5042350701839428E-2</v>
      </c>
      <c r="I473" s="19">
        <f t="shared" si="44"/>
        <v>22.251600099999997</v>
      </c>
      <c r="J473" s="19">
        <f t="shared" si="45"/>
        <v>20.867066800000003</v>
      </c>
      <c r="K473" s="19">
        <f t="shared" si="40"/>
        <v>18.04514678</v>
      </c>
      <c r="L473" s="19">
        <f t="shared" si="43"/>
        <v>16.960460015000006</v>
      </c>
      <c r="M473">
        <f t="shared" si="41"/>
        <v>23.073999000000001</v>
      </c>
      <c r="N473">
        <f t="shared" si="42"/>
        <v>9.3177276668574855E-3</v>
      </c>
    </row>
    <row r="474" spans="1:14" ht="14.25" customHeight="1" x14ac:dyDescent="0.45">
      <c r="A474" s="2">
        <v>43784</v>
      </c>
      <c r="B474" s="3">
        <v>23.375999</v>
      </c>
      <c r="C474" s="3">
        <v>23.52</v>
      </c>
      <c r="D474" s="3">
        <v>23.224001000000001</v>
      </c>
      <c r="E474" s="3">
        <v>23.478000999999999</v>
      </c>
      <c r="F474" s="3">
        <v>23.478000999999999</v>
      </c>
      <c r="G474" s="3">
        <v>72135000</v>
      </c>
      <c r="H474" s="3">
        <f t="shared" si="22"/>
        <v>1.3088325088338593E-2</v>
      </c>
      <c r="I474" s="19">
        <f t="shared" si="44"/>
        <v>22.510666899999997</v>
      </c>
      <c r="J474" s="19">
        <f t="shared" si="45"/>
        <v>21.1844669</v>
      </c>
      <c r="K474" s="19">
        <f t="shared" si="40"/>
        <v>18.211440139999997</v>
      </c>
      <c r="L474" s="19">
        <f t="shared" si="43"/>
        <v>16.973780025000007</v>
      </c>
      <c r="M474">
        <f t="shared" si="41"/>
        <v>23.290001</v>
      </c>
      <c r="N474">
        <f t="shared" si="42"/>
        <v>8.0397282162637997E-3</v>
      </c>
    </row>
    <row r="475" spans="1:14" ht="14.25" customHeight="1" x14ac:dyDescent="0.45">
      <c r="A475" s="2">
        <v>43787</v>
      </c>
      <c r="B475" s="3">
        <v>23.527999999999999</v>
      </c>
      <c r="C475" s="3">
        <v>23.543333000000001</v>
      </c>
      <c r="D475" s="3">
        <v>23.073333999999999</v>
      </c>
      <c r="E475" s="3">
        <v>23.332666</v>
      </c>
      <c r="F475" s="3">
        <v>23.332666</v>
      </c>
      <c r="G475" s="3">
        <v>66006000</v>
      </c>
      <c r="H475" s="3">
        <f t="shared" si="22"/>
        <v>6.5024386765245197E-3</v>
      </c>
      <c r="I475" s="19">
        <f t="shared" si="44"/>
        <v>22.727466799999995</v>
      </c>
      <c r="J475" s="19">
        <f t="shared" si="45"/>
        <v>21.506100200000002</v>
      </c>
      <c r="K475" s="19">
        <f t="shared" si="40"/>
        <v>18.369040120000001</v>
      </c>
      <c r="L475" s="19">
        <f t="shared" si="43"/>
        <v>16.986146690000002</v>
      </c>
      <c r="M475">
        <f t="shared" si="41"/>
        <v>23.478000999999999</v>
      </c>
      <c r="N475">
        <f t="shared" si="42"/>
        <v>-6.2095020771338032E-3</v>
      </c>
    </row>
    <row r="476" spans="1:14" ht="14.25" customHeight="1" x14ac:dyDescent="0.45">
      <c r="A476" s="2">
        <v>43788</v>
      </c>
      <c r="B476" s="3">
        <v>23.450001</v>
      </c>
      <c r="C476" s="3">
        <v>23.999331999999999</v>
      </c>
      <c r="D476" s="3">
        <v>23.186665999999999</v>
      </c>
      <c r="E476" s="3">
        <v>23.968</v>
      </c>
      <c r="F476" s="3">
        <v>23.968</v>
      </c>
      <c r="G476" s="3">
        <v>115872000</v>
      </c>
      <c r="H476" s="3">
        <f t="shared" si="22"/>
        <v>-3.3151564093844943E-3</v>
      </c>
      <c r="I476" s="19">
        <f t="shared" si="44"/>
        <v>23.009466699999997</v>
      </c>
      <c r="J476" s="19">
        <f t="shared" si="45"/>
        <v>21.852566800000009</v>
      </c>
      <c r="K476" s="19">
        <f t="shared" si="40"/>
        <v>18.53434678</v>
      </c>
      <c r="L476" s="19">
        <f t="shared" si="43"/>
        <v>16.998870030000006</v>
      </c>
      <c r="M476">
        <f t="shared" si="41"/>
        <v>23.332666</v>
      </c>
      <c r="N476">
        <f t="shared" si="42"/>
        <v>2.6865254362547393E-2</v>
      </c>
    </row>
    <row r="477" spans="1:14" ht="14.25" customHeight="1" x14ac:dyDescent="0.45">
      <c r="A477" s="2">
        <v>43789</v>
      </c>
      <c r="B477" s="3">
        <v>24</v>
      </c>
      <c r="C477" s="3">
        <v>24.08</v>
      </c>
      <c r="D477" s="3">
        <v>23.304666999999998</v>
      </c>
      <c r="E477" s="3">
        <v>23.481332999999999</v>
      </c>
      <c r="F477" s="3">
        <v>23.481332999999999</v>
      </c>
      <c r="G477" s="3">
        <v>100876500</v>
      </c>
      <c r="H477" s="3">
        <f t="shared" si="22"/>
        <v>2.3454114138417293E-2</v>
      </c>
      <c r="I477" s="19">
        <f t="shared" si="44"/>
        <v>23.180400099999996</v>
      </c>
      <c r="J477" s="19">
        <f t="shared" si="45"/>
        <v>22.177700150000007</v>
      </c>
      <c r="K477" s="19">
        <f t="shared" si="40"/>
        <v>18.674506779999998</v>
      </c>
      <c r="L477" s="19">
        <f t="shared" si="43"/>
        <v>17.010536690000002</v>
      </c>
      <c r="M477">
        <f t="shared" si="41"/>
        <v>23.968</v>
      </c>
      <c r="N477">
        <f t="shared" si="42"/>
        <v>-2.0513842265753132E-2</v>
      </c>
    </row>
    <row r="478" spans="1:14" ht="14.25" customHeight="1" x14ac:dyDescent="0.45">
      <c r="A478" s="2">
        <v>43790</v>
      </c>
      <c r="B478" s="3">
        <v>23.634001000000001</v>
      </c>
      <c r="C478" s="3">
        <v>24.056000000000001</v>
      </c>
      <c r="D478" s="3">
        <v>23.6</v>
      </c>
      <c r="E478" s="3">
        <v>23.655332999999999</v>
      </c>
      <c r="F478" s="3">
        <v>23.655332999999999</v>
      </c>
      <c r="G478" s="3">
        <v>91650000</v>
      </c>
      <c r="H478" s="3">
        <f t="shared" si="22"/>
        <v>-1.5249958333333277E-2</v>
      </c>
      <c r="I478" s="19">
        <f t="shared" si="44"/>
        <v>23.309000099999999</v>
      </c>
      <c r="J478" s="19">
        <f t="shared" si="45"/>
        <v>22.361533500000004</v>
      </c>
      <c r="K478" s="19">
        <f t="shared" si="40"/>
        <v>18.819786779999998</v>
      </c>
      <c r="L478" s="19">
        <f t="shared" si="43"/>
        <v>17.026310015000007</v>
      </c>
      <c r="M478">
        <f t="shared" si="41"/>
        <v>23.481332999999999</v>
      </c>
      <c r="N478">
        <f t="shared" si="42"/>
        <v>7.3828212770502884E-3</v>
      </c>
    </row>
    <row r="479" spans="1:14" ht="14.25" customHeight="1" x14ac:dyDescent="0.45">
      <c r="A479" s="2">
        <v>43791</v>
      </c>
      <c r="B479" s="3">
        <v>22.677333999999998</v>
      </c>
      <c r="C479" s="3">
        <v>22.733333999999999</v>
      </c>
      <c r="D479" s="3">
        <v>22</v>
      </c>
      <c r="E479" s="3">
        <v>22.202667000000002</v>
      </c>
      <c r="F479" s="3">
        <v>22.202667000000002</v>
      </c>
      <c r="G479" s="3">
        <v>253059000</v>
      </c>
      <c r="H479" s="3">
        <f t="shared" si="22"/>
        <v>-4.047841920629533E-2</v>
      </c>
      <c r="I479" s="19">
        <f t="shared" si="44"/>
        <v>23.281666799999996</v>
      </c>
      <c r="J479" s="19">
        <f t="shared" si="45"/>
        <v>22.377900150000006</v>
      </c>
      <c r="K479" s="19">
        <f t="shared" si="40"/>
        <v>18.936906799999999</v>
      </c>
      <c r="L479" s="19">
        <f t="shared" si="43"/>
        <v>17.035390015000004</v>
      </c>
      <c r="M479">
        <f t="shared" si="41"/>
        <v>23.655332999999999</v>
      </c>
      <c r="N479">
        <f t="shared" si="42"/>
        <v>-6.3376169548384625E-2</v>
      </c>
    </row>
    <row r="480" spans="1:14" ht="14.25" customHeight="1" x14ac:dyDescent="0.45">
      <c r="A480" s="2">
        <v>43794</v>
      </c>
      <c r="B480" s="3">
        <v>22.954666</v>
      </c>
      <c r="C480" s="3">
        <v>22.971333000000001</v>
      </c>
      <c r="D480" s="3">
        <v>22.297332999999998</v>
      </c>
      <c r="E480" s="3">
        <v>22.422667000000001</v>
      </c>
      <c r="F480" s="3">
        <v>22.422667000000001</v>
      </c>
      <c r="G480" s="3">
        <v>185092500</v>
      </c>
      <c r="H480" s="3">
        <f t="shared" si="22"/>
        <v>1.2229479885069438E-2</v>
      </c>
      <c r="I480" s="19">
        <f t="shared" si="44"/>
        <v>23.223333399999998</v>
      </c>
      <c r="J480" s="19">
        <f t="shared" si="45"/>
        <v>22.406666800000004</v>
      </c>
      <c r="K480" s="19">
        <f t="shared" si="40"/>
        <v>19.0616135</v>
      </c>
      <c r="L480" s="19">
        <f t="shared" si="43"/>
        <v>17.043223345000005</v>
      </c>
      <c r="M480">
        <f t="shared" si="41"/>
        <v>22.202667000000002</v>
      </c>
      <c r="N480">
        <f t="shared" si="42"/>
        <v>9.8599500605818062E-3</v>
      </c>
    </row>
    <row r="481" spans="1:14" ht="14.25" customHeight="1" x14ac:dyDescent="0.45">
      <c r="A481" s="2">
        <v>43795</v>
      </c>
      <c r="B481" s="3">
        <v>22.351334000000001</v>
      </c>
      <c r="C481" s="3">
        <v>22.366667</v>
      </c>
      <c r="D481" s="3">
        <v>21.806667000000001</v>
      </c>
      <c r="E481" s="3">
        <v>21.927999</v>
      </c>
      <c r="F481" s="3">
        <v>21.927999</v>
      </c>
      <c r="G481" s="3">
        <v>119211000</v>
      </c>
      <c r="H481" s="3">
        <f t="shared" si="22"/>
        <v>-2.6283632268925116E-2</v>
      </c>
      <c r="I481" s="19">
        <f t="shared" si="44"/>
        <v>23.083266599999998</v>
      </c>
      <c r="J481" s="19">
        <f t="shared" si="45"/>
        <v>22.449000100000003</v>
      </c>
      <c r="K481" s="19">
        <f t="shared" si="40"/>
        <v>19.173786840000002</v>
      </c>
      <c r="L481" s="19">
        <f t="shared" si="43"/>
        <v>17.048926675000004</v>
      </c>
      <c r="M481">
        <f t="shared" si="41"/>
        <v>22.422667000000001</v>
      </c>
      <c r="N481">
        <f t="shared" si="42"/>
        <v>-2.2308053461613898E-2</v>
      </c>
    </row>
    <row r="482" spans="1:14" ht="14.25" customHeight="1" x14ac:dyDescent="0.45">
      <c r="A482" s="2">
        <v>43796</v>
      </c>
      <c r="B482" s="3">
        <v>22.074667000000002</v>
      </c>
      <c r="C482" s="3">
        <v>22.261998999999999</v>
      </c>
      <c r="D482" s="3">
        <v>21.904667</v>
      </c>
      <c r="E482" s="3">
        <v>22.085999999999999</v>
      </c>
      <c r="F482" s="3">
        <v>22.085999999999999</v>
      </c>
      <c r="G482" s="3">
        <v>83334000</v>
      </c>
      <c r="H482" s="3">
        <f t="shared" si="22"/>
        <v>-1.2378097879974402E-2</v>
      </c>
      <c r="I482" s="19">
        <f t="shared" si="44"/>
        <v>22.984466699999995</v>
      </c>
      <c r="J482" s="19">
        <f t="shared" si="45"/>
        <v>22.503266700000001</v>
      </c>
      <c r="K482" s="19">
        <f t="shared" si="40"/>
        <v>19.290853479999999</v>
      </c>
      <c r="L482" s="19">
        <f t="shared" si="43"/>
        <v>17.056633345000005</v>
      </c>
      <c r="M482">
        <f t="shared" si="41"/>
        <v>21.927999</v>
      </c>
      <c r="N482">
        <f t="shared" si="42"/>
        <v>7.1796102282495611E-3</v>
      </c>
    </row>
    <row r="483" spans="1:14" ht="14.25" customHeight="1" x14ac:dyDescent="0.45">
      <c r="A483" s="2">
        <v>43798</v>
      </c>
      <c r="B483" s="3">
        <v>22.073999000000001</v>
      </c>
      <c r="C483" s="3">
        <v>22.084</v>
      </c>
      <c r="D483" s="3">
        <v>21.833331999999999</v>
      </c>
      <c r="E483" s="3">
        <v>21.995999999999999</v>
      </c>
      <c r="F483" s="3">
        <v>21.995999999999999</v>
      </c>
      <c r="G483" s="3">
        <v>36984000</v>
      </c>
      <c r="H483" s="3">
        <f t="shared" si="22"/>
        <v>-3.026093213551086E-5</v>
      </c>
      <c r="I483" s="19">
        <f t="shared" si="44"/>
        <v>22.855066600000001</v>
      </c>
      <c r="J483" s="19">
        <f t="shared" si="45"/>
        <v>22.553333349999999</v>
      </c>
      <c r="K483" s="19">
        <f t="shared" si="40"/>
        <v>19.401973460000001</v>
      </c>
      <c r="L483" s="19">
        <f t="shared" si="43"/>
        <v>17.065356680000004</v>
      </c>
      <c r="M483">
        <f t="shared" si="41"/>
        <v>22.085999999999999</v>
      </c>
      <c r="N483">
        <f t="shared" si="42"/>
        <v>-4.0833049793707679E-3</v>
      </c>
    </row>
    <row r="484" spans="1:14" ht="14.25" customHeight="1" x14ac:dyDescent="0.45">
      <c r="A484" s="2">
        <v>43801</v>
      </c>
      <c r="B484" s="3">
        <v>21.959999</v>
      </c>
      <c r="C484" s="3">
        <v>22.425332999999998</v>
      </c>
      <c r="D484" s="3">
        <v>21.912666000000002</v>
      </c>
      <c r="E484" s="3">
        <v>22.324667000000002</v>
      </c>
      <c r="F484" s="3">
        <v>22.324667000000002</v>
      </c>
      <c r="G484" s="3">
        <v>91117500</v>
      </c>
      <c r="H484" s="3">
        <f t="shared" si="22"/>
        <v>-5.1644470945206057E-3</v>
      </c>
      <c r="I484" s="19">
        <f t="shared" si="44"/>
        <v>22.7397332</v>
      </c>
      <c r="J484" s="19">
        <f t="shared" si="45"/>
        <v>22.625200049999997</v>
      </c>
      <c r="K484" s="19">
        <f t="shared" si="40"/>
        <v>19.527640159999997</v>
      </c>
      <c r="L484" s="19">
        <f t="shared" si="43"/>
        <v>17.074353350000003</v>
      </c>
      <c r="M484">
        <f t="shared" si="41"/>
        <v>21.995999999999999</v>
      </c>
      <c r="N484">
        <f t="shared" si="42"/>
        <v>1.4831591992312021E-2</v>
      </c>
    </row>
    <row r="485" spans="1:14" ht="14.25" customHeight="1" x14ac:dyDescent="0.45">
      <c r="A485" s="2">
        <v>43802</v>
      </c>
      <c r="B485" s="3">
        <v>22.174666999999999</v>
      </c>
      <c r="C485" s="3">
        <v>22.527332000000001</v>
      </c>
      <c r="D485" s="3">
        <v>22.146000000000001</v>
      </c>
      <c r="E485" s="3">
        <v>22.413333999999999</v>
      </c>
      <c r="F485" s="3">
        <v>22.413333999999999</v>
      </c>
      <c r="G485" s="3">
        <v>98605500</v>
      </c>
      <c r="H485" s="3">
        <f t="shared" si="22"/>
        <v>9.7754102812117449E-3</v>
      </c>
      <c r="I485" s="19">
        <f t="shared" si="44"/>
        <v>22.647800000000004</v>
      </c>
      <c r="J485" s="19">
        <f t="shared" si="45"/>
        <v>22.687633399999996</v>
      </c>
      <c r="K485" s="19">
        <f t="shared" si="40"/>
        <v>19.654266819999997</v>
      </c>
      <c r="L485" s="19">
        <f t="shared" si="43"/>
        <v>17.084540025000003</v>
      </c>
      <c r="M485">
        <f t="shared" si="41"/>
        <v>22.324667000000002</v>
      </c>
      <c r="N485">
        <f t="shared" si="42"/>
        <v>3.9638389786243941E-3</v>
      </c>
    </row>
    <row r="486" spans="1:14" ht="14.25" customHeight="1" x14ac:dyDescent="0.45">
      <c r="A486" s="2">
        <v>43803</v>
      </c>
      <c r="B486" s="3">
        <v>22.516666000000001</v>
      </c>
      <c r="C486" s="3">
        <v>22.524000000000001</v>
      </c>
      <c r="D486" s="3">
        <v>22.190000999999999</v>
      </c>
      <c r="E486" s="3">
        <v>22.202000000000002</v>
      </c>
      <c r="F486" s="3">
        <v>22.202000000000002</v>
      </c>
      <c r="G486" s="3">
        <v>82995000</v>
      </c>
      <c r="H486" s="3">
        <f t="shared" si="22"/>
        <v>1.5422959902847753E-2</v>
      </c>
      <c r="I486" s="19">
        <f t="shared" si="44"/>
        <v>22.471200000000003</v>
      </c>
      <c r="J486" s="19">
        <f t="shared" si="45"/>
        <v>22.74033335</v>
      </c>
      <c r="K486" s="19">
        <f t="shared" si="40"/>
        <v>19.800693479999996</v>
      </c>
      <c r="L486" s="19">
        <f t="shared" si="43"/>
        <v>17.094696684999999</v>
      </c>
      <c r="M486">
        <f t="shared" si="41"/>
        <v>22.413333999999999</v>
      </c>
      <c r="N486">
        <f t="shared" si="42"/>
        <v>-9.4736747060491251E-3</v>
      </c>
    </row>
    <row r="487" spans="1:14" ht="14.25" customHeight="1" x14ac:dyDescent="0.45">
      <c r="A487" s="2">
        <v>43804</v>
      </c>
      <c r="B487" s="3">
        <v>22.188666999999999</v>
      </c>
      <c r="C487" s="3">
        <v>22.294665999999999</v>
      </c>
      <c r="D487" s="3">
        <v>21.816668</v>
      </c>
      <c r="E487" s="3">
        <v>22.024667999999998</v>
      </c>
      <c r="F487" s="3">
        <v>22.024667999999998</v>
      </c>
      <c r="G487" s="3">
        <v>55869000</v>
      </c>
      <c r="H487" s="3">
        <f t="shared" si="22"/>
        <v>-1.4566943436475095E-2</v>
      </c>
      <c r="I487" s="19">
        <f t="shared" si="44"/>
        <v>22.325533499999999</v>
      </c>
      <c r="J487" s="19">
        <f t="shared" si="45"/>
        <v>22.752966799999999</v>
      </c>
      <c r="K487" s="19">
        <f t="shared" si="40"/>
        <v>19.936253499999996</v>
      </c>
      <c r="L487" s="19">
        <f t="shared" si="43"/>
        <v>17.107743360000001</v>
      </c>
      <c r="M487">
        <f t="shared" si="41"/>
        <v>22.202000000000002</v>
      </c>
      <c r="N487">
        <f t="shared" si="42"/>
        <v>-8.019276981618622E-3</v>
      </c>
    </row>
    <row r="488" spans="1:14" ht="14.25" customHeight="1" x14ac:dyDescent="0.45">
      <c r="A488" s="2">
        <v>43805</v>
      </c>
      <c r="B488" s="3">
        <v>22.333331999999999</v>
      </c>
      <c r="C488" s="3">
        <v>22.590668000000001</v>
      </c>
      <c r="D488" s="3">
        <v>22.318000999999999</v>
      </c>
      <c r="E488" s="3">
        <v>22.392668</v>
      </c>
      <c r="F488" s="3">
        <v>22.392668</v>
      </c>
      <c r="G488" s="3">
        <v>114186000</v>
      </c>
      <c r="H488" s="3">
        <f t="shared" si="22"/>
        <v>6.5197697545327903E-3</v>
      </c>
      <c r="I488" s="19">
        <f t="shared" si="44"/>
        <v>22.199266999999999</v>
      </c>
      <c r="J488" s="19">
        <f t="shared" si="45"/>
        <v>22.754133549999999</v>
      </c>
      <c r="K488" s="19">
        <f t="shared" si="40"/>
        <v>20.060693499999996</v>
      </c>
      <c r="L488" s="19">
        <f t="shared" si="43"/>
        <v>17.121470035000005</v>
      </c>
      <c r="M488">
        <f t="shared" si="41"/>
        <v>22.024667999999998</v>
      </c>
      <c r="N488">
        <f t="shared" si="42"/>
        <v>1.6570485922234552E-2</v>
      </c>
    </row>
    <row r="489" spans="1:14" ht="14.25" customHeight="1" x14ac:dyDescent="0.45">
      <c r="A489" s="2">
        <v>43808</v>
      </c>
      <c r="B489" s="3">
        <v>22.439333000000001</v>
      </c>
      <c r="C489" s="3">
        <v>22.963332999999999</v>
      </c>
      <c r="D489" s="3">
        <v>22.338667000000001</v>
      </c>
      <c r="E489" s="3">
        <v>22.635331999999998</v>
      </c>
      <c r="F489" s="3">
        <v>22.635331999999998</v>
      </c>
      <c r="G489" s="3">
        <v>135346500</v>
      </c>
      <c r="H489" s="3">
        <f t="shared" si="22"/>
        <v>4.7463137161979536E-3</v>
      </c>
      <c r="I489" s="19">
        <f t="shared" si="44"/>
        <v>22.2425335</v>
      </c>
      <c r="J489" s="19">
        <f t="shared" si="45"/>
        <v>22.762100150000002</v>
      </c>
      <c r="K489" s="19">
        <f t="shared" si="40"/>
        <v>20.190560139999992</v>
      </c>
      <c r="L489" s="19">
        <f t="shared" si="43"/>
        <v>17.135056700000003</v>
      </c>
      <c r="M489">
        <f t="shared" si="41"/>
        <v>22.392668</v>
      </c>
      <c r="N489">
        <f t="shared" si="42"/>
        <v>1.0778464479536943E-2</v>
      </c>
    </row>
    <row r="490" spans="1:14" ht="14.25" customHeight="1" x14ac:dyDescent="0.45">
      <c r="A490" s="2">
        <v>43809</v>
      </c>
      <c r="B490" s="3">
        <v>22.664000000000001</v>
      </c>
      <c r="C490" s="3">
        <v>23.382000000000001</v>
      </c>
      <c r="D490" s="3">
        <v>22.620667000000001</v>
      </c>
      <c r="E490" s="3">
        <v>23.256001000000001</v>
      </c>
      <c r="F490" s="3">
        <v>23.256001000000001</v>
      </c>
      <c r="G490" s="3">
        <v>132424500</v>
      </c>
      <c r="H490" s="3">
        <f t="shared" si="22"/>
        <v>1.001219599530878E-2</v>
      </c>
      <c r="I490" s="19">
        <f t="shared" si="44"/>
        <v>22.325866899999998</v>
      </c>
      <c r="J490" s="19">
        <f t="shared" si="45"/>
        <v>22.774600150000001</v>
      </c>
      <c r="K490" s="19">
        <f t="shared" si="40"/>
        <v>20.334520139999992</v>
      </c>
      <c r="L490" s="19">
        <f t="shared" si="43"/>
        <v>17.152050044999999</v>
      </c>
      <c r="M490">
        <f t="shared" si="41"/>
        <v>22.635331999999998</v>
      </c>
      <c r="N490">
        <f t="shared" si="42"/>
        <v>2.7051157925621593E-2</v>
      </c>
    </row>
    <row r="491" spans="1:14" ht="14.25" customHeight="1" x14ac:dyDescent="0.45">
      <c r="A491" s="2">
        <v>43810</v>
      </c>
      <c r="B491" s="3">
        <v>23.458667999999999</v>
      </c>
      <c r="C491" s="3">
        <v>23.812667999999999</v>
      </c>
      <c r="D491" s="3">
        <v>23.405999999999999</v>
      </c>
      <c r="E491" s="3">
        <v>23.513331999999998</v>
      </c>
      <c r="F491" s="3">
        <v>23.513331999999998</v>
      </c>
      <c r="G491" s="3">
        <v>103467000</v>
      </c>
      <c r="H491" s="3">
        <f t="shared" si="22"/>
        <v>3.5063007412636689E-2</v>
      </c>
      <c r="I491" s="19">
        <f t="shared" si="44"/>
        <v>22.484400199999996</v>
      </c>
      <c r="J491" s="19">
        <f t="shared" si="45"/>
        <v>22.783833399999999</v>
      </c>
      <c r="K491" s="19">
        <f t="shared" si="40"/>
        <v>20.478533419999994</v>
      </c>
      <c r="L491" s="19">
        <f t="shared" si="43"/>
        <v>17.164703365000001</v>
      </c>
      <c r="M491">
        <f t="shared" si="41"/>
        <v>23.256001000000001</v>
      </c>
      <c r="N491">
        <f t="shared" si="42"/>
        <v>1.1004373178149309E-2</v>
      </c>
    </row>
    <row r="492" spans="1:14" ht="14.25" customHeight="1" x14ac:dyDescent="0.45">
      <c r="A492" s="2">
        <v>43811</v>
      </c>
      <c r="B492" s="3">
        <v>23.661332999999999</v>
      </c>
      <c r="C492" s="3">
        <v>24.182666999999999</v>
      </c>
      <c r="D492" s="3">
        <v>23.548667999999999</v>
      </c>
      <c r="E492" s="3">
        <v>23.978666</v>
      </c>
      <c r="F492" s="3">
        <v>23.978666</v>
      </c>
      <c r="G492" s="3">
        <v>116458500</v>
      </c>
      <c r="H492" s="3">
        <f t="shared" si="22"/>
        <v>8.6392373173105851E-3</v>
      </c>
      <c r="I492" s="19">
        <f t="shared" si="44"/>
        <v>22.673666799999999</v>
      </c>
      <c r="J492" s="19">
        <f t="shared" si="45"/>
        <v>22.829066750000003</v>
      </c>
      <c r="K492" s="19">
        <f t="shared" si="40"/>
        <v>20.633933379999995</v>
      </c>
      <c r="L492" s="19">
        <f t="shared" si="43"/>
        <v>17.177970029999997</v>
      </c>
      <c r="M492">
        <f t="shared" si="41"/>
        <v>23.513331999999998</v>
      </c>
      <c r="N492">
        <f t="shared" si="42"/>
        <v>1.9596938926190875E-2</v>
      </c>
    </row>
    <row r="493" spans="1:14" ht="14.25" customHeight="1" x14ac:dyDescent="0.45">
      <c r="A493" s="2">
        <v>43812</v>
      </c>
      <c r="B493" s="3">
        <v>24.07</v>
      </c>
      <c r="C493" s="3">
        <v>24.347334</v>
      </c>
      <c r="D493" s="3">
        <v>23.642668</v>
      </c>
      <c r="E493" s="3">
        <v>23.892668</v>
      </c>
      <c r="F493" s="3">
        <v>23.892668</v>
      </c>
      <c r="G493" s="3">
        <v>98563500</v>
      </c>
      <c r="H493" s="3">
        <f t="shared" si="22"/>
        <v>1.7271512133319001E-2</v>
      </c>
      <c r="I493" s="19">
        <f t="shared" si="44"/>
        <v>22.863333599999997</v>
      </c>
      <c r="J493" s="19">
        <f t="shared" si="45"/>
        <v>22.859200100000002</v>
      </c>
      <c r="K493" s="19">
        <f t="shared" si="40"/>
        <v>20.801080079999991</v>
      </c>
      <c r="L493" s="19">
        <f t="shared" si="43"/>
        <v>17.199170039999998</v>
      </c>
      <c r="M493">
        <f t="shared" si="41"/>
        <v>23.978666</v>
      </c>
      <c r="N493">
        <f t="shared" si="42"/>
        <v>-3.5928847318540337E-3</v>
      </c>
    </row>
    <row r="494" spans="1:14" ht="14.25" customHeight="1" x14ac:dyDescent="0.45">
      <c r="A494" s="2">
        <v>43815</v>
      </c>
      <c r="B494" s="3">
        <v>24.17</v>
      </c>
      <c r="C494" s="3">
        <v>25.573999000000001</v>
      </c>
      <c r="D494" s="3">
        <v>24.166668000000001</v>
      </c>
      <c r="E494" s="3">
        <v>25.433332</v>
      </c>
      <c r="F494" s="3">
        <v>25.433332</v>
      </c>
      <c r="G494" s="3">
        <v>272613000</v>
      </c>
      <c r="H494" s="3">
        <f t="shared" si="22"/>
        <v>4.154549231408451E-3</v>
      </c>
      <c r="I494" s="19">
        <f t="shared" si="44"/>
        <v>23.1742001</v>
      </c>
      <c r="J494" s="19">
        <f t="shared" si="45"/>
        <v>22.956966650000005</v>
      </c>
      <c r="K494" s="19">
        <f t="shared" si="40"/>
        <v>21.001173379999997</v>
      </c>
      <c r="L494" s="19">
        <f t="shared" si="43"/>
        <v>17.231216700000001</v>
      </c>
      <c r="M494">
        <f t="shared" si="41"/>
        <v>23.892668</v>
      </c>
      <c r="N494">
        <f t="shared" si="42"/>
        <v>6.2488963568944629E-2</v>
      </c>
    </row>
    <row r="495" spans="1:14" ht="14.25" customHeight="1" x14ac:dyDescent="0.45">
      <c r="A495" s="2">
        <v>43816</v>
      </c>
      <c r="B495" s="3">
        <v>25.266000999999999</v>
      </c>
      <c r="C495" s="3">
        <v>25.700001</v>
      </c>
      <c r="D495" s="3">
        <v>25.059999000000001</v>
      </c>
      <c r="E495" s="3">
        <v>25.266000999999999</v>
      </c>
      <c r="F495" s="3">
        <v>25.266000999999999</v>
      </c>
      <c r="G495" s="3">
        <v>127452000</v>
      </c>
      <c r="H495" s="3">
        <f t="shared" si="22"/>
        <v>4.5345510964004861E-2</v>
      </c>
      <c r="I495" s="19">
        <f t="shared" si="44"/>
        <v>23.459466799999998</v>
      </c>
      <c r="J495" s="19">
        <f t="shared" si="45"/>
        <v>23.053633400000002</v>
      </c>
      <c r="K495" s="19">
        <f t="shared" si="40"/>
        <v>21.189533399999995</v>
      </c>
      <c r="L495" s="19">
        <f t="shared" si="43"/>
        <v>17.265366700000001</v>
      </c>
      <c r="M495">
        <f t="shared" si="41"/>
        <v>25.433332</v>
      </c>
      <c r="N495">
        <f t="shared" si="42"/>
        <v>-6.6009392109350378E-3</v>
      </c>
    </row>
    <row r="496" spans="1:14" ht="14.25" customHeight="1" x14ac:dyDescent="0.45">
      <c r="A496" s="2">
        <v>43817</v>
      </c>
      <c r="B496" s="3">
        <v>25.375333999999999</v>
      </c>
      <c r="C496" s="3">
        <v>26.347999999999999</v>
      </c>
      <c r="D496" s="3">
        <v>25.372</v>
      </c>
      <c r="E496" s="3">
        <v>26.209999</v>
      </c>
      <c r="F496" s="3">
        <v>26.209999</v>
      </c>
      <c r="G496" s="3">
        <v>211815000</v>
      </c>
      <c r="H496" s="3">
        <f t="shared" si="22"/>
        <v>4.3272775933159927E-3</v>
      </c>
      <c r="I496" s="19">
        <f t="shared" si="44"/>
        <v>23.8602667</v>
      </c>
      <c r="J496" s="19">
        <f t="shared" si="45"/>
        <v>23.165733350000004</v>
      </c>
      <c r="K496" s="19">
        <f t="shared" si="40"/>
        <v>21.393666739999993</v>
      </c>
      <c r="L496" s="19">
        <f t="shared" si="43"/>
        <v>17.304336695000003</v>
      </c>
      <c r="M496">
        <f t="shared" si="41"/>
        <v>25.266000999999999</v>
      </c>
      <c r="N496">
        <f t="shared" si="42"/>
        <v>3.668132119521212E-2</v>
      </c>
    </row>
    <row r="497" spans="1:14" ht="14.25" customHeight="1" x14ac:dyDescent="0.45">
      <c r="A497" s="2">
        <v>43818</v>
      </c>
      <c r="B497" s="3">
        <v>26.488001000000001</v>
      </c>
      <c r="C497" s="3">
        <v>27.123332999999999</v>
      </c>
      <c r="D497" s="3">
        <v>26.433332</v>
      </c>
      <c r="E497" s="3">
        <v>26.936001000000001</v>
      </c>
      <c r="F497" s="3">
        <v>26.936001000000001</v>
      </c>
      <c r="G497" s="3">
        <v>271606500</v>
      </c>
      <c r="H497" s="3">
        <f t="shared" si="22"/>
        <v>4.3848368655955497E-2</v>
      </c>
      <c r="I497" s="19">
        <f t="shared" si="44"/>
        <v>24.351400000000005</v>
      </c>
      <c r="J497" s="19">
        <f t="shared" si="45"/>
        <v>23.338466750000002</v>
      </c>
      <c r="K497" s="19">
        <f t="shared" si="40"/>
        <v>21.606346759999994</v>
      </c>
      <c r="L497" s="19">
        <f t="shared" si="43"/>
        <v>17.346820035</v>
      </c>
      <c r="M497">
        <f t="shared" si="41"/>
        <v>26.209999</v>
      </c>
      <c r="N497">
        <f t="shared" si="42"/>
        <v>2.7322739801872251E-2</v>
      </c>
    </row>
    <row r="498" spans="1:14" ht="14.25" customHeight="1" x14ac:dyDescent="0.45">
      <c r="A498" s="2">
        <v>43819</v>
      </c>
      <c r="B498" s="3">
        <v>27.352667</v>
      </c>
      <c r="C498" s="3">
        <v>27.533332999999999</v>
      </c>
      <c r="D498" s="3">
        <v>26.679333</v>
      </c>
      <c r="E498" s="3">
        <v>27.039332999999999</v>
      </c>
      <c r="F498" s="3">
        <v>27.039332999999999</v>
      </c>
      <c r="G498" s="3">
        <v>221290500</v>
      </c>
      <c r="H498" s="3">
        <f t="shared" si="22"/>
        <v>3.2643686475245896E-2</v>
      </c>
      <c r="I498" s="19">
        <f t="shared" si="44"/>
        <v>24.816066499999998</v>
      </c>
      <c r="J498" s="19">
        <f t="shared" si="45"/>
        <v>23.507666749999999</v>
      </c>
      <c r="K498" s="19">
        <f t="shared" si="40"/>
        <v>21.820813419999993</v>
      </c>
      <c r="L498" s="19">
        <f t="shared" si="43"/>
        <v>17.387303365000005</v>
      </c>
      <c r="M498">
        <f t="shared" si="41"/>
        <v>26.936001000000001</v>
      </c>
      <c r="N498">
        <f t="shared" si="42"/>
        <v>3.8288647269506719E-3</v>
      </c>
    </row>
    <row r="499" spans="1:14" ht="14.25" customHeight="1" x14ac:dyDescent="0.45">
      <c r="A499" s="2">
        <v>43822</v>
      </c>
      <c r="B499" s="3">
        <v>27.452000000000002</v>
      </c>
      <c r="C499" s="3">
        <v>28.134001000000001</v>
      </c>
      <c r="D499" s="3">
        <v>27.333331999999999</v>
      </c>
      <c r="E499" s="3">
        <v>27.948</v>
      </c>
      <c r="F499" s="3">
        <v>27.948</v>
      </c>
      <c r="G499" s="3">
        <v>199794000</v>
      </c>
      <c r="H499" s="3">
        <f t="shared" si="22"/>
        <v>3.631565433820455E-3</v>
      </c>
      <c r="I499" s="19">
        <f t="shared" si="44"/>
        <v>25.347333300000003</v>
      </c>
      <c r="J499" s="19">
        <f t="shared" si="45"/>
        <v>23.794933399999998</v>
      </c>
      <c r="K499" s="19">
        <f t="shared" si="40"/>
        <v>22.049253439999998</v>
      </c>
      <c r="L499" s="19">
        <f t="shared" si="43"/>
        <v>17.430070030000003</v>
      </c>
      <c r="M499">
        <f t="shared" si="41"/>
        <v>27.039332999999999</v>
      </c>
      <c r="N499">
        <f t="shared" si="42"/>
        <v>3.3053056979443621E-2</v>
      </c>
    </row>
    <row r="500" spans="1:14" ht="14.25" customHeight="1" x14ac:dyDescent="0.45">
      <c r="A500" s="2">
        <v>43823</v>
      </c>
      <c r="B500" s="3">
        <v>27.890667000000001</v>
      </c>
      <c r="C500" s="3">
        <v>28.364668000000002</v>
      </c>
      <c r="D500" s="3">
        <v>27.512667</v>
      </c>
      <c r="E500" s="3">
        <v>28.35</v>
      </c>
      <c r="F500" s="3">
        <v>28.35</v>
      </c>
      <c r="G500" s="3">
        <v>120820500</v>
      </c>
      <c r="H500" s="3">
        <f t="shared" si="22"/>
        <v>1.5979418621594011E-2</v>
      </c>
      <c r="I500" s="19">
        <f t="shared" si="44"/>
        <v>25.856733200000001</v>
      </c>
      <c r="J500" s="19">
        <f t="shared" si="45"/>
        <v>24.091300049999997</v>
      </c>
      <c r="K500" s="19">
        <f t="shared" ref="K500:K563" si="46">AVERAGE(F451:F500)</f>
        <v>22.273640099999994</v>
      </c>
      <c r="L500" s="19">
        <f t="shared" si="43"/>
        <v>17.477366695000004</v>
      </c>
      <c r="M500">
        <f t="shared" si="41"/>
        <v>27.948</v>
      </c>
      <c r="N500">
        <f t="shared" si="42"/>
        <v>1.4281389483556874E-2</v>
      </c>
    </row>
    <row r="501" spans="1:14" ht="14.25" customHeight="1" x14ac:dyDescent="0.45">
      <c r="A501" s="2">
        <v>43825</v>
      </c>
      <c r="B501" s="3">
        <v>28.527332000000001</v>
      </c>
      <c r="C501" s="3">
        <v>28.898665999999999</v>
      </c>
      <c r="D501" s="3">
        <v>28.423331999999998</v>
      </c>
      <c r="E501" s="3">
        <v>28.729334000000001</v>
      </c>
      <c r="F501" s="3">
        <v>28.729334000000001</v>
      </c>
      <c r="G501" s="3">
        <v>159508500</v>
      </c>
      <c r="H501" s="3">
        <f t="shared" si="22"/>
        <v>2.2827170106760112E-2</v>
      </c>
      <c r="I501" s="19">
        <f t="shared" si="44"/>
        <v>26.378333400000002</v>
      </c>
      <c r="J501" s="19">
        <f t="shared" si="45"/>
        <v>24.431366799999999</v>
      </c>
      <c r="K501" s="19">
        <f t="shared" si="46"/>
        <v>22.504373439999998</v>
      </c>
      <c r="L501" s="19">
        <f t="shared" si="43"/>
        <v>17.524693365000005</v>
      </c>
      <c r="M501">
        <f t="shared" si="41"/>
        <v>28.35</v>
      </c>
      <c r="N501">
        <f t="shared" si="42"/>
        <v>1.3291661205202258E-2</v>
      </c>
    </row>
    <row r="502" spans="1:14" ht="14.25" customHeight="1" x14ac:dyDescent="0.45">
      <c r="A502" s="2">
        <v>43826</v>
      </c>
      <c r="B502" s="3">
        <v>29</v>
      </c>
      <c r="C502" s="3">
        <v>29.020665999999999</v>
      </c>
      <c r="D502" s="3">
        <v>28.407333000000001</v>
      </c>
      <c r="E502" s="3">
        <v>28.691998999999999</v>
      </c>
      <c r="F502" s="3">
        <v>28.691998999999999</v>
      </c>
      <c r="G502" s="3">
        <v>149185500</v>
      </c>
      <c r="H502" s="3">
        <f t="shared" si="22"/>
        <v>1.6568952189430077E-2</v>
      </c>
      <c r="I502" s="19">
        <f t="shared" si="44"/>
        <v>26.8496667</v>
      </c>
      <c r="J502" s="19">
        <f t="shared" si="45"/>
        <v>24.76166675</v>
      </c>
      <c r="K502" s="19">
        <f t="shared" si="46"/>
        <v>22.731880059999998</v>
      </c>
      <c r="L502" s="19">
        <f t="shared" si="43"/>
        <v>17.571500025000002</v>
      </c>
      <c r="M502">
        <f t="shared" si="41"/>
        <v>28.729334000000001</v>
      </c>
      <c r="N502">
        <f t="shared" si="42"/>
        <v>-1.3003879676967388E-3</v>
      </c>
    </row>
    <row r="503" spans="1:14" ht="14.25" customHeight="1" x14ac:dyDescent="0.45">
      <c r="A503" s="2">
        <v>43829</v>
      </c>
      <c r="B503" s="3">
        <v>28.585999999999999</v>
      </c>
      <c r="C503" s="3">
        <v>28.6</v>
      </c>
      <c r="D503" s="3">
        <v>27.283999999999999</v>
      </c>
      <c r="E503" s="3">
        <v>27.646667000000001</v>
      </c>
      <c r="F503" s="3">
        <v>27.646667000000001</v>
      </c>
      <c r="G503" s="3">
        <v>188796000</v>
      </c>
      <c r="H503" s="3">
        <f t="shared" si="22"/>
        <v>-1.4275862068965568E-2</v>
      </c>
      <c r="I503" s="19">
        <f t="shared" si="44"/>
        <v>27.225066599999998</v>
      </c>
      <c r="J503" s="19">
        <f t="shared" si="45"/>
        <v>25.044200099999998</v>
      </c>
      <c r="K503" s="19">
        <f t="shared" si="46"/>
        <v>22.935520079999996</v>
      </c>
      <c r="L503" s="19">
        <f t="shared" si="43"/>
        <v>17.617923360000002</v>
      </c>
      <c r="M503">
        <f t="shared" si="41"/>
        <v>28.691998999999999</v>
      </c>
      <c r="N503">
        <f t="shared" si="42"/>
        <v>-3.7113125204232544E-2</v>
      </c>
    </row>
    <row r="504" spans="1:14" ht="14.25" customHeight="1" x14ac:dyDescent="0.45">
      <c r="A504" s="2">
        <v>43830</v>
      </c>
      <c r="B504" s="3">
        <v>27</v>
      </c>
      <c r="C504" s="3">
        <v>28.085999999999999</v>
      </c>
      <c r="D504" s="3">
        <v>26.805332</v>
      </c>
      <c r="E504" s="3">
        <v>27.888666000000001</v>
      </c>
      <c r="F504" s="3">
        <v>27.888666000000001</v>
      </c>
      <c r="G504" s="3">
        <v>154285500</v>
      </c>
      <c r="H504" s="3">
        <f t="shared" si="22"/>
        <v>-5.5481704330791248E-2</v>
      </c>
      <c r="I504" s="19">
        <f t="shared" si="44"/>
        <v>27.470600000000001</v>
      </c>
      <c r="J504" s="19">
        <f t="shared" si="45"/>
        <v>25.322400049999999</v>
      </c>
      <c r="K504" s="19">
        <f t="shared" si="46"/>
        <v>23.150693419999996</v>
      </c>
      <c r="L504" s="19">
        <f t="shared" si="43"/>
        <v>17.667536690000006</v>
      </c>
      <c r="M504">
        <f t="shared" si="41"/>
        <v>27.646667000000001</v>
      </c>
      <c r="N504">
        <f t="shared" si="42"/>
        <v>8.7151915247214249E-3</v>
      </c>
    </row>
    <row r="505" spans="1:14" ht="14.25" customHeight="1" x14ac:dyDescent="0.45">
      <c r="A505" s="2">
        <v>43832</v>
      </c>
      <c r="B505" s="3">
        <v>28.299999</v>
      </c>
      <c r="C505" s="3">
        <v>28.713332999999999</v>
      </c>
      <c r="D505" s="3">
        <v>28.114000000000001</v>
      </c>
      <c r="E505" s="3">
        <v>28.684000000000001</v>
      </c>
      <c r="F505" s="3">
        <v>28.684000000000001</v>
      </c>
      <c r="G505" s="3">
        <v>142981500</v>
      </c>
      <c r="H505" s="3">
        <f t="shared" si="22"/>
        <v>4.81481111111111E-2</v>
      </c>
      <c r="I505" s="19">
        <f t="shared" si="44"/>
        <v>27.812399900000003</v>
      </c>
      <c r="J505" s="19">
        <f t="shared" si="45"/>
        <v>25.635933349999998</v>
      </c>
      <c r="K505" s="19">
        <f t="shared" si="46"/>
        <v>23.386373419999995</v>
      </c>
      <c r="L505" s="19">
        <f t="shared" si="43"/>
        <v>17.721800025000004</v>
      </c>
      <c r="M505">
        <f t="shared" si="41"/>
        <v>27.888666000000001</v>
      </c>
      <c r="N505">
        <f t="shared" si="42"/>
        <v>2.8119106288572868E-2</v>
      </c>
    </row>
    <row r="506" spans="1:14" ht="14.25" customHeight="1" x14ac:dyDescent="0.45">
      <c r="A506" s="2">
        <v>43833</v>
      </c>
      <c r="B506" s="3">
        <v>29.366667</v>
      </c>
      <c r="C506" s="3">
        <v>30.266666000000001</v>
      </c>
      <c r="D506" s="3">
        <v>29.128</v>
      </c>
      <c r="E506" s="3">
        <v>29.533999999999999</v>
      </c>
      <c r="F506" s="3">
        <v>29.533999999999999</v>
      </c>
      <c r="G506" s="3">
        <v>266677500</v>
      </c>
      <c r="H506" s="3">
        <f t="shared" si="22"/>
        <v>3.7691450095104245E-2</v>
      </c>
      <c r="I506" s="19">
        <f t="shared" si="44"/>
        <v>28.144800000000004</v>
      </c>
      <c r="J506" s="19">
        <f t="shared" si="45"/>
        <v>26.00253335</v>
      </c>
      <c r="K506" s="19">
        <f t="shared" si="46"/>
        <v>23.636280060000001</v>
      </c>
      <c r="L506" s="19">
        <f t="shared" si="43"/>
        <v>17.778270025000005</v>
      </c>
      <c r="M506">
        <f t="shared" si="41"/>
        <v>28.684000000000001</v>
      </c>
      <c r="N506">
        <f t="shared" si="42"/>
        <v>2.9202666031253596E-2</v>
      </c>
    </row>
    <row r="507" spans="1:14" ht="14.25" customHeight="1" x14ac:dyDescent="0.45">
      <c r="A507" s="2">
        <v>43836</v>
      </c>
      <c r="B507" s="3">
        <v>29.364668000000002</v>
      </c>
      <c r="C507" s="3">
        <v>30.103999999999999</v>
      </c>
      <c r="D507" s="3">
        <v>29.333331999999999</v>
      </c>
      <c r="E507" s="3">
        <v>30.102667</v>
      </c>
      <c r="F507" s="3">
        <v>30.102667</v>
      </c>
      <c r="G507" s="3">
        <v>151995000</v>
      </c>
      <c r="H507" s="3">
        <f t="shared" si="22"/>
        <v>-6.8070373801625616E-5</v>
      </c>
      <c r="I507" s="19">
        <f t="shared" si="44"/>
        <v>28.461466600000001</v>
      </c>
      <c r="J507" s="19">
        <f t="shared" si="45"/>
        <v>26.406433300000003</v>
      </c>
      <c r="K507" s="19">
        <f t="shared" si="46"/>
        <v>23.898760080000002</v>
      </c>
      <c r="L507" s="19">
        <f t="shared" si="43"/>
        <v>17.837443360000002</v>
      </c>
      <c r="M507">
        <f t="shared" si="41"/>
        <v>29.533999999999999</v>
      </c>
      <c r="N507">
        <f t="shared" si="42"/>
        <v>1.9071630429250377E-2</v>
      </c>
    </row>
    <row r="508" spans="1:14" ht="14.25" customHeight="1" x14ac:dyDescent="0.45">
      <c r="A508" s="2">
        <v>43837</v>
      </c>
      <c r="B508" s="3">
        <v>30.76</v>
      </c>
      <c r="C508" s="3">
        <v>31.441998999999999</v>
      </c>
      <c r="D508" s="3">
        <v>30.224001000000001</v>
      </c>
      <c r="E508" s="3">
        <v>31.270665999999999</v>
      </c>
      <c r="F508" s="3">
        <v>31.270665999999999</v>
      </c>
      <c r="G508" s="3">
        <v>268231500</v>
      </c>
      <c r="H508" s="3">
        <f t="shared" si="22"/>
        <v>4.7517377005590521E-2</v>
      </c>
      <c r="I508" s="19">
        <f t="shared" si="44"/>
        <v>28.884599900000001</v>
      </c>
      <c r="J508" s="19">
        <f t="shared" si="45"/>
        <v>26.850333200000001</v>
      </c>
      <c r="K508" s="19">
        <f t="shared" si="46"/>
        <v>24.12460008</v>
      </c>
      <c r="L508" s="19">
        <f t="shared" si="43"/>
        <v>17.905620030000001</v>
      </c>
      <c r="M508">
        <f t="shared" si="41"/>
        <v>30.102667</v>
      </c>
      <c r="N508">
        <f t="shared" si="42"/>
        <v>3.8066697131154077E-2</v>
      </c>
    </row>
    <row r="509" spans="1:14" ht="14.25" customHeight="1" x14ac:dyDescent="0.45">
      <c r="A509" s="2">
        <v>43838</v>
      </c>
      <c r="B509" s="3">
        <v>31.58</v>
      </c>
      <c r="C509" s="3">
        <v>33.232666000000002</v>
      </c>
      <c r="D509" s="3">
        <v>31.215333999999999</v>
      </c>
      <c r="E509" s="3">
        <v>32.809334</v>
      </c>
      <c r="F509" s="3">
        <v>32.809334</v>
      </c>
      <c r="G509" s="3">
        <v>467164500</v>
      </c>
      <c r="H509" s="3">
        <f t="shared" si="22"/>
        <v>2.665799739921966E-2</v>
      </c>
      <c r="I509" s="19">
        <f t="shared" si="44"/>
        <v>29.370733299999994</v>
      </c>
      <c r="J509" s="19">
        <f t="shared" si="45"/>
        <v>27.359033300000004</v>
      </c>
      <c r="K509" s="19">
        <f t="shared" si="46"/>
        <v>24.34328008</v>
      </c>
      <c r="L509" s="19">
        <f t="shared" si="43"/>
        <v>17.982860030000005</v>
      </c>
      <c r="M509">
        <f t="shared" si="41"/>
        <v>31.270665999999999</v>
      </c>
      <c r="N509">
        <f t="shared" si="42"/>
        <v>4.8032578465578568E-2</v>
      </c>
    </row>
    <row r="510" spans="1:14" ht="14.25" customHeight="1" x14ac:dyDescent="0.45">
      <c r="A510" s="2">
        <v>43839</v>
      </c>
      <c r="B510" s="3">
        <v>33.139999000000003</v>
      </c>
      <c r="C510" s="3">
        <v>33.253334000000002</v>
      </c>
      <c r="D510" s="3">
        <v>31.524667999999998</v>
      </c>
      <c r="E510" s="3">
        <v>32.089333000000003</v>
      </c>
      <c r="F510" s="3">
        <v>32.089333000000003</v>
      </c>
      <c r="G510" s="3">
        <v>426606000</v>
      </c>
      <c r="H510" s="3">
        <f t="shared" si="22"/>
        <v>4.9398321722609398E-2</v>
      </c>
      <c r="I510" s="19">
        <f t="shared" si="44"/>
        <v>29.744666599999999</v>
      </c>
      <c r="J510" s="19">
        <f t="shared" si="45"/>
        <v>27.800699900000001</v>
      </c>
      <c r="K510" s="19">
        <f t="shared" si="46"/>
        <v>24.548120059999995</v>
      </c>
      <c r="L510" s="19">
        <f t="shared" si="43"/>
        <v>18.054050025000002</v>
      </c>
      <c r="M510">
        <f t="shared" si="41"/>
        <v>32.809334</v>
      </c>
      <c r="N510">
        <f t="shared" si="42"/>
        <v>-2.2189378463184667E-2</v>
      </c>
    </row>
    <row r="511" spans="1:14" ht="14.25" customHeight="1" x14ac:dyDescent="0.45">
      <c r="A511" s="2">
        <v>43840</v>
      </c>
      <c r="B511" s="3">
        <v>32.119331000000003</v>
      </c>
      <c r="C511" s="3">
        <v>32.329334000000003</v>
      </c>
      <c r="D511" s="3">
        <v>31.58</v>
      </c>
      <c r="E511" s="3">
        <v>31.876667000000001</v>
      </c>
      <c r="F511" s="3">
        <v>31.876667000000001</v>
      </c>
      <c r="G511" s="3">
        <v>194392500</v>
      </c>
      <c r="H511" s="3">
        <f t="shared" si="22"/>
        <v>-3.0798673228686593E-2</v>
      </c>
      <c r="I511" s="19">
        <f t="shared" si="44"/>
        <v>30.059399899999999</v>
      </c>
      <c r="J511" s="19">
        <f t="shared" si="45"/>
        <v>28.218866650000002</v>
      </c>
      <c r="K511" s="19">
        <f t="shared" si="46"/>
        <v>24.764026739999998</v>
      </c>
      <c r="L511" s="19">
        <f t="shared" si="43"/>
        <v>18.121823355000004</v>
      </c>
      <c r="M511">
        <f t="shared" si="41"/>
        <v>32.089333000000003</v>
      </c>
      <c r="N511">
        <f t="shared" si="42"/>
        <v>-6.6493694640692063E-3</v>
      </c>
    </row>
    <row r="512" spans="1:14" ht="14.25" customHeight="1" x14ac:dyDescent="0.45">
      <c r="A512" s="2">
        <v>43843</v>
      </c>
      <c r="B512" s="3">
        <v>32.900002000000001</v>
      </c>
      <c r="C512" s="3">
        <v>35.042000000000002</v>
      </c>
      <c r="D512" s="3">
        <v>32.799999</v>
      </c>
      <c r="E512" s="3">
        <v>34.990665</v>
      </c>
      <c r="F512" s="3">
        <v>34.990665</v>
      </c>
      <c r="G512" s="3">
        <v>397764000</v>
      </c>
      <c r="H512" s="3">
        <f t="shared" si="22"/>
        <v>2.4305331888761883E-2</v>
      </c>
      <c r="I512" s="19">
        <f t="shared" si="44"/>
        <v>30.689266500000002</v>
      </c>
      <c r="J512" s="19">
        <f t="shared" si="45"/>
        <v>28.769466600000005</v>
      </c>
      <c r="K512" s="19">
        <f t="shared" si="46"/>
        <v>25.043826679999999</v>
      </c>
      <c r="L512" s="19">
        <f t="shared" si="43"/>
        <v>18.203903345000004</v>
      </c>
      <c r="M512">
        <f t="shared" si="41"/>
        <v>31.876667000000001</v>
      </c>
      <c r="N512">
        <f t="shared" si="42"/>
        <v>9.3207011478807486E-2</v>
      </c>
    </row>
    <row r="513" spans="1:14" ht="14.25" customHeight="1" x14ac:dyDescent="0.45">
      <c r="A513" s="2">
        <v>43844</v>
      </c>
      <c r="B513" s="3">
        <v>36.283999999999999</v>
      </c>
      <c r="C513" s="3">
        <v>36.493999000000002</v>
      </c>
      <c r="D513" s="3">
        <v>34.993332000000002</v>
      </c>
      <c r="E513" s="3">
        <v>35.861331999999997</v>
      </c>
      <c r="F513" s="3">
        <v>35.861331999999997</v>
      </c>
      <c r="G513" s="3">
        <v>434943000</v>
      </c>
      <c r="H513" s="3">
        <f t="shared" ref="H513:H767" si="47">(B513-B512)/B512</f>
        <v>0.10285707581415947</v>
      </c>
      <c r="I513" s="19">
        <f t="shared" si="44"/>
        <v>31.510732999999998</v>
      </c>
      <c r="J513" s="19">
        <f t="shared" si="45"/>
        <v>29.367899799999996</v>
      </c>
      <c r="K513" s="19">
        <f t="shared" si="46"/>
        <v>25.341159979999997</v>
      </c>
      <c r="L513" s="19">
        <f t="shared" si="43"/>
        <v>18.289923340000001</v>
      </c>
      <c r="M513">
        <f t="shared" si="41"/>
        <v>34.990665</v>
      </c>
      <c r="N513">
        <f t="shared" si="42"/>
        <v>2.4578300308671371E-2</v>
      </c>
    </row>
    <row r="514" spans="1:14" ht="14.25" customHeight="1" x14ac:dyDescent="0.45">
      <c r="A514" s="2">
        <v>43845</v>
      </c>
      <c r="B514" s="3">
        <v>35.317332999999998</v>
      </c>
      <c r="C514" s="3">
        <v>35.855998999999997</v>
      </c>
      <c r="D514" s="3">
        <v>34.452666999999998</v>
      </c>
      <c r="E514" s="3">
        <v>34.566665999999998</v>
      </c>
      <c r="F514" s="3">
        <v>34.566665999999998</v>
      </c>
      <c r="G514" s="3">
        <v>260532000</v>
      </c>
      <c r="H514" s="3">
        <f t="shared" si="47"/>
        <v>-2.664168779627387E-2</v>
      </c>
      <c r="I514" s="19">
        <f t="shared" si="44"/>
        <v>32.178533000000002</v>
      </c>
      <c r="J514" s="19">
        <f t="shared" si="45"/>
        <v>29.824566500000003</v>
      </c>
      <c r="K514" s="19">
        <f t="shared" si="46"/>
        <v>25.614746639999989</v>
      </c>
      <c r="L514" s="19">
        <f t="shared" si="43"/>
        <v>18.366363335000003</v>
      </c>
      <c r="M514">
        <f t="shared" si="41"/>
        <v>35.861331999999997</v>
      </c>
      <c r="N514">
        <f t="shared" si="42"/>
        <v>-3.6769804656821475E-2</v>
      </c>
    </row>
    <row r="515" spans="1:14" ht="14.25" customHeight="1" x14ac:dyDescent="0.45">
      <c r="A515" s="2">
        <v>43846</v>
      </c>
      <c r="B515" s="3">
        <v>32.916668000000001</v>
      </c>
      <c r="C515" s="3">
        <v>34.297333000000002</v>
      </c>
      <c r="D515" s="3">
        <v>32.811332999999998</v>
      </c>
      <c r="E515" s="3">
        <v>34.232666000000002</v>
      </c>
      <c r="F515" s="3">
        <v>34.232666000000002</v>
      </c>
      <c r="G515" s="3">
        <v>326050500</v>
      </c>
      <c r="H515" s="3">
        <f t="shared" si="47"/>
        <v>-6.797413043617978E-2</v>
      </c>
      <c r="I515" s="19">
        <f t="shared" si="44"/>
        <v>32.733399599999998</v>
      </c>
      <c r="J515" s="19">
        <f t="shared" si="45"/>
        <v>30.272899749999993</v>
      </c>
      <c r="K515" s="19">
        <f t="shared" si="46"/>
        <v>25.876106619999991</v>
      </c>
      <c r="L515" s="19">
        <f t="shared" si="43"/>
        <v>18.442233335000005</v>
      </c>
      <c r="M515">
        <f t="shared" si="41"/>
        <v>34.566665999999998</v>
      </c>
      <c r="N515">
        <f t="shared" si="42"/>
        <v>-9.7094728754558591E-3</v>
      </c>
    </row>
    <row r="516" spans="1:14" ht="14.25" customHeight="1" x14ac:dyDescent="0.45">
      <c r="A516" s="2">
        <v>43847</v>
      </c>
      <c r="B516" s="3">
        <v>33.840668000000001</v>
      </c>
      <c r="C516" s="3">
        <v>34.377997999999998</v>
      </c>
      <c r="D516" s="3">
        <v>33.543998999999999</v>
      </c>
      <c r="E516" s="3">
        <v>34.033332999999999</v>
      </c>
      <c r="F516" s="3">
        <v>34.033332999999999</v>
      </c>
      <c r="G516" s="3">
        <v>204436500</v>
      </c>
      <c r="H516" s="3">
        <f t="shared" si="47"/>
        <v>2.8070884938900847E-2</v>
      </c>
      <c r="I516" s="19">
        <f t="shared" si="44"/>
        <v>33.183332900000003</v>
      </c>
      <c r="J516" s="19">
        <f t="shared" si="45"/>
        <v>30.664066449999996</v>
      </c>
      <c r="K516" s="19">
        <f t="shared" si="46"/>
        <v>26.133813259999997</v>
      </c>
      <c r="L516" s="19">
        <f t="shared" si="43"/>
        <v>18.515130000000003</v>
      </c>
      <c r="M516">
        <f t="shared" ref="M516:M579" si="48">E515</f>
        <v>34.232666000000002</v>
      </c>
      <c r="N516">
        <f t="shared" ref="N516:N579" si="49">LN(E516/M516)</f>
        <v>-5.8399076973219052E-3</v>
      </c>
    </row>
    <row r="517" spans="1:14" ht="14.25" customHeight="1" x14ac:dyDescent="0.45">
      <c r="A517" s="2">
        <v>43851</v>
      </c>
      <c r="B517" s="3">
        <v>35.349997999999999</v>
      </c>
      <c r="C517" s="3">
        <v>36.571998999999998</v>
      </c>
      <c r="D517" s="3">
        <v>35.227333000000002</v>
      </c>
      <c r="E517" s="3">
        <v>36.479999999999997</v>
      </c>
      <c r="F517" s="3">
        <v>36.479999999999997</v>
      </c>
      <c r="G517" s="3">
        <v>267052500</v>
      </c>
      <c r="H517" s="3">
        <f t="shared" si="47"/>
        <v>4.4601069931598229E-2</v>
      </c>
      <c r="I517" s="19">
        <f t="shared" si="44"/>
        <v>33.821066200000004</v>
      </c>
      <c r="J517" s="19">
        <f t="shared" si="45"/>
        <v>31.141266399999996</v>
      </c>
      <c r="K517" s="19">
        <f t="shared" si="46"/>
        <v>26.427973279999996</v>
      </c>
      <c r="L517" s="19">
        <f t="shared" si="43"/>
        <v>18.608270005000001</v>
      </c>
      <c r="M517">
        <f t="shared" si="48"/>
        <v>34.033332999999999</v>
      </c>
      <c r="N517">
        <f t="shared" si="49"/>
        <v>6.9423738497939827E-2</v>
      </c>
    </row>
    <row r="518" spans="1:14" ht="14.25" customHeight="1" x14ac:dyDescent="0.45">
      <c r="A518" s="2">
        <v>43852</v>
      </c>
      <c r="B518" s="3">
        <v>38.125999</v>
      </c>
      <c r="C518" s="3">
        <v>39.633330999999998</v>
      </c>
      <c r="D518" s="3">
        <v>37.273335000000003</v>
      </c>
      <c r="E518" s="3">
        <v>37.970669000000001</v>
      </c>
      <c r="F518" s="3">
        <v>37.970669000000001</v>
      </c>
      <c r="G518" s="3">
        <v>470535000</v>
      </c>
      <c r="H518" s="3">
        <f t="shared" si="47"/>
        <v>7.852902848820531E-2</v>
      </c>
      <c r="I518" s="19">
        <f t="shared" si="44"/>
        <v>34.491066500000002</v>
      </c>
      <c r="J518" s="19">
        <f t="shared" si="45"/>
        <v>31.6878332</v>
      </c>
      <c r="K518" s="19">
        <f t="shared" si="46"/>
        <v>26.74</v>
      </c>
      <c r="L518" s="19">
        <f t="shared" si="43"/>
        <v>18.706470015000001</v>
      </c>
      <c r="M518">
        <f t="shared" si="48"/>
        <v>36.479999999999997</v>
      </c>
      <c r="N518">
        <f t="shared" si="49"/>
        <v>4.0049828055395927E-2</v>
      </c>
    </row>
    <row r="519" spans="1:14" ht="14.25" customHeight="1" x14ac:dyDescent="0.45">
      <c r="A519" s="2">
        <v>43853</v>
      </c>
      <c r="B519" s="3">
        <v>37.616669000000002</v>
      </c>
      <c r="C519" s="3">
        <v>38.799999</v>
      </c>
      <c r="D519" s="3">
        <v>37.040000999999997</v>
      </c>
      <c r="E519" s="3">
        <v>38.146667000000001</v>
      </c>
      <c r="F519" s="3">
        <v>38.146667000000001</v>
      </c>
      <c r="G519" s="3">
        <v>294765000</v>
      </c>
      <c r="H519" s="3">
        <f t="shared" si="47"/>
        <v>-1.3359125356951263E-2</v>
      </c>
      <c r="I519" s="19">
        <f t="shared" si="44"/>
        <v>35.024799799999997</v>
      </c>
      <c r="J519" s="19">
        <f t="shared" si="45"/>
        <v>32.197766549999997</v>
      </c>
      <c r="K519" s="19">
        <f t="shared" si="46"/>
        <v>27.053413340000002</v>
      </c>
      <c r="L519" s="19">
        <f t="shared" si="43"/>
        <v>18.806136684999998</v>
      </c>
      <c r="M519">
        <f t="shared" si="48"/>
        <v>37.970669000000001</v>
      </c>
      <c r="N519">
        <f t="shared" si="49"/>
        <v>4.6243949904766031E-3</v>
      </c>
    </row>
    <row r="520" spans="1:14" ht="14.25" customHeight="1" x14ac:dyDescent="0.45">
      <c r="A520" s="2">
        <v>43854</v>
      </c>
      <c r="B520" s="3">
        <v>38.042000000000002</v>
      </c>
      <c r="C520" s="3">
        <v>38.257331999999998</v>
      </c>
      <c r="D520" s="3">
        <v>36.950668</v>
      </c>
      <c r="E520" s="3">
        <v>37.654667000000003</v>
      </c>
      <c r="F520" s="3">
        <v>37.654667000000003</v>
      </c>
      <c r="G520" s="3">
        <v>215304000</v>
      </c>
      <c r="H520" s="3">
        <f t="shared" si="47"/>
        <v>1.1306982019061813E-2</v>
      </c>
      <c r="I520" s="19">
        <f t="shared" si="44"/>
        <v>35.581333200000003</v>
      </c>
      <c r="J520" s="19">
        <f t="shared" si="45"/>
        <v>32.662999900000003</v>
      </c>
      <c r="K520" s="19">
        <f t="shared" si="46"/>
        <v>27.346386660000004</v>
      </c>
      <c r="L520" s="19">
        <f t="shared" si="43"/>
        <v>18.903640025000001</v>
      </c>
      <c r="M520">
        <f t="shared" si="48"/>
        <v>38.146667000000001</v>
      </c>
      <c r="N520">
        <f t="shared" si="49"/>
        <v>-1.2981484184876988E-2</v>
      </c>
    </row>
    <row r="521" spans="1:14" ht="14.25" customHeight="1" x14ac:dyDescent="0.45">
      <c r="A521" s="2">
        <v>43857</v>
      </c>
      <c r="B521" s="3">
        <v>36.132668000000002</v>
      </c>
      <c r="C521" s="3">
        <v>37.629333000000003</v>
      </c>
      <c r="D521" s="3">
        <v>35.951999999999998</v>
      </c>
      <c r="E521" s="3">
        <v>37.201332000000001</v>
      </c>
      <c r="F521" s="3">
        <v>37.201332000000001</v>
      </c>
      <c r="G521" s="3">
        <v>204121500</v>
      </c>
      <c r="H521" s="3">
        <f t="shared" si="47"/>
        <v>-5.0190105672677544E-2</v>
      </c>
      <c r="I521" s="19">
        <f t="shared" si="44"/>
        <v>36.113799700000001</v>
      </c>
      <c r="J521" s="19">
        <f t="shared" si="45"/>
        <v>33.086599800000002</v>
      </c>
      <c r="K521" s="19">
        <f t="shared" si="46"/>
        <v>27.623839960000005</v>
      </c>
      <c r="L521" s="19">
        <f t="shared" si="43"/>
        <v>18.997626690000001</v>
      </c>
      <c r="M521">
        <f t="shared" si="48"/>
        <v>37.654667000000003</v>
      </c>
      <c r="N521">
        <f t="shared" si="49"/>
        <v>-1.2112336977448162E-2</v>
      </c>
    </row>
    <row r="522" spans="1:14" ht="14.25" customHeight="1" x14ac:dyDescent="0.45">
      <c r="A522" s="2">
        <v>43858</v>
      </c>
      <c r="B522" s="3">
        <v>37.899334000000003</v>
      </c>
      <c r="C522" s="3">
        <v>38.453999000000003</v>
      </c>
      <c r="D522" s="3">
        <v>37.205334000000001</v>
      </c>
      <c r="E522" s="3">
        <v>37.793331000000002</v>
      </c>
      <c r="F522" s="3">
        <v>37.793331000000002</v>
      </c>
      <c r="G522" s="3">
        <v>176827500</v>
      </c>
      <c r="H522" s="3">
        <f t="shared" si="47"/>
        <v>4.8893870776439773E-2</v>
      </c>
      <c r="I522" s="19">
        <f t="shared" si="44"/>
        <v>36.394066299999999</v>
      </c>
      <c r="J522" s="19">
        <f t="shared" si="45"/>
        <v>33.541666400000004</v>
      </c>
      <c r="K522" s="19">
        <f t="shared" si="46"/>
        <v>27.918226600000011</v>
      </c>
      <c r="L522" s="19">
        <f t="shared" ref="L522:L585" si="50">AVERAGE(F323:F522)</f>
        <v>19.097120009999998</v>
      </c>
      <c r="M522">
        <f t="shared" si="48"/>
        <v>37.201332000000001</v>
      </c>
      <c r="N522">
        <f t="shared" si="49"/>
        <v>1.5788091399084134E-2</v>
      </c>
    </row>
    <row r="523" spans="1:14" ht="14.25" customHeight="1" x14ac:dyDescent="0.45">
      <c r="A523" s="2">
        <v>43859</v>
      </c>
      <c r="B523" s="3">
        <v>38.379333000000003</v>
      </c>
      <c r="C523" s="3">
        <v>39.32</v>
      </c>
      <c r="D523" s="3">
        <v>37.828667000000003</v>
      </c>
      <c r="E523" s="3">
        <v>38.732666000000002</v>
      </c>
      <c r="F523" s="3">
        <v>38.732666000000002</v>
      </c>
      <c r="G523" s="3">
        <v>267022500</v>
      </c>
      <c r="H523" s="3">
        <f t="shared" si="47"/>
        <v>1.2665103824779596E-2</v>
      </c>
      <c r="I523" s="19">
        <f t="shared" si="44"/>
        <v>36.681199699999993</v>
      </c>
      <c r="J523" s="19">
        <f t="shared" si="45"/>
        <v>34.095966349999998</v>
      </c>
      <c r="K523" s="19">
        <f t="shared" si="46"/>
        <v>28.227079900000014</v>
      </c>
      <c r="L523" s="19">
        <f t="shared" si="50"/>
        <v>19.201550009999995</v>
      </c>
      <c r="M523">
        <f t="shared" si="48"/>
        <v>37.793331000000002</v>
      </c>
      <c r="N523">
        <f t="shared" si="49"/>
        <v>2.4550668196856716E-2</v>
      </c>
    </row>
    <row r="524" spans="1:14" ht="14.25" customHeight="1" x14ac:dyDescent="0.45">
      <c r="A524" s="2">
        <v>43860</v>
      </c>
      <c r="B524" s="3">
        <v>42.161330999999997</v>
      </c>
      <c r="C524" s="3">
        <v>43.391998000000001</v>
      </c>
      <c r="D524" s="3">
        <v>41.200001</v>
      </c>
      <c r="E524" s="3">
        <v>42.720669000000001</v>
      </c>
      <c r="F524" s="3">
        <v>42.720669000000001</v>
      </c>
      <c r="G524" s="3">
        <v>435085500</v>
      </c>
      <c r="H524" s="3">
        <f t="shared" si="47"/>
        <v>9.8542567167594963E-2</v>
      </c>
      <c r="I524" s="19">
        <f t="shared" ref="I524:I587" si="51">AVERAGE(F515:F524)</f>
        <v>37.496599999999994</v>
      </c>
      <c r="J524" s="19">
        <f t="shared" si="45"/>
        <v>34.837566499999994</v>
      </c>
      <c r="K524" s="19">
        <f t="shared" si="46"/>
        <v>28.611933260000015</v>
      </c>
      <c r="L524" s="19">
        <f t="shared" si="50"/>
        <v>19.326360019999996</v>
      </c>
      <c r="M524">
        <f t="shared" si="48"/>
        <v>38.732666000000002</v>
      </c>
      <c r="N524">
        <f t="shared" si="49"/>
        <v>9.7999527956061594E-2</v>
      </c>
    </row>
    <row r="525" spans="1:14" ht="14.25" customHeight="1" x14ac:dyDescent="0.45">
      <c r="A525" s="2">
        <v>43861</v>
      </c>
      <c r="B525" s="3">
        <v>42.666668000000001</v>
      </c>
      <c r="C525" s="3">
        <v>43.533332999999999</v>
      </c>
      <c r="D525" s="3">
        <v>42.167999000000002</v>
      </c>
      <c r="E525" s="3">
        <v>43.371333999999997</v>
      </c>
      <c r="F525" s="3">
        <v>43.371333999999997</v>
      </c>
      <c r="G525" s="3">
        <v>235789500</v>
      </c>
      <c r="H525" s="3">
        <f t="shared" si="47"/>
        <v>1.1985793332758029E-2</v>
      </c>
      <c r="I525" s="19">
        <f t="shared" si="51"/>
        <v>38.410466799999995</v>
      </c>
      <c r="J525" s="19">
        <f t="shared" si="45"/>
        <v>35.571933200000004</v>
      </c>
      <c r="K525" s="19">
        <f t="shared" si="46"/>
        <v>29.012706620000014</v>
      </c>
      <c r="L525" s="19">
        <f t="shared" si="50"/>
        <v>19.452096684999997</v>
      </c>
      <c r="M525">
        <f t="shared" si="48"/>
        <v>42.720669000000001</v>
      </c>
      <c r="N525">
        <f t="shared" si="49"/>
        <v>1.5115861321444816E-2</v>
      </c>
    </row>
    <row r="526" spans="1:14" ht="14.25" customHeight="1" x14ac:dyDescent="0.45">
      <c r="A526" s="2">
        <v>43864</v>
      </c>
      <c r="B526" s="3">
        <v>44.912666000000002</v>
      </c>
      <c r="C526" s="3">
        <v>52.409331999999999</v>
      </c>
      <c r="D526" s="3">
        <v>44.901333000000001</v>
      </c>
      <c r="E526" s="3">
        <v>52</v>
      </c>
      <c r="F526" s="3">
        <v>52</v>
      </c>
      <c r="G526" s="3">
        <v>705975000</v>
      </c>
      <c r="H526" s="3">
        <f t="shared" si="47"/>
        <v>5.2640576479981986E-2</v>
      </c>
      <c r="I526" s="19">
        <f t="shared" si="51"/>
        <v>40.207133499999998</v>
      </c>
      <c r="J526" s="19">
        <f t="shared" si="45"/>
        <v>36.695233200000004</v>
      </c>
      <c r="K526" s="19">
        <f t="shared" si="46"/>
        <v>29.573346620000009</v>
      </c>
      <c r="L526" s="19">
        <f t="shared" si="50"/>
        <v>19.621686679999996</v>
      </c>
      <c r="M526">
        <f t="shared" si="48"/>
        <v>43.371333999999997</v>
      </c>
      <c r="N526">
        <f t="shared" si="49"/>
        <v>0.18144500261830182</v>
      </c>
    </row>
    <row r="527" spans="1:14" ht="14.25" customHeight="1" x14ac:dyDescent="0.45">
      <c r="A527" s="2">
        <v>43865</v>
      </c>
      <c r="B527" s="3">
        <v>58.863998000000002</v>
      </c>
      <c r="C527" s="3">
        <v>64.599334999999996</v>
      </c>
      <c r="D527" s="3">
        <v>55.591999000000001</v>
      </c>
      <c r="E527" s="3">
        <v>59.137332999999998</v>
      </c>
      <c r="F527" s="3">
        <v>59.137332999999998</v>
      </c>
      <c r="G527" s="3">
        <v>914082000</v>
      </c>
      <c r="H527" s="3">
        <f t="shared" si="47"/>
        <v>0.31063246167573311</v>
      </c>
      <c r="I527" s="19">
        <f t="shared" si="51"/>
        <v>42.472866799999998</v>
      </c>
      <c r="J527" s="19">
        <f t="shared" si="45"/>
        <v>38.146966500000005</v>
      </c>
      <c r="K527" s="19">
        <f t="shared" si="46"/>
        <v>30.286466620000002</v>
      </c>
      <c r="L527" s="19">
        <f t="shared" si="50"/>
        <v>19.826286679999999</v>
      </c>
      <c r="M527">
        <f t="shared" si="48"/>
        <v>52</v>
      </c>
      <c r="N527">
        <f t="shared" si="49"/>
        <v>0.12861869844456375</v>
      </c>
    </row>
    <row r="528" spans="1:14" ht="14.25" customHeight="1" x14ac:dyDescent="0.45">
      <c r="A528" s="2">
        <v>43866</v>
      </c>
      <c r="B528" s="3">
        <v>54.883999000000003</v>
      </c>
      <c r="C528" s="3">
        <v>56.398665999999999</v>
      </c>
      <c r="D528" s="3">
        <v>46.940666</v>
      </c>
      <c r="E528" s="3">
        <v>48.98</v>
      </c>
      <c r="F528" s="3">
        <v>48.98</v>
      </c>
      <c r="G528" s="3">
        <v>726357000</v>
      </c>
      <c r="H528" s="3">
        <f t="shared" si="47"/>
        <v>-6.7613467233401295E-2</v>
      </c>
      <c r="I528" s="19">
        <f t="shared" si="51"/>
        <v>43.573799899999997</v>
      </c>
      <c r="J528" s="19">
        <f t="shared" si="45"/>
        <v>39.032433200000007</v>
      </c>
      <c r="K528" s="19">
        <f t="shared" si="46"/>
        <v>30.792959960000005</v>
      </c>
      <c r="L528" s="19">
        <f t="shared" si="50"/>
        <v>19.983603349999996</v>
      </c>
      <c r="M528">
        <f t="shared" si="48"/>
        <v>59.137332999999998</v>
      </c>
      <c r="N528">
        <f t="shared" si="49"/>
        <v>-0.18845036550196945</v>
      </c>
    </row>
    <row r="529" spans="1:14" ht="14.25" customHeight="1" x14ac:dyDescent="0.45">
      <c r="A529" s="2">
        <v>43867</v>
      </c>
      <c r="B529" s="3">
        <v>46.661330999999997</v>
      </c>
      <c r="C529" s="3">
        <v>53.055332</v>
      </c>
      <c r="D529" s="3">
        <v>45.799999</v>
      </c>
      <c r="E529" s="3">
        <v>49.930667999999997</v>
      </c>
      <c r="F529" s="3">
        <v>49.930667999999997</v>
      </c>
      <c r="G529" s="3">
        <v>598212000</v>
      </c>
      <c r="H529" s="3">
        <f t="shared" si="47"/>
        <v>-0.14981903924311357</v>
      </c>
      <c r="I529" s="19">
        <f t="shared" si="51"/>
        <v>44.752200000000002</v>
      </c>
      <c r="J529" s="19">
        <f t="shared" si="45"/>
        <v>39.888499900000006</v>
      </c>
      <c r="K529" s="19">
        <f t="shared" si="46"/>
        <v>31.347519980000001</v>
      </c>
      <c r="L529" s="19">
        <f t="shared" si="50"/>
        <v>20.145290029999998</v>
      </c>
      <c r="M529">
        <f t="shared" si="48"/>
        <v>48.98</v>
      </c>
      <c r="N529">
        <f t="shared" si="49"/>
        <v>1.9223351629224113E-2</v>
      </c>
    </row>
    <row r="530" spans="1:14" ht="14.25" customHeight="1" x14ac:dyDescent="0.45">
      <c r="A530" s="2">
        <v>43868</v>
      </c>
      <c r="B530" s="3">
        <v>48.703335000000003</v>
      </c>
      <c r="C530" s="3">
        <v>51.316665999999998</v>
      </c>
      <c r="D530" s="3">
        <v>48.666668000000001</v>
      </c>
      <c r="E530" s="3">
        <v>49.871333999999997</v>
      </c>
      <c r="F530" s="3">
        <v>49.871333999999997</v>
      </c>
      <c r="G530" s="3">
        <v>255952500</v>
      </c>
      <c r="H530" s="3">
        <f t="shared" si="47"/>
        <v>4.3762232157501163E-2</v>
      </c>
      <c r="I530" s="19">
        <f t="shared" si="51"/>
        <v>45.973866700000002</v>
      </c>
      <c r="J530" s="19">
        <f t="shared" si="45"/>
        <v>40.77759995000001</v>
      </c>
      <c r="K530" s="19">
        <f t="shared" si="46"/>
        <v>31.896493320000001</v>
      </c>
      <c r="L530" s="19">
        <f t="shared" si="50"/>
        <v>20.308426704999999</v>
      </c>
      <c r="M530">
        <f t="shared" si="48"/>
        <v>49.930667999999997</v>
      </c>
      <c r="N530">
        <f t="shared" si="49"/>
        <v>-1.1890344041505341E-3</v>
      </c>
    </row>
    <row r="531" spans="1:14" ht="14.25" customHeight="1" x14ac:dyDescent="0.45">
      <c r="A531" s="2">
        <v>43871</v>
      </c>
      <c r="B531" s="3">
        <v>53.333331999999999</v>
      </c>
      <c r="C531" s="3">
        <v>54.665999999999997</v>
      </c>
      <c r="D531" s="3">
        <v>50.16</v>
      </c>
      <c r="E531" s="3">
        <v>51.418666999999999</v>
      </c>
      <c r="F531" s="3">
        <v>51.418666999999999</v>
      </c>
      <c r="G531" s="3">
        <v>370338000</v>
      </c>
      <c r="H531" s="3">
        <f t="shared" si="47"/>
        <v>9.5065296863140802E-2</v>
      </c>
      <c r="I531" s="19">
        <f t="shared" si="51"/>
        <v>47.395600200000004</v>
      </c>
      <c r="J531" s="19">
        <f t="shared" si="45"/>
        <v>41.754699950000003</v>
      </c>
      <c r="K531" s="19">
        <f t="shared" si="46"/>
        <v>32.486306679999998</v>
      </c>
      <c r="L531" s="19">
        <f t="shared" si="50"/>
        <v>20.482976705000002</v>
      </c>
      <c r="M531">
        <f t="shared" si="48"/>
        <v>49.871333999999997</v>
      </c>
      <c r="N531">
        <f t="shared" si="49"/>
        <v>3.0554908987549569E-2</v>
      </c>
    </row>
    <row r="532" spans="1:14" ht="14.25" customHeight="1" x14ac:dyDescent="0.45">
      <c r="A532" s="2">
        <v>43872</v>
      </c>
      <c r="B532" s="3">
        <v>51.252665999999998</v>
      </c>
      <c r="C532" s="3">
        <v>52.234000999999999</v>
      </c>
      <c r="D532" s="3">
        <v>50.533332999999999</v>
      </c>
      <c r="E532" s="3">
        <v>51.625332</v>
      </c>
      <c r="F532" s="3">
        <v>51.625332</v>
      </c>
      <c r="G532" s="3">
        <v>175462500</v>
      </c>
      <c r="H532" s="3">
        <f t="shared" si="47"/>
        <v>-3.9012488475312225E-2</v>
      </c>
      <c r="I532" s="19">
        <f t="shared" si="51"/>
        <v>48.778800299999993</v>
      </c>
      <c r="J532" s="19">
        <f t="shared" si="45"/>
        <v>42.586433299999996</v>
      </c>
      <c r="K532" s="19">
        <f t="shared" si="46"/>
        <v>33.077093319999996</v>
      </c>
      <c r="L532" s="19">
        <f t="shared" si="50"/>
        <v>20.662723364999998</v>
      </c>
      <c r="M532">
        <f t="shared" si="48"/>
        <v>51.418666999999999</v>
      </c>
      <c r="N532">
        <f t="shared" si="49"/>
        <v>4.0112045166092085E-3</v>
      </c>
    </row>
    <row r="533" spans="1:14" ht="14.25" customHeight="1" x14ac:dyDescent="0.45">
      <c r="A533" s="2">
        <v>43873</v>
      </c>
      <c r="B533" s="3">
        <v>51.858001999999999</v>
      </c>
      <c r="C533" s="3">
        <v>52.650002000000001</v>
      </c>
      <c r="D533" s="3">
        <v>50.891334999999998</v>
      </c>
      <c r="E533" s="3">
        <v>51.152667999999998</v>
      </c>
      <c r="F533" s="3">
        <v>51.152667999999998</v>
      </c>
      <c r="G533" s="3">
        <v>180337500</v>
      </c>
      <c r="H533" s="3">
        <f t="shared" si="47"/>
        <v>1.1810819753259299E-2</v>
      </c>
      <c r="I533" s="19">
        <f t="shared" si="51"/>
        <v>50.020800499999993</v>
      </c>
      <c r="J533" s="19">
        <f t="shared" si="45"/>
        <v>43.351000099999993</v>
      </c>
      <c r="K533" s="19">
        <f t="shared" si="46"/>
        <v>33.660226680000001</v>
      </c>
      <c r="L533" s="19">
        <f t="shared" si="50"/>
        <v>20.837996704999995</v>
      </c>
      <c r="M533">
        <f t="shared" si="48"/>
        <v>51.625332</v>
      </c>
      <c r="N533">
        <f t="shared" si="49"/>
        <v>-9.1978309031150642E-3</v>
      </c>
    </row>
    <row r="534" spans="1:14" ht="14.25" customHeight="1" x14ac:dyDescent="0.45">
      <c r="A534" s="2">
        <v>43874</v>
      </c>
      <c r="B534" s="3">
        <v>49.456001000000001</v>
      </c>
      <c r="C534" s="3">
        <v>54.533332999999999</v>
      </c>
      <c r="D534" s="3">
        <v>49</v>
      </c>
      <c r="E534" s="3">
        <v>53.599997999999999</v>
      </c>
      <c r="F534" s="3">
        <v>53.599997999999999</v>
      </c>
      <c r="G534" s="3">
        <v>394339500</v>
      </c>
      <c r="H534" s="3">
        <f t="shared" si="47"/>
        <v>-4.6318811125812341E-2</v>
      </c>
      <c r="I534" s="19">
        <f t="shared" si="51"/>
        <v>51.108733400000006</v>
      </c>
      <c r="J534" s="19">
        <f t="shared" ref="J534:J597" si="52">AVERAGE(F515:F534)</f>
        <v>44.302666699999996</v>
      </c>
      <c r="K534" s="19">
        <f t="shared" si="46"/>
        <v>34.285733299999997</v>
      </c>
      <c r="L534" s="19">
        <f t="shared" si="50"/>
        <v>21.026433359999992</v>
      </c>
      <c r="M534">
        <f t="shared" si="48"/>
        <v>51.152667999999998</v>
      </c>
      <c r="N534">
        <f t="shared" si="49"/>
        <v>4.6734379413183584E-2</v>
      </c>
    </row>
    <row r="535" spans="1:14" ht="14.25" customHeight="1" x14ac:dyDescent="0.45">
      <c r="A535" s="2">
        <v>43875</v>
      </c>
      <c r="B535" s="3">
        <v>52.481335000000001</v>
      </c>
      <c r="C535" s="3">
        <v>54.198002000000002</v>
      </c>
      <c r="D535" s="3">
        <v>52.366669000000002</v>
      </c>
      <c r="E535" s="3">
        <v>53.335335000000001</v>
      </c>
      <c r="F535" s="3">
        <v>53.335335000000001</v>
      </c>
      <c r="G535" s="3">
        <v>235405500</v>
      </c>
      <c r="H535" s="3">
        <f t="shared" si="47"/>
        <v>6.1172232667983016E-2</v>
      </c>
      <c r="I535" s="19">
        <f t="shared" si="51"/>
        <v>52.105133500000001</v>
      </c>
      <c r="J535" s="19">
        <f t="shared" si="52"/>
        <v>45.257800149999994</v>
      </c>
      <c r="K535" s="19">
        <f t="shared" si="46"/>
        <v>34.904173319999998</v>
      </c>
      <c r="L535" s="19">
        <f t="shared" si="50"/>
        <v>21.215106699999993</v>
      </c>
      <c r="M535">
        <f t="shared" si="48"/>
        <v>53.599997999999999</v>
      </c>
      <c r="N535">
        <f t="shared" si="49"/>
        <v>-4.9499736518852774E-3</v>
      </c>
    </row>
    <row r="536" spans="1:14" ht="14.25" customHeight="1" x14ac:dyDescent="0.45">
      <c r="A536" s="2">
        <v>43879</v>
      </c>
      <c r="B536" s="3">
        <v>56.106667000000002</v>
      </c>
      <c r="C536" s="3">
        <v>57.333331999999999</v>
      </c>
      <c r="D536" s="3">
        <v>55.490665</v>
      </c>
      <c r="E536" s="3">
        <v>57.226664999999997</v>
      </c>
      <c r="F536" s="3">
        <v>57.226664999999997</v>
      </c>
      <c r="G536" s="3">
        <v>245725500</v>
      </c>
      <c r="H536" s="3">
        <f t="shared" si="47"/>
        <v>6.9078501909297846E-2</v>
      </c>
      <c r="I536" s="19">
        <f t="shared" si="51"/>
        <v>52.627800000000001</v>
      </c>
      <c r="J536" s="19">
        <f t="shared" si="52"/>
        <v>46.417466750000003</v>
      </c>
      <c r="K536" s="19">
        <f t="shared" si="46"/>
        <v>35.604666619999996</v>
      </c>
      <c r="L536" s="19">
        <f t="shared" si="50"/>
        <v>21.419873359999993</v>
      </c>
      <c r="M536">
        <f t="shared" si="48"/>
        <v>53.335335000000001</v>
      </c>
      <c r="N536">
        <f t="shared" si="49"/>
        <v>7.0420903978889171E-2</v>
      </c>
    </row>
    <row r="537" spans="1:14" ht="14.25" customHeight="1" x14ac:dyDescent="0.45">
      <c r="A537" s="2">
        <v>43880</v>
      </c>
      <c r="B537" s="3">
        <v>61.566665999999998</v>
      </c>
      <c r="C537" s="3">
        <v>62.985332</v>
      </c>
      <c r="D537" s="3">
        <v>60.068001000000002</v>
      </c>
      <c r="E537" s="3">
        <v>61.161330999999997</v>
      </c>
      <c r="F537" s="3">
        <v>61.161330999999997</v>
      </c>
      <c r="G537" s="3">
        <v>381345000</v>
      </c>
      <c r="H537" s="3">
        <f t="shared" si="47"/>
        <v>9.7314620381923525E-2</v>
      </c>
      <c r="I537" s="19">
        <f t="shared" si="51"/>
        <v>52.830199800000003</v>
      </c>
      <c r="J537" s="19">
        <f t="shared" si="52"/>
        <v>47.651533299999997</v>
      </c>
      <c r="K537" s="19">
        <f t="shared" si="46"/>
        <v>36.387399879999997</v>
      </c>
      <c r="L537" s="19">
        <f t="shared" si="50"/>
        <v>21.640670009999994</v>
      </c>
      <c r="M537">
        <f t="shared" si="48"/>
        <v>57.226664999999997</v>
      </c>
      <c r="N537">
        <f t="shared" si="49"/>
        <v>6.6495182323661209E-2</v>
      </c>
    </row>
    <row r="538" spans="1:14" ht="14.25" customHeight="1" x14ac:dyDescent="0.45">
      <c r="A538" s="2">
        <v>43881</v>
      </c>
      <c r="B538" s="3">
        <v>60.796664999999997</v>
      </c>
      <c r="C538" s="3">
        <v>60.799999</v>
      </c>
      <c r="D538" s="3">
        <v>57.329334000000003</v>
      </c>
      <c r="E538" s="3">
        <v>59.960667000000001</v>
      </c>
      <c r="F538" s="3">
        <v>59.960667000000001</v>
      </c>
      <c r="G538" s="3">
        <v>264523500</v>
      </c>
      <c r="H538" s="3">
        <f t="shared" si="47"/>
        <v>-1.2506784109440011E-2</v>
      </c>
      <c r="I538" s="19">
        <f t="shared" si="51"/>
        <v>53.928266499999992</v>
      </c>
      <c r="J538" s="19">
        <f t="shared" si="52"/>
        <v>48.751033200000009</v>
      </c>
      <c r="K538" s="19">
        <f t="shared" si="46"/>
        <v>37.138759859999993</v>
      </c>
      <c r="L538" s="19">
        <f t="shared" si="50"/>
        <v>21.855360009999998</v>
      </c>
      <c r="M538">
        <f t="shared" si="48"/>
        <v>61.161330999999997</v>
      </c>
      <c r="N538">
        <f t="shared" si="49"/>
        <v>-1.9826346158741241E-2</v>
      </c>
    </row>
    <row r="539" spans="1:14" ht="14.25" customHeight="1" x14ac:dyDescent="0.45">
      <c r="A539" s="2">
        <v>43882</v>
      </c>
      <c r="B539" s="3">
        <v>60.465331999999997</v>
      </c>
      <c r="C539" s="3">
        <v>60.870666999999997</v>
      </c>
      <c r="D539" s="3">
        <v>58.696666999999998</v>
      </c>
      <c r="E539" s="3">
        <v>60.066665999999998</v>
      </c>
      <c r="F539" s="3">
        <v>60.066665999999998</v>
      </c>
      <c r="G539" s="3">
        <v>214722000</v>
      </c>
      <c r="H539" s="3">
        <f t="shared" si="47"/>
        <v>-5.4498548563478074E-3</v>
      </c>
      <c r="I539" s="19">
        <f t="shared" si="51"/>
        <v>54.941866300000001</v>
      </c>
      <c r="J539" s="19">
        <f t="shared" si="52"/>
        <v>49.847033149999994</v>
      </c>
      <c r="K539" s="19">
        <f t="shared" si="46"/>
        <v>37.887386539999994</v>
      </c>
      <c r="L539" s="19">
        <f t="shared" si="50"/>
        <v>22.073340004999995</v>
      </c>
      <c r="M539">
        <f t="shared" si="48"/>
        <v>59.960667000000001</v>
      </c>
      <c r="N539">
        <f t="shared" si="49"/>
        <v>1.766248152101891E-3</v>
      </c>
    </row>
    <row r="540" spans="1:14" ht="14.25" customHeight="1" x14ac:dyDescent="0.45">
      <c r="A540" s="2">
        <v>43885</v>
      </c>
      <c r="B540" s="3">
        <v>55.933334000000002</v>
      </c>
      <c r="C540" s="3">
        <v>57.566665999999998</v>
      </c>
      <c r="D540" s="3">
        <v>54.813332000000003</v>
      </c>
      <c r="E540" s="3">
        <v>55.585999000000001</v>
      </c>
      <c r="F540" s="3">
        <v>55.585999000000001</v>
      </c>
      <c r="G540" s="3">
        <v>227883000</v>
      </c>
      <c r="H540" s="3">
        <f t="shared" si="47"/>
        <v>-7.4952007209684965E-2</v>
      </c>
      <c r="I540" s="19">
        <f t="shared" si="51"/>
        <v>55.513332800000001</v>
      </c>
      <c r="J540" s="19">
        <f t="shared" si="52"/>
        <v>50.743599749999994</v>
      </c>
      <c r="K540" s="19">
        <f t="shared" si="46"/>
        <v>38.53398649999999</v>
      </c>
      <c r="L540" s="19">
        <f t="shared" si="50"/>
        <v>22.269656669999996</v>
      </c>
      <c r="M540">
        <f t="shared" si="48"/>
        <v>60.066665999999998</v>
      </c>
      <c r="N540">
        <f t="shared" si="49"/>
        <v>-7.7523692408684827E-2</v>
      </c>
    </row>
    <row r="541" spans="1:14" ht="14.25" customHeight="1" x14ac:dyDescent="0.45">
      <c r="A541" s="2">
        <v>43886</v>
      </c>
      <c r="B541" s="3">
        <v>56.599997999999999</v>
      </c>
      <c r="C541" s="3">
        <v>57.106667000000002</v>
      </c>
      <c r="D541" s="3">
        <v>52.466667000000001</v>
      </c>
      <c r="E541" s="3">
        <v>53.327331999999998</v>
      </c>
      <c r="F541" s="3">
        <v>53.327331999999998</v>
      </c>
      <c r="G541" s="3">
        <v>259357500</v>
      </c>
      <c r="H541" s="3">
        <f t="shared" si="47"/>
        <v>1.1918903314434954E-2</v>
      </c>
      <c r="I541" s="19">
        <f t="shared" si="51"/>
        <v>55.704199299999992</v>
      </c>
      <c r="J541" s="19">
        <f t="shared" si="52"/>
        <v>51.549899749999994</v>
      </c>
      <c r="K541" s="19">
        <f t="shared" si="46"/>
        <v>39.130266499999991</v>
      </c>
      <c r="L541" s="19">
        <f t="shared" si="50"/>
        <v>22.455633329999998</v>
      </c>
      <c r="M541">
        <f t="shared" si="48"/>
        <v>55.585999000000001</v>
      </c>
      <c r="N541">
        <f t="shared" si="49"/>
        <v>-4.1482357764359414E-2</v>
      </c>
    </row>
    <row r="542" spans="1:14" ht="14.25" customHeight="1" x14ac:dyDescent="0.45">
      <c r="A542" s="2">
        <v>43887</v>
      </c>
      <c r="B542" s="3">
        <v>52.166668000000001</v>
      </c>
      <c r="C542" s="3">
        <v>54.220669000000001</v>
      </c>
      <c r="D542" s="3">
        <v>51.740665</v>
      </c>
      <c r="E542" s="3">
        <v>51.919998</v>
      </c>
      <c r="F542" s="3">
        <v>51.919998</v>
      </c>
      <c r="G542" s="3">
        <v>211282500</v>
      </c>
      <c r="H542" s="3">
        <f t="shared" si="47"/>
        <v>-7.832738792676279E-2</v>
      </c>
      <c r="I542" s="19">
        <f t="shared" si="51"/>
        <v>55.733665900000005</v>
      </c>
      <c r="J542" s="19">
        <f t="shared" si="52"/>
        <v>52.256233099999996</v>
      </c>
      <c r="K542" s="19">
        <f t="shared" si="46"/>
        <v>39.689093139999997</v>
      </c>
      <c r="L542" s="19">
        <f t="shared" si="50"/>
        <v>22.635393319999995</v>
      </c>
      <c r="M542">
        <f t="shared" si="48"/>
        <v>53.327331999999998</v>
      </c>
      <c r="N542">
        <f t="shared" si="49"/>
        <v>-2.6744961359271888E-2</v>
      </c>
    </row>
    <row r="543" spans="1:14" ht="14.25" customHeight="1" x14ac:dyDescent="0.45">
      <c r="A543" s="2">
        <v>43888</v>
      </c>
      <c r="B543" s="3">
        <v>48.666668000000001</v>
      </c>
      <c r="C543" s="3">
        <v>49.318001000000002</v>
      </c>
      <c r="D543" s="3">
        <v>44.599997999999999</v>
      </c>
      <c r="E543" s="3">
        <v>45.266666000000001</v>
      </c>
      <c r="F543" s="3">
        <v>45.266666000000001</v>
      </c>
      <c r="G543" s="3">
        <v>364158000</v>
      </c>
      <c r="H543" s="3">
        <f t="shared" si="47"/>
        <v>-6.7092650042360383E-2</v>
      </c>
      <c r="I543" s="19">
        <f t="shared" si="51"/>
        <v>55.145065700000011</v>
      </c>
      <c r="J543" s="19">
        <f t="shared" si="52"/>
        <v>52.582933100000005</v>
      </c>
      <c r="K543" s="19">
        <f t="shared" si="46"/>
        <v>40.116573099999989</v>
      </c>
      <c r="L543" s="19">
        <f t="shared" si="50"/>
        <v>22.786056649999995</v>
      </c>
      <c r="M543">
        <f t="shared" si="48"/>
        <v>51.919998</v>
      </c>
      <c r="N543">
        <f t="shared" si="49"/>
        <v>-0.13713312214608708</v>
      </c>
    </row>
    <row r="544" spans="1:14" ht="14.25" customHeight="1" x14ac:dyDescent="0.45">
      <c r="A544" s="2">
        <v>43889</v>
      </c>
      <c r="B544" s="3">
        <v>41.98</v>
      </c>
      <c r="C544" s="3">
        <v>46.034668000000003</v>
      </c>
      <c r="D544" s="3">
        <v>40.768002000000003</v>
      </c>
      <c r="E544" s="3">
        <v>44.532665000000001</v>
      </c>
      <c r="F544" s="3">
        <v>44.532665000000001</v>
      </c>
      <c r="G544" s="3">
        <v>363343500</v>
      </c>
      <c r="H544" s="3">
        <f t="shared" si="47"/>
        <v>-0.13739728390692382</v>
      </c>
      <c r="I544" s="19">
        <f t="shared" si="51"/>
        <v>54.238332400000004</v>
      </c>
      <c r="J544" s="19">
        <f t="shared" si="52"/>
        <v>52.673532899999998</v>
      </c>
      <c r="K544" s="19">
        <f t="shared" si="46"/>
        <v>40.498559759999992</v>
      </c>
      <c r="L544" s="19">
        <f t="shared" si="50"/>
        <v>22.931283309999994</v>
      </c>
      <c r="M544">
        <f t="shared" si="48"/>
        <v>45.266666000000001</v>
      </c>
      <c r="N544">
        <f t="shared" si="49"/>
        <v>-1.6347946892153117E-2</v>
      </c>
    </row>
    <row r="545" spans="1:14" ht="14.25" customHeight="1" x14ac:dyDescent="0.45">
      <c r="A545" s="2">
        <v>43892</v>
      </c>
      <c r="B545" s="3">
        <v>47.417332000000002</v>
      </c>
      <c r="C545" s="3">
        <v>49.579334000000003</v>
      </c>
      <c r="D545" s="3">
        <v>45.777999999999999</v>
      </c>
      <c r="E545" s="3">
        <v>49.574669</v>
      </c>
      <c r="F545" s="3">
        <v>49.574669</v>
      </c>
      <c r="G545" s="3">
        <v>302925000</v>
      </c>
      <c r="H545" s="3">
        <f t="shared" si="47"/>
        <v>0.12952196283944747</v>
      </c>
      <c r="I545" s="19">
        <f t="shared" si="51"/>
        <v>53.862265800000003</v>
      </c>
      <c r="J545" s="19">
        <f t="shared" si="52"/>
        <v>52.983699649999991</v>
      </c>
      <c r="K545" s="19">
        <f t="shared" si="46"/>
        <v>40.984733119999994</v>
      </c>
      <c r="L545" s="19">
        <f t="shared" si="50"/>
        <v>23.101839989999995</v>
      </c>
      <c r="M545">
        <f t="shared" si="48"/>
        <v>44.532665000000001</v>
      </c>
      <c r="N545">
        <f t="shared" si="49"/>
        <v>0.10725703279438244</v>
      </c>
    </row>
    <row r="546" spans="1:14" ht="14.25" customHeight="1" x14ac:dyDescent="0.45">
      <c r="A546" s="2">
        <v>43893</v>
      </c>
      <c r="B546" s="3">
        <v>53.666668000000001</v>
      </c>
      <c r="C546" s="3">
        <v>53.798667999999999</v>
      </c>
      <c r="D546" s="3">
        <v>47.740665</v>
      </c>
      <c r="E546" s="3">
        <v>49.700668</v>
      </c>
      <c r="F546" s="3">
        <v>49.700668</v>
      </c>
      <c r="G546" s="3">
        <v>386760000</v>
      </c>
      <c r="H546" s="3">
        <f t="shared" si="47"/>
        <v>0.13179434051667013</v>
      </c>
      <c r="I546" s="19">
        <f t="shared" si="51"/>
        <v>53.109666099999991</v>
      </c>
      <c r="J546" s="19">
        <f t="shared" si="52"/>
        <v>52.868733049999989</v>
      </c>
      <c r="K546" s="19">
        <f t="shared" si="46"/>
        <v>41.454546499999999</v>
      </c>
      <c r="L546" s="19">
        <f t="shared" si="50"/>
        <v>23.274233329999998</v>
      </c>
      <c r="M546">
        <f t="shared" si="48"/>
        <v>49.574669</v>
      </c>
      <c r="N546">
        <f t="shared" si="49"/>
        <v>2.5383760249469028E-3</v>
      </c>
    </row>
    <row r="547" spans="1:14" ht="14.25" customHeight="1" x14ac:dyDescent="0.45">
      <c r="A547" s="2">
        <v>43894</v>
      </c>
      <c r="B547" s="3">
        <v>50.930667999999997</v>
      </c>
      <c r="C547" s="3">
        <v>51.101334000000001</v>
      </c>
      <c r="D547" s="3">
        <v>48.315334</v>
      </c>
      <c r="E547" s="3">
        <v>49.966667000000001</v>
      </c>
      <c r="F547" s="3">
        <v>49.966667000000001</v>
      </c>
      <c r="G547" s="3">
        <v>225735000</v>
      </c>
      <c r="H547" s="3">
        <f t="shared" si="47"/>
        <v>-5.0981365193009637E-2</v>
      </c>
      <c r="I547" s="19">
        <f t="shared" si="51"/>
        <v>51.990199700000005</v>
      </c>
      <c r="J547" s="19">
        <f t="shared" si="52"/>
        <v>52.410199749999983</v>
      </c>
      <c r="K547" s="19">
        <f t="shared" si="46"/>
        <v>41.915159819999992</v>
      </c>
      <c r="L547" s="19">
        <f t="shared" si="50"/>
        <v>23.453723329999992</v>
      </c>
      <c r="M547">
        <f t="shared" si="48"/>
        <v>49.700668</v>
      </c>
      <c r="N547">
        <f t="shared" si="49"/>
        <v>5.3377494554348506E-3</v>
      </c>
    </row>
    <row r="548" spans="1:14" ht="14.25" customHeight="1" x14ac:dyDescent="0.45">
      <c r="A548" s="2">
        <v>43895</v>
      </c>
      <c r="B548" s="3">
        <v>48.251331</v>
      </c>
      <c r="C548" s="3">
        <v>49.716667000000001</v>
      </c>
      <c r="D548" s="3">
        <v>47.871333999999997</v>
      </c>
      <c r="E548" s="3">
        <v>48.302666000000002</v>
      </c>
      <c r="F548" s="3">
        <v>48.302666000000002</v>
      </c>
      <c r="G548" s="3">
        <v>162790500</v>
      </c>
      <c r="H548" s="3">
        <f t="shared" si="47"/>
        <v>-5.2607536975560518E-2</v>
      </c>
      <c r="I548" s="19">
        <f t="shared" si="51"/>
        <v>50.8243996</v>
      </c>
      <c r="J548" s="19">
        <f t="shared" si="52"/>
        <v>52.376333049999985</v>
      </c>
      <c r="K548" s="19">
        <f t="shared" si="46"/>
        <v>42.340426479999998</v>
      </c>
      <c r="L548" s="19">
        <f t="shared" si="50"/>
        <v>23.626783324999991</v>
      </c>
      <c r="M548">
        <f t="shared" si="48"/>
        <v>49.966667000000001</v>
      </c>
      <c r="N548">
        <f t="shared" si="49"/>
        <v>-3.386936728893989E-2</v>
      </c>
    </row>
    <row r="549" spans="1:14" ht="14.25" customHeight="1" x14ac:dyDescent="0.45">
      <c r="A549" s="2">
        <v>43896</v>
      </c>
      <c r="B549" s="3">
        <v>46</v>
      </c>
      <c r="C549" s="3">
        <v>47.133330999999998</v>
      </c>
      <c r="D549" s="3">
        <v>45.618000000000002</v>
      </c>
      <c r="E549" s="3">
        <v>46.898665999999999</v>
      </c>
      <c r="F549" s="3">
        <v>46.898665999999999</v>
      </c>
      <c r="G549" s="3">
        <v>189943500</v>
      </c>
      <c r="H549" s="3">
        <f t="shared" si="47"/>
        <v>-4.6658422749001484E-2</v>
      </c>
      <c r="I549" s="19">
        <f t="shared" si="51"/>
        <v>49.507599599999992</v>
      </c>
      <c r="J549" s="19">
        <f t="shared" si="52"/>
        <v>52.224732949999996</v>
      </c>
      <c r="K549" s="19">
        <f t="shared" si="46"/>
        <v>42.719439799999989</v>
      </c>
      <c r="L549" s="19">
        <f t="shared" si="50"/>
        <v>23.792916654999996</v>
      </c>
      <c r="M549">
        <f t="shared" si="48"/>
        <v>48.302666000000002</v>
      </c>
      <c r="N549">
        <f t="shared" si="49"/>
        <v>-2.9497524271708545E-2</v>
      </c>
    </row>
    <row r="550" spans="1:14" ht="14.25" customHeight="1" x14ac:dyDescent="0.45">
      <c r="A550" s="2">
        <v>43899</v>
      </c>
      <c r="B550" s="3">
        <v>40.359332999999999</v>
      </c>
      <c r="C550" s="3">
        <v>44.200001</v>
      </c>
      <c r="D550" s="3">
        <v>40.333331999999999</v>
      </c>
      <c r="E550" s="3">
        <v>40.533332999999999</v>
      </c>
      <c r="F550" s="3">
        <v>40.533332999999999</v>
      </c>
      <c r="G550" s="3">
        <v>256105500</v>
      </c>
      <c r="H550" s="3">
        <f t="shared" si="47"/>
        <v>-0.12262319565217393</v>
      </c>
      <c r="I550" s="19">
        <f t="shared" si="51"/>
        <v>48.002333</v>
      </c>
      <c r="J550" s="19">
        <f t="shared" si="52"/>
        <v>51.757832899999997</v>
      </c>
      <c r="K550" s="19">
        <f t="shared" si="46"/>
        <v>42.963106459999992</v>
      </c>
      <c r="L550" s="19">
        <f t="shared" si="50"/>
        <v>23.931339985000001</v>
      </c>
      <c r="M550">
        <f t="shared" si="48"/>
        <v>46.898665999999999</v>
      </c>
      <c r="N550">
        <f t="shared" si="49"/>
        <v>-0.14586455891063535</v>
      </c>
    </row>
    <row r="551" spans="1:14" ht="14.25" customHeight="1" x14ac:dyDescent="0.45">
      <c r="A551" s="2">
        <v>43900</v>
      </c>
      <c r="B551" s="3">
        <v>43.962001999999998</v>
      </c>
      <c r="C551" s="3">
        <v>44.533332999999999</v>
      </c>
      <c r="D551" s="3">
        <v>40.533332999999999</v>
      </c>
      <c r="E551" s="3">
        <v>43.021999000000001</v>
      </c>
      <c r="F551" s="3">
        <v>43.021999000000001</v>
      </c>
      <c r="G551" s="3">
        <v>233916000</v>
      </c>
      <c r="H551" s="3">
        <f t="shared" si="47"/>
        <v>8.9264830020852892E-2</v>
      </c>
      <c r="I551" s="19">
        <f t="shared" si="51"/>
        <v>46.971799700000005</v>
      </c>
      <c r="J551" s="19">
        <f t="shared" si="52"/>
        <v>51.337999499999988</v>
      </c>
      <c r="K551" s="19">
        <f t="shared" si="46"/>
        <v>43.248959759999991</v>
      </c>
      <c r="L551" s="19">
        <f t="shared" si="50"/>
        <v>24.081286644999995</v>
      </c>
      <c r="M551">
        <f t="shared" si="48"/>
        <v>40.533332999999999</v>
      </c>
      <c r="N551">
        <f t="shared" si="49"/>
        <v>5.9586916879411554E-2</v>
      </c>
    </row>
    <row r="552" spans="1:14" ht="14.25" customHeight="1" x14ac:dyDescent="0.45">
      <c r="A552" s="2">
        <v>43901</v>
      </c>
      <c r="B552" s="3">
        <v>42.68</v>
      </c>
      <c r="C552" s="3">
        <v>43.571998999999998</v>
      </c>
      <c r="D552" s="3">
        <v>40.866669000000002</v>
      </c>
      <c r="E552" s="3">
        <v>42.282001000000001</v>
      </c>
      <c r="F552" s="3">
        <v>42.282001000000001</v>
      </c>
      <c r="G552" s="3">
        <v>199837500</v>
      </c>
      <c r="H552" s="3">
        <f t="shared" si="47"/>
        <v>-2.9161592777326169E-2</v>
      </c>
      <c r="I552" s="19">
        <f t="shared" si="51"/>
        <v>46.007999999999996</v>
      </c>
      <c r="J552" s="19">
        <f t="shared" si="52"/>
        <v>50.870832950000008</v>
      </c>
      <c r="K552" s="19">
        <f t="shared" si="46"/>
        <v>43.520759799999993</v>
      </c>
      <c r="L552" s="19">
        <f t="shared" si="50"/>
        <v>24.229153314999994</v>
      </c>
      <c r="M552">
        <f t="shared" si="48"/>
        <v>43.021999000000001</v>
      </c>
      <c r="N552">
        <f t="shared" si="49"/>
        <v>-1.7350102296018004E-2</v>
      </c>
    </row>
    <row r="553" spans="1:14" ht="14.25" customHeight="1" x14ac:dyDescent="0.45">
      <c r="A553" s="2">
        <v>43902</v>
      </c>
      <c r="B553" s="3">
        <v>38.726002000000001</v>
      </c>
      <c r="C553" s="3">
        <v>39.633330999999998</v>
      </c>
      <c r="D553" s="3">
        <v>36.416668000000001</v>
      </c>
      <c r="E553" s="3">
        <v>37.369999</v>
      </c>
      <c r="F553" s="3">
        <v>37.369999</v>
      </c>
      <c r="G553" s="3">
        <v>283636500</v>
      </c>
      <c r="H553" s="3">
        <f t="shared" si="47"/>
        <v>-9.2642877225866879E-2</v>
      </c>
      <c r="I553" s="19">
        <f t="shared" si="51"/>
        <v>45.218333299999998</v>
      </c>
      <c r="J553" s="19">
        <f t="shared" si="52"/>
        <v>50.181699500000008</v>
      </c>
      <c r="K553" s="19">
        <f t="shared" si="46"/>
        <v>43.715226439999995</v>
      </c>
      <c r="L553" s="19">
        <f t="shared" si="50"/>
        <v>24.353103309999987</v>
      </c>
      <c r="M553">
        <f t="shared" si="48"/>
        <v>42.282001000000001</v>
      </c>
      <c r="N553">
        <f t="shared" si="49"/>
        <v>-0.12349327048570673</v>
      </c>
    </row>
    <row r="554" spans="1:14" ht="14.25" customHeight="1" x14ac:dyDescent="0.45">
      <c r="A554" s="2">
        <v>43903</v>
      </c>
      <c r="B554" s="3">
        <v>39.666668000000001</v>
      </c>
      <c r="C554" s="3">
        <v>40.504665000000003</v>
      </c>
      <c r="D554" s="3">
        <v>33.466667000000001</v>
      </c>
      <c r="E554" s="3">
        <v>36.441333999999998</v>
      </c>
      <c r="F554" s="3">
        <v>36.441333999999998</v>
      </c>
      <c r="G554" s="3">
        <v>339604500</v>
      </c>
      <c r="H554" s="3">
        <f t="shared" si="47"/>
        <v>2.4290294670748613E-2</v>
      </c>
      <c r="I554" s="19">
        <f t="shared" si="51"/>
        <v>44.409200200000001</v>
      </c>
      <c r="J554" s="19">
        <f t="shared" si="52"/>
        <v>49.323766300000003</v>
      </c>
      <c r="K554" s="19">
        <f t="shared" si="46"/>
        <v>43.886279800000004</v>
      </c>
      <c r="L554" s="19">
        <f t="shared" si="50"/>
        <v>24.472023314999987</v>
      </c>
      <c r="M554">
        <f t="shared" si="48"/>
        <v>37.369999</v>
      </c>
      <c r="N554">
        <f t="shared" si="49"/>
        <v>-2.5164536893321161E-2</v>
      </c>
    </row>
    <row r="555" spans="1:14" ht="14.25" customHeight="1" x14ac:dyDescent="0.45">
      <c r="A555" s="2">
        <v>43906</v>
      </c>
      <c r="B555" s="3">
        <v>31.299999</v>
      </c>
      <c r="C555" s="3">
        <v>32.991332999999997</v>
      </c>
      <c r="D555" s="3">
        <v>29.478000999999999</v>
      </c>
      <c r="E555" s="3">
        <v>29.671333000000001</v>
      </c>
      <c r="F555" s="3">
        <v>29.671333000000001</v>
      </c>
      <c r="G555" s="3">
        <v>307342500</v>
      </c>
      <c r="H555" s="3">
        <f t="shared" si="47"/>
        <v>-0.21092442148153209</v>
      </c>
      <c r="I555" s="19">
        <f t="shared" si="51"/>
        <v>42.418866600000001</v>
      </c>
      <c r="J555" s="19">
        <f t="shared" si="52"/>
        <v>48.140566200000009</v>
      </c>
      <c r="K555" s="19">
        <f t="shared" si="46"/>
        <v>43.90602646</v>
      </c>
      <c r="L555" s="19">
        <f t="shared" si="50"/>
        <v>24.55763997999999</v>
      </c>
      <c r="M555">
        <f t="shared" si="48"/>
        <v>36.441333999999998</v>
      </c>
      <c r="N555">
        <f t="shared" si="49"/>
        <v>-0.20552231901488752</v>
      </c>
    </row>
    <row r="556" spans="1:14" ht="14.25" customHeight="1" x14ac:dyDescent="0.45">
      <c r="A556" s="2">
        <v>43907</v>
      </c>
      <c r="B556" s="3">
        <v>29.334</v>
      </c>
      <c r="C556" s="3">
        <v>31.456666999999999</v>
      </c>
      <c r="D556" s="3">
        <v>26.4</v>
      </c>
      <c r="E556" s="3">
        <v>28.68</v>
      </c>
      <c r="F556" s="3">
        <v>28.68</v>
      </c>
      <c r="G556" s="3">
        <v>359919000</v>
      </c>
      <c r="H556" s="3">
        <f t="shared" si="47"/>
        <v>-6.2811471655318585E-2</v>
      </c>
      <c r="I556" s="19">
        <f t="shared" si="51"/>
        <v>40.316799799999998</v>
      </c>
      <c r="J556" s="19">
        <f t="shared" si="52"/>
        <v>46.713232950000005</v>
      </c>
      <c r="K556" s="19">
        <f t="shared" si="46"/>
        <v>43.88894646</v>
      </c>
      <c r="L556" s="19">
        <f t="shared" si="50"/>
        <v>24.639319979999993</v>
      </c>
      <c r="M556">
        <f t="shared" si="48"/>
        <v>29.671333000000001</v>
      </c>
      <c r="N556">
        <f t="shared" si="49"/>
        <v>-3.3981345098331256E-2</v>
      </c>
    </row>
    <row r="557" spans="1:14" ht="14.25" customHeight="1" x14ac:dyDescent="0.45">
      <c r="A557" s="2">
        <v>43908</v>
      </c>
      <c r="B557" s="3">
        <v>25.933332</v>
      </c>
      <c r="C557" s="3">
        <v>26.990666999999998</v>
      </c>
      <c r="D557" s="3">
        <v>23.367332000000001</v>
      </c>
      <c r="E557" s="3">
        <v>24.081333000000001</v>
      </c>
      <c r="F557" s="3">
        <v>24.081333000000001</v>
      </c>
      <c r="G557" s="3">
        <v>356793000</v>
      </c>
      <c r="H557" s="3">
        <f t="shared" si="47"/>
        <v>-0.11592922888116178</v>
      </c>
      <c r="I557" s="19">
        <f t="shared" si="51"/>
        <v>37.728266399999995</v>
      </c>
      <c r="J557" s="19">
        <f t="shared" si="52"/>
        <v>44.859233050000007</v>
      </c>
      <c r="K557" s="19">
        <f t="shared" si="46"/>
        <v>43.768519779999998</v>
      </c>
      <c r="L557" s="19">
        <f t="shared" si="50"/>
        <v>24.700069979999988</v>
      </c>
      <c r="M557">
        <f t="shared" si="48"/>
        <v>28.68</v>
      </c>
      <c r="N557">
        <f t="shared" si="49"/>
        <v>-0.17476303968009224</v>
      </c>
    </row>
    <row r="558" spans="1:14" ht="14.25" customHeight="1" x14ac:dyDescent="0.45">
      <c r="A558" s="2">
        <v>43909</v>
      </c>
      <c r="B558" s="3">
        <v>24.98</v>
      </c>
      <c r="C558" s="3">
        <v>30.133333</v>
      </c>
      <c r="D558" s="3">
        <v>23.897333</v>
      </c>
      <c r="E558" s="3">
        <v>28.509333000000002</v>
      </c>
      <c r="F558" s="3">
        <v>28.509333000000002</v>
      </c>
      <c r="G558" s="3">
        <v>452932500</v>
      </c>
      <c r="H558" s="3">
        <f t="shared" si="47"/>
        <v>-3.6760875926009032E-2</v>
      </c>
      <c r="I558" s="19">
        <f t="shared" si="51"/>
        <v>35.748933100000002</v>
      </c>
      <c r="J558" s="19">
        <f t="shared" si="52"/>
        <v>43.286666349999997</v>
      </c>
      <c r="K558" s="19">
        <f t="shared" si="46"/>
        <v>43.713293119999996</v>
      </c>
      <c r="L558" s="19">
        <f t="shared" si="50"/>
        <v>24.778083309999989</v>
      </c>
      <c r="M558">
        <f t="shared" si="48"/>
        <v>24.081333000000001</v>
      </c>
      <c r="N558">
        <f t="shared" si="49"/>
        <v>0.16879453129968422</v>
      </c>
    </row>
    <row r="559" spans="1:14" ht="14.25" customHeight="1" x14ac:dyDescent="0.45">
      <c r="A559" s="2">
        <v>43910</v>
      </c>
      <c r="B559" s="3">
        <v>29.213332999999999</v>
      </c>
      <c r="C559" s="3">
        <v>31.799999</v>
      </c>
      <c r="D559" s="3">
        <v>28.385999999999999</v>
      </c>
      <c r="E559" s="3">
        <v>28.502001</v>
      </c>
      <c r="F559" s="3">
        <v>28.502001</v>
      </c>
      <c r="G559" s="3">
        <v>424282500</v>
      </c>
      <c r="H559" s="3">
        <f t="shared" si="47"/>
        <v>0.16946889511609281</v>
      </c>
      <c r="I559" s="19">
        <f t="shared" si="51"/>
        <v>33.909266600000002</v>
      </c>
      <c r="J559" s="19">
        <f t="shared" si="52"/>
        <v>41.708433099999993</v>
      </c>
      <c r="K559" s="19">
        <f t="shared" si="46"/>
        <v>43.627146459999992</v>
      </c>
      <c r="L559" s="19">
        <f t="shared" si="50"/>
        <v>24.855063314999988</v>
      </c>
      <c r="M559">
        <f t="shared" si="48"/>
        <v>28.509333000000002</v>
      </c>
      <c r="N559">
        <f t="shared" si="49"/>
        <v>-2.5721201473459206E-4</v>
      </c>
    </row>
    <row r="560" spans="1:14" ht="14.25" customHeight="1" x14ac:dyDescent="0.45">
      <c r="A560" s="2">
        <v>43913</v>
      </c>
      <c r="B560" s="3">
        <v>28.906668</v>
      </c>
      <c r="C560" s="3">
        <v>29.466667000000001</v>
      </c>
      <c r="D560" s="3">
        <v>27.366667</v>
      </c>
      <c r="E560" s="3">
        <v>28.952667000000002</v>
      </c>
      <c r="F560" s="3">
        <v>28.952667000000002</v>
      </c>
      <c r="G560" s="3">
        <v>246817500</v>
      </c>
      <c r="H560" s="3">
        <f t="shared" si="47"/>
        <v>-1.049743279892092E-2</v>
      </c>
      <c r="I560" s="19">
        <f t="shared" si="51"/>
        <v>32.751200000000004</v>
      </c>
      <c r="J560" s="19">
        <f t="shared" si="52"/>
        <v>40.376766499999995</v>
      </c>
      <c r="K560" s="19">
        <f t="shared" si="46"/>
        <v>43.564413140000006</v>
      </c>
      <c r="L560" s="19">
        <f t="shared" si="50"/>
        <v>24.931176649999987</v>
      </c>
      <c r="M560">
        <f t="shared" si="48"/>
        <v>28.502001</v>
      </c>
      <c r="N560">
        <f t="shared" si="49"/>
        <v>1.568802879187136E-2</v>
      </c>
    </row>
    <row r="561" spans="1:14" ht="14.25" customHeight="1" x14ac:dyDescent="0.45">
      <c r="A561" s="2">
        <v>43914</v>
      </c>
      <c r="B561" s="3">
        <v>31.82</v>
      </c>
      <c r="C561" s="3">
        <v>34.245998</v>
      </c>
      <c r="D561" s="3">
        <v>31.6</v>
      </c>
      <c r="E561" s="3">
        <v>33.666668000000001</v>
      </c>
      <c r="F561" s="3">
        <v>33.666668000000001</v>
      </c>
      <c r="G561" s="3">
        <v>343428000</v>
      </c>
      <c r="H561" s="3">
        <f t="shared" si="47"/>
        <v>0.1007840820671549</v>
      </c>
      <c r="I561" s="19">
        <f t="shared" si="51"/>
        <v>31.815666900000004</v>
      </c>
      <c r="J561" s="19">
        <f t="shared" si="52"/>
        <v>39.393733299999994</v>
      </c>
      <c r="K561" s="19">
        <f t="shared" si="46"/>
        <v>43.600213160000003</v>
      </c>
      <c r="L561" s="19">
        <f t="shared" si="50"/>
        <v>25.031343324999987</v>
      </c>
      <c r="M561">
        <f t="shared" si="48"/>
        <v>28.952667000000002</v>
      </c>
      <c r="N561">
        <f t="shared" si="49"/>
        <v>0.15084594364896106</v>
      </c>
    </row>
    <row r="562" spans="1:14" ht="14.25" customHeight="1" x14ac:dyDescent="0.45">
      <c r="A562" s="2">
        <v>43915</v>
      </c>
      <c r="B562" s="3">
        <v>36.349997999999999</v>
      </c>
      <c r="C562" s="3">
        <v>37.133330999999998</v>
      </c>
      <c r="D562" s="3">
        <v>34.074001000000003</v>
      </c>
      <c r="E562" s="3">
        <v>35.950001</v>
      </c>
      <c r="F562" s="3">
        <v>35.950001</v>
      </c>
      <c r="G562" s="3">
        <v>318340500</v>
      </c>
      <c r="H562" s="3">
        <f t="shared" si="47"/>
        <v>0.14236323067253298</v>
      </c>
      <c r="I562" s="19">
        <f t="shared" si="51"/>
        <v>31.182466899999998</v>
      </c>
      <c r="J562" s="19">
        <f t="shared" si="52"/>
        <v>38.595233449999988</v>
      </c>
      <c r="K562" s="19">
        <f t="shared" si="46"/>
        <v>43.61939988000001</v>
      </c>
      <c r="L562" s="19">
        <f t="shared" si="50"/>
        <v>25.140133329999991</v>
      </c>
      <c r="M562">
        <f t="shared" si="48"/>
        <v>33.666668000000001</v>
      </c>
      <c r="N562">
        <f t="shared" si="49"/>
        <v>6.5620844206357679E-2</v>
      </c>
    </row>
    <row r="563" spans="1:14" ht="14.25" customHeight="1" x14ac:dyDescent="0.45">
      <c r="A563" s="2">
        <v>43916</v>
      </c>
      <c r="B563" s="3">
        <v>36.492668000000002</v>
      </c>
      <c r="C563" s="3">
        <v>37.333331999999999</v>
      </c>
      <c r="D563" s="3">
        <v>34.150002000000001</v>
      </c>
      <c r="E563" s="3">
        <v>35.210667000000001</v>
      </c>
      <c r="F563" s="3">
        <v>35.210667000000001</v>
      </c>
      <c r="G563" s="3">
        <v>260710500</v>
      </c>
      <c r="H563" s="3">
        <f t="shared" si="47"/>
        <v>3.9248970522640057E-3</v>
      </c>
      <c r="I563" s="19">
        <f t="shared" si="51"/>
        <v>30.966533699999996</v>
      </c>
      <c r="J563" s="19">
        <f t="shared" si="52"/>
        <v>38.092433499999991</v>
      </c>
      <c r="K563" s="19">
        <f t="shared" si="46"/>
        <v>43.606386579999999</v>
      </c>
      <c r="L563" s="19">
        <f t="shared" si="50"/>
        <v>25.243819999999996</v>
      </c>
      <c r="M563">
        <f t="shared" si="48"/>
        <v>35.950001</v>
      </c>
      <c r="N563">
        <f t="shared" si="49"/>
        <v>-2.0780035513965973E-2</v>
      </c>
    </row>
    <row r="564" spans="1:14" ht="14.25" customHeight="1" x14ac:dyDescent="0.45">
      <c r="A564" s="2">
        <v>43917</v>
      </c>
      <c r="B564" s="3">
        <v>33.666668000000001</v>
      </c>
      <c r="C564" s="3">
        <v>35.053333000000002</v>
      </c>
      <c r="D564" s="3">
        <v>32.935333</v>
      </c>
      <c r="E564" s="3">
        <v>34.290667999999997</v>
      </c>
      <c r="F564" s="3">
        <v>34.290667999999997</v>
      </c>
      <c r="G564" s="3">
        <v>215661000</v>
      </c>
      <c r="H564" s="3">
        <f t="shared" si="47"/>
        <v>-7.7440213469730429E-2</v>
      </c>
      <c r="I564" s="19">
        <f t="shared" si="51"/>
        <v>30.751467099999996</v>
      </c>
      <c r="J564" s="19">
        <f t="shared" si="52"/>
        <v>37.580333649999993</v>
      </c>
      <c r="K564" s="19">
        <f t="shared" ref="K564:K627" si="53">AVERAGE(F515:F564)</f>
        <v>43.600866620000005</v>
      </c>
      <c r="L564" s="19">
        <f t="shared" si="50"/>
        <v>25.34552000499999</v>
      </c>
      <c r="M564">
        <f t="shared" si="48"/>
        <v>35.210667000000001</v>
      </c>
      <c r="N564">
        <f t="shared" si="49"/>
        <v>-2.6475829286201277E-2</v>
      </c>
    </row>
    <row r="565" spans="1:14" ht="14.25" customHeight="1" x14ac:dyDescent="0.45">
      <c r="A565" s="2">
        <v>43920</v>
      </c>
      <c r="B565" s="3">
        <v>34.017333999999998</v>
      </c>
      <c r="C565" s="3">
        <v>34.443333000000003</v>
      </c>
      <c r="D565" s="3">
        <v>32.748669</v>
      </c>
      <c r="E565" s="3">
        <v>33.475333999999997</v>
      </c>
      <c r="F565" s="3">
        <v>33.475333999999997</v>
      </c>
      <c r="G565" s="3">
        <v>179971500</v>
      </c>
      <c r="H565" s="3">
        <f t="shared" si="47"/>
        <v>1.0415821369670345E-2</v>
      </c>
      <c r="I565" s="19">
        <f t="shared" si="51"/>
        <v>31.131867199999995</v>
      </c>
      <c r="J565" s="19">
        <f t="shared" si="52"/>
        <v>36.775366900000002</v>
      </c>
      <c r="K565" s="19">
        <f t="shared" si="53"/>
        <v>43.585719980000015</v>
      </c>
      <c r="L565" s="19">
        <f t="shared" si="50"/>
        <v>25.441593339999994</v>
      </c>
      <c r="M565">
        <f t="shared" si="48"/>
        <v>34.290667999999997</v>
      </c>
      <c r="N565">
        <f t="shared" si="49"/>
        <v>-2.4064378060619111E-2</v>
      </c>
    </row>
    <row r="566" spans="1:14" ht="14.25" customHeight="1" x14ac:dyDescent="0.45">
      <c r="A566" s="2">
        <v>43921</v>
      </c>
      <c r="B566" s="3">
        <v>33.416668000000001</v>
      </c>
      <c r="C566" s="3">
        <v>36.197333999999998</v>
      </c>
      <c r="D566" s="3">
        <v>33.133330999999998</v>
      </c>
      <c r="E566" s="3">
        <v>34.933334000000002</v>
      </c>
      <c r="F566" s="3">
        <v>34.933334000000002</v>
      </c>
      <c r="G566" s="3">
        <v>266572500</v>
      </c>
      <c r="H566" s="3">
        <f t="shared" si="47"/>
        <v>-1.7657644776042616E-2</v>
      </c>
      <c r="I566" s="19">
        <f t="shared" si="51"/>
        <v>31.757200599999997</v>
      </c>
      <c r="J566" s="19">
        <f t="shared" si="52"/>
        <v>36.037000200000001</v>
      </c>
      <c r="K566" s="19">
        <f t="shared" si="53"/>
        <v>43.60372000000001</v>
      </c>
      <c r="L566" s="19">
        <f t="shared" si="50"/>
        <v>25.544620009999996</v>
      </c>
      <c r="M566">
        <f t="shared" si="48"/>
        <v>33.475333999999997</v>
      </c>
      <c r="N566">
        <f t="shared" si="49"/>
        <v>4.2632633180120921E-2</v>
      </c>
    </row>
    <row r="567" spans="1:14" ht="14.25" customHeight="1" x14ac:dyDescent="0.45">
      <c r="A567" s="2">
        <v>43922</v>
      </c>
      <c r="B567" s="3">
        <v>33.599997999999999</v>
      </c>
      <c r="C567" s="3">
        <v>34.263331999999998</v>
      </c>
      <c r="D567" s="3">
        <v>31.673331999999998</v>
      </c>
      <c r="E567" s="3">
        <v>32.103999999999999</v>
      </c>
      <c r="F567" s="3">
        <v>32.103999999999999</v>
      </c>
      <c r="G567" s="3">
        <v>200298000</v>
      </c>
      <c r="H567" s="3">
        <f t="shared" si="47"/>
        <v>5.4861843197531839E-3</v>
      </c>
      <c r="I567" s="19">
        <f t="shared" si="51"/>
        <v>32.559467299999994</v>
      </c>
      <c r="J567" s="19">
        <f t="shared" si="52"/>
        <v>35.143866849999995</v>
      </c>
      <c r="K567" s="19">
        <f t="shared" si="53"/>
        <v>43.516200000000005</v>
      </c>
      <c r="L567" s="19">
        <f t="shared" si="50"/>
        <v>25.630130009999995</v>
      </c>
      <c r="M567">
        <f t="shared" si="48"/>
        <v>34.933334000000002</v>
      </c>
      <c r="N567">
        <f t="shared" si="49"/>
        <v>-8.4460869338185862E-2</v>
      </c>
    </row>
    <row r="568" spans="1:14" ht="14.25" customHeight="1" x14ac:dyDescent="0.45">
      <c r="A568" s="2">
        <v>43923</v>
      </c>
      <c r="B568" s="3">
        <v>32.068668000000002</v>
      </c>
      <c r="C568" s="3">
        <v>32.950668</v>
      </c>
      <c r="D568" s="3">
        <v>29.76</v>
      </c>
      <c r="E568" s="3">
        <v>30.297999999999998</v>
      </c>
      <c r="F568" s="3">
        <v>30.297999999999998</v>
      </c>
      <c r="G568" s="3">
        <v>297876000</v>
      </c>
      <c r="H568" s="3">
        <f t="shared" si="47"/>
        <v>-4.5575300331863022E-2</v>
      </c>
      <c r="I568" s="19">
        <f t="shared" si="51"/>
        <v>32.738334000000002</v>
      </c>
      <c r="J568" s="19">
        <f t="shared" si="52"/>
        <v>34.243633550000006</v>
      </c>
      <c r="K568" s="19">
        <f t="shared" si="53"/>
        <v>43.36274662000001</v>
      </c>
      <c r="L568" s="19">
        <f t="shared" si="50"/>
        <v>25.706706674999992</v>
      </c>
      <c r="M568">
        <f t="shared" si="48"/>
        <v>32.103999999999999</v>
      </c>
      <c r="N568">
        <f t="shared" si="49"/>
        <v>-5.7898929228483803E-2</v>
      </c>
    </row>
    <row r="569" spans="1:14" ht="14.25" customHeight="1" x14ac:dyDescent="0.45">
      <c r="A569" s="2">
        <v>43924</v>
      </c>
      <c r="B569" s="3">
        <v>33.966667000000001</v>
      </c>
      <c r="C569" s="3">
        <v>34.366000999999997</v>
      </c>
      <c r="D569" s="3">
        <v>31.225999999999999</v>
      </c>
      <c r="E569" s="3">
        <v>32.000667999999997</v>
      </c>
      <c r="F569" s="3">
        <v>32.000667999999997</v>
      </c>
      <c r="G569" s="3">
        <v>338431500</v>
      </c>
      <c r="H569" s="3">
        <f t="shared" si="47"/>
        <v>5.9185464142133951E-2</v>
      </c>
      <c r="I569" s="19">
        <f t="shared" si="51"/>
        <v>33.088200700000002</v>
      </c>
      <c r="J569" s="19">
        <f t="shared" si="52"/>
        <v>33.498733650000005</v>
      </c>
      <c r="K569" s="19">
        <f t="shared" si="53"/>
        <v>43.239826640000004</v>
      </c>
      <c r="L569" s="19">
        <f t="shared" si="50"/>
        <v>25.791233349999992</v>
      </c>
      <c r="M569">
        <f t="shared" si="48"/>
        <v>30.297999999999998</v>
      </c>
      <c r="N569">
        <f t="shared" si="49"/>
        <v>5.4675073845714815E-2</v>
      </c>
    </row>
    <row r="570" spans="1:14" ht="14.25" customHeight="1" x14ac:dyDescent="0.45">
      <c r="A570" s="2">
        <v>43927</v>
      </c>
      <c r="B570" s="3">
        <v>34.080002</v>
      </c>
      <c r="C570" s="3">
        <v>34.733333999999999</v>
      </c>
      <c r="D570" s="3">
        <v>33.197333999999998</v>
      </c>
      <c r="E570" s="3">
        <v>34.415999999999997</v>
      </c>
      <c r="F570" s="3">
        <v>34.415999999999997</v>
      </c>
      <c r="G570" s="3">
        <v>223527000</v>
      </c>
      <c r="H570" s="3">
        <f t="shared" si="47"/>
        <v>3.3366535491986685E-3</v>
      </c>
      <c r="I570" s="19">
        <f t="shared" si="51"/>
        <v>33.634534000000002</v>
      </c>
      <c r="J570" s="19">
        <f t="shared" si="52"/>
        <v>33.192867</v>
      </c>
      <c r="K570" s="19">
        <f t="shared" si="53"/>
        <v>43.175053300000009</v>
      </c>
      <c r="L570" s="19">
        <f t="shared" si="50"/>
        <v>25.890106684999992</v>
      </c>
      <c r="M570">
        <f t="shared" si="48"/>
        <v>32.000667999999997</v>
      </c>
      <c r="N570">
        <f t="shared" si="49"/>
        <v>7.2764794943527458E-2</v>
      </c>
    </row>
    <row r="571" spans="1:14" ht="14.25" customHeight="1" x14ac:dyDescent="0.45">
      <c r="A571" s="2">
        <v>43928</v>
      </c>
      <c r="B571" s="3">
        <v>36.333331999999999</v>
      </c>
      <c r="C571" s="3">
        <v>37.666668000000001</v>
      </c>
      <c r="D571" s="3">
        <v>35.489333999999999</v>
      </c>
      <c r="E571" s="3">
        <v>36.363334999999999</v>
      </c>
      <c r="F571" s="3">
        <v>36.363334999999999</v>
      </c>
      <c r="G571" s="3">
        <v>268797000</v>
      </c>
      <c r="H571" s="3">
        <f t="shared" si="47"/>
        <v>6.6118834147955691E-2</v>
      </c>
      <c r="I571" s="19">
        <f t="shared" si="51"/>
        <v>33.904200700000004</v>
      </c>
      <c r="J571" s="19">
        <f t="shared" si="52"/>
        <v>32.8599338</v>
      </c>
      <c r="K571" s="19">
        <f t="shared" si="53"/>
        <v>43.158293360000016</v>
      </c>
      <c r="L571" s="19">
        <f t="shared" si="50"/>
        <v>25.99797002499999</v>
      </c>
      <c r="M571">
        <f t="shared" si="48"/>
        <v>34.415999999999997</v>
      </c>
      <c r="N571">
        <f t="shared" si="49"/>
        <v>5.5039414249895793E-2</v>
      </c>
    </row>
    <row r="572" spans="1:14" ht="14.25" customHeight="1" x14ac:dyDescent="0.45">
      <c r="A572" s="2">
        <v>43929</v>
      </c>
      <c r="B572" s="3">
        <v>36.946666999999998</v>
      </c>
      <c r="C572" s="3">
        <v>37.147331000000001</v>
      </c>
      <c r="D572" s="3">
        <v>35.555332</v>
      </c>
      <c r="E572" s="3">
        <v>36.589333000000003</v>
      </c>
      <c r="F572" s="3">
        <v>36.589333000000003</v>
      </c>
      <c r="G572" s="3">
        <v>189840000</v>
      </c>
      <c r="H572" s="3">
        <f t="shared" si="47"/>
        <v>1.6880780435991925E-2</v>
      </c>
      <c r="I572" s="19">
        <f t="shared" si="51"/>
        <v>33.968133899999998</v>
      </c>
      <c r="J572" s="19">
        <f t="shared" si="52"/>
        <v>32.575300399999996</v>
      </c>
      <c r="K572" s="19">
        <f t="shared" si="53"/>
        <v>43.134213400000014</v>
      </c>
      <c r="L572" s="19">
        <f t="shared" si="50"/>
        <v>26.106370024999993</v>
      </c>
      <c r="M572">
        <f t="shared" si="48"/>
        <v>36.363334999999999</v>
      </c>
      <c r="N572">
        <f t="shared" si="49"/>
        <v>6.1957630653713966E-3</v>
      </c>
    </row>
    <row r="573" spans="1:14" ht="14.25" customHeight="1" x14ac:dyDescent="0.45">
      <c r="A573" s="2">
        <v>43930</v>
      </c>
      <c r="B573" s="3">
        <v>37.472667999999999</v>
      </c>
      <c r="C573" s="3">
        <v>38.345332999999997</v>
      </c>
      <c r="D573" s="3">
        <v>37.140667000000001</v>
      </c>
      <c r="E573" s="3">
        <v>38.200001</v>
      </c>
      <c r="F573" s="3">
        <v>38.200001</v>
      </c>
      <c r="G573" s="3">
        <v>204750000</v>
      </c>
      <c r="H573" s="3">
        <f t="shared" si="47"/>
        <v>1.4236764577438091E-2</v>
      </c>
      <c r="I573" s="19">
        <f t="shared" si="51"/>
        <v>34.267067299999994</v>
      </c>
      <c r="J573" s="19">
        <f t="shared" si="52"/>
        <v>32.616800499999997</v>
      </c>
      <c r="K573" s="19">
        <f t="shared" si="53"/>
        <v>43.123560100000013</v>
      </c>
      <c r="L573" s="19">
        <f t="shared" si="50"/>
        <v>26.224116694999989</v>
      </c>
      <c r="M573">
        <f t="shared" si="48"/>
        <v>36.589333000000003</v>
      </c>
      <c r="N573">
        <f t="shared" si="49"/>
        <v>4.3078791949898339E-2</v>
      </c>
    </row>
    <row r="574" spans="1:14" ht="14.25" customHeight="1" x14ac:dyDescent="0.45">
      <c r="A574" s="2">
        <v>43934</v>
      </c>
      <c r="B574" s="3">
        <v>39.344002000000003</v>
      </c>
      <c r="C574" s="3">
        <v>43.466667000000001</v>
      </c>
      <c r="D574" s="3">
        <v>38.701999999999998</v>
      </c>
      <c r="E574" s="3">
        <v>43.396667000000001</v>
      </c>
      <c r="F574" s="3">
        <v>43.396667000000001</v>
      </c>
      <c r="G574" s="3">
        <v>337131000</v>
      </c>
      <c r="H574" s="3">
        <f t="shared" si="47"/>
        <v>4.9938637942726807E-2</v>
      </c>
      <c r="I574" s="19">
        <f t="shared" si="51"/>
        <v>35.177667199999995</v>
      </c>
      <c r="J574" s="19">
        <f t="shared" si="52"/>
        <v>32.964567150000001</v>
      </c>
      <c r="K574" s="19">
        <f t="shared" si="53"/>
        <v>43.137080060000017</v>
      </c>
      <c r="L574" s="19">
        <f t="shared" si="50"/>
        <v>26.36801002999999</v>
      </c>
      <c r="M574">
        <f t="shared" si="48"/>
        <v>38.200001</v>
      </c>
      <c r="N574">
        <f t="shared" si="49"/>
        <v>0.1275470991317379</v>
      </c>
    </row>
    <row r="575" spans="1:14" ht="14.25" customHeight="1" x14ac:dyDescent="0.45">
      <c r="A575" s="2">
        <v>43935</v>
      </c>
      <c r="B575" s="3">
        <v>46.597999999999999</v>
      </c>
      <c r="C575" s="3">
        <v>49.458668000000003</v>
      </c>
      <c r="D575" s="3">
        <v>46.161999000000002</v>
      </c>
      <c r="E575" s="3">
        <v>47.326000000000001</v>
      </c>
      <c r="F575" s="3">
        <v>47.326000000000001</v>
      </c>
      <c r="G575" s="3">
        <v>458647500</v>
      </c>
      <c r="H575" s="3">
        <f t="shared" si="47"/>
        <v>0.18437366895213139</v>
      </c>
      <c r="I575" s="19">
        <f t="shared" si="51"/>
        <v>36.562733800000004</v>
      </c>
      <c r="J575" s="19">
        <f t="shared" si="52"/>
        <v>33.847300500000003</v>
      </c>
      <c r="K575" s="19">
        <f t="shared" si="53"/>
        <v>43.216173380000008</v>
      </c>
      <c r="L575" s="19">
        <f t="shared" si="50"/>
        <v>26.530360029999986</v>
      </c>
      <c r="M575">
        <f t="shared" si="48"/>
        <v>43.396667000000001</v>
      </c>
      <c r="N575">
        <f t="shared" si="49"/>
        <v>8.6677186430582073E-2</v>
      </c>
    </row>
    <row r="576" spans="1:14" ht="14.25" customHeight="1" x14ac:dyDescent="0.45">
      <c r="A576" s="2">
        <v>43936</v>
      </c>
      <c r="B576" s="3">
        <v>49.466667000000001</v>
      </c>
      <c r="C576" s="3">
        <v>50.208668000000003</v>
      </c>
      <c r="D576" s="3">
        <v>47.333331999999999</v>
      </c>
      <c r="E576" s="3">
        <v>48.655334000000003</v>
      </c>
      <c r="F576" s="3">
        <v>48.655334000000003</v>
      </c>
      <c r="G576" s="3">
        <v>353655000</v>
      </c>
      <c r="H576" s="3">
        <f t="shared" si="47"/>
        <v>6.1562019829177264E-2</v>
      </c>
      <c r="I576" s="19">
        <f t="shared" si="51"/>
        <v>37.934933799999996</v>
      </c>
      <c r="J576" s="19">
        <f t="shared" si="52"/>
        <v>34.846067200000007</v>
      </c>
      <c r="K576" s="19">
        <f t="shared" si="53"/>
        <v>43.149280060000009</v>
      </c>
      <c r="L576" s="19">
        <f t="shared" si="50"/>
        <v>26.699150034999988</v>
      </c>
      <c r="M576">
        <f t="shared" si="48"/>
        <v>47.326000000000001</v>
      </c>
      <c r="N576">
        <f t="shared" si="49"/>
        <v>2.7701615556867246E-2</v>
      </c>
    </row>
    <row r="577" spans="1:14" ht="14.25" customHeight="1" x14ac:dyDescent="0.45">
      <c r="A577" s="2">
        <v>43937</v>
      </c>
      <c r="B577" s="3">
        <v>47.796000999999997</v>
      </c>
      <c r="C577" s="3">
        <v>50.630001</v>
      </c>
      <c r="D577" s="3">
        <v>47.114666</v>
      </c>
      <c r="E577" s="3">
        <v>49.680667999999997</v>
      </c>
      <c r="F577" s="3">
        <v>49.680667999999997</v>
      </c>
      <c r="G577" s="3">
        <v>309868500</v>
      </c>
      <c r="H577" s="3">
        <f t="shared" si="47"/>
        <v>-3.3773571200986799E-2</v>
      </c>
      <c r="I577" s="19">
        <f t="shared" si="51"/>
        <v>39.692600600000006</v>
      </c>
      <c r="J577" s="19">
        <f t="shared" si="52"/>
        <v>36.12603395</v>
      </c>
      <c r="K577" s="19">
        <f t="shared" si="53"/>
        <v>42.960146760000001</v>
      </c>
      <c r="L577" s="19">
        <f t="shared" si="50"/>
        <v>26.871830039999992</v>
      </c>
      <c r="M577">
        <f t="shared" si="48"/>
        <v>48.655334000000003</v>
      </c>
      <c r="N577">
        <f t="shared" si="49"/>
        <v>2.0854440679849449E-2</v>
      </c>
    </row>
    <row r="578" spans="1:14" ht="14.25" customHeight="1" x14ac:dyDescent="0.45">
      <c r="A578" s="2">
        <v>43938</v>
      </c>
      <c r="B578" s="3">
        <v>51.485332</v>
      </c>
      <c r="C578" s="3">
        <v>51.663333999999999</v>
      </c>
      <c r="D578" s="3">
        <v>49.844002000000003</v>
      </c>
      <c r="E578" s="3">
        <v>50.259335</v>
      </c>
      <c r="F578" s="3">
        <v>50.259335</v>
      </c>
      <c r="G578" s="3">
        <v>196923000</v>
      </c>
      <c r="H578" s="3">
        <f t="shared" si="47"/>
        <v>7.7189114629067038E-2</v>
      </c>
      <c r="I578" s="19">
        <f t="shared" si="51"/>
        <v>41.688734100000005</v>
      </c>
      <c r="J578" s="19">
        <f t="shared" si="52"/>
        <v>37.213534050000007</v>
      </c>
      <c r="K578" s="19">
        <f t="shared" si="53"/>
        <v>42.985733459999999</v>
      </c>
      <c r="L578" s="19">
        <f t="shared" si="50"/>
        <v>27.048276714999989</v>
      </c>
      <c r="M578">
        <f t="shared" si="48"/>
        <v>49.680667999999997</v>
      </c>
      <c r="N578">
        <f t="shared" si="49"/>
        <v>1.1580417240565235E-2</v>
      </c>
    </row>
    <row r="579" spans="1:14" ht="14.25" customHeight="1" x14ac:dyDescent="0.45">
      <c r="A579" s="2">
        <v>43941</v>
      </c>
      <c r="B579" s="3">
        <v>48.846668000000001</v>
      </c>
      <c r="C579" s="3">
        <v>51.037998000000002</v>
      </c>
      <c r="D579" s="3">
        <v>47.480666999999997</v>
      </c>
      <c r="E579" s="3">
        <v>49.757331999999998</v>
      </c>
      <c r="F579" s="3">
        <v>49.757331999999998</v>
      </c>
      <c r="G579" s="3">
        <v>221199000</v>
      </c>
      <c r="H579" s="3">
        <f t="shared" si="47"/>
        <v>-5.1250791196218733E-2</v>
      </c>
      <c r="I579" s="19">
        <f t="shared" si="51"/>
        <v>43.464400500000004</v>
      </c>
      <c r="J579" s="19">
        <f t="shared" si="52"/>
        <v>38.276300599999999</v>
      </c>
      <c r="K579" s="19">
        <f t="shared" si="53"/>
        <v>42.982266740000014</v>
      </c>
      <c r="L579" s="19">
        <f t="shared" si="50"/>
        <v>27.218763374999991</v>
      </c>
      <c r="M579">
        <f t="shared" si="48"/>
        <v>50.259335</v>
      </c>
      <c r="N579">
        <f t="shared" si="49"/>
        <v>-1.0038471200023748E-2</v>
      </c>
    </row>
    <row r="580" spans="1:14" ht="14.25" customHeight="1" x14ac:dyDescent="0.45">
      <c r="A580" s="2">
        <v>43942</v>
      </c>
      <c r="B580" s="3">
        <v>48.674666999999999</v>
      </c>
      <c r="C580" s="3">
        <v>50.222000000000001</v>
      </c>
      <c r="D580" s="3">
        <v>44.919333999999999</v>
      </c>
      <c r="E580" s="3">
        <v>45.781334000000001</v>
      </c>
      <c r="F580" s="3">
        <v>45.781334000000001</v>
      </c>
      <c r="G580" s="3">
        <v>303136500</v>
      </c>
      <c r="H580" s="3">
        <f t="shared" si="47"/>
        <v>-3.521243250409662E-3</v>
      </c>
      <c r="I580" s="19">
        <f t="shared" si="51"/>
        <v>44.600933900000008</v>
      </c>
      <c r="J580" s="19">
        <f t="shared" si="52"/>
        <v>39.117733950000002</v>
      </c>
      <c r="K580" s="19">
        <f t="shared" si="53"/>
        <v>42.900466739999999</v>
      </c>
      <c r="L580" s="19">
        <f t="shared" si="50"/>
        <v>27.369970044999992</v>
      </c>
      <c r="M580">
        <f t="shared" ref="M580:M643" si="54">E579</f>
        <v>49.757331999999998</v>
      </c>
      <c r="N580">
        <f t="shared" ref="N580:N643" si="55">LN(E580/M580)</f>
        <v>-8.3281376168073115E-2</v>
      </c>
    </row>
    <row r="581" spans="1:14" ht="14.25" customHeight="1" x14ac:dyDescent="0.45">
      <c r="A581" s="2">
        <v>43943</v>
      </c>
      <c r="B581" s="3">
        <v>46.931998999999998</v>
      </c>
      <c r="C581" s="3">
        <v>48.933334000000002</v>
      </c>
      <c r="D581" s="3">
        <v>45.914000999999999</v>
      </c>
      <c r="E581" s="3">
        <v>48.807335000000002</v>
      </c>
      <c r="F581" s="3">
        <v>48.807335000000002</v>
      </c>
      <c r="G581" s="3">
        <v>212482500</v>
      </c>
      <c r="H581" s="3">
        <f t="shared" si="47"/>
        <v>-3.5802361010502687E-2</v>
      </c>
      <c r="I581" s="19">
        <f t="shared" si="51"/>
        <v>45.845333900000007</v>
      </c>
      <c r="J581" s="19">
        <f t="shared" si="52"/>
        <v>39.874767299999995</v>
      </c>
      <c r="K581" s="19">
        <f t="shared" si="53"/>
        <v>42.848240099999991</v>
      </c>
      <c r="L581" s="19">
        <f t="shared" si="50"/>
        <v>27.537226719999992</v>
      </c>
      <c r="M581">
        <f t="shared" si="54"/>
        <v>45.781334000000001</v>
      </c>
      <c r="N581">
        <f t="shared" si="55"/>
        <v>6.400415547908414E-2</v>
      </c>
    </row>
    <row r="582" spans="1:14" ht="14.25" customHeight="1" x14ac:dyDescent="0.45">
      <c r="A582" s="2">
        <v>43944</v>
      </c>
      <c r="B582" s="3">
        <v>48.506667999999998</v>
      </c>
      <c r="C582" s="3">
        <v>48.933334000000002</v>
      </c>
      <c r="D582" s="3">
        <v>46.875332</v>
      </c>
      <c r="E582" s="3">
        <v>47.042000000000002</v>
      </c>
      <c r="F582" s="3">
        <v>47.042000000000002</v>
      </c>
      <c r="G582" s="3">
        <v>198550500</v>
      </c>
      <c r="H582" s="3">
        <f t="shared" si="47"/>
        <v>3.3552139980229698E-2</v>
      </c>
      <c r="I582" s="19">
        <f t="shared" si="51"/>
        <v>46.890600600000006</v>
      </c>
      <c r="J582" s="19">
        <f t="shared" si="52"/>
        <v>40.429367249999999</v>
      </c>
      <c r="K582" s="19">
        <f t="shared" si="53"/>
        <v>42.756573459999998</v>
      </c>
      <c r="L582" s="19">
        <f t="shared" si="50"/>
        <v>27.695750054999998</v>
      </c>
      <c r="M582">
        <f t="shared" si="54"/>
        <v>48.807335000000002</v>
      </c>
      <c r="N582">
        <f t="shared" si="55"/>
        <v>-3.6839789247776852E-2</v>
      </c>
    </row>
    <row r="583" spans="1:14" ht="14.25" customHeight="1" x14ac:dyDescent="0.45">
      <c r="A583" s="2">
        <v>43945</v>
      </c>
      <c r="B583" s="3">
        <v>47.387332999999998</v>
      </c>
      <c r="C583" s="3">
        <v>48.715331999999997</v>
      </c>
      <c r="D583" s="3">
        <v>46.545333999999997</v>
      </c>
      <c r="E583" s="3">
        <v>48.343333999999999</v>
      </c>
      <c r="F583" s="3">
        <v>48.343333999999999</v>
      </c>
      <c r="G583" s="3">
        <v>198180000</v>
      </c>
      <c r="H583" s="3">
        <f t="shared" si="47"/>
        <v>-2.3075899585599233E-2</v>
      </c>
      <c r="I583" s="19">
        <f t="shared" si="51"/>
        <v>47.904933900000003</v>
      </c>
      <c r="J583" s="19">
        <f t="shared" si="52"/>
        <v>41.086000599999998</v>
      </c>
      <c r="K583" s="19">
        <f t="shared" si="53"/>
        <v>42.700386780000009</v>
      </c>
      <c r="L583" s="19">
        <f t="shared" si="50"/>
        <v>27.857826724999995</v>
      </c>
      <c r="M583">
        <f t="shared" si="54"/>
        <v>47.042000000000002</v>
      </c>
      <c r="N583">
        <f t="shared" si="55"/>
        <v>2.7287523000947264E-2</v>
      </c>
    </row>
    <row r="584" spans="1:14" ht="14.25" customHeight="1" x14ac:dyDescent="0.45">
      <c r="A584" s="2">
        <v>43948</v>
      </c>
      <c r="B584" s="3">
        <v>49.173999999999999</v>
      </c>
      <c r="C584" s="3">
        <v>53.299332</v>
      </c>
      <c r="D584" s="3">
        <v>49</v>
      </c>
      <c r="E584" s="3">
        <v>53.25</v>
      </c>
      <c r="F584" s="3">
        <v>53.25</v>
      </c>
      <c r="G584" s="3">
        <v>310221000</v>
      </c>
      <c r="H584" s="3">
        <f t="shared" si="47"/>
        <v>3.7703472360430187E-2</v>
      </c>
      <c r="I584" s="19">
        <f t="shared" si="51"/>
        <v>48.890267200000004</v>
      </c>
      <c r="J584" s="19">
        <f t="shared" si="52"/>
        <v>42.033967199999999</v>
      </c>
      <c r="K584" s="19">
        <f t="shared" si="53"/>
        <v>42.693386819999994</v>
      </c>
      <c r="L584" s="19">
        <f t="shared" si="50"/>
        <v>28.044543389999994</v>
      </c>
      <c r="M584">
        <f t="shared" si="54"/>
        <v>48.343333999999999</v>
      </c>
      <c r="N584">
        <f t="shared" si="55"/>
        <v>9.6669461895235259E-2</v>
      </c>
    </row>
    <row r="585" spans="1:14" ht="14.25" customHeight="1" x14ac:dyDescent="0.45">
      <c r="A585" s="2">
        <v>43949</v>
      </c>
      <c r="B585" s="3">
        <v>53.042667000000002</v>
      </c>
      <c r="C585" s="3">
        <v>53.666668000000001</v>
      </c>
      <c r="D585" s="3">
        <v>50.445999</v>
      </c>
      <c r="E585" s="3">
        <v>51.274666000000003</v>
      </c>
      <c r="F585" s="3">
        <v>51.274666000000003</v>
      </c>
      <c r="G585" s="3">
        <v>228330000</v>
      </c>
      <c r="H585" s="3">
        <f t="shared" si="47"/>
        <v>7.8673018261683048E-2</v>
      </c>
      <c r="I585" s="19">
        <f t="shared" si="51"/>
        <v>49.285133800000004</v>
      </c>
      <c r="J585" s="19">
        <f t="shared" si="52"/>
        <v>42.9239338</v>
      </c>
      <c r="K585" s="19">
        <f t="shared" si="53"/>
        <v>42.652173439999999</v>
      </c>
      <c r="L585" s="19">
        <f t="shared" si="50"/>
        <v>28.219223384999996</v>
      </c>
      <c r="M585">
        <f t="shared" si="54"/>
        <v>53.25</v>
      </c>
      <c r="N585">
        <f t="shared" si="55"/>
        <v>-3.7801014547966229E-2</v>
      </c>
    </row>
    <row r="586" spans="1:14" ht="14.25" customHeight="1" x14ac:dyDescent="0.45">
      <c r="A586" s="2">
        <v>43950</v>
      </c>
      <c r="B586" s="3">
        <v>52.678001000000002</v>
      </c>
      <c r="C586" s="3">
        <v>53.546664999999997</v>
      </c>
      <c r="D586" s="3">
        <v>52.210667000000001</v>
      </c>
      <c r="E586" s="3">
        <v>53.367331999999998</v>
      </c>
      <c r="F586" s="3">
        <v>53.367331999999998</v>
      </c>
      <c r="G586" s="3">
        <v>243240000</v>
      </c>
      <c r="H586" s="3">
        <f t="shared" si="47"/>
        <v>-6.8749559670519527E-3</v>
      </c>
      <c r="I586" s="19">
        <f t="shared" si="51"/>
        <v>49.756333599999998</v>
      </c>
      <c r="J586" s="19">
        <f t="shared" si="52"/>
        <v>43.8456337</v>
      </c>
      <c r="K586" s="19">
        <f t="shared" si="53"/>
        <v>42.574986779999982</v>
      </c>
      <c r="L586" s="19">
        <f t="shared" ref="L586:L649" si="56">AVERAGE(F387:F586)</f>
        <v>28.401560044999997</v>
      </c>
      <c r="M586">
        <f t="shared" si="54"/>
        <v>51.274666000000003</v>
      </c>
      <c r="N586">
        <f t="shared" si="55"/>
        <v>4.0002008423270972E-2</v>
      </c>
    </row>
    <row r="587" spans="1:14" ht="14.25" customHeight="1" x14ac:dyDescent="0.45">
      <c r="A587" s="2">
        <v>43951</v>
      </c>
      <c r="B587" s="3">
        <v>57.012669000000002</v>
      </c>
      <c r="C587" s="3">
        <v>57.987999000000002</v>
      </c>
      <c r="D587" s="3">
        <v>50.900002000000001</v>
      </c>
      <c r="E587" s="3">
        <v>52.125332</v>
      </c>
      <c r="F587" s="3">
        <v>52.125332</v>
      </c>
      <c r="G587" s="3">
        <v>427078500</v>
      </c>
      <c r="H587" s="3">
        <f t="shared" si="47"/>
        <v>8.2286114083941805E-2</v>
      </c>
      <c r="I587" s="19">
        <f t="shared" si="51"/>
        <v>50.000800000000005</v>
      </c>
      <c r="J587" s="19">
        <f t="shared" si="52"/>
        <v>44.846700300000002</v>
      </c>
      <c r="K587" s="19">
        <f t="shared" si="53"/>
        <v>42.394266799999997</v>
      </c>
      <c r="L587" s="19">
        <f t="shared" si="56"/>
        <v>28.578060039999997</v>
      </c>
      <c r="M587">
        <f t="shared" si="54"/>
        <v>53.367331999999998</v>
      </c>
      <c r="N587">
        <f t="shared" si="55"/>
        <v>-2.3547749061601311E-2</v>
      </c>
    </row>
    <row r="588" spans="1:14" ht="14.25" customHeight="1" x14ac:dyDescent="0.45">
      <c r="A588" s="2">
        <v>43952</v>
      </c>
      <c r="B588" s="3">
        <v>50.333331999999999</v>
      </c>
      <c r="C588" s="3">
        <v>51.518002000000003</v>
      </c>
      <c r="D588" s="3">
        <v>45.535998999999997</v>
      </c>
      <c r="E588" s="3">
        <v>46.754665000000003</v>
      </c>
      <c r="F588" s="3">
        <v>46.754665000000003</v>
      </c>
      <c r="G588" s="3">
        <v>487977000</v>
      </c>
      <c r="H588" s="3">
        <f t="shared" si="47"/>
        <v>-0.11715531156767987</v>
      </c>
      <c r="I588" s="19">
        <f t="shared" ref="I588:I651" si="57">AVERAGE(F579:F588)</f>
        <v>49.650333000000003</v>
      </c>
      <c r="J588" s="19">
        <f t="shared" si="52"/>
        <v>45.669533550000004</v>
      </c>
      <c r="K588" s="19">
        <f t="shared" si="53"/>
        <v>42.130146759999988</v>
      </c>
      <c r="L588" s="19">
        <f t="shared" si="56"/>
        <v>28.726880029999997</v>
      </c>
      <c r="M588">
        <f t="shared" si="54"/>
        <v>52.125332</v>
      </c>
      <c r="N588">
        <f t="shared" si="55"/>
        <v>-0.10873701255058651</v>
      </c>
    </row>
    <row r="589" spans="1:14" ht="14.25" customHeight="1" x14ac:dyDescent="0.45">
      <c r="A589" s="2">
        <v>43955</v>
      </c>
      <c r="B589" s="3">
        <v>46.733333999999999</v>
      </c>
      <c r="C589" s="3">
        <v>50.799999</v>
      </c>
      <c r="D589" s="3">
        <v>46.533332999999999</v>
      </c>
      <c r="E589" s="3">
        <v>50.745998</v>
      </c>
      <c r="F589" s="3">
        <v>50.745998</v>
      </c>
      <c r="G589" s="3">
        <v>288556500</v>
      </c>
      <c r="H589" s="3">
        <f t="shared" si="47"/>
        <v>-7.1523140967500412E-2</v>
      </c>
      <c r="I589" s="19">
        <f t="shared" si="57"/>
        <v>49.749199599999997</v>
      </c>
      <c r="J589" s="19">
        <f t="shared" si="52"/>
        <v>46.606800050000011</v>
      </c>
      <c r="K589" s="19">
        <f t="shared" si="53"/>
        <v>41.943733399999992</v>
      </c>
      <c r="L589" s="19">
        <f t="shared" si="56"/>
        <v>28.89609669</v>
      </c>
      <c r="M589">
        <f t="shared" si="54"/>
        <v>46.754665000000003</v>
      </c>
      <c r="N589">
        <f t="shared" si="55"/>
        <v>8.1918720817000246E-2</v>
      </c>
    </row>
    <row r="590" spans="1:14" ht="14.25" customHeight="1" x14ac:dyDescent="0.45">
      <c r="A590" s="2">
        <v>43956</v>
      </c>
      <c r="B590" s="3">
        <v>52.652667999999998</v>
      </c>
      <c r="C590" s="3">
        <v>53.261333</v>
      </c>
      <c r="D590" s="3">
        <v>50.811999999999998</v>
      </c>
      <c r="E590" s="3">
        <v>51.214001000000003</v>
      </c>
      <c r="F590" s="3">
        <v>51.214001000000003</v>
      </c>
      <c r="G590" s="3">
        <v>254875500</v>
      </c>
      <c r="H590" s="3">
        <f t="shared" si="47"/>
        <v>0.12666192401338194</v>
      </c>
      <c r="I590" s="19">
        <f t="shared" si="57"/>
        <v>50.292466299999994</v>
      </c>
      <c r="J590" s="19">
        <f t="shared" si="52"/>
        <v>47.446700100000008</v>
      </c>
      <c r="K590" s="19">
        <f t="shared" si="53"/>
        <v>41.856293439999988</v>
      </c>
      <c r="L590" s="19">
        <f t="shared" si="56"/>
        <v>29.066106695000002</v>
      </c>
      <c r="M590">
        <f t="shared" si="54"/>
        <v>50.745998</v>
      </c>
      <c r="N590">
        <f t="shared" si="55"/>
        <v>9.1801940245014538E-3</v>
      </c>
    </row>
    <row r="591" spans="1:14" ht="14.25" customHeight="1" x14ac:dyDescent="0.45">
      <c r="A591" s="2">
        <v>43957</v>
      </c>
      <c r="B591" s="3">
        <v>51.766666000000001</v>
      </c>
      <c r="C591" s="3">
        <v>52.653331999999999</v>
      </c>
      <c r="D591" s="3">
        <v>50.740665</v>
      </c>
      <c r="E591" s="3">
        <v>52.172001000000002</v>
      </c>
      <c r="F591" s="3">
        <v>52.172001000000002</v>
      </c>
      <c r="G591" s="3">
        <v>166848000</v>
      </c>
      <c r="H591" s="3">
        <f t="shared" si="47"/>
        <v>-1.6827295437336579E-2</v>
      </c>
      <c r="I591" s="19">
        <f t="shared" si="57"/>
        <v>50.628932900000002</v>
      </c>
      <c r="J591" s="19">
        <f t="shared" si="52"/>
        <v>48.237133400000012</v>
      </c>
      <c r="K591" s="19">
        <f t="shared" si="53"/>
        <v>41.833186819999995</v>
      </c>
      <c r="L591" s="19">
        <f t="shared" si="56"/>
        <v>29.241740030000003</v>
      </c>
      <c r="M591">
        <f t="shared" si="54"/>
        <v>51.214001000000003</v>
      </c>
      <c r="N591">
        <f t="shared" si="55"/>
        <v>1.853301998125283E-2</v>
      </c>
    </row>
    <row r="592" spans="1:14" ht="14.25" customHeight="1" x14ac:dyDescent="0.45">
      <c r="A592" s="2">
        <v>43958</v>
      </c>
      <c r="B592" s="3">
        <v>51.813999000000003</v>
      </c>
      <c r="C592" s="3">
        <v>53.093333999999999</v>
      </c>
      <c r="D592" s="3">
        <v>51.490001999999997</v>
      </c>
      <c r="E592" s="3">
        <v>52.002665999999998</v>
      </c>
      <c r="F592" s="3">
        <v>52.002665999999998</v>
      </c>
      <c r="G592" s="3">
        <v>172915500</v>
      </c>
      <c r="H592" s="3">
        <f t="shared" si="47"/>
        <v>9.1435287719711063E-4</v>
      </c>
      <c r="I592" s="19">
        <f t="shared" si="57"/>
        <v>51.124999499999994</v>
      </c>
      <c r="J592" s="19">
        <f t="shared" si="52"/>
        <v>49.007800050000007</v>
      </c>
      <c r="K592" s="19">
        <f t="shared" si="53"/>
        <v>41.834840179999993</v>
      </c>
      <c r="L592" s="19">
        <f t="shared" si="56"/>
        <v>29.415030025000007</v>
      </c>
      <c r="M592">
        <f t="shared" si="54"/>
        <v>52.172001000000002</v>
      </c>
      <c r="N592">
        <f t="shared" si="55"/>
        <v>-3.2509851774314836E-3</v>
      </c>
    </row>
    <row r="593" spans="1:14" ht="14.25" customHeight="1" x14ac:dyDescent="0.45">
      <c r="A593" s="2">
        <v>43959</v>
      </c>
      <c r="B593" s="3">
        <v>52.917999000000002</v>
      </c>
      <c r="C593" s="3">
        <v>54.933334000000002</v>
      </c>
      <c r="D593" s="3">
        <v>52.467334999999999</v>
      </c>
      <c r="E593" s="3">
        <v>54.627997999999998</v>
      </c>
      <c r="F593" s="3">
        <v>54.627997999999998</v>
      </c>
      <c r="G593" s="3">
        <v>241297500</v>
      </c>
      <c r="H593" s="3">
        <f t="shared" si="47"/>
        <v>2.130698307999734E-2</v>
      </c>
      <c r="I593" s="19">
        <f t="shared" si="57"/>
        <v>51.753465900000002</v>
      </c>
      <c r="J593" s="19">
        <f t="shared" si="52"/>
        <v>49.829199900000006</v>
      </c>
      <c r="K593" s="19">
        <f t="shared" si="53"/>
        <v>42.022066819999992</v>
      </c>
      <c r="L593" s="19">
        <f t="shared" si="56"/>
        <v>29.599876680000001</v>
      </c>
      <c r="M593">
        <f t="shared" si="54"/>
        <v>52.002665999999998</v>
      </c>
      <c r="N593">
        <f t="shared" si="55"/>
        <v>4.9251548706941331E-2</v>
      </c>
    </row>
    <row r="594" spans="1:14" ht="14.25" customHeight="1" x14ac:dyDescent="0.45">
      <c r="A594" s="2">
        <v>43962</v>
      </c>
      <c r="B594" s="3">
        <v>52.700668</v>
      </c>
      <c r="C594" s="3">
        <v>54.933334000000002</v>
      </c>
      <c r="D594" s="3">
        <v>52.333331999999999</v>
      </c>
      <c r="E594" s="3">
        <v>54.085999000000001</v>
      </c>
      <c r="F594" s="3">
        <v>54.085999000000001</v>
      </c>
      <c r="G594" s="3">
        <v>247794000</v>
      </c>
      <c r="H594" s="3">
        <f t="shared" si="47"/>
        <v>-4.1069391153660496E-3</v>
      </c>
      <c r="I594" s="19">
        <f t="shared" si="57"/>
        <v>51.837065799999991</v>
      </c>
      <c r="J594" s="19">
        <f t="shared" si="52"/>
        <v>50.363666500000008</v>
      </c>
      <c r="K594" s="19">
        <f t="shared" si="53"/>
        <v>42.213133499999998</v>
      </c>
      <c r="L594" s="19">
        <f t="shared" si="56"/>
        <v>29.794033340000002</v>
      </c>
      <c r="M594">
        <f t="shared" si="54"/>
        <v>54.627997999999998</v>
      </c>
      <c r="N594">
        <f t="shared" si="55"/>
        <v>-9.971181367853077E-3</v>
      </c>
    </row>
    <row r="595" spans="1:14" ht="14.25" customHeight="1" x14ac:dyDescent="0.45">
      <c r="A595" s="2">
        <v>43963</v>
      </c>
      <c r="B595" s="3">
        <v>55.133330999999998</v>
      </c>
      <c r="C595" s="3">
        <v>56.219334000000003</v>
      </c>
      <c r="D595" s="3">
        <v>53.866669000000002</v>
      </c>
      <c r="E595" s="3">
        <v>53.960667000000001</v>
      </c>
      <c r="F595" s="3">
        <v>53.960667000000001</v>
      </c>
      <c r="G595" s="3">
        <v>238603500</v>
      </c>
      <c r="H595" s="3">
        <f t="shared" si="47"/>
        <v>4.616000313316708E-2</v>
      </c>
      <c r="I595" s="19">
        <f t="shared" si="57"/>
        <v>52.105665899999998</v>
      </c>
      <c r="J595" s="19">
        <f t="shared" si="52"/>
        <v>50.695399850000015</v>
      </c>
      <c r="K595" s="19">
        <f t="shared" si="53"/>
        <v>42.300853459999999</v>
      </c>
      <c r="L595" s="19">
        <f t="shared" si="56"/>
        <v>29.987823340000006</v>
      </c>
      <c r="M595">
        <f t="shared" si="54"/>
        <v>54.085999000000001</v>
      </c>
      <c r="N595">
        <f t="shared" si="55"/>
        <v>-2.3199615657500151E-3</v>
      </c>
    </row>
    <row r="596" spans="1:14" ht="14.25" customHeight="1" x14ac:dyDescent="0.45">
      <c r="A596" s="2">
        <v>43964</v>
      </c>
      <c r="B596" s="3">
        <v>54.722000000000001</v>
      </c>
      <c r="C596" s="3">
        <v>55.066665999999998</v>
      </c>
      <c r="D596" s="3">
        <v>50.886665000000001</v>
      </c>
      <c r="E596" s="3">
        <v>52.730666999999997</v>
      </c>
      <c r="F596" s="3">
        <v>52.730666999999997</v>
      </c>
      <c r="G596" s="3">
        <v>285982500</v>
      </c>
      <c r="H596" s="3">
        <f t="shared" si="47"/>
        <v>-7.4606593242116468E-3</v>
      </c>
      <c r="I596" s="19">
        <f t="shared" si="57"/>
        <v>52.041999399999995</v>
      </c>
      <c r="J596" s="19">
        <f t="shared" si="52"/>
        <v>50.899166500000014</v>
      </c>
      <c r="K596" s="19">
        <f t="shared" si="53"/>
        <v>42.361453439999998</v>
      </c>
      <c r="L596" s="19">
        <f t="shared" si="56"/>
        <v>30.172886675000004</v>
      </c>
      <c r="M596">
        <f t="shared" si="54"/>
        <v>53.960667000000001</v>
      </c>
      <c r="N596">
        <f t="shared" si="55"/>
        <v>-2.3058189463213204E-2</v>
      </c>
    </row>
    <row r="597" spans="1:14" ht="14.25" customHeight="1" x14ac:dyDescent="0.45">
      <c r="A597" s="2">
        <v>43965</v>
      </c>
      <c r="B597" s="3">
        <v>52</v>
      </c>
      <c r="C597" s="3">
        <v>53.557335000000002</v>
      </c>
      <c r="D597" s="3">
        <v>50.933334000000002</v>
      </c>
      <c r="E597" s="3">
        <v>53.555332</v>
      </c>
      <c r="F597" s="3">
        <v>53.555332</v>
      </c>
      <c r="G597" s="3">
        <v>205233000</v>
      </c>
      <c r="H597" s="3">
        <f t="shared" si="47"/>
        <v>-4.974233397902126E-2</v>
      </c>
      <c r="I597" s="19">
        <f t="shared" si="57"/>
        <v>52.184999400000002</v>
      </c>
      <c r="J597" s="19">
        <f t="shared" si="52"/>
        <v>51.092899700000018</v>
      </c>
      <c r="K597" s="19">
        <f t="shared" si="53"/>
        <v>42.433226739999988</v>
      </c>
      <c r="L597" s="19">
        <f t="shared" si="56"/>
        <v>30.359910000000003</v>
      </c>
      <c r="M597">
        <f t="shared" si="54"/>
        <v>52.730666999999997</v>
      </c>
      <c r="N597">
        <f t="shared" si="55"/>
        <v>1.551815962371008E-2</v>
      </c>
    </row>
    <row r="598" spans="1:14" ht="14.25" customHeight="1" x14ac:dyDescent="0.45">
      <c r="A598" s="2">
        <v>43966</v>
      </c>
      <c r="B598" s="3">
        <v>52.689999</v>
      </c>
      <c r="C598" s="3">
        <v>53.669998</v>
      </c>
      <c r="D598" s="3">
        <v>52.436667999999997</v>
      </c>
      <c r="E598" s="3">
        <v>53.277999999999999</v>
      </c>
      <c r="F598" s="3">
        <v>53.277999999999999</v>
      </c>
      <c r="G598" s="3">
        <v>157776000</v>
      </c>
      <c r="H598" s="3">
        <f t="shared" si="47"/>
        <v>1.3269211538461544E-2</v>
      </c>
      <c r="I598" s="19">
        <f t="shared" si="57"/>
        <v>52.8373329</v>
      </c>
      <c r="J598" s="19">
        <f t="shared" ref="J598:J661" si="58">AVERAGE(F579:F598)</f>
        <v>51.243832949999998</v>
      </c>
      <c r="K598" s="19">
        <f t="shared" si="53"/>
        <v>42.532733419999992</v>
      </c>
      <c r="L598" s="19">
        <f t="shared" si="56"/>
        <v>30.545763340000004</v>
      </c>
      <c r="M598">
        <f t="shared" si="54"/>
        <v>53.555332</v>
      </c>
      <c r="N598">
        <f t="shared" si="55"/>
        <v>-5.1918744417645234E-3</v>
      </c>
    </row>
    <row r="599" spans="1:14" ht="14.25" customHeight="1" x14ac:dyDescent="0.45">
      <c r="A599" s="2">
        <v>43969</v>
      </c>
      <c r="B599" s="3">
        <v>55.185333</v>
      </c>
      <c r="C599" s="3">
        <v>55.647998999999999</v>
      </c>
      <c r="D599" s="3">
        <v>53.591999000000001</v>
      </c>
      <c r="E599" s="3">
        <v>54.242001000000002</v>
      </c>
      <c r="F599" s="3">
        <v>54.242001000000002</v>
      </c>
      <c r="G599" s="3">
        <v>174987000</v>
      </c>
      <c r="H599" s="3">
        <f t="shared" si="47"/>
        <v>4.7358778655509172E-2</v>
      </c>
      <c r="I599" s="19">
        <f t="shared" si="57"/>
        <v>53.186933199999999</v>
      </c>
      <c r="J599" s="19">
        <f t="shared" si="58"/>
        <v>51.468066400000012</v>
      </c>
      <c r="K599" s="19">
        <f t="shared" si="53"/>
        <v>42.679600119999996</v>
      </c>
      <c r="L599" s="19">
        <f t="shared" si="56"/>
        <v>30.739023345</v>
      </c>
      <c r="M599">
        <f t="shared" si="54"/>
        <v>53.277999999999999</v>
      </c>
      <c r="N599">
        <f t="shared" si="55"/>
        <v>1.7932046554537395E-2</v>
      </c>
    </row>
    <row r="600" spans="1:14" ht="14.25" customHeight="1" x14ac:dyDescent="0.45">
      <c r="A600" s="2">
        <v>43970</v>
      </c>
      <c r="B600" s="3">
        <v>54.344665999999997</v>
      </c>
      <c r="C600" s="3">
        <v>54.804667999999999</v>
      </c>
      <c r="D600" s="3">
        <v>53.738667</v>
      </c>
      <c r="E600" s="3">
        <v>53.867331999999998</v>
      </c>
      <c r="F600" s="3">
        <v>53.867331999999998</v>
      </c>
      <c r="G600" s="3">
        <v>144547500</v>
      </c>
      <c r="H600" s="3">
        <f t="shared" si="47"/>
        <v>-1.5233522283901112E-2</v>
      </c>
      <c r="I600" s="19">
        <f t="shared" si="57"/>
        <v>53.452266300000005</v>
      </c>
      <c r="J600" s="19">
        <f t="shared" si="58"/>
        <v>51.872366299999996</v>
      </c>
      <c r="K600" s="19">
        <f t="shared" si="53"/>
        <v>42.946280099999996</v>
      </c>
      <c r="L600" s="19">
        <f t="shared" si="56"/>
        <v>30.930246670000002</v>
      </c>
      <c r="M600">
        <f t="shared" si="54"/>
        <v>54.242001000000002</v>
      </c>
      <c r="N600">
        <f t="shared" si="55"/>
        <v>-6.9313257168276705E-3</v>
      </c>
    </row>
    <row r="601" spans="1:14" ht="14.25" customHeight="1" x14ac:dyDescent="0.45">
      <c r="A601" s="2">
        <v>43971</v>
      </c>
      <c r="B601" s="3">
        <v>54.700001</v>
      </c>
      <c r="C601" s="3">
        <v>55.066665999999998</v>
      </c>
      <c r="D601" s="3">
        <v>54.119999</v>
      </c>
      <c r="E601" s="3">
        <v>54.370666999999997</v>
      </c>
      <c r="F601" s="3">
        <v>54.370666999999997</v>
      </c>
      <c r="G601" s="3">
        <v>109639500</v>
      </c>
      <c r="H601" s="3">
        <f t="shared" si="47"/>
        <v>6.5385441875749819E-3</v>
      </c>
      <c r="I601" s="19">
        <f t="shared" si="57"/>
        <v>53.672132899999994</v>
      </c>
      <c r="J601" s="19">
        <f t="shared" si="58"/>
        <v>52.150532900000009</v>
      </c>
      <c r="K601" s="19">
        <f t="shared" si="53"/>
        <v>43.173253459999998</v>
      </c>
      <c r="L601" s="19">
        <f t="shared" si="56"/>
        <v>31.125993340000004</v>
      </c>
      <c r="M601">
        <f t="shared" si="54"/>
        <v>53.867331999999998</v>
      </c>
      <c r="N601">
        <f t="shared" si="55"/>
        <v>9.3005900495653354E-3</v>
      </c>
    </row>
    <row r="602" spans="1:14" ht="14.25" customHeight="1" x14ac:dyDescent="0.45">
      <c r="A602" s="2">
        <v>43972</v>
      </c>
      <c r="B602" s="3">
        <v>54.400002000000001</v>
      </c>
      <c r="C602" s="3">
        <v>55.5</v>
      </c>
      <c r="D602" s="3">
        <v>53.066665999999998</v>
      </c>
      <c r="E602" s="3">
        <v>55.173332000000002</v>
      </c>
      <c r="F602" s="3">
        <v>55.173332000000002</v>
      </c>
      <c r="G602" s="3">
        <v>183819000</v>
      </c>
      <c r="H602" s="3">
        <f t="shared" si="47"/>
        <v>-5.4844423128986722E-3</v>
      </c>
      <c r="I602" s="19">
        <f t="shared" si="57"/>
        <v>53.989199499999998</v>
      </c>
      <c r="J602" s="19">
        <f t="shared" si="58"/>
        <v>52.557099500000007</v>
      </c>
      <c r="K602" s="19">
        <f t="shared" si="53"/>
        <v>43.431080079999994</v>
      </c>
      <c r="L602" s="19">
        <f t="shared" si="56"/>
        <v>31.324943335000007</v>
      </c>
      <c r="M602">
        <f t="shared" si="54"/>
        <v>54.370666999999997</v>
      </c>
      <c r="N602">
        <f t="shared" si="55"/>
        <v>1.4654921725593446E-2</v>
      </c>
    </row>
    <row r="603" spans="1:14" ht="14.25" customHeight="1" x14ac:dyDescent="0.45">
      <c r="A603" s="2">
        <v>43973</v>
      </c>
      <c r="B603" s="3">
        <v>54.811332999999998</v>
      </c>
      <c r="C603" s="3">
        <v>55.451999999999998</v>
      </c>
      <c r="D603" s="3">
        <v>54.133330999999998</v>
      </c>
      <c r="E603" s="3">
        <v>54.458668000000003</v>
      </c>
      <c r="F603" s="3">
        <v>54.458668000000003</v>
      </c>
      <c r="G603" s="3">
        <v>149812500</v>
      </c>
      <c r="H603" s="3">
        <f t="shared" si="47"/>
        <v>7.5612313396605573E-3</v>
      </c>
      <c r="I603" s="19">
        <f t="shared" si="57"/>
        <v>53.972266500000003</v>
      </c>
      <c r="J603" s="19">
        <f t="shared" si="58"/>
        <v>52.862866200000006</v>
      </c>
      <c r="K603" s="19">
        <f t="shared" si="53"/>
        <v>43.772853460000007</v>
      </c>
      <c r="L603" s="19">
        <f t="shared" si="56"/>
        <v>31.519430010000011</v>
      </c>
      <c r="M603">
        <f t="shared" si="54"/>
        <v>55.173332000000002</v>
      </c>
      <c r="N603">
        <f t="shared" si="55"/>
        <v>-1.3037691974441276E-2</v>
      </c>
    </row>
    <row r="604" spans="1:14" ht="14.25" customHeight="1" x14ac:dyDescent="0.45">
      <c r="A604" s="2">
        <v>43977</v>
      </c>
      <c r="B604" s="3">
        <v>55.633330999999998</v>
      </c>
      <c r="C604" s="3">
        <v>55.639999000000003</v>
      </c>
      <c r="D604" s="3">
        <v>54.380668999999997</v>
      </c>
      <c r="E604" s="3">
        <v>54.591330999999997</v>
      </c>
      <c r="F604" s="3">
        <v>54.591330999999997</v>
      </c>
      <c r="G604" s="3">
        <v>121345500</v>
      </c>
      <c r="H604" s="3">
        <f t="shared" si="47"/>
        <v>1.4996862054057336E-2</v>
      </c>
      <c r="I604" s="19">
        <f t="shared" si="57"/>
        <v>54.022799699999993</v>
      </c>
      <c r="J604" s="19">
        <f t="shared" si="58"/>
        <v>52.929932749999999</v>
      </c>
      <c r="K604" s="19">
        <f t="shared" si="53"/>
        <v>44.135853400000002</v>
      </c>
      <c r="L604" s="19">
        <f t="shared" si="56"/>
        <v>31.712953330000008</v>
      </c>
      <c r="M604">
        <f t="shared" si="54"/>
        <v>54.458668000000003</v>
      </c>
      <c r="N604">
        <f t="shared" si="55"/>
        <v>2.433068622863686E-3</v>
      </c>
    </row>
    <row r="605" spans="1:14" ht="14.25" customHeight="1" x14ac:dyDescent="0.45">
      <c r="A605" s="2">
        <v>43978</v>
      </c>
      <c r="B605" s="3">
        <v>54.723998999999999</v>
      </c>
      <c r="C605" s="3">
        <v>55.180667999999997</v>
      </c>
      <c r="D605" s="3">
        <v>52.333331999999999</v>
      </c>
      <c r="E605" s="3">
        <v>54.681998999999998</v>
      </c>
      <c r="F605" s="3">
        <v>54.681998999999998</v>
      </c>
      <c r="G605" s="3">
        <v>173242500</v>
      </c>
      <c r="H605" s="3">
        <f t="shared" si="47"/>
        <v>-1.634509355551619E-2</v>
      </c>
      <c r="I605" s="19">
        <f t="shared" si="57"/>
        <v>54.094932900000003</v>
      </c>
      <c r="J605" s="19">
        <f t="shared" si="58"/>
        <v>53.100299399999997</v>
      </c>
      <c r="K605" s="19">
        <f t="shared" si="53"/>
        <v>44.636066720000009</v>
      </c>
      <c r="L605" s="19">
        <f t="shared" si="56"/>
        <v>31.908026660000004</v>
      </c>
      <c r="M605">
        <f t="shared" si="54"/>
        <v>54.591330999999997</v>
      </c>
      <c r="N605">
        <f t="shared" si="55"/>
        <v>1.6594720927266449E-3</v>
      </c>
    </row>
    <row r="606" spans="1:14" ht="14.25" customHeight="1" x14ac:dyDescent="0.45">
      <c r="A606" s="2">
        <v>43979</v>
      </c>
      <c r="B606" s="3">
        <v>54.234000999999999</v>
      </c>
      <c r="C606" s="3">
        <v>54.983333999999999</v>
      </c>
      <c r="D606" s="3">
        <v>53.445999</v>
      </c>
      <c r="E606" s="3">
        <v>53.720669000000001</v>
      </c>
      <c r="F606" s="3">
        <v>53.720669000000001</v>
      </c>
      <c r="G606" s="3">
        <v>108834000</v>
      </c>
      <c r="H606" s="3">
        <f t="shared" si="47"/>
        <v>-8.953987445252309E-3</v>
      </c>
      <c r="I606" s="19">
        <f t="shared" si="57"/>
        <v>54.193933100000002</v>
      </c>
      <c r="J606" s="19">
        <f t="shared" si="58"/>
        <v>53.117966249999995</v>
      </c>
      <c r="K606" s="19">
        <f t="shared" si="53"/>
        <v>45.136880099999999</v>
      </c>
      <c r="L606" s="19">
        <f t="shared" si="56"/>
        <v>32.100293340000007</v>
      </c>
      <c r="M606">
        <f t="shared" si="54"/>
        <v>54.681998999999998</v>
      </c>
      <c r="N606">
        <f t="shared" si="55"/>
        <v>-1.7736744304172061E-2</v>
      </c>
    </row>
    <row r="607" spans="1:14" ht="14.25" customHeight="1" x14ac:dyDescent="0.45">
      <c r="A607" s="2">
        <v>43980</v>
      </c>
      <c r="B607" s="3">
        <v>53.916668000000001</v>
      </c>
      <c r="C607" s="3">
        <v>55.666668000000001</v>
      </c>
      <c r="D607" s="3">
        <v>53.613998000000002</v>
      </c>
      <c r="E607" s="3">
        <v>55.666668000000001</v>
      </c>
      <c r="F607" s="3">
        <v>55.666668000000001</v>
      </c>
      <c r="G607" s="3">
        <v>176467500</v>
      </c>
      <c r="H607" s="3">
        <f t="shared" si="47"/>
        <v>-5.8511818075158767E-3</v>
      </c>
      <c r="I607" s="19">
        <f t="shared" si="57"/>
        <v>54.405066699999999</v>
      </c>
      <c r="J607" s="19">
        <f t="shared" si="58"/>
        <v>53.295033050000008</v>
      </c>
      <c r="K607" s="19">
        <f t="shared" si="53"/>
        <v>45.768586799999994</v>
      </c>
      <c r="L607" s="19">
        <f t="shared" si="56"/>
        <v>32.300293345000007</v>
      </c>
      <c r="M607">
        <f t="shared" si="54"/>
        <v>53.720669000000001</v>
      </c>
      <c r="N607">
        <f t="shared" si="55"/>
        <v>3.5583722660850289E-2</v>
      </c>
    </row>
    <row r="608" spans="1:14" ht="14.25" customHeight="1" x14ac:dyDescent="0.45">
      <c r="A608" s="2">
        <v>43983</v>
      </c>
      <c r="B608" s="3">
        <v>57.200001</v>
      </c>
      <c r="C608" s="3">
        <v>59.933334000000002</v>
      </c>
      <c r="D608" s="3">
        <v>56.939999</v>
      </c>
      <c r="E608" s="3">
        <v>59.873333000000002</v>
      </c>
      <c r="F608" s="3">
        <v>59.873333000000002</v>
      </c>
      <c r="G608" s="3">
        <v>224092500</v>
      </c>
      <c r="H608" s="3">
        <f t="shared" si="47"/>
        <v>6.0896437443055625E-2</v>
      </c>
      <c r="I608" s="19">
        <f t="shared" si="57"/>
        <v>55.064599999999999</v>
      </c>
      <c r="J608" s="19">
        <f t="shared" si="58"/>
        <v>53.950966449999996</v>
      </c>
      <c r="K608" s="19">
        <f t="shared" si="53"/>
        <v>46.395866799999993</v>
      </c>
      <c r="L608" s="19">
        <f t="shared" si="56"/>
        <v>32.526453345000007</v>
      </c>
      <c r="M608">
        <f t="shared" si="54"/>
        <v>55.666668000000001</v>
      </c>
      <c r="N608">
        <f t="shared" si="55"/>
        <v>7.2849666306644301E-2</v>
      </c>
    </row>
    <row r="609" spans="1:14" ht="14.25" customHeight="1" x14ac:dyDescent="0.45">
      <c r="A609" s="2">
        <v>43984</v>
      </c>
      <c r="B609" s="3">
        <v>59.646667000000001</v>
      </c>
      <c r="C609" s="3">
        <v>60.577331999999998</v>
      </c>
      <c r="D609" s="3">
        <v>58.066665999999998</v>
      </c>
      <c r="E609" s="3">
        <v>58.770668000000001</v>
      </c>
      <c r="F609" s="3">
        <v>58.770668000000001</v>
      </c>
      <c r="G609" s="3">
        <v>203484000</v>
      </c>
      <c r="H609" s="3">
        <f t="shared" si="47"/>
        <v>4.2773880371086016E-2</v>
      </c>
      <c r="I609" s="19">
        <f t="shared" si="57"/>
        <v>55.5174667</v>
      </c>
      <c r="J609" s="19">
        <f t="shared" si="58"/>
        <v>54.352199949999999</v>
      </c>
      <c r="K609" s="19">
        <f t="shared" si="53"/>
        <v>47.00124014</v>
      </c>
      <c r="L609" s="19">
        <f t="shared" si="56"/>
        <v>32.748426685000005</v>
      </c>
      <c r="M609">
        <f t="shared" si="54"/>
        <v>59.873333000000002</v>
      </c>
      <c r="N609">
        <f t="shared" si="55"/>
        <v>-1.8588327104050045E-2</v>
      </c>
    </row>
    <row r="610" spans="1:14" ht="14.25" customHeight="1" x14ac:dyDescent="0.45">
      <c r="A610" s="2">
        <v>43985</v>
      </c>
      <c r="B610" s="3">
        <v>59.207999999999998</v>
      </c>
      <c r="C610" s="3">
        <v>59.862667000000002</v>
      </c>
      <c r="D610" s="3">
        <v>58.673332000000002</v>
      </c>
      <c r="E610" s="3">
        <v>58.863998000000002</v>
      </c>
      <c r="F610" s="3">
        <v>58.863998000000002</v>
      </c>
      <c r="G610" s="3">
        <v>119242500</v>
      </c>
      <c r="H610" s="3">
        <f t="shared" si="47"/>
        <v>-7.3544260235027439E-3</v>
      </c>
      <c r="I610" s="19">
        <f t="shared" si="57"/>
        <v>56.017133299999998</v>
      </c>
      <c r="J610" s="19">
        <f t="shared" si="58"/>
        <v>54.734699800000008</v>
      </c>
      <c r="K610" s="19">
        <f t="shared" si="53"/>
        <v>47.599466759999999</v>
      </c>
      <c r="L610" s="19">
        <f t="shared" si="56"/>
        <v>32.969433340000002</v>
      </c>
      <c r="M610">
        <f t="shared" si="54"/>
        <v>58.770668000000001</v>
      </c>
      <c r="N610">
        <f t="shared" si="55"/>
        <v>1.5867774824586838E-3</v>
      </c>
    </row>
    <row r="611" spans="1:14" ht="14.25" customHeight="1" x14ac:dyDescent="0.45">
      <c r="A611" s="2">
        <v>43986</v>
      </c>
      <c r="B611" s="3">
        <v>59.325333000000001</v>
      </c>
      <c r="C611" s="3">
        <v>59.716667000000001</v>
      </c>
      <c r="D611" s="3">
        <v>57.229331999999999</v>
      </c>
      <c r="E611" s="3">
        <v>57.625332</v>
      </c>
      <c r="F611" s="3">
        <v>57.625332</v>
      </c>
      <c r="G611" s="3">
        <v>133315500</v>
      </c>
      <c r="H611" s="3">
        <f t="shared" si="47"/>
        <v>1.9817085528982931E-3</v>
      </c>
      <c r="I611" s="19">
        <f t="shared" si="57"/>
        <v>56.342599799999995</v>
      </c>
      <c r="J611" s="19">
        <f t="shared" si="58"/>
        <v>55.007366349999998</v>
      </c>
      <c r="K611" s="19">
        <f t="shared" si="53"/>
        <v>48.078640040000003</v>
      </c>
      <c r="L611" s="19">
        <f t="shared" si="56"/>
        <v>33.181950000000001</v>
      </c>
      <c r="M611">
        <f t="shared" si="54"/>
        <v>58.863998000000002</v>
      </c>
      <c r="N611">
        <f t="shared" si="55"/>
        <v>-2.126740169729175E-2</v>
      </c>
    </row>
    <row r="612" spans="1:14" ht="14.25" customHeight="1" x14ac:dyDescent="0.45">
      <c r="A612" s="2">
        <v>43987</v>
      </c>
      <c r="B612" s="3">
        <v>58.522666999999998</v>
      </c>
      <c r="C612" s="3">
        <v>59.101334000000001</v>
      </c>
      <c r="D612" s="3">
        <v>57.746665999999998</v>
      </c>
      <c r="E612" s="3">
        <v>59.043998999999999</v>
      </c>
      <c r="F612" s="3">
        <v>59.043998999999999</v>
      </c>
      <c r="G612" s="3">
        <v>117178500</v>
      </c>
      <c r="H612" s="3">
        <f t="shared" si="47"/>
        <v>-1.352990298427827E-2</v>
      </c>
      <c r="I612" s="19">
        <f t="shared" si="57"/>
        <v>56.729666500000008</v>
      </c>
      <c r="J612" s="19">
        <f t="shared" si="58"/>
        <v>55.359433000000003</v>
      </c>
      <c r="K612" s="19">
        <f t="shared" si="53"/>
        <v>48.540519999999994</v>
      </c>
      <c r="L612" s="19">
        <f t="shared" si="56"/>
        <v>33.401883330000004</v>
      </c>
      <c r="M612">
        <f t="shared" si="54"/>
        <v>57.625332</v>
      </c>
      <c r="N612">
        <f t="shared" si="55"/>
        <v>2.432064904972614E-2</v>
      </c>
    </row>
    <row r="613" spans="1:14" ht="14.25" customHeight="1" x14ac:dyDescent="0.45">
      <c r="A613" s="2">
        <v>43990</v>
      </c>
      <c r="B613" s="3">
        <v>61.266666000000001</v>
      </c>
      <c r="C613" s="3">
        <v>63.333331999999999</v>
      </c>
      <c r="D613" s="3">
        <v>60.610667999999997</v>
      </c>
      <c r="E613" s="3">
        <v>63.327998999999998</v>
      </c>
      <c r="F613" s="3">
        <v>63.327998999999998</v>
      </c>
      <c r="G613" s="3">
        <v>212620500</v>
      </c>
      <c r="H613" s="3">
        <f t="shared" si="47"/>
        <v>4.6887798192792589E-2</v>
      </c>
      <c r="I613" s="19">
        <f t="shared" si="57"/>
        <v>57.616599599999994</v>
      </c>
      <c r="J613" s="19">
        <f t="shared" si="58"/>
        <v>55.794433050000009</v>
      </c>
      <c r="K613" s="19">
        <f t="shared" si="53"/>
        <v>49.102866640000002</v>
      </c>
      <c r="L613" s="19">
        <f t="shared" si="56"/>
        <v>33.644913325000005</v>
      </c>
      <c r="M613">
        <f t="shared" si="54"/>
        <v>59.043998999999999</v>
      </c>
      <c r="N613">
        <f t="shared" si="55"/>
        <v>7.0044641891123471E-2</v>
      </c>
    </row>
    <row r="614" spans="1:14" ht="14.25" customHeight="1" x14ac:dyDescent="0.45">
      <c r="A614" s="2">
        <v>43991</v>
      </c>
      <c r="B614" s="3">
        <v>62.667332000000002</v>
      </c>
      <c r="C614" s="3">
        <v>63.629333000000003</v>
      </c>
      <c r="D614" s="3">
        <v>61.595332999999997</v>
      </c>
      <c r="E614" s="3">
        <v>62.711334000000001</v>
      </c>
      <c r="F614" s="3">
        <v>62.711334000000001</v>
      </c>
      <c r="G614" s="3">
        <v>170823000</v>
      </c>
      <c r="H614" s="3">
        <f t="shared" si="47"/>
        <v>2.2861795678583215E-2</v>
      </c>
      <c r="I614" s="19">
        <f t="shared" si="57"/>
        <v>58.428599899999995</v>
      </c>
      <c r="J614" s="19">
        <f t="shared" si="58"/>
        <v>56.225699800000008</v>
      </c>
      <c r="K614" s="19">
        <f t="shared" si="53"/>
        <v>49.67127996</v>
      </c>
      <c r="L614" s="19">
        <f t="shared" si="56"/>
        <v>33.884419995000009</v>
      </c>
      <c r="M614">
        <f t="shared" si="54"/>
        <v>63.327998999999998</v>
      </c>
      <c r="N614">
        <f t="shared" si="55"/>
        <v>-9.7853567763607867E-3</v>
      </c>
    </row>
    <row r="615" spans="1:14" ht="14.25" customHeight="1" x14ac:dyDescent="0.45">
      <c r="A615" s="2">
        <v>43992</v>
      </c>
      <c r="B615" s="3">
        <v>66.125336000000004</v>
      </c>
      <c r="C615" s="3">
        <v>68.498665000000003</v>
      </c>
      <c r="D615" s="3">
        <v>65.5</v>
      </c>
      <c r="E615" s="3">
        <v>68.336669999999998</v>
      </c>
      <c r="F615" s="3">
        <v>68.336669999999998</v>
      </c>
      <c r="G615" s="3">
        <v>278451000</v>
      </c>
      <c r="H615" s="3">
        <f t="shared" si="47"/>
        <v>5.518032904288956E-2</v>
      </c>
      <c r="I615" s="19">
        <f t="shared" si="57"/>
        <v>59.794066999999998</v>
      </c>
      <c r="J615" s="19">
        <f t="shared" si="58"/>
        <v>56.944499950000001</v>
      </c>
      <c r="K615" s="19">
        <f t="shared" si="53"/>
        <v>50.36850668000001</v>
      </c>
      <c r="L615" s="19">
        <f t="shared" si="56"/>
        <v>34.155636680000001</v>
      </c>
      <c r="M615">
        <f t="shared" si="54"/>
        <v>62.711334000000001</v>
      </c>
      <c r="N615">
        <f t="shared" si="55"/>
        <v>8.5904321693490493E-2</v>
      </c>
    </row>
    <row r="616" spans="1:14" ht="14.25" customHeight="1" x14ac:dyDescent="0.45">
      <c r="A616" s="2">
        <v>43993</v>
      </c>
      <c r="B616" s="3">
        <v>66.013335999999995</v>
      </c>
      <c r="C616" s="3">
        <v>67.930663999999993</v>
      </c>
      <c r="D616" s="3">
        <v>64.800003000000004</v>
      </c>
      <c r="E616" s="3">
        <v>64.856003000000001</v>
      </c>
      <c r="F616" s="3">
        <v>64.856003000000001</v>
      </c>
      <c r="G616" s="3">
        <v>238747500</v>
      </c>
      <c r="H616" s="3">
        <f t="shared" si="47"/>
        <v>-1.6937532083014138E-3</v>
      </c>
      <c r="I616" s="19">
        <f t="shared" si="57"/>
        <v>60.9076004</v>
      </c>
      <c r="J616" s="19">
        <f t="shared" si="58"/>
        <v>57.550766750000001</v>
      </c>
      <c r="K616" s="19">
        <f t="shared" si="53"/>
        <v>50.966960059999998</v>
      </c>
      <c r="L616" s="19">
        <f t="shared" si="56"/>
        <v>34.408250029999998</v>
      </c>
      <c r="M616">
        <f t="shared" si="54"/>
        <v>68.336669999999998</v>
      </c>
      <c r="N616">
        <f t="shared" si="55"/>
        <v>-5.2277044604754602E-2</v>
      </c>
    </row>
    <row r="617" spans="1:14" ht="14.25" customHeight="1" x14ac:dyDescent="0.45">
      <c r="A617" s="2">
        <v>43994</v>
      </c>
      <c r="B617" s="3">
        <v>65.333336000000003</v>
      </c>
      <c r="C617" s="3">
        <v>65.865334000000004</v>
      </c>
      <c r="D617" s="3">
        <v>60.84</v>
      </c>
      <c r="E617" s="3">
        <v>62.352001000000001</v>
      </c>
      <c r="F617" s="3">
        <v>62.352001000000001</v>
      </c>
      <c r="G617" s="3">
        <v>251451000</v>
      </c>
      <c r="H617" s="3">
        <f t="shared" si="47"/>
        <v>-1.0300948887055074E-2</v>
      </c>
      <c r="I617" s="19">
        <f t="shared" si="57"/>
        <v>61.576133699999993</v>
      </c>
      <c r="J617" s="19">
        <f t="shared" si="58"/>
        <v>57.990600199999996</v>
      </c>
      <c r="K617" s="19">
        <f t="shared" si="53"/>
        <v>51.571920080000012</v>
      </c>
      <c r="L617" s="19">
        <f t="shared" si="56"/>
        <v>34.648650035000003</v>
      </c>
      <c r="M617">
        <f t="shared" si="54"/>
        <v>64.856003000000001</v>
      </c>
      <c r="N617">
        <f t="shared" si="55"/>
        <v>-3.9373709307395435E-2</v>
      </c>
    </row>
    <row r="618" spans="1:14" ht="14.25" customHeight="1" x14ac:dyDescent="0.45">
      <c r="A618" s="2">
        <v>43997</v>
      </c>
      <c r="B618" s="3">
        <v>61.186000999999997</v>
      </c>
      <c r="C618" s="3">
        <v>66.589332999999996</v>
      </c>
      <c r="D618" s="3">
        <v>60.566665999999998</v>
      </c>
      <c r="E618" s="3">
        <v>66.059997999999993</v>
      </c>
      <c r="F618" s="3">
        <v>66.059997999999993</v>
      </c>
      <c r="G618" s="3">
        <v>235458000</v>
      </c>
      <c r="H618" s="3">
        <f t="shared" si="47"/>
        <v>-6.3479614755934166E-2</v>
      </c>
      <c r="I618" s="19">
        <f t="shared" si="57"/>
        <v>62.194800199999989</v>
      </c>
      <c r="J618" s="19">
        <f t="shared" si="58"/>
        <v>58.629700099999994</v>
      </c>
      <c r="K618" s="19">
        <f t="shared" si="53"/>
        <v>52.287160040000018</v>
      </c>
      <c r="L618" s="19">
        <f t="shared" si="56"/>
        <v>34.907086690000007</v>
      </c>
      <c r="M618">
        <f t="shared" si="54"/>
        <v>62.352001000000001</v>
      </c>
      <c r="N618">
        <f t="shared" si="55"/>
        <v>5.776762505280475E-2</v>
      </c>
    </row>
    <row r="619" spans="1:14" ht="14.25" customHeight="1" x14ac:dyDescent="0.45">
      <c r="A619" s="2">
        <v>43998</v>
      </c>
      <c r="B619" s="3">
        <v>67.456665000000001</v>
      </c>
      <c r="C619" s="3">
        <v>67.525329999999997</v>
      </c>
      <c r="D619" s="3">
        <v>64.159332000000006</v>
      </c>
      <c r="E619" s="3">
        <v>65.475334000000004</v>
      </c>
      <c r="F619" s="3">
        <v>65.475334000000004</v>
      </c>
      <c r="G619" s="3">
        <v>210766500</v>
      </c>
      <c r="H619" s="3">
        <f t="shared" si="47"/>
        <v>0.10248527273419951</v>
      </c>
      <c r="I619" s="19">
        <f t="shared" si="57"/>
        <v>62.865266799999986</v>
      </c>
      <c r="J619" s="19">
        <f t="shared" si="58"/>
        <v>59.19136675</v>
      </c>
      <c r="K619" s="19">
        <f t="shared" si="53"/>
        <v>52.956653360000018</v>
      </c>
      <c r="L619" s="19">
        <f t="shared" si="56"/>
        <v>35.160560025000002</v>
      </c>
      <c r="M619">
        <f t="shared" si="54"/>
        <v>66.059997999999993</v>
      </c>
      <c r="N619">
        <f t="shared" si="55"/>
        <v>-8.8898981227133501E-3</v>
      </c>
    </row>
    <row r="620" spans="1:14" ht="14.25" customHeight="1" x14ac:dyDescent="0.45">
      <c r="A620" s="2">
        <v>43999</v>
      </c>
      <c r="B620" s="3">
        <v>65.847335999999999</v>
      </c>
      <c r="C620" s="3">
        <v>67</v>
      </c>
      <c r="D620" s="3">
        <v>65.504669000000007</v>
      </c>
      <c r="E620" s="3">
        <v>66.119331000000003</v>
      </c>
      <c r="F620" s="3">
        <v>66.119331000000003</v>
      </c>
      <c r="G620" s="3">
        <v>148362000</v>
      </c>
      <c r="H620" s="3">
        <f t="shared" si="47"/>
        <v>-2.3857227451134777E-2</v>
      </c>
      <c r="I620" s="19">
        <f t="shared" si="57"/>
        <v>63.590800100000003</v>
      </c>
      <c r="J620" s="19">
        <f t="shared" si="58"/>
        <v>59.803966700000004</v>
      </c>
      <c r="K620" s="19">
        <f t="shared" si="53"/>
        <v>53.59071998000001</v>
      </c>
      <c r="L620" s="19">
        <f t="shared" si="56"/>
        <v>35.415953345000005</v>
      </c>
      <c r="M620">
        <f t="shared" si="54"/>
        <v>65.475334000000004</v>
      </c>
      <c r="N620">
        <f t="shared" si="55"/>
        <v>9.7876633698818476E-3</v>
      </c>
    </row>
    <row r="621" spans="1:14" ht="14.25" customHeight="1" x14ac:dyDescent="0.45">
      <c r="A621" s="2">
        <v>44000</v>
      </c>
      <c r="B621" s="3">
        <v>66.866669000000002</v>
      </c>
      <c r="C621" s="3">
        <v>67.946670999999995</v>
      </c>
      <c r="D621" s="3">
        <v>66.297996999999995</v>
      </c>
      <c r="E621" s="3">
        <v>66.930663999999993</v>
      </c>
      <c r="F621" s="3">
        <v>66.930663999999993</v>
      </c>
      <c r="G621" s="3">
        <v>146278500</v>
      </c>
      <c r="H621" s="3">
        <f t="shared" si="47"/>
        <v>1.548024661164733E-2</v>
      </c>
      <c r="I621" s="19">
        <f t="shared" si="57"/>
        <v>64.521333300000009</v>
      </c>
      <c r="J621" s="19">
        <f t="shared" si="58"/>
        <v>60.431966549999991</v>
      </c>
      <c r="K621" s="19">
        <f t="shared" si="53"/>
        <v>54.202066560000013</v>
      </c>
      <c r="L621" s="19">
        <f t="shared" si="56"/>
        <v>35.675603330000001</v>
      </c>
      <c r="M621">
        <f t="shared" si="54"/>
        <v>66.119331000000003</v>
      </c>
      <c r="N621">
        <f t="shared" si="55"/>
        <v>1.2196062941824969E-2</v>
      </c>
    </row>
    <row r="622" spans="1:14" ht="14.25" customHeight="1" x14ac:dyDescent="0.45">
      <c r="A622" s="2">
        <v>44001</v>
      </c>
      <c r="B622" s="3">
        <v>67.518669000000003</v>
      </c>
      <c r="C622" s="3">
        <v>67.731330999999997</v>
      </c>
      <c r="D622" s="3">
        <v>66.089332999999996</v>
      </c>
      <c r="E622" s="3">
        <v>66.726669000000001</v>
      </c>
      <c r="F622" s="3">
        <v>66.726669000000001</v>
      </c>
      <c r="G622" s="3">
        <v>130195500</v>
      </c>
      <c r="H622" s="3">
        <f t="shared" si="47"/>
        <v>9.7507474164744319E-3</v>
      </c>
      <c r="I622" s="19">
        <f t="shared" si="57"/>
        <v>65.289600300000004</v>
      </c>
      <c r="J622" s="19">
        <f t="shared" si="58"/>
        <v>61.009633399999998</v>
      </c>
      <c r="K622" s="19">
        <f t="shared" si="53"/>
        <v>54.804813280000026</v>
      </c>
      <c r="L622" s="19">
        <f t="shared" si="56"/>
        <v>35.935676675000003</v>
      </c>
      <c r="M622">
        <f t="shared" si="54"/>
        <v>66.930663999999993</v>
      </c>
      <c r="N622">
        <f t="shared" si="55"/>
        <v>-3.0525097848384769E-3</v>
      </c>
    </row>
    <row r="623" spans="1:14" ht="14.25" customHeight="1" x14ac:dyDescent="0.45">
      <c r="A623" s="2">
        <v>44004</v>
      </c>
      <c r="B623" s="3">
        <v>66.663330000000002</v>
      </c>
      <c r="C623" s="3">
        <v>67.258667000000003</v>
      </c>
      <c r="D623" s="3">
        <v>66.001334999999997</v>
      </c>
      <c r="E623" s="3">
        <v>66.288002000000006</v>
      </c>
      <c r="F623" s="3">
        <v>66.288002000000006</v>
      </c>
      <c r="G623" s="3">
        <v>95436000</v>
      </c>
      <c r="H623" s="3">
        <f t="shared" si="47"/>
        <v>-1.2668185150391526E-2</v>
      </c>
      <c r="I623" s="19">
        <f t="shared" si="57"/>
        <v>65.585600599999992</v>
      </c>
      <c r="J623" s="19">
        <f t="shared" si="58"/>
        <v>61.601100099999982</v>
      </c>
      <c r="K623" s="19">
        <f t="shared" si="53"/>
        <v>55.366573300000034</v>
      </c>
      <c r="L623" s="19">
        <f t="shared" si="56"/>
        <v>36.190590020000002</v>
      </c>
      <c r="M623">
        <f t="shared" si="54"/>
        <v>66.726669000000001</v>
      </c>
      <c r="N623">
        <f t="shared" si="55"/>
        <v>-6.5957925848718155E-3</v>
      </c>
    </row>
    <row r="624" spans="1:14" ht="14.25" customHeight="1" x14ac:dyDescent="0.45">
      <c r="A624" s="2">
        <v>44005</v>
      </c>
      <c r="B624" s="3">
        <v>66.592003000000005</v>
      </c>
      <c r="C624" s="3">
        <v>67.466667000000001</v>
      </c>
      <c r="D624" s="3">
        <v>66.267334000000005</v>
      </c>
      <c r="E624" s="3">
        <v>66.785331999999997</v>
      </c>
      <c r="F624" s="3">
        <v>66.785331999999997</v>
      </c>
      <c r="G624" s="3">
        <v>95479500</v>
      </c>
      <c r="H624" s="3">
        <f t="shared" si="47"/>
        <v>-1.0699585514254476E-3</v>
      </c>
      <c r="I624" s="19">
        <f t="shared" si="57"/>
        <v>65.9930004</v>
      </c>
      <c r="J624" s="19">
        <f t="shared" si="58"/>
        <v>62.21080014999999</v>
      </c>
      <c r="K624" s="19">
        <f t="shared" si="53"/>
        <v>55.834346600000018</v>
      </c>
      <c r="L624" s="19">
        <f t="shared" si="56"/>
        <v>36.448700015000007</v>
      </c>
      <c r="M624">
        <f t="shared" si="54"/>
        <v>66.288002000000006</v>
      </c>
      <c r="N624">
        <f t="shared" si="55"/>
        <v>7.4745600864557227E-3</v>
      </c>
    </row>
    <row r="625" spans="1:14" ht="14.25" customHeight="1" x14ac:dyDescent="0.45">
      <c r="A625" s="2">
        <v>44006</v>
      </c>
      <c r="B625" s="3">
        <v>66.274001999999996</v>
      </c>
      <c r="C625" s="3">
        <v>66.725334000000004</v>
      </c>
      <c r="D625" s="3">
        <v>63.542667000000002</v>
      </c>
      <c r="E625" s="3">
        <v>64.056663999999998</v>
      </c>
      <c r="F625" s="3">
        <v>64.056663999999998</v>
      </c>
      <c r="G625" s="3">
        <v>164394000</v>
      </c>
      <c r="H625" s="3">
        <f t="shared" si="47"/>
        <v>-4.7753631918837089E-3</v>
      </c>
      <c r="I625" s="19">
        <f t="shared" si="57"/>
        <v>65.564999799999995</v>
      </c>
      <c r="J625" s="19">
        <f t="shared" si="58"/>
        <v>62.679533399999983</v>
      </c>
      <c r="K625" s="19">
        <f t="shared" si="53"/>
        <v>56.168959880000017</v>
      </c>
      <c r="L625" s="19">
        <f t="shared" si="56"/>
        <v>36.691720000000004</v>
      </c>
      <c r="M625">
        <f t="shared" si="54"/>
        <v>66.785331999999997</v>
      </c>
      <c r="N625">
        <f t="shared" si="55"/>
        <v>-4.1715408946456527E-2</v>
      </c>
    </row>
    <row r="626" spans="1:14" ht="14.25" customHeight="1" x14ac:dyDescent="0.45">
      <c r="A626" s="2">
        <v>44007</v>
      </c>
      <c r="B626" s="3">
        <v>63.618000000000002</v>
      </c>
      <c r="C626" s="3">
        <v>65.732001999999994</v>
      </c>
      <c r="D626" s="3">
        <v>62.476664999999997</v>
      </c>
      <c r="E626" s="3">
        <v>65.732001999999994</v>
      </c>
      <c r="F626" s="3">
        <v>65.732001999999994</v>
      </c>
      <c r="G626" s="3">
        <v>138817500</v>
      </c>
      <c r="H626" s="3">
        <f t="shared" si="47"/>
        <v>-4.0076076890603253E-2</v>
      </c>
      <c r="I626" s="19">
        <f t="shared" si="57"/>
        <v>65.652599699999996</v>
      </c>
      <c r="J626" s="19">
        <f t="shared" si="58"/>
        <v>63.280100049999987</v>
      </c>
      <c r="K626" s="19">
        <f t="shared" si="53"/>
        <v>56.510493240000024</v>
      </c>
      <c r="L626" s="19">
        <f t="shared" si="56"/>
        <v>36.941866675000007</v>
      </c>
      <c r="M626">
        <f t="shared" si="54"/>
        <v>64.056663999999998</v>
      </c>
      <c r="N626">
        <f t="shared" si="55"/>
        <v>2.5817833099205365E-2</v>
      </c>
    </row>
    <row r="627" spans="1:14" ht="14.25" customHeight="1" x14ac:dyDescent="0.45">
      <c r="A627" s="2">
        <v>44008</v>
      </c>
      <c r="B627" s="3">
        <v>66.318664999999996</v>
      </c>
      <c r="C627" s="3">
        <v>66.333336000000003</v>
      </c>
      <c r="D627" s="3">
        <v>63.658000999999999</v>
      </c>
      <c r="E627" s="3">
        <v>63.982666000000002</v>
      </c>
      <c r="F627" s="3">
        <v>63.982666000000002</v>
      </c>
      <c r="G627" s="3">
        <v>132823500</v>
      </c>
      <c r="H627" s="3">
        <f t="shared" si="47"/>
        <v>4.2451271652676814E-2</v>
      </c>
      <c r="I627" s="19">
        <f t="shared" si="57"/>
        <v>65.815666199999981</v>
      </c>
      <c r="J627" s="19">
        <f t="shared" si="58"/>
        <v>63.69589994999999</v>
      </c>
      <c r="K627" s="19">
        <f t="shared" si="53"/>
        <v>56.79653320000002</v>
      </c>
      <c r="L627" s="19">
        <f t="shared" si="56"/>
        <v>37.179413340000004</v>
      </c>
      <c r="M627">
        <f t="shared" si="54"/>
        <v>65.732001999999994</v>
      </c>
      <c r="N627">
        <f t="shared" si="55"/>
        <v>-2.6973696820744263E-2</v>
      </c>
    </row>
    <row r="628" spans="1:14" ht="14.25" customHeight="1" x14ac:dyDescent="0.45">
      <c r="A628" s="2">
        <v>44011</v>
      </c>
      <c r="B628" s="3">
        <v>64.600669999999994</v>
      </c>
      <c r="C628" s="3">
        <v>67.333336000000003</v>
      </c>
      <c r="D628" s="3">
        <v>63.234668999999997</v>
      </c>
      <c r="E628" s="3">
        <v>67.290001000000004</v>
      </c>
      <c r="F628" s="3">
        <v>67.290001000000004</v>
      </c>
      <c r="G628" s="3">
        <v>135396000</v>
      </c>
      <c r="H628" s="3">
        <f t="shared" si="47"/>
        <v>-2.5905150533413211E-2</v>
      </c>
      <c r="I628" s="19">
        <f t="shared" si="57"/>
        <v>65.938666499999997</v>
      </c>
      <c r="J628" s="19">
        <f t="shared" si="58"/>
        <v>64.066733350000007</v>
      </c>
      <c r="K628" s="19">
        <f t="shared" ref="K628:K691" si="59">AVERAGE(F579:F628)</f>
        <v>57.137146520000023</v>
      </c>
      <c r="L628" s="19">
        <f t="shared" si="56"/>
        <v>37.433906680000007</v>
      </c>
      <c r="M628">
        <f t="shared" si="54"/>
        <v>63.982666000000002</v>
      </c>
      <c r="N628">
        <f t="shared" si="55"/>
        <v>5.0399449136396358E-2</v>
      </c>
    </row>
    <row r="629" spans="1:14" ht="14.25" customHeight="1" x14ac:dyDescent="0.45">
      <c r="A629" s="2">
        <v>44012</v>
      </c>
      <c r="B629" s="3">
        <v>67.099997999999999</v>
      </c>
      <c r="C629" s="3">
        <v>72.512664999999998</v>
      </c>
      <c r="D629" s="3">
        <v>66.915336999999994</v>
      </c>
      <c r="E629" s="3">
        <v>71.987335000000002</v>
      </c>
      <c r="F629" s="3">
        <v>71.987335000000002</v>
      </c>
      <c r="G629" s="3">
        <v>253777500</v>
      </c>
      <c r="H629" s="3">
        <f t="shared" si="47"/>
        <v>3.868888666324987E-2</v>
      </c>
      <c r="I629" s="19">
        <f t="shared" si="57"/>
        <v>66.589866599999993</v>
      </c>
      <c r="J629" s="19">
        <f t="shared" si="58"/>
        <v>64.727566699999997</v>
      </c>
      <c r="K629" s="19">
        <f t="shared" si="59"/>
        <v>57.581746580000015</v>
      </c>
      <c r="L629" s="19">
        <f t="shared" si="56"/>
        <v>37.712110025000001</v>
      </c>
      <c r="M629">
        <f t="shared" si="54"/>
        <v>67.290001000000004</v>
      </c>
      <c r="N629">
        <f t="shared" si="55"/>
        <v>6.7478548704293609E-2</v>
      </c>
    </row>
    <row r="630" spans="1:14" ht="14.25" customHeight="1" x14ac:dyDescent="0.45">
      <c r="A630" s="2">
        <v>44013</v>
      </c>
      <c r="B630" s="3">
        <v>72.199996999999996</v>
      </c>
      <c r="C630" s="3">
        <v>75.688666999999995</v>
      </c>
      <c r="D630" s="3">
        <v>72.033332999999999</v>
      </c>
      <c r="E630" s="3">
        <v>74.641998000000001</v>
      </c>
      <c r="F630" s="3">
        <v>74.641998000000001</v>
      </c>
      <c r="G630" s="3">
        <v>199903500</v>
      </c>
      <c r="H630" s="3">
        <f t="shared" si="47"/>
        <v>7.6005948614186206E-2</v>
      </c>
      <c r="I630" s="19">
        <f t="shared" si="57"/>
        <v>67.442133299999995</v>
      </c>
      <c r="J630" s="19">
        <f t="shared" si="58"/>
        <v>65.516466700000009</v>
      </c>
      <c r="K630" s="19">
        <f t="shared" si="59"/>
        <v>58.15895986000001</v>
      </c>
      <c r="L630" s="19">
        <f t="shared" si="56"/>
        <v>38.004383355000002</v>
      </c>
      <c r="M630">
        <f t="shared" si="54"/>
        <v>71.987335000000002</v>
      </c>
      <c r="N630">
        <f t="shared" si="55"/>
        <v>3.6213123903995323E-2</v>
      </c>
    </row>
    <row r="631" spans="1:14" ht="14.25" customHeight="1" x14ac:dyDescent="0.45">
      <c r="A631" s="2">
        <v>44014</v>
      </c>
      <c r="B631" s="3">
        <v>81.431999000000005</v>
      </c>
      <c r="C631" s="3">
        <v>81.866669000000002</v>
      </c>
      <c r="D631" s="3">
        <v>79.040001000000004</v>
      </c>
      <c r="E631" s="3">
        <v>80.577331999999998</v>
      </c>
      <c r="F631" s="3">
        <v>80.577331999999998</v>
      </c>
      <c r="G631" s="3">
        <v>258751500</v>
      </c>
      <c r="H631" s="3">
        <f t="shared" si="47"/>
        <v>0.1278670690249476</v>
      </c>
      <c r="I631" s="19">
        <f t="shared" si="57"/>
        <v>68.806800100000004</v>
      </c>
      <c r="J631" s="19">
        <f t="shared" si="58"/>
        <v>66.664066700000006</v>
      </c>
      <c r="K631" s="19">
        <f t="shared" si="59"/>
        <v>58.794359800000024</v>
      </c>
      <c r="L631" s="19">
        <f t="shared" si="56"/>
        <v>38.325673355000006</v>
      </c>
      <c r="M631">
        <f t="shared" si="54"/>
        <v>74.641998000000001</v>
      </c>
      <c r="N631">
        <f t="shared" si="55"/>
        <v>7.651404459264799E-2</v>
      </c>
    </row>
    <row r="632" spans="1:14" ht="14.25" customHeight="1" x14ac:dyDescent="0.45">
      <c r="A632" s="2">
        <v>44018</v>
      </c>
      <c r="B632" s="3">
        <v>85.112662999999998</v>
      </c>
      <c r="C632" s="3">
        <v>91.852669000000006</v>
      </c>
      <c r="D632" s="3">
        <v>84.402664000000001</v>
      </c>
      <c r="E632" s="3">
        <v>91.438666999999995</v>
      </c>
      <c r="F632" s="3">
        <v>91.438666999999995</v>
      </c>
      <c r="G632" s="3">
        <v>308548500</v>
      </c>
      <c r="H632" s="3">
        <f t="shared" si="47"/>
        <v>4.5199234271529956E-2</v>
      </c>
      <c r="I632" s="19">
        <f t="shared" si="57"/>
        <v>71.277999899999983</v>
      </c>
      <c r="J632" s="19">
        <f t="shared" si="58"/>
        <v>68.283800100000008</v>
      </c>
      <c r="K632" s="19">
        <f t="shared" si="59"/>
        <v>59.682293139999992</v>
      </c>
      <c r="L632" s="19">
        <f t="shared" si="56"/>
        <v>38.70170335000001</v>
      </c>
      <c r="M632">
        <f t="shared" si="54"/>
        <v>80.577331999999998</v>
      </c>
      <c r="N632">
        <f t="shared" si="55"/>
        <v>0.1264510722528176</v>
      </c>
    </row>
    <row r="633" spans="1:14" ht="14.25" customHeight="1" x14ac:dyDescent="0.45">
      <c r="A633" s="2">
        <v>44019</v>
      </c>
      <c r="B633" s="3">
        <v>93.667336000000006</v>
      </c>
      <c r="C633" s="3">
        <v>95.300003000000004</v>
      </c>
      <c r="D633" s="3">
        <v>89.113997999999995</v>
      </c>
      <c r="E633" s="3">
        <v>92.657332999999994</v>
      </c>
      <c r="F633" s="3">
        <v>92.657332999999994</v>
      </c>
      <c r="G633" s="3">
        <v>322345500</v>
      </c>
      <c r="H633" s="3">
        <f t="shared" si="47"/>
        <v>0.10050999109262988</v>
      </c>
      <c r="I633" s="19">
        <f t="shared" si="57"/>
        <v>73.914933000000005</v>
      </c>
      <c r="J633" s="19">
        <f t="shared" si="58"/>
        <v>69.750266799999991</v>
      </c>
      <c r="K633" s="19">
        <f t="shared" si="59"/>
        <v>60.568573120000011</v>
      </c>
      <c r="L633" s="19">
        <f t="shared" si="56"/>
        <v>39.082790010000004</v>
      </c>
      <c r="M633">
        <f t="shared" si="54"/>
        <v>91.438666999999995</v>
      </c>
      <c r="N633">
        <f t="shared" si="55"/>
        <v>1.3239655413010082E-2</v>
      </c>
    </row>
    <row r="634" spans="1:14" ht="14.25" customHeight="1" x14ac:dyDescent="0.45">
      <c r="A634" s="2">
        <v>44020</v>
      </c>
      <c r="B634" s="3">
        <v>93.666663999999997</v>
      </c>
      <c r="C634" s="3">
        <v>94.484001000000006</v>
      </c>
      <c r="D634" s="3">
        <v>87.422668000000002</v>
      </c>
      <c r="E634" s="3">
        <v>91.058670000000006</v>
      </c>
      <c r="F634" s="3">
        <v>91.058670000000006</v>
      </c>
      <c r="G634" s="3">
        <v>244669500</v>
      </c>
      <c r="H634" s="3">
        <f t="shared" si="47"/>
        <v>-7.1743259572223302E-6</v>
      </c>
      <c r="I634" s="19">
        <f t="shared" si="57"/>
        <v>76.342266800000004</v>
      </c>
      <c r="J634" s="19">
        <f t="shared" si="58"/>
        <v>71.167633600000002</v>
      </c>
      <c r="K634" s="19">
        <f t="shared" si="59"/>
        <v>61.324746520000005</v>
      </c>
      <c r="L634" s="19">
        <f t="shared" si="56"/>
        <v>39.4578767</v>
      </c>
      <c r="M634">
        <f t="shared" si="54"/>
        <v>92.657332999999994</v>
      </c>
      <c r="N634">
        <f t="shared" si="55"/>
        <v>-1.7404072882517024E-2</v>
      </c>
    </row>
    <row r="635" spans="1:14" ht="14.25" customHeight="1" x14ac:dyDescent="0.45">
      <c r="A635" s="2">
        <v>44021</v>
      </c>
      <c r="B635" s="3">
        <v>93.132667999999995</v>
      </c>
      <c r="C635" s="3">
        <v>93.903998999999999</v>
      </c>
      <c r="D635" s="3">
        <v>90.085335000000001</v>
      </c>
      <c r="E635" s="3">
        <v>92.952003000000005</v>
      </c>
      <c r="F635" s="3">
        <v>92.952003000000005</v>
      </c>
      <c r="G635" s="3">
        <v>175764000</v>
      </c>
      <c r="H635" s="3">
        <f t="shared" si="47"/>
        <v>-5.7010250733388126E-3</v>
      </c>
      <c r="I635" s="19">
        <f t="shared" si="57"/>
        <v>79.231800699999994</v>
      </c>
      <c r="J635" s="19">
        <f t="shared" si="58"/>
        <v>72.398400249999995</v>
      </c>
      <c r="K635" s="19">
        <f t="shared" si="59"/>
        <v>62.158293260000001</v>
      </c>
      <c r="L635" s="19">
        <f t="shared" si="56"/>
        <v>39.842226710000006</v>
      </c>
      <c r="M635">
        <f t="shared" si="54"/>
        <v>91.058670000000006</v>
      </c>
      <c r="N635">
        <f t="shared" si="55"/>
        <v>2.0579239109759225E-2</v>
      </c>
    </row>
    <row r="636" spans="1:14" ht="14.25" customHeight="1" x14ac:dyDescent="0.45">
      <c r="A636" s="2">
        <v>44022</v>
      </c>
      <c r="B636" s="3">
        <v>93.066665999999998</v>
      </c>
      <c r="C636" s="3">
        <v>103.26133</v>
      </c>
      <c r="D636" s="3">
        <v>91.734001000000006</v>
      </c>
      <c r="E636" s="3">
        <v>102.976669</v>
      </c>
      <c r="F636" s="3">
        <v>102.976669</v>
      </c>
      <c r="G636" s="3">
        <v>350064000</v>
      </c>
      <c r="H636" s="3">
        <f t="shared" si="47"/>
        <v>-7.0868795469273421E-4</v>
      </c>
      <c r="I636" s="19">
        <f t="shared" si="57"/>
        <v>82.956267400000016</v>
      </c>
      <c r="J636" s="19">
        <f t="shared" si="58"/>
        <v>74.304433549999999</v>
      </c>
      <c r="K636" s="19">
        <f t="shared" si="59"/>
        <v>63.150479999999988</v>
      </c>
      <c r="L636" s="19">
        <f t="shared" si="56"/>
        <v>40.282706720000007</v>
      </c>
      <c r="M636">
        <f t="shared" si="54"/>
        <v>92.952003000000005</v>
      </c>
      <c r="N636">
        <f t="shared" si="55"/>
        <v>0.10241918485294788</v>
      </c>
    </row>
    <row r="637" spans="1:14" ht="14.25" customHeight="1" x14ac:dyDescent="0.45">
      <c r="A637" s="2">
        <v>44025</v>
      </c>
      <c r="B637" s="3">
        <v>110.599998</v>
      </c>
      <c r="C637" s="3">
        <v>119.666</v>
      </c>
      <c r="D637" s="3">
        <v>98.073997000000006</v>
      </c>
      <c r="E637" s="3">
        <v>99.804001</v>
      </c>
      <c r="F637" s="3">
        <v>99.804001</v>
      </c>
      <c r="G637" s="3">
        <v>584781000</v>
      </c>
      <c r="H637" s="3">
        <f t="shared" si="47"/>
        <v>0.18839540249566908</v>
      </c>
      <c r="I637" s="19">
        <f t="shared" si="57"/>
        <v>86.538400899999999</v>
      </c>
      <c r="J637" s="19">
        <f t="shared" si="58"/>
        <v>76.17703354999999</v>
      </c>
      <c r="K637" s="19">
        <f t="shared" si="59"/>
        <v>64.104053379999996</v>
      </c>
      <c r="L637" s="19">
        <f t="shared" si="56"/>
        <v>40.705493390000008</v>
      </c>
      <c r="M637">
        <f t="shared" si="54"/>
        <v>102.976669</v>
      </c>
      <c r="N637">
        <f t="shared" si="55"/>
        <v>-3.1294175314041377E-2</v>
      </c>
    </row>
    <row r="638" spans="1:14" ht="14.25" customHeight="1" x14ac:dyDescent="0.45">
      <c r="A638" s="2">
        <v>44026</v>
      </c>
      <c r="B638" s="3">
        <v>103.73333</v>
      </c>
      <c r="C638" s="3">
        <v>106</v>
      </c>
      <c r="D638" s="3">
        <v>95.400002000000001</v>
      </c>
      <c r="E638" s="3">
        <v>101.120003</v>
      </c>
      <c r="F638" s="3">
        <v>101.120003</v>
      </c>
      <c r="G638" s="3">
        <v>351271500</v>
      </c>
      <c r="H638" s="3">
        <f t="shared" si="47"/>
        <v>-6.2085606909323854E-2</v>
      </c>
      <c r="I638" s="19">
        <f t="shared" si="57"/>
        <v>89.921401099999997</v>
      </c>
      <c r="J638" s="19">
        <f t="shared" si="58"/>
        <v>77.930033800000004</v>
      </c>
      <c r="K638" s="19">
        <f t="shared" si="59"/>
        <v>65.19136014</v>
      </c>
      <c r="L638" s="19">
        <f t="shared" si="56"/>
        <v>41.130240065000017</v>
      </c>
      <c r="M638">
        <f t="shared" si="54"/>
        <v>99.804001</v>
      </c>
      <c r="N638">
        <f t="shared" si="55"/>
        <v>1.3099687372079191E-2</v>
      </c>
    </row>
    <row r="639" spans="1:14" ht="14.25" customHeight="1" x14ac:dyDescent="0.45">
      <c r="A639" s="2">
        <v>44027</v>
      </c>
      <c r="B639" s="3">
        <v>102.866669</v>
      </c>
      <c r="C639" s="3">
        <v>103.333336</v>
      </c>
      <c r="D639" s="3">
        <v>97.133330999999998</v>
      </c>
      <c r="E639" s="3">
        <v>103.067329</v>
      </c>
      <c r="F639" s="3">
        <v>103.067329</v>
      </c>
      <c r="G639" s="3">
        <v>245517000</v>
      </c>
      <c r="H639" s="3">
        <f t="shared" si="47"/>
        <v>-8.3547014252795468E-3</v>
      </c>
      <c r="I639" s="19">
        <f t="shared" si="57"/>
        <v>93.029400499999994</v>
      </c>
      <c r="J639" s="19">
        <f t="shared" si="58"/>
        <v>79.809633549999987</v>
      </c>
      <c r="K639" s="19">
        <f t="shared" si="59"/>
        <v>66.237786760000006</v>
      </c>
      <c r="L639" s="19">
        <f t="shared" si="56"/>
        <v>41.564866710000018</v>
      </c>
      <c r="M639">
        <f t="shared" si="54"/>
        <v>101.120003</v>
      </c>
      <c r="N639">
        <f t="shared" si="55"/>
        <v>1.9074494219560024E-2</v>
      </c>
    </row>
    <row r="640" spans="1:14" ht="14.25" customHeight="1" x14ac:dyDescent="0.45">
      <c r="A640" s="2">
        <v>44028</v>
      </c>
      <c r="B640" s="3">
        <v>98.477333000000002</v>
      </c>
      <c r="C640" s="3">
        <v>102.113998</v>
      </c>
      <c r="D640" s="3">
        <v>97.733329999999995</v>
      </c>
      <c r="E640" s="3">
        <v>100.042664</v>
      </c>
      <c r="F640" s="3">
        <v>100.042664</v>
      </c>
      <c r="G640" s="3">
        <v>214512000</v>
      </c>
      <c r="H640" s="3">
        <f t="shared" si="47"/>
        <v>-4.2670148092381607E-2</v>
      </c>
      <c r="I640" s="19">
        <f t="shared" si="57"/>
        <v>95.569467099999997</v>
      </c>
      <c r="J640" s="19">
        <f t="shared" si="58"/>
        <v>81.505800199999996</v>
      </c>
      <c r="K640" s="19">
        <f t="shared" si="59"/>
        <v>67.214360020000001</v>
      </c>
      <c r="L640" s="19">
        <f t="shared" si="56"/>
        <v>41.984790025000009</v>
      </c>
      <c r="M640">
        <f t="shared" si="54"/>
        <v>103.067329</v>
      </c>
      <c r="N640">
        <f t="shared" si="55"/>
        <v>-2.9785719282704209E-2</v>
      </c>
    </row>
    <row r="641" spans="1:14" ht="14.25" customHeight="1" x14ac:dyDescent="0.45">
      <c r="A641" s="2">
        <v>44029</v>
      </c>
      <c r="B641" s="3">
        <v>100.89666699999999</v>
      </c>
      <c r="C641" s="3">
        <v>102.500664</v>
      </c>
      <c r="D641" s="3">
        <v>99.333336000000003</v>
      </c>
      <c r="E641" s="3">
        <v>100.056</v>
      </c>
      <c r="F641" s="3">
        <v>100.056</v>
      </c>
      <c r="G641" s="3">
        <v>139950000</v>
      </c>
      <c r="H641" s="3">
        <f t="shared" si="47"/>
        <v>2.4567419997046345E-2</v>
      </c>
      <c r="I641" s="19">
        <f t="shared" si="57"/>
        <v>97.517333899999997</v>
      </c>
      <c r="J641" s="19">
        <f t="shared" si="58"/>
        <v>83.162067000000008</v>
      </c>
      <c r="K641" s="19">
        <f t="shared" si="59"/>
        <v>68.172039999999981</v>
      </c>
      <c r="L641" s="19">
        <f t="shared" si="56"/>
        <v>42.403506685000018</v>
      </c>
      <c r="M641">
        <f t="shared" si="54"/>
        <v>100.042664</v>
      </c>
      <c r="N641">
        <f t="shared" si="55"/>
        <v>1.3329424348126323E-4</v>
      </c>
    </row>
    <row r="642" spans="1:14" ht="14.25" customHeight="1" x14ac:dyDescent="0.45">
      <c r="A642" s="2">
        <v>44032</v>
      </c>
      <c r="B642" s="3">
        <v>101.26733400000001</v>
      </c>
      <c r="C642" s="3">
        <v>110</v>
      </c>
      <c r="D642" s="3">
        <v>99.199996999999996</v>
      </c>
      <c r="E642" s="3">
        <v>109.533333</v>
      </c>
      <c r="F642" s="3">
        <v>109.533333</v>
      </c>
      <c r="G642" s="3">
        <v>256821000</v>
      </c>
      <c r="H642" s="3">
        <f t="shared" si="47"/>
        <v>3.6737288854151312E-3</v>
      </c>
      <c r="I642" s="19">
        <f t="shared" si="57"/>
        <v>99.326800500000004</v>
      </c>
      <c r="J642" s="19">
        <f t="shared" si="58"/>
        <v>85.302400199999994</v>
      </c>
      <c r="K642" s="19">
        <f t="shared" si="59"/>
        <v>69.322653339999988</v>
      </c>
      <c r="L642" s="19">
        <f t="shared" si="56"/>
        <v>42.870130010000018</v>
      </c>
      <c r="M642">
        <f t="shared" si="54"/>
        <v>100.056</v>
      </c>
      <c r="N642">
        <f t="shared" si="55"/>
        <v>9.0498884645238878E-2</v>
      </c>
    </row>
    <row r="643" spans="1:14" ht="14.25" customHeight="1" x14ac:dyDescent="0.45">
      <c r="A643" s="2">
        <v>44033</v>
      </c>
      <c r="B643" s="3">
        <v>109.328667</v>
      </c>
      <c r="C643" s="3">
        <v>111.666664</v>
      </c>
      <c r="D643" s="3">
        <v>103.866669</v>
      </c>
      <c r="E643" s="3">
        <v>104.55733499999999</v>
      </c>
      <c r="F643" s="3">
        <v>104.55733499999999</v>
      </c>
      <c r="G643" s="3">
        <v>241608000</v>
      </c>
      <c r="H643" s="3">
        <f t="shared" si="47"/>
        <v>7.960447541751213E-2</v>
      </c>
      <c r="I643" s="19">
        <f t="shared" si="57"/>
        <v>100.51680069999999</v>
      </c>
      <c r="J643" s="19">
        <f t="shared" si="58"/>
        <v>87.215866850000012</v>
      </c>
      <c r="K643" s="19">
        <f t="shared" si="59"/>
        <v>70.321240079999995</v>
      </c>
      <c r="L643" s="19">
        <f t="shared" si="56"/>
        <v>43.315240020000019</v>
      </c>
      <c r="M643">
        <f t="shared" si="54"/>
        <v>109.533333</v>
      </c>
      <c r="N643">
        <f t="shared" si="55"/>
        <v>-4.6493332658921249E-2</v>
      </c>
    </row>
    <row r="644" spans="1:14" ht="14.25" customHeight="1" x14ac:dyDescent="0.45">
      <c r="A644" s="2">
        <v>44034</v>
      </c>
      <c r="B644" s="3">
        <v>106.599998</v>
      </c>
      <c r="C644" s="3">
        <v>108.42800099999999</v>
      </c>
      <c r="D644" s="3">
        <v>104.133331</v>
      </c>
      <c r="E644" s="3">
        <v>106.155334</v>
      </c>
      <c r="F644" s="3">
        <v>106.155334</v>
      </c>
      <c r="G644" s="3">
        <v>212416500</v>
      </c>
      <c r="H644" s="3">
        <f t="shared" si="47"/>
        <v>-2.4958403636257603E-2</v>
      </c>
      <c r="I644" s="19">
        <f t="shared" si="57"/>
        <v>102.0264671</v>
      </c>
      <c r="J644" s="19">
        <f t="shared" si="58"/>
        <v>89.184366950000012</v>
      </c>
      <c r="K644" s="19">
        <f t="shared" si="59"/>
        <v>71.362626779999985</v>
      </c>
      <c r="L644" s="19">
        <f t="shared" si="56"/>
        <v>43.768873355000011</v>
      </c>
      <c r="M644">
        <f t="shared" ref="M644:M707" si="60">E643</f>
        <v>104.55733499999999</v>
      </c>
      <c r="N644">
        <f t="shared" ref="N644:N707" si="61">LN(E644/M644)</f>
        <v>1.5167855300597211E-2</v>
      </c>
    </row>
    <row r="645" spans="1:14" ht="14.25" customHeight="1" x14ac:dyDescent="0.45">
      <c r="A645" s="2">
        <v>44035</v>
      </c>
      <c r="B645" s="3">
        <v>111.93</v>
      </c>
      <c r="C645" s="3">
        <v>112.599998</v>
      </c>
      <c r="D645" s="3">
        <v>98.718001999999998</v>
      </c>
      <c r="E645" s="3">
        <v>100.87133</v>
      </c>
      <c r="F645" s="3">
        <v>100.87133</v>
      </c>
      <c r="G645" s="3">
        <v>364927500</v>
      </c>
      <c r="H645" s="3">
        <f t="shared" si="47"/>
        <v>5.0000019699812825E-2</v>
      </c>
      <c r="I645" s="19">
        <f t="shared" si="57"/>
        <v>102.81839979999999</v>
      </c>
      <c r="J645" s="19">
        <f t="shared" si="58"/>
        <v>91.025100250000008</v>
      </c>
      <c r="K645" s="19">
        <f t="shared" si="59"/>
        <v>72.300840039999997</v>
      </c>
      <c r="L645" s="19">
        <f t="shared" si="56"/>
        <v>44.193990005000003</v>
      </c>
      <c r="M645">
        <f t="shared" si="60"/>
        <v>106.155334</v>
      </c>
      <c r="N645">
        <f t="shared" si="61"/>
        <v>-5.1057692265706861E-2</v>
      </c>
    </row>
    <row r="646" spans="1:14" ht="14.25" customHeight="1" x14ac:dyDescent="0.45">
      <c r="A646" s="2">
        <v>44036</v>
      </c>
      <c r="B646" s="3">
        <v>94.400665000000004</v>
      </c>
      <c r="C646" s="3">
        <v>97.666663999999997</v>
      </c>
      <c r="D646" s="3">
        <v>91.102669000000006</v>
      </c>
      <c r="E646" s="3">
        <v>94.466667000000001</v>
      </c>
      <c r="F646" s="3">
        <v>94.466667000000001</v>
      </c>
      <c r="G646" s="3">
        <v>290949000</v>
      </c>
      <c r="H646" s="3">
        <f t="shared" si="47"/>
        <v>-0.15660980076833736</v>
      </c>
      <c r="I646" s="19">
        <f t="shared" si="57"/>
        <v>101.96739960000001</v>
      </c>
      <c r="J646" s="19">
        <f t="shared" si="58"/>
        <v>92.461833500000012</v>
      </c>
      <c r="K646" s="19">
        <f t="shared" si="59"/>
        <v>73.135560039999987</v>
      </c>
      <c r="L646" s="19">
        <f t="shared" si="56"/>
        <v>44.586306680000014</v>
      </c>
      <c r="M646">
        <f t="shared" si="60"/>
        <v>100.87133</v>
      </c>
      <c r="N646">
        <f t="shared" si="61"/>
        <v>-6.5598702150761412E-2</v>
      </c>
    </row>
    <row r="647" spans="1:14" ht="14.25" customHeight="1" x14ac:dyDescent="0.45">
      <c r="A647" s="2">
        <v>44039</v>
      </c>
      <c r="B647" s="3">
        <v>95.666663999999997</v>
      </c>
      <c r="C647" s="3">
        <v>103.195999</v>
      </c>
      <c r="D647" s="3">
        <v>94.199996999999996</v>
      </c>
      <c r="E647" s="3">
        <v>102.639999</v>
      </c>
      <c r="F647" s="3">
        <v>102.639999</v>
      </c>
      <c r="G647" s="3">
        <v>240730500</v>
      </c>
      <c r="H647" s="3">
        <f t="shared" si="47"/>
        <v>1.3410911882877028E-2</v>
      </c>
      <c r="I647" s="19">
        <f t="shared" si="57"/>
        <v>102.25099940000001</v>
      </c>
      <c r="J647" s="19">
        <f t="shared" si="58"/>
        <v>94.394700150000006</v>
      </c>
      <c r="K647" s="19">
        <f t="shared" si="59"/>
        <v>74.117253379999994</v>
      </c>
      <c r="L647" s="19">
        <f t="shared" si="56"/>
        <v>45.017996675000013</v>
      </c>
      <c r="M647">
        <f t="shared" si="60"/>
        <v>94.466667000000001</v>
      </c>
      <c r="N647">
        <f t="shared" si="61"/>
        <v>8.2980668447538708E-2</v>
      </c>
    </row>
    <row r="648" spans="1:14" ht="14.25" customHeight="1" x14ac:dyDescent="0.45">
      <c r="A648" s="2">
        <v>44040</v>
      </c>
      <c r="B648" s="3">
        <v>100.26667</v>
      </c>
      <c r="C648" s="3">
        <v>104.313332</v>
      </c>
      <c r="D648" s="3">
        <v>98.294669999999996</v>
      </c>
      <c r="E648" s="3">
        <v>98.432670999999999</v>
      </c>
      <c r="F648" s="3">
        <v>98.432670999999999</v>
      </c>
      <c r="G648" s="3">
        <v>237130500</v>
      </c>
      <c r="H648" s="3">
        <f t="shared" si="47"/>
        <v>4.8083687751461761E-2</v>
      </c>
      <c r="I648" s="19">
        <f t="shared" si="57"/>
        <v>101.98226620000001</v>
      </c>
      <c r="J648" s="19">
        <f t="shared" si="58"/>
        <v>95.951833649999998</v>
      </c>
      <c r="K648" s="19">
        <f t="shared" si="59"/>
        <v>75.020346799999999</v>
      </c>
      <c r="L648" s="19">
        <f t="shared" si="56"/>
        <v>45.42858003000002</v>
      </c>
      <c r="M648">
        <f t="shared" si="60"/>
        <v>102.639999</v>
      </c>
      <c r="N648">
        <f t="shared" si="61"/>
        <v>-4.1854939255884759E-2</v>
      </c>
    </row>
    <row r="649" spans="1:14" ht="14.25" customHeight="1" x14ac:dyDescent="0.45">
      <c r="A649" s="2">
        <v>44041</v>
      </c>
      <c r="B649" s="3">
        <v>100.066666</v>
      </c>
      <c r="C649" s="3">
        <v>102.320663</v>
      </c>
      <c r="D649" s="3">
        <v>99.133330999999998</v>
      </c>
      <c r="E649" s="3">
        <v>99.940665999999993</v>
      </c>
      <c r="F649" s="3">
        <v>99.940665999999993</v>
      </c>
      <c r="G649" s="3">
        <v>141403500</v>
      </c>
      <c r="H649" s="3">
        <f t="shared" si="47"/>
        <v>-1.994720678367068E-3</v>
      </c>
      <c r="I649" s="19">
        <f t="shared" si="57"/>
        <v>101.66959989999999</v>
      </c>
      <c r="J649" s="19">
        <f t="shared" si="58"/>
        <v>97.349500199999994</v>
      </c>
      <c r="K649" s="19">
        <f t="shared" si="59"/>
        <v>75.934320100000008</v>
      </c>
      <c r="L649" s="19">
        <f t="shared" si="56"/>
        <v>45.845653365000025</v>
      </c>
      <c r="M649">
        <f t="shared" si="60"/>
        <v>98.432670999999999</v>
      </c>
      <c r="N649">
        <f t="shared" si="61"/>
        <v>1.5203898583547823E-2</v>
      </c>
    </row>
    <row r="650" spans="1:14" ht="14.25" customHeight="1" x14ac:dyDescent="0.45">
      <c r="A650" s="2">
        <v>44042</v>
      </c>
      <c r="B650" s="3">
        <v>99.199996999999996</v>
      </c>
      <c r="C650" s="3">
        <v>100.882668</v>
      </c>
      <c r="D650" s="3">
        <v>98.066665999999998</v>
      </c>
      <c r="E650" s="3">
        <v>99.165999999999997</v>
      </c>
      <c r="F650" s="3">
        <v>99.165999999999997</v>
      </c>
      <c r="G650" s="3">
        <v>114315000</v>
      </c>
      <c r="H650" s="3">
        <f t="shared" si="47"/>
        <v>-8.660916113663682E-3</v>
      </c>
      <c r="I650" s="19">
        <f t="shared" si="57"/>
        <v>101.58193349999999</v>
      </c>
      <c r="J650" s="19">
        <f t="shared" si="58"/>
        <v>98.575700299999994</v>
      </c>
      <c r="K650" s="19">
        <f t="shared" si="59"/>
        <v>76.840293459999998</v>
      </c>
      <c r="L650" s="19">
        <f t="shared" ref="L650:L713" si="62">AVERAGE(F451:F650)</f>
        <v>46.255830030000013</v>
      </c>
      <c r="M650">
        <f t="shared" si="60"/>
        <v>99.940665999999993</v>
      </c>
      <c r="N650">
        <f t="shared" si="61"/>
        <v>-7.7814562863518649E-3</v>
      </c>
    </row>
    <row r="651" spans="1:14" ht="14.25" customHeight="1" x14ac:dyDescent="0.45">
      <c r="A651" s="2">
        <v>44043</v>
      </c>
      <c r="B651" s="3">
        <v>101</v>
      </c>
      <c r="C651" s="3">
        <v>101.13666499999999</v>
      </c>
      <c r="D651" s="3">
        <v>94.732001999999994</v>
      </c>
      <c r="E651" s="3">
        <v>95.384003000000007</v>
      </c>
      <c r="F651" s="3">
        <v>95.384003000000007</v>
      </c>
      <c r="G651" s="3">
        <v>183123000</v>
      </c>
      <c r="H651" s="3">
        <f t="shared" si="47"/>
        <v>1.8145192081003833E-2</v>
      </c>
      <c r="I651" s="19">
        <f t="shared" si="57"/>
        <v>101.11473379999998</v>
      </c>
      <c r="J651" s="19">
        <f t="shared" si="58"/>
        <v>99.316033849999982</v>
      </c>
      <c r="K651" s="19">
        <f t="shared" si="59"/>
        <v>77.660560180000004</v>
      </c>
      <c r="L651" s="19">
        <f t="shared" si="62"/>
        <v>46.646786710000015</v>
      </c>
      <c r="M651">
        <f t="shared" si="60"/>
        <v>99.165999999999997</v>
      </c>
      <c r="N651">
        <f t="shared" si="61"/>
        <v>-3.8884332650255517E-2</v>
      </c>
    </row>
    <row r="652" spans="1:14" ht="14.25" customHeight="1" x14ac:dyDescent="0.45">
      <c r="A652" s="2">
        <v>44046</v>
      </c>
      <c r="B652" s="3">
        <v>96.613335000000006</v>
      </c>
      <c r="C652" s="3">
        <v>100.653999</v>
      </c>
      <c r="D652" s="3">
        <v>96.292000000000002</v>
      </c>
      <c r="E652" s="3">
        <v>99</v>
      </c>
      <c r="F652" s="3">
        <v>99</v>
      </c>
      <c r="G652" s="3">
        <v>132139500</v>
      </c>
      <c r="H652" s="3">
        <f t="shared" si="47"/>
        <v>-4.3432326732673207E-2</v>
      </c>
      <c r="I652" s="19">
        <f t="shared" ref="I652:I715" si="63">AVERAGE(F643:F652)</f>
        <v>100.0614005</v>
      </c>
      <c r="J652" s="19">
        <f t="shared" si="58"/>
        <v>99.69410049999999</v>
      </c>
      <c r="K652" s="19">
        <f t="shared" si="59"/>
        <v>78.537093540000001</v>
      </c>
      <c r="L652" s="19">
        <f t="shared" si="62"/>
        <v>47.055203370000008</v>
      </c>
      <c r="M652">
        <f t="shared" si="60"/>
        <v>95.384003000000007</v>
      </c>
      <c r="N652">
        <f t="shared" si="61"/>
        <v>3.7208969178943674E-2</v>
      </c>
    </row>
    <row r="653" spans="1:14" ht="14.25" customHeight="1" x14ac:dyDescent="0.45">
      <c r="A653" s="2">
        <v>44047</v>
      </c>
      <c r="B653" s="3">
        <v>99.667336000000006</v>
      </c>
      <c r="C653" s="3">
        <v>101.827332</v>
      </c>
      <c r="D653" s="3">
        <v>97.466667000000001</v>
      </c>
      <c r="E653" s="3">
        <v>99.133330999999998</v>
      </c>
      <c r="F653" s="3">
        <v>99.133330999999998</v>
      </c>
      <c r="G653" s="3">
        <v>126225000</v>
      </c>
      <c r="H653" s="3">
        <f t="shared" si="47"/>
        <v>3.1610553553502729E-2</v>
      </c>
      <c r="I653" s="19">
        <f t="shared" si="63"/>
        <v>99.5190001</v>
      </c>
      <c r="J653" s="19">
        <f t="shared" si="58"/>
        <v>100.01790039999999</v>
      </c>
      <c r="K653" s="19">
        <f t="shared" si="59"/>
        <v>79.4305868</v>
      </c>
      <c r="L653" s="19">
        <f t="shared" si="62"/>
        <v>47.463546695000005</v>
      </c>
      <c r="M653">
        <f t="shared" si="60"/>
        <v>99</v>
      </c>
      <c r="N653">
        <f t="shared" si="61"/>
        <v>1.3458716860313634E-3</v>
      </c>
    </row>
    <row r="654" spans="1:14" ht="14.25" customHeight="1" x14ac:dyDescent="0.45">
      <c r="A654" s="2">
        <v>44048</v>
      </c>
      <c r="B654" s="3">
        <v>99.532668999999999</v>
      </c>
      <c r="C654" s="3">
        <v>99.989333999999999</v>
      </c>
      <c r="D654" s="3">
        <v>97.887337000000002</v>
      </c>
      <c r="E654" s="3">
        <v>99.001334999999997</v>
      </c>
      <c r="F654" s="3">
        <v>99.001334999999997</v>
      </c>
      <c r="G654" s="3">
        <v>74217000</v>
      </c>
      <c r="H654" s="3">
        <f t="shared" si="47"/>
        <v>-1.3511648390000853E-3</v>
      </c>
      <c r="I654" s="19">
        <f t="shared" si="63"/>
        <v>98.803600200000005</v>
      </c>
      <c r="J654" s="19">
        <f t="shared" si="58"/>
        <v>100.41503364999998</v>
      </c>
      <c r="K654" s="19">
        <f t="shared" si="59"/>
        <v>80.318786880000005</v>
      </c>
      <c r="L654" s="19">
        <f t="shared" si="62"/>
        <v>47.872903375000007</v>
      </c>
      <c r="M654">
        <f t="shared" si="60"/>
        <v>99.133330999999998</v>
      </c>
      <c r="N654">
        <f t="shared" si="61"/>
        <v>-1.3323869284662733E-3</v>
      </c>
    </row>
    <row r="655" spans="1:14" ht="14.25" customHeight="1" x14ac:dyDescent="0.45">
      <c r="A655" s="2">
        <v>44049</v>
      </c>
      <c r="B655" s="3">
        <v>99.388664000000006</v>
      </c>
      <c r="C655" s="3">
        <v>101.153999</v>
      </c>
      <c r="D655" s="3">
        <v>98.484001000000006</v>
      </c>
      <c r="E655" s="3">
        <v>99.305335999999997</v>
      </c>
      <c r="F655" s="3">
        <v>99.305335999999997</v>
      </c>
      <c r="G655" s="3">
        <v>89884500</v>
      </c>
      <c r="H655" s="3">
        <f t="shared" si="47"/>
        <v>-1.4468113981751342E-3</v>
      </c>
      <c r="I655" s="19">
        <f t="shared" si="63"/>
        <v>98.647000800000001</v>
      </c>
      <c r="J655" s="19">
        <f t="shared" si="58"/>
        <v>100.73270029999999</v>
      </c>
      <c r="K655" s="19">
        <f t="shared" si="59"/>
        <v>81.211253619999994</v>
      </c>
      <c r="L655" s="19">
        <f t="shared" si="62"/>
        <v>48.284930055000011</v>
      </c>
      <c r="M655">
        <f t="shared" si="60"/>
        <v>99.001334999999997</v>
      </c>
      <c r="N655">
        <f t="shared" si="61"/>
        <v>3.0659708683079649E-3</v>
      </c>
    </row>
    <row r="656" spans="1:14" ht="14.25" customHeight="1" x14ac:dyDescent="0.45">
      <c r="A656" s="2">
        <v>44050</v>
      </c>
      <c r="B656" s="3">
        <v>99.969329999999999</v>
      </c>
      <c r="C656" s="3">
        <v>99.983329999999995</v>
      </c>
      <c r="D656" s="3">
        <v>94.334000000000003</v>
      </c>
      <c r="E656" s="3">
        <v>96.847335999999999</v>
      </c>
      <c r="F656" s="3">
        <v>96.847335999999999</v>
      </c>
      <c r="G656" s="3">
        <v>133446000</v>
      </c>
      <c r="H656" s="3">
        <f t="shared" si="47"/>
        <v>5.8423765511124454E-3</v>
      </c>
      <c r="I656" s="19">
        <f t="shared" si="63"/>
        <v>98.885067700000008</v>
      </c>
      <c r="J656" s="19">
        <f t="shared" si="58"/>
        <v>100.42623365</v>
      </c>
      <c r="K656" s="19">
        <f t="shared" si="59"/>
        <v>82.073786959999993</v>
      </c>
      <c r="L656" s="19">
        <f t="shared" si="62"/>
        <v>48.68397339500001</v>
      </c>
      <c r="M656">
        <f t="shared" si="60"/>
        <v>99.305335999999997</v>
      </c>
      <c r="N656">
        <f t="shared" si="61"/>
        <v>-2.5063422739045851E-2</v>
      </c>
    </row>
    <row r="657" spans="1:14" ht="14.25" customHeight="1" x14ac:dyDescent="0.45">
      <c r="A657" s="2">
        <v>44053</v>
      </c>
      <c r="B657" s="3">
        <v>96.533332999999999</v>
      </c>
      <c r="C657" s="3">
        <v>97.166663999999997</v>
      </c>
      <c r="D657" s="3">
        <v>92.389336</v>
      </c>
      <c r="E657" s="3">
        <v>94.571335000000005</v>
      </c>
      <c r="F657" s="3">
        <v>94.571335000000005</v>
      </c>
      <c r="G657" s="3">
        <v>112834500</v>
      </c>
      <c r="H657" s="3">
        <f t="shared" si="47"/>
        <v>-3.4370511435857384E-2</v>
      </c>
      <c r="I657" s="19">
        <f t="shared" si="63"/>
        <v>98.078201300000018</v>
      </c>
      <c r="J657" s="19">
        <f t="shared" si="58"/>
        <v>100.16460034999999</v>
      </c>
      <c r="K657" s="19">
        <f t="shared" si="59"/>
        <v>82.851880299999991</v>
      </c>
      <c r="L657" s="19">
        <f t="shared" si="62"/>
        <v>49.071936740000019</v>
      </c>
      <c r="M657">
        <f t="shared" si="60"/>
        <v>96.847335999999999</v>
      </c>
      <c r="N657">
        <f t="shared" si="61"/>
        <v>-2.3781465566193632E-2</v>
      </c>
    </row>
    <row r="658" spans="1:14" ht="14.25" customHeight="1" x14ac:dyDescent="0.45">
      <c r="A658" s="2">
        <v>44054</v>
      </c>
      <c r="B658" s="3">
        <v>93.066665999999998</v>
      </c>
      <c r="C658" s="3">
        <v>94.666663999999997</v>
      </c>
      <c r="D658" s="3">
        <v>91</v>
      </c>
      <c r="E658" s="3">
        <v>91.625998999999993</v>
      </c>
      <c r="F658" s="3">
        <v>91.625998999999993</v>
      </c>
      <c r="G658" s="3">
        <v>129387000</v>
      </c>
      <c r="H658" s="3">
        <f t="shared" si="47"/>
        <v>-3.5911605786987599E-2</v>
      </c>
      <c r="I658" s="19">
        <f t="shared" si="63"/>
        <v>97.397534100000001</v>
      </c>
      <c r="J658" s="19">
        <f t="shared" si="58"/>
        <v>99.689900150000014</v>
      </c>
      <c r="K658" s="19">
        <f t="shared" si="59"/>
        <v>83.486933620000002</v>
      </c>
      <c r="L658" s="19">
        <f t="shared" si="62"/>
        <v>49.430173405000005</v>
      </c>
      <c r="M658">
        <f t="shared" si="60"/>
        <v>94.571335000000005</v>
      </c>
      <c r="N658">
        <f t="shared" si="61"/>
        <v>-3.163935417005697E-2</v>
      </c>
    </row>
    <row r="659" spans="1:14" ht="14.25" customHeight="1" x14ac:dyDescent="0.45">
      <c r="A659" s="2">
        <v>44055</v>
      </c>
      <c r="B659" s="3">
        <v>98</v>
      </c>
      <c r="C659" s="3">
        <v>105.666664</v>
      </c>
      <c r="D659" s="3">
        <v>95.666663999999997</v>
      </c>
      <c r="E659" s="3">
        <v>103.650665</v>
      </c>
      <c r="F659" s="3">
        <v>103.650665</v>
      </c>
      <c r="G659" s="3">
        <v>327441000</v>
      </c>
      <c r="H659" s="3">
        <f t="shared" si="47"/>
        <v>5.3008603531580281E-2</v>
      </c>
      <c r="I659" s="19">
        <f t="shared" si="63"/>
        <v>97.768534000000002</v>
      </c>
      <c r="J659" s="19">
        <f t="shared" si="58"/>
        <v>99.719066949999998</v>
      </c>
      <c r="K659" s="19">
        <f t="shared" si="59"/>
        <v>84.384533559999994</v>
      </c>
      <c r="L659" s="19">
        <f t="shared" si="62"/>
        <v>49.839050060000019</v>
      </c>
      <c r="M659">
        <f t="shared" si="60"/>
        <v>91.625998999999993</v>
      </c>
      <c r="N659">
        <f t="shared" si="61"/>
        <v>0.12331119139852026</v>
      </c>
    </row>
    <row r="660" spans="1:14" ht="14.25" customHeight="1" x14ac:dyDescent="0.45">
      <c r="A660" s="2">
        <v>44056</v>
      </c>
      <c r="B660" s="3">
        <v>107.400002</v>
      </c>
      <c r="C660" s="3">
        <v>110.078667</v>
      </c>
      <c r="D660" s="3">
        <v>104.48400100000001</v>
      </c>
      <c r="E660" s="3">
        <v>108.066666</v>
      </c>
      <c r="F660" s="3">
        <v>108.066666</v>
      </c>
      <c r="G660" s="3">
        <v>306379500</v>
      </c>
      <c r="H660" s="3">
        <f t="shared" si="47"/>
        <v>9.5918387755102044E-2</v>
      </c>
      <c r="I660" s="19">
        <f t="shared" si="63"/>
        <v>98.6586006</v>
      </c>
      <c r="J660" s="19">
        <f t="shared" si="58"/>
        <v>100.12026705</v>
      </c>
      <c r="K660" s="19">
        <f t="shared" si="59"/>
        <v>85.368586919999998</v>
      </c>
      <c r="L660" s="19">
        <f t="shared" si="62"/>
        <v>50.270146720000014</v>
      </c>
      <c r="M660">
        <f t="shared" si="60"/>
        <v>103.650665</v>
      </c>
      <c r="N660">
        <f t="shared" si="61"/>
        <v>4.1722059780747743E-2</v>
      </c>
    </row>
    <row r="661" spans="1:14" ht="14.25" customHeight="1" x14ac:dyDescent="0.45">
      <c r="A661" s="2">
        <v>44057</v>
      </c>
      <c r="B661" s="3">
        <v>110.999336</v>
      </c>
      <c r="C661" s="3">
        <v>111.253334</v>
      </c>
      <c r="D661" s="3">
        <v>108.44266500000001</v>
      </c>
      <c r="E661" s="3">
        <v>110.04733299999999</v>
      </c>
      <c r="F661" s="3">
        <v>110.04733299999999</v>
      </c>
      <c r="G661" s="3">
        <v>188664000</v>
      </c>
      <c r="H661" s="3">
        <f t="shared" si="47"/>
        <v>3.3513351331222498E-2</v>
      </c>
      <c r="I661" s="19">
        <f t="shared" si="63"/>
        <v>100.12493359999999</v>
      </c>
      <c r="J661" s="19">
        <f t="shared" si="58"/>
        <v>100.61983369999999</v>
      </c>
      <c r="K661" s="19">
        <f t="shared" si="59"/>
        <v>86.41702694</v>
      </c>
      <c r="L661" s="19">
        <f t="shared" si="62"/>
        <v>50.714976720000024</v>
      </c>
      <c r="M661">
        <f t="shared" si="60"/>
        <v>108.066666</v>
      </c>
      <c r="N661">
        <f t="shared" si="61"/>
        <v>1.816225877548595E-2</v>
      </c>
    </row>
    <row r="662" spans="1:14" ht="14.25" customHeight="1" x14ac:dyDescent="0.45">
      <c r="A662" s="2">
        <v>44060</v>
      </c>
      <c r="B662" s="3">
        <v>111.800003</v>
      </c>
      <c r="C662" s="3">
        <v>123.05733499999999</v>
      </c>
      <c r="D662" s="3">
        <v>111.522003</v>
      </c>
      <c r="E662" s="3">
        <v>122.37599899999999</v>
      </c>
      <c r="F662" s="3">
        <v>122.37599899999999</v>
      </c>
      <c r="G662" s="3">
        <v>303634500</v>
      </c>
      <c r="H662" s="3">
        <f t="shared" si="47"/>
        <v>7.2132593658038122E-3</v>
      </c>
      <c r="I662" s="19">
        <f t="shared" si="63"/>
        <v>102.46253349999999</v>
      </c>
      <c r="J662" s="19">
        <f t="shared" ref="J662:J725" si="64">AVERAGE(F643:F662)</f>
        <v>101.261967</v>
      </c>
      <c r="K662" s="19">
        <f t="shared" si="59"/>
        <v>87.683666940000009</v>
      </c>
      <c r="L662" s="19">
        <f t="shared" si="62"/>
        <v>51.221853375000016</v>
      </c>
      <c r="M662">
        <f t="shared" si="60"/>
        <v>110.04733299999999</v>
      </c>
      <c r="N662">
        <f t="shared" si="61"/>
        <v>0.10618769100950687</v>
      </c>
    </row>
    <row r="663" spans="1:14" ht="14.25" customHeight="1" x14ac:dyDescent="0.45">
      <c r="A663" s="2">
        <v>44061</v>
      </c>
      <c r="B663" s="3">
        <v>126.599335</v>
      </c>
      <c r="C663" s="3">
        <v>128.259995</v>
      </c>
      <c r="D663" s="3">
        <v>123.00733200000001</v>
      </c>
      <c r="E663" s="3">
        <v>125.806</v>
      </c>
      <c r="F663" s="3">
        <v>125.806</v>
      </c>
      <c r="G663" s="3">
        <v>247117500</v>
      </c>
      <c r="H663" s="3">
        <f t="shared" si="47"/>
        <v>0.13237327015098552</v>
      </c>
      <c r="I663" s="19">
        <f t="shared" si="63"/>
        <v>105.12980039999998</v>
      </c>
      <c r="J663" s="19">
        <f t="shared" si="64"/>
        <v>102.32440025000001</v>
      </c>
      <c r="K663" s="19">
        <f t="shared" si="59"/>
        <v>88.933226959999999</v>
      </c>
      <c r="L663" s="19">
        <f t="shared" si="62"/>
        <v>51.745910040000005</v>
      </c>
      <c r="M663">
        <f t="shared" si="60"/>
        <v>122.37599899999999</v>
      </c>
      <c r="N663">
        <f t="shared" si="61"/>
        <v>2.7642773633131237E-2</v>
      </c>
    </row>
    <row r="664" spans="1:14" ht="14.25" customHeight="1" x14ac:dyDescent="0.45">
      <c r="A664" s="2">
        <v>44062</v>
      </c>
      <c r="B664" s="3">
        <v>124.333336</v>
      </c>
      <c r="C664" s="3">
        <v>127.400002</v>
      </c>
      <c r="D664" s="3">
        <v>122.74733000000001</v>
      </c>
      <c r="E664" s="3">
        <v>125.235336</v>
      </c>
      <c r="F664" s="3">
        <v>125.235336</v>
      </c>
      <c r="G664" s="3">
        <v>183079500</v>
      </c>
      <c r="H664" s="3">
        <f t="shared" si="47"/>
        <v>-1.7898980275054318E-2</v>
      </c>
      <c r="I664" s="19">
        <f t="shared" si="63"/>
        <v>107.75320050000001</v>
      </c>
      <c r="J664" s="19">
        <f t="shared" si="64"/>
        <v>103.27840035000001</v>
      </c>
      <c r="K664" s="19">
        <f t="shared" si="59"/>
        <v>90.183706999999998</v>
      </c>
      <c r="L664" s="19">
        <f t="shared" si="62"/>
        <v>52.267650055000011</v>
      </c>
      <c r="M664">
        <f t="shared" si="60"/>
        <v>125.806</v>
      </c>
      <c r="N664">
        <f t="shared" si="61"/>
        <v>-4.5463826160416342E-3</v>
      </c>
    </row>
    <row r="665" spans="1:14" ht="14.25" customHeight="1" x14ac:dyDescent="0.45">
      <c r="A665" s="2">
        <v>44063</v>
      </c>
      <c r="B665" s="3">
        <v>124.045334</v>
      </c>
      <c r="C665" s="3">
        <v>134.79933199999999</v>
      </c>
      <c r="D665" s="3">
        <v>123.804001</v>
      </c>
      <c r="E665" s="3">
        <v>133.45533800000001</v>
      </c>
      <c r="F665" s="3">
        <v>133.45533800000001</v>
      </c>
      <c r="G665" s="3">
        <v>309177000</v>
      </c>
      <c r="H665" s="3">
        <f t="shared" si="47"/>
        <v>-2.3163699235095392E-3</v>
      </c>
      <c r="I665" s="19">
        <f t="shared" si="63"/>
        <v>111.16820070000001</v>
      </c>
      <c r="J665" s="19">
        <f t="shared" si="64"/>
        <v>104.90760075</v>
      </c>
      <c r="K665" s="19">
        <f t="shared" si="59"/>
        <v>91.486080359999974</v>
      </c>
      <c r="L665" s="19">
        <f t="shared" si="62"/>
        <v>52.829103410000023</v>
      </c>
      <c r="M665">
        <f t="shared" si="60"/>
        <v>125.235336</v>
      </c>
      <c r="N665">
        <f t="shared" si="61"/>
        <v>6.3572219784037473E-2</v>
      </c>
    </row>
    <row r="666" spans="1:14" ht="14.25" customHeight="1" x14ac:dyDescent="0.45">
      <c r="A666" s="2">
        <v>44064</v>
      </c>
      <c r="B666" s="3">
        <v>136.31733700000001</v>
      </c>
      <c r="C666" s="3">
        <v>139.69932600000001</v>
      </c>
      <c r="D666" s="3">
        <v>135.00332599999999</v>
      </c>
      <c r="E666" s="3">
        <v>136.66532900000001</v>
      </c>
      <c r="F666" s="3">
        <v>136.66532900000001</v>
      </c>
      <c r="G666" s="3">
        <v>322344000</v>
      </c>
      <c r="H666" s="3">
        <f t="shared" si="47"/>
        <v>9.8931597056282766E-2</v>
      </c>
      <c r="I666" s="19">
        <f t="shared" si="63"/>
        <v>115.15</v>
      </c>
      <c r="J666" s="19">
        <f t="shared" si="64"/>
        <v>107.01753385000002</v>
      </c>
      <c r="K666" s="19">
        <f t="shared" si="59"/>
        <v>92.922266879999995</v>
      </c>
      <c r="L666" s="19">
        <f t="shared" si="62"/>
        <v>53.406690050000016</v>
      </c>
      <c r="M666">
        <f t="shared" si="60"/>
        <v>133.45533800000001</v>
      </c>
      <c r="N666">
        <f t="shared" si="61"/>
        <v>2.3768208126910512E-2</v>
      </c>
    </row>
    <row r="667" spans="1:14" ht="14.25" customHeight="1" x14ac:dyDescent="0.45">
      <c r="A667" s="2">
        <v>44067</v>
      </c>
      <c r="B667" s="3">
        <v>141.75199900000001</v>
      </c>
      <c r="C667" s="3">
        <v>141.933334</v>
      </c>
      <c r="D667" s="3">
        <v>128.501328</v>
      </c>
      <c r="E667" s="3">
        <v>134.279999</v>
      </c>
      <c r="F667" s="3">
        <v>134.279999</v>
      </c>
      <c r="G667" s="3">
        <v>300954000</v>
      </c>
      <c r="H667" s="3">
        <f t="shared" si="47"/>
        <v>3.9867724235252651E-2</v>
      </c>
      <c r="I667" s="19">
        <f t="shared" si="63"/>
        <v>119.1208664</v>
      </c>
      <c r="J667" s="19">
        <f t="shared" si="64"/>
        <v>108.59953384999999</v>
      </c>
      <c r="K667" s="19">
        <f t="shared" si="59"/>
        <v>94.360826840000016</v>
      </c>
      <c r="L667" s="19">
        <f t="shared" si="62"/>
        <v>53.969230050000014</v>
      </c>
      <c r="M667">
        <f t="shared" si="60"/>
        <v>136.66532900000001</v>
      </c>
      <c r="N667">
        <f t="shared" si="61"/>
        <v>-1.760791851275623E-2</v>
      </c>
    </row>
    <row r="668" spans="1:14" ht="14.25" customHeight="1" x14ac:dyDescent="0.45">
      <c r="A668" s="2">
        <v>44068</v>
      </c>
      <c r="B668" s="3">
        <v>131.65933200000001</v>
      </c>
      <c r="C668" s="3">
        <v>135.19667100000001</v>
      </c>
      <c r="D668" s="3">
        <v>131.199997</v>
      </c>
      <c r="E668" s="3">
        <v>134.88932800000001</v>
      </c>
      <c r="F668" s="3">
        <v>134.88932800000001</v>
      </c>
      <c r="G668" s="3">
        <v>159883500</v>
      </c>
      <c r="H668" s="3">
        <f t="shared" si="47"/>
        <v>-7.1199468587388348E-2</v>
      </c>
      <c r="I668" s="19">
        <f t="shared" si="63"/>
        <v>123.44719929999999</v>
      </c>
      <c r="J668" s="19">
        <f t="shared" si="64"/>
        <v>110.4223667</v>
      </c>
      <c r="K668" s="19">
        <f t="shared" si="59"/>
        <v>95.737413440000012</v>
      </c>
      <c r="L668" s="19">
        <f t="shared" si="62"/>
        <v>54.531830025000019</v>
      </c>
      <c r="M668">
        <f t="shared" si="60"/>
        <v>134.279999</v>
      </c>
      <c r="N668">
        <f t="shared" si="61"/>
        <v>4.527484967417901E-3</v>
      </c>
    </row>
    <row r="669" spans="1:14" ht="14.25" customHeight="1" x14ac:dyDescent="0.45">
      <c r="A669" s="2">
        <v>44069</v>
      </c>
      <c r="B669" s="3">
        <v>137.33332799999999</v>
      </c>
      <c r="C669" s="3">
        <v>144.39999399999999</v>
      </c>
      <c r="D669" s="3">
        <v>136.908661</v>
      </c>
      <c r="E669" s="3">
        <v>143.54466199999999</v>
      </c>
      <c r="F669" s="3">
        <v>143.54466199999999</v>
      </c>
      <c r="G669" s="3">
        <v>213591000</v>
      </c>
      <c r="H669" s="3">
        <f t="shared" si="47"/>
        <v>4.3096041228585208E-2</v>
      </c>
      <c r="I669" s="19">
        <f t="shared" si="63"/>
        <v>127.436599</v>
      </c>
      <c r="J669" s="19">
        <f t="shared" si="64"/>
        <v>112.60256649999999</v>
      </c>
      <c r="K669" s="19">
        <f t="shared" si="59"/>
        <v>97.298800000000014</v>
      </c>
      <c r="L669" s="19">
        <f t="shared" si="62"/>
        <v>55.137173335000007</v>
      </c>
      <c r="M669">
        <f t="shared" si="60"/>
        <v>134.88932800000001</v>
      </c>
      <c r="N669">
        <f t="shared" si="61"/>
        <v>6.2191570593943493E-2</v>
      </c>
    </row>
    <row r="670" spans="1:14" ht="14.25" customHeight="1" x14ac:dyDescent="0.45">
      <c r="A670" s="2">
        <v>44070</v>
      </c>
      <c r="B670" s="3">
        <v>145.36399800000001</v>
      </c>
      <c r="C670" s="3">
        <v>153.03999300000001</v>
      </c>
      <c r="D670" s="3">
        <v>142.83332799999999</v>
      </c>
      <c r="E670" s="3">
        <v>149.25</v>
      </c>
      <c r="F670" s="3">
        <v>149.25</v>
      </c>
      <c r="G670" s="3">
        <v>355395000</v>
      </c>
      <c r="H670" s="3">
        <f t="shared" si="47"/>
        <v>5.8475754698087669E-2</v>
      </c>
      <c r="I670" s="19">
        <f t="shared" si="63"/>
        <v>131.55493240000001</v>
      </c>
      <c r="J670" s="19">
        <f t="shared" si="64"/>
        <v>115.10676650000001</v>
      </c>
      <c r="K670" s="19">
        <f t="shared" si="59"/>
        <v>98.96141338000001</v>
      </c>
      <c r="L670" s="19">
        <f t="shared" si="62"/>
        <v>55.768393330000016</v>
      </c>
      <c r="M670">
        <f t="shared" si="60"/>
        <v>143.54466199999999</v>
      </c>
      <c r="N670">
        <f t="shared" si="61"/>
        <v>3.8976532046641532E-2</v>
      </c>
    </row>
    <row r="671" spans="1:14" ht="14.25" customHeight="1" x14ac:dyDescent="0.45">
      <c r="A671" s="2">
        <v>44071</v>
      </c>
      <c r="B671" s="3">
        <v>153.00799599999999</v>
      </c>
      <c r="C671" s="3">
        <v>154.56599399999999</v>
      </c>
      <c r="D671" s="3">
        <v>145.76800499999999</v>
      </c>
      <c r="E671" s="3">
        <v>147.55999800000001</v>
      </c>
      <c r="F671" s="3">
        <v>147.55999800000001</v>
      </c>
      <c r="G671" s="3">
        <v>301218000</v>
      </c>
      <c r="H671" s="3">
        <f t="shared" si="47"/>
        <v>5.2585221273289288E-2</v>
      </c>
      <c r="I671" s="19">
        <f t="shared" si="63"/>
        <v>135.30619889999997</v>
      </c>
      <c r="J671" s="19">
        <f t="shared" si="64"/>
        <v>117.71556625000001</v>
      </c>
      <c r="K671" s="19">
        <f t="shared" si="59"/>
        <v>100.57400006000003</v>
      </c>
      <c r="L671" s="19">
        <f t="shared" si="62"/>
        <v>56.389549985000009</v>
      </c>
      <c r="M671">
        <f t="shared" si="60"/>
        <v>149.25</v>
      </c>
      <c r="N671">
        <f t="shared" si="61"/>
        <v>-1.1387893098045275E-2</v>
      </c>
    </row>
    <row r="672" spans="1:14" ht="14.25" customHeight="1" x14ac:dyDescent="0.45">
      <c r="A672" s="2">
        <v>44074</v>
      </c>
      <c r="B672" s="3">
        <v>148.203339</v>
      </c>
      <c r="C672" s="3">
        <v>166.71333300000001</v>
      </c>
      <c r="D672" s="3">
        <v>146.703339</v>
      </c>
      <c r="E672" s="3">
        <v>166.106674</v>
      </c>
      <c r="F672" s="3">
        <v>166.106674</v>
      </c>
      <c r="G672" s="3">
        <v>355123200</v>
      </c>
      <c r="H672" s="3">
        <f t="shared" si="47"/>
        <v>-3.1401345848618215E-2</v>
      </c>
      <c r="I672" s="19">
        <f t="shared" si="63"/>
        <v>139.67926640000002</v>
      </c>
      <c r="J672" s="19">
        <f t="shared" si="64"/>
        <v>121.07089995000001</v>
      </c>
      <c r="K672" s="19">
        <f t="shared" si="59"/>
        <v>102.56160016000001</v>
      </c>
      <c r="L672" s="19">
        <f t="shared" si="62"/>
        <v>57.104713360000012</v>
      </c>
      <c r="M672">
        <f t="shared" si="60"/>
        <v>147.55999800000001</v>
      </c>
      <c r="N672">
        <f t="shared" si="61"/>
        <v>0.11839533725145152</v>
      </c>
    </row>
    <row r="673" spans="1:14" ht="14.25" customHeight="1" x14ac:dyDescent="0.45">
      <c r="A673" s="2">
        <v>44075</v>
      </c>
      <c r="B673" s="3">
        <v>167.38000500000001</v>
      </c>
      <c r="C673" s="3">
        <v>167.49667400000001</v>
      </c>
      <c r="D673" s="3">
        <v>156.83667</v>
      </c>
      <c r="E673" s="3">
        <v>158.35000600000001</v>
      </c>
      <c r="F673" s="3">
        <v>158.35000600000001</v>
      </c>
      <c r="G673" s="3">
        <v>269523300</v>
      </c>
      <c r="H673" s="3">
        <f t="shared" si="47"/>
        <v>0.12939429117720494</v>
      </c>
      <c r="I673" s="19">
        <f t="shared" si="63"/>
        <v>142.93366700000001</v>
      </c>
      <c r="J673" s="19">
        <f t="shared" si="64"/>
        <v>124.03173369999999</v>
      </c>
      <c r="K673" s="19">
        <f t="shared" si="59"/>
        <v>104.40284024</v>
      </c>
      <c r="L673" s="19">
        <f t="shared" si="62"/>
        <v>57.780013385000032</v>
      </c>
      <c r="M673">
        <f t="shared" si="60"/>
        <v>166.106674</v>
      </c>
      <c r="N673">
        <f t="shared" si="61"/>
        <v>-4.7822385550721373E-2</v>
      </c>
    </row>
    <row r="674" spans="1:14" ht="14.25" customHeight="1" x14ac:dyDescent="0.45">
      <c r="A674" s="2">
        <v>44076</v>
      </c>
      <c r="B674" s="3">
        <v>159.66333</v>
      </c>
      <c r="C674" s="3">
        <v>159.679993</v>
      </c>
      <c r="D674" s="3">
        <v>135.03999300000001</v>
      </c>
      <c r="E674" s="3">
        <v>149.12333699999999</v>
      </c>
      <c r="F674" s="3">
        <v>149.12333699999999</v>
      </c>
      <c r="G674" s="3">
        <v>288528300</v>
      </c>
      <c r="H674" s="3">
        <f t="shared" si="47"/>
        <v>-4.6102728937067537E-2</v>
      </c>
      <c r="I674" s="19">
        <f t="shared" si="63"/>
        <v>145.32246709999998</v>
      </c>
      <c r="J674" s="19">
        <f t="shared" si="64"/>
        <v>126.53783380000002</v>
      </c>
      <c r="K674" s="19">
        <f t="shared" si="59"/>
        <v>106.04960034000001</v>
      </c>
      <c r="L674" s="19">
        <f t="shared" si="62"/>
        <v>58.40824006500003</v>
      </c>
      <c r="M674">
        <f t="shared" si="60"/>
        <v>158.35000600000001</v>
      </c>
      <c r="N674">
        <f t="shared" si="61"/>
        <v>-6.0034082237854308E-2</v>
      </c>
    </row>
    <row r="675" spans="1:14" ht="14.25" customHeight="1" x14ac:dyDescent="0.45">
      <c r="A675" s="2">
        <v>44077</v>
      </c>
      <c r="B675" s="3">
        <v>135.74333200000001</v>
      </c>
      <c r="C675" s="3">
        <v>143.933334</v>
      </c>
      <c r="D675" s="3">
        <v>134</v>
      </c>
      <c r="E675" s="3">
        <v>135.66667200000001</v>
      </c>
      <c r="F675" s="3">
        <v>135.66667200000001</v>
      </c>
      <c r="G675" s="3">
        <v>262788300</v>
      </c>
      <c r="H675" s="3">
        <f t="shared" si="47"/>
        <v>-0.14981522682760026</v>
      </c>
      <c r="I675" s="19">
        <f t="shared" si="63"/>
        <v>145.5436005</v>
      </c>
      <c r="J675" s="19">
        <f t="shared" si="64"/>
        <v>128.35590059999998</v>
      </c>
      <c r="K675" s="19">
        <f t="shared" si="59"/>
        <v>107.48180050000001</v>
      </c>
      <c r="L675" s="19">
        <f t="shared" si="62"/>
        <v>58.969910095000017</v>
      </c>
      <c r="M675">
        <f t="shared" si="60"/>
        <v>149.12333699999999</v>
      </c>
      <c r="N675">
        <f t="shared" si="61"/>
        <v>-9.4572792551018331E-2</v>
      </c>
    </row>
    <row r="676" spans="1:14" ht="14.25" customHeight="1" x14ac:dyDescent="0.45">
      <c r="A676" s="2">
        <v>44078</v>
      </c>
      <c r="B676" s="3">
        <v>134.270004</v>
      </c>
      <c r="C676" s="3">
        <v>142.66667200000001</v>
      </c>
      <c r="D676" s="3">
        <v>124.006668</v>
      </c>
      <c r="E676" s="3">
        <v>139.44000199999999</v>
      </c>
      <c r="F676" s="3">
        <v>139.44000199999999</v>
      </c>
      <c r="G676" s="3">
        <v>330965700</v>
      </c>
      <c r="H676" s="3">
        <f t="shared" si="47"/>
        <v>-1.0853778069923974E-2</v>
      </c>
      <c r="I676" s="19">
        <f t="shared" si="63"/>
        <v>145.82106780000001</v>
      </c>
      <c r="J676" s="19">
        <f t="shared" si="64"/>
        <v>130.48553390000001</v>
      </c>
      <c r="K676" s="19">
        <f t="shared" si="59"/>
        <v>108.95596050000002</v>
      </c>
      <c r="L676" s="19">
        <f t="shared" si="62"/>
        <v>59.547270105000024</v>
      </c>
      <c r="M676">
        <f t="shared" si="60"/>
        <v>135.66667200000001</v>
      </c>
      <c r="N676">
        <f t="shared" si="61"/>
        <v>2.7433479468328019E-2</v>
      </c>
    </row>
    <row r="677" spans="1:14" ht="14.25" customHeight="1" x14ac:dyDescent="0.45">
      <c r="A677" s="2">
        <v>44082</v>
      </c>
      <c r="B677" s="3">
        <v>118.666664</v>
      </c>
      <c r="C677" s="3">
        <v>122.91333</v>
      </c>
      <c r="D677" s="3">
        <v>109.959999</v>
      </c>
      <c r="E677" s="3">
        <v>110.07</v>
      </c>
      <c r="F677" s="3">
        <v>110.07</v>
      </c>
      <c r="G677" s="3">
        <v>346397100</v>
      </c>
      <c r="H677" s="3">
        <f t="shared" si="47"/>
        <v>-0.11620868053299531</v>
      </c>
      <c r="I677" s="19">
        <f t="shared" si="63"/>
        <v>143.40006790000001</v>
      </c>
      <c r="J677" s="19">
        <f t="shared" si="64"/>
        <v>131.26046715000001</v>
      </c>
      <c r="K677" s="19">
        <f t="shared" si="59"/>
        <v>109.87770718</v>
      </c>
      <c r="L677" s="19">
        <f t="shared" si="62"/>
        <v>59.980213440000007</v>
      </c>
      <c r="M677">
        <f t="shared" si="60"/>
        <v>139.44000199999999</v>
      </c>
      <c r="N677">
        <f t="shared" si="61"/>
        <v>-0.23651788851955161</v>
      </c>
    </row>
    <row r="678" spans="1:14" ht="14.25" customHeight="1" x14ac:dyDescent="0.45">
      <c r="A678" s="2">
        <v>44083</v>
      </c>
      <c r="B678" s="3">
        <v>118.866669</v>
      </c>
      <c r="C678" s="3">
        <v>123</v>
      </c>
      <c r="D678" s="3">
        <v>113.83667</v>
      </c>
      <c r="E678" s="3">
        <v>122.09332999999999</v>
      </c>
      <c r="F678" s="3">
        <v>122.09332999999999</v>
      </c>
      <c r="G678" s="3">
        <v>238397400</v>
      </c>
      <c r="H678" s="3">
        <f t="shared" si="47"/>
        <v>1.6854354311334179E-3</v>
      </c>
      <c r="I678" s="19">
        <f t="shared" si="63"/>
        <v>142.12046809999998</v>
      </c>
      <c r="J678" s="19">
        <f t="shared" si="64"/>
        <v>132.7838337</v>
      </c>
      <c r="K678" s="19">
        <f t="shared" si="59"/>
        <v>110.97377375999999</v>
      </c>
      <c r="L678" s="19">
        <f t="shared" si="62"/>
        <v>60.47240342500001</v>
      </c>
      <c r="M678">
        <f t="shared" si="60"/>
        <v>110.07</v>
      </c>
      <c r="N678">
        <f t="shared" si="61"/>
        <v>0.10366922523460292</v>
      </c>
    </row>
    <row r="679" spans="1:14" ht="14.25" customHeight="1" x14ac:dyDescent="0.45">
      <c r="A679" s="2">
        <v>44084</v>
      </c>
      <c r="B679" s="3">
        <v>128.73666399999999</v>
      </c>
      <c r="C679" s="3">
        <v>132.99667400000001</v>
      </c>
      <c r="D679" s="3">
        <v>120.186668</v>
      </c>
      <c r="E679" s="3">
        <v>123.779999</v>
      </c>
      <c r="F679" s="3">
        <v>123.779999</v>
      </c>
      <c r="G679" s="3">
        <v>254791800</v>
      </c>
      <c r="H679" s="3">
        <f t="shared" si="47"/>
        <v>8.3034168308358913E-2</v>
      </c>
      <c r="I679" s="19">
        <f t="shared" si="63"/>
        <v>140.14400180000001</v>
      </c>
      <c r="J679" s="19">
        <f t="shared" si="64"/>
        <v>133.79030040000001</v>
      </c>
      <c r="K679" s="19">
        <f t="shared" si="59"/>
        <v>112.00962704</v>
      </c>
      <c r="L679" s="19">
        <f t="shared" si="62"/>
        <v>60.980290085000007</v>
      </c>
      <c r="M679">
        <f t="shared" si="60"/>
        <v>122.09332999999999</v>
      </c>
      <c r="N679">
        <f t="shared" si="61"/>
        <v>1.3720035962462535E-2</v>
      </c>
    </row>
    <row r="680" spans="1:14" ht="14.25" customHeight="1" x14ac:dyDescent="0.45">
      <c r="A680" s="2">
        <v>44085</v>
      </c>
      <c r="B680" s="3">
        <v>127.313332</v>
      </c>
      <c r="C680" s="3">
        <v>127.5</v>
      </c>
      <c r="D680" s="3">
        <v>120.166664</v>
      </c>
      <c r="E680" s="3">
        <v>124.239998</v>
      </c>
      <c r="F680" s="3">
        <v>124.239998</v>
      </c>
      <c r="G680" s="3">
        <v>182152500</v>
      </c>
      <c r="H680" s="3">
        <f t="shared" si="47"/>
        <v>-1.1056151027806561E-2</v>
      </c>
      <c r="I680" s="19">
        <f t="shared" si="63"/>
        <v>137.64300159999999</v>
      </c>
      <c r="J680" s="19">
        <f t="shared" si="64"/>
        <v>134.59896699999999</v>
      </c>
      <c r="K680" s="19">
        <f t="shared" si="59"/>
        <v>113.00158703999999</v>
      </c>
      <c r="L680" s="19">
        <f t="shared" si="62"/>
        <v>61.489376740000004</v>
      </c>
      <c r="M680">
        <f t="shared" si="60"/>
        <v>123.779999</v>
      </c>
      <c r="N680">
        <f t="shared" si="61"/>
        <v>3.7093745101904733E-3</v>
      </c>
    </row>
    <row r="681" spans="1:14" ht="14.25" customHeight="1" x14ac:dyDescent="0.45">
      <c r="A681" s="2">
        <v>44088</v>
      </c>
      <c r="B681" s="3">
        <v>126.98333</v>
      </c>
      <c r="C681" s="3">
        <v>140</v>
      </c>
      <c r="D681" s="3">
        <v>124.433334</v>
      </c>
      <c r="E681" s="3">
        <v>139.87333699999999</v>
      </c>
      <c r="F681" s="3">
        <v>139.87333699999999</v>
      </c>
      <c r="G681" s="3">
        <v>249061800</v>
      </c>
      <c r="H681" s="3">
        <f t="shared" si="47"/>
        <v>-2.5920458982253911E-3</v>
      </c>
      <c r="I681" s="19">
        <f t="shared" si="63"/>
        <v>136.8743355</v>
      </c>
      <c r="J681" s="19">
        <f t="shared" si="64"/>
        <v>136.09026720000003</v>
      </c>
      <c r="K681" s="19">
        <f t="shared" si="59"/>
        <v>114.18750713999998</v>
      </c>
      <c r="L681" s="19">
        <f t="shared" si="62"/>
        <v>62.079103430000011</v>
      </c>
      <c r="M681">
        <f t="shared" si="60"/>
        <v>124.239998</v>
      </c>
      <c r="N681">
        <f t="shared" si="61"/>
        <v>0.1185221146320819</v>
      </c>
    </row>
    <row r="682" spans="1:14" ht="14.25" customHeight="1" x14ac:dyDescent="0.45">
      <c r="A682" s="2">
        <v>44089</v>
      </c>
      <c r="B682" s="3">
        <v>145.520004</v>
      </c>
      <c r="C682" s="3">
        <v>153.979996</v>
      </c>
      <c r="D682" s="3">
        <v>143.566666</v>
      </c>
      <c r="E682" s="3">
        <v>149.91999799999999</v>
      </c>
      <c r="F682" s="3">
        <v>149.91999799999999</v>
      </c>
      <c r="G682" s="3">
        <v>291894600</v>
      </c>
      <c r="H682" s="3">
        <f t="shared" si="47"/>
        <v>0.14597722393955179</v>
      </c>
      <c r="I682" s="19">
        <f t="shared" si="63"/>
        <v>135.25566789999999</v>
      </c>
      <c r="J682" s="19">
        <f t="shared" si="64"/>
        <v>137.46746715</v>
      </c>
      <c r="K682" s="19">
        <f t="shared" si="59"/>
        <v>115.35713375999998</v>
      </c>
      <c r="L682" s="19">
        <f t="shared" si="62"/>
        <v>62.718273419999996</v>
      </c>
      <c r="M682">
        <f t="shared" si="60"/>
        <v>139.87333699999999</v>
      </c>
      <c r="N682">
        <f t="shared" si="61"/>
        <v>6.9364527775025331E-2</v>
      </c>
    </row>
    <row r="683" spans="1:14" ht="14.25" customHeight="1" x14ac:dyDescent="0.45">
      <c r="A683" s="2">
        <v>44090</v>
      </c>
      <c r="B683" s="3">
        <v>146.62333699999999</v>
      </c>
      <c r="C683" s="3">
        <v>152.596664</v>
      </c>
      <c r="D683" s="3">
        <v>145.10333299999999</v>
      </c>
      <c r="E683" s="3">
        <v>147.25332599999999</v>
      </c>
      <c r="F683" s="3">
        <v>147.25332599999999</v>
      </c>
      <c r="G683" s="3">
        <v>216837900</v>
      </c>
      <c r="H683" s="3">
        <f t="shared" si="47"/>
        <v>7.5820022654754194E-3</v>
      </c>
      <c r="I683" s="19">
        <f t="shared" si="63"/>
        <v>134.14599990000002</v>
      </c>
      <c r="J683" s="19">
        <f t="shared" si="64"/>
        <v>138.53983345</v>
      </c>
      <c r="K683" s="19">
        <f t="shared" si="59"/>
        <v>116.44905362</v>
      </c>
      <c r="L683" s="19">
        <f t="shared" si="62"/>
        <v>63.344560049999998</v>
      </c>
      <c r="M683">
        <f t="shared" si="60"/>
        <v>149.91999799999999</v>
      </c>
      <c r="N683">
        <f t="shared" si="61"/>
        <v>-1.7947395436727267E-2</v>
      </c>
    </row>
    <row r="684" spans="1:14" ht="14.25" customHeight="1" x14ac:dyDescent="0.45">
      <c r="A684" s="2">
        <v>44091</v>
      </c>
      <c r="B684" s="3">
        <v>138.53334000000001</v>
      </c>
      <c r="C684" s="3">
        <v>145.929993</v>
      </c>
      <c r="D684" s="3">
        <v>136</v>
      </c>
      <c r="E684" s="3">
        <v>141.143326</v>
      </c>
      <c r="F684" s="3">
        <v>141.143326</v>
      </c>
      <c r="G684" s="3">
        <v>230337600</v>
      </c>
      <c r="H684" s="3">
        <f t="shared" si="47"/>
        <v>-5.5175370889287444E-2</v>
      </c>
      <c r="I684" s="19">
        <f t="shared" si="63"/>
        <v>133.3479988</v>
      </c>
      <c r="J684" s="19">
        <f t="shared" si="64"/>
        <v>139.33523294999998</v>
      </c>
      <c r="K684" s="19">
        <f t="shared" si="59"/>
        <v>117.45074674000001</v>
      </c>
      <c r="L684" s="19">
        <f t="shared" si="62"/>
        <v>63.938653344999992</v>
      </c>
      <c r="M684">
        <f t="shared" si="60"/>
        <v>147.25332599999999</v>
      </c>
      <c r="N684">
        <f t="shared" si="61"/>
        <v>-4.2378539163551186E-2</v>
      </c>
    </row>
    <row r="685" spans="1:14" ht="14.25" customHeight="1" x14ac:dyDescent="0.45">
      <c r="A685" s="2">
        <v>44092</v>
      </c>
      <c r="B685" s="3">
        <v>149.31333900000001</v>
      </c>
      <c r="C685" s="3">
        <v>150.33332799999999</v>
      </c>
      <c r="D685" s="3">
        <v>142.933334</v>
      </c>
      <c r="E685" s="3">
        <v>147.383331</v>
      </c>
      <c r="F685" s="3">
        <v>147.383331</v>
      </c>
      <c r="G685" s="3">
        <v>259220400</v>
      </c>
      <c r="H685" s="3">
        <f t="shared" si="47"/>
        <v>7.7815195966544973E-2</v>
      </c>
      <c r="I685" s="19">
        <f t="shared" si="63"/>
        <v>134.51966469999996</v>
      </c>
      <c r="J685" s="19">
        <f t="shared" si="64"/>
        <v>140.03163259999999</v>
      </c>
      <c r="K685" s="19">
        <f t="shared" si="59"/>
        <v>118.53937330000001</v>
      </c>
      <c r="L685" s="19">
        <f t="shared" si="62"/>
        <v>64.563503329999989</v>
      </c>
      <c r="M685">
        <f t="shared" si="60"/>
        <v>141.143326</v>
      </c>
      <c r="N685">
        <f t="shared" si="61"/>
        <v>4.3261015972517587E-2</v>
      </c>
    </row>
    <row r="686" spans="1:14" ht="14.25" customHeight="1" x14ac:dyDescent="0.45">
      <c r="A686" s="2">
        <v>44095</v>
      </c>
      <c r="B686" s="3">
        <v>151.04333500000001</v>
      </c>
      <c r="C686" s="3">
        <v>151.893326</v>
      </c>
      <c r="D686" s="3">
        <v>135.69000199999999</v>
      </c>
      <c r="E686" s="3">
        <v>149.796661</v>
      </c>
      <c r="F686" s="3">
        <v>149.796661</v>
      </c>
      <c r="G686" s="3">
        <v>328430400</v>
      </c>
      <c r="H686" s="3">
        <f t="shared" si="47"/>
        <v>1.1586345945957312E-2</v>
      </c>
      <c r="I686" s="19">
        <f t="shared" si="63"/>
        <v>135.55533059999999</v>
      </c>
      <c r="J686" s="19">
        <f t="shared" si="64"/>
        <v>140.68819919999999</v>
      </c>
      <c r="K686" s="19">
        <f t="shared" si="59"/>
        <v>119.47577314000004</v>
      </c>
      <c r="L686" s="19">
        <f t="shared" si="62"/>
        <v>65.201476634999977</v>
      </c>
      <c r="M686">
        <f t="shared" si="60"/>
        <v>147.383331</v>
      </c>
      <c r="N686">
        <f t="shared" si="61"/>
        <v>1.6241894593170568E-2</v>
      </c>
    </row>
    <row r="687" spans="1:14" ht="14.25" customHeight="1" x14ac:dyDescent="0.45">
      <c r="A687" s="2">
        <v>44096</v>
      </c>
      <c r="B687" s="3">
        <v>143.199997</v>
      </c>
      <c r="C687" s="3">
        <v>145.91999799999999</v>
      </c>
      <c r="D687" s="3">
        <v>139.199997</v>
      </c>
      <c r="E687" s="3">
        <v>141.41000399999999</v>
      </c>
      <c r="F687" s="3">
        <v>141.41000399999999</v>
      </c>
      <c r="G687" s="3">
        <v>238742400</v>
      </c>
      <c r="H687" s="3">
        <f t="shared" si="47"/>
        <v>-5.192773318994854E-2</v>
      </c>
      <c r="I687" s="19">
        <f t="shared" si="63"/>
        <v>138.68933100000001</v>
      </c>
      <c r="J687" s="19">
        <f t="shared" si="64"/>
        <v>141.04469945</v>
      </c>
      <c r="K687" s="19">
        <f t="shared" si="59"/>
        <v>120.30789320000004</v>
      </c>
      <c r="L687" s="19">
        <f t="shared" si="62"/>
        <v>65.798403314999987</v>
      </c>
      <c r="M687">
        <f t="shared" si="60"/>
        <v>149.796661</v>
      </c>
      <c r="N687">
        <f t="shared" si="61"/>
        <v>-5.7615280508846151E-2</v>
      </c>
    </row>
    <row r="688" spans="1:14" ht="14.25" customHeight="1" x14ac:dyDescent="0.45">
      <c r="A688" s="2">
        <v>44097</v>
      </c>
      <c r="B688" s="3">
        <v>135.05332899999999</v>
      </c>
      <c r="C688" s="3">
        <v>137.383331</v>
      </c>
      <c r="D688" s="3">
        <v>125.293335</v>
      </c>
      <c r="E688" s="3">
        <v>126.78666699999999</v>
      </c>
      <c r="F688" s="3">
        <v>126.78666699999999</v>
      </c>
      <c r="G688" s="3">
        <v>285222600</v>
      </c>
      <c r="H688" s="3">
        <f t="shared" si="47"/>
        <v>-5.6890140856637066E-2</v>
      </c>
      <c r="I688" s="19">
        <f t="shared" si="63"/>
        <v>139.1586647</v>
      </c>
      <c r="J688" s="19">
        <f t="shared" si="64"/>
        <v>140.63956639999998</v>
      </c>
      <c r="K688" s="19">
        <f t="shared" si="59"/>
        <v>120.82122648000006</v>
      </c>
      <c r="L688" s="19">
        <f t="shared" si="62"/>
        <v>66.320373309999979</v>
      </c>
      <c r="M688">
        <f t="shared" si="60"/>
        <v>141.41000399999999</v>
      </c>
      <c r="N688">
        <f t="shared" si="61"/>
        <v>-0.10915761397400528</v>
      </c>
    </row>
    <row r="689" spans="1:14" ht="14.25" customHeight="1" x14ac:dyDescent="0.45">
      <c r="A689" s="2">
        <v>44098</v>
      </c>
      <c r="B689" s="3">
        <v>121.26667</v>
      </c>
      <c r="C689" s="3">
        <v>133.16667200000001</v>
      </c>
      <c r="D689" s="3">
        <v>117.099998</v>
      </c>
      <c r="E689" s="3">
        <v>129.26333600000001</v>
      </c>
      <c r="F689" s="3">
        <v>129.26333600000001</v>
      </c>
      <c r="G689" s="3">
        <v>289683300</v>
      </c>
      <c r="H689" s="3">
        <f t="shared" si="47"/>
        <v>-0.10208307416102262</v>
      </c>
      <c r="I689" s="19">
        <f t="shared" si="63"/>
        <v>139.7069984</v>
      </c>
      <c r="J689" s="19">
        <f t="shared" si="64"/>
        <v>139.92550009999997</v>
      </c>
      <c r="K689" s="19">
        <f t="shared" si="59"/>
        <v>121.34514662000005</v>
      </c>
      <c r="L689" s="19">
        <f t="shared" si="62"/>
        <v>66.853513329999984</v>
      </c>
      <c r="M689">
        <f t="shared" si="60"/>
        <v>126.78666699999999</v>
      </c>
      <c r="N689">
        <f t="shared" si="61"/>
        <v>1.9345801317584347E-2</v>
      </c>
    </row>
    <row r="690" spans="1:14" ht="14.25" customHeight="1" x14ac:dyDescent="0.45">
      <c r="A690" s="2">
        <v>44099</v>
      </c>
      <c r="B690" s="3">
        <v>131.15666200000001</v>
      </c>
      <c r="C690" s="3">
        <v>136.24333200000001</v>
      </c>
      <c r="D690" s="3">
        <v>130.433334</v>
      </c>
      <c r="E690" s="3">
        <v>135.779999</v>
      </c>
      <c r="F690" s="3">
        <v>135.779999</v>
      </c>
      <c r="G690" s="3">
        <v>201625500</v>
      </c>
      <c r="H690" s="3">
        <f t="shared" si="47"/>
        <v>8.1555731677962345E-2</v>
      </c>
      <c r="I690" s="19">
        <f t="shared" si="63"/>
        <v>140.86099849999999</v>
      </c>
      <c r="J690" s="19">
        <f t="shared" si="64"/>
        <v>139.25200004999996</v>
      </c>
      <c r="K690" s="19">
        <f t="shared" si="59"/>
        <v>122.05989332000004</v>
      </c>
      <c r="L690" s="19">
        <f t="shared" si="62"/>
        <v>67.416133319999986</v>
      </c>
      <c r="M690">
        <f t="shared" si="60"/>
        <v>129.26333600000001</v>
      </c>
      <c r="N690">
        <f t="shared" si="61"/>
        <v>4.9184233558839711E-2</v>
      </c>
    </row>
    <row r="691" spans="1:14" ht="14.25" customHeight="1" x14ac:dyDescent="0.45">
      <c r="A691" s="2">
        <v>44102</v>
      </c>
      <c r="B691" s="3">
        <v>141.53999300000001</v>
      </c>
      <c r="C691" s="3">
        <v>142.69332900000001</v>
      </c>
      <c r="D691" s="3">
        <v>138.51666299999999</v>
      </c>
      <c r="E691" s="3">
        <v>140.39999399999999</v>
      </c>
      <c r="F691" s="3">
        <v>140.39999399999999</v>
      </c>
      <c r="G691" s="3">
        <v>149158800</v>
      </c>
      <c r="H691" s="3">
        <f t="shared" si="47"/>
        <v>7.9167392960946187E-2</v>
      </c>
      <c r="I691" s="19">
        <f t="shared" si="63"/>
        <v>140.9136642</v>
      </c>
      <c r="J691" s="19">
        <f t="shared" si="64"/>
        <v>138.89399984999997</v>
      </c>
      <c r="K691" s="19">
        <f t="shared" si="59"/>
        <v>122.86677320000004</v>
      </c>
      <c r="L691" s="19">
        <f t="shared" si="62"/>
        <v>68.00056662999998</v>
      </c>
      <c r="M691">
        <f t="shared" si="60"/>
        <v>135.779999</v>
      </c>
      <c r="N691">
        <f t="shared" si="61"/>
        <v>3.3459527348020983E-2</v>
      </c>
    </row>
    <row r="692" spans="1:14" ht="14.25" customHeight="1" x14ac:dyDescent="0.45">
      <c r="A692" s="2">
        <v>44103</v>
      </c>
      <c r="B692" s="3">
        <v>138.66667200000001</v>
      </c>
      <c r="C692" s="3">
        <v>142.83332799999999</v>
      </c>
      <c r="D692" s="3">
        <v>137.199997</v>
      </c>
      <c r="E692" s="3">
        <v>139.69000199999999</v>
      </c>
      <c r="F692" s="3">
        <v>139.69000199999999</v>
      </c>
      <c r="G692" s="3">
        <v>150657900</v>
      </c>
      <c r="H692" s="3">
        <f t="shared" si="47"/>
        <v>-2.0300417847272354E-2</v>
      </c>
      <c r="I692" s="19">
        <f t="shared" si="63"/>
        <v>139.89066460000001</v>
      </c>
      <c r="J692" s="19">
        <f t="shared" si="64"/>
        <v>137.57316624999999</v>
      </c>
      <c r="K692" s="19">
        <f t="shared" ref="K692:K755" si="65">AVERAGE(F643:F692)</f>
        <v>123.46990658000006</v>
      </c>
      <c r="L692" s="19">
        <f t="shared" si="62"/>
        <v>68.579123309999972</v>
      </c>
      <c r="M692">
        <f t="shared" si="60"/>
        <v>140.39999399999999</v>
      </c>
      <c r="N692">
        <f t="shared" si="61"/>
        <v>-5.0697527997904902E-3</v>
      </c>
    </row>
    <row r="693" spans="1:14" ht="14.25" customHeight="1" x14ac:dyDescent="0.45">
      <c r="A693" s="2">
        <v>44104</v>
      </c>
      <c r="B693" s="3">
        <v>140.44000199999999</v>
      </c>
      <c r="C693" s="3">
        <v>144.643326</v>
      </c>
      <c r="D693" s="3">
        <v>140.15666200000001</v>
      </c>
      <c r="E693" s="3">
        <v>143.00332599999999</v>
      </c>
      <c r="F693" s="3">
        <v>143.00332599999999</v>
      </c>
      <c r="G693" s="3">
        <v>144436800</v>
      </c>
      <c r="H693" s="3">
        <f t="shared" si="47"/>
        <v>1.2788437008136946E-2</v>
      </c>
      <c r="I693" s="19">
        <f t="shared" si="63"/>
        <v>139.4656646</v>
      </c>
      <c r="J693" s="19">
        <f t="shared" si="64"/>
        <v>136.80583225000001</v>
      </c>
      <c r="K693" s="19">
        <f t="shared" si="65"/>
        <v>124.23882640000006</v>
      </c>
      <c r="L693" s="19">
        <f t="shared" si="62"/>
        <v>69.17467659999997</v>
      </c>
      <c r="M693">
        <f t="shared" si="60"/>
        <v>139.69000199999999</v>
      </c>
      <c r="N693">
        <f t="shared" si="61"/>
        <v>2.3442192673809176E-2</v>
      </c>
    </row>
    <row r="694" spans="1:14" ht="14.25" customHeight="1" x14ac:dyDescent="0.45">
      <c r="A694" s="2">
        <v>44105</v>
      </c>
      <c r="B694" s="3">
        <v>146.91999799999999</v>
      </c>
      <c r="C694" s="3">
        <v>149.62666300000001</v>
      </c>
      <c r="D694" s="3">
        <v>144.80667099999999</v>
      </c>
      <c r="E694" s="3">
        <v>149.386673</v>
      </c>
      <c r="F694" s="3">
        <v>149.386673</v>
      </c>
      <c r="G694" s="3">
        <v>152224500</v>
      </c>
      <c r="H694" s="3">
        <f t="shared" si="47"/>
        <v>4.6140671516082719E-2</v>
      </c>
      <c r="I694" s="19">
        <f t="shared" si="63"/>
        <v>140.28999929999998</v>
      </c>
      <c r="J694" s="19">
        <f t="shared" si="64"/>
        <v>136.81899905</v>
      </c>
      <c r="K694" s="19">
        <f t="shared" si="65"/>
        <v>125.10345318000007</v>
      </c>
      <c r="L694" s="19">
        <f t="shared" si="62"/>
        <v>69.794443304999973</v>
      </c>
      <c r="M694">
        <f t="shared" si="60"/>
        <v>143.00332599999999</v>
      </c>
      <c r="N694">
        <f t="shared" si="61"/>
        <v>4.3670176508575229E-2</v>
      </c>
    </row>
    <row r="695" spans="1:14" ht="14.25" customHeight="1" x14ac:dyDescent="0.45">
      <c r="A695" s="2">
        <v>44106</v>
      </c>
      <c r="B695" s="3">
        <v>140.46333300000001</v>
      </c>
      <c r="C695" s="3">
        <v>146.37666300000001</v>
      </c>
      <c r="D695" s="3">
        <v>138.33332799999999</v>
      </c>
      <c r="E695" s="3">
        <v>138.363327</v>
      </c>
      <c r="F695" s="3">
        <v>138.363327</v>
      </c>
      <c r="G695" s="3">
        <v>214290000</v>
      </c>
      <c r="H695" s="3">
        <f t="shared" si="47"/>
        <v>-4.3946808384791751E-2</v>
      </c>
      <c r="I695" s="19">
        <f t="shared" si="63"/>
        <v>139.38799890000001</v>
      </c>
      <c r="J695" s="19">
        <f t="shared" si="64"/>
        <v>136.95383179999999</v>
      </c>
      <c r="K695" s="19">
        <f t="shared" si="65"/>
        <v>125.85329312000005</v>
      </c>
      <c r="L695" s="19">
        <f t="shared" si="62"/>
        <v>70.359929934999968</v>
      </c>
      <c r="M695">
        <f t="shared" si="60"/>
        <v>149.386673</v>
      </c>
      <c r="N695">
        <f t="shared" si="61"/>
        <v>-7.665503549234999E-2</v>
      </c>
    </row>
    <row r="696" spans="1:14" ht="14.25" customHeight="1" x14ac:dyDescent="0.45">
      <c r="A696" s="2">
        <v>44109</v>
      </c>
      <c r="B696" s="3">
        <v>141.116669</v>
      </c>
      <c r="C696" s="3">
        <v>144.546661</v>
      </c>
      <c r="D696" s="3">
        <v>139.77667199999999</v>
      </c>
      <c r="E696" s="3">
        <v>141.893326</v>
      </c>
      <c r="F696" s="3">
        <v>141.893326</v>
      </c>
      <c r="G696" s="3">
        <v>134168400</v>
      </c>
      <c r="H696" s="3">
        <f t="shared" si="47"/>
        <v>4.6512921632010252E-3</v>
      </c>
      <c r="I696" s="19">
        <f t="shared" si="63"/>
        <v>138.59766540000001</v>
      </c>
      <c r="J696" s="19">
        <f t="shared" si="64"/>
        <v>137.07649799999999</v>
      </c>
      <c r="K696" s="19">
        <f t="shared" si="65"/>
        <v>126.80182630000007</v>
      </c>
      <c r="L696" s="19">
        <f t="shared" si="62"/>
        <v>70.938346569999979</v>
      </c>
      <c r="M696">
        <f t="shared" si="60"/>
        <v>138.363327</v>
      </c>
      <c r="N696">
        <f t="shared" si="61"/>
        <v>2.5192520191077272E-2</v>
      </c>
    </row>
    <row r="697" spans="1:14" ht="14.25" customHeight="1" x14ac:dyDescent="0.45">
      <c r="A697" s="2">
        <v>44110</v>
      </c>
      <c r="B697" s="3">
        <v>141.26333600000001</v>
      </c>
      <c r="C697" s="3">
        <v>142.92666600000001</v>
      </c>
      <c r="D697" s="3">
        <v>135.35000600000001</v>
      </c>
      <c r="E697" s="3">
        <v>137.99333200000001</v>
      </c>
      <c r="F697" s="3">
        <v>137.99333200000001</v>
      </c>
      <c r="G697" s="3">
        <v>147438900</v>
      </c>
      <c r="H697" s="3">
        <f t="shared" si="47"/>
        <v>1.0393315051959444E-3</v>
      </c>
      <c r="I697" s="19">
        <f t="shared" si="63"/>
        <v>138.25599820000002</v>
      </c>
      <c r="J697" s="19">
        <f t="shared" si="64"/>
        <v>138.4726646</v>
      </c>
      <c r="K697" s="19">
        <f t="shared" si="65"/>
        <v>127.50889296000007</v>
      </c>
      <c r="L697" s="19">
        <f t="shared" si="62"/>
        <v>71.493633224999968</v>
      </c>
      <c r="M697">
        <f t="shared" si="60"/>
        <v>141.893326</v>
      </c>
      <c r="N697">
        <f t="shared" si="61"/>
        <v>-2.7870184788755924E-2</v>
      </c>
    </row>
    <row r="698" spans="1:14" ht="14.25" customHeight="1" x14ac:dyDescent="0.45">
      <c r="A698" s="2">
        <v>44111</v>
      </c>
      <c r="B698" s="3">
        <v>139.95666499999999</v>
      </c>
      <c r="C698" s="3">
        <v>143.300003</v>
      </c>
      <c r="D698" s="3">
        <v>137.949997</v>
      </c>
      <c r="E698" s="3">
        <v>141.76666299999999</v>
      </c>
      <c r="F698" s="3">
        <v>141.76666299999999</v>
      </c>
      <c r="G698" s="3">
        <v>129383100</v>
      </c>
      <c r="H698" s="3">
        <f t="shared" si="47"/>
        <v>-9.2498948205500583E-3</v>
      </c>
      <c r="I698" s="19">
        <f t="shared" si="63"/>
        <v>139.75399779999998</v>
      </c>
      <c r="J698" s="19">
        <f t="shared" si="64"/>
        <v>139.45633125000001</v>
      </c>
      <c r="K698" s="19">
        <f t="shared" si="65"/>
        <v>128.37557280000007</v>
      </c>
      <c r="L698" s="19">
        <f t="shared" si="62"/>
        <v>72.067269874999965</v>
      </c>
      <c r="M698">
        <f t="shared" si="60"/>
        <v>137.99333200000001</v>
      </c>
      <c r="N698">
        <f t="shared" si="61"/>
        <v>2.697712257814959E-2</v>
      </c>
    </row>
    <row r="699" spans="1:14" ht="14.25" customHeight="1" x14ac:dyDescent="0.45">
      <c r="A699" s="2">
        <v>44112</v>
      </c>
      <c r="B699" s="3">
        <v>146.14666700000001</v>
      </c>
      <c r="C699" s="3">
        <v>146.33332799999999</v>
      </c>
      <c r="D699" s="3">
        <v>141.76666299999999</v>
      </c>
      <c r="E699" s="3">
        <v>141.97332800000001</v>
      </c>
      <c r="F699" s="3">
        <v>141.97332800000001</v>
      </c>
      <c r="G699" s="3">
        <v>121263300</v>
      </c>
      <c r="H699" s="3">
        <f t="shared" si="47"/>
        <v>4.4227990142520344E-2</v>
      </c>
      <c r="I699" s="19">
        <f t="shared" si="63"/>
        <v>141.02499699999998</v>
      </c>
      <c r="J699" s="19">
        <f t="shared" si="64"/>
        <v>140.36599770000001</v>
      </c>
      <c r="K699" s="19">
        <f t="shared" si="65"/>
        <v>129.21622604000007</v>
      </c>
      <c r="L699" s="19">
        <f t="shared" si="62"/>
        <v>72.637396514999978</v>
      </c>
      <c r="M699">
        <f t="shared" si="60"/>
        <v>141.76666299999999</v>
      </c>
      <c r="N699">
        <f t="shared" si="61"/>
        <v>1.4567212455146065E-3</v>
      </c>
    </row>
    <row r="700" spans="1:14" ht="14.25" customHeight="1" x14ac:dyDescent="0.45">
      <c r="A700" s="2">
        <v>44113</v>
      </c>
      <c r="B700" s="3">
        <v>143.37666300000001</v>
      </c>
      <c r="C700" s="3">
        <v>144.863327</v>
      </c>
      <c r="D700" s="3">
        <v>142.153336</v>
      </c>
      <c r="E700" s="3">
        <v>144.66667200000001</v>
      </c>
      <c r="F700" s="3">
        <v>144.66667200000001</v>
      </c>
      <c r="G700" s="3">
        <v>86777100</v>
      </c>
      <c r="H700" s="3">
        <f t="shared" si="47"/>
        <v>-1.8953589957682718E-2</v>
      </c>
      <c r="I700" s="19">
        <f t="shared" si="63"/>
        <v>141.91366429999999</v>
      </c>
      <c r="J700" s="19">
        <f t="shared" si="64"/>
        <v>141.38733139999997</v>
      </c>
      <c r="K700" s="19">
        <f t="shared" si="65"/>
        <v>130.12623948000007</v>
      </c>
      <c r="L700" s="19">
        <f t="shared" si="62"/>
        <v>73.218979874999974</v>
      </c>
      <c r="M700">
        <f t="shared" si="60"/>
        <v>141.97332800000001</v>
      </c>
      <c r="N700">
        <f t="shared" si="61"/>
        <v>1.8793073325757564E-2</v>
      </c>
    </row>
    <row r="701" spans="1:14" ht="14.25" customHeight="1" x14ac:dyDescent="0.45">
      <c r="A701" s="2">
        <v>44116</v>
      </c>
      <c r="B701" s="3">
        <v>147.33332799999999</v>
      </c>
      <c r="C701" s="3">
        <v>149.58000200000001</v>
      </c>
      <c r="D701" s="3">
        <v>146.19332900000001</v>
      </c>
      <c r="E701" s="3">
        <v>147.433334</v>
      </c>
      <c r="F701" s="3">
        <v>147.433334</v>
      </c>
      <c r="G701" s="3">
        <v>116373300</v>
      </c>
      <c r="H701" s="3">
        <f t="shared" si="47"/>
        <v>2.7596297174247851E-2</v>
      </c>
      <c r="I701" s="19">
        <f t="shared" si="63"/>
        <v>142.61699830000001</v>
      </c>
      <c r="J701" s="19">
        <f t="shared" si="64"/>
        <v>141.76533124999997</v>
      </c>
      <c r="K701" s="19">
        <f t="shared" si="65"/>
        <v>131.16722610000005</v>
      </c>
      <c r="L701" s="19">
        <f t="shared" si="62"/>
        <v>73.812499874999972</v>
      </c>
      <c r="M701">
        <f t="shared" si="60"/>
        <v>144.66667200000001</v>
      </c>
      <c r="N701">
        <f t="shared" si="61"/>
        <v>1.8943818429335256E-2</v>
      </c>
    </row>
    <row r="702" spans="1:14" ht="14.25" customHeight="1" x14ac:dyDescent="0.45">
      <c r="A702" s="2">
        <v>44117</v>
      </c>
      <c r="B702" s="3">
        <v>147.78334000000001</v>
      </c>
      <c r="C702" s="3">
        <v>149.63000500000001</v>
      </c>
      <c r="D702" s="3">
        <v>145.53334000000001</v>
      </c>
      <c r="E702" s="3">
        <v>148.883331</v>
      </c>
      <c r="F702" s="3">
        <v>148.883331</v>
      </c>
      <c r="G702" s="3">
        <v>103391100</v>
      </c>
      <c r="H702" s="3">
        <f t="shared" si="47"/>
        <v>3.0543802010636399E-3</v>
      </c>
      <c r="I702" s="19">
        <f t="shared" si="63"/>
        <v>143.53633120000001</v>
      </c>
      <c r="J702" s="19">
        <f t="shared" si="64"/>
        <v>141.71349789999999</v>
      </c>
      <c r="K702" s="19">
        <f t="shared" si="65"/>
        <v>132.16489272000007</v>
      </c>
      <c r="L702" s="19">
        <f t="shared" si="62"/>
        <v>74.413456534999966</v>
      </c>
      <c r="M702">
        <f t="shared" si="60"/>
        <v>147.433334</v>
      </c>
      <c r="N702">
        <f t="shared" si="61"/>
        <v>9.7868850795224324E-3</v>
      </c>
    </row>
    <row r="703" spans="1:14" ht="14.25" customHeight="1" x14ac:dyDescent="0.45">
      <c r="A703" s="2">
        <v>44118</v>
      </c>
      <c r="B703" s="3">
        <v>149.92666600000001</v>
      </c>
      <c r="C703" s="3">
        <v>155.300003</v>
      </c>
      <c r="D703" s="3">
        <v>149.116669</v>
      </c>
      <c r="E703" s="3">
        <v>153.76666299999999</v>
      </c>
      <c r="F703" s="3">
        <v>153.76666299999999</v>
      </c>
      <c r="G703" s="3">
        <v>143639100</v>
      </c>
      <c r="H703" s="3">
        <f t="shared" si="47"/>
        <v>1.4503163888432903E-2</v>
      </c>
      <c r="I703" s="19">
        <f t="shared" si="63"/>
        <v>144.61266490000003</v>
      </c>
      <c r="J703" s="19">
        <f t="shared" si="64"/>
        <v>142.03916474999997</v>
      </c>
      <c r="K703" s="19">
        <f t="shared" si="65"/>
        <v>133.25755936000007</v>
      </c>
      <c r="L703" s="19">
        <f t="shared" si="62"/>
        <v>75.044056514999966</v>
      </c>
      <c r="M703">
        <f t="shared" si="60"/>
        <v>148.883331</v>
      </c>
      <c r="N703">
        <f t="shared" si="61"/>
        <v>3.2273292242499606E-2</v>
      </c>
    </row>
    <row r="704" spans="1:14" ht="14.25" customHeight="1" x14ac:dyDescent="0.45">
      <c r="A704" s="2">
        <v>44119</v>
      </c>
      <c r="B704" s="3">
        <v>150.10333299999999</v>
      </c>
      <c r="C704" s="3">
        <v>152.19000199999999</v>
      </c>
      <c r="D704" s="3">
        <v>147.5</v>
      </c>
      <c r="E704" s="3">
        <v>149.62666300000001</v>
      </c>
      <c r="F704" s="3">
        <v>149.62666300000001</v>
      </c>
      <c r="G704" s="3">
        <v>107017200</v>
      </c>
      <c r="H704" s="3">
        <f t="shared" si="47"/>
        <v>1.1783560904367778E-3</v>
      </c>
      <c r="I704" s="19">
        <f t="shared" si="63"/>
        <v>144.63666390000003</v>
      </c>
      <c r="J704" s="19">
        <f t="shared" si="64"/>
        <v>142.46333159999998</v>
      </c>
      <c r="K704" s="19">
        <f t="shared" si="65"/>
        <v>134.27006592000006</v>
      </c>
      <c r="L704" s="19">
        <f t="shared" si="62"/>
        <v>75.652746499999978</v>
      </c>
      <c r="M704">
        <f t="shared" si="60"/>
        <v>153.76666299999999</v>
      </c>
      <c r="N704">
        <f t="shared" si="61"/>
        <v>-2.7292999780840394E-2</v>
      </c>
    </row>
    <row r="705" spans="1:14" ht="14.25" customHeight="1" x14ac:dyDescent="0.45">
      <c r="A705" s="2">
        <v>44120</v>
      </c>
      <c r="B705" s="3">
        <v>151.479996</v>
      </c>
      <c r="C705" s="3">
        <v>151.98333700000001</v>
      </c>
      <c r="D705" s="3">
        <v>146.28334000000001</v>
      </c>
      <c r="E705" s="3">
        <v>146.55667099999999</v>
      </c>
      <c r="F705" s="3">
        <v>146.55667099999999</v>
      </c>
      <c r="G705" s="3">
        <v>98327700</v>
      </c>
      <c r="H705" s="3">
        <f t="shared" si="47"/>
        <v>9.1714352538727964E-3</v>
      </c>
      <c r="I705" s="19">
        <f t="shared" si="63"/>
        <v>145.45599830000003</v>
      </c>
      <c r="J705" s="19">
        <f t="shared" si="64"/>
        <v>142.42199859999997</v>
      </c>
      <c r="K705" s="19">
        <f t="shared" si="65"/>
        <v>135.21509262000006</v>
      </c>
      <c r="L705" s="19">
        <f t="shared" si="62"/>
        <v>76.242109854999967</v>
      </c>
      <c r="M705">
        <f t="shared" si="60"/>
        <v>149.62666300000001</v>
      </c>
      <c r="N705">
        <f t="shared" si="61"/>
        <v>-2.0731091848048021E-2</v>
      </c>
    </row>
    <row r="706" spans="1:14" ht="14.25" customHeight="1" x14ac:dyDescent="0.45">
      <c r="A706" s="2">
        <v>44123</v>
      </c>
      <c r="B706" s="3">
        <v>148.74667400000001</v>
      </c>
      <c r="C706" s="3">
        <v>149</v>
      </c>
      <c r="D706" s="3">
        <v>142.95666499999999</v>
      </c>
      <c r="E706" s="3">
        <v>143.61000100000001</v>
      </c>
      <c r="F706" s="3">
        <v>143.61000100000001</v>
      </c>
      <c r="G706" s="3">
        <v>108863400</v>
      </c>
      <c r="H706" s="3">
        <f t="shared" si="47"/>
        <v>-1.8044111910327666E-2</v>
      </c>
      <c r="I706" s="19">
        <f t="shared" si="63"/>
        <v>145.62766579999999</v>
      </c>
      <c r="J706" s="19">
        <f t="shared" si="64"/>
        <v>142.11266559999999</v>
      </c>
      <c r="K706" s="19">
        <f t="shared" si="65"/>
        <v>136.15034592000006</v>
      </c>
      <c r="L706" s="19">
        <f t="shared" si="62"/>
        <v>76.812489859999971</v>
      </c>
      <c r="M706">
        <f t="shared" si="60"/>
        <v>146.55667099999999</v>
      </c>
      <c r="N706">
        <f t="shared" si="61"/>
        <v>-2.0310887385292034E-2</v>
      </c>
    </row>
    <row r="707" spans="1:14" ht="14.25" customHeight="1" x14ac:dyDescent="0.45">
      <c r="A707" s="2">
        <v>44124</v>
      </c>
      <c r="B707" s="3">
        <v>143.91667200000001</v>
      </c>
      <c r="C707" s="3">
        <v>143.91667200000001</v>
      </c>
      <c r="D707" s="3">
        <v>139.683334</v>
      </c>
      <c r="E707" s="3">
        <v>140.64666700000001</v>
      </c>
      <c r="F707" s="3">
        <v>140.64666700000001</v>
      </c>
      <c r="G707" s="3">
        <v>94968900</v>
      </c>
      <c r="H707" s="3">
        <f t="shared" si="47"/>
        <v>-3.2471327728645596E-2</v>
      </c>
      <c r="I707" s="19">
        <f t="shared" si="63"/>
        <v>145.89299929999999</v>
      </c>
      <c r="J707" s="19">
        <f t="shared" si="64"/>
        <v>142.07449875</v>
      </c>
      <c r="K707" s="19">
        <f t="shared" si="65"/>
        <v>137.07185256000005</v>
      </c>
      <c r="L707" s="19">
        <f t="shared" si="62"/>
        <v>77.365209859999979</v>
      </c>
      <c r="M707">
        <f t="shared" si="60"/>
        <v>143.61000100000001</v>
      </c>
      <c r="N707">
        <f t="shared" si="61"/>
        <v>-2.0850461501258029E-2</v>
      </c>
    </row>
    <row r="708" spans="1:14" ht="14.25" customHeight="1" x14ac:dyDescent="0.45">
      <c r="A708" s="2">
        <v>44125</v>
      </c>
      <c r="B708" s="3">
        <v>140.89999399999999</v>
      </c>
      <c r="C708" s="3">
        <v>144.316666</v>
      </c>
      <c r="D708" s="3">
        <v>140.41667200000001</v>
      </c>
      <c r="E708" s="3">
        <v>140.88000500000001</v>
      </c>
      <c r="F708" s="3">
        <v>140.88000500000001</v>
      </c>
      <c r="G708" s="3">
        <v>97111500</v>
      </c>
      <c r="H708" s="3">
        <f t="shared" si="47"/>
        <v>-2.0961282373177813E-2</v>
      </c>
      <c r="I708" s="19">
        <f t="shared" si="63"/>
        <v>145.80433349999998</v>
      </c>
      <c r="J708" s="19">
        <f t="shared" si="64"/>
        <v>142.77916564999998</v>
      </c>
      <c r="K708" s="19">
        <f t="shared" si="65"/>
        <v>138.05693268000005</v>
      </c>
      <c r="L708" s="19">
        <f t="shared" si="62"/>
        <v>77.913256554999975</v>
      </c>
      <c r="M708">
        <f t="shared" ref="M708:M771" si="66">E707</f>
        <v>140.64666700000001</v>
      </c>
      <c r="N708">
        <f t="shared" ref="N708:N771" si="67">LN(E708/M708)</f>
        <v>1.6576621445754365E-3</v>
      </c>
    </row>
    <row r="709" spans="1:14" ht="14.25" customHeight="1" x14ac:dyDescent="0.45">
      <c r="A709" s="2">
        <v>44126</v>
      </c>
      <c r="B709" s="3">
        <v>147.30667099999999</v>
      </c>
      <c r="C709" s="3">
        <v>148.41000399999999</v>
      </c>
      <c r="D709" s="3">
        <v>141.50332599999999</v>
      </c>
      <c r="E709" s="3">
        <v>141.929993</v>
      </c>
      <c r="F709" s="3">
        <v>141.929993</v>
      </c>
      <c r="G709" s="3">
        <v>119979600</v>
      </c>
      <c r="H709" s="3">
        <f t="shared" si="47"/>
        <v>4.5469675463577393E-2</v>
      </c>
      <c r="I709" s="19">
        <f t="shared" si="63"/>
        <v>145.80000000000001</v>
      </c>
      <c r="J709" s="19">
        <f t="shared" si="64"/>
        <v>143.4124985</v>
      </c>
      <c r="K709" s="19">
        <f t="shared" si="65"/>
        <v>138.82251924000005</v>
      </c>
      <c r="L709" s="19">
        <f t="shared" si="62"/>
        <v>78.458859849999968</v>
      </c>
      <c r="M709">
        <f t="shared" si="66"/>
        <v>140.88000500000001</v>
      </c>
      <c r="N709">
        <f t="shared" si="67"/>
        <v>7.4254293119295533E-3</v>
      </c>
    </row>
    <row r="710" spans="1:14" ht="14.25" customHeight="1" x14ac:dyDescent="0.45">
      <c r="A710" s="2">
        <v>44127</v>
      </c>
      <c r="B710" s="3">
        <v>140.613327</v>
      </c>
      <c r="C710" s="3">
        <v>140.96333300000001</v>
      </c>
      <c r="D710" s="3">
        <v>135.79333500000001</v>
      </c>
      <c r="E710" s="3">
        <v>140.21000699999999</v>
      </c>
      <c r="F710" s="3">
        <v>140.21000699999999</v>
      </c>
      <c r="G710" s="3">
        <v>101151000</v>
      </c>
      <c r="H710" s="3">
        <f t="shared" si="47"/>
        <v>-4.5438159416419072E-2</v>
      </c>
      <c r="I710" s="19">
        <f t="shared" si="63"/>
        <v>145.3543335</v>
      </c>
      <c r="J710" s="19">
        <f t="shared" si="64"/>
        <v>143.63399889999999</v>
      </c>
      <c r="K710" s="19">
        <f t="shared" si="65"/>
        <v>139.46538606000001</v>
      </c>
      <c r="L710" s="19">
        <f t="shared" si="62"/>
        <v>78.999463219999996</v>
      </c>
      <c r="M710">
        <f t="shared" si="66"/>
        <v>141.929993</v>
      </c>
      <c r="N710">
        <f t="shared" si="67"/>
        <v>-1.2192580332926615E-2</v>
      </c>
    </row>
    <row r="711" spans="1:14" ht="14.25" customHeight="1" x14ac:dyDescent="0.45">
      <c r="A711" s="2">
        <v>44130</v>
      </c>
      <c r="B711" s="3">
        <v>137.21000699999999</v>
      </c>
      <c r="C711" s="3">
        <v>141.91999799999999</v>
      </c>
      <c r="D711" s="3">
        <v>136.66667200000001</v>
      </c>
      <c r="E711" s="3">
        <v>140.09333799999999</v>
      </c>
      <c r="F711" s="3">
        <v>140.09333799999999</v>
      </c>
      <c r="G711" s="3">
        <v>84717600</v>
      </c>
      <c r="H711" s="3">
        <f t="shared" si="47"/>
        <v>-2.4203395742140487E-2</v>
      </c>
      <c r="I711" s="19">
        <f t="shared" si="63"/>
        <v>144.62033389999996</v>
      </c>
      <c r="J711" s="19">
        <f t="shared" si="64"/>
        <v>143.61866610000004</v>
      </c>
      <c r="K711" s="19">
        <f t="shared" si="65"/>
        <v>140.06630616000001</v>
      </c>
      <c r="L711" s="19">
        <f t="shared" si="62"/>
        <v>79.540546574999993</v>
      </c>
      <c r="M711">
        <f t="shared" si="66"/>
        <v>140.21000699999999</v>
      </c>
      <c r="N711">
        <f t="shared" si="67"/>
        <v>-8.3244819456109603E-4</v>
      </c>
    </row>
    <row r="712" spans="1:14" ht="14.25" customHeight="1" x14ac:dyDescent="0.45">
      <c r="A712" s="2">
        <v>44131</v>
      </c>
      <c r="B712" s="3">
        <v>141.25332599999999</v>
      </c>
      <c r="C712" s="3">
        <v>143.5</v>
      </c>
      <c r="D712" s="3">
        <v>140.03334000000001</v>
      </c>
      <c r="E712" s="3">
        <v>141.55999800000001</v>
      </c>
      <c r="F712" s="3">
        <v>141.55999800000001</v>
      </c>
      <c r="G712" s="3">
        <v>68059500</v>
      </c>
      <c r="H712" s="3">
        <f t="shared" si="47"/>
        <v>2.9468105777445207E-2</v>
      </c>
      <c r="I712" s="19">
        <f t="shared" si="63"/>
        <v>143.88800059999997</v>
      </c>
      <c r="J712" s="19">
        <f t="shared" si="64"/>
        <v>143.71216590000006</v>
      </c>
      <c r="K712" s="19">
        <f t="shared" si="65"/>
        <v>140.44998613999999</v>
      </c>
      <c r="L712" s="19">
        <f t="shared" si="62"/>
        <v>80.073393239999987</v>
      </c>
      <c r="M712">
        <f t="shared" si="66"/>
        <v>140.09333799999999</v>
      </c>
      <c r="N712">
        <f t="shared" si="67"/>
        <v>1.0414740885387738E-2</v>
      </c>
    </row>
    <row r="713" spans="1:14" ht="14.25" customHeight="1" x14ac:dyDescent="0.45">
      <c r="A713" s="2">
        <v>44132</v>
      </c>
      <c r="B713" s="3">
        <v>138.82666</v>
      </c>
      <c r="C713" s="3">
        <v>139.53334000000001</v>
      </c>
      <c r="D713" s="3">
        <v>135.33332799999999</v>
      </c>
      <c r="E713" s="3">
        <v>135.33999600000001</v>
      </c>
      <c r="F713" s="3">
        <v>135.33999600000001</v>
      </c>
      <c r="G713" s="3">
        <v>76354200</v>
      </c>
      <c r="H713" s="3">
        <f t="shared" si="47"/>
        <v>-1.7179531758423752E-2</v>
      </c>
      <c r="I713" s="19">
        <f t="shared" si="63"/>
        <v>142.0453339</v>
      </c>
      <c r="J713" s="19">
        <f t="shared" si="64"/>
        <v>143.32899940000007</v>
      </c>
      <c r="K713" s="19">
        <f t="shared" si="65"/>
        <v>140.64066605999997</v>
      </c>
      <c r="L713" s="19">
        <f t="shared" si="62"/>
        <v>80.570786559999988</v>
      </c>
      <c r="M713">
        <f t="shared" si="66"/>
        <v>141.55999800000001</v>
      </c>
      <c r="N713">
        <f t="shared" si="67"/>
        <v>-4.4933540100092921E-2</v>
      </c>
    </row>
    <row r="714" spans="1:14" ht="14.25" customHeight="1" x14ac:dyDescent="0.45">
      <c r="A714" s="2">
        <v>44133</v>
      </c>
      <c r="B714" s="3">
        <v>136.653336</v>
      </c>
      <c r="C714" s="3">
        <v>139.35333299999999</v>
      </c>
      <c r="D714" s="3">
        <v>135.48666399999999</v>
      </c>
      <c r="E714" s="3">
        <v>136.94332900000001</v>
      </c>
      <c r="F714" s="3">
        <v>136.94332900000001</v>
      </c>
      <c r="G714" s="3">
        <v>67965900</v>
      </c>
      <c r="H714" s="3">
        <f t="shared" si="47"/>
        <v>-1.5654946967679034E-2</v>
      </c>
      <c r="I714" s="19">
        <f t="shared" si="63"/>
        <v>140.77700049999999</v>
      </c>
      <c r="J714" s="19">
        <f t="shared" si="64"/>
        <v>142.70683220000006</v>
      </c>
      <c r="K714" s="19">
        <f t="shared" si="65"/>
        <v>140.87482591999998</v>
      </c>
      <c r="L714" s="19">
        <f t="shared" ref="L714:L777" si="68">AVERAGE(F515:F714)</f>
        <v>81.082669874999993</v>
      </c>
      <c r="M714">
        <f t="shared" si="66"/>
        <v>135.33999600000001</v>
      </c>
      <c r="N714">
        <f t="shared" si="67"/>
        <v>1.1777082065302697E-2</v>
      </c>
    </row>
    <row r="715" spans="1:14" ht="14.25" customHeight="1" x14ac:dyDescent="0.45">
      <c r="A715" s="2">
        <v>44134</v>
      </c>
      <c r="B715" s="3">
        <v>135.633331</v>
      </c>
      <c r="C715" s="3">
        <v>135.863327</v>
      </c>
      <c r="D715" s="3">
        <v>126.370003</v>
      </c>
      <c r="E715" s="3">
        <v>129.346664</v>
      </c>
      <c r="F715" s="3">
        <v>129.346664</v>
      </c>
      <c r="G715" s="3">
        <v>127533900</v>
      </c>
      <c r="H715" s="3">
        <f t="shared" si="47"/>
        <v>-7.4641792864829706E-3</v>
      </c>
      <c r="I715" s="19">
        <f t="shared" si="63"/>
        <v>139.05599979999997</v>
      </c>
      <c r="J715" s="19">
        <f t="shared" si="64"/>
        <v>142.25599905000007</v>
      </c>
      <c r="K715" s="19">
        <f t="shared" si="65"/>
        <v>140.79265243999996</v>
      </c>
      <c r="L715" s="19">
        <f t="shared" si="68"/>
        <v>81.55823986499999</v>
      </c>
      <c r="M715">
        <f t="shared" si="66"/>
        <v>136.94332900000001</v>
      </c>
      <c r="N715">
        <f t="shared" si="67"/>
        <v>-5.7071065505645911E-2</v>
      </c>
    </row>
    <row r="716" spans="1:14" ht="14.25" customHeight="1" x14ac:dyDescent="0.45">
      <c r="A716" s="2">
        <v>44137</v>
      </c>
      <c r="B716" s="3">
        <v>131.33332799999999</v>
      </c>
      <c r="C716" s="3">
        <v>135.66000399999999</v>
      </c>
      <c r="D716" s="3">
        <v>130.76666299999999</v>
      </c>
      <c r="E716" s="3">
        <v>133.50332599999999</v>
      </c>
      <c r="F716" s="3">
        <v>133.50332599999999</v>
      </c>
      <c r="G716" s="3">
        <v>87063300</v>
      </c>
      <c r="H716" s="3">
        <f t="shared" si="47"/>
        <v>-3.1703143823843739E-2</v>
      </c>
      <c r="I716" s="19">
        <f t="shared" ref="I716:I779" si="69">AVERAGE(F707:F716)</f>
        <v>138.04533230000001</v>
      </c>
      <c r="J716" s="19">
        <f t="shared" si="64"/>
        <v>141.83649905000001</v>
      </c>
      <c r="K716" s="19">
        <f t="shared" si="65"/>
        <v>140.72941237999999</v>
      </c>
      <c r="L716" s="19">
        <f t="shared" si="68"/>
        <v>82.055589829999988</v>
      </c>
      <c r="M716">
        <f t="shared" si="66"/>
        <v>129.346664</v>
      </c>
      <c r="N716">
        <f t="shared" si="67"/>
        <v>3.1630273579095425E-2</v>
      </c>
    </row>
    <row r="717" spans="1:14" ht="14.25" customHeight="1" x14ac:dyDescent="0.45">
      <c r="A717" s="2">
        <v>44138</v>
      </c>
      <c r="B717" s="3">
        <v>136.57666</v>
      </c>
      <c r="C717" s="3">
        <v>142.58999600000001</v>
      </c>
      <c r="D717" s="3">
        <v>135.56333900000001</v>
      </c>
      <c r="E717" s="3">
        <v>141.300003</v>
      </c>
      <c r="F717" s="3">
        <v>141.300003</v>
      </c>
      <c r="G717" s="3">
        <v>103055100</v>
      </c>
      <c r="H717" s="3">
        <f t="shared" si="47"/>
        <v>3.9923849337009182E-2</v>
      </c>
      <c r="I717" s="19">
        <f t="shared" si="69"/>
        <v>138.11066590000001</v>
      </c>
      <c r="J717" s="19">
        <f t="shared" si="64"/>
        <v>142.0018326</v>
      </c>
      <c r="K717" s="19">
        <f t="shared" si="65"/>
        <v>140.86981245999996</v>
      </c>
      <c r="L717" s="19">
        <f t="shared" si="68"/>
        <v>82.579689844999976</v>
      </c>
      <c r="M717">
        <f t="shared" si="66"/>
        <v>133.50332599999999</v>
      </c>
      <c r="N717">
        <f t="shared" si="67"/>
        <v>5.6758919534266934E-2</v>
      </c>
    </row>
    <row r="718" spans="1:14" ht="14.25" customHeight="1" x14ac:dyDescent="0.45">
      <c r="A718" s="2">
        <v>44139</v>
      </c>
      <c r="B718" s="3">
        <v>143.53999300000001</v>
      </c>
      <c r="C718" s="3">
        <v>145.133331</v>
      </c>
      <c r="D718" s="3">
        <v>139.03334000000001</v>
      </c>
      <c r="E718" s="3">
        <v>140.32666</v>
      </c>
      <c r="F718" s="3">
        <v>140.32666</v>
      </c>
      <c r="G718" s="3">
        <v>96429300</v>
      </c>
      <c r="H718" s="3">
        <f t="shared" si="47"/>
        <v>5.098479491298151E-2</v>
      </c>
      <c r="I718" s="19">
        <f t="shared" si="69"/>
        <v>138.0553314</v>
      </c>
      <c r="J718" s="19">
        <f t="shared" si="64"/>
        <v>141.92983244999999</v>
      </c>
      <c r="K718" s="19">
        <f t="shared" si="65"/>
        <v>140.97855909999996</v>
      </c>
      <c r="L718" s="19">
        <f t="shared" si="68"/>
        <v>83.09146979999997</v>
      </c>
      <c r="M718">
        <f t="shared" si="66"/>
        <v>141.300003</v>
      </c>
      <c r="N718">
        <f t="shared" si="67"/>
        <v>-6.91232048251369E-3</v>
      </c>
    </row>
    <row r="719" spans="1:14" ht="14.25" customHeight="1" x14ac:dyDescent="0.45">
      <c r="A719" s="2">
        <v>44140</v>
      </c>
      <c r="B719" s="3">
        <v>142.76666299999999</v>
      </c>
      <c r="C719" s="3">
        <v>146.66667200000001</v>
      </c>
      <c r="D719" s="3">
        <v>141.33332799999999</v>
      </c>
      <c r="E719" s="3">
        <v>146.029999</v>
      </c>
      <c r="F719" s="3">
        <v>146.029999</v>
      </c>
      <c r="G719" s="3">
        <v>85243500</v>
      </c>
      <c r="H719" s="3">
        <f t="shared" si="47"/>
        <v>-5.387557738002785E-3</v>
      </c>
      <c r="I719" s="19">
        <f t="shared" si="69"/>
        <v>138.46533200000002</v>
      </c>
      <c r="J719" s="19">
        <f t="shared" si="64"/>
        <v>142.132666</v>
      </c>
      <c r="K719" s="19">
        <f t="shared" si="65"/>
        <v>141.02826583999996</v>
      </c>
      <c r="L719" s="19">
        <f t="shared" si="68"/>
        <v>83.630886459999971</v>
      </c>
      <c r="M719">
        <f t="shared" si="66"/>
        <v>140.32666</v>
      </c>
      <c r="N719">
        <f t="shared" si="67"/>
        <v>3.9839082765081767E-2</v>
      </c>
    </row>
    <row r="720" spans="1:14" ht="14.25" customHeight="1" x14ac:dyDescent="0.45">
      <c r="A720" s="2">
        <v>44141</v>
      </c>
      <c r="B720" s="3">
        <v>145.366669</v>
      </c>
      <c r="C720" s="3">
        <v>145.52333100000001</v>
      </c>
      <c r="D720" s="3">
        <v>141.42666600000001</v>
      </c>
      <c r="E720" s="3">
        <v>143.316666</v>
      </c>
      <c r="F720" s="3">
        <v>143.316666</v>
      </c>
      <c r="G720" s="3">
        <v>65118000</v>
      </c>
      <c r="H720" s="3">
        <f t="shared" si="47"/>
        <v>1.8211576465858893E-2</v>
      </c>
      <c r="I720" s="19">
        <f t="shared" si="69"/>
        <v>138.77599789999999</v>
      </c>
      <c r="J720" s="19">
        <f t="shared" si="64"/>
        <v>142.06516569999999</v>
      </c>
      <c r="K720" s="19">
        <f t="shared" si="65"/>
        <v>140.90959915999997</v>
      </c>
      <c r="L720" s="19">
        <f t="shared" si="68"/>
        <v>84.159196454999972</v>
      </c>
      <c r="M720">
        <f t="shared" si="66"/>
        <v>146.029999</v>
      </c>
      <c r="N720">
        <f t="shared" si="67"/>
        <v>-1.8755443667380002E-2</v>
      </c>
    </row>
    <row r="721" spans="1:14" ht="14.25" customHeight="1" x14ac:dyDescent="0.45">
      <c r="A721" s="2">
        <v>44144</v>
      </c>
      <c r="B721" s="3">
        <v>146.5</v>
      </c>
      <c r="C721" s="3">
        <v>150.83332799999999</v>
      </c>
      <c r="D721" s="3">
        <v>140.33332799999999</v>
      </c>
      <c r="E721" s="3">
        <v>140.41999799999999</v>
      </c>
      <c r="F721" s="3">
        <v>140.41999799999999</v>
      </c>
      <c r="G721" s="3">
        <v>104499000</v>
      </c>
      <c r="H721" s="3">
        <f t="shared" si="47"/>
        <v>7.7963608012507893E-3</v>
      </c>
      <c r="I721" s="19">
        <f t="shared" si="69"/>
        <v>138.8086639</v>
      </c>
      <c r="J721" s="19">
        <f t="shared" si="64"/>
        <v>141.71449889999997</v>
      </c>
      <c r="K721" s="19">
        <f t="shared" si="65"/>
        <v>140.76679915999995</v>
      </c>
      <c r="L721" s="19">
        <f t="shared" si="68"/>
        <v>84.67528978499999</v>
      </c>
      <c r="M721">
        <f t="shared" si="66"/>
        <v>143.316666</v>
      </c>
      <c r="N721">
        <f t="shared" si="67"/>
        <v>-2.0418712190974794E-2</v>
      </c>
    </row>
    <row r="722" spans="1:14" ht="14.25" customHeight="1" x14ac:dyDescent="0.45">
      <c r="A722" s="2">
        <v>44145</v>
      </c>
      <c r="B722" s="3">
        <v>140.029999</v>
      </c>
      <c r="C722" s="3">
        <v>140.029999</v>
      </c>
      <c r="D722" s="3">
        <v>132.009995</v>
      </c>
      <c r="E722" s="3">
        <v>136.78666699999999</v>
      </c>
      <c r="F722" s="3">
        <v>136.78666699999999</v>
      </c>
      <c r="G722" s="3">
        <v>90852600</v>
      </c>
      <c r="H722" s="3">
        <f t="shared" si="47"/>
        <v>-4.4163829351535809E-2</v>
      </c>
      <c r="I722" s="19">
        <f t="shared" si="69"/>
        <v>138.33133080000002</v>
      </c>
      <c r="J722" s="19">
        <f t="shared" si="64"/>
        <v>141.10966569999997</v>
      </c>
      <c r="K722" s="19">
        <f t="shared" si="65"/>
        <v>140.18039901999998</v>
      </c>
      <c r="L722" s="19">
        <f t="shared" si="68"/>
        <v>85.17025646499998</v>
      </c>
      <c r="M722">
        <f t="shared" si="66"/>
        <v>140.41999799999999</v>
      </c>
      <c r="N722">
        <f t="shared" si="67"/>
        <v>-2.6215380357830321E-2</v>
      </c>
    </row>
    <row r="723" spans="1:14" ht="14.25" customHeight="1" x14ac:dyDescent="0.45">
      <c r="A723" s="2">
        <v>44146</v>
      </c>
      <c r="B723" s="3">
        <v>138.816666</v>
      </c>
      <c r="C723" s="3">
        <v>139.566666</v>
      </c>
      <c r="D723" s="3">
        <v>136.86000100000001</v>
      </c>
      <c r="E723" s="3">
        <v>139.04333500000001</v>
      </c>
      <c r="F723" s="3">
        <v>139.04333500000001</v>
      </c>
      <c r="G723" s="3">
        <v>52073100</v>
      </c>
      <c r="H723" s="3">
        <f t="shared" si="47"/>
        <v>-8.664807603119426E-3</v>
      </c>
      <c r="I723" s="19">
        <f t="shared" si="69"/>
        <v>138.70166470000001</v>
      </c>
      <c r="J723" s="19">
        <f t="shared" si="64"/>
        <v>140.37349929999999</v>
      </c>
      <c r="K723" s="19">
        <f t="shared" si="65"/>
        <v>139.79426559999999</v>
      </c>
      <c r="L723" s="19">
        <f t="shared" si="68"/>
        <v>85.671809809999971</v>
      </c>
      <c r="M723">
        <f t="shared" si="66"/>
        <v>136.78666699999999</v>
      </c>
      <c r="N723">
        <f t="shared" si="67"/>
        <v>1.6363110144475113E-2</v>
      </c>
    </row>
    <row r="724" spans="1:14" ht="14.25" customHeight="1" x14ac:dyDescent="0.45">
      <c r="A724" s="2">
        <v>44147</v>
      </c>
      <c r="B724" s="3">
        <v>138.35000600000001</v>
      </c>
      <c r="C724" s="3">
        <v>141</v>
      </c>
      <c r="D724" s="3">
        <v>136.50666799999999</v>
      </c>
      <c r="E724" s="3">
        <v>137.25332599999999</v>
      </c>
      <c r="F724" s="3">
        <v>137.25332599999999</v>
      </c>
      <c r="G724" s="3">
        <v>59565300</v>
      </c>
      <c r="H724" s="3">
        <f t="shared" si="47"/>
        <v>-3.3617001001881885E-3</v>
      </c>
      <c r="I724" s="19">
        <f t="shared" si="69"/>
        <v>138.7326644</v>
      </c>
      <c r="J724" s="19">
        <f t="shared" si="64"/>
        <v>139.75483244999998</v>
      </c>
      <c r="K724" s="19">
        <f t="shared" si="65"/>
        <v>139.55686537999998</v>
      </c>
      <c r="L724" s="19">
        <f t="shared" si="68"/>
        <v>86.144473094999981</v>
      </c>
      <c r="M724">
        <f t="shared" si="66"/>
        <v>139.04333500000001</v>
      </c>
      <c r="N724">
        <f t="shared" si="67"/>
        <v>-1.2957333885556211E-2</v>
      </c>
    </row>
    <row r="725" spans="1:14" ht="14.25" customHeight="1" x14ac:dyDescent="0.45">
      <c r="A725" s="2">
        <v>44148</v>
      </c>
      <c r="B725" s="3">
        <v>136.949997</v>
      </c>
      <c r="C725" s="3">
        <v>137.509995</v>
      </c>
      <c r="D725" s="3">
        <v>133.886673</v>
      </c>
      <c r="E725" s="3">
        <v>136.16667200000001</v>
      </c>
      <c r="F725" s="3">
        <v>136.16667200000001</v>
      </c>
      <c r="G725" s="3">
        <v>59313300</v>
      </c>
      <c r="H725" s="3">
        <f t="shared" si="47"/>
        <v>-1.0119327352974682E-2</v>
      </c>
      <c r="I725" s="19">
        <f t="shared" si="69"/>
        <v>139.4146652</v>
      </c>
      <c r="J725" s="19">
        <f t="shared" si="64"/>
        <v>139.23533249999997</v>
      </c>
      <c r="K725" s="19">
        <f t="shared" si="65"/>
        <v>139.56686537999997</v>
      </c>
      <c r="L725" s="19">
        <f t="shared" si="68"/>
        <v>86.608449784999976</v>
      </c>
      <c r="M725">
        <f t="shared" si="66"/>
        <v>137.25332599999999</v>
      </c>
      <c r="N725">
        <f t="shared" si="67"/>
        <v>-7.9486484475719734E-3</v>
      </c>
    </row>
    <row r="726" spans="1:14" ht="14.25" customHeight="1" x14ac:dyDescent="0.45">
      <c r="A726" s="2">
        <v>44151</v>
      </c>
      <c r="B726" s="3">
        <v>136.30999800000001</v>
      </c>
      <c r="C726" s="3">
        <v>137.48333700000001</v>
      </c>
      <c r="D726" s="3">
        <v>134.69667100000001</v>
      </c>
      <c r="E726" s="3">
        <v>136.029999</v>
      </c>
      <c r="F726" s="3">
        <v>136.029999</v>
      </c>
      <c r="G726" s="3">
        <v>80515800</v>
      </c>
      <c r="H726" s="3">
        <f t="shared" si="47"/>
        <v>-4.6732312086139654E-3</v>
      </c>
      <c r="I726" s="19">
        <f t="shared" si="69"/>
        <v>139.66733250000001</v>
      </c>
      <c r="J726" s="19">
        <f t="shared" ref="J726:J789" si="70">AVERAGE(F707:F726)</f>
        <v>138.85633239999999</v>
      </c>
      <c r="K726" s="19">
        <f t="shared" si="65"/>
        <v>139.49866531999996</v>
      </c>
      <c r="L726" s="19">
        <f t="shared" si="68"/>
        <v>87.028599779999951</v>
      </c>
      <c r="M726">
        <f t="shared" si="66"/>
        <v>136.16667200000001</v>
      </c>
      <c r="N726">
        <f t="shared" si="67"/>
        <v>-1.0042225056146946E-3</v>
      </c>
    </row>
    <row r="727" spans="1:14" ht="14.25" customHeight="1" x14ac:dyDescent="0.45">
      <c r="A727" s="2">
        <v>44152</v>
      </c>
      <c r="B727" s="3">
        <v>153.38999899999999</v>
      </c>
      <c r="C727" s="3">
        <v>154</v>
      </c>
      <c r="D727" s="3">
        <v>144.33667</v>
      </c>
      <c r="E727" s="3">
        <v>147.203339</v>
      </c>
      <c r="F727" s="3">
        <v>147.203339</v>
      </c>
      <c r="G727" s="3">
        <v>183564900</v>
      </c>
      <c r="H727" s="3">
        <f t="shared" si="47"/>
        <v>0.12530262820486565</v>
      </c>
      <c r="I727" s="19">
        <f t="shared" si="69"/>
        <v>140.25766609999999</v>
      </c>
      <c r="J727" s="19">
        <f t="shared" si="70"/>
        <v>139.18416599999998</v>
      </c>
      <c r="K727" s="19">
        <f t="shared" si="65"/>
        <v>140.24133209999999</v>
      </c>
      <c r="L727" s="19">
        <f t="shared" si="68"/>
        <v>87.468929809999977</v>
      </c>
      <c r="M727">
        <f t="shared" si="66"/>
        <v>136.029999</v>
      </c>
      <c r="N727">
        <f t="shared" si="67"/>
        <v>7.8939447167404891E-2</v>
      </c>
    </row>
    <row r="728" spans="1:14" ht="14.25" customHeight="1" x14ac:dyDescent="0.45">
      <c r="A728" s="2">
        <v>44153</v>
      </c>
      <c r="B728" s="3">
        <v>149.449997</v>
      </c>
      <c r="C728" s="3">
        <v>165.33332799999999</v>
      </c>
      <c r="D728" s="3">
        <v>147.83332799999999</v>
      </c>
      <c r="E728" s="3">
        <v>162.21333300000001</v>
      </c>
      <c r="F728" s="3">
        <v>162.21333300000001</v>
      </c>
      <c r="G728" s="3">
        <v>234132000</v>
      </c>
      <c r="H728" s="3">
        <f t="shared" si="47"/>
        <v>-2.5686172668923434E-2</v>
      </c>
      <c r="I728" s="19">
        <f t="shared" si="69"/>
        <v>142.44633340000001</v>
      </c>
      <c r="J728" s="19">
        <f t="shared" si="70"/>
        <v>140.25083240000001</v>
      </c>
      <c r="K728" s="19">
        <f t="shared" si="65"/>
        <v>141.04373215999996</v>
      </c>
      <c r="L728" s="19">
        <f t="shared" si="68"/>
        <v>88.035096474999975</v>
      </c>
      <c r="M728">
        <f t="shared" si="66"/>
        <v>147.203339</v>
      </c>
      <c r="N728">
        <f t="shared" si="67"/>
        <v>9.7097449828009219E-2</v>
      </c>
    </row>
    <row r="729" spans="1:14" ht="14.25" customHeight="1" x14ac:dyDescent="0.45">
      <c r="A729" s="2">
        <v>44154</v>
      </c>
      <c r="B729" s="3">
        <v>164</v>
      </c>
      <c r="C729" s="3">
        <v>169.53666699999999</v>
      </c>
      <c r="D729" s="3">
        <v>162.52333100000001</v>
      </c>
      <c r="E729" s="3">
        <v>166.42334</v>
      </c>
      <c r="F729" s="3">
        <v>166.42334</v>
      </c>
      <c r="G729" s="3">
        <v>187425900</v>
      </c>
      <c r="H729" s="3">
        <f t="shared" si="47"/>
        <v>9.7356997605025072E-2</v>
      </c>
      <c r="I729" s="19">
        <f t="shared" si="69"/>
        <v>144.48566750000001</v>
      </c>
      <c r="J729" s="19">
        <f t="shared" si="70"/>
        <v>141.47549974999998</v>
      </c>
      <c r="K729" s="19">
        <f t="shared" si="65"/>
        <v>141.89659897999999</v>
      </c>
      <c r="L729" s="19">
        <f t="shared" si="68"/>
        <v>88.61755983499998</v>
      </c>
      <c r="M729">
        <f t="shared" si="66"/>
        <v>162.21333300000001</v>
      </c>
      <c r="N729">
        <f t="shared" si="67"/>
        <v>2.5622443684617652E-2</v>
      </c>
    </row>
    <row r="730" spans="1:14" ht="14.25" customHeight="1" x14ac:dyDescent="0.45">
      <c r="A730" s="2">
        <v>44155</v>
      </c>
      <c r="B730" s="3">
        <v>165.99667400000001</v>
      </c>
      <c r="C730" s="3">
        <v>167.5</v>
      </c>
      <c r="D730" s="3">
        <v>163.020004</v>
      </c>
      <c r="E730" s="3">
        <v>163.203339</v>
      </c>
      <c r="F730" s="3">
        <v>163.203339</v>
      </c>
      <c r="G730" s="3">
        <v>98735700</v>
      </c>
      <c r="H730" s="3">
        <f t="shared" si="47"/>
        <v>1.2174841463414713E-2</v>
      </c>
      <c r="I730" s="19">
        <f t="shared" si="69"/>
        <v>146.47433480000001</v>
      </c>
      <c r="J730" s="19">
        <f t="shared" si="70"/>
        <v>142.62516635000003</v>
      </c>
      <c r="K730" s="19">
        <f t="shared" si="65"/>
        <v>142.67586579999997</v>
      </c>
      <c r="L730" s="19">
        <f t="shared" si="68"/>
        <v>89.18421985999997</v>
      </c>
      <c r="M730">
        <f t="shared" si="66"/>
        <v>166.42334</v>
      </c>
      <c r="N730">
        <f t="shared" si="67"/>
        <v>-1.9537881094514459E-2</v>
      </c>
    </row>
    <row r="731" spans="1:14" ht="14.25" customHeight="1" x14ac:dyDescent="0.45">
      <c r="A731" s="2">
        <v>44158</v>
      </c>
      <c r="B731" s="3">
        <v>167.83332799999999</v>
      </c>
      <c r="C731" s="3">
        <v>175.33332799999999</v>
      </c>
      <c r="D731" s="3">
        <v>167.26333600000001</v>
      </c>
      <c r="E731" s="3">
        <v>173.949997</v>
      </c>
      <c r="F731" s="3">
        <v>173.949997</v>
      </c>
      <c r="G731" s="3">
        <v>150780900</v>
      </c>
      <c r="H731" s="3">
        <f t="shared" si="47"/>
        <v>1.1064402410857831E-2</v>
      </c>
      <c r="I731" s="19">
        <f t="shared" si="69"/>
        <v>149.82733469999999</v>
      </c>
      <c r="J731" s="19">
        <f t="shared" si="70"/>
        <v>144.31799930000005</v>
      </c>
      <c r="K731" s="19">
        <f t="shared" si="65"/>
        <v>143.35739899999996</v>
      </c>
      <c r="L731" s="19">
        <f t="shared" si="68"/>
        <v>89.79687650999999</v>
      </c>
      <c r="M731">
        <f t="shared" si="66"/>
        <v>163.203339</v>
      </c>
      <c r="N731">
        <f t="shared" si="67"/>
        <v>6.3770982472079435E-2</v>
      </c>
    </row>
    <row r="732" spans="1:14" ht="14.25" customHeight="1" x14ac:dyDescent="0.45">
      <c r="A732" s="2">
        <v>44159</v>
      </c>
      <c r="B732" s="3">
        <v>180.133331</v>
      </c>
      <c r="C732" s="3">
        <v>186.66333</v>
      </c>
      <c r="D732" s="3">
        <v>175.39999399999999</v>
      </c>
      <c r="E732" s="3">
        <v>185.12666300000001</v>
      </c>
      <c r="F732" s="3">
        <v>185.12666300000001</v>
      </c>
      <c r="G732" s="3">
        <v>160945500</v>
      </c>
      <c r="H732" s="3">
        <f t="shared" si="47"/>
        <v>7.3287011266320146E-2</v>
      </c>
      <c r="I732" s="19">
        <f t="shared" si="69"/>
        <v>154.66133429999999</v>
      </c>
      <c r="J732" s="19">
        <f t="shared" si="70"/>
        <v>146.49633255000003</v>
      </c>
      <c r="K732" s="19">
        <f t="shared" si="65"/>
        <v>144.06153229999998</v>
      </c>
      <c r="L732" s="19">
        <f t="shared" si="68"/>
        <v>90.464383164999958</v>
      </c>
      <c r="M732">
        <f t="shared" si="66"/>
        <v>173.949997</v>
      </c>
      <c r="N732">
        <f t="shared" si="67"/>
        <v>6.2272371315512998E-2</v>
      </c>
    </row>
    <row r="733" spans="1:14" ht="14.25" customHeight="1" x14ac:dyDescent="0.45">
      <c r="A733" s="2">
        <v>44160</v>
      </c>
      <c r="B733" s="3">
        <v>183.35333299999999</v>
      </c>
      <c r="C733" s="3">
        <v>191.33332799999999</v>
      </c>
      <c r="D733" s="3">
        <v>181.78999300000001</v>
      </c>
      <c r="E733" s="3">
        <v>191.33332799999999</v>
      </c>
      <c r="F733" s="3">
        <v>191.33332799999999</v>
      </c>
      <c r="G733" s="3">
        <v>146790600</v>
      </c>
      <c r="H733" s="3">
        <f t="shared" si="47"/>
        <v>1.7875659002830484E-2</v>
      </c>
      <c r="I733" s="19">
        <f t="shared" si="69"/>
        <v>159.89033359999999</v>
      </c>
      <c r="J733" s="19">
        <f t="shared" si="70"/>
        <v>149.29599915000003</v>
      </c>
      <c r="K733" s="19">
        <f t="shared" si="65"/>
        <v>144.94313233999998</v>
      </c>
      <c r="L733" s="19">
        <f t="shared" si="68"/>
        <v>91.165286464999951</v>
      </c>
      <c r="M733">
        <f t="shared" si="66"/>
        <v>185.12666300000001</v>
      </c>
      <c r="N733">
        <f t="shared" si="67"/>
        <v>3.297682410976311E-2</v>
      </c>
    </row>
    <row r="734" spans="1:14" ht="14.25" customHeight="1" x14ac:dyDescent="0.45">
      <c r="A734" s="2">
        <v>44162</v>
      </c>
      <c r="B734" s="3">
        <v>193.720001</v>
      </c>
      <c r="C734" s="3">
        <v>199.59333799999999</v>
      </c>
      <c r="D734" s="3">
        <v>192.816666</v>
      </c>
      <c r="E734" s="3">
        <v>195.25332599999999</v>
      </c>
      <c r="F734" s="3">
        <v>195.25332599999999</v>
      </c>
      <c r="G734" s="3">
        <v>112683300</v>
      </c>
      <c r="H734" s="3">
        <f t="shared" si="47"/>
        <v>5.6539293997998959E-2</v>
      </c>
      <c r="I734" s="19">
        <f t="shared" si="69"/>
        <v>165.6903336</v>
      </c>
      <c r="J734" s="19">
        <f t="shared" si="70"/>
        <v>152.21149900000003</v>
      </c>
      <c r="K734" s="19">
        <f t="shared" si="65"/>
        <v>146.02533233999998</v>
      </c>
      <c r="L734" s="19">
        <f t="shared" si="68"/>
        <v>91.873553104999957</v>
      </c>
      <c r="M734">
        <f t="shared" si="66"/>
        <v>191.33332799999999</v>
      </c>
      <c r="N734">
        <f t="shared" si="67"/>
        <v>2.0280743368879559E-2</v>
      </c>
    </row>
    <row r="735" spans="1:14" ht="14.25" customHeight="1" x14ac:dyDescent="0.45">
      <c r="A735" s="2">
        <v>44165</v>
      </c>
      <c r="B735" s="3">
        <v>200.73666399999999</v>
      </c>
      <c r="C735" s="3">
        <v>202.60000600000001</v>
      </c>
      <c r="D735" s="3">
        <v>184.83667</v>
      </c>
      <c r="E735" s="3">
        <v>189.199997</v>
      </c>
      <c r="F735" s="3">
        <v>189.199997</v>
      </c>
      <c r="G735" s="3">
        <v>189009300</v>
      </c>
      <c r="H735" s="3">
        <f t="shared" si="47"/>
        <v>3.6220643009391651E-2</v>
      </c>
      <c r="I735" s="19">
        <f t="shared" si="69"/>
        <v>170.99366609999998</v>
      </c>
      <c r="J735" s="19">
        <f t="shared" si="70"/>
        <v>155.20416565000002</v>
      </c>
      <c r="K735" s="19">
        <f t="shared" si="65"/>
        <v>146.86166566</v>
      </c>
      <c r="L735" s="19">
        <f t="shared" si="68"/>
        <v>92.552876414999957</v>
      </c>
      <c r="M735">
        <f t="shared" si="66"/>
        <v>195.25332599999999</v>
      </c>
      <c r="N735">
        <f t="shared" si="67"/>
        <v>-3.1493182384230364E-2</v>
      </c>
    </row>
    <row r="736" spans="1:14" ht="14.25" customHeight="1" x14ac:dyDescent="0.45">
      <c r="A736" s="2">
        <v>44166</v>
      </c>
      <c r="B736" s="3">
        <v>199.19667100000001</v>
      </c>
      <c r="C736" s="3">
        <v>199.28334000000001</v>
      </c>
      <c r="D736" s="3">
        <v>190.683334</v>
      </c>
      <c r="E736" s="3">
        <v>194.91999799999999</v>
      </c>
      <c r="F736" s="3">
        <v>194.91999799999999</v>
      </c>
      <c r="G736" s="3">
        <v>120310500</v>
      </c>
      <c r="H736" s="3">
        <f t="shared" si="47"/>
        <v>-7.6717076457940006E-3</v>
      </c>
      <c r="I736" s="19">
        <f t="shared" si="69"/>
        <v>176.882666</v>
      </c>
      <c r="J736" s="19">
        <f t="shared" si="70"/>
        <v>158.27499925000001</v>
      </c>
      <c r="K736" s="19">
        <f t="shared" si="65"/>
        <v>147.76413240000002</v>
      </c>
      <c r="L736" s="19">
        <f t="shared" si="68"/>
        <v>93.241343079999965</v>
      </c>
      <c r="M736">
        <f t="shared" si="66"/>
        <v>189.199997</v>
      </c>
      <c r="N736">
        <f t="shared" si="67"/>
        <v>2.9784566953144534E-2</v>
      </c>
    </row>
    <row r="737" spans="1:14" ht="14.25" customHeight="1" x14ac:dyDescent="0.45">
      <c r="A737" s="2">
        <v>44167</v>
      </c>
      <c r="B737" s="3">
        <v>185.479996</v>
      </c>
      <c r="C737" s="3">
        <v>190.51333600000001</v>
      </c>
      <c r="D737" s="3">
        <v>180.403336</v>
      </c>
      <c r="E737" s="3">
        <v>189.606674</v>
      </c>
      <c r="F737" s="3">
        <v>189.606674</v>
      </c>
      <c r="G737" s="3">
        <v>143327100</v>
      </c>
      <c r="H737" s="3">
        <f t="shared" si="47"/>
        <v>-6.885996101812368E-2</v>
      </c>
      <c r="I737" s="19">
        <f t="shared" si="69"/>
        <v>181.12299950000002</v>
      </c>
      <c r="J737" s="19">
        <f t="shared" si="70"/>
        <v>160.69033280000002</v>
      </c>
      <c r="K737" s="19">
        <f t="shared" si="65"/>
        <v>148.72806580000002</v>
      </c>
      <c r="L737" s="19">
        <f t="shared" si="68"/>
        <v>93.883569794999971</v>
      </c>
      <c r="M737">
        <f t="shared" si="66"/>
        <v>194.91999799999999</v>
      </c>
      <c r="N737">
        <f t="shared" si="67"/>
        <v>-2.7637418091343621E-2</v>
      </c>
    </row>
    <row r="738" spans="1:14" ht="14.25" customHeight="1" x14ac:dyDescent="0.45">
      <c r="A738" s="2">
        <v>44168</v>
      </c>
      <c r="B738" s="3">
        <v>196.67334</v>
      </c>
      <c r="C738" s="3">
        <v>199.65666200000001</v>
      </c>
      <c r="D738" s="3">
        <v>194.143326</v>
      </c>
      <c r="E738" s="3">
        <v>197.79333500000001</v>
      </c>
      <c r="F738" s="3">
        <v>197.79333500000001</v>
      </c>
      <c r="G738" s="3">
        <v>127656000</v>
      </c>
      <c r="H738" s="3">
        <f t="shared" si="47"/>
        <v>6.0347984911537284E-2</v>
      </c>
      <c r="I738" s="19">
        <f t="shared" si="69"/>
        <v>184.6809997</v>
      </c>
      <c r="J738" s="19">
        <f t="shared" si="70"/>
        <v>163.56366654999999</v>
      </c>
      <c r="K738" s="19">
        <f t="shared" si="65"/>
        <v>150.14819916000002</v>
      </c>
      <c r="L738" s="19">
        <f t="shared" si="68"/>
        <v>94.572733134999964</v>
      </c>
      <c r="M738">
        <f t="shared" si="66"/>
        <v>189.606674</v>
      </c>
      <c r="N738">
        <f t="shared" si="67"/>
        <v>4.2270933345384717E-2</v>
      </c>
    </row>
    <row r="739" spans="1:14" ht="14.25" customHeight="1" x14ac:dyDescent="0.45">
      <c r="A739" s="2">
        <v>44169</v>
      </c>
      <c r="B739" s="3">
        <v>197.00332599999999</v>
      </c>
      <c r="C739" s="3">
        <v>199.679993</v>
      </c>
      <c r="D739" s="3">
        <v>195.16667200000001</v>
      </c>
      <c r="E739" s="3">
        <v>199.679993</v>
      </c>
      <c r="F739" s="3">
        <v>199.679993</v>
      </c>
      <c r="G739" s="3">
        <v>88203900</v>
      </c>
      <c r="H739" s="3">
        <f t="shared" si="47"/>
        <v>1.6778379825145137E-3</v>
      </c>
      <c r="I739" s="19">
        <f t="shared" si="69"/>
        <v>188.00666500000003</v>
      </c>
      <c r="J739" s="19">
        <f t="shared" si="70"/>
        <v>166.24616625000002</v>
      </c>
      <c r="K739" s="19">
        <f t="shared" si="65"/>
        <v>151.55653230000001</v>
      </c>
      <c r="L739" s="19">
        <f t="shared" si="68"/>
        <v>95.270799769999954</v>
      </c>
      <c r="M739">
        <f t="shared" si="66"/>
        <v>197.79333500000001</v>
      </c>
      <c r="N739">
        <f t="shared" si="67"/>
        <v>9.4933271562458836E-3</v>
      </c>
    </row>
    <row r="740" spans="1:14" ht="14.25" customHeight="1" x14ac:dyDescent="0.45">
      <c r="A740" s="2">
        <v>44172</v>
      </c>
      <c r="B740" s="3">
        <v>201.63999899999999</v>
      </c>
      <c r="C740" s="3">
        <v>216.26333600000001</v>
      </c>
      <c r="D740" s="3">
        <v>201.01666299999999</v>
      </c>
      <c r="E740" s="3">
        <v>213.91999799999999</v>
      </c>
      <c r="F740" s="3">
        <v>213.91999799999999</v>
      </c>
      <c r="G740" s="3">
        <v>168929100</v>
      </c>
      <c r="H740" s="3">
        <f t="shared" si="47"/>
        <v>2.3536013803137527E-2</v>
      </c>
      <c r="I740" s="19">
        <f t="shared" si="69"/>
        <v>193.07833090000003</v>
      </c>
      <c r="J740" s="19">
        <f t="shared" si="70"/>
        <v>169.77633284999999</v>
      </c>
      <c r="K740" s="19">
        <f t="shared" si="65"/>
        <v>153.11933228000001</v>
      </c>
      <c r="L740" s="19">
        <f t="shared" si="68"/>
        <v>96.062469764999989</v>
      </c>
      <c r="M740">
        <f t="shared" si="66"/>
        <v>199.679993</v>
      </c>
      <c r="N740">
        <f t="shared" si="67"/>
        <v>6.8886053879370954E-2</v>
      </c>
    </row>
    <row r="741" spans="1:14" ht="14.25" customHeight="1" x14ac:dyDescent="0.45">
      <c r="A741" s="2">
        <v>44173</v>
      </c>
      <c r="B741" s="3">
        <v>208.50332599999999</v>
      </c>
      <c r="C741" s="3">
        <v>217.09333799999999</v>
      </c>
      <c r="D741" s="3">
        <v>206.16667200000001</v>
      </c>
      <c r="E741" s="3">
        <v>216.62666300000001</v>
      </c>
      <c r="F741" s="3">
        <v>216.62666300000001</v>
      </c>
      <c r="G741" s="3">
        <v>192795000</v>
      </c>
      <c r="H741" s="3">
        <f t="shared" si="47"/>
        <v>3.4037527445137501E-2</v>
      </c>
      <c r="I741" s="19">
        <f t="shared" si="69"/>
        <v>197.34599750000001</v>
      </c>
      <c r="J741" s="19">
        <f t="shared" si="70"/>
        <v>173.58666609999997</v>
      </c>
      <c r="K741" s="19">
        <f t="shared" si="65"/>
        <v>154.64386566000002</v>
      </c>
      <c r="L741" s="19">
        <f t="shared" si="68"/>
        <v>96.878966419999983</v>
      </c>
      <c r="M741">
        <f t="shared" si="66"/>
        <v>213.91999799999999</v>
      </c>
      <c r="N741">
        <f t="shared" si="67"/>
        <v>1.2573320862894456E-2</v>
      </c>
    </row>
    <row r="742" spans="1:14" ht="14.25" customHeight="1" x14ac:dyDescent="0.45">
      <c r="A742" s="2">
        <v>44174</v>
      </c>
      <c r="B742" s="3">
        <v>217.89666700000001</v>
      </c>
      <c r="C742" s="3">
        <v>218.106674</v>
      </c>
      <c r="D742" s="3">
        <v>196</v>
      </c>
      <c r="E742" s="3">
        <v>201.49333200000001</v>
      </c>
      <c r="F742" s="3">
        <v>201.49333200000001</v>
      </c>
      <c r="G742" s="3">
        <v>213873600</v>
      </c>
      <c r="H742" s="3">
        <f t="shared" si="47"/>
        <v>4.5051276544145015E-2</v>
      </c>
      <c r="I742" s="19">
        <f t="shared" si="69"/>
        <v>198.9826644</v>
      </c>
      <c r="J742" s="19">
        <f t="shared" si="70"/>
        <v>176.82199935</v>
      </c>
      <c r="K742" s="19">
        <f t="shared" si="65"/>
        <v>155.87993226000003</v>
      </c>
      <c r="L742" s="19">
        <f t="shared" si="68"/>
        <v>97.626833090000005</v>
      </c>
      <c r="M742">
        <f t="shared" si="66"/>
        <v>216.62666300000001</v>
      </c>
      <c r="N742">
        <f t="shared" si="67"/>
        <v>-7.2419135839460788E-2</v>
      </c>
    </row>
    <row r="743" spans="1:14" ht="14.25" customHeight="1" x14ac:dyDescent="0.45">
      <c r="A743" s="2">
        <v>44175</v>
      </c>
      <c r="B743" s="3">
        <v>191.45666499999999</v>
      </c>
      <c r="C743" s="3">
        <v>209.25</v>
      </c>
      <c r="D743" s="3">
        <v>188.779999</v>
      </c>
      <c r="E743" s="3">
        <v>209.02333100000001</v>
      </c>
      <c r="F743" s="3">
        <v>209.02333100000001</v>
      </c>
      <c r="G743" s="3">
        <v>201249600</v>
      </c>
      <c r="H743" s="3">
        <f t="shared" si="47"/>
        <v>-0.1213419294752224</v>
      </c>
      <c r="I743" s="19">
        <f t="shared" si="69"/>
        <v>200.75166470000002</v>
      </c>
      <c r="J743" s="19">
        <f t="shared" si="70"/>
        <v>180.32099914999998</v>
      </c>
      <c r="K743" s="19">
        <f t="shared" si="65"/>
        <v>157.20033236000003</v>
      </c>
      <c r="L743" s="19">
        <f t="shared" si="68"/>
        <v>98.445616414999989</v>
      </c>
      <c r="M743">
        <f t="shared" si="66"/>
        <v>201.49333200000001</v>
      </c>
      <c r="N743">
        <f t="shared" si="67"/>
        <v>3.6689588285640048E-2</v>
      </c>
    </row>
    <row r="744" spans="1:14" ht="14.25" customHeight="1" x14ac:dyDescent="0.45">
      <c r="A744" s="2">
        <v>44176</v>
      </c>
      <c r="B744" s="3">
        <v>205.00332599999999</v>
      </c>
      <c r="C744" s="3">
        <v>208</v>
      </c>
      <c r="D744" s="3">
        <v>198.933334</v>
      </c>
      <c r="E744" s="3">
        <v>203.33000200000001</v>
      </c>
      <c r="F744" s="3">
        <v>203.33000200000001</v>
      </c>
      <c r="G744" s="3">
        <v>139425000</v>
      </c>
      <c r="H744" s="3">
        <f t="shared" si="47"/>
        <v>7.0755755617073979E-2</v>
      </c>
      <c r="I744" s="19">
        <f t="shared" si="69"/>
        <v>201.55933229999999</v>
      </c>
      <c r="J744" s="19">
        <f t="shared" si="70"/>
        <v>183.62483294999998</v>
      </c>
      <c r="K744" s="19">
        <f t="shared" si="65"/>
        <v>158.27919894000001</v>
      </c>
      <c r="L744" s="19">
        <f t="shared" si="68"/>
        <v>99.239603099999982</v>
      </c>
      <c r="M744">
        <f t="shared" si="66"/>
        <v>209.02333100000001</v>
      </c>
      <c r="N744">
        <f t="shared" si="67"/>
        <v>-2.7615592554940224E-2</v>
      </c>
    </row>
    <row r="745" spans="1:14" ht="14.25" customHeight="1" x14ac:dyDescent="0.45">
      <c r="A745" s="2">
        <v>44179</v>
      </c>
      <c r="B745" s="3">
        <v>206.33332799999999</v>
      </c>
      <c r="C745" s="3">
        <v>214.25</v>
      </c>
      <c r="D745" s="3">
        <v>203.39999399999999</v>
      </c>
      <c r="E745" s="3">
        <v>213.27667199999999</v>
      </c>
      <c r="F745" s="3">
        <v>213.27667199999999</v>
      </c>
      <c r="G745" s="3">
        <v>156121800</v>
      </c>
      <c r="H745" s="3">
        <f t="shared" si="47"/>
        <v>6.4877093750176891E-3</v>
      </c>
      <c r="I745" s="19">
        <f t="shared" si="69"/>
        <v>203.9669998</v>
      </c>
      <c r="J745" s="19">
        <f t="shared" si="70"/>
        <v>187.48033294999999</v>
      </c>
      <c r="K745" s="19">
        <f t="shared" si="65"/>
        <v>159.77746583999999</v>
      </c>
      <c r="L745" s="19">
        <f t="shared" si="68"/>
        <v>100.05811311499998</v>
      </c>
      <c r="M745">
        <f t="shared" si="66"/>
        <v>203.33000200000001</v>
      </c>
      <c r="N745">
        <f t="shared" si="67"/>
        <v>4.7759967649203927E-2</v>
      </c>
    </row>
    <row r="746" spans="1:14" ht="14.25" customHeight="1" x14ac:dyDescent="0.45">
      <c r="A746" s="2">
        <v>44180</v>
      </c>
      <c r="B746" s="3">
        <v>214.42666600000001</v>
      </c>
      <c r="C746" s="3">
        <v>215.633331</v>
      </c>
      <c r="D746" s="3">
        <v>207.933334</v>
      </c>
      <c r="E746" s="3">
        <v>211.08332799999999</v>
      </c>
      <c r="F746" s="3">
        <v>211.08332799999999</v>
      </c>
      <c r="G746" s="3">
        <v>135214500</v>
      </c>
      <c r="H746" s="3">
        <f t="shared" si="47"/>
        <v>3.9224579366063522E-2</v>
      </c>
      <c r="I746" s="19">
        <f t="shared" si="69"/>
        <v>205.58333280000002</v>
      </c>
      <c r="J746" s="19">
        <f t="shared" si="70"/>
        <v>191.23299939999998</v>
      </c>
      <c r="K746" s="19">
        <f t="shared" si="65"/>
        <v>161.16126587999997</v>
      </c>
      <c r="L746" s="19">
        <f t="shared" si="68"/>
        <v>100.86502641499999</v>
      </c>
      <c r="M746">
        <f t="shared" si="66"/>
        <v>213.27667199999999</v>
      </c>
      <c r="N746">
        <f t="shared" si="67"/>
        <v>-1.0337277460488993E-2</v>
      </c>
    </row>
    <row r="747" spans="1:14" ht="14.25" customHeight="1" x14ac:dyDescent="0.45">
      <c r="A747" s="2">
        <v>44181</v>
      </c>
      <c r="B747" s="3">
        <v>209.41000399999999</v>
      </c>
      <c r="C747" s="3">
        <v>210.83332799999999</v>
      </c>
      <c r="D747" s="3">
        <v>201.66667200000001</v>
      </c>
      <c r="E747" s="3">
        <v>207.58999600000001</v>
      </c>
      <c r="F747" s="3">
        <v>207.58999600000001</v>
      </c>
      <c r="G747" s="3">
        <v>126287400</v>
      </c>
      <c r="H747" s="3">
        <f t="shared" si="47"/>
        <v>-2.3395700234410326E-2</v>
      </c>
      <c r="I747" s="19">
        <f t="shared" si="69"/>
        <v>207.38166499999997</v>
      </c>
      <c r="J747" s="19">
        <f t="shared" si="70"/>
        <v>194.25233225000002</v>
      </c>
      <c r="K747" s="19">
        <f t="shared" si="65"/>
        <v>162.55319915999996</v>
      </c>
      <c r="L747" s="19">
        <f t="shared" si="68"/>
        <v>101.65314305999999</v>
      </c>
      <c r="M747">
        <f t="shared" si="66"/>
        <v>211.08332799999999</v>
      </c>
      <c r="N747">
        <f t="shared" si="67"/>
        <v>-1.6688013641240031E-2</v>
      </c>
    </row>
    <row r="748" spans="1:14" ht="14.25" customHeight="1" x14ac:dyDescent="0.45">
      <c r="A748" s="2">
        <v>44182</v>
      </c>
      <c r="B748" s="3">
        <v>209.39666700000001</v>
      </c>
      <c r="C748" s="3">
        <v>219.606674</v>
      </c>
      <c r="D748" s="3">
        <v>206.5</v>
      </c>
      <c r="E748" s="3">
        <v>218.633331</v>
      </c>
      <c r="F748" s="3">
        <v>218.633331</v>
      </c>
      <c r="G748" s="3">
        <v>168810300</v>
      </c>
      <c r="H748" s="3">
        <f t="shared" si="47"/>
        <v>-6.3688456832170336E-5</v>
      </c>
      <c r="I748" s="19">
        <f t="shared" si="69"/>
        <v>209.4656646</v>
      </c>
      <c r="J748" s="19">
        <f t="shared" si="70"/>
        <v>197.07333215</v>
      </c>
      <c r="K748" s="19">
        <f t="shared" si="65"/>
        <v>164.09053251999998</v>
      </c>
      <c r="L748" s="19">
        <f t="shared" si="68"/>
        <v>102.50479638500001</v>
      </c>
      <c r="M748">
        <f t="shared" si="66"/>
        <v>207.58999600000001</v>
      </c>
      <c r="N748">
        <f t="shared" si="67"/>
        <v>5.1831077653269338E-2</v>
      </c>
    </row>
    <row r="749" spans="1:14" ht="14.25" customHeight="1" x14ac:dyDescent="0.45">
      <c r="A749" s="2">
        <v>44183</v>
      </c>
      <c r="B749" s="3">
        <v>222.96665999999999</v>
      </c>
      <c r="C749" s="3">
        <v>231.66667200000001</v>
      </c>
      <c r="D749" s="3">
        <v>209.51333600000001</v>
      </c>
      <c r="E749" s="3">
        <v>231.66667200000001</v>
      </c>
      <c r="F749" s="3">
        <v>231.66667200000001</v>
      </c>
      <c r="G749" s="3">
        <v>666378600</v>
      </c>
      <c r="H749" s="3">
        <f t="shared" si="47"/>
        <v>6.4805200552690664E-2</v>
      </c>
      <c r="I749" s="19">
        <f t="shared" si="69"/>
        <v>212.66433249999994</v>
      </c>
      <c r="J749" s="19">
        <f t="shared" si="70"/>
        <v>200.33549875</v>
      </c>
      <c r="K749" s="19">
        <f t="shared" si="65"/>
        <v>165.88439939999998</v>
      </c>
      <c r="L749" s="19">
        <f t="shared" si="68"/>
        <v>103.428636415</v>
      </c>
      <c r="M749">
        <f t="shared" si="66"/>
        <v>218.633331</v>
      </c>
      <c r="N749">
        <f t="shared" si="67"/>
        <v>5.7903540959043369E-2</v>
      </c>
    </row>
    <row r="750" spans="1:14" ht="14.25" customHeight="1" x14ac:dyDescent="0.45">
      <c r="A750" s="2">
        <v>44186</v>
      </c>
      <c r="B750" s="3">
        <v>222.08000200000001</v>
      </c>
      <c r="C750" s="3">
        <v>222.83332799999999</v>
      </c>
      <c r="D750" s="3">
        <v>215.356674</v>
      </c>
      <c r="E750" s="3">
        <v>216.61999499999999</v>
      </c>
      <c r="F750" s="3">
        <v>216.61999499999999</v>
      </c>
      <c r="G750" s="3">
        <v>174135900</v>
      </c>
      <c r="H750" s="3">
        <f t="shared" si="47"/>
        <v>-3.9766393773848652E-3</v>
      </c>
      <c r="I750" s="19">
        <f t="shared" si="69"/>
        <v>212.93433219999997</v>
      </c>
      <c r="J750" s="19">
        <f t="shared" si="70"/>
        <v>203.00633155000003</v>
      </c>
      <c r="K750" s="19">
        <f t="shared" si="65"/>
        <v>167.32346585999997</v>
      </c>
      <c r="L750" s="19">
        <f t="shared" si="68"/>
        <v>104.30906972500001</v>
      </c>
      <c r="M750">
        <f t="shared" si="66"/>
        <v>231.66667200000001</v>
      </c>
      <c r="N750">
        <f t="shared" si="67"/>
        <v>-6.715493659256877E-2</v>
      </c>
    </row>
    <row r="751" spans="1:14" ht="14.25" customHeight="1" x14ac:dyDescent="0.45">
      <c r="A751" s="2">
        <v>44187</v>
      </c>
      <c r="B751" s="3">
        <v>216</v>
      </c>
      <c r="C751" s="3">
        <v>216.62666300000001</v>
      </c>
      <c r="D751" s="3">
        <v>204.74333200000001</v>
      </c>
      <c r="E751" s="3">
        <v>213.44667100000001</v>
      </c>
      <c r="F751" s="3">
        <v>213.44667100000001</v>
      </c>
      <c r="G751" s="3">
        <v>155148000</v>
      </c>
      <c r="H751" s="3">
        <f t="shared" si="47"/>
        <v>-2.7377530373041005E-2</v>
      </c>
      <c r="I751" s="19">
        <f t="shared" si="69"/>
        <v>212.616333</v>
      </c>
      <c r="J751" s="19">
        <f t="shared" si="70"/>
        <v>204.98116525</v>
      </c>
      <c r="K751" s="19">
        <f t="shared" si="65"/>
        <v>168.64373259999994</v>
      </c>
      <c r="L751" s="19">
        <f t="shared" si="68"/>
        <v>105.16119308499999</v>
      </c>
      <c r="M751">
        <f t="shared" si="66"/>
        <v>216.61999499999999</v>
      </c>
      <c r="N751">
        <f t="shared" si="67"/>
        <v>-1.4757626401697305E-2</v>
      </c>
    </row>
    <row r="752" spans="1:14" ht="14.25" customHeight="1" x14ac:dyDescent="0.45">
      <c r="A752" s="2">
        <v>44188</v>
      </c>
      <c r="B752" s="3">
        <v>210.73333700000001</v>
      </c>
      <c r="C752" s="3">
        <v>217.16667200000001</v>
      </c>
      <c r="D752" s="3">
        <v>207.52333100000001</v>
      </c>
      <c r="E752" s="3">
        <v>215.32666</v>
      </c>
      <c r="F752" s="3">
        <v>215.32666</v>
      </c>
      <c r="G752" s="3">
        <v>99519000</v>
      </c>
      <c r="H752" s="3">
        <f t="shared" si="47"/>
        <v>-2.4382699074074046E-2</v>
      </c>
      <c r="I752" s="19">
        <f t="shared" si="69"/>
        <v>213.9996658</v>
      </c>
      <c r="J752" s="19">
        <f t="shared" si="70"/>
        <v>206.49116510000005</v>
      </c>
      <c r="K752" s="19">
        <f t="shared" si="65"/>
        <v>169.97259918</v>
      </c>
      <c r="L752" s="19">
        <f t="shared" si="68"/>
        <v>106.02641637999999</v>
      </c>
      <c r="M752">
        <f t="shared" si="66"/>
        <v>213.44667100000001</v>
      </c>
      <c r="N752">
        <f t="shared" si="67"/>
        <v>8.769206998196926E-3</v>
      </c>
    </row>
    <row r="753" spans="1:14" ht="14.25" customHeight="1" x14ac:dyDescent="0.45">
      <c r="A753" s="2">
        <v>44189</v>
      </c>
      <c r="B753" s="3">
        <v>214.33000200000001</v>
      </c>
      <c r="C753" s="3">
        <v>222.029999</v>
      </c>
      <c r="D753" s="3">
        <v>213.66667200000001</v>
      </c>
      <c r="E753" s="3">
        <v>220.58999600000001</v>
      </c>
      <c r="F753" s="3">
        <v>220.58999600000001</v>
      </c>
      <c r="G753" s="3">
        <v>68596800</v>
      </c>
      <c r="H753" s="3">
        <f t="shared" si="47"/>
        <v>1.706737553346864E-2</v>
      </c>
      <c r="I753" s="19">
        <f t="shared" si="69"/>
        <v>215.15633229999997</v>
      </c>
      <c r="J753" s="19">
        <f t="shared" si="70"/>
        <v>207.95399850000004</v>
      </c>
      <c r="K753" s="19">
        <f t="shared" si="65"/>
        <v>171.30906584000002</v>
      </c>
      <c r="L753" s="19">
        <f t="shared" si="68"/>
        <v>106.94251636499997</v>
      </c>
      <c r="M753">
        <f t="shared" si="66"/>
        <v>215.32666</v>
      </c>
      <c r="N753">
        <f t="shared" si="67"/>
        <v>2.4149532820856488E-2</v>
      </c>
    </row>
    <row r="754" spans="1:14" ht="14.25" customHeight="1" x14ac:dyDescent="0.45">
      <c r="A754" s="2">
        <v>44193</v>
      </c>
      <c r="B754" s="3">
        <v>224.83667</v>
      </c>
      <c r="C754" s="3">
        <v>227.133331</v>
      </c>
      <c r="D754" s="3">
        <v>220.26666299999999</v>
      </c>
      <c r="E754" s="3">
        <v>221.229996</v>
      </c>
      <c r="F754" s="3">
        <v>221.229996</v>
      </c>
      <c r="G754" s="3">
        <v>96835800</v>
      </c>
      <c r="H754" s="3">
        <f t="shared" si="47"/>
        <v>4.9020985872057193E-2</v>
      </c>
      <c r="I754" s="19">
        <f t="shared" si="69"/>
        <v>216.94633169999997</v>
      </c>
      <c r="J754" s="19">
        <f t="shared" si="70"/>
        <v>209.25283200000004</v>
      </c>
      <c r="K754" s="19">
        <f t="shared" si="65"/>
        <v>172.74113249999999</v>
      </c>
      <c r="L754" s="19">
        <f t="shared" si="68"/>
        <v>107.86645967499999</v>
      </c>
      <c r="M754">
        <f t="shared" si="66"/>
        <v>220.58999600000001</v>
      </c>
      <c r="N754">
        <f t="shared" si="67"/>
        <v>2.8971094981123623E-3</v>
      </c>
    </row>
    <row r="755" spans="1:14" ht="14.25" customHeight="1" x14ac:dyDescent="0.45">
      <c r="A755" s="2">
        <v>44194</v>
      </c>
      <c r="B755" s="3">
        <v>220.33332799999999</v>
      </c>
      <c r="C755" s="3">
        <v>223.300003</v>
      </c>
      <c r="D755" s="3">
        <v>218.33332799999999</v>
      </c>
      <c r="E755" s="3">
        <v>221.99667400000001</v>
      </c>
      <c r="F755" s="3">
        <v>221.99667400000001</v>
      </c>
      <c r="G755" s="3">
        <v>68732400</v>
      </c>
      <c r="H755" s="3">
        <f t="shared" si="47"/>
        <v>-2.0029392892182595E-2</v>
      </c>
      <c r="I755" s="19">
        <f t="shared" si="69"/>
        <v>217.81833189999998</v>
      </c>
      <c r="J755" s="19">
        <f t="shared" si="70"/>
        <v>210.89266585000004</v>
      </c>
      <c r="K755" s="19">
        <f t="shared" si="65"/>
        <v>174.24993255999999</v>
      </c>
      <c r="L755" s="19">
        <f t="shared" si="68"/>
        <v>108.82808638</v>
      </c>
      <c r="M755">
        <f t="shared" si="66"/>
        <v>221.229996</v>
      </c>
      <c r="N755">
        <f t="shared" si="67"/>
        <v>3.459533536901926E-3</v>
      </c>
    </row>
    <row r="756" spans="1:14" ht="14.25" customHeight="1" x14ac:dyDescent="0.45">
      <c r="A756" s="2">
        <v>44195</v>
      </c>
      <c r="B756" s="3">
        <v>224</v>
      </c>
      <c r="C756" s="3">
        <v>232.199997</v>
      </c>
      <c r="D756" s="3">
        <v>222.78666699999999</v>
      </c>
      <c r="E756" s="3">
        <v>231.59333799999999</v>
      </c>
      <c r="F756" s="3">
        <v>231.59333799999999</v>
      </c>
      <c r="G756" s="3">
        <v>128538000</v>
      </c>
      <c r="H756" s="3">
        <f t="shared" si="47"/>
        <v>1.6641476953500225E-2</v>
      </c>
      <c r="I756" s="19">
        <f t="shared" si="69"/>
        <v>219.86933289999996</v>
      </c>
      <c r="J756" s="19">
        <f t="shared" si="70"/>
        <v>212.72633285000001</v>
      </c>
      <c r="K756" s="19">
        <f t="shared" ref="K756:K819" si="71">AVERAGE(F707:F756)</f>
        <v>176.00959929999996</v>
      </c>
      <c r="L756" s="19">
        <f t="shared" si="68"/>
        <v>109.84265307</v>
      </c>
      <c r="M756">
        <f t="shared" si="66"/>
        <v>221.99667400000001</v>
      </c>
      <c r="N756">
        <f t="shared" si="67"/>
        <v>4.2320580394787415E-2</v>
      </c>
    </row>
    <row r="757" spans="1:14" ht="14.25" customHeight="1" x14ac:dyDescent="0.45">
      <c r="A757" s="2">
        <v>44196</v>
      </c>
      <c r="B757" s="3">
        <v>233.33000200000001</v>
      </c>
      <c r="C757" s="3">
        <v>239.57333399999999</v>
      </c>
      <c r="D757" s="3">
        <v>230.37333699999999</v>
      </c>
      <c r="E757" s="3">
        <v>235.22332800000001</v>
      </c>
      <c r="F757" s="3">
        <v>235.22332800000001</v>
      </c>
      <c r="G757" s="3">
        <v>148949700</v>
      </c>
      <c r="H757" s="3">
        <f t="shared" si="47"/>
        <v>4.1651794642857176E-2</v>
      </c>
      <c r="I757" s="19">
        <f t="shared" si="69"/>
        <v>222.63266609999997</v>
      </c>
      <c r="J757" s="19">
        <f t="shared" si="70"/>
        <v>215.00716555</v>
      </c>
      <c r="K757" s="19">
        <f t="shared" si="71"/>
        <v>177.90113252</v>
      </c>
      <c r="L757" s="19">
        <f t="shared" si="68"/>
        <v>110.89836304499998</v>
      </c>
      <c r="M757">
        <f t="shared" si="66"/>
        <v>231.59333799999999</v>
      </c>
      <c r="N757">
        <f t="shared" si="67"/>
        <v>1.5552414606712113E-2</v>
      </c>
    </row>
    <row r="758" spans="1:14" ht="14.25" customHeight="1" x14ac:dyDescent="0.45">
      <c r="A758" s="2">
        <v>44200</v>
      </c>
      <c r="B758" s="3">
        <v>239.820007</v>
      </c>
      <c r="C758" s="3">
        <v>248.16333</v>
      </c>
      <c r="D758" s="3">
        <v>239.06333900000001</v>
      </c>
      <c r="E758" s="3">
        <v>243.25666799999999</v>
      </c>
      <c r="F758" s="3">
        <v>243.25666799999999</v>
      </c>
      <c r="G758" s="3">
        <v>145914600</v>
      </c>
      <c r="H758" s="3">
        <f t="shared" si="47"/>
        <v>2.7814704257363338E-2</v>
      </c>
      <c r="I758" s="19">
        <f t="shared" si="69"/>
        <v>225.09499980000001</v>
      </c>
      <c r="J758" s="19">
        <f t="shared" si="70"/>
        <v>217.28033220000003</v>
      </c>
      <c r="K758" s="19">
        <f t="shared" si="71"/>
        <v>179.94866578</v>
      </c>
      <c r="L758" s="19">
        <f t="shared" si="68"/>
        <v>111.97209971999997</v>
      </c>
      <c r="M758">
        <f t="shared" si="66"/>
        <v>235.22332800000001</v>
      </c>
      <c r="N758">
        <f t="shared" si="67"/>
        <v>3.3581738038283911E-2</v>
      </c>
    </row>
    <row r="759" spans="1:14" ht="14.25" customHeight="1" x14ac:dyDescent="0.45">
      <c r="A759" s="2">
        <v>44201</v>
      </c>
      <c r="B759" s="3">
        <v>241.220001</v>
      </c>
      <c r="C759" s="3">
        <v>246.94667100000001</v>
      </c>
      <c r="D759" s="3">
        <v>239.73333700000001</v>
      </c>
      <c r="E759" s="3">
        <v>245.03666699999999</v>
      </c>
      <c r="F759" s="3">
        <v>245.03666699999999</v>
      </c>
      <c r="G759" s="3">
        <v>96735600</v>
      </c>
      <c r="H759" s="3">
        <f t="shared" si="47"/>
        <v>5.8376864278883635E-3</v>
      </c>
      <c r="I759" s="19">
        <f t="shared" si="69"/>
        <v>226.4319993</v>
      </c>
      <c r="J759" s="19">
        <f t="shared" si="70"/>
        <v>219.54816590000001</v>
      </c>
      <c r="K759" s="19">
        <f t="shared" si="71"/>
        <v>182.01079926</v>
      </c>
      <c r="L759" s="19">
        <f t="shared" si="68"/>
        <v>113.05477304999997</v>
      </c>
      <c r="M759">
        <f t="shared" si="66"/>
        <v>243.25666799999999</v>
      </c>
      <c r="N759">
        <f t="shared" si="67"/>
        <v>7.290727753243265E-3</v>
      </c>
    </row>
    <row r="760" spans="1:14" ht="14.25" customHeight="1" x14ac:dyDescent="0.45">
      <c r="A760" s="2">
        <v>44202</v>
      </c>
      <c r="B760" s="3">
        <v>252.83000200000001</v>
      </c>
      <c r="C760" s="3">
        <v>258</v>
      </c>
      <c r="D760" s="3">
        <v>249.699997</v>
      </c>
      <c r="E760" s="3">
        <v>251.99333200000001</v>
      </c>
      <c r="F760" s="3">
        <v>251.99333200000001</v>
      </c>
      <c r="G760" s="3">
        <v>134100000</v>
      </c>
      <c r="H760" s="3">
        <f t="shared" si="47"/>
        <v>4.813034139735374E-2</v>
      </c>
      <c r="I760" s="19">
        <f t="shared" si="69"/>
        <v>229.96933300000001</v>
      </c>
      <c r="J760" s="19">
        <f t="shared" si="70"/>
        <v>221.45183260000005</v>
      </c>
      <c r="K760" s="19">
        <f t="shared" si="71"/>
        <v>184.24646575999998</v>
      </c>
      <c r="L760" s="19">
        <f t="shared" si="68"/>
        <v>114.16997637499998</v>
      </c>
      <c r="M760">
        <f t="shared" si="66"/>
        <v>245.03666699999999</v>
      </c>
      <c r="N760">
        <f t="shared" si="67"/>
        <v>2.7994766272789726E-2</v>
      </c>
    </row>
    <row r="761" spans="1:14" ht="14.25" customHeight="1" x14ac:dyDescent="0.45">
      <c r="A761" s="2">
        <v>44203</v>
      </c>
      <c r="B761" s="3">
        <v>259.209991</v>
      </c>
      <c r="C761" s="3">
        <v>272.32998700000002</v>
      </c>
      <c r="D761" s="3">
        <v>258.39999399999999</v>
      </c>
      <c r="E761" s="3">
        <v>272.01333599999998</v>
      </c>
      <c r="F761" s="3">
        <v>272.01333599999998</v>
      </c>
      <c r="G761" s="3">
        <v>154496700</v>
      </c>
      <c r="H761" s="3">
        <f t="shared" si="47"/>
        <v>2.5234303482701372E-2</v>
      </c>
      <c r="I761" s="19">
        <f t="shared" si="69"/>
        <v>235.82599950000002</v>
      </c>
      <c r="J761" s="19">
        <f t="shared" si="70"/>
        <v>224.22116624999998</v>
      </c>
      <c r="K761" s="19">
        <f t="shared" si="71"/>
        <v>186.88486571999999</v>
      </c>
      <c r="L761" s="19">
        <f t="shared" si="68"/>
        <v>115.36170971499998</v>
      </c>
      <c r="M761">
        <f t="shared" si="66"/>
        <v>251.99333200000001</v>
      </c>
      <c r="N761">
        <f t="shared" si="67"/>
        <v>7.6448467661976993E-2</v>
      </c>
    </row>
    <row r="762" spans="1:14" ht="14.25" customHeight="1" x14ac:dyDescent="0.45">
      <c r="A762" s="2">
        <v>44204</v>
      </c>
      <c r="B762" s="3">
        <v>285.33334400000001</v>
      </c>
      <c r="C762" s="3">
        <v>294.82998700000002</v>
      </c>
      <c r="D762" s="3">
        <v>279.46331800000002</v>
      </c>
      <c r="E762" s="3">
        <v>293.33999599999999</v>
      </c>
      <c r="F762" s="3">
        <v>293.33999599999999</v>
      </c>
      <c r="G762" s="3">
        <v>225166500</v>
      </c>
      <c r="H762" s="3">
        <f t="shared" si="47"/>
        <v>0.1007806562517878</v>
      </c>
      <c r="I762" s="19">
        <f t="shared" si="69"/>
        <v>243.62733310000004</v>
      </c>
      <c r="J762" s="19">
        <f t="shared" si="70"/>
        <v>228.81349944999997</v>
      </c>
      <c r="K762" s="19">
        <f t="shared" si="71"/>
        <v>189.92046568000001</v>
      </c>
      <c r="L762" s="19">
        <f t="shared" si="68"/>
        <v>116.64865968999995</v>
      </c>
      <c r="M762">
        <f t="shared" si="66"/>
        <v>272.01333599999998</v>
      </c>
      <c r="N762">
        <f t="shared" si="67"/>
        <v>7.5481237676695678E-2</v>
      </c>
    </row>
    <row r="763" spans="1:14" ht="14.25" customHeight="1" x14ac:dyDescent="0.45">
      <c r="A763" s="2">
        <v>44207</v>
      </c>
      <c r="B763" s="3">
        <v>283.133331</v>
      </c>
      <c r="C763" s="3">
        <v>284.80999800000001</v>
      </c>
      <c r="D763" s="3">
        <v>267.87332199999997</v>
      </c>
      <c r="E763" s="3">
        <v>270.39666699999998</v>
      </c>
      <c r="F763" s="3">
        <v>270.39666699999998</v>
      </c>
      <c r="G763" s="3">
        <v>177904800</v>
      </c>
      <c r="H763" s="3">
        <f t="shared" si="47"/>
        <v>-7.7103256463430109E-3</v>
      </c>
      <c r="I763" s="19">
        <f t="shared" si="69"/>
        <v>248.60800020000002</v>
      </c>
      <c r="J763" s="19">
        <f t="shared" si="70"/>
        <v>231.88216625000001</v>
      </c>
      <c r="K763" s="19">
        <f t="shared" si="71"/>
        <v>192.62159910000003</v>
      </c>
      <c r="L763" s="19">
        <f t="shared" si="68"/>
        <v>117.82458968999995</v>
      </c>
      <c r="M763">
        <f t="shared" si="66"/>
        <v>293.33999599999999</v>
      </c>
      <c r="N763">
        <f t="shared" si="67"/>
        <v>-8.1442314273146355E-2</v>
      </c>
    </row>
    <row r="764" spans="1:14" ht="14.25" customHeight="1" x14ac:dyDescent="0.45">
      <c r="A764" s="2">
        <v>44208</v>
      </c>
      <c r="B764" s="3">
        <v>277</v>
      </c>
      <c r="C764" s="3">
        <v>289.33334400000001</v>
      </c>
      <c r="D764" s="3">
        <v>275.77999899999998</v>
      </c>
      <c r="E764" s="3">
        <v>283.14666699999998</v>
      </c>
      <c r="F764" s="3">
        <v>283.14666699999998</v>
      </c>
      <c r="G764" s="3">
        <v>138812100</v>
      </c>
      <c r="H764" s="3">
        <f t="shared" si="47"/>
        <v>-2.1662341831453248E-2</v>
      </c>
      <c r="I764" s="19">
        <f t="shared" si="69"/>
        <v>254.79966729999995</v>
      </c>
      <c r="J764" s="19">
        <f t="shared" si="70"/>
        <v>235.87299949999996</v>
      </c>
      <c r="K764" s="19">
        <f t="shared" si="71"/>
        <v>195.54566586000001</v>
      </c>
      <c r="L764" s="19">
        <f t="shared" si="68"/>
        <v>119.06886968499995</v>
      </c>
      <c r="M764">
        <f t="shared" si="66"/>
        <v>270.39666699999998</v>
      </c>
      <c r="N764">
        <f t="shared" si="67"/>
        <v>4.6075003435088836E-2</v>
      </c>
    </row>
    <row r="765" spans="1:14" ht="14.25" customHeight="1" x14ac:dyDescent="0.45">
      <c r="A765" s="2">
        <v>44209</v>
      </c>
      <c r="B765" s="3">
        <v>284.25332600000002</v>
      </c>
      <c r="C765" s="3">
        <v>286.82333399999999</v>
      </c>
      <c r="D765" s="3">
        <v>277.33334400000001</v>
      </c>
      <c r="E765" s="3">
        <v>284.80334499999998</v>
      </c>
      <c r="F765" s="3">
        <v>284.80334499999998</v>
      </c>
      <c r="G765" s="3">
        <v>99937500</v>
      </c>
      <c r="H765" s="3">
        <f t="shared" si="47"/>
        <v>2.618529241877262E-2</v>
      </c>
      <c r="I765" s="19">
        <f t="shared" si="69"/>
        <v>261.08033439999997</v>
      </c>
      <c r="J765" s="19">
        <f t="shared" si="70"/>
        <v>239.44933315000003</v>
      </c>
      <c r="K765" s="19">
        <f t="shared" si="71"/>
        <v>198.65479948000001</v>
      </c>
      <c r="L765" s="19">
        <f t="shared" si="68"/>
        <v>120.32550973999997</v>
      </c>
      <c r="M765">
        <f t="shared" si="66"/>
        <v>283.14666699999998</v>
      </c>
      <c r="N765">
        <f t="shared" si="67"/>
        <v>5.8339032086195414E-3</v>
      </c>
    </row>
    <row r="766" spans="1:14" ht="14.25" customHeight="1" x14ac:dyDescent="0.45">
      <c r="A766" s="2">
        <v>44210</v>
      </c>
      <c r="B766" s="3">
        <v>281.13000499999998</v>
      </c>
      <c r="C766" s="3">
        <v>287.66665599999999</v>
      </c>
      <c r="D766" s="3">
        <v>279.58334400000001</v>
      </c>
      <c r="E766" s="3">
        <v>281.66665599999999</v>
      </c>
      <c r="F766" s="3">
        <v>281.66665599999999</v>
      </c>
      <c r="G766" s="3">
        <v>93798900</v>
      </c>
      <c r="H766" s="3">
        <f t="shared" si="47"/>
        <v>-1.0987808107476753E-2</v>
      </c>
      <c r="I766" s="19">
        <f t="shared" si="69"/>
        <v>266.08766619999994</v>
      </c>
      <c r="J766" s="19">
        <f t="shared" si="70"/>
        <v>242.97849955000001</v>
      </c>
      <c r="K766" s="19">
        <f t="shared" si="71"/>
        <v>201.61806608000003</v>
      </c>
      <c r="L766" s="19">
        <f t="shared" si="68"/>
        <v>121.55917634999997</v>
      </c>
      <c r="M766">
        <f t="shared" si="66"/>
        <v>284.80334499999998</v>
      </c>
      <c r="N766">
        <f t="shared" si="67"/>
        <v>-1.1074623733876363E-2</v>
      </c>
    </row>
    <row r="767" spans="1:14" ht="14.25" customHeight="1" x14ac:dyDescent="0.45">
      <c r="A767" s="2">
        <v>44211</v>
      </c>
      <c r="B767" s="3">
        <v>284</v>
      </c>
      <c r="C767" s="3">
        <v>286.633331</v>
      </c>
      <c r="D767" s="3">
        <v>273.03332499999999</v>
      </c>
      <c r="E767" s="3">
        <v>275.38665800000001</v>
      </c>
      <c r="F767" s="3">
        <v>275.38665800000001</v>
      </c>
      <c r="G767" s="3">
        <v>116332800</v>
      </c>
      <c r="H767" s="3">
        <f t="shared" si="47"/>
        <v>1.0208782232263031E-2</v>
      </c>
      <c r="I767" s="19">
        <f t="shared" si="69"/>
        <v>270.10399919999998</v>
      </c>
      <c r="J767" s="19">
        <f t="shared" si="70"/>
        <v>246.36833265000001</v>
      </c>
      <c r="K767" s="19">
        <f t="shared" si="71"/>
        <v>204.29979918000001</v>
      </c>
      <c r="L767" s="19">
        <f t="shared" si="68"/>
        <v>122.77558963999998</v>
      </c>
      <c r="M767">
        <f t="shared" si="66"/>
        <v>281.66665599999999</v>
      </c>
      <c r="N767">
        <f t="shared" si="67"/>
        <v>-2.2548161595104043E-2</v>
      </c>
    </row>
    <row r="768" spans="1:14" ht="14.25" customHeight="1" x14ac:dyDescent="0.45">
      <c r="A768" s="2">
        <v>44215</v>
      </c>
      <c r="B768" s="3">
        <v>279.26666299999999</v>
      </c>
      <c r="C768" s="3">
        <v>283.33334400000001</v>
      </c>
      <c r="D768" s="3">
        <v>277.66665599999999</v>
      </c>
      <c r="E768" s="3">
        <v>281.51666299999999</v>
      </c>
      <c r="F768" s="3">
        <v>281.51666299999999</v>
      </c>
      <c r="G768" s="3">
        <v>76101000</v>
      </c>
      <c r="H768" s="3">
        <f t="shared" ref="H768:H1022" si="72">(B768-B767)/B767</f>
        <v>-1.6666679577464809E-2</v>
      </c>
      <c r="I768" s="19">
        <f t="shared" si="69"/>
        <v>273.9299987</v>
      </c>
      <c r="J768" s="19">
        <f t="shared" si="70"/>
        <v>249.51249925000008</v>
      </c>
      <c r="K768" s="19">
        <f t="shared" si="71"/>
        <v>207.12359923999998</v>
      </c>
      <c r="L768" s="19">
        <f t="shared" si="68"/>
        <v>124.03168295499997</v>
      </c>
      <c r="M768">
        <f t="shared" si="66"/>
        <v>275.38665800000001</v>
      </c>
      <c r="N768">
        <f t="shared" si="67"/>
        <v>2.201550020941969E-2</v>
      </c>
    </row>
    <row r="769" spans="1:14" ht="14.25" customHeight="1" x14ac:dyDescent="0.45">
      <c r="A769" s="2">
        <v>44216</v>
      </c>
      <c r="B769" s="3">
        <v>286.24667399999998</v>
      </c>
      <c r="C769" s="3">
        <v>286.5</v>
      </c>
      <c r="D769" s="3">
        <v>279.093323</v>
      </c>
      <c r="E769" s="3">
        <v>283.48333700000001</v>
      </c>
      <c r="F769" s="3">
        <v>283.48333700000001</v>
      </c>
      <c r="G769" s="3">
        <v>76997700</v>
      </c>
      <c r="H769" s="3">
        <f t="shared" si="72"/>
        <v>2.4994071705579806E-2</v>
      </c>
      <c r="I769" s="19">
        <f t="shared" si="69"/>
        <v>277.77466569999996</v>
      </c>
      <c r="J769" s="19">
        <f t="shared" si="70"/>
        <v>252.10333250000002</v>
      </c>
      <c r="K769" s="19">
        <f t="shared" si="71"/>
        <v>209.87266599999998</v>
      </c>
      <c r="L769" s="19">
        <f t="shared" si="68"/>
        <v>125.28909629999997</v>
      </c>
      <c r="M769">
        <f t="shared" si="66"/>
        <v>281.51666299999999</v>
      </c>
      <c r="N769">
        <f t="shared" si="67"/>
        <v>6.9617059927633545E-3</v>
      </c>
    </row>
    <row r="770" spans="1:14" ht="14.25" customHeight="1" x14ac:dyDescent="0.45">
      <c r="A770" s="2">
        <v>44217</v>
      </c>
      <c r="B770" s="3">
        <v>285</v>
      </c>
      <c r="C770" s="3">
        <v>285.23998999999998</v>
      </c>
      <c r="D770" s="3">
        <v>280.47332799999998</v>
      </c>
      <c r="E770" s="3">
        <v>281.66332999999997</v>
      </c>
      <c r="F770" s="3">
        <v>281.66332999999997</v>
      </c>
      <c r="G770" s="3">
        <v>61563300</v>
      </c>
      <c r="H770" s="3">
        <f t="shared" si="72"/>
        <v>-4.3552436176078841E-3</v>
      </c>
      <c r="I770" s="19">
        <f t="shared" si="69"/>
        <v>280.74166549999995</v>
      </c>
      <c r="J770" s="19">
        <f t="shared" si="70"/>
        <v>255.35549925000001</v>
      </c>
      <c r="K770" s="19">
        <f t="shared" si="71"/>
        <v>212.63959927999994</v>
      </c>
      <c r="L770" s="19">
        <f t="shared" si="68"/>
        <v>126.52533294999998</v>
      </c>
      <c r="M770">
        <f t="shared" si="66"/>
        <v>283.48333700000001</v>
      </c>
      <c r="N770">
        <f t="shared" si="67"/>
        <v>-6.4408529612681948E-3</v>
      </c>
    </row>
    <row r="771" spans="1:14" ht="14.25" customHeight="1" x14ac:dyDescent="0.45">
      <c r="A771" s="2">
        <v>44218</v>
      </c>
      <c r="B771" s="3">
        <v>278.10333300000002</v>
      </c>
      <c r="C771" s="3">
        <v>282.66665599999999</v>
      </c>
      <c r="D771" s="3">
        <v>276.20666499999999</v>
      </c>
      <c r="E771" s="3">
        <v>282.21331800000002</v>
      </c>
      <c r="F771" s="3">
        <v>282.21331800000002</v>
      </c>
      <c r="G771" s="3">
        <v>60199500</v>
      </c>
      <c r="H771" s="3">
        <f t="shared" si="72"/>
        <v>-2.4198831578947297E-2</v>
      </c>
      <c r="I771" s="19">
        <f t="shared" si="69"/>
        <v>281.76166369999999</v>
      </c>
      <c r="J771" s="19">
        <f t="shared" si="70"/>
        <v>258.79383160000003</v>
      </c>
      <c r="K771" s="19">
        <f t="shared" si="71"/>
        <v>215.47546567999999</v>
      </c>
      <c r="L771" s="19">
        <f t="shared" si="68"/>
        <v>127.75458286499996</v>
      </c>
      <c r="M771">
        <f t="shared" si="66"/>
        <v>281.66332999999997</v>
      </c>
      <c r="N771">
        <f t="shared" si="67"/>
        <v>1.9507393198863682E-3</v>
      </c>
    </row>
    <row r="772" spans="1:14" ht="14.25" customHeight="1" x14ac:dyDescent="0.45">
      <c r="A772" s="2">
        <v>44221</v>
      </c>
      <c r="B772" s="3">
        <v>285</v>
      </c>
      <c r="C772" s="3">
        <v>300.133331</v>
      </c>
      <c r="D772" s="3">
        <v>279.60665899999998</v>
      </c>
      <c r="E772" s="3">
        <v>293.60000600000001</v>
      </c>
      <c r="F772" s="3">
        <v>293.60000600000001</v>
      </c>
      <c r="G772" s="3">
        <v>123520200</v>
      </c>
      <c r="H772" s="3">
        <f t="shared" si="72"/>
        <v>2.4798936875740279E-2</v>
      </c>
      <c r="I772" s="19">
        <f t="shared" si="69"/>
        <v>281.78766469999999</v>
      </c>
      <c r="J772" s="19">
        <f t="shared" si="70"/>
        <v>262.70749889999996</v>
      </c>
      <c r="K772" s="19">
        <f t="shared" si="71"/>
        <v>218.61173245999998</v>
      </c>
      <c r="L772" s="19">
        <f t="shared" si="68"/>
        <v>129.03963622999993</v>
      </c>
      <c r="M772">
        <f t="shared" ref="M772:M835" si="73">E771</f>
        <v>282.21331800000002</v>
      </c>
      <c r="N772">
        <f t="shared" ref="N772:N835" si="74">LN(E772/M772)</f>
        <v>3.9555085391389619E-2</v>
      </c>
    </row>
    <row r="773" spans="1:14" ht="14.25" customHeight="1" x14ac:dyDescent="0.45">
      <c r="A773" s="2">
        <v>44222</v>
      </c>
      <c r="B773" s="3">
        <v>297.12667800000003</v>
      </c>
      <c r="C773" s="3">
        <v>298.633331</v>
      </c>
      <c r="D773" s="3">
        <v>290.53332499999999</v>
      </c>
      <c r="E773" s="3">
        <v>294.36334199999999</v>
      </c>
      <c r="F773" s="3">
        <v>294.36334199999999</v>
      </c>
      <c r="G773" s="3">
        <v>69394800</v>
      </c>
      <c r="H773" s="3">
        <f t="shared" si="72"/>
        <v>4.2549747368421147E-2</v>
      </c>
      <c r="I773" s="19">
        <f t="shared" si="69"/>
        <v>284.18433220000003</v>
      </c>
      <c r="J773" s="19">
        <f t="shared" si="70"/>
        <v>266.39616619999998</v>
      </c>
      <c r="K773" s="19">
        <f t="shared" si="71"/>
        <v>221.71813259999996</v>
      </c>
      <c r="L773" s="19">
        <f t="shared" si="68"/>
        <v>130.32045293499996</v>
      </c>
      <c r="M773">
        <f t="shared" si="73"/>
        <v>293.60000600000001</v>
      </c>
      <c r="N773">
        <f t="shared" si="74"/>
        <v>2.5965442623823243E-3</v>
      </c>
    </row>
    <row r="774" spans="1:14" ht="14.25" customHeight="1" x14ac:dyDescent="0.45">
      <c r="A774" s="2">
        <v>44223</v>
      </c>
      <c r="B774" s="3">
        <v>290.116669</v>
      </c>
      <c r="C774" s="3">
        <v>297.16665599999999</v>
      </c>
      <c r="D774" s="3">
        <v>286.22000100000002</v>
      </c>
      <c r="E774" s="3">
        <v>288.05334499999998</v>
      </c>
      <c r="F774" s="3">
        <v>288.05334499999998</v>
      </c>
      <c r="G774" s="3">
        <v>82002000</v>
      </c>
      <c r="H774" s="3">
        <f t="shared" si="72"/>
        <v>-2.3592661040016151E-2</v>
      </c>
      <c r="I774" s="19">
        <f t="shared" si="69"/>
        <v>284.67500000000001</v>
      </c>
      <c r="J774" s="19">
        <f t="shared" si="70"/>
        <v>269.73733364999993</v>
      </c>
      <c r="K774" s="19">
        <f t="shared" si="71"/>
        <v>224.73413298</v>
      </c>
      <c r="L774" s="19">
        <f t="shared" si="68"/>
        <v>131.54373632499994</v>
      </c>
      <c r="M774">
        <f t="shared" si="73"/>
        <v>294.36334199999999</v>
      </c>
      <c r="N774">
        <f t="shared" si="74"/>
        <v>-2.1669172760480512E-2</v>
      </c>
    </row>
    <row r="775" spans="1:14" ht="14.25" customHeight="1" x14ac:dyDescent="0.45">
      <c r="A775" s="2">
        <v>44224</v>
      </c>
      <c r="B775" s="3">
        <v>273.33334400000001</v>
      </c>
      <c r="C775" s="3">
        <v>282.66665599999999</v>
      </c>
      <c r="D775" s="3">
        <v>267</v>
      </c>
      <c r="E775" s="3">
        <v>278.476654</v>
      </c>
      <c r="F775" s="3">
        <v>278.476654</v>
      </c>
      <c r="G775" s="3">
        <v>79134000</v>
      </c>
      <c r="H775" s="3">
        <f t="shared" si="72"/>
        <v>-5.7850260923821617E-2</v>
      </c>
      <c r="I775" s="19">
        <f t="shared" si="69"/>
        <v>284.04233090000002</v>
      </c>
      <c r="J775" s="19">
        <f t="shared" si="70"/>
        <v>272.56133264999994</v>
      </c>
      <c r="K775" s="19">
        <f t="shared" si="71"/>
        <v>227.58033262000001</v>
      </c>
      <c r="L775" s="19">
        <f t="shared" si="68"/>
        <v>132.69948959499993</v>
      </c>
      <c r="M775">
        <f t="shared" si="73"/>
        <v>288.05334499999998</v>
      </c>
      <c r="N775">
        <f t="shared" si="74"/>
        <v>-3.3811460472739238E-2</v>
      </c>
    </row>
    <row r="776" spans="1:14" ht="14.25" customHeight="1" x14ac:dyDescent="0.45">
      <c r="A776" s="2">
        <v>44225</v>
      </c>
      <c r="B776" s="3">
        <v>276.66665599999999</v>
      </c>
      <c r="C776" s="3">
        <v>280.80334499999998</v>
      </c>
      <c r="D776" s="3">
        <v>260.03332499999999</v>
      </c>
      <c r="E776" s="3">
        <v>264.51001000000002</v>
      </c>
      <c r="F776" s="3">
        <v>264.51001000000002</v>
      </c>
      <c r="G776" s="3">
        <v>104972400</v>
      </c>
      <c r="H776" s="3">
        <f t="shared" si="72"/>
        <v>1.219504342653481E-2</v>
      </c>
      <c r="I776" s="19">
        <f t="shared" si="69"/>
        <v>282.3266663</v>
      </c>
      <c r="J776" s="19">
        <f t="shared" si="70"/>
        <v>274.20716624999994</v>
      </c>
      <c r="K776" s="19">
        <f t="shared" si="71"/>
        <v>230.14993283999996</v>
      </c>
      <c r="L776" s="19">
        <f t="shared" si="68"/>
        <v>133.77876297499998</v>
      </c>
      <c r="M776">
        <f t="shared" si="73"/>
        <v>278.476654</v>
      </c>
      <c r="N776">
        <f t="shared" si="74"/>
        <v>-5.1455132632691337E-2</v>
      </c>
    </row>
    <row r="777" spans="1:14" ht="14.25" customHeight="1" x14ac:dyDescent="0.45">
      <c r="A777" s="2">
        <v>44228</v>
      </c>
      <c r="B777" s="3">
        <v>271.42999300000002</v>
      </c>
      <c r="C777" s="3">
        <v>280.66665599999999</v>
      </c>
      <c r="D777" s="3">
        <v>265.18667599999998</v>
      </c>
      <c r="E777" s="3">
        <v>279.93667599999998</v>
      </c>
      <c r="F777" s="3">
        <v>279.93667599999998</v>
      </c>
      <c r="G777" s="3">
        <v>76174200</v>
      </c>
      <c r="H777" s="3">
        <f t="shared" si="72"/>
        <v>-1.8927698320103905E-2</v>
      </c>
      <c r="I777" s="19">
        <f t="shared" si="69"/>
        <v>282.78166809999999</v>
      </c>
      <c r="J777" s="19">
        <f t="shared" si="70"/>
        <v>276.44283364999995</v>
      </c>
      <c r="K777" s="19">
        <f t="shared" si="71"/>
        <v>232.80459957999994</v>
      </c>
      <c r="L777" s="19">
        <f t="shared" si="68"/>
        <v>134.93004301499997</v>
      </c>
      <c r="M777">
        <f t="shared" si="73"/>
        <v>264.51001000000002</v>
      </c>
      <c r="N777">
        <f t="shared" si="74"/>
        <v>5.6684324876210515E-2</v>
      </c>
    </row>
    <row r="778" spans="1:14" ht="14.25" customHeight="1" x14ac:dyDescent="0.45">
      <c r="A778" s="2">
        <v>44229</v>
      </c>
      <c r="B778" s="3">
        <v>281.55999800000001</v>
      </c>
      <c r="C778" s="3">
        <v>293.5</v>
      </c>
      <c r="D778" s="3">
        <v>280.73333700000001</v>
      </c>
      <c r="E778" s="3">
        <v>290.92999300000002</v>
      </c>
      <c r="F778" s="3">
        <v>290.92999300000002</v>
      </c>
      <c r="G778" s="3">
        <v>73038600</v>
      </c>
      <c r="H778" s="3">
        <f t="shared" si="72"/>
        <v>3.7320875589456251E-2</v>
      </c>
      <c r="I778" s="19">
        <f t="shared" si="69"/>
        <v>283.72300110000003</v>
      </c>
      <c r="J778" s="19">
        <f t="shared" si="70"/>
        <v>278.82649989999999</v>
      </c>
      <c r="K778" s="19">
        <f t="shared" si="71"/>
        <v>235.37893277999996</v>
      </c>
      <c r="L778" s="19">
        <f t="shared" ref="L778:L841" si="75">AVERAGE(F579:F778)</f>
        <v>136.13339630499996</v>
      </c>
      <c r="M778">
        <f t="shared" si="73"/>
        <v>279.93667599999998</v>
      </c>
      <c r="N778">
        <f t="shared" si="74"/>
        <v>3.8519243896783247E-2</v>
      </c>
    </row>
    <row r="779" spans="1:14" ht="14.25" customHeight="1" x14ac:dyDescent="0.45">
      <c r="A779" s="2">
        <v>44230</v>
      </c>
      <c r="B779" s="3">
        <v>292.33999599999999</v>
      </c>
      <c r="C779" s="3">
        <v>292.69332900000001</v>
      </c>
      <c r="D779" s="3">
        <v>284.35333300000002</v>
      </c>
      <c r="E779" s="3">
        <v>284.89666699999998</v>
      </c>
      <c r="F779" s="3">
        <v>284.89666699999998</v>
      </c>
      <c r="G779" s="3">
        <v>55030500</v>
      </c>
      <c r="H779" s="3">
        <f t="shared" si="72"/>
        <v>3.8286681618743219E-2</v>
      </c>
      <c r="I779" s="19">
        <f t="shared" si="69"/>
        <v>283.86433410000001</v>
      </c>
      <c r="J779" s="19">
        <f t="shared" si="70"/>
        <v>280.81949989999998</v>
      </c>
      <c r="K779" s="19">
        <f t="shared" si="71"/>
        <v>237.74839931999995</v>
      </c>
      <c r="L779" s="19">
        <f t="shared" si="75"/>
        <v>137.30909297999997</v>
      </c>
      <c r="M779">
        <f t="shared" si="73"/>
        <v>290.92999300000002</v>
      </c>
      <c r="N779">
        <f t="shared" si="74"/>
        <v>-2.0956121752060818E-2</v>
      </c>
    </row>
    <row r="780" spans="1:14" ht="14.25" customHeight="1" x14ac:dyDescent="0.45">
      <c r="A780" s="2">
        <v>44231</v>
      </c>
      <c r="B780" s="3">
        <v>285</v>
      </c>
      <c r="C780" s="3">
        <v>285.5</v>
      </c>
      <c r="D780" s="3">
        <v>277.80667099999999</v>
      </c>
      <c r="E780" s="3">
        <v>283.32998700000002</v>
      </c>
      <c r="F780" s="3">
        <v>283.32998700000002</v>
      </c>
      <c r="G780" s="3">
        <v>47438100</v>
      </c>
      <c r="H780" s="3">
        <f t="shared" si="72"/>
        <v>-2.5107737909389537E-2</v>
      </c>
      <c r="I780" s="19">
        <f t="shared" ref="I780:I843" si="76">AVERAGE(F771:F780)</f>
        <v>284.03099980000002</v>
      </c>
      <c r="J780" s="19">
        <f t="shared" si="70"/>
        <v>282.38633264999999</v>
      </c>
      <c r="K780" s="19">
        <f t="shared" si="71"/>
        <v>240.15093228000001</v>
      </c>
      <c r="L780" s="19">
        <f t="shared" si="75"/>
        <v>138.49683624499997</v>
      </c>
      <c r="M780">
        <f t="shared" si="73"/>
        <v>284.89666699999998</v>
      </c>
      <c r="N780">
        <f t="shared" si="74"/>
        <v>-5.5142924354600591E-3</v>
      </c>
    </row>
    <row r="781" spans="1:14" ht="14.25" customHeight="1" x14ac:dyDescent="0.45">
      <c r="A781" s="2">
        <v>44232</v>
      </c>
      <c r="B781" s="3">
        <v>281.66665599999999</v>
      </c>
      <c r="C781" s="3">
        <v>288.25665300000003</v>
      </c>
      <c r="D781" s="3">
        <v>279.656677</v>
      </c>
      <c r="E781" s="3">
        <v>284.07666</v>
      </c>
      <c r="F781" s="3">
        <v>284.07666</v>
      </c>
      <c r="G781" s="3">
        <v>55699800</v>
      </c>
      <c r="H781" s="3">
        <f t="shared" si="72"/>
        <v>-1.1695943859649161E-2</v>
      </c>
      <c r="I781" s="19">
        <f t="shared" si="76"/>
        <v>284.21733400000005</v>
      </c>
      <c r="J781" s="19">
        <f t="shared" si="70"/>
        <v>282.98949884999996</v>
      </c>
      <c r="K781" s="19">
        <f t="shared" si="71"/>
        <v>242.35346553999997</v>
      </c>
      <c r="L781" s="19">
        <f t="shared" si="75"/>
        <v>139.67318286999998</v>
      </c>
      <c r="M781">
        <f t="shared" si="73"/>
        <v>283.32998700000002</v>
      </c>
      <c r="N781">
        <f t="shared" si="74"/>
        <v>2.6318811559654081E-3</v>
      </c>
    </row>
    <row r="782" spans="1:14" ht="14.25" customHeight="1" x14ac:dyDescent="0.45">
      <c r="A782" s="2">
        <v>44235</v>
      </c>
      <c r="B782" s="3">
        <v>289.89001500000001</v>
      </c>
      <c r="C782" s="3">
        <v>292.58999599999999</v>
      </c>
      <c r="D782" s="3">
        <v>284.91665599999999</v>
      </c>
      <c r="E782" s="3">
        <v>287.80667099999999</v>
      </c>
      <c r="F782" s="3">
        <v>287.80667099999999</v>
      </c>
      <c r="G782" s="3">
        <v>60485100</v>
      </c>
      <c r="H782" s="3">
        <f t="shared" si="72"/>
        <v>2.9195358502072808E-2</v>
      </c>
      <c r="I782" s="19">
        <f t="shared" si="76"/>
        <v>283.63800049999998</v>
      </c>
      <c r="J782" s="19">
        <f t="shared" si="70"/>
        <v>282.71283260000001</v>
      </c>
      <c r="K782" s="19">
        <f t="shared" si="71"/>
        <v>244.40706569999998</v>
      </c>
      <c r="L782" s="19">
        <f t="shared" si="75"/>
        <v>140.87700622499997</v>
      </c>
      <c r="M782">
        <f t="shared" si="73"/>
        <v>284.07666</v>
      </c>
      <c r="N782">
        <f t="shared" si="74"/>
        <v>1.304484216156928E-2</v>
      </c>
    </row>
    <row r="783" spans="1:14" ht="14.25" customHeight="1" x14ac:dyDescent="0.45">
      <c r="A783" s="2">
        <v>44236</v>
      </c>
      <c r="B783" s="3">
        <v>285.040009</v>
      </c>
      <c r="C783" s="3">
        <v>286.60000600000001</v>
      </c>
      <c r="D783" s="3">
        <v>280.58334400000001</v>
      </c>
      <c r="E783" s="3">
        <v>283.15332000000001</v>
      </c>
      <c r="F783" s="3">
        <v>283.15332000000001</v>
      </c>
      <c r="G783" s="3">
        <v>45473100</v>
      </c>
      <c r="H783" s="3">
        <f t="shared" si="72"/>
        <v>-1.6730503808487531E-2</v>
      </c>
      <c r="I783" s="19">
        <f t="shared" si="76"/>
        <v>282.51699829999995</v>
      </c>
      <c r="J783" s="19">
        <f t="shared" si="70"/>
        <v>283.35066525000002</v>
      </c>
      <c r="K783" s="19">
        <f t="shared" si="71"/>
        <v>246.24346554000005</v>
      </c>
      <c r="L783" s="19">
        <f t="shared" si="75"/>
        <v>142.051056155</v>
      </c>
      <c r="M783">
        <f t="shared" si="73"/>
        <v>287.80667099999999</v>
      </c>
      <c r="N783">
        <f t="shared" si="74"/>
        <v>-1.6300455750757347E-2</v>
      </c>
    </row>
    <row r="784" spans="1:14" ht="14.25" customHeight="1" x14ac:dyDescent="0.45">
      <c r="A784" s="2">
        <v>44237</v>
      </c>
      <c r="B784" s="3">
        <v>281.21331800000002</v>
      </c>
      <c r="C784" s="3">
        <v>281.60665899999998</v>
      </c>
      <c r="D784" s="3">
        <v>266.67334</v>
      </c>
      <c r="E784" s="3">
        <v>268.273346</v>
      </c>
      <c r="F784" s="3">
        <v>268.273346</v>
      </c>
      <c r="G784" s="3">
        <v>108648300</v>
      </c>
      <c r="H784" s="3">
        <f t="shared" si="72"/>
        <v>-1.3425101316215516E-2</v>
      </c>
      <c r="I784" s="19">
        <f t="shared" si="76"/>
        <v>280.53899839999997</v>
      </c>
      <c r="J784" s="19">
        <f t="shared" si="70"/>
        <v>282.60699920000002</v>
      </c>
      <c r="K784" s="19">
        <f t="shared" si="71"/>
        <v>247.70386593999999</v>
      </c>
      <c r="L784" s="19">
        <f t="shared" si="75"/>
        <v>143.12617288499999</v>
      </c>
      <c r="M784">
        <f t="shared" si="73"/>
        <v>283.15332000000001</v>
      </c>
      <c r="N784">
        <f t="shared" si="74"/>
        <v>-5.3982109246304658E-2</v>
      </c>
    </row>
    <row r="785" spans="1:14" ht="14.25" customHeight="1" x14ac:dyDescent="0.45">
      <c r="A785" s="2">
        <v>44238</v>
      </c>
      <c r="B785" s="3">
        <v>270.81332400000002</v>
      </c>
      <c r="C785" s="3">
        <v>276.62667800000003</v>
      </c>
      <c r="D785" s="3">
        <v>267.24334700000003</v>
      </c>
      <c r="E785" s="3">
        <v>270.55334499999998</v>
      </c>
      <c r="F785" s="3">
        <v>270.55334499999998</v>
      </c>
      <c r="G785" s="3">
        <v>64868400</v>
      </c>
      <c r="H785" s="3">
        <f t="shared" si="72"/>
        <v>-3.6982579893317824E-2</v>
      </c>
      <c r="I785" s="19">
        <f t="shared" si="76"/>
        <v>279.74666749999994</v>
      </c>
      <c r="J785" s="19">
        <f t="shared" si="70"/>
        <v>281.89449920000004</v>
      </c>
      <c r="K785" s="19">
        <f t="shared" si="71"/>
        <v>249.33093289999999</v>
      </c>
      <c r="L785" s="19">
        <f t="shared" si="75"/>
        <v>144.22256627999997</v>
      </c>
      <c r="M785">
        <f t="shared" si="73"/>
        <v>268.273346</v>
      </c>
      <c r="N785">
        <f t="shared" si="74"/>
        <v>8.462879237136893E-3</v>
      </c>
    </row>
    <row r="786" spans="1:14" ht="14.25" customHeight="1" x14ac:dyDescent="0.45">
      <c r="A786" s="2">
        <v>44239</v>
      </c>
      <c r="B786" s="3">
        <v>267.08667000000003</v>
      </c>
      <c r="C786" s="3">
        <v>272.44332900000001</v>
      </c>
      <c r="D786" s="3">
        <v>261.77667200000002</v>
      </c>
      <c r="E786" s="3">
        <v>272.040009</v>
      </c>
      <c r="F786" s="3">
        <v>272.040009</v>
      </c>
      <c r="G786" s="3">
        <v>71304900</v>
      </c>
      <c r="H786" s="3">
        <f t="shared" si="72"/>
        <v>-1.3760969899693694E-2</v>
      </c>
      <c r="I786" s="19">
        <f t="shared" si="76"/>
        <v>280.49966739999996</v>
      </c>
      <c r="J786" s="19">
        <f t="shared" si="70"/>
        <v>281.41316685000004</v>
      </c>
      <c r="K786" s="19">
        <f t="shared" si="71"/>
        <v>250.87333312000007</v>
      </c>
      <c r="L786" s="19">
        <f t="shared" si="75"/>
        <v>145.31592966499997</v>
      </c>
      <c r="M786">
        <f t="shared" si="73"/>
        <v>270.55334499999998</v>
      </c>
      <c r="N786">
        <f t="shared" si="74"/>
        <v>5.4798596749264916E-3</v>
      </c>
    </row>
    <row r="787" spans="1:14" ht="14.25" customHeight="1" x14ac:dyDescent="0.45">
      <c r="A787" s="2">
        <v>44243</v>
      </c>
      <c r="B787" s="3">
        <v>272.66665599999999</v>
      </c>
      <c r="C787" s="3">
        <v>273.66665599999999</v>
      </c>
      <c r="D787" s="3">
        <v>264.14666699999998</v>
      </c>
      <c r="E787" s="3">
        <v>265.406677</v>
      </c>
      <c r="F787" s="3">
        <v>265.406677</v>
      </c>
      <c r="G787" s="3">
        <v>59406900</v>
      </c>
      <c r="H787" s="3">
        <f t="shared" si="72"/>
        <v>2.0892042272270504E-2</v>
      </c>
      <c r="I787" s="19">
        <f t="shared" si="76"/>
        <v>279.04666749999996</v>
      </c>
      <c r="J787" s="19">
        <f t="shared" si="70"/>
        <v>280.91416780000003</v>
      </c>
      <c r="K787" s="19">
        <f t="shared" si="71"/>
        <v>252.38933318000002</v>
      </c>
      <c r="L787" s="19">
        <f t="shared" si="75"/>
        <v>146.38233638999998</v>
      </c>
      <c r="M787">
        <f t="shared" si="73"/>
        <v>272.040009</v>
      </c>
      <c r="N787">
        <f t="shared" si="74"/>
        <v>-2.4685867557468277E-2</v>
      </c>
    </row>
    <row r="788" spans="1:14" ht="14.25" customHeight="1" x14ac:dyDescent="0.45">
      <c r="A788" s="2">
        <v>44244</v>
      </c>
      <c r="B788" s="3">
        <v>259.69665500000002</v>
      </c>
      <c r="C788" s="3">
        <v>266.61334199999999</v>
      </c>
      <c r="D788" s="3">
        <v>254.00332599999999</v>
      </c>
      <c r="E788" s="3">
        <v>266.04998799999998</v>
      </c>
      <c r="F788" s="3">
        <v>266.04998799999998</v>
      </c>
      <c r="G788" s="3">
        <v>77989500</v>
      </c>
      <c r="H788" s="3">
        <f t="shared" si="72"/>
        <v>-4.7567242692116957E-2</v>
      </c>
      <c r="I788" s="19">
        <f t="shared" si="76"/>
        <v>276.55866699999996</v>
      </c>
      <c r="J788" s="19">
        <f t="shared" si="70"/>
        <v>280.14083405000008</v>
      </c>
      <c r="K788" s="19">
        <f t="shared" si="71"/>
        <v>253.75446624000008</v>
      </c>
      <c r="L788" s="19">
        <f t="shared" si="75"/>
        <v>147.47881300499998</v>
      </c>
      <c r="M788">
        <f t="shared" si="73"/>
        <v>265.406677</v>
      </c>
      <c r="N788">
        <f t="shared" si="74"/>
        <v>2.4209361047344015E-3</v>
      </c>
    </row>
    <row r="789" spans="1:14" ht="14.25" customHeight="1" x14ac:dyDescent="0.45">
      <c r="A789" s="2">
        <v>44245</v>
      </c>
      <c r="B789" s="3">
        <v>260.29998799999998</v>
      </c>
      <c r="C789" s="3">
        <v>264.89666699999998</v>
      </c>
      <c r="D789" s="3">
        <v>258.75665300000003</v>
      </c>
      <c r="E789" s="3">
        <v>262.459991</v>
      </c>
      <c r="F789" s="3">
        <v>262.459991</v>
      </c>
      <c r="G789" s="3">
        <v>53871300</v>
      </c>
      <c r="H789" s="3">
        <f t="shared" si="72"/>
        <v>2.3232220684550739E-3</v>
      </c>
      <c r="I789" s="19">
        <f t="shared" si="76"/>
        <v>274.31499939999998</v>
      </c>
      <c r="J789" s="19">
        <f t="shared" si="70"/>
        <v>279.08966674999999</v>
      </c>
      <c r="K789" s="19">
        <f t="shared" si="71"/>
        <v>255.01006620000004</v>
      </c>
      <c r="L789" s="19">
        <f t="shared" si="75"/>
        <v>148.53738296999998</v>
      </c>
      <c r="M789">
        <f t="shared" si="73"/>
        <v>266.04998799999998</v>
      </c>
      <c r="N789">
        <f t="shared" si="74"/>
        <v>-1.3585560760873036E-2</v>
      </c>
    </row>
    <row r="790" spans="1:14" ht="14.25" customHeight="1" x14ac:dyDescent="0.45">
      <c r="A790" s="2">
        <v>44246</v>
      </c>
      <c r="B790" s="3">
        <v>265</v>
      </c>
      <c r="C790" s="3">
        <v>265.59667999999999</v>
      </c>
      <c r="D790" s="3">
        <v>259.12332199999997</v>
      </c>
      <c r="E790" s="3">
        <v>260.43331899999998</v>
      </c>
      <c r="F790" s="3">
        <v>260.43331899999998</v>
      </c>
      <c r="G790" s="3">
        <v>56874900</v>
      </c>
      <c r="H790" s="3">
        <f t="shared" si="72"/>
        <v>1.8056136060982129E-2</v>
      </c>
      <c r="I790" s="19">
        <f t="shared" si="76"/>
        <v>272.02533260000001</v>
      </c>
      <c r="J790" s="19">
        <f t="shared" ref="J790:J853" si="77">AVERAGE(F771:F790)</f>
        <v>278.02816619999999</v>
      </c>
      <c r="K790" s="19">
        <f t="shared" si="71"/>
        <v>255.94033262000002</v>
      </c>
      <c r="L790" s="19">
        <f t="shared" si="75"/>
        <v>149.58347955999997</v>
      </c>
      <c r="M790">
        <f t="shared" si="73"/>
        <v>262.459991</v>
      </c>
      <c r="N790">
        <f t="shared" si="74"/>
        <v>-7.7517998790907336E-3</v>
      </c>
    </row>
    <row r="791" spans="1:14" ht="14.25" customHeight="1" x14ac:dyDescent="0.45">
      <c r="A791" s="2">
        <v>44249</v>
      </c>
      <c r="B791" s="3">
        <v>254.21333300000001</v>
      </c>
      <c r="C791" s="3">
        <v>256.16665599999999</v>
      </c>
      <c r="D791" s="3">
        <v>236.73333700000001</v>
      </c>
      <c r="E791" s="3">
        <v>238.16667200000001</v>
      </c>
      <c r="F791" s="3">
        <v>238.16667200000001</v>
      </c>
      <c r="G791" s="3">
        <v>111809100</v>
      </c>
      <c r="H791" s="3">
        <f t="shared" si="72"/>
        <v>-4.0704403773584884E-2</v>
      </c>
      <c r="I791" s="19">
        <f t="shared" si="76"/>
        <v>267.43433379999999</v>
      </c>
      <c r="J791" s="19">
        <f t="shared" si="77"/>
        <v>275.82583389999996</v>
      </c>
      <c r="K791" s="19">
        <f t="shared" si="71"/>
        <v>256.3711328</v>
      </c>
      <c r="L791" s="19">
        <f t="shared" si="75"/>
        <v>150.51345291499999</v>
      </c>
      <c r="M791">
        <f t="shared" si="73"/>
        <v>260.43331899999998</v>
      </c>
      <c r="N791">
        <f t="shared" si="74"/>
        <v>-8.937612420301555E-2</v>
      </c>
    </row>
    <row r="792" spans="1:14" ht="14.25" customHeight="1" x14ac:dyDescent="0.45">
      <c r="A792" s="2">
        <v>44250</v>
      </c>
      <c r="B792" s="3">
        <v>220.71000699999999</v>
      </c>
      <c r="C792" s="3">
        <v>237.86999499999999</v>
      </c>
      <c r="D792" s="3">
        <v>206.33332799999999</v>
      </c>
      <c r="E792" s="3">
        <v>232.94667100000001</v>
      </c>
      <c r="F792" s="3">
        <v>232.94667100000001</v>
      </c>
      <c r="G792" s="3">
        <v>199820700</v>
      </c>
      <c r="H792" s="3">
        <f t="shared" si="72"/>
        <v>-0.1317921668569603</v>
      </c>
      <c r="I792" s="19">
        <f t="shared" si="76"/>
        <v>261.9483338</v>
      </c>
      <c r="J792" s="19">
        <f t="shared" si="77"/>
        <v>272.79316714999993</v>
      </c>
      <c r="K792" s="19">
        <f t="shared" si="71"/>
        <v>257.00019957999996</v>
      </c>
      <c r="L792" s="19">
        <f t="shared" si="75"/>
        <v>151.41817293999998</v>
      </c>
      <c r="M792">
        <f t="shared" si="73"/>
        <v>238.16667200000001</v>
      </c>
      <c r="N792">
        <f t="shared" si="74"/>
        <v>-2.2161183554705113E-2</v>
      </c>
    </row>
    <row r="793" spans="1:14" ht="14.25" customHeight="1" x14ac:dyDescent="0.45">
      <c r="A793" s="2">
        <v>44251</v>
      </c>
      <c r="B793" s="3">
        <v>237.28334000000001</v>
      </c>
      <c r="C793" s="3">
        <v>248.33332799999999</v>
      </c>
      <c r="D793" s="3">
        <v>231.38999899999999</v>
      </c>
      <c r="E793" s="3">
        <v>247.33999600000001</v>
      </c>
      <c r="F793" s="3">
        <v>247.33999600000001</v>
      </c>
      <c r="G793" s="3">
        <v>110301000</v>
      </c>
      <c r="H793" s="3">
        <f t="shared" si="72"/>
        <v>7.5090990323787271E-2</v>
      </c>
      <c r="I793" s="19">
        <f t="shared" si="76"/>
        <v>258.36700140000005</v>
      </c>
      <c r="J793" s="19">
        <f t="shared" si="77"/>
        <v>270.44199984999989</v>
      </c>
      <c r="K793" s="19">
        <f t="shared" si="71"/>
        <v>257.76653288000006</v>
      </c>
      <c r="L793" s="19">
        <f t="shared" si="75"/>
        <v>152.38173293</v>
      </c>
      <c r="M793">
        <f t="shared" si="73"/>
        <v>232.94667100000001</v>
      </c>
      <c r="N793">
        <f t="shared" si="74"/>
        <v>5.9954344601451062E-2</v>
      </c>
    </row>
    <row r="794" spans="1:14" ht="14.25" customHeight="1" x14ac:dyDescent="0.45">
      <c r="A794" s="2">
        <v>44252</v>
      </c>
      <c r="B794" s="3">
        <v>242.050003</v>
      </c>
      <c r="C794" s="3">
        <v>245.73666399999999</v>
      </c>
      <c r="D794" s="3">
        <v>223.52667199999999</v>
      </c>
      <c r="E794" s="3">
        <v>227.40666200000001</v>
      </c>
      <c r="F794" s="3">
        <v>227.40666200000001</v>
      </c>
      <c r="G794" s="3">
        <v>117071700</v>
      </c>
      <c r="H794" s="3">
        <f t="shared" si="72"/>
        <v>2.0088485774011754E-2</v>
      </c>
      <c r="I794" s="19">
        <f t="shared" si="76"/>
        <v>254.28033300000001</v>
      </c>
      <c r="J794" s="19">
        <f t="shared" si="77"/>
        <v>267.40966569999995</v>
      </c>
      <c r="K794" s="19">
        <f t="shared" si="71"/>
        <v>258.24806608</v>
      </c>
      <c r="L794" s="19">
        <f t="shared" si="75"/>
        <v>153.24833624499999</v>
      </c>
      <c r="M794">
        <f t="shared" si="73"/>
        <v>247.33999600000001</v>
      </c>
      <c r="N794">
        <f t="shared" si="74"/>
        <v>-8.4024014860516028E-2</v>
      </c>
    </row>
    <row r="795" spans="1:14" ht="14.25" customHeight="1" x14ac:dyDescent="0.45">
      <c r="A795" s="2">
        <v>44253</v>
      </c>
      <c r="B795" s="3">
        <v>233.33332799999999</v>
      </c>
      <c r="C795" s="3">
        <v>235.566666</v>
      </c>
      <c r="D795" s="3">
        <v>219.83667</v>
      </c>
      <c r="E795" s="3">
        <v>225.16667200000001</v>
      </c>
      <c r="F795" s="3">
        <v>225.16667200000001</v>
      </c>
      <c r="G795" s="3">
        <v>123267600</v>
      </c>
      <c r="H795" s="3">
        <f t="shared" si="72"/>
        <v>-3.6011877264880719E-2</v>
      </c>
      <c r="I795" s="19">
        <f t="shared" si="76"/>
        <v>249.74166569999997</v>
      </c>
      <c r="J795" s="19">
        <f t="shared" si="77"/>
        <v>264.74416660000003</v>
      </c>
      <c r="K795" s="19">
        <f t="shared" si="71"/>
        <v>258.48586608000005</v>
      </c>
      <c r="L795" s="19">
        <f t="shared" si="75"/>
        <v>154.10436626999999</v>
      </c>
      <c r="M795">
        <f t="shared" si="73"/>
        <v>227.40666200000001</v>
      </c>
      <c r="N795">
        <f t="shared" si="74"/>
        <v>-9.8989848630220683E-3</v>
      </c>
    </row>
    <row r="796" spans="1:14" ht="14.25" customHeight="1" x14ac:dyDescent="0.45">
      <c r="A796" s="2">
        <v>44256</v>
      </c>
      <c r="B796" s="3">
        <v>230.03666699999999</v>
      </c>
      <c r="C796" s="3">
        <v>239.66667200000001</v>
      </c>
      <c r="D796" s="3">
        <v>228.35000600000001</v>
      </c>
      <c r="E796" s="3">
        <v>239.47666899999999</v>
      </c>
      <c r="F796" s="3">
        <v>239.47666899999999</v>
      </c>
      <c r="G796" s="3">
        <v>81408600</v>
      </c>
      <c r="H796" s="3">
        <f t="shared" si="72"/>
        <v>-1.4128547465795373E-2</v>
      </c>
      <c r="I796" s="19">
        <f t="shared" si="76"/>
        <v>246.48533170000002</v>
      </c>
      <c r="J796" s="19">
        <f t="shared" si="77"/>
        <v>263.49249954999999</v>
      </c>
      <c r="K796" s="19">
        <f t="shared" si="71"/>
        <v>259.05373290000006</v>
      </c>
      <c r="L796" s="19">
        <f t="shared" si="75"/>
        <v>155.03809628000002</v>
      </c>
      <c r="M796">
        <f t="shared" si="73"/>
        <v>225.16667200000001</v>
      </c>
      <c r="N796">
        <f t="shared" si="74"/>
        <v>6.1615104238622993E-2</v>
      </c>
    </row>
    <row r="797" spans="1:14" ht="14.25" customHeight="1" x14ac:dyDescent="0.45">
      <c r="A797" s="2">
        <v>44257</v>
      </c>
      <c r="B797" s="3">
        <v>239.42666600000001</v>
      </c>
      <c r="C797" s="3">
        <v>240.36999499999999</v>
      </c>
      <c r="D797" s="3">
        <v>228.33332799999999</v>
      </c>
      <c r="E797" s="3">
        <v>228.81333900000001</v>
      </c>
      <c r="F797" s="3">
        <v>228.81333900000001</v>
      </c>
      <c r="G797" s="3">
        <v>71196600</v>
      </c>
      <c r="H797" s="3">
        <f t="shared" si="72"/>
        <v>4.0819575081045743E-2</v>
      </c>
      <c r="I797" s="19">
        <f t="shared" si="76"/>
        <v>242.8259979</v>
      </c>
      <c r="J797" s="19">
        <f t="shared" si="77"/>
        <v>260.93633269999998</v>
      </c>
      <c r="K797" s="19">
        <f t="shared" si="71"/>
        <v>259.47819976</v>
      </c>
      <c r="L797" s="19">
        <f t="shared" si="75"/>
        <v>155.914386315</v>
      </c>
      <c r="M797">
        <f t="shared" si="73"/>
        <v>239.47666899999999</v>
      </c>
      <c r="N797">
        <f t="shared" si="74"/>
        <v>-4.5549439025476188E-2</v>
      </c>
    </row>
    <row r="798" spans="1:14" ht="14.25" customHeight="1" x14ac:dyDescent="0.45">
      <c r="A798" s="2">
        <v>44258</v>
      </c>
      <c r="B798" s="3">
        <v>229.33000200000001</v>
      </c>
      <c r="C798" s="3">
        <v>233.566666</v>
      </c>
      <c r="D798" s="3">
        <v>217.23666399999999</v>
      </c>
      <c r="E798" s="3">
        <v>217.73333700000001</v>
      </c>
      <c r="F798" s="3">
        <v>217.73333700000001</v>
      </c>
      <c r="G798" s="3">
        <v>90624000</v>
      </c>
      <c r="H798" s="3">
        <f t="shared" si="72"/>
        <v>-4.2170173308932947E-2</v>
      </c>
      <c r="I798" s="19">
        <f t="shared" si="76"/>
        <v>237.99433280000002</v>
      </c>
      <c r="J798" s="19">
        <f t="shared" si="77"/>
        <v>257.27649989999998</v>
      </c>
      <c r="K798" s="19">
        <f t="shared" si="71"/>
        <v>259.46019988</v>
      </c>
      <c r="L798" s="19">
        <f t="shared" si="75"/>
        <v>156.73666300000002</v>
      </c>
      <c r="M798">
        <f t="shared" si="73"/>
        <v>228.81333900000001</v>
      </c>
      <c r="N798">
        <f t="shared" si="74"/>
        <v>-4.9635468363077258E-2</v>
      </c>
    </row>
    <row r="799" spans="1:14" ht="14.25" customHeight="1" x14ac:dyDescent="0.45">
      <c r="A799" s="2">
        <v>44259</v>
      </c>
      <c r="B799" s="3">
        <v>218.60000600000001</v>
      </c>
      <c r="C799" s="3">
        <v>222.816666</v>
      </c>
      <c r="D799" s="3">
        <v>200</v>
      </c>
      <c r="E799" s="3">
        <v>207.14666700000001</v>
      </c>
      <c r="F799" s="3">
        <v>207.14666700000001</v>
      </c>
      <c r="G799" s="3">
        <v>197758500</v>
      </c>
      <c r="H799" s="3">
        <f t="shared" si="72"/>
        <v>-4.6788452912497683E-2</v>
      </c>
      <c r="I799" s="19">
        <f t="shared" si="76"/>
        <v>232.4630004</v>
      </c>
      <c r="J799" s="19">
        <f t="shared" si="77"/>
        <v>253.38899989999999</v>
      </c>
      <c r="K799" s="19">
        <f t="shared" si="71"/>
        <v>258.96979978000002</v>
      </c>
      <c r="L799" s="19">
        <f t="shared" si="75"/>
        <v>157.50118633000002</v>
      </c>
      <c r="M799">
        <f t="shared" si="73"/>
        <v>217.73333700000001</v>
      </c>
      <c r="N799">
        <f t="shared" si="74"/>
        <v>-4.9844010664410153E-2</v>
      </c>
    </row>
    <row r="800" spans="1:14" ht="14.25" customHeight="1" x14ac:dyDescent="0.45">
      <c r="A800" s="2">
        <v>44260</v>
      </c>
      <c r="B800" s="3">
        <v>208.68666099999999</v>
      </c>
      <c r="C800" s="3">
        <v>209.279999</v>
      </c>
      <c r="D800" s="3">
        <v>179.83000200000001</v>
      </c>
      <c r="E800" s="3">
        <v>199.316666</v>
      </c>
      <c r="F800" s="3">
        <v>199.316666</v>
      </c>
      <c r="G800" s="3">
        <v>268189500</v>
      </c>
      <c r="H800" s="3">
        <f t="shared" si="72"/>
        <v>-4.534924395198791E-2</v>
      </c>
      <c r="I800" s="19">
        <f t="shared" si="76"/>
        <v>226.3513351</v>
      </c>
      <c r="J800" s="19">
        <f t="shared" si="77"/>
        <v>249.18833384999999</v>
      </c>
      <c r="K800" s="19">
        <f t="shared" si="71"/>
        <v>258.6237332</v>
      </c>
      <c r="L800" s="19">
        <f t="shared" si="75"/>
        <v>158.228433</v>
      </c>
      <c r="M800">
        <f t="shared" si="73"/>
        <v>207.14666700000001</v>
      </c>
      <c r="N800">
        <f t="shared" si="74"/>
        <v>-3.8532232202016112E-2</v>
      </c>
    </row>
    <row r="801" spans="1:14" ht="14.25" customHeight="1" x14ac:dyDescent="0.45">
      <c r="A801" s="2">
        <v>44263</v>
      </c>
      <c r="B801" s="3">
        <v>200.183334</v>
      </c>
      <c r="C801" s="3">
        <v>206.71000699999999</v>
      </c>
      <c r="D801" s="3">
        <v>186.26333600000001</v>
      </c>
      <c r="E801" s="3">
        <v>187.66667200000001</v>
      </c>
      <c r="F801" s="3">
        <v>187.66667200000001</v>
      </c>
      <c r="G801" s="3">
        <v>155361000</v>
      </c>
      <c r="H801" s="3">
        <f t="shared" si="72"/>
        <v>-4.0746864026924963E-2</v>
      </c>
      <c r="I801" s="19">
        <f t="shared" si="76"/>
        <v>221.30133510000002</v>
      </c>
      <c r="J801" s="19">
        <f t="shared" si="77"/>
        <v>244.36783445</v>
      </c>
      <c r="K801" s="19">
        <f t="shared" si="71"/>
        <v>258.10813321999996</v>
      </c>
      <c r="L801" s="19">
        <f t="shared" si="75"/>
        <v>158.89491302499999</v>
      </c>
      <c r="M801">
        <f t="shared" si="73"/>
        <v>199.316666</v>
      </c>
      <c r="N801">
        <f t="shared" si="74"/>
        <v>-6.0227478511182188E-2</v>
      </c>
    </row>
    <row r="802" spans="1:14" ht="14.25" customHeight="1" x14ac:dyDescent="0.45">
      <c r="A802" s="2">
        <v>44264</v>
      </c>
      <c r="B802" s="3">
        <v>202.72666899999999</v>
      </c>
      <c r="C802" s="3">
        <v>226.029999</v>
      </c>
      <c r="D802" s="3">
        <v>198.403336</v>
      </c>
      <c r="E802" s="3">
        <v>224.52667199999999</v>
      </c>
      <c r="F802" s="3">
        <v>224.52667199999999</v>
      </c>
      <c r="G802" s="3">
        <v>202569900</v>
      </c>
      <c r="H802" s="3">
        <f t="shared" si="72"/>
        <v>1.2705028681358583E-2</v>
      </c>
      <c r="I802" s="19">
        <f t="shared" si="76"/>
        <v>220.4593352</v>
      </c>
      <c r="J802" s="19">
        <f t="shared" si="77"/>
        <v>241.2038345</v>
      </c>
      <c r="K802" s="19">
        <f t="shared" si="71"/>
        <v>258.29213346</v>
      </c>
      <c r="L802" s="19">
        <f t="shared" si="75"/>
        <v>159.74167972499998</v>
      </c>
      <c r="M802">
        <f t="shared" si="73"/>
        <v>187.66667200000001</v>
      </c>
      <c r="N802">
        <f t="shared" si="74"/>
        <v>0.17932713847072396</v>
      </c>
    </row>
    <row r="803" spans="1:14" ht="14.25" customHeight="1" x14ac:dyDescent="0.45">
      <c r="A803" s="2">
        <v>44265</v>
      </c>
      <c r="B803" s="3">
        <v>233.433334</v>
      </c>
      <c r="C803" s="3">
        <v>239.28334000000001</v>
      </c>
      <c r="D803" s="3">
        <v>218.35333299999999</v>
      </c>
      <c r="E803" s="3">
        <v>222.68666099999999</v>
      </c>
      <c r="F803" s="3">
        <v>222.68666099999999</v>
      </c>
      <c r="G803" s="3">
        <v>181817100</v>
      </c>
      <c r="H803" s="3">
        <f t="shared" si="72"/>
        <v>0.15146830533677844</v>
      </c>
      <c r="I803" s="19">
        <f t="shared" si="76"/>
        <v>217.99400170000004</v>
      </c>
      <c r="J803" s="19">
        <f t="shared" si="77"/>
        <v>238.18050155</v>
      </c>
      <c r="K803" s="19">
        <f t="shared" si="71"/>
        <v>258.33406676000004</v>
      </c>
      <c r="L803" s="19">
        <f t="shared" si="75"/>
        <v>160.58281969000001</v>
      </c>
      <c r="M803">
        <f t="shared" si="73"/>
        <v>224.52667199999999</v>
      </c>
      <c r="N803">
        <f t="shared" si="74"/>
        <v>-8.2288306140931907E-3</v>
      </c>
    </row>
    <row r="804" spans="1:14" ht="14.25" customHeight="1" x14ac:dyDescent="0.45">
      <c r="A804" s="2">
        <v>44266</v>
      </c>
      <c r="B804" s="3">
        <v>233.133331</v>
      </c>
      <c r="C804" s="3">
        <v>234.16667200000001</v>
      </c>
      <c r="D804" s="3">
        <v>225.72666899999999</v>
      </c>
      <c r="E804" s="3">
        <v>233.199997</v>
      </c>
      <c r="F804" s="3">
        <v>233.199997</v>
      </c>
      <c r="G804" s="3">
        <v>108761700</v>
      </c>
      <c r="H804" s="3">
        <f t="shared" si="72"/>
        <v>-1.2851763493212319E-3</v>
      </c>
      <c r="I804" s="19">
        <f t="shared" si="76"/>
        <v>218.57333520000003</v>
      </c>
      <c r="J804" s="19">
        <f t="shared" si="77"/>
        <v>236.42683410000001</v>
      </c>
      <c r="K804" s="19">
        <f t="shared" si="71"/>
        <v>258.57346677999999</v>
      </c>
      <c r="L804" s="19">
        <f t="shared" si="75"/>
        <v>161.47586301999999</v>
      </c>
      <c r="M804">
        <f t="shared" si="73"/>
        <v>222.68666099999999</v>
      </c>
      <c r="N804">
        <f t="shared" si="74"/>
        <v>4.6130765864449121E-2</v>
      </c>
    </row>
    <row r="805" spans="1:14" ht="14.25" customHeight="1" x14ac:dyDescent="0.45">
      <c r="A805" s="2">
        <v>44267</v>
      </c>
      <c r="B805" s="3">
        <v>223.33332799999999</v>
      </c>
      <c r="C805" s="3">
        <v>231.62666300000001</v>
      </c>
      <c r="D805" s="3">
        <v>222.046661</v>
      </c>
      <c r="E805" s="3">
        <v>231.24333200000001</v>
      </c>
      <c r="F805" s="3">
        <v>231.24333200000001</v>
      </c>
      <c r="G805" s="3">
        <v>100751400</v>
      </c>
      <c r="H805" s="3">
        <f t="shared" si="72"/>
        <v>-4.2036044172508322E-2</v>
      </c>
      <c r="I805" s="19">
        <f t="shared" si="76"/>
        <v>219.1810012</v>
      </c>
      <c r="J805" s="19">
        <f t="shared" si="77"/>
        <v>234.46133344999998</v>
      </c>
      <c r="K805" s="19">
        <f t="shared" si="71"/>
        <v>258.75839994</v>
      </c>
      <c r="L805" s="19">
        <f t="shared" si="75"/>
        <v>162.35866968500002</v>
      </c>
      <c r="M805">
        <f t="shared" si="73"/>
        <v>233.199997</v>
      </c>
      <c r="N805">
        <f t="shared" si="74"/>
        <v>-8.4259002296280718E-3</v>
      </c>
    </row>
    <row r="806" spans="1:14" ht="14.25" customHeight="1" x14ac:dyDescent="0.45">
      <c r="A806" s="2">
        <v>44270</v>
      </c>
      <c r="B806" s="3">
        <v>231.363327</v>
      </c>
      <c r="C806" s="3">
        <v>237.72666899999999</v>
      </c>
      <c r="D806" s="3">
        <v>228.01333600000001</v>
      </c>
      <c r="E806" s="3">
        <v>235.979996</v>
      </c>
      <c r="F806" s="3">
        <v>235.979996</v>
      </c>
      <c r="G806" s="3">
        <v>88006800</v>
      </c>
      <c r="H806" s="3">
        <f t="shared" si="72"/>
        <v>3.5955220261617217E-2</v>
      </c>
      <c r="I806" s="19">
        <f t="shared" si="76"/>
        <v>218.83133389999998</v>
      </c>
      <c r="J806" s="19">
        <f t="shared" si="77"/>
        <v>232.65833280000001</v>
      </c>
      <c r="K806" s="19">
        <f t="shared" si="71"/>
        <v>258.84613309999997</v>
      </c>
      <c r="L806" s="19">
        <f t="shared" si="75"/>
        <v>163.26996632000001</v>
      </c>
      <c r="M806">
        <f t="shared" si="73"/>
        <v>231.24333200000001</v>
      </c>
      <c r="N806">
        <f t="shared" si="74"/>
        <v>2.0276497338968948E-2</v>
      </c>
    </row>
    <row r="807" spans="1:14" ht="14.25" customHeight="1" x14ac:dyDescent="0.45">
      <c r="A807" s="2">
        <v>44271</v>
      </c>
      <c r="B807" s="3">
        <v>234.449997</v>
      </c>
      <c r="C807" s="3">
        <v>235.97332800000001</v>
      </c>
      <c r="D807" s="3">
        <v>223.66667200000001</v>
      </c>
      <c r="E807" s="3">
        <v>225.62666300000001</v>
      </c>
      <c r="F807" s="3">
        <v>225.62666300000001</v>
      </c>
      <c r="G807" s="3">
        <v>96587100</v>
      </c>
      <c r="H807" s="3">
        <f t="shared" si="72"/>
        <v>1.3341224125809696E-2</v>
      </c>
      <c r="I807" s="19">
        <f t="shared" si="76"/>
        <v>218.51266630000001</v>
      </c>
      <c r="J807" s="19">
        <f t="shared" si="77"/>
        <v>230.66933210000002</v>
      </c>
      <c r="K807" s="19">
        <f t="shared" si="71"/>
        <v>258.65419980000001</v>
      </c>
      <c r="L807" s="19">
        <f t="shared" si="75"/>
        <v>164.11976629500001</v>
      </c>
      <c r="M807">
        <f t="shared" si="73"/>
        <v>235.979996</v>
      </c>
      <c r="N807">
        <f t="shared" si="74"/>
        <v>-4.4865339024082546E-2</v>
      </c>
    </row>
    <row r="808" spans="1:14" ht="14.25" customHeight="1" x14ac:dyDescent="0.45">
      <c r="A808" s="2">
        <v>44272</v>
      </c>
      <c r="B808" s="3">
        <v>218.95666499999999</v>
      </c>
      <c r="C808" s="3">
        <v>234.57666</v>
      </c>
      <c r="D808" s="3">
        <v>217.00332599999999</v>
      </c>
      <c r="E808" s="3">
        <v>233.93666099999999</v>
      </c>
      <c r="F808" s="3">
        <v>233.93666099999999</v>
      </c>
      <c r="G808" s="3">
        <v>121117500</v>
      </c>
      <c r="H808" s="3">
        <f t="shared" si="72"/>
        <v>-6.6083737249951896E-2</v>
      </c>
      <c r="I808" s="19">
        <f t="shared" si="76"/>
        <v>220.1329987</v>
      </c>
      <c r="J808" s="19">
        <f t="shared" si="77"/>
        <v>229.06366575000001</v>
      </c>
      <c r="K808" s="19">
        <f t="shared" si="71"/>
        <v>258.46779965999997</v>
      </c>
      <c r="L808" s="19">
        <f t="shared" si="75"/>
        <v>164.990082935</v>
      </c>
      <c r="M808">
        <f t="shared" si="73"/>
        <v>225.62666300000001</v>
      </c>
      <c r="N808">
        <f t="shared" si="74"/>
        <v>3.6168699533115939E-2</v>
      </c>
    </row>
    <row r="809" spans="1:14" ht="14.25" customHeight="1" x14ac:dyDescent="0.45">
      <c r="A809" s="2">
        <v>44273</v>
      </c>
      <c r="B809" s="3">
        <v>228.096664</v>
      </c>
      <c r="C809" s="3">
        <v>229.74333200000001</v>
      </c>
      <c r="D809" s="3">
        <v>217.33332799999999</v>
      </c>
      <c r="E809" s="3">
        <v>217.720001</v>
      </c>
      <c r="F809" s="3">
        <v>217.720001</v>
      </c>
      <c r="G809" s="3">
        <v>99674400</v>
      </c>
      <c r="H809" s="3">
        <f t="shared" si="72"/>
        <v>4.1743415300922758E-2</v>
      </c>
      <c r="I809" s="19">
        <f t="shared" si="76"/>
        <v>221.19033209999998</v>
      </c>
      <c r="J809" s="19">
        <f t="shared" si="77"/>
        <v>226.82666625000002</v>
      </c>
      <c r="K809" s="19">
        <f t="shared" si="71"/>
        <v>257.92146633999994</v>
      </c>
      <c r="L809" s="19">
        <f t="shared" si="75"/>
        <v>165.78482960000002</v>
      </c>
      <c r="M809">
        <f t="shared" si="73"/>
        <v>233.93666099999999</v>
      </c>
      <c r="N809">
        <f t="shared" si="74"/>
        <v>-7.184056107116292E-2</v>
      </c>
    </row>
    <row r="810" spans="1:14" ht="14.25" customHeight="1" x14ac:dyDescent="0.45">
      <c r="A810" s="2">
        <v>44274</v>
      </c>
      <c r="B810" s="3">
        <v>215.53334000000001</v>
      </c>
      <c r="C810" s="3">
        <v>219.07666</v>
      </c>
      <c r="D810" s="3">
        <v>208.20666499999999</v>
      </c>
      <c r="E810" s="3">
        <v>218.28999300000001</v>
      </c>
      <c r="F810" s="3">
        <v>218.28999300000001</v>
      </c>
      <c r="G810" s="3">
        <v>128682000</v>
      </c>
      <c r="H810" s="3">
        <f t="shared" si="72"/>
        <v>-5.5078946704805794E-2</v>
      </c>
      <c r="I810" s="19">
        <f t="shared" si="76"/>
        <v>223.0876648</v>
      </c>
      <c r="J810" s="19">
        <f t="shared" si="77"/>
        <v>224.71949995000006</v>
      </c>
      <c r="K810" s="19">
        <f t="shared" si="71"/>
        <v>257.24739955999996</v>
      </c>
      <c r="L810" s="19">
        <f t="shared" si="75"/>
        <v>166.58195957500001</v>
      </c>
      <c r="M810">
        <f t="shared" si="73"/>
        <v>217.720001</v>
      </c>
      <c r="N810">
        <f t="shared" si="74"/>
        <v>2.6145837597827469E-3</v>
      </c>
    </row>
    <row r="811" spans="1:14" ht="14.25" customHeight="1" x14ac:dyDescent="0.45">
      <c r="A811" s="2">
        <v>44277</v>
      </c>
      <c r="B811" s="3">
        <v>228.19667100000001</v>
      </c>
      <c r="C811" s="3">
        <v>233.20666499999999</v>
      </c>
      <c r="D811" s="3">
        <v>222.91667200000001</v>
      </c>
      <c r="E811" s="3">
        <v>223.33332799999999</v>
      </c>
      <c r="F811" s="3">
        <v>223.33332799999999</v>
      </c>
      <c r="G811" s="3">
        <v>118536600</v>
      </c>
      <c r="H811" s="3">
        <f t="shared" si="72"/>
        <v>5.875346709701617E-2</v>
      </c>
      <c r="I811" s="19">
        <f t="shared" si="76"/>
        <v>226.65433039999999</v>
      </c>
      <c r="J811" s="19">
        <f t="shared" si="77"/>
        <v>223.97783275</v>
      </c>
      <c r="K811" s="19">
        <f t="shared" si="71"/>
        <v>256.27379939999997</v>
      </c>
      <c r="L811" s="19">
        <f t="shared" si="75"/>
        <v>167.410499555</v>
      </c>
      <c r="M811">
        <f t="shared" si="73"/>
        <v>218.28999300000001</v>
      </c>
      <c r="N811">
        <f t="shared" si="74"/>
        <v>2.2840977917467326E-2</v>
      </c>
    </row>
    <row r="812" spans="1:14" ht="14.25" customHeight="1" x14ac:dyDescent="0.45">
      <c r="A812" s="2">
        <v>44278</v>
      </c>
      <c r="B812" s="3">
        <v>225.25666799999999</v>
      </c>
      <c r="C812" s="3">
        <v>225.933334</v>
      </c>
      <c r="D812" s="3">
        <v>219.16999799999999</v>
      </c>
      <c r="E812" s="3">
        <v>220.720001</v>
      </c>
      <c r="F812" s="3">
        <v>220.720001</v>
      </c>
      <c r="G812" s="3">
        <v>91475700</v>
      </c>
      <c r="H812" s="3">
        <f t="shared" si="72"/>
        <v>-1.2883636676715667E-2</v>
      </c>
      <c r="I812" s="19">
        <f t="shared" si="76"/>
        <v>226.27366330000001</v>
      </c>
      <c r="J812" s="19">
        <f t="shared" si="77"/>
        <v>223.36649925</v>
      </c>
      <c r="K812" s="19">
        <f t="shared" si="71"/>
        <v>254.82139950000001</v>
      </c>
      <c r="L812" s="19">
        <f t="shared" si="75"/>
        <v>168.21887956499998</v>
      </c>
      <c r="M812">
        <f t="shared" si="73"/>
        <v>223.33332799999999</v>
      </c>
      <c r="N812">
        <f t="shared" si="74"/>
        <v>-1.1770465396647122E-2</v>
      </c>
    </row>
    <row r="813" spans="1:14" ht="14.25" customHeight="1" x14ac:dyDescent="0.45">
      <c r="A813" s="2">
        <v>44279</v>
      </c>
      <c r="B813" s="3">
        <v>222.636673</v>
      </c>
      <c r="C813" s="3">
        <v>222.67334</v>
      </c>
      <c r="D813" s="3">
        <v>210.03666699999999</v>
      </c>
      <c r="E813" s="3">
        <v>210.08999600000001</v>
      </c>
      <c r="F813" s="3">
        <v>210.08999600000001</v>
      </c>
      <c r="G813" s="3">
        <v>101385600</v>
      </c>
      <c r="H813" s="3">
        <f t="shared" si="72"/>
        <v>-1.1631154022042041E-2</v>
      </c>
      <c r="I813" s="19">
        <f t="shared" si="76"/>
        <v>225.0139968</v>
      </c>
      <c r="J813" s="19">
        <f t="shared" si="77"/>
        <v>221.50399925000002</v>
      </c>
      <c r="K813" s="19">
        <f t="shared" si="71"/>
        <v>253.61526608</v>
      </c>
      <c r="L813" s="19">
        <f t="shared" si="75"/>
        <v>168.95268955000003</v>
      </c>
      <c r="M813">
        <f t="shared" si="73"/>
        <v>220.720001</v>
      </c>
      <c r="N813">
        <f t="shared" si="74"/>
        <v>-4.9358943143581011E-2</v>
      </c>
    </row>
    <row r="814" spans="1:14" ht="14.25" customHeight="1" x14ac:dyDescent="0.45">
      <c r="A814" s="2">
        <v>44280</v>
      </c>
      <c r="B814" s="3">
        <v>204.33332799999999</v>
      </c>
      <c r="C814" s="3">
        <v>215.16667200000001</v>
      </c>
      <c r="D814" s="3">
        <v>203.16667200000001</v>
      </c>
      <c r="E814" s="3">
        <v>213.46333300000001</v>
      </c>
      <c r="F814" s="3">
        <v>213.46333300000001</v>
      </c>
      <c r="G814" s="3">
        <v>117674700</v>
      </c>
      <c r="H814" s="3">
        <f t="shared" si="72"/>
        <v>-8.2211725289301318E-2</v>
      </c>
      <c r="I814" s="19">
        <f t="shared" si="76"/>
        <v>223.04033039999999</v>
      </c>
      <c r="J814" s="19">
        <f t="shared" si="77"/>
        <v>220.80683280000002</v>
      </c>
      <c r="K814" s="19">
        <f t="shared" si="71"/>
        <v>252.22159939999997</v>
      </c>
      <c r="L814" s="19">
        <f t="shared" si="75"/>
        <v>169.70644954500003</v>
      </c>
      <c r="M814">
        <f t="shared" si="73"/>
        <v>210.08999600000001</v>
      </c>
      <c r="N814">
        <f t="shared" si="74"/>
        <v>1.592908423443094E-2</v>
      </c>
    </row>
    <row r="815" spans="1:14" ht="14.25" customHeight="1" x14ac:dyDescent="0.45">
      <c r="A815" s="2">
        <v>44281</v>
      </c>
      <c r="B815" s="3">
        <v>213.95666499999999</v>
      </c>
      <c r="C815" s="3">
        <v>214.606674</v>
      </c>
      <c r="D815" s="3">
        <v>199.96333300000001</v>
      </c>
      <c r="E815" s="3">
        <v>206.23666399999999</v>
      </c>
      <c r="F815" s="3">
        <v>206.23666399999999</v>
      </c>
      <c r="G815" s="3">
        <v>101558400</v>
      </c>
      <c r="H815" s="3">
        <f t="shared" si="72"/>
        <v>4.7096267134649678E-2</v>
      </c>
      <c r="I815" s="19">
        <f t="shared" si="76"/>
        <v>220.53966359999995</v>
      </c>
      <c r="J815" s="19">
        <f t="shared" si="77"/>
        <v>219.8603324</v>
      </c>
      <c r="K815" s="19">
        <f t="shared" si="71"/>
        <v>250.65026578000004</v>
      </c>
      <c r="L815" s="19">
        <f t="shared" si="75"/>
        <v>170.39594951500004</v>
      </c>
      <c r="M815">
        <f t="shared" si="73"/>
        <v>213.46333300000001</v>
      </c>
      <c r="N815">
        <f t="shared" si="74"/>
        <v>-3.4440711800165467E-2</v>
      </c>
    </row>
    <row r="816" spans="1:14" ht="14.25" customHeight="1" x14ac:dyDescent="0.45">
      <c r="A816" s="2">
        <v>44284</v>
      </c>
      <c r="B816" s="3">
        <v>205.21333300000001</v>
      </c>
      <c r="C816" s="3">
        <v>205.49333200000001</v>
      </c>
      <c r="D816" s="3">
        <v>198.67334</v>
      </c>
      <c r="E816" s="3">
        <v>203.76333600000001</v>
      </c>
      <c r="F816" s="3">
        <v>203.76333600000001</v>
      </c>
      <c r="G816" s="3">
        <v>85911000</v>
      </c>
      <c r="H816" s="3">
        <f t="shared" si="72"/>
        <v>-4.0864966744550729E-2</v>
      </c>
      <c r="I816" s="19">
        <f t="shared" si="76"/>
        <v>217.31799759999998</v>
      </c>
      <c r="J816" s="19">
        <f t="shared" si="77"/>
        <v>218.07466575000004</v>
      </c>
      <c r="K816" s="19">
        <f t="shared" si="71"/>
        <v>249.09219938000001</v>
      </c>
      <c r="L816" s="19">
        <f t="shared" si="75"/>
        <v>171.09048618000006</v>
      </c>
      <c r="M816">
        <f t="shared" si="73"/>
        <v>206.23666399999999</v>
      </c>
      <c r="N816">
        <f t="shared" si="74"/>
        <v>-1.206516099057235E-2</v>
      </c>
    </row>
    <row r="817" spans="1:14" ht="14.25" customHeight="1" x14ac:dyDescent="0.45">
      <c r="A817" s="2">
        <v>44285</v>
      </c>
      <c r="B817" s="3">
        <v>200.58332799999999</v>
      </c>
      <c r="C817" s="3">
        <v>212.55332899999999</v>
      </c>
      <c r="D817" s="3">
        <v>197.00332599999999</v>
      </c>
      <c r="E817" s="3">
        <v>211.87333699999999</v>
      </c>
      <c r="F817" s="3">
        <v>211.87333699999999</v>
      </c>
      <c r="G817" s="3">
        <v>118297200</v>
      </c>
      <c r="H817" s="3">
        <f t="shared" si="72"/>
        <v>-2.256191121850748E-2</v>
      </c>
      <c r="I817" s="19">
        <f t="shared" si="76"/>
        <v>215.94266499999995</v>
      </c>
      <c r="J817" s="19">
        <f t="shared" si="77"/>
        <v>217.22766565000006</v>
      </c>
      <c r="K817" s="19">
        <f t="shared" si="71"/>
        <v>247.82193296000005</v>
      </c>
      <c r="L817" s="19">
        <f t="shared" si="75"/>
        <v>171.83809286000005</v>
      </c>
      <c r="M817">
        <f t="shared" si="73"/>
        <v>203.76333600000001</v>
      </c>
      <c r="N817">
        <f t="shared" si="74"/>
        <v>3.9029426396589947E-2</v>
      </c>
    </row>
    <row r="818" spans="1:14" ht="14.25" customHeight="1" x14ac:dyDescent="0.45">
      <c r="A818" s="2">
        <v>44286</v>
      </c>
      <c r="B818" s="3">
        <v>215.53999300000001</v>
      </c>
      <c r="C818" s="3">
        <v>224</v>
      </c>
      <c r="D818" s="3">
        <v>213.703339</v>
      </c>
      <c r="E818" s="3">
        <v>222.643326</v>
      </c>
      <c r="F818" s="3">
        <v>222.643326</v>
      </c>
      <c r="G818" s="3">
        <v>100011900</v>
      </c>
      <c r="H818" s="3">
        <f t="shared" si="72"/>
        <v>7.456584327885922E-2</v>
      </c>
      <c r="I818" s="19">
        <f t="shared" si="76"/>
        <v>214.8133315</v>
      </c>
      <c r="J818" s="19">
        <f t="shared" si="77"/>
        <v>217.47316510000005</v>
      </c>
      <c r="K818" s="19">
        <f t="shared" si="71"/>
        <v>246.64446622</v>
      </c>
      <c r="L818" s="19">
        <f t="shared" si="75"/>
        <v>172.62100950000004</v>
      </c>
      <c r="M818">
        <f t="shared" si="73"/>
        <v>211.87333699999999</v>
      </c>
      <c r="N818">
        <f t="shared" si="74"/>
        <v>4.9582426884531135E-2</v>
      </c>
    </row>
    <row r="819" spans="1:14" ht="14.25" customHeight="1" x14ac:dyDescent="0.45">
      <c r="A819" s="2">
        <v>44287</v>
      </c>
      <c r="B819" s="3">
        <v>229.45666499999999</v>
      </c>
      <c r="C819" s="3">
        <v>230.80667099999999</v>
      </c>
      <c r="D819" s="3">
        <v>219.80667099999999</v>
      </c>
      <c r="E819" s="3">
        <v>220.58332799999999</v>
      </c>
      <c r="F819" s="3">
        <v>220.58332799999999</v>
      </c>
      <c r="G819" s="3">
        <v>105895200</v>
      </c>
      <c r="H819" s="3">
        <f t="shared" si="72"/>
        <v>6.4566541950291226E-2</v>
      </c>
      <c r="I819" s="19">
        <f t="shared" si="76"/>
        <v>215.09966420000001</v>
      </c>
      <c r="J819" s="19">
        <f t="shared" si="77"/>
        <v>218.14499814999999</v>
      </c>
      <c r="K819" s="19">
        <f t="shared" si="71"/>
        <v>245.38646603999999</v>
      </c>
      <c r="L819" s="19">
        <f t="shared" si="75"/>
        <v>173.39654947000002</v>
      </c>
      <c r="M819">
        <f t="shared" si="73"/>
        <v>222.643326</v>
      </c>
      <c r="N819">
        <f t="shared" si="74"/>
        <v>-9.2955277601054365E-3</v>
      </c>
    </row>
    <row r="820" spans="1:14" ht="14.25" customHeight="1" x14ac:dyDescent="0.45">
      <c r="A820" s="2">
        <v>44291</v>
      </c>
      <c r="B820" s="3">
        <v>235.903336</v>
      </c>
      <c r="C820" s="3">
        <v>236.05332899999999</v>
      </c>
      <c r="D820" s="3">
        <v>228.23333700000001</v>
      </c>
      <c r="E820" s="3">
        <v>230.35000600000001</v>
      </c>
      <c r="F820" s="3">
        <v>230.35000600000001</v>
      </c>
      <c r="G820" s="3">
        <v>125528400</v>
      </c>
      <c r="H820" s="3">
        <f t="shared" si="72"/>
        <v>2.8095374784602615E-2</v>
      </c>
      <c r="I820" s="19">
        <f t="shared" si="76"/>
        <v>216.30566549999998</v>
      </c>
      <c r="J820" s="19">
        <f t="shared" si="77"/>
        <v>219.69666515</v>
      </c>
      <c r="K820" s="19">
        <f t="shared" ref="K820:K883" si="78">AVERAGE(F771:F820)</f>
        <v>244.36019956000001</v>
      </c>
      <c r="L820" s="19">
        <f t="shared" si="75"/>
        <v>174.21770284500002</v>
      </c>
      <c r="M820">
        <f t="shared" si="73"/>
        <v>220.58332799999999</v>
      </c>
      <c r="N820">
        <f t="shared" si="74"/>
        <v>4.3324389168459411E-2</v>
      </c>
    </row>
    <row r="821" spans="1:14" ht="14.25" customHeight="1" x14ac:dyDescent="0.45">
      <c r="A821" s="2">
        <v>44292</v>
      </c>
      <c r="B821" s="3">
        <v>230.10000600000001</v>
      </c>
      <c r="C821" s="3">
        <v>232.183334</v>
      </c>
      <c r="D821" s="3">
        <v>227.12333699999999</v>
      </c>
      <c r="E821" s="3">
        <v>230.53999300000001</v>
      </c>
      <c r="F821" s="3">
        <v>230.53999300000001</v>
      </c>
      <c r="G821" s="3">
        <v>84815400</v>
      </c>
      <c r="H821" s="3">
        <f t="shared" si="72"/>
        <v>-2.4600457536556364E-2</v>
      </c>
      <c r="I821" s="19">
        <f t="shared" si="76"/>
        <v>217.02633199999997</v>
      </c>
      <c r="J821" s="19">
        <f t="shared" si="77"/>
        <v>221.84033120000004</v>
      </c>
      <c r="K821" s="19">
        <f t="shared" si="78"/>
        <v>243.32673306000004</v>
      </c>
      <c r="L821" s="19">
        <f t="shared" si="75"/>
        <v>175.03574949000003</v>
      </c>
      <c r="M821">
        <f t="shared" si="73"/>
        <v>230.35000600000001</v>
      </c>
      <c r="N821">
        <f t="shared" si="74"/>
        <v>8.2443538012665063E-4</v>
      </c>
    </row>
    <row r="822" spans="1:14" ht="14.25" customHeight="1" x14ac:dyDescent="0.45">
      <c r="A822" s="2">
        <v>44293</v>
      </c>
      <c r="B822" s="3">
        <v>229</v>
      </c>
      <c r="C822" s="3">
        <v>230.46000699999999</v>
      </c>
      <c r="D822" s="3">
        <v>222.613327</v>
      </c>
      <c r="E822" s="3">
        <v>223.65666200000001</v>
      </c>
      <c r="F822" s="3">
        <v>223.65666200000001</v>
      </c>
      <c r="G822" s="3">
        <v>78928200</v>
      </c>
      <c r="H822" s="3">
        <f t="shared" si="72"/>
        <v>-4.7805561552223845E-3</v>
      </c>
      <c r="I822" s="19">
        <f t="shared" si="76"/>
        <v>217.31999809999996</v>
      </c>
      <c r="J822" s="19">
        <f t="shared" si="77"/>
        <v>221.79683070000004</v>
      </c>
      <c r="K822" s="19">
        <f t="shared" si="78"/>
        <v>241.92786618000002</v>
      </c>
      <c r="L822" s="19">
        <f t="shared" si="75"/>
        <v>175.82039945500003</v>
      </c>
      <c r="M822">
        <f t="shared" si="73"/>
        <v>230.53999300000001</v>
      </c>
      <c r="N822">
        <f t="shared" si="74"/>
        <v>-3.0312235759580412E-2</v>
      </c>
    </row>
    <row r="823" spans="1:14" ht="14.25" customHeight="1" x14ac:dyDescent="0.45">
      <c r="A823" s="2">
        <v>44294</v>
      </c>
      <c r="B823" s="3">
        <v>225.79333500000001</v>
      </c>
      <c r="C823" s="3">
        <v>229.85000600000001</v>
      </c>
      <c r="D823" s="3">
        <v>223.883331</v>
      </c>
      <c r="E823" s="3">
        <v>227.933334</v>
      </c>
      <c r="F823" s="3">
        <v>227.933334</v>
      </c>
      <c r="G823" s="3">
        <v>71772900</v>
      </c>
      <c r="H823" s="3">
        <f t="shared" si="72"/>
        <v>-1.4002903930130947E-2</v>
      </c>
      <c r="I823" s="19">
        <f t="shared" si="76"/>
        <v>219.10433189999998</v>
      </c>
      <c r="J823" s="19">
        <f t="shared" si="77"/>
        <v>222.05916435000003</v>
      </c>
      <c r="K823" s="19">
        <f t="shared" si="78"/>
        <v>240.59926601999999</v>
      </c>
      <c r="L823" s="19">
        <f t="shared" si="75"/>
        <v>176.62862611500003</v>
      </c>
      <c r="M823">
        <f t="shared" si="73"/>
        <v>223.65666200000001</v>
      </c>
      <c r="N823">
        <f t="shared" si="74"/>
        <v>1.8941074412131609E-2</v>
      </c>
    </row>
    <row r="824" spans="1:14" ht="14.25" customHeight="1" x14ac:dyDescent="0.45">
      <c r="A824" s="2">
        <v>44295</v>
      </c>
      <c r="B824" s="3">
        <v>225.92334</v>
      </c>
      <c r="C824" s="3">
        <v>226.990005</v>
      </c>
      <c r="D824" s="3">
        <v>223.143326</v>
      </c>
      <c r="E824" s="3">
        <v>225.67334</v>
      </c>
      <c r="F824" s="3">
        <v>225.67334</v>
      </c>
      <c r="G824" s="3">
        <v>64311300</v>
      </c>
      <c r="H824" s="3">
        <f t="shared" si="72"/>
        <v>5.7576987380952946E-4</v>
      </c>
      <c r="I824" s="19">
        <f t="shared" si="76"/>
        <v>220.32533260000005</v>
      </c>
      <c r="J824" s="19">
        <f t="shared" si="77"/>
        <v>221.68283150000002</v>
      </c>
      <c r="K824" s="19">
        <f t="shared" si="78"/>
        <v>239.35166591999999</v>
      </c>
      <c r="L824" s="19">
        <f t="shared" si="75"/>
        <v>177.42306615500004</v>
      </c>
      <c r="M824">
        <f t="shared" si="73"/>
        <v>227.933334</v>
      </c>
      <c r="N824">
        <f t="shared" si="74"/>
        <v>-9.9646360154036721E-3</v>
      </c>
    </row>
    <row r="825" spans="1:14" ht="14.25" customHeight="1" x14ac:dyDescent="0.45">
      <c r="A825" s="2">
        <v>44298</v>
      </c>
      <c r="B825" s="3">
        <v>228.566666</v>
      </c>
      <c r="C825" s="3">
        <v>234.933334</v>
      </c>
      <c r="D825" s="3">
        <v>227.363327</v>
      </c>
      <c r="E825" s="3">
        <v>233.99333200000001</v>
      </c>
      <c r="F825" s="3">
        <v>233.99333200000001</v>
      </c>
      <c r="G825" s="3">
        <v>87407100</v>
      </c>
      <c r="H825" s="3">
        <f t="shared" si="72"/>
        <v>1.1700101459194086E-2</v>
      </c>
      <c r="I825" s="19">
        <f t="shared" si="76"/>
        <v>223.10099940000003</v>
      </c>
      <c r="J825" s="19">
        <f t="shared" si="77"/>
        <v>221.82033149999998</v>
      </c>
      <c r="K825" s="19">
        <f t="shared" si="78"/>
        <v>238.46199948</v>
      </c>
      <c r="L825" s="19">
        <f t="shared" si="75"/>
        <v>178.27274949500003</v>
      </c>
      <c r="M825">
        <f t="shared" si="73"/>
        <v>225.67334</v>
      </c>
      <c r="N825">
        <f t="shared" si="74"/>
        <v>3.6204063778675438E-2</v>
      </c>
    </row>
    <row r="826" spans="1:14" ht="14.25" customHeight="1" x14ac:dyDescent="0.45">
      <c r="A826" s="2">
        <v>44299</v>
      </c>
      <c r="B826" s="3">
        <v>237.566666</v>
      </c>
      <c r="C826" s="3">
        <v>254.33332799999999</v>
      </c>
      <c r="D826" s="3">
        <v>236.886673</v>
      </c>
      <c r="E826" s="3">
        <v>254.106674</v>
      </c>
      <c r="F826" s="3">
        <v>254.106674</v>
      </c>
      <c r="G826" s="3">
        <v>133958400</v>
      </c>
      <c r="H826" s="3">
        <f t="shared" si="72"/>
        <v>3.9375820444438735E-2</v>
      </c>
      <c r="I826" s="19">
        <f t="shared" si="76"/>
        <v>228.13533320000002</v>
      </c>
      <c r="J826" s="19">
        <f t="shared" si="77"/>
        <v>222.72666539999994</v>
      </c>
      <c r="K826" s="19">
        <f t="shared" si="78"/>
        <v>238.25393276</v>
      </c>
      <c r="L826" s="19">
        <f t="shared" si="75"/>
        <v>179.21462285500004</v>
      </c>
      <c r="M826">
        <f t="shared" si="73"/>
        <v>233.99333200000001</v>
      </c>
      <c r="N826">
        <f t="shared" si="74"/>
        <v>8.2461536005899505E-2</v>
      </c>
    </row>
    <row r="827" spans="1:14" ht="14.25" customHeight="1" x14ac:dyDescent="0.45">
      <c r="A827" s="2">
        <v>44300</v>
      </c>
      <c r="B827" s="3">
        <v>256.89999399999999</v>
      </c>
      <c r="C827" s="3">
        <v>260.26333599999998</v>
      </c>
      <c r="D827" s="3">
        <v>242.67666600000001</v>
      </c>
      <c r="E827" s="3">
        <v>244.07666</v>
      </c>
      <c r="F827" s="3">
        <v>244.07666</v>
      </c>
      <c r="G827" s="3">
        <v>147052200</v>
      </c>
      <c r="H827" s="3">
        <f t="shared" si="72"/>
        <v>8.138064285500389E-2</v>
      </c>
      <c r="I827" s="19">
        <f t="shared" si="76"/>
        <v>231.35566550000004</v>
      </c>
      <c r="J827" s="19">
        <f t="shared" si="77"/>
        <v>223.64916524999995</v>
      </c>
      <c r="K827" s="19">
        <f t="shared" si="78"/>
        <v>237.53673243999998</v>
      </c>
      <c r="L827" s="19">
        <f t="shared" si="75"/>
        <v>180.11509282500003</v>
      </c>
      <c r="M827">
        <f t="shared" si="73"/>
        <v>254.106674</v>
      </c>
      <c r="N827">
        <f t="shared" si="74"/>
        <v>-4.0271798954327774E-2</v>
      </c>
    </row>
    <row r="828" spans="1:14" ht="14.25" customHeight="1" x14ac:dyDescent="0.45">
      <c r="A828" s="2">
        <v>44301</v>
      </c>
      <c r="B828" s="3">
        <v>247.699997</v>
      </c>
      <c r="C828" s="3">
        <v>247.89666700000001</v>
      </c>
      <c r="D828" s="3">
        <v>240.43666099999999</v>
      </c>
      <c r="E828" s="3">
        <v>246.28334000000001</v>
      </c>
      <c r="F828" s="3">
        <v>246.28334000000001</v>
      </c>
      <c r="G828" s="3">
        <v>83546700</v>
      </c>
      <c r="H828" s="3">
        <f t="shared" si="72"/>
        <v>-3.5811589002995449E-2</v>
      </c>
      <c r="I828" s="19">
        <f t="shared" si="76"/>
        <v>233.71966690000005</v>
      </c>
      <c r="J828" s="19">
        <f t="shared" si="77"/>
        <v>224.2664992</v>
      </c>
      <c r="K828" s="19">
        <f t="shared" si="78"/>
        <v>236.64379938000002</v>
      </c>
      <c r="L828" s="19">
        <f t="shared" si="75"/>
        <v>181.01005952000003</v>
      </c>
      <c r="M828">
        <f t="shared" si="73"/>
        <v>244.07666</v>
      </c>
      <c r="N828">
        <f t="shared" si="74"/>
        <v>9.0003054738601977E-3</v>
      </c>
    </row>
    <row r="829" spans="1:14" ht="14.25" customHeight="1" x14ac:dyDescent="0.45">
      <c r="A829" s="2">
        <v>44302</v>
      </c>
      <c r="B829" s="3">
        <v>242.883331</v>
      </c>
      <c r="C829" s="3">
        <v>249.80332899999999</v>
      </c>
      <c r="D829" s="3">
        <v>241.53334000000001</v>
      </c>
      <c r="E829" s="3">
        <v>246.59333799999999</v>
      </c>
      <c r="F829" s="3">
        <v>246.59333799999999</v>
      </c>
      <c r="G829" s="3">
        <v>83938500</v>
      </c>
      <c r="H829" s="3">
        <f t="shared" si="72"/>
        <v>-1.944556341678114E-2</v>
      </c>
      <c r="I829" s="19">
        <f t="shared" si="76"/>
        <v>236.32066790000005</v>
      </c>
      <c r="J829" s="19">
        <f t="shared" si="77"/>
        <v>225.71016605</v>
      </c>
      <c r="K829" s="19">
        <f t="shared" si="78"/>
        <v>235.87773280000002</v>
      </c>
      <c r="L829" s="19">
        <f t="shared" si="75"/>
        <v>181.88308953500004</v>
      </c>
      <c r="M829">
        <f t="shared" si="73"/>
        <v>246.28334000000001</v>
      </c>
      <c r="N829">
        <f t="shared" si="74"/>
        <v>1.2579132051240979E-3</v>
      </c>
    </row>
    <row r="830" spans="1:14" ht="14.25" customHeight="1" x14ac:dyDescent="0.45">
      <c r="A830" s="2">
        <v>44305</v>
      </c>
      <c r="B830" s="3">
        <v>239.866669</v>
      </c>
      <c r="C830" s="3">
        <v>241.800003</v>
      </c>
      <c r="D830" s="3">
        <v>230.60000600000001</v>
      </c>
      <c r="E830" s="3">
        <v>238.21000699999999</v>
      </c>
      <c r="F830" s="3">
        <v>238.21000699999999</v>
      </c>
      <c r="G830" s="3">
        <v>119058600</v>
      </c>
      <c r="H830" s="3">
        <f t="shared" si="72"/>
        <v>-1.2420210096673932E-2</v>
      </c>
      <c r="I830" s="19">
        <f t="shared" si="76"/>
        <v>237.10666799999998</v>
      </c>
      <c r="J830" s="19">
        <f t="shared" si="77"/>
        <v>226.70616674999997</v>
      </c>
      <c r="K830" s="19">
        <f t="shared" si="78"/>
        <v>234.97533319999999</v>
      </c>
      <c r="L830" s="19">
        <f t="shared" si="75"/>
        <v>182.70092958000004</v>
      </c>
      <c r="M830">
        <f t="shared" si="73"/>
        <v>246.59333799999999</v>
      </c>
      <c r="N830">
        <f t="shared" si="74"/>
        <v>-3.4587908001787758E-2</v>
      </c>
    </row>
    <row r="831" spans="1:14" ht="14.25" customHeight="1" x14ac:dyDescent="0.45">
      <c r="A831" s="2">
        <v>44306</v>
      </c>
      <c r="B831" s="3">
        <v>239.13999899999999</v>
      </c>
      <c r="C831" s="3">
        <v>245.75</v>
      </c>
      <c r="D831" s="3">
        <v>236.89666700000001</v>
      </c>
      <c r="E831" s="3">
        <v>239.66333</v>
      </c>
      <c r="F831" s="3">
        <v>239.66333</v>
      </c>
      <c r="G831" s="3">
        <v>106827000</v>
      </c>
      <c r="H831" s="3">
        <f t="shared" si="72"/>
        <v>-3.0294746787016616E-3</v>
      </c>
      <c r="I831" s="19">
        <f t="shared" si="76"/>
        <v>238.01900169999999</v>
      </c>
      <c r="J831" s="19">
        <f t="shared" si="77"/>
        <v>227.52266685000001</v>
      </c>
      <c r="K831" s="19">
        <f t="shared" si="78"/>
        <v>234.08706659999999</v>
      </c>
      <c r="L831" s="19">
        <f t="shared" si="75"/>
        <v>183.49635957000007</v>
      </c>
      <c r="M831">
        <f t="shared" si="73"/>
        <v>238.21000699999999</v>
      </c>
      <c r="N831">
        <f t="shared" si="74"/>
        <v>6.0824798880130789E-3</v>
      </c>
    </row>
    <row r="832" spans="1:14" ht="14.25" customHeight="1" x14ac:dyDescent="0.45">
      <c r="A832" s="2">
        <v>44307</v>
      </c>
      <c r="B832" s="3">
        <v>234.92334</v>
      </c>
      <c r="C832" s="3">
        <v>248.279999</v>
      </c>
      <c r="D832" s="3">
        <v>232.66667200000001</v>
      </c>
      <c r="E832" s="3">
        <v>248.03999300000001</v>
      </c>
      <c r="F832" s="3">
        <v>248.03999300000001</v>
      </c>
      <c r="G832" s="3">
        <v>93646500</v>
      </c>
      <c r="H832" s="3">
        <f t="shared" si="72"/>
        <v>-1.7632596042621851E-2</v>
      </c>
      <c r="I832" s="19">
        <f t="shared" si="76"/>
        <v>240.45733479999996</v>
      </c>
      <c r="J832" s="19">
        <f t="shared" si="77"/>
        <v>228.88866645000002</v>
      </c>
      <c r="K832" s="19">
        <f t="shared" si="78"/>
        <v>233.29173303999997</v>
      </c>
      <c r="L832" s="19">
        <f t="shared" si="75"/>
        <v>184.27936620000003</v>
      </c>
      <c r="M832">
        <f t="shared" si="73"/>
        <v>239.66333</v>
      </c>
      <c r="N832">
        <f t="shared" si="74"/>
        <v>3.4354848418446084E-2</v>
      </c>
    </row>
    <row r="833" spans="1:14" ht="14.25" customHeight="1" x14ac:dyDescent="0.45">
      <c r="A833" s="2">
        <v>44308</v>
      </c>
      <c r="B833" s="3">
        <v>247.16667200000001</v>
      </c>
      <c r="C833" s="3">
        <v>251.25666799999999</v>
      </c>
      <c r="D833" s="3">
        <v>239.346664</v>
      </c>
      <c r="E833" s="3">
        <v>239.89666700000001</v>
      </c>
      <c r="F833" s="3">
        <v>239.89666700000001</v>
      </c>
      <c r="G833" s="3">
        <v>106770900</v>
      </c>
      <c r="H833" s="3">
        <f t="shared" si="72"/>
        <v>5.2116286104224509E-2</v>
      </c>
      <c r="I833" s="19">
        <f t="shared" si="76"/>
        <v>241.65366809999995</v>
      </c>
      <c r="J833" s="19">
        <f t="shared" si="77"/>
        <v>230.37900000000005</v>
      </c>
      <c r="K833" s="19">
        <f t="shared" si="78"/>
        <v>232.42659997999999</v>
      </c>
      <c r="L833" s="19">
        <f t="shared" si="75"/>
        <v>185.01556287000005</v>
      </c>
      <c r="M833">
        <f t="shared" si="73"/>
        <v>248.03999300000001</v>
      </c>
      <c r="N833">
        <f t="shared" si="74"/>
        <v>-3.3381718800156279E-2</v>
      </c>
    </row>
    <row r="834" spans="1:14" ht="14.25" customHeight="1" x14ac:dyDescent="0.45">
      <c r="A834" s="2">
        <v>44309</v>
      </c>
      <c r="B834" s="3">
        <v>239.933334</v>
      </c>
      <c r="C834" s="3">
        <v>245.78666699999999</v>
      </c>
      <c r="D834" s="3">
        <v>238.48666399999999</v>
      </c>
      <c r="E834" s="3">
        <v>243.133331</v>
      </c>
      <c r="F834" s="3">
        <v>243.133331</v>
      </c>
      <c r="G834" s="3">
        <v>85110000</v>
      </c>
      <c r="H834" s="3">
        <f t="shared" si="72"/>
        <v>-2.9265021620714315E-2</v>
      </c>
      <c r="I834" s="19">
        <f t="shared" si="76"/>
        <v>243.39966720000001</v>
      </c>
      <c r="J834" s="19">
        <f t="shared" si="77"/>
        <v>231.86249990000005</v>
      </c>
      <c r="K834" s="19">
        <f t="shared" si="78"/>
        <v>231.92379968</v>
      </c>
      <c r="L834" s="19">
        <f t="shared" si="75"/>
        <v>185.77593617500006</v>
      </c>
      <c r="M834">
        <f t="shared" si="73"/>
        <v>239.89666700000001</v>
      </c>
      <c r="N834">
        <f t="shared" si="74"/>
        <v>1.3401703649275098E-2</v>
      </c>
    </row>
    <row r="835" spans="1:14" ht="14.25" customHeight="1" x14ac:dyDescent="0.45">
      <c r="A835" s="2">
        <v>44312</v>
      </c>
      <c r="B835" s="3">
        <v>247</v>
      </c>
      <c r="C835" s="3">
        <v>249.76666299999999</v>
      </c>
      <c r="D835" s="3">
        <v>244.203339</v>
      </c>
      <c r="E835" s="3">
        <v>246.066666</v>
      </c>
      <c r="F835" s="3">
        <v>246.066666</v>
      </c>
      <c r="G835" s="3">
        <v>93115500</v>
      </c>
      <c r="H835" s="3">
        <f t="shared" si="72"/>
        <v>2.9452622868984091E-2</v>
      </c>
      <c r="I835" s="19">
        <f t="shared" si="76"/>
        <v>244.60700060000005</v>
      </c>
      <c r="J835" s="19">
        <f t="shared" si="77"/>
        <v>233.85400000000004</v>
      </c>
      <c r="K835" s="19">
        <f t="shared" si="78"/>
        <v>231.43406609999994</v>
      </c>
      <c r="L835" s="19">
        <f t="shared" si="75"/>
        <v>186.54150949000007</v>
      </c>
      <c r="M835">
        <f t="shared" si="73"/>
        <v>243.133331</v>
      </c>
      <c r="N835">
        <f t="shared" si="74"/>
        <v>1.1992519108954549E-2</v>
      </c>
    </row>
    <row r="836" spans="1:14" ht="14.25" customHeight="1" x14ac:dyDescent="0.45">
      <c r="A836" s="2">
        <v>44313</v>
      </c>
      <c r="B836" s="3">
        <v>239.320007</v>
      </c>
      <c r="C836" s="3">
        <v>241.33332799999999</v>
      </c>
      <c r="D836" s="3">
        <v>234.449997</v>
      </c>
      <c r="E836" s="3">
        <v>234.91333</v>
      </c>
      <c r="F836" s="3">
        <v>234.91333</v>
      </c>
      <c r="G836" s="3">
        <v>88311000</v>
      </c>
      <c r="H836" s="3">
        <f t="shared" si="72"/>
        <v>-3.1093089068825894E-2</v>
      </c>
      <c r="I836" s="19">
        <f t="shared" si="76"/>
        <v>242.68766620000002</v>
      </c>
      <c r="J836" s="19">
        <f t="shared" si="77"/>
        <v>235.41149970000001</v>
      </c>
      <c r="K836" s="19">
        <f t="shared" si="78"/>
        <v>230.69153252000001</v>
      </c>
      <c r="L836" s="19">
        <f t="shared" si="75"/>
        <v>187.20119279500005</v>
      </c>
      <c r="M836">
        <f t="shared" ref="M836:M899" si="79">E835</f>
        <v>246.066666</v>
      </c>
      <c r="N836">
        <f t="shared" ref="N836:N899" si="80">LN(E836/M836)</f>
        <v>-4.6385861611560018E-2</v>
      </c>
    </row>
    <row r="837" spans="1:14" ht="14.25" customHeight="1" x14ac:dyDescent="0.45">
      <c r="A837" s="2">
        <v>44314</v>
      </c>
      <c r="B837" s="3">
        <v>232.136673</v>
      </c>
      <c r="C837" s="3">
        <v>236.16667200000001</v>
      </c>
      <c r="D837" s="3">
        <v>231.199997</v>
      </c>
      <c r="E837" s="3">
        <v>231.46665999999999</v>
      </c>
      <c r="F837" s="3">
        <v>231.46665999999999</v>
      </c>
      <c r="G837" s="3">
        <v>66813000</v>
      </c>
      <c r="H837" s="3">
        <f t="shared" si="72"/>
        <v>-3.0015601662588962E-2</v>
      </c>
      <c r="I837" s="19">
        <f t="shared" si="76"/>
        <v>241.4266662</v>
      </c>
      <c r="J837" s="19">
        <f t="shared" si="77"/>
        <v>236.39116585000002</v>
      </c>
      <c r="K837" s="19">
        <f t="shared" si="78"/>
        <v>230.01273218000003</v>
      </c>
      <c r="L837" s="19">
        <f t="shared" si="75"/>
        <v>187.85950609000002</v>
      </c>
      <c r="M837">
        <f t="shared" si="79"/>
        <v>234.91333</v>
      </c>
      <c r="N837">
        <f t="shared" si="80"/>
        <v>-1.4780791730748625E-2</v>
      </c>
    </row>
    <row r="838" spans="1:14" ht="14.25" customHeight="1" x14ac:dyDescent="0.45">
      <c r="A838" s="2">
        <v>44315</v>
      </c>
      <c r="B838" s="3">
        <v>233.16999799999999</v>
      </c>
      <c r="C838" s="3">
        <v>234.08332799999999</v>
      </c>
      <c r="D838" s="3">
        <v>222.83332799999999</v>
      </c>
      <c r="E838" s="3">
        <v>225.66667200000001</v>
      </c>
      <c r="F838" s="3">
        <v>225.66667200000001</v>
      </c>
      <c r="G838" s="3">
        <v>86536200</v>
      </c>
      <c r="H838" s="3">
        <f t="shared" si="72"/>
        <v>4.4513647354633649E-3</v>
      </c>
      <c r="I838" s="19">
        <f t="shared" si="76"/>
        <v>239.36499939999999</v>
      </c>
      <c r="J838" s="19">
        <f t="shared" si="77"/>
        <v>236.54233315000005</v>
      </c>
      <c r="K838" s="19">
        <f t="shared" si="78"/>
        <v>229.20506586000002</v>
      </c>
      <c r="L838" s="19">
        <f t="shared" si="75"/>
        <v>188.48223943500005</v>
      </c>
      <c r="M838">
        <f t="shared" si="79"/>
        <v>231.46665999999999</v>
      </c>
      <c r="N838">
        <f t="shared" si="80"/>
        <v>-2.5376837998343924E-2</v>
      </c>
    </row>
    <row r="839" spans="1:14" ht="14.25" customHeight="1" x14ac:dyDescent="0.45">
      <c r="A839" s="2">
        <v>44316</v>
      </c>
      <c r="B839" s="3">
        <v>222.529999</v>
      </c>
      <c r="C839" s="3">
        <v>238.490005</v>
      </c>
      <c r="D839" s="3">
        <v>222.046661</v>
      </c>
      <c r="E839" s="3">
        <v>236.479996</v>
      </c>
      <c r="F839" s="3">
        <v>236.479996</v>
      </c>
      <c r="G839" s="3">
        <v>122276100</v>
      </c>
      <c r="H839" s="3">
        <f t="shared" si="72"/>
        <v>-4.5631938462340205E-2</v>
      </c>
      <c r="I839" s="19">
        <f t="shared" si="76"/>
        <v>238.35366519999997</v>
      </c>
      <c r="J839" s="19">
        <f t="shared" si="77"/>
        <v>237.33716655000003</v>
      </c>
      <c r="K839" s="19">
        <f t="shared" si="78"/>
        <v>228.68546596000004</v>
      </c>
      <c r="L839" s="19">
        <f t="shared" si="75"/>
        <v>189.14930277000002</v>
      </c>
      <c r="M839">
        <f t="shared" si="79"/>
        <v>225.66667200000001</v>
      </c>
      <c r="N839">
        <f t="shared" si="80"/>
        <v>4.6804612967244197E-2</v>
      </c>
    </row>
    <row r="840" spans="1:14" ht="14.25" customHeight="1" x14ac:dyDescent="0.45">
      <c r="A840" s="2">
        <v>44319</v>
      </c>
      <c r="B840" s="3">
        <v>234.60000600000001</v>
      </c>
      <c r="C840" s="3">
        <v>235.33332799999999</v>
      </c>
      <c r="D840" s="3">
        <v>226.83332799999999</v>
      </c>
      <c r="E840" s="3">
        <v>228.300003</v>
      </c>
      <c r="F840" s="3">
        <v>228.300003</v>
      </c>
      <c r="G840" s="3">
        <v>81129300</v>
      </c>
      <c r="H840" s="3">
        <f t="shared" si="72"/>
        <v>5.4239909469464401E-2</v>
      </c>
      <c r="I840" s="19">
        <f t="shared" si="76"/>
        <v>237.3626648</v>
      </c>
      <c r="J840" s="19">
        <f t="shared" si="77"/>
        <v>237.23466640000001</v>
      </c>
      <c r="K840" s="19">
        <f t="shared" si="78"/>
        <v>228.04279964000006</v>
      </c>
      <c r="L840" s="19">
        <f t="shared" si="75"/>
        <v>189.79058946500004</v>
      </c>
      <c r="M840">
        <f t="shared" si="79"/>
        <v>236.479996</v>
      </c>
      <c r="N840">
        <f t="shared" si="80"/>
        <v>-3.5203054168732942E-2</v>
      </c>
    </row>
    <row r="841" spans="1:14" ht="14.25" customHeight="1" x14ac:dyDescent="0.45">
      <c r="A841" s="2">
        <v>44320</v>
      </c>
      <c r="B841" s="3">
        <v>226.31333900000001</v>
      </c>
      <c r="C841" s="3">
        <v>227.816666</v>
      </c>
      <c r="D841" s="3">
        <v>219.23333700000001</v>
      </c>
      <c r="E841" s="3">
        <v>224.53334000000001</v>
      </c>
      <c r="F841" s="3">
        <v>224.53334000000001</v>
      </c>
      <c r="G841" s="3">
        <v>89217900</v>
      </c>
      <c r="H841" s="3">
        <f t="shared" si="72"/>
        <v>-3.532253532849438E-2</v>
      </c>
      <c r="I841" s="19">
        <f t="shared" si="76"/>
        <v>235.8496658</v>
      </c>
      <c r="J841" s="19">
        <f t="shared" si="77"/>
        <v>236.93433375000001</v>
      </c>
      <c r="K841" s="19">
        <f t="shared" si="78"/>
        <v>227.77013299999999</v>
      </c>
      <c r="L841" s="19">
        <f t="shared" si="75"/>
        <v>190.41297616500003</v>
      </c>
      <c r="M841">
        <f t="shared" si="79"/>
        <v>228.300003</v>
      </c>
      <c r="N841">
        <f t="shared" si="80"/>
        <v>-1.663636272513596E-2</v>
      </c>
    </row>
    <row r="842" spans="1:14" ht="14.25" customHeight="1" x14ac:dyDescent="0.45">
      <c r="A842" s="2">
        <v>44321</v>
      </c>
      <c r="B842" s="3">
        <v>227.020004</v>
      </c>
      <c r="C842" s="3">
        <v>228.433334</v>
      </c>
      <c r="D842" s="3">
        <v>222.44667100000001</v>
      </c>
      <c r="E842" s="3">
        <v>223.64666700000001</v>
      </c>
      <c r="F842" s="3">
        <v>223.64666700000001</v>
      </c>
      <c r="G842" s="3">
        <v>65705700</v>
      </c>
      <c r="H842" s="3">
        <f t="shared" si="72"/>
        <v>3.1225070653037677E-3</v>
      </c>
      <c r="I842" s="19">
        <f t="shared" si="76"/>
        <v>233.41033320000003</v>
      </c>
      <c r="J842" s="19">
        <f t="shared" si="77"/>
        <v>236.93383399999999</v>
      </c>
      <c r="K842" s="19">
        <f t="shared" si="78"/>
        <v>227.58413292000006</v>
      </c>
      <c r="L842" s="19">
        <f t="shared" ref="L842:L905" si="81">AVERAGE(F643:F842)</f>
        <v>190.98354283500004</v>
      </c>
      <c r="M842">
        <f t="shared" si="79"/>
        <v>224.53334000000001</v>
      </c>
      <c r="N842">
        <f t="shared" si="80"/>
        <v>-3.9567769332405035E-3</v>
      </c>
    </row>
    <row r="843" spans="1:14" ht="14.25" customHeight="1" x14ac:dyDescent="0.45">
      <c r="A843" s="2">
        <v>44322</v>
      </c>
      <c r="B843" s="3">
        <v>226.91999799999999</v>
      </c>
      <c r="C843" s="3">
        <v>227.00666799999999</v>
      </c>
      <c r="D843" s="3">
        <v>216.66667200000001</v>
      </c>
      <c r="E843" s="3">
        <v>221.179993</v>
      </c>
      <c r="F843" s="3">
        <v>221.179993</v>
      </c>
      <c r="G843" s="3">
        <v>83353800</v>
      </c>
      <c r="H843" s="3">
        <f t="shared" si="72"/>
        <v>-4.4051624631284735E-4</v>
      </c>
      <c r="I843" s="19">
        <f t="shared" si="76"/>
        <v>231.53866580000005</v>
      </c>
      <c r="J843" s="19">
        <f t="shared" si="77"/>
        <v>236.59616694999994</v>
      </c>
      <c r="K843" s="19">
        <f t="shared" si="78"/>
        <v>227.06093285999998</v>
      </c>
      <c r="L843" s="19">
        <f t="shared" si="81"/>
        <v>191.56665612500004</v>
      </c>
      <c r="M843">
        <f t="shared" si="79"/>
        <v>223.64666700000001</v>
      </c>
      <c r="N843">
        <f t="shared" si="80"/>
        <v>-1.1090609019195475E-2</v>
      </c>
    </row>
    <row r="844" spans="1:14" ht="14.25" customHeight="1" x14ac:dyDescent="0.45">
      <c r="A844" s="2">
        <v>44323</v>
      </c>
      <c r="B844" s="3">
        <v>221.933334</v>
      </c>
      <c r="C844" s="3">
        <v>230</v>
      </c>
      <c r="D844" s="3">
        <v>220.07333399999999</v>
      </c>
      <c r="E844" s="3">
        <v>224.12333699999999</v>
      </c>
      <c r="F844" s="3">
        <v>224.12333699999999</v>
      </c>
      <c r="G844" s="3">
        <v>70407600</v>
      </c>
      <c r="H844" s="3">
        <f t="shared" si="72"/>
        <v>-2.1975427657107555E-2</v>
      </c>
      <c r="I844" s="19">
        <f t="shared" ref="I844:I907" si="82">AVERAGE(F835:F844)</f>
        <v>229.63766640000003</v>
      </c>
      <c r="J844" s="19">
        <f t="shared" si="77"/>
        <v>236.51866679999998</v>
      </c>
      <c r="K844" s="19">
        <f t="shared" si="78"/>
        <v>226.99526636000002</v>
      </c>
      <c r="L844" s="19">
        <f t="shared" si="81"/>
        <v>192.15649614000003</v>
      </c>
      <c r="M844">
        <f t="shared" si="79"/>
        <v>221.179993</v>
      </c>
      <c r="N844">
        <f t="shared" si="80"/>
        <v>1.3219693932450011E-2</v>
      </c>
    </row>
    <row r="845" spans="1:14" ht="14.25" customHeight="1" x14ac:dyDescent="0.45">
      <c r="A845" s="2">
        <v>44326</v>
      </c>
      <c r="B845" s="3">
        <v>221.633331</v>
      </c>
      <c r="C845" s="3">
        <v>221.683334</v>
      </c>
      <c r="D845" s="3">
        <v>209.203339</v>
      </c>
      <c r="E845" s="3">
        <v>209.679993</v>
      </c>
      <c r="F845" s="3">
        <v>209.679993</v>
      </c>
      <c r="G845" s="3">
        <v>94177200</v>
      </c>
      <c r="H845" s="3">
        <f t="shared" si="72"/>
        <v>-1.3517707979820814E-3</v>
      </c>
      <c r="I845" s="19">
        <f t="shared" si="82"/>
        <v>225.99899909999999</v>
      </c>
      <c r="J845" s="19">
        <f t="shared" si="77"/>
        <v>235.30299984999996</v>
      </c>
      <c r="K845" s="19">
        <f t="shared" si="78"/>
        <v>226.68553278000002</v>
      </c>
      <c r="L845" s="19">
        <f t="shared" si="81"/>
        <v>192.70053945500004</v>
      </c>
      <c r="M845">
        <f t="shared" si="79"/>
        <v>224.12333699999999</v>
      </c>
      <c r="N845">
        <f t="shared" si="80"/>
        <v>-6.6613986300286504E-2</v>
      </c>
    </row>
    <row r="846" spans="1:14" ht="14.25" customHeight="1" x14ac:dyDescent="0.45">
      <c r="A846" s="2">
        <v>44327</v>
      </c>
      <c r="B846" s="3">
        <v>199.74667400000001</v>
      </c>
      <c r="C846" s="3">
        <v>209.03334000000001</v>
      </c>
      <c r="D846" s="3">
        <v>198.53334000000001</v>
      </c>
      <c r="E846" s="3">
        <v>205.73333700000001</v>
      </c>
      <c r="F846" s="3">
        <v>205.73333700000001</v>
      </c>
      <c r="G846" s="3">
        <v>139511700</v>
      </c>
      <c r="H846" s="3">
        <f t="shared" si="72"/>
        <v>-9.8751649407822981E-2</v>
      </c>
      <c r="I846" s="19">
        <f t="shared" si="82"/>
        <v>223.08099979999997</v>
      </c>
      <c r="J846" s="19">
        <f t="shared" si="77"/>
        <v>232.88433299999997</v>
      </c>
      <c r="K846" s="19">
        <f t="shared" si="78"/>
        <v>226.01066614000004</v>
      </c>
      <c r="L846" s="19">
        <f t="shared" si="81"/>
        <v>193.25687280500006</v>
      </c>
      <c r="M846">
        <f t="shared" si="79"/>
        <v>209.679993</v>
      </c>
      <c r="N846">
        <f t="shared" si="80"/>
        <v>-1.900167598762607E-2</v>
      </c>
    </row>
    <row r="847" spans="1:14" ht="14.25" customHeight="1" x14ac:dyDescent="0.45">
      <c r="A847" s="2">
        <v>44328</v>
      </c>
      <c r="B847" s="3">
        <v>200.83000200000001</v>
      </c>
      <c r="C847" s="3">
        <v>206.80332899999999</v>
      </c>
      <c r="D847" s="3">
        <v>195.58999600000001</v>
      </c>
      <c r="E847" s="3">
        <v>196.63000500000001</v>
      </c>
      <c r="F847" s="3">
        <v>196.63000500000001</v>
      </c>
      <c r="G847" s="3">
        <v>101470800</v>
      </c>
      <c r="H847" s="3">
        <f t="shared" si="72"/>
        <v>5.4235095799392103E-3</v>
      </c>
      <c r="I847" s="19">
        <f t="shared" si="82"/>
        <v>219.59733429999997</v>
      </c>
      <c r="J847" s="19">
        <f t="shared" si="77"/>
        <v>230.51200024999997</v>
      </c>
      <c r="K847" s="19">
        <f t="shared" si="78"/>
        <v>225.36699946000005</v>
      </c>
      <c r="L847" s="19">
        <f t="shared" si="81"/>
        <v>193.72682283499998</v>
      </c>
      <c r="M847">
        <f t="shared" si="79"/>
        <v>205.73333700000001</v>
      </c>
      <c r="N847">
        <f t="shared" si="80"/>
        <v>-4.5257034043384721E-2</v>
      </c>
    </row>
    <row r="848" spans="1:14" ht="14.25" customHeight="1" x14ac:dyDescent="0.45">
      <c r="A848" s="2">
        <v>44329</v>
      </c>
      <c r="B848" s="3">
        <v>200.51333600000001</v>
      </c>
      <c r="C848" s="3">
        <v>202.153336</v>
      </c>
      <c r="D848" s="3">
        <v>186.550003</v>
      </c>
      <c r="E848" s="3">
        <v>190.56333900000001</v>
      </c>
      <c r="F848" s="3">
        <v>190.56333900000001</v>
      </c>
      <c r="G848" s="3">
        <v>132554700</v>
      </c>
      <c r="H848" s="3">
        <f t="shared" si="72"/>
        <v>-1.5767863209999763E-3</v>
      </c>
      <c r="I848" s="19">
        <f t="shared" si="82"/>
        <v>216.08700099999996</v>
      </c>
      <c r="J848" s="19">
        <f t="shared" si="77"/>
        <v>227.72600019999999</v>
      </c>
      <c r="K848" s="19">
        <f t="shared" si="78"/>
        <v>224.82359950000003</v>
      </c>
      <c r="L848" s="19">
        <f t="shared" si="81"/>
        <v>194.187476175</v>
      </c>
      <c r="M848">
        <f t="shared" si="79"/>
        <v>196.63000500000001</v>
      </c>
      <c r="N848">
        <f t="shared" si="80"/>
        <v>-3.1339188106151925E-2</v>
      </c>
    </row>
    <row r="849" spans="1:14" ht="14.25" customHeight="1" x14ac:dyDescent="0.45">
      <c r="A849" s="2">
        <v>44330</v>
      </c>
      <c r="B849" s="3">
        <v>194.470001</v>
      </c>
      <c r="C849" s="3">
        <v>197.62333699999999</v>
      </c>
      <c r="D849" s="3">
        <v>190.153336</v>
      </c>
      <c r="E849" s="3">
        <v>196.58000200000001</v>
      </c>
      <c r="F849" s="3">
        <v>196.58000200000001</v>
      </c>
      <c r="G849" s="3">
        <v>100112700</v>
      </c>
      <c r="H849" s="3">
        <f t="shared" si="72"/>
        <v>-3.0139317017796825E-2</v>
      </c>
      <c r="I849" s="19">
        <f t="shared" si="82"/>
        <v>212.09700159999997</v>
      </c>
      <c r="J849" s="19">
        <f t="shared" si="77"/>
        <v>225.22533340000001</v>
      </c>
      <c r="K849" s="19">
        <f t="shared" si="78"/>
        <v>224.61226620000002</v>
      </c>
      <c r="L849" s="19">
        <f t="shared" si="81"/>
        <v>194.67067285500002</v>
      </c>
      <c r="M849">
        <f t="shared" si="79"/>
        <v>190.56333900000001</v>
      </c>
      <c r="N849">
        <f t="shared" si="80"/>
        <v>3.1084855818675126E-2</v>
      </c>
    </row>
    <row r="850" spans="1:14" ht="14.25" customHeight="1" x14ac:dyDescent="0.45">
      <c r="A850" s="2">
        <v>44333</v>
      </c>
      <c r="B850" s="3">
        <v>191.85000600000001</v>
      </c>
      <c r="C850" s="3">
        <v>196.57666</v>
      </c>
      <c r="D850" s="3">
        <v>187.066666</v>
      </c>
      <c r="E850" s="3">
        <v>192.27667199999999</v>
      </c>
      <c r="F850" s="3">
        <v>192.27667199999999</v>
      </c>
      <c r="G850" s="3">
        <v>97171200</v>
      </c>
      <c r="H850" s="3">
        <f t="shared" si="72"/>
        <v>-1.3472489260695735E-2</v>
      </c>
      <c r="I850" s="19">
        <f t="shared" si="82"/>
        <v>208.49466849999999</v>
      </c>
      <c r="J850" s="19">
        <f t="shared" si="77"/>
        <v>222.92866665000003</v>
      </c>
      <c r="K850" s="19">
        <f t="shared" si="78"/>
        <v>224.47146632000005</v>
      </c>
      <c r="L850" s="19">
        <f t="shared" si="81"/>
        <v>195.13622621499999</v>
      </c>
      <c r="M850">
        <f t="shared" si="79"/>
        <v>196.58000200000001</v>
      </c>
      <c r="N850">
        <f t="shared" si="80"/>
        <v>-2.2134148528850428E-2</v>
      </c>
    </row>
    <row r="851" spans="1:14" ht="14.25" customHeight="1" x14ac:dyDescent="0.45">
      <c r="A851" s="2">
        <v>44334</v>
      </c>
      <c r="B851" s="3">
        <v>189.33332799999999</v>
      </c>
      <c r="C851" s="3">
        <v>198.75</v>
      </c>
      <c r="D851" s="3">
        <v>187.79333500000001</v>
      </c>
      <c r="E851" s="3">
        <v>192.62333699999999</v>
      </c>
      <c r="F851" s="3">
        <v>192.62333699999999</v>
      </c>
      <c r="G851" s="3">
        <v>110491800</v>
      </c>
      <c r="H851" s="3">
        <f t="shared" si="72"/>
        <v>-1.3117945901966837E-2</v>
      </c>
      <c r="I851" s="19">
        <f t="shared" si="82"/>
        <v>205.3036682</v>
      </c>
      <c r="J851" s="19">
        <f t="shared" si="77"/>
        <v>220.57666700000004</v>
      </c>
      <c r="K851" s="19">
        <f t="shared" si="78"/>
        <v>224.57059962000005</v>
      </c>
      <c r="L851" s="19">
        <f t="shared" si="81"/>
        <v>195.62242288500002</v>
      </c>
      <c r="M851">
        <f t="shared" si="79"/>
        <v>192.27667199999999</v>
      </c>
      <c r="N851">
        <f t="shared" si="80"/>
        <v>1.8013254644399549E-3</v>
      </c>
    </row>
    <row r="852" spans="1:14" ht="14.25" customHeight="1" x14ac:dyDescent="0.45">
      <c r="A852" s="2">
        <v>44335</v>
      </c>
      <c r="B852" s="3">
        <v>184.183334</v>
      </c>
      <c r="C852" s="3">
        <v>188.73666399999999</v>
      </c>
      <c r="D852" s="3">
        <v>182.32666</v>
      </c>
      <c r="E852" s="3">
        <v>187.820007</v>
      </c>
      <c r="F852" s="3">
        <v>187.820007</v>
      </c>
      <c r="G852" s="3">
        <v>118735200</v>
      </c>
      <c r="H852" s="3">
        <f t="shared" si="72"/>
        <v>-2.7200673301427378E-2</v>
      </c>
      <c r="I852" s="19">
        <f t="shared" si="82"/>
        <v>201.72100219999999</v>
      </c>
      <c r="J852" s="19">
        <f t="shared" si="77"/>
        <v>217.56566770000003</v>
      </c>
      <c r="K852" s="19">
        <f t="shared" si="78"/>
        <v>223.83646632000008</v>
      </c>
      <c r="L852" s="19">
        <f t="shared" si="81"/>
        <v>196.06652292000001</v>
      </c>
      <c r="M852">
        <f t="shared" si="79"/>
        <v>192.62333699999999</v>
      </c>
      <c r="N852">
        <f t="shared" si="80"/>
        <v>-2.5252565601854619E-2</v>
      </c>
    </row>
    <row r="853" spans="1:14" ht="14.25" customHeight="1" x14ac:dyDescent="0.45">
      <c r="A853" s="2">
        <v>44336</v>
      </c>
      <c r="B853" s="3">
        <v>191.66667200000001</v>
      </c>
      <c r="C853" s="3">
        <v>196.28334000000001</v>
      </c>
      <c r="D853" s="3">
        <v>190.356674</v>
      </c>
      <c r="E853" s="3">
        <v>195.59333799999999</v>
      </c>
      <c r="F853" s="3">
        <v>195.59333799999999</v>
      </c>
      <c r="G853" s="3">
        <v>92463300</v>
      </c>
      <c r="H853" s="3">
        <f t="shared" si="72"/>
        <v>4.0629832447272363E-2</v>
      </c>
      <c r="I853" s="19">
        <f t="shared" si="82"/>
        <v>199.16233669999997</v>
      </c>
      <c r="J853" s="19">
        <f t="shared" si="77"/>
        <v>215.35050125000004</v>
      </c>
      <c r="K853" s="19">
        <f t="shared" si="78"/>
        <v>223.29459986000009</v>
      </c>
      <c r="L853" s="19">
        <f t="shared" si="81"/>
        <v>196.54882295499999</v>
      </c>
      <c r="M853">
        <f t="shared" si="79"/>
        <v>187.820007</v>
      </c>
      <c r="N853">
        <f t="shared" si="80"/>
        <v>4.0553603069788911E-2</v>
      </c>
    </row>
    <row r="854" spans="1:14" ht="14.25" customHeight="1" x14ac:dyDescent="0.45">
      <c r="A854" s="2">
        <v>44337</v>
      </c>
      <c r="B854" s="3">
        <v>198.703339</v>
      </c>
      <c r="C854" s="3">
        <v>198.893326</v>
      </c>
      <c r="D854" s="3">
        <v>193.33332799999999</v>
      </c>
      <c r="E854" s="3">
        <v>193.62666300000001</v>
      </c>
      <c r="F854" s="3">
        <v>193.62666300000001</v>
      </c>
      <c r="G854" s="3">
        <v>78091800</v>
      </c>
      <c r="H854" s="3">
        <f t="shared" si="72"/>
        <v>3.6713044195810916E-2</v>
      </c>
      <c r="I854" s="19">
        <f t="shared" si="82"/>
        <v>196.11266929999999</v>
      </c>
      <c r="J854" s="19">
        <f t="shared" ref="J854:J917" si="83">AVERAGE(F835:F854)</f>
        <v>212.87516785000003</v>
      </c>
      <c r="K854" s="19">
        <f t="shared" si="78"/>
        <v>222.50313318000008</v>
      </c>
      <c r="L854" s="19">
        <f t="shared" si="81"/>
        <v>197.02194959500005</v>
      </c>
      <c r="M854">
        <f t="shared" si="79"/>
        <v>195.59333799999999</v>
      </c>
      <c r="N854">
        <f t="shared" si="80"/>
        <v>-1.0105810248886205E-2</v>
      </c>
    </row>
    <row r="855" spans="1:14" ht="14.25" customHeight="1" x14ac:dyDescent="0.45">
      <c r="A855" s="2">
        <v>44340</v>
      </c>
      <c r="B855" s="3">
        <v>193.866669</v>
      </c>
      <c r="C855" s="3">
        <v>204.82666</v>
      </c>
      <c r="D855" s="3">
        <v>191.21665999999999</v>
      </c>
      <c r="E855" s="3">
        <v>202.14666700000001</v>
      </c>
      <c r="F855" s="3">
        <v>202.14666700000001</v>
      </c>
      <c r="G855" s="3">
        <v>103674300</v>
      </c>
      <c r="H855" s="3">
        <f t="shared" si="72"/>
        <v>-2.4341161171931781E-2</v>
      </c>
      <c r="I855" s="19">
        <f t="shared" si="82"/>
        <v>195.3593367</v>
      </c>
      <c r="J855" s="19">
        <f t="shared" si="83"/>
        <v>210.67916789999998</v>
      </c>
      <c r="K855" s="19">
        <f t="shared" si="78"/>
        <v>221.92119988000005</v>
      </c>
      <c r="L855" s="19">
        <f t="shared" si="81"/>
        <v>197.53615625000006</v>
      </c>
      <c r="M855">
        <f t="shared" si="79"/>
        <v>193.62666300000001</v>
      </c>
      <c r="N855">
        <f t="shared" si="80"/>
        <v>4.3061620727143049E-2</v>
      </c>
    </row>
    <row r="856" spans="1:14" ht="14.25" customHeight="1" x14ac:dyDescent="0.45">
      <c r="A856" s="2">
        <v>44341</v>
      </c>
      <c r="B856" s="3">
        <v>202.43666099999999</v>
      </c>
      <c r="C856" s="3">
        <v>204.66333</v>
      </c>
      <c r="D856" s="3">
        <v>198.570007</v>
      </c>
      <c r="E856" s="3">
        <v>201.56333900000001</v>
      </c>
      <c r="F856" s="3">
        <v>201.56333900000001</v>
      </c>
      <c r="G856" s="3">
        <v>84017700</v>
      </c>
      <c r="H856" s="3">
        <f t="shared" si="72"/>
        <v>4.4205597817332826E-2</v>
      </c>
      <c r="I856" s="19">
        <f t="shared" si="82"/>
        <v>194.94233689999999</v>
      </c>
      <c r="J856" s="19">
        <f t="shared" si="83"/>
        <v>209.01166834999998</v>
      </c>
      <c r="K856" s="19">
        <f t="shared" si="78"/>
        <v>221.23286674000002</v>
      </c>
      <c r="L856" s="19">
        <f t="shared" si="81"/>
        <v>198.05973626500003</v>
      </c>
      <c r="M856">
        <f t="shared" si="79"/>
        <v>202.14666700000001</v>
      </c>
      <c r="N856">
        <f t="shared" si="80"/>
        <v>-2.8898387321902846E-3</v>
      </c>
    </row>
    <row r="857" spans="1:14" ht="14.25" customHeight="1" x14ac:dyDescent="0.45">
      <c r="A857" s="2">
        <v>44342</v>
      </c>
      <c r="B857" s="3">
        <v>202.520004</v>
      </c>
      <c r="C857" s="3">
        <v>208.72332800000001</v>
      </c>
      <c r="D857" s="3">
        <v>200.5</v>
      </c>
      <c r="E857" s="3">
        <v>206.37666300000001</v>
      </c>
      <c r="F857" s="3">
        <v>206.37666300000001</v>
      </c>
      <c r="G857" s="3">
        <v>85917900</v>
      </c>
      <c r="H857" s="3">
        <f t="shared" si="72"/>
        <v>4.1169914376335963E-4</v>
      </c>
      <c r="I857" s="19">
        <f t="shared" si="82"/>
        <v>195.91700270000001</v>
      </c>
      <c r="J857" s="19">
        <f t="shared" si="83"/>
        <v>207.75716849999998</v>
      </c>
      <c r="K857" s="19">
        <f t="shared" si="78"/>
        <v>220.84786674000003</v>
      </c>
      <c r="L857" s="19">
        <f t="shared" si="81"/>
        <v>198.61876290500004</v>
      </c>
      <c r="M857">
        <f t="shared" si="79"/>
        <v>201.56333900000001</v>
      </c>
      <c r="N857">
        <f t="shared" si="80"/>
        <v>2.3599290892354571E-2</v>
      </c>
    </row>
    <row r="858" spans="1:14" ht="14.25" customHeight="1" x14ac:dyDescent="0.45">
      <c r="A858" s="2">
        <v>44343</v>
      </c>
      <c r="B858" s="3">
        <v>206.74667400000001</v>
      </c>
      <c r="C858" s="3">
        <v>210.37666300000001</v>
      </c>
      <c r="D858" s="3">
        <v>205.403336</v>
      </c>
      <c r="E858" s="3">
        <v>210.28334000000001</v>
      </c>
      <c r="F858" s="3">
        <v>210.28334000000001</v>
      </c>
      <c r="G858" s="3">
        <v>79111800</v>
      </c>
      <c r="H858" s="3">
        <f t="shared" si="72"/>
        <v>2.0870382759818694E-2</v>
      </c>
      <c r="I858" s="19">
        <f t="shared" si="82"/>
        <v>197.88900280000001</v>
      </c>
      <c r="J858" s="19">
        <f t="shared" si="83"/>
        <v>206.98800189999997</v>
      </c>
      <c r="K858" s="19">
        <f t="shared" si="78"/>
        <v>220.37480032000002</v>
      </c>
      <c r="L858" s="19">
        <f t="shared" si="81"/>
        <v>199.21204961000007</v>
      </c>
      <c r="M858">
        <f t="shared" si="79"/>
        <v>206.37666300000001</v>
      </c>
      <c r="N858">
        <f t="shared" si="80"/>
        <v>1.8752899054494437E-2</v>
      </c>
    </row>
    <row r="859" spans="1:14" ht="14.25" customHeight="1" x14ac:dyDescent="0.45">
      <c r="A859" s="2">
        <v>44344</v>
      </c>
      <c r="B859" s="3">
        <v>209.5</v>
      </c>
      <c r="C859" s="3">
        <v>211.863327</v>
      </c>
      <c r="D859" s="3">
        <v>207.46000699999999</v>
      </c>
      <c r="E859" s="3">
        <v>208.40666200000001</v>
      </c>
      <c r="F859" s="3">
        <v>208.40666200000001</v>
      </c>
      <c r="G859" s="3">
        <v>68211000</v>
      </c>
      <c r="H859" s="3">
        <f t="shared" si="72"/>
        <v>1.3317389570194425E-2</v>
      </c>
      <c r="I859" s="19">
        <f t="shared" si="82"/>
        <v>199.07166880000003</v>
      </c>
      <c r="J859" s="19">
        <f t="shared" si="83"/>
        <v>205.5843352</v>
      </c>
      <c r="K859" s="19">
        <f t="shared" si="78"/>
        <v>220.18853354000007</v>
      </c>
      <c r="L859" s="19">
        <f t="shared" si="81"/>
        <v>199.73582959500004</v>
      </c>
      <c r="M859">
        <f t="shared" si="79"/>
        <v>210.28334000000001</v>
      </c>
      <c r="N859">
        <f t="shared" si="80"/>
        <v>-8.9645826701897843E-3</v>
      </c>
    </row>
    <row r="860" spans="1:14" ht="14.25" customHeight="1" x14ac:dyDescent="0.45">
      <c r="A860" s="2">
        <v>44348</v>
      </c>
      <c r="B860" s="3">
        <v>209.26666299999999</v>
      </c>
      <c r="C860" s="3">
        <v>211.26666299999999</v>
      </c>
      <c r="D860" s="3">
        <v>206.85000600000001</v>
      </c>
      <c r="E860" s="3">
        <v>207.96665999999999</v>
      </c>
      <c r="F860" s="3">
        <v>207.96665999999999</v>
      </c>
      <c r="G860" s="3">
        <v>54254700</v>
      </c>
      <c r="H860" s="3">
        <f t="shared" si="72"/>
        <v>-1.1137804295943002E-3</v>
      </c>
      <c r="I860" s="19">
        <f t="shared" si="82"/>
        <v>200.6406676</v>
      </c>
      <c r="J860" s="19">
        <f t="shared" si="83"/>
        <v>204.56766804999998</v>
      </c>
      <c r="K860" s="19">
        <f t="shared" si="78"/>
        <v>219.98206688000002</v>
      </c>
      <c r="L860" s="19">
        <f t="shared" si="81"/>
        <v>200.23532956500003</v>
      </c>
      <c r="M860">
        <f t="shared" si="79"/>
        <v>208.40666200000001</v>
      </c>
      <c r="N860">
        <f t="shared" si="80"/>
        <v>-2.1134983464967242E-3</v>
      </c>
    </row>
    <row r="861" spans="1:14" ht="14.25" customHeight="1" x14ac:dyDescent="0.45">
      <c r="A861" s="2">
        <v>44349</v>
      </c>
      <c r="B861" s="3">
        <v>206.71000699999999</v>
      </c>
      <c r="C861" s="3">
        <v>207.78666699999999</v>
      </c>
      <c r="D861" s="3">
        <v>199.71333300000001</v>
      </c>
      <c r="E861" s="3">
        <v>201.70666499999999</v>
      </c>
      <c r="F861" s="3">
        <v>201.70666499999999</v>
      </c>
      <c r="G861" s="3">
        <v>69908400</v>
      </c>
      <c r="H861" s="3">
        <f t="shared" si="72"/>
        <v>-1.2217215887845471E-2</v>
      </c>
      <c r="I861" s="19">
        <f t="shared" si="82"/>
        <v>201.54900040000001</v>
      </c>
      <c r="J861" s="19">
        <f t="shared" si="83"/>
        <v>203.42633429999998</v>
      </c>
      <c r="K861" s="19">
        <f t="shared" si="78"/>
        <v>219.54953362000001</v>
      </c>
      <c r="L861" s="19">
        <f t="shared" si="81"/>
        <v>200.693626225</v>
      </c>
      <c r="M861">
        <f t="shared" si="79"/>
        <v>207.96665999999999</v>
      </c>
      <c r="N861">
        <f t="shared" si="80"/>
        <v>-3.0563289853052195E-2</v>
      </c>
    </row>
    <row r="862" spans="1:14" ht="14.25" customHeight="1" x14ac:dyDescent="0.45">
      <c r="A862" s="2">
        <v>44350</v>
      </c>
      <c r="B862" s="3">
        <v>200.60000600000001</v>
      </c>
      <c r="C862" s="3">
        <v>201.51666299999999</v>
      </c>
      <c r="D862" s="3">
        <v>190.40666200000001</v>
      </c>
      <c r="E862" s="3">
        <v>190.94667100000001</v>
      </c>
      <c r="F862" s="3">
        <v>190.94667100000001</v>
      </c>
      <c r="G862" s="3">
        <v>90335700</v>
      </c>
      <c r="H862" s="3">
        <f t="shared" si="72"/>
        <v>-2.955832225384223E-2</v>
      </c>
      <c r="I862" s="19">
        <f t="shared" si="82"/>
        <v>201.86166680000002</v>
      </c>
      <c r="J862" s="19">
        <f t="shared" si="83"/>
        <v>201.7913345</v>
      </c>
      <c r="K862" s="19">
        <f t="shared" si="78"/>
        <v>218.95406701999997</v>
      </c>
      <c r="L862" s="19">
        <f t="shared" si="81"/>
        <v>201.03647958499997</v>
      </c>
      <c r="M862">
        <f t="shared" si="79"/>
        <v>201.70666499999999</v>
      </c>
      <c r="N862">
        <f t="shared" si="80"/>
        <v>-5.482030890282108E-2</v>
      </c>
    </row>
    <row r="863" spans="1:14" ht="14.25" customHeight="1" x14ac:dyDescent="0.45">
      <c r="A863" s="2">
        <v>44351</v>
      </c>
      <c r="B863" s="3">
        <v>193.23666399999999</v>
      </c>
      <c r="C863" s="3">
        <v>200.203339</v>
      </c>
      <c r="D863" s="3">
        <v>192.39999399999999</v>
      </c>
      <c r="E863" s="3">
        <v>199.683334</v>
      </c>
      <c r="F863" s="3">
        <v>199.683334</v>
      </c>
      <c r="G863" s="3">
        <v>72110700</v>
      </c>
      <c r="H863" s="3">
        <f t="shared" si="72"/>
        <v>-3.6706589131408188E-2</v>
      </c>
      <c r="I863" s="19">
        <f t="shared" si="82"/>
        <v>202.27066640000001</v>
      </c>
      <c r="J863" s="19">
        <f t="shared" si="83"/>
        <v>200.71650154999998</v>
      </c>
      <c r="K863" s="19">
        <f t="shared" si="78"/>
        <v>218.74593377999997</v>
      </c>
      <c r="L863" s="19">
        <f t="shared" si="81"/>
        <v>201.40586625500003</v>
      </c>
      <c r="M863">
        <f t="shared" si="79"/>
        <v>190.94667100000001</v>
      </c>
      <c r="N863">
        <f t="shared" si="80"/>
        <v>4.4738602120079907E-2</v>
      </c>
    </row>
    <row r="864" spans="1:14" ht="14.25" customHeight="1" x14ac:dyDescent="0.45">
      <c r="A864" s="2">
        <v>44354</v>
      </c>
      <c r="B864" s="3">
        <v>197.27667199999999</v>
      </c>
      <c r="C864" s="3">
        <v>203.33332799999999</v>
      </c>
      <c r="D864" s="3">
        <v>194.29333500000001</v>
      </c>
      <c r="E864" s="3">
        <v>201.71000699999999</v>
      </c>
      <c r="F864" s="3">
        <v>201.71000699999999</v>
      </c>
      <c r="G864" s="3">
        <v>67631100</v>
      </c>
      <c r="H864" s="3">
        <f t="shared" si="72"/>
        <v>2.090704691527898E-2</v>
      </c>
      <c r="I864" s="19">
        <f t="shared" si="82"/>
        <v>203.07900079999999</v>
      </c>
      <c r="J864" s="19">
        <f t="shared" si="83"/>
        <v>199.59583505000001</v>
      </c>
      <c r="K864" s="19">
        <f t="shared" si="78"/>
        <v>218.51086725999997</v>
      </c>
      <c r="L864" s="19">
        <f t="shared" si="81"/>
        <v>201.78823961000006</v>
      </c>
      <c r="M864">
        <f t="shared" si="79"/>
        <v>199.683334</v>
      </c>
      <c r="N864">
        <f t="shared" si="80"/>
        <v>1.0098275260109766E-2</v>
      </c>
    </row>
    <row r="865" spans="1:14" ht="14.25" customHeight="1" x14ac:dyDescent="0.45">
      <c r="A865" s="2">
        <v>44355</v>
      </c>
      <c r="B865" s="3">
        <v>207.66999799999999</v>
      </c>
      <c r="C865" s="3">
        <v>207.69667100000001</v>
      </c>
      <c r="D865" s="3">
        <v>198.5</v>
      </c>
      <c r="E865" s="3">
        <v>201.19667100000001</v>
      </c>
      <c r="F865" s="3">
        <v>201.19667100000001</v>
      </c>
      <c r="G865" s="3">
        <v>78160200</v>
      </c>
      <c r="H865" s="3">
        <f t="shared" si="72"/>
        <v>5.2684009186854099E-2</v>
      </c>
      <c r="I865" s="19">
        <f t="shared" si="82"/>
        <v>202.98400119999997</v>
      </c>
      <c r="J865" s="19">
        <f t="shared" si="83"/>
        <v>199.17166895</v>
      </c>
      <c r="K865" s="19">
        <f t="shared" si="78"/>
        <v>218.41006739999997</v>
      </c>
      <c r="L865" s="19">
        <f t="shared" si="81"/>
        <v>202.12694627500002</v>
      </c>
      <c r="M865">
        <f t="shared" si="79"/>
        <v>201.71000699999999</v>
      </c>
      <c r="N865">
        <f t="shared" si="80"/>
        <v>-2.5481646534715953E-3</v>
      </c>
    </row>
    <row r="866" spans="1:14" ht="14.25" customHeight="1" x14ac:dyDescent="0.45">
      <c r="A866" s="2">
        <v>44356</v>
      </c>
      <c r="B866" s="3">
        <v>200.72332800000001</v>
      </c>
      <c r="C866" s="3">
        <v>203.929993</v>
      </c>
      <c r="D866" s="3">
        <v>199.21000699999999</v>
      </c>
      <c r="E866" s="3">
        <v>199.59333799999999</v>
      </c>
      <c r="F866" s="3">
        <v>199.59333799999999</v>
      </c>
      <c r="G866" s="3">
        <v>49753800</v>
      </c>
      <c r="H866" s="3">
        <f t="shared" si="72"/>
        <v>-3.3450522785674529E-2</v>
      </c>
      <c r="I866" s="19">
        <f t="shared" si="82"/>
        <v>202.78700109999997</v>
      </c>
      <c r="J866" s="19">
        <f t="shared" si="83"/>
        <v>198.86466900000002</v>
      </c>
      <c r="K866" s="19">
        <f t="shared" si="78"/>
        <v>218.32666743999999</v>
      </c>
      <c r="L866" s="19">
        <f t="shared" si="81"/>
        <v>202.44158632</v>
      </c>
      <c r="M866">
        <f t="shared" si="79"/>
        <v>201.19667100000001</v>
      </c>
      <c r="N866">
        <f t="shared" si="80"/>
        <v>-8.000905796215721E-3</v>
      </c>
    </row>
    <row r="867" spans="1:14" ht="14.25" customHeight="1" x14ac:dyDescent="0.45">
      <c r="A867" s="2">
        <v>44357</v>
      </c>
      <c r="B867" s="3">
        <v>201.29333500000001</v>
      </c>
      <c r="C867" s="3">
        <v>205.529999</v>
      </c>
      <c r="D867" s="3">
        <v>200.16667200000001</v>
      </c>
      <c r="E867" s="3">
        <v>203.37333699999999</v>
      </c>
      <c r="F867" s="3">
        <v>203.37333699999999</v>
      </c>
      <c r="G867" s="3">
        <v>71758800</v>
      </c>
      <c r="H867" s="3">
        <f t="shared" si="72"/>
        <v>2.8397645937795726E-3</v>
      </c>
      <c r="I867" s="19">
        <f t="shared" si="82"/>
        <v>202.48666849999998</v>
      </c>
      <c r="J867" s="19">
        <f t="shared" si="83"/>
        <v>199.20183560000004</v>
      </c>
      <c r="K867" s="19">
        <f t="shared" si="78"/>
        <v>218.15666743999995</v>
      </c>
      <c r="L867" s="19">
        <f t="shared" si="81"/>
        <v>202.78705300999999</v>
      </c>
      <c r="M867">
        <f t="shared" si="79"/>
        <v>199.59333799999999</v>
      </c>
      <c r="N867">
        <f t="shared" si="80"/>
        <v>1.8761401926022287E-2</v>
      </c>
    </row>
    <row r="868" spans="1:14" ht="14.25" customHeight="1" x14ac:dyDescent="0.45">
      <c r="A868" s="2">
        <v>44358</v>
      </c>
      <c r="B868" s="3">
        <v>203.41000399999999</v>
      </c>
      <c r="C868" s="3">
        <v>204.18666099999999</v>
      </c>
      <c r="D868" s="3">
        <v>200.50666799999999</v>
      </c>
      <c r="E868" s="3">
        <v>203.296661</v>
      </c>
      <c r="F868" s="3">
        <v>203.296661</v>
      </c>
      <c r="G868" s="3">
        <v>48615900</v>
      </c>
      <c r="H868" s="3">
        <f t="shared" si="72"/>
        <v>1.051534567699409E-2</v>
      </c>
      <c r="I868" s="19">
        <f t="shared" si="82"/>
        <v>201.78800059999998</v>
      </c>
      <c r="J868" s="19">
        <f t="shared" si="83"/>
        <v>199.83850170000002</v>
      </c>
      <c r="K868" s="19">
        <f t="shared" si="78"/>
        <v>217.76973414</v>
      </c>
      <c r="L868" s="19">
        <f t="shared" si="81"/>
        <v>203.12908967499999</v>
      </c>
      <c r="M868">
        <f t="shared" si="79"/>
        <v>203.37333699999999</v>
      </c>
      <c r="N868">
        <f t="shared" si="80"/>
        <v>-3.7709199737221148E-4</v>
      </c>
    </row>
    <row r="869" spans="1:14" ht="14.25" customHeight="1" x14ac:dyDescent="0.45">
      <c r="A869" s="2">
        <v>44361</v>
      </c>
      <c r="B869" s="3">
        <v>204.07666</v>
      </c>
      <c r="C869" s="3">
        <v>208.49667400000001</v>
      </c>
      <c r="D869" s="3">
        <v>203.05999800000001</v>
      </c>
      <c r="E869" s="3">
        <v>205.89666700000001</v>
      </c>
      <c r="F869" s="3">
        <v>205.89666700000001</v>
      </c>
      <c r="G869" s="3">
        <v>61272000</v>
      </c>
      <c r="H869" s="3">
        <f t="shared" si="72"/>
        <v>3.2774002600187624E-3</v>
      </c>
      <c r="I869" s="19">
        <f t="shared" si="82"/>
        <v>201.5370011</v>
      </c>
      <c r="J869" s="19">
        <f t="shared" si="83"/>
        <v>200.30433495000003</v>
      </c>
      <c r="K869" s="19">
        <f t="shared" si="78"/>
        <v>217.47600091999993</v>
      </c>
      <c r="L869" s="19">
        <f t="shared" si="81"/>
        <v>203.4408497</v>
      </c>
      <c r="M869">
        <f t="shared" si="79"/>
        <v>203.296661</v>
      </c>
      <c r="N869">
        <f t="shared" si="80"/>
        <v>1.2708129937589395E-2</v>
      </c>
    </row>
    <row r="870" spans="1:14" ht="14.25" customHeight="1" x14ac:dyDescent="0.45">
      <c r="A870" s="2">
        <v>44362</v>
      </c>
      <c r="B870" s="3">
        <v>205.56333900000001</v>
      </c>
      <c r="C870" s="3">
        <v>205.596664</v>
      </c>
      <c r="D870" s="3">
        <v>199.41000399999999</v>
      </c>
      <c r="E870" s="3">
        <v>199.78666699999999</v>
      </c>
      <c r="F870" s="3">
        <v>199.78666699999999</v>
      </c>
      <c r="G870" s="3">
        <v>53292300</v>
      </c>
      <c r="H870" s="3">
        <f t="shared" si="72"/>
        <v>7.2849046039856263E-3</v>
      </c>
      <c r="I870" s="19">
        <f t="shared" si="82"/>
        <v>200.7190018</v>
      </c>
      <c r="J870" s="19">
        <f t="shared" si="83"/>
        <v>200.67983470000001</v>
      </c>
      <c r="K870" s="19">
        <f t="shared" si="78"/>
        <v>216.86473414</v>
      </c>
      <c r="L870" s="19">
        <f t="shared" si="81"/>
        <v>203.693533035</v>
      </c>
      <c r="M870">
        <f t="shared" si="79"/>
        <v>205.89666700000001</v>
      </c>
      <c r="N870">
        <f t="shared" si="80"/>
        <v>-3.0124294177019562E-2</v>
      </c>
    </row>
    <row r="871" spans="1:14" ht="14.25" customHeight="1" x14ac:dyDescent="0.45">
      <c r="A871" s="2">
        <v>44363</v>
      </c>
      <c r="B871" s="3">
        <v>199.179993</v>
      </c>
      <c r="C871" s="3">
        <v>202.83332799999999</v>
      </c>
      <c r="D871" s="3">
        <v>197.83332799999999</v>
      </c>
      <c r="E871" s="3">
        <v>201.62333699999999</v>
      </c>
      <c r="F871" s="3">
        <v>201.62333699999999</v>
      </c>
      <c r="G871" s="3">
        <v>66432300</v>
      </c>
      <c r="H871" s="3">
        <f t="shared" si="72"/>
        <v>-3.1052939843519554E-2</v>
      </c>
      <c r="I871" s="19">
        <f t="shared" si="82"/>
        <v>200.710669</v>
      </c>
      <c r="J871" s="19">
        <f t="shared" si="83"/>
        <v>201.1298347</v>
      </c>
      <c r="K871" s="19">
        <f t="shared" si="78"/>
        <v>216.28640101999997</v>
      </c>
      <c r="L871" s="19">
        <f t="shared" si="81"/>
        <v>203.96384972999996</v>
      </c>
      <c r="M871">
        <f t="shared" si="79"/>
        <v>199.78666699999999</v>
      </c>
      <c r="N871">
        <f t="shared" si="80"/>
        <v>9.1511561701767986E-3</v>
      </c>
    </row>
    <row r="872" spans="1:14" ht="14.25" customHeight="1" x14ac:dyDescent="0.45">
      <c r="A872" s="2">
        <v>44364</v>
      </c>
      <c r="B872" s="3">
        <v>200.63000500000001</v>
      </c>
      <c r="C872" s="3">
        <v>207.15666200000001</v>
      </c>
      <c r="D872" s="3">
        <v>200.44667100000001</v>
      </c>
      <c r="E872" s="3">
        <v>205.53334000000001</v>
      </c>
      <c r="F872" s="3">
        <v>205.53334000000001</v>
      </c>
      <c r="G872" s="3">
        <v>68104200</v>
      </c>
      <c r="H872" s="3">
        <f t="shared" si="72"/>
        <v>7.2799078770929325E-3</v>
      </c>
      <c r="I872" s="19">
        <f t="shared" si="82"/>
        <v>202.16933590000002</v>
      </c>
      <c r="J872" s="19">
        <f t="shared" si="83"/>
        <v>202.01550134999999</v>
      </c>
      <c r="K872" s="19">
        <f t="shared" si="78"/>
        <v>215.92393458000004</v>
      </c>
      <c r="L872" s="19">
        <f t="shared" si="81"/>
        <v>204.16098306000001</v>
      </c>
      <c r="M872">
        <f t="shared" si="79"/>
        <v>201.62333699999999</v>
      </c>
      <c r="N872">
        <f t="shared" si="80"/>
        <v>1.9206970793641712E-2</v>
      </c>
    </row>
    <row r="873" spans="1:14" ht="14.25" customHeight="1" x14ac:dyDescent="0.45">
      <c r="A873" s="2">
        <v>44365</v>
      </c>
      <c r="B873" s="3">
        <v>204.45666499999999</v>
      </c>
      <c r="C873" s="3">
        <v>209.449997</v>
      </c>
      <c r="D873" s="3">
        <v>203.933334</v>
      </c>
      <c r="E873" s="3">
        <v>207.770004</v>
      </c>
      <c r="F873" s="3">
        <v>207.770004</v>
      </c>
      <c r="G873" s="3">
        <v>73682700</v>
      </c>
      <c r="H873" s="3">
        <f t="shared" si="72"/>
        <v>1.9073218883685794E-2</v>
      </c>
      <c r="I873" s="19">
        <f t="shared" si="82"/>
        <v>202.97800290000001</v>
      </c>
      <c r="J873" s="19">
        <f t="shared" si="83"/>
        <v>202.62433464999998</v>
      </c>
      <c r="K873" s="19">
        <f t="shared" si="78"/>
        <v>215.52066797999998</v>
      </c>
      <c r="L873" s="19">
        <f t="shared" si="81"/>
        <v>204.40808305000002</v>
      </c>
      <c r="M873">
        <f t="shared" si="79"/>
        <v>205.53334000000001</v>
      </c>
      <c r="N873">
        <f t="shared" si="80"/>
        <v>1.0823458688873275E-2</v>
      </c>
    </row>
    <row r="874" spans="1:14" ht="14.25" customHeight="1" x14ac:dyDescent="0.45">
      <c r="A874" s="2">
        <v>44368</v>
      </c>
      <c r="B874" s="3">
        <v>208.16000399999999</v>
      </c>
      <c r="C874" s="3">
        <v>210.46333300000001</v>
      </c>
      <c r="D874" s="3">
        <v>202.96000699999999</v>
      </c>
      <c r="E874" s="3">
        <v>206.94332900000001</v>
      </c>
      <c r="F874" s="3">
        <v>206.94332900000001</v>
      </c>
      <c r="G874" s="3">
        <v>74438100</v>
      </c>
      <c r="H874" s="3">
        <f t="shared" si="72"/>
        <v>1.8113075452932777E-2</v>
      </c>
      <c r="I874" s="19">
        <f t="shared" si="82"/>
        <v>203.50133509999998</v>
      </c>
      <c r="J874" s="19">
        <f t="shared" si="83"/>
        <v>203.29016795000001</v>
      </c>
      <c r="K874" s="19">
        <f t="shared" si="78"/>
        <v>215.14606776000005</v>
      </c>
      <c r="L874" s="19">
        <f t="shared" si="81"/>
        <v>204.69718301</v>
      </c>
      <c r="M874">
        <f t="shared" si="79"/>
        <v>207.770004</v>
      </c>
      <c r="N874">
        <f t="shared" si="80"/>
        <v>-3.9867350728973842E-3</v>
      </c>
    </row>
    <row r="875" spans="1:14" ht="14.25" customHeight="1" x14ac:dyDescent="0.45">
      <c r="A875" s="2">
        <v>44369</v>
      </c>
      <c r="B875" s="3">
        <v>206.08332799999999</v>
      </c>
      <c r="C875" s="3">
        <v>209.52333100000001</v>
      </c>
      <c r="D875" s="3">
        <v>205.16667200000001</v>
      </c>
      <c r="E875" s="3">
        <v>207.903336</v>
      </c>
      <c r="F875" s="3">
        <v>207.903336</v>
      </c>
      <c r="G875" s="3">
        <v>57476700</v>
      </c>
      <c r="H875" s="3">
        <f t="shared" si="72"/>
        <v>-9.976344927433765E-3</v>
      </c>
      <c r="I875" s="19">
        <f t="shared" si="82"/>
        <v>204.17200159999999</v>
      </c>
      <c r="J875" s="19">
        <f t="shared" si="83"/>
        <v>203.57800139999998</v>
      </c>
      <c r="K875" s="19">
        <f t="shared" si="78"/>
        <v>214.62426783999999</v>
      </c>
      <c r="L875" s="19">
        <f t="shared" si="81"/>
        <v>205.05836632999998</v>
      </c>
      <c r="M875">
        <f t="shared" si="79"/>
        <v>206.94332900000001</v>
      </c>
      <c r="N875">
        <f t="shared" si="80"/>
        <v>4.6282580754201316E-3</v>
      </c>
    </row>
    <row r="876" spans="1:14" ht="14.25" customHeight="1" x14ac:dyDescent="0.45">
      <c r="A876" s="2">
        <v>44370</v>
      </c>
      <c r="B876" s="3">
        <v>210.66667200000001</v>
      </c>
      <c r="C876" s="3">
        <v>219.066666</v>
      </c>
      <c r="D876" s="3">
        <v>210.01333600000001</v>
      </c>
      <c r="E876" s="3">
        <v>218.856674</v>
      </c>
      <c r="F876" s="3">
        <v>218.856674</v>
      </c>
      <c r="G876" s="3">
        <v>93297600</v>
      </c>
      <c r="H876" s="3">
        <f t="shared" si="72"/>
        <v>2.2240246430803034E-2</v>
      </c>
      <c r="I876" s="19">
        <f t="shared" si="82"/>
        <v>206.09833519999998</v>
      </c>
      <c r="J876" s="19">
        <f t="shared" si="83"/>
        <v>204.44266814999997</v>
      </c>
      <c r="K876" s="19">
        <f t="shared" si="78"/>
        <v>213.91926784000003</v>
      </c>
      <c r="L876" s="19">
        <f t="shared" si="81"/>
        <v>205.45544968999999</v>
      </c>
      <c r="M876">
        <f t="shared" si="79"/>
        <v>207.903336</v>
      </c>
      <c r="N876">
        <f t="shared" si="80"/>
        <v>5.1343818034003529E-2</v>
      </c>
    </row>
    <row r="877" spans="1:14" ht="14.25" customHeight="1" x14ac:dyDescent="0.45">
      <c r="A877" s="2">
        <v>44371</v>
      </c>
      <c r="B877" s="3">
        <v>224.99667400000001</v>
      </c>
      <c r="C877" s="3">
        <v>232.53999300000001</v>
      </c>
      <c r="D877" s="3">
        <v>222.53666699999999</v>
      </c>
      <c r="E877" s="3">
        <v>226.606674</v>
      </c>
      <c r="F877" s="3">
        <v>226.606674</v>
      </c>
      <c r="G877" s="3">
        <v>137947200</v>
      </c>
      <c r="H877" s="3">
        <f t="shared" si="72"/>
        <v>6.80221596703251E-2</v>
      </c>
      <c r="I877" s="19">
        <f t="shared" si="82"/>
        <v>208.42166890000004</v>
      </c>
      <c r="J877" s="19">
        <f t="shared" si="83"/>
        <v>205.4541687</v>
      </c>
      <c r="K877" s="19">
        <f t="shared" si="78"/>
        <v>213.56986812000005</v>
      </c>
      <c r="L877" s="19">
        <f t="shared" si="81"/>
        <v>206.03813306000004</v>
      </c>
      <c r="M877">
        <f t="shared" si="79"/>
        <v>218.856674</v>
      </c>
      <c r="N877">
        <f t="shared" si="80"/>
        <v>3.4798741995132366E-2</v>
      </c>
    </row>
    <row r="878" spans="1:14" ht="14.25" customHeight="1" x14ac:dyDescent="0.45">
      <c r="A878" s="2">
        <v>44372</v>
      </c>
      <c r="B878" s="3">
        <v>229.86000100000001</v>
      </c>
      <c r="C878" s="3">
        <v>231.270004</v>
      </c>
      <c r="D878" s="3">
        <v>222.89999399999999</v>
      </c>
      <c r="E878" s="3">
        <v>223.95666499999999</v>
      </c>
      <c r="F878" s="3">
        <v>223.95666499999999</v>
      </c>
      <c r="G878" s="3">
        <v>97490100</v>
      </c>
      <c r="H878" s="3">
        <f t="shared" si="72"/>
        <v>2.1615106185969655E-2</v>
      </c>
      <c r="I878" s="19">
        <f t="shared" si="82"/>
        <v>210.48766930000002</v>
      </c>
      <c r="J878" s="19">
        <f t="shared" si="83"/>
        <v>206.13783494999998</v>
      </c>
      <c r="K878" s="19">
        <f t="shared" si="78"/>
        <v>213.12333462000004</v>
      </c>
      <c r="L878" s="19">
        <f t="shared" si="81"/>
        <v>206.54744973500001</v>
      </c>
      <c r="M878">
        <f t="shared" si="79"/>
        <v>226.606674</v>
      </c>
      <c r="N878">
        <f t="shared" si="80"/>
        <v>-1.1763227622564688E-2</v>
      </c>
    </row>
    <row r="879" spans="1:14" ht="14.25" customHeight="1" x14ac:dyDescent="0.45">
      <c r="A879" s="2">
        <v>44375</v>
      </c>
      <c r="B879" s="3">
        <v>223.88000500000001</v>
      </c>
      <c r="C879" s="3">
        <v>231.566666</v>
      </c>
      <c r="D879" s="3">
        <v>223.44000199999999</v>
      </c>
      <c r="E879" s="3">
        <v>229.57333399999999</v>
      </c>
      <c r="F879" s="3">
        <v>229.57333399999999</v>
      </c>
      <c r="G879" s="3">
        <v>64884600</v>
      </c>
      <c r="H879" s="3">
        <f t="shared" si="72"/>
        <v>-2.601581821101619E-2</v>
      </c>
      <c r="I879" s="19">
        <f t="shared" si="82"/>
        <v>212.85533599999999</v>
      </c>
      <c r="J879" s="19">
        <f t="shared" si="83"/>
        <v>207.19616854999998</v>
      </c>
      <c r="K879" s="19">
        <f t="shared" si="78"/>
        <v>212.78293453999999</v>
      </c>
      <c r="L879" s="19">
        <f t="shared" si="81"/>
        <v>207.07641641000001</v>
      </c>
      <c r="M879">
        <f t="shared" si="79"/>
        <v>223.95666499999999</v>
      </c>
      <c r="N879">
        <f t="shared" si="80"/>
        <v>2.4769943267680984E-2</v>
      </c>
    </row>
    <row r="880" spans="1:14" ht="14.25" customHeight="1" x14ac:dyDescent="0.45">
      <c r="A880" s="2">
        <v>44376</v>
      </c>
      <c r="B880" s="3">
        <v>228.21665999999999</v>
      </c>
      <c r="C880" s="3">
        <v>229.16999799999999</v>
      </c>
      <c r="D880" s="3">
        <v>225.296661</v>
      </c>
      <c r="E880" s="3">
        <v>226.91999799999999</v>
      </c>
      <c r="F880" s="3">
        <v>226.91999799999999</v>
      </c>
      <c r="G880" s="3">
        <v>52143900</v>
      </c>
      <c r="H880" s="3">
        <f t="shared" si="72"/>
        <v>1.9370443555242815E-2</v>
      </c>
      <c r="I880" s="19">
        <f t="shared" si="82"/>
        <v>215.56866909999999</v>
      </c>
      <c r="J880" s="19">
        <f t="shared" si="83"/>
        <v>208.14383545000004</v>
      </c>
      <c r="K880" s="19">
        <f t="shared" si="78"/>
        <v>212.55713436000002</v>
      </c>
      <c r="L880" s="19">
        <f t="shared" si="81"/>
        <v>207.58981641</v>
      </c>
      <c r="M880">
        <f t="shared" si="79"/>
        <v>229.57333399999999</v>
      </c>
      <c r="N880">
        <f t="shared" si="80"/>
        <v>-1.162499294083965E-2</v>
      </c>
    </row>
    <row r="881" spans="1:14" ht="14.25" customHeight="1" x14ac:dyDescent="0.45">
      <c r="A881" s="2">
        <v>44377</v>
      </c>
      <c r="B881" s="3">
        <v>226.58999600000001</v>
      </c>
      <c r="C881" s="3">
        <v>230.93666099999999</v>
      </c>
      <c r="D881" s="3">
        <v>226.046661</v>
      </c>
      <c r="E881" s="3">
        <v>226.566666</v>
      </c>
      <c r="F881" s="3">
        <v>226.566666</v>
      </c>
      <c r="G881" s="3">
        <v>56774700</v>
      </c>
      <c r="H881" s="3">
        <f t="shared" si="72"/>
        <v>-7.1277180202355813E-3</v>
      </c>
      <c r="I881" s="19">
        <f t="shared" si="82"/>
        <v>218.06300200000001</v>
      </c>
      <c r="J881" s="19">
        <f t="shared" si="83"/>
        <v>209.38683550000002</v>
      </c>
      <c r="K881" s="19">
        <f t="shared" si="78"/>
        <v>212.29520108000006</v>
      </c>
      <c r="L881" s="19">
        <f t="shared" si="81"/>
        <v>208.02328305499998</v>
      </c>
      <c r="M881">
        <f t="shared" si="79"/>
        <v>226.91999799999999</v>
      </c>
      <c r="N881">
        <f t="shared" si="80"/>
        <v>-1.5582909026792746E-3</v>
      </c>
    </row>
    <row r="882" spans="1:14" ht="14.25" customHeight="1" x14ac:dyDescent="0.45">
      <c r="A882" s="2">
        <v>44378</v>
      </c>
      <c r="B882" s="3">
        <v>227.97332800000001</v>
      </c>
      <c r="C882" s="3">
        <v>229.33000200000001</v>
      </c>
      <c r="D882" s="3">
        <v>224.26666299999999</v>
      </c>
      <c r="E882" s="3">
        <v>225.97332800000001</v>
      </c>
      <c r="F882" s="3">
        <v>225.97332800000001</v>
      </c>
      <c r="G882" s="3">
        <v>55903500</v>
      </c>
      <c r="H882" s="3">
        <f t="shared" si="72"/>
        <v>6.1050003284346043E-3</v>
      </c>
      <c r="I882" s="19">
        <f t="shared" si="82"/>
        <v>220.10700079999998</v>
      </c>
      <c r="J882" s="19">
        <f t="shared" si="83"/>
        <v>211.13816835000003</v>
      </c>
      <c r="K882" s="19">
        <f t="shared" si="78"/>
        <v>211.85386778000003</v>
      </c>
      <c r="L882" s="19">
        <f t="shared" si="81"/>
        <v>208.40354970500002</v>
      </c>
      <c r="M882">
        <f t="shared" si="79"/>
        <v>226.566666</v>
      </c>
      <c r="N882">
        <f t="shared" si="80"/>
        <v>-2.6222581334739677E-3</v>
      </c>
    </row>
    <row r="883" spans="1:14" ht="14.25" customHeight="1" x14ac:dyDescent="0.45">
      <c r="A883" s="2">
        <v>44379</v>
      </c>
      <c r="B883" s="3">
        <v>226.32666</v>
      </c>
      <c r="C883" s="3">
        <v>233.33332799999999</v>
      </c>
      <c r="D883" s="3">
        <v>224.41999799999999</v>
      </c>
      <c r="E883" s="3">
        <v>226.300003</v>
      </c>
      <c r="F883" s="3">
        <v>226.300003</v>
      </c>
      <c r="G883" s="3">
        <v>81163500</v>
      </c>
      <c r="H883" s="3">
        <f t="shared" si="72"/>
        <v>-7.2230730430009136E-3</v>
      </c>
      <c r="I883" s="19">
        <f t="shared" si="82"/>
        <v>221.96000069999999</v>
      </c>
      <c r="J883" s="19">
        <f t="shared" si="83"/>
        <v>212.46900180000003</v>
      </c>
      <c r="K883" s="19">
        <f t="shared" si="78"/>
        <v>211.58193450000002</v>
      </c>
      <c r="L883" s="19">
        <f t="shared" si="81"/>
        <v>208.79878309</v>
      </c>
      <c r="M883">
        <f t="shared" si="79"/>
        <v>225.97332800000001</v>
      </c>
      <c r="N883">
        <f t="shared" si="80"/>
        <v>1.4445912876961439E-3</v>
      </c>
    </row>
    <row r="884" spans="1:14" ht="14.25" customHeight="1" x14ac:dyDescent="0.45">
      <c r="A884" s="2">
        <v>44383</v>
      </c>
      <c r="B884" s="3">
        <v>227.23666399999999</v>
      </c>
      <c r="C884" s="3">
        <v>228</v>
      </c>
      <c r="D884" s="3">
        <v>217.133331</v>
      </c>
      <c r="E884" s="3">
        <v>219.86000100000001</v>
      </c>
      <c r="F884" s="3">
        <v>219.86000100000001</v>
      </c>
      <c r="G884" s="3">
        <v>69853500</v>
      </c>
      <c r="H884" s="3">
        <f t="shared" si="72"/>
        <v>4.0207547798389569E-3</v>
      </c>
      <c r="I884" s="19">
        <f t="shared" si="82"/>
        <v>223.25166790000003</v>
      </c>
      <c r="J884" s="19">
        <f t="shared" si="83"/>
        <v>213.37650149999999</v>
      </c>
      <c r="K884" s="19">
        <f t="shared" ref="K884:K947" si="84">AVERAGE(F835:F884)</f>
        <v>211.11646790000006</v>
      </c>
      <c r="L884" s="19">
        <f t="shared" si="81"/>
        <v>209.19236646499996</v>
      </c>
      <c r="M884">
        <f t="shared" si="79"/>
        <v>226.300003</v>
      </c>
      <c r="N884">
        <f t="shared" si="80"/>
        <v>-2.887058119716375E-2</v>
      </c>
    </row>
    <row r="885" spans="1:14" ht="14.25" customHeight="1" x14ac:dyDescent="0.45">
      <c r="A885" s="2">
        <v>44384</v>
      </c>
      <c r="B885" s="3">
        <v>221.42334</v>
      </c>
      <c r="C885" s="3">
        <v>221.89999399999999</v>
      </c>
      <c r="D885" s="3">
        <v>212.77333100000001</v>
      </c>
      <c r="E885" s="3">
        <v>214.883331</v>
      </c>
      <c r="F885" s="3">
        <v>214.883331</v>
      </c>
      <c r="G885" s="3">
        <v>56376000</v>
      </c>
      <c r="H885" s="3">
        <f t="shared" si="72"/>
        <v>-2.5582685019526579E-2</v>
      </c>
      <c r="I885" s="19">
        <f t="shared" si="82"/>
        <v>223.94966740000001</v>
      </c>
      <c r="J885" s="19">
        <f t="shared" si="83"/>
        <v>214.0608345</v>
      </c>
      <c r="K885" s="19">
        <f t="shared" si="84"/>
        <v>210.49280120000003</v>
      </c>
      <c r="L885" s="19">
        <f t="shared" si="81"/>
        <v>209.52986646499997</v>
      </c>
      <c r="M885">
        <f t="shared" si="79"/>
        <v>219.86000100000001</v>
      </c>
      <c r="N885">
        <f t="shared" si="80"/>
        <v>-2.2895750368935257E-2</v>
      </c>
    </row>
    <row r="886" spans="1:14" ht="14.25" customHeight="1" x14ac:dyDescent="0.45">
      <c r="A886" s="2">
        <v>44385</v>
      </c>
      <c r="B886" s="3">
        <v>209.45666499999999</v>
      </c>
      <c r="C886" s="3">
        <v>218.143326</v>
      </c>
      <c r="D886" s="3">
        <v>206.820007</v>
      </c>
      <c r="E886" s="3">
        <v>217.60333299999999</v>
      </c>
      <c r="F886" s="3">
        <v>217.60333299999999</v>
      </c>
      <c r="G886" s="3">
        <v>68319900</v>
      </c>
      <c r="H886" s="3">
        <f t="shared" si="72"/>
        <v>-5.4044325227864461E-2</v>
      </c>
      <c r="I886" s="19">
        <f t="shared" si="82"/>
        <v>223.82433329999998</v>
      </c>
      <c r="J886" s="19">
        <f t="shared" si="83"/>
        <v>214.96133424999999</v>
      </c>
      <c r="K886" s="19">
        <f t="shared" si="84"/>
        <v>210.14660126000001</v>
      </c>
      <c r="L886" s="19">
        <f t="shared" si="81"/>
        <v>209.86889982499997</v>
      </c>
      <c r="M886">
        <f t="shared" si="79"/>
        <v>214.883331</v>
      </c>
      <c r="N886">
        <f t="shared" si="80"/>
        <v>1.2578597629938839E-2</v>
      </c>
    </row>
    <row r="887" spans="1:14" ht="14.25" customHeight="1" x14ac:dyDescent="0.45">
      <c r="A887" s="2">
        <v>44386</v>
      </c>
      <c r="B887" s="3">
        <v>217.72666899999999</v>
      </c>
      <c r="C887" s="3">
        <v>219.636673</v>
      </c>
      <c r="D887" s="3">
        <v>214.89666700000001</v>
      </c>
      <c r="E887" s="3">
        <v>218.98333700000001</v>
      </c>
      <c r="F887" s="3">
        <v>218.98333700000001</v>
      </c>
      <c r="G887" s="3">
        <v>54421500</v>
      </c>
      <c r="H887" s="3">
        <f t="shared" si="72"/>
        <v>3.9483126497788935E-2</v>
      </c>
      <c r="I887" s="19">
        <f t="shared" si="82"/>
        <v>223.06199959999998</v>
      </c>
      <c r="J887" s="19">
        <f t="shared" si="83"/>
        <v>215.74183425000001</v>
      </c>
      <c r="K887" s="19">
        <f t="shared" si="84"/>
        <v>209.89693479999997</v>
      </c>
      <c r="L887" s="19">
        <f t="shared" si="81"/>
        <v>210.25676648999996</v>
      </c>
      <c r="M887">
        <f t="shared" si="79"/>
        <v>217.60333299999999</v>
      </c>
      <c r="N887">
        <f t="shared" si="80"/>
        <v>6.3218082036955092E-3</v>
      </c>
    </row>
    <row r="888" spans="1:14" ht="14.25" customHeight="1" x14ac:dyDescent="0.45">
      <c r="A888" s="2">
        <v>44389</v>
      </c>
      <c r="B888" s="3">
        <v>220.73333700000001</v>
      </c>
      <c r="C888" s="3">
        <v>229.08000200000001</v>
      </c>
      <c r="D888" s="3">
        <v>220.720001</v>
      </c>
      <c r="E888" s="3">
        <v>228.566666</v>
      </c>
      <c r="F888" s="3">
        <v>228.566666</v>
      </c>
      <c r="G888" s="3">
        <v>77781000</v>
      </c>
      <c r="H888" s="3">
        <f t="shared" si="72"/>
        <v>1.3809369397921663E-2</v>
      </c>
      <c r="I888" s="19">
        <f t="shared" si="82"/>
        <v>223.52299970000004</v>
      </c>
      <c r="J888" s="19">
        <f t="shared" si="83"/>
        <v>217.00533449999998</v>
      </c>
      <c r="K888" s="19">
        <f t="shared" si="84"/>
        <v>209.95493468000001</v>
      </c>
      <c r="L888" s="19">
        <f t="shared" si="81"/>
        <v>210.76566648499997</v>
      </c>
      <c r="M888">
        <f t="shared" si="79"/>
        <v>218.98333700000001</v>
      </c>
      <c r="N888">
        <f t="shared" si="80"/>
        <v>4.2832282541715797E-2</v>
      </c>
    </row>
    <row r="889" spans="1:14" ht="14.25" customHeight="1" x14ac:dyDescent="0.45">
      <c r="A889" s="2">
        <v>44390</v>
      </c>
      <c r="B889" s="3">
        <v>228.77333100000001</v>
      </c>
      <c r="C889" s="3">
        <v>231.09333799999999</v>
      </c>
      <c r="D889" s="3">
        <v>222.10000600000001</v>
      </c>
      <c r="E889" s="3">
        <v>222.846664</v>
      </c>
      <c r="F889" s="3">
        <v>222.846664</v>
      </c>
      <c r="G889" s="3">
        <v>62898300</v>
      </c>
      <c r="H889" s="3">
        <f t="shared" si="72"/>
        <v>3.6424013288033637E-2</v>
      </c>
      <c r="I889" s="19">
        <f t="shared" si="82"/>
        <v>222.8503327</v>
      </c>
      <c r="J889" s="19">
        <f t="shared" si="83"/>
        <v>217.85283434999997</v>
      </c>
      <c r="K889" s="19">
        <f t="shared" si="84"/>
        <v>209.68226803999997</v>
      </c>
      <c r="L889" s="19">
        <f t="shared" si="81"/>
        <v>211.233583125</v>
      </c>
      <c r="M889">
        <f t="shared" si="79"/>
        <v>228.566666</v>
      </c>
      <c r="N889">
        <f t="shared" si="80"/>
        <v>-2.5343993135531602E-2</v>
      </c>
    </row>
    <row r="890" spans="1:14" ht="14.25" customHeight="1" x14ac:dyDescent="0.45">
      <c r="A890" s="2">
        <v>44391</v>
      </c>
      <c r="B890" s="3">
        <v>223.58332799999999</v>
      </c>
      <c r="C890" s="3">
        <v>226.203339</v>
      </c>
      <c r="D890" s="3">
        <v>217.613327</v>
      </c>
      <c r="E890" s="3">
        <v>217.79333500000001</v>
      </c>
      <c r="F890" s="3">
        <v>217.79333500000001</v>
      </c>
      <c r="G890" s="3">
        <v>64923600</v>
      </c>
      <c r="H890" s="3">
        <f t="shared" si="72"/>
        <v>-2.2686223858846635E-2</v>
      </c>
      <c r="I890" s="19">
        <f t="shared" si="82"/>
        <v>221.93766639999998</v>
      </c>
      <c r="J890" s="19">
        <f t="shared" si="83"/>
        <v>218.75316775000002</v>
      </c>
      <c r="K890" s="19">
        <f t="shared" si="84"/>
        <v>209.47213467999998</v>
      </c>
      <c r="L890" s="19">
        <f t="shared" si="81"/>
        <v>211.643649805</v>
      </c>
      <c r="M890">
        <f t="shared" si="79"/>
        <v>222.846664</v>
      </c>
      <c r="N890">
        <f t="shared" si="80"/>
        <v>-2.2937321008562134E-2</v>
      </c>
    </row>
    <row r="891" spans="1:14" ht="14.25" customHeight="1" x14ac:dyDescent="0.45">
      <c r="A891" s="2">
        <v>44392</v>
      </c>
      <c r="B891" s="3">
        <v>219.46333300000001</v>
      </c>
      <c r="C891" s="3">
        <v>222.046661</v>
      </c>
      <c r="D891" s="3">
        <v>212.62666300000001</v>
      </c>
      <c r="E891" s="3">
        <v>216.866669</v>
      </c>
      <c r="F891" s="3">
        <v>216.866669</v>
      </c>
      <c r="G891" s="3">
        <v>60628800</v>
      </c>
      <c r="H891" s="3">
        <f t="shared" si="72"/>
        <v>-1.8427111881973546E-2</v>
      </c>
      <c r="I891" s="19">
        <f t="shared" si="82"/>
        <v>220.96766669999997</v>
      </c>
      <c r="J891" s="19">
        <f t="shared" si="83"/>
        <v>219.51533435000002</v>
      </c>
      <c r="K891" s="19">
        <f t="shared" si="84"/>
        <v>209.31880126000004</v>
      </c>
      <c r="L891" s="19">
        <f t="shared" si="81"/>
        <v>212.02598318</v>
      </c>
      <c r="M891">
        <f t="shared" si="79"/>
        <v>217.79333500000001</v>
      </c>
      <c r="N891">
        <f t="shared" si="80"/>
        <v>-4.2638724309473968E-3</v>
      </c>
    </row>
    <row r="892" spans="1:14" ht="14.25" customHeight="1" x14ac:dyDescent="0.45">
      <c r="A892" s="2">
        <v>44393</v>
      </c>
      <c r="B892" s="3">
        <v>218.22666899999999</v>
      </c>
      <c r="C892" s="3">
        <v>218.89999399999999</v>
      </c>
      <c r="D892" s="3">
        <v>214.066666</v>
      </c>
      <c r="E892" s="3">
        <v>214.740005</v>
      </c>
      <c r="F892" s="3">
        <v>214.740005</v>
      </c>
      <c r="G892" s="3">
        <v>49113000</v>
      </c>
      <c r="H892" s="3">
        <f t="shared" si="72"/>
        <v>-5.6349458613208009E-3</v>
      </c>
      <c r="I892" s="19">
        <f t="shared" si="82"/>
        <v>219.84433439999998</v>
      </c>
      <c r="J892" s="19">
        <f t="shared" si="83"/>
        <v>219.97566760000001</v>
      </c>
      <c r="K892" s="19">
        <f t="shared" si="84"/>
        <v>209.14066802000002</v>
      </c>
      <c r="L892" s="19">
        <f t="shared" si="81"/>
        <v>212.40123319500006</v>
      </c>
      <c r="M892">
        <f t="shared" si="79"/>
        <v>216.866669</v>
      </c>
      <c r="N892">
        <f t="shared" si="80"/>
        <v>-9.8547188404800121E-3</v>
      </c>
    </row>
    <row r="893" spans="1:14" ht="14.25" customHeight="1" x14ac:dyDescent="0.45">
      <c r="A893" s="2">
        <v>44396</v>
      </c>
      <c r="B893" s="3">
        <v>209.96333300000001</v>
      </c>
      <c r="C893" s="3">
        <v>215.73333700000001</v>
      </c>
      <c r="D893" s="3">
        <v>207.096664</v>
      </c>
      <c r="E893" s="3">
        <v>215.40666200000001</v>
      </c>
      <c r="F893" s="3">
        <v>215.40666200000001</v>
      </c>
      <c r="G893" s="3">
        <v>63891300</v>
      </c>
      <c r="H893" s="3">
        <f t="shared" si="72"/>
        <v>-3.7865839394725771E-2</v>
      </c>
      <c r="I893" s="19">
        <f t="shared" si="82"/>
        <v>218.75500029999998</v>
      </c>
      <c r="J893" s="19">
        <f t="shared" si="83"/>
        <v>220.35750050000001</v>
      </c>
      <c r="K893" s="19">
        <f t="shared" si="84"/>
        <v>209.02520139999996</v>
      </c>
      <c r="L893" s="19">
        <f t="shared" si="81"/>
        <v>212.76324987500007</v>
      </c>
      <c r="M893">
        <f t="shared" si="79"/>
        <v>214.740005</v>
      </c>
      <c r="N893">
        <f t="shared" si="80"/>
        <v>3.0996754591582814E-3</v>
      </c>
    </row>
    <row r="894" spans="1:14" ht="14.25" customHeight="1" x14ac:dyDescent="0.45">
      <c r="A894" s="2">
        <v>44397</v>
      </c>
      <c r="B894" s="3">
        <v>217.33000200000001</v>
      </c>
      <c r="C894" s="3">
        <v>220.796661</v>
      </c>
      <c r="D894" s="3">
        <v>213.5</v>
      </c>
      <c r="E894" s="3">
        <v>220.16667200000001</v>
      </c>
      <c r="F894" s="3">
        <v>220.16667200000001</v>
      </c>
      <c r="G894" s="3">
        <v>46461300</v>
      </c>
      <c r="H894" s="3">
        <f t="shared" si="72"/>
        <v>3.5085502286249196E-2</v>
      </c>
      <c r="I894" s="19">
        <f t="shared" si="82"/>
        <v>218.78566740000002</v>
      </c>
      <c r="J894" s="19">
        <f t="shared" si="83"/>
        <v>221.01866765000005</v>
      </c>
      <c r="K894" s="19">
        <f t="shared" si="84"/>
        <v>208.94606810000002</v>
      </c>
      <c r="L894" s="19">
        <f t="shared" si="81"/>
        <v>213.11714987000002</v>
      </c>
      <c r="M894">
        <f t="shared" si="79"/>
        <v>215.40666200000001</v>
      </c>
      <c r="N894">
        <f t="shared" si="80"/>
        <v>2.1857166769224157E-2</v>
      </c>
    </row>
    <row r="895" spans="1:14" ht="14.25" customHeight="1" x14ac:dyDescent="0.45">
      <c r="A895" s="2">
        <v>44398</v>
      </c>
      <c r="B895" s="3">
        <v>219.86999499999999</v>
      </c>
      <c r="C895" s="3">
        <v>221.61999499999999</v>
      </c>
      <c r="D895" s="3">
        <v>216.76333600000001</v>
      </c>
      <c r="E895" s="3">
        <v>218.429993</v>
      </c>
      <c r="F895" s="3">
        <v>218.429993</v>
      </c>
      <c r="G895" s="3">
        <v>41859900</v>
      </c>
      <c r="H895" s="3">
        <f t="shared" si="72"/>
        <v>1.168726350078431E-2</v>
      </c>
      <c r="I895" s="19">
        <f t="shared" si="82"/>
        <v>219.14033360000002</v>
      </c>
      <c r="J895" s="19">
        <f t="shared" si="83"/>
        <v>221.54500050000001</v>
      </c>
      <c r="K895" s="19">
        <f t="shared" si="84"/>
        <v>209.12106809999997</v>
      </c>
      <c r="L895" s="19">
        <f t="shared" si="81"/>
        <v>213.51748320000002</v>
      </c>
      <c r="M895">
        <f t="shared" si="79"/>
        <v>220.16667200000001</v>
      </c>
      <c r="N895">
        <f t="shared" si="80"/>
        <v>-7.9192944904939045E-3</v>
      </c>
    </row>
    <row r="896" spans="1:14" ht="14.25" customHeight="1" x14ac:dyDescent="0.45">
      <c r="A896" s="2">
        <v>44399</v>
      </c>
      <c r="B896" s="3">
        <v>218.81333900000001</v>
      </c>
      <c r="C896" s="3">
        <v>220.72332800000001</v>
      </c>
      <c r="D896" s="3">
        <v>214.866669</v>
      </c>
      <c r="E896" s="3">
        <v>216.41999799999999</v>
      </c>
      <c r="F896" s="3">
        <v>216.41999799999999</v>
      </c>
      <c r="G896" s="3">
        <v>45317100</v>
      </c>
      <c r="H896" s="3">
        <f t="shared" si="72"/>
        <v>-4.8058217311551556E-3</v>
      </c>
      <c r="I896" s="19">
        <f t="shared" si="82"/>
        <v>219.02200010000001</v>
      </c>
      <c r="J896" s="19">
        <f t="shared" si="83"/>
        <v>221.4231667</v>
      </c>
      <c r="K896" s="19">
        <f t="shared" si="84"/>
        <v>209.33480131999994</v>
      </c>
      <c r="L896" s="19">
        <f t="shared" si="81"/>
        <v>213.89011656</v>
      </c>
      <c r="M896">
        <f t="shared" si="79"/>
        <v>218.429993</v>
      </c>
      <c r="N896">
        <f t="shared" si="80"/>
        <v>-9.2446101256363992E-3</v>
      </c>
    </row>
    <row r="897" spans="1:14" ht="14.25" customHeight="1" x14ac:dyDescent="0.45">
      <c r="A897" s="2">
        <v>44400</v>
      </c>
      <c r="B897" s="3">
        <v>215.453339</v>
      </c>
      <c r="C897" s="3">
        <v>216.26666299999999</v>
      </c>
      <c r="D897" s="3">
        <v>212.433334</v>
      </c>
      <c r="E897" s="3">
        <v>214.46000699999999</v>
      </c>
      <c r="F897" s="3">
        <v>214.46000699999999</v>
      </c>
      <c r="G897" s="3">
        <v>43814700</v>
      </c>
      <c r="H897" s="3">
        <f t="shared" si="72"/>
        <v>-1.5355553803783476E-2</v>
      </c>
      <c r="I897" s="19">
        <f t="shared" si="82"/>
        <v>218.5696671</v>
      </c>
      <c r="J897" s="19">
        <f t="shared" si="83"/>
        <v>220.81583334999999</v>
      </c>
      <c r="K897" s="19">
        <f t="shared" si="84"/>
        <v>209.69140135999996</v>
      </c>
      <c r="L897" s="19">
        <f t="shared" si="81"/>
        <v>214.272449935</v>
      </c>
      <c r="M897">
        <f t="shared" si="79"/>
        <v>216.41999799999999</v>
      </c>
      <c r="N897">
        <f t="shared" si="80"/>
        <v>-9.0976814700940937E-3</v>
      </c>
    </row>
    <row r="898" spans="1:14" ht="14.25" customHeight="1" x14ac:dyDescent="0.45">
      <c r="A898" s="2">
        <v>44403</v>
      </c>
      <c r="B898" s="3">
        <v>216.990005</v>
      </c>
      <c r="C898" s="3">
        <v>222.73333700000001</v>
      </c>
      <c r="D898" s="3">
        <v>215.703339</v>
      </c>
      <c r="E898" s="3">
        <v>219.20666499999999</v>
      </c>
      <c r="F898" s="3">
        <v>219.20666499999999</v>
      </c>
      <c r="G898" s="3">
        <v>76009800</v>
      </c>
      <c r="H898" s="3">
        <f t="shared" si="72"/>
        <v>7.132245000853743E-3</v>
      </c>
      <c r="I898" s="19">
        <f t="shared" si="82"/>
        <v>217.633667</v>
      </c>
      <c r="J898" s="19">
        <f t="shared" si="83"/>
        <v>220.57833335000001</v>
      </c>
      <c r="K898" s="19">
        <f t="shared" si="84"/>
        <v>210.26426787999992</v>
      </c>
      <c r="L898" s="19">
        <f t="shared" si="81"/>
        <v>214.65964994499998</v>
      </c>
      <c r="M898">
        <f t="shared" si="79"/>
        <v>214.46000699999999</v>
      </c>
      <c r="N898">
        <f t="shared" si="80"/>
        <v>2.1891687201386185E-2</v>
      </c>
    </row>
    <row r="899" spans="1:14" ht="14.25" customHeight="1" x14ac:dyDescent="0.45">
      <c r="A899" s="2">
        <v>44404</v>
      </c>
      <c r="B899" s="3">
        <v>221.133331</v>
      </c>
      <c r="C899" s="3">
        <v>222.16667200000001</v>
      </c>
      <c r="D899" s="3">
        <v>209.08000200000001</v>
      </c>
      <c r="E899" s="3">
        <v>214.92666600000001</v>
      </c>
      <c r="F899" s="3">
        <v>214.92666600000001</v>
      </c>
      <c r="G899" s="3">
        <v>98439900</v>
      </c>
      <c r="H899" s="3">
        <f t="shared" si="72"/>
        <v>1.9094547695871992E-2</v>
      </c>
      <c r="I899" s="19">
        <f t="shared" si="82"/>
        <v>216.84166719999999</v>
      </c>
      <c r="J899" s="19">
        <f t="shared" si="83"/>
        <v>219.84599994999999</v>
      </c>
      <c r="K899" s="19">
        <f t="shared" si="84"/>
        <v>210.63120115999993</v>
      </c>
      <c r="L899" s="19">
        <f t="shared" si="81"/>
        <v>215.02441663499997</v>
      </c>
      <c r="M899">
        <f t="shared" si="79"/>
        <v>219.20666499999999</v>
      </c>
      <c r="N899">
        <f t="shared" si="80"/>
        <v>-1.9718079061804381E-2</v>
      </c>
    </row>
    <row r="900" spans="1:14" ht="14.25" customHeight="1" x14ac:dyDescent="0.45">
      <c r="A900" s="2">
        <v>44405</v>
      </c>
      <c r="B900" s="3">
        <v>215.66667200000001</v>
      </c>
      <c r="C900" s="3">
        <v>218.32333399999999</v>
      </c>
      <c r="D900" s="3">
        <v>213.133331</v>
      </c>
      <c r="E900" s="3">
        <v>215.66000399999999</v>
      </c>
      <c r="F900" s="3">
        <v>215.66000399999999</v>
      </c>
      <c r="G900" s="3">
        <v>48019800</v>
      </c>
      <c r="H900" s="3">
        <f t="shared" si="72"/>
        <v>-2.4721099145383889E-2</v>
      </c>
      <c r="I900" s="19">
        <f t="shared" si="82"/>
        <v>216.62833409999999</v>
      </c>
      <c r="J900" s="19">
        <f t="shared" si="83"/>
        <v>219.28300025000004</v>
      </c>
      <c r="K900" s="19">
        <f t="shared" si="84"/>
        <v>211.09886779999985</v>
      </c>
      <c r="L900" s="19">
        <f t="shared" si="81"/>
        <v>215.37938329499997</v>
      </c>
      <c r="M900">
        <f t="shared" ref="M900:M963" si="85">E899</f>
        <v>214.92666600000001</v>
      </c>
      <c r="N900">
        <f t="shared" ref="N900:N963" si="86">LN(E900/M900)</f>
        <v>3.4062304299400112E-3</v>
      </c>
    </row>
    <row r="901" spans="1:14" ht="14.25" customHeight="1" x14ac:dyDescent="0.45">
      <c r="A901" s="2">
        <v>44406</v>
      </c>
      <c r="B901" s="3">
        <v>216.596664</v>
      </c>
      <c r="C901" s="3">
        <v>227.89666700000001</v>
      </c>
      <c r="D901" s="3">
        <v>216.26666299999999</v>
      </c>
      <c r="E901" s="3">
        <v>225.78334000000001</v>
      </c>
      <c r="F901" s="3">
        <v>225.78334000000001</v>
      </c>
      <c r="G901" s="3">
        <v>91183800</v>
      </c>
      <c r="H901" s="3">
        <f t="shared" si="72"/>
        <v>4.3121730000080802E-3</v>
      </c>
      <c r="I901" s="19">
        <f t="shared" si="82"/>
        <v>217.52000120000002</v>
      </c>
      <c r="J901" s="19">
        <f t="shared" si="83"/>
        <v>219.24383395000001</v>
      </c>
      <c r="K901" s="19">
        <f t="shared" si="84"/>
        <v>211.76206785999983</v>
      </c>
      <c r="L901" s="19">
        <f t="shared" si="81"/>
        <v>215.77113332499997</v>
      </c>
      <c r="M901">
        <f t="shared" si="85"/>
        <v>215.66000399999999</v>
      </c>
      <c r="N901">
        <f t="shared" si="86"/>
        <v>4.5872754883827853E-2</v>
      </c>
    </row>
    <row r="902" spans="1:14" ht="14.25" customHeight="1" x14ac:dyDescent="0.45">
      <c r="A902" s="2">
        <v>44407</v>
      </c>
      <c r="B902" s="3">
        <v>223.91999799999999</v>
      </c>
      <c r="C902" s="3">
        <v>232.509995</v>
      </c>
      <c r="D902" s="3">
        <v>223</v>
      </c>
      <c r="E902" s="3">
        <v>229.066666</v>
      </c>
      <c r="F902" s="3">
        <v>229.066666</v>
      </c>
      <c r="G902" s="3">
        <v>88969200</v>
      </c>
      <c r="H902" s="3">
        <f t="shared" si="72"/>
        <v>3.3810927023326581E-2</v>
      </c>
      <c r="I902" s="19">
        <f t="shared" si="82"/>
        <v>218.95266729999997</v>
      </c>
      <c r="J902" s="19">
        <f t="shared" si="83"/>
        <v>219.39850084999998</v>
      </c>
      <c r="K902" s="19">
        <f t="shared" si="84"/>
        <v>212.58700103999988</v>
      </c>
      <c r="L902" s="19">
        <f t="shared" si="81"/>
        <v>216.17204999999998</v>
      </c>
      <c r="M902">
        <f t="shared" si="85"/>
        <v>225.78334000000001</v>
      </c>
      <c r="N902">
        <f t="shared" si="86"/>
        <v>1.4437212206107266E-2</v>
      </c>
    </row>
    <row r="903" spans="1:14" ht="14.25" customHeight="1" x14ac:dyDescent="0.45">
      <c r="A903" s="2">
        <v>44410</v>
      </c>
      <c r="B903" s="3">
        <v>233.33332799999999</v>
      </c>
      <c r="C903" s="3">
        <v>242.31333900000001</v>
      </c>
      <c r="D903" s="3">
        <v>232.800003</v>
      </c>
      <c r="E903" s="3">
        <v>236.55667099999999</v>
      </c>
      <c r="F903" s="3">
        <v>236.55667099999999</v>
      </c>
      <c r="G903" s="3">
        <v>100847400</v>
      </c>
      <c r="H903" s="3">
        <f t="shared" si="72"/>
        <v>4.2038808878517415E-2</v>
      </c>
      <c r="I903" s="19">
        <f t="shared" si="82"/>
        <v>221.06766819999999</v>
      </c>
      <c r="J903" s="19">
        <f t="shared" si="83"/>
        <v>219.91133424999998</v>
      </c>
      <c r="K903" s="19">
        <f t="shared" si="84"/>
        <v>213.40626769999992</v>
      </c>
      <c r="L903" s="19">
        <f t="shared" si="81"/>
        <v>216.58600003999993</v>
      </c>
      <c r="M903">
        <f t="shared" si="85"/>
        <v>229.066666</v>
      </c>
      <c r="N903">
        <f t="shared" si="86"/>
        <v>3.2174723813891297E-2</v>
      </c>
    </row>
    <row r="904" spans="1:14" ht="14.25" customHeight="1" x14ac:dyDescent="0.45">
      <c r="A904" s="2">
        <v>44411</v>
      </c>
      <c r="B904" s="3">
        <v>239.66667200000001</v>
      </c>
      <c r="C904" s="3">
        <v>240.883331</v>
      </c>
      <c r="D904" s="3">
        <v>233.66999799999999</v>
      </c>
      <c r="E904" s="3">
        <v>236.58000200000001</v>
      </c>
      <c r="F904" s="3">
        <v>236.58000200000001</v>
      </c>
      <c r="G904" s="3">
        <v>64860900</v>
      </c>
      <c r="H904" s="3">
        <f t="shared" si="72"/>
        <v>2.7142903477552126E-2</v>
      </c>
      <c r="I904" s="19">
        <f t="shared" si="82"/>
        <v>222.70900120000002</v>
      </c>
      <c r="J904" s="19">
        <f t="shared" si="83"/>
        <v>220.74733430000001</v>
      </c>
      <c r="K904" s="19">
        <f t="shared" si="84"/>
        <v>214.26533447999992</v>
      </c>
      <c r="L904" s="19">
        <f t="shared" si="81"/>
        <v>217.02076673499997</v>
      </c>
      <c r="M904">
        <f t="shared" si="85"/>
        <v>236.55667099999999</v>
      </c>
      <c r="N904">
        <f t="shared" si="86"/>
        <v>9.8622665924349008E-5</v>
      </c>
    </row>
    <row r="905" spans="1:14" ht="14.25" customHeight="1" x14ac:dyDescent="0.45">
      <c r="A905" s="2">
        <v>44412</v>
      </c>
      <c r="B905" s="3">
        <v>237</v>
      </c>
      <c r="C905" s="3">
        <v>241.633331</v>
      </c>
      <c r="D905" s="3">
        <v>236.30999800000001</v>
      </c>
      <c r="E905" s="3">
        <v>236.97332800000001</v>
      </c>
      <c r="F905" s="3">
        <v>236.97332800000001</v>
      </c>
      <c r="G905" s="3">
        <v>51007800</v>
      </c>
      <c r="H905" s="3">
        <f t="shared" si="72"/>
        <v>-1.1126586678685159E-2</v>
      </c>
      <c r="I905" s="19">
        <f t="shared" si="82"/>
        <v>224.56333469999998</v>
      </c>
      <c r="J905" s="19">
        <f t="shared" si="83"/>
        <v>221.85183415</v>
      </c>
      <c r="K905" s="19">
        <f t="shared" si="84"/>
        <v>214.96186769999994</v>
      </c>
      <c r="L905" s="19">
        <f t="shared" si="81"/>
        <v>217.47285001999992</v>
      </c>
      <c r="M905">
        <f t="shared" si="85"/>
        <v>236.58000200000001</v>
      </c>
      <c r="N905">
        <f t="shared" si="86"/>
        <v>1.6611691462417009E-3</v>
      </c>
    </row>
    <row r="906" spans="1:14" ht="14.25" customHeight="1" x14ac:dyDescent="0.45">
      <c r="A906" s="2">
        <v>44413</v>
      </c>
      <c r="B906" s="3">
        <v>238.66667200000001</v>
      </c>
      <c r="C906" s="3">
        <v>240.316666</v>
      </c>
      <c r="D906" s="3">
        <v>237.136673</v>
      </c>
      <c r="E906" s="3">
        <v>238.21000699999999</v>
      </c>
      <c r="F906" s="3">
        <v>238.21000699999999</v>
      </c>
      <c r="G906" s="3">
        <v>38758800</v>
      </c>
      <c r="H906" s="3">
        <f t="shared" si="72"/>
        <v>7.032371308016901E-3</v>
      </c>
      <c r="I906" s="19">
        <f t="shared" si="82"/>
        <v>226.74233559999999</v>
      </c>
      <c r="J906" s="19">
        <f t="shared" si="83"/>
        <v>222.88216785</v>
      </c>
      <c r="K906" s="19">
        <f t="shared" si="84"/>
        <v>215.69480105999995</v>
      </c>
      <c r="L906" s="19">
        <f t="shared" ref="L906:L969" si="87">AVERAGE(F707:F906)</f>
        <v>217.94585004999993</v>
      </c>
      <c r="M906">
        <f t="shared" si="85"/>
        <v>236.97332800000001</v>
      </c>
      <c r="N906">
        <f t="shared" si="86"/>
        <v>5.2050722363305556E-3</v>
      </c>
    </row>
    <row r="907" spans="1:14" ht="14.25" customHeight="1" x14ac:dyDescent="0.45">
      <c r="A907" s="2">
        <v>44414</v>
      </c>
      <c r="B907" s="3">
        <v>237.300003</v>
      </c>
      <c r="C907" s="3">
        <v>238.77667199999999</v>
      </c>
      <c r="D907" s="3">
        <v>232.54333500000001</v>
      </c>
      <c r="E907" s="3">
        <v>233.03334000000001</v>
      </c>
      <c r="F907" s="3">
        <v>233.03334000000001</v>
      </c>
      <c r="G907" s="3">
        <v>46869000</v>
      </c>
      <c r="H907" s="3">
        <f t="shared" si="72"/>
        <v>-5.7262666318152779E-3</v>
      </c>
      <c r="I907" s="19">
        <f t="shared" si="82"/>
        <v>228.59966890000001</v>
      </c>
      <c r="J907" s="19">
        <f t="shared" si="83"/>
        <v>223.58466800000002</v>
      </c>
      <c r="K907" s="19">
        <f t="shared" si="84"/>
        <v>216.22793459999997</v>
      </c>
      <c r="L907" s="19">
        <f t="shared" si="87"/>
        <v>218.40778341499998</v>
      </c>
      <c r="M907">
        <f t="shared" si="85"/>
        <v>238.21000699999999</v>
      </c>
      <c r="N907">
        <f t="shared" si="86"/>
        <v>-2.1971133495923199E-2</v>
      </c>
    </row>
    <row r="908" spans="1:14" ht="14.25" customHeight="1" x14ac:dyDescent="0.45">
      <c r="A908" s="2">
        <v>44417</v>
      </c>
      <c r="B908" s="3">
        <v>236.72332800000001</v>
      </c>
      <c r="C908" s="3">
        <v>239.67666600000001</v>
      </c>
      <c r="D908" s="3">
        <v>235.04333500000001</v>
      </c>
      <c r="E908" s="3">
        <v>237.91999799999999</v>
      </c>
      <c r="F908" s="3">
        <v>237.91999799999999</v>
      </c>
      <c r="G908" s="3">
        <v>44145900</v>
      </c>
      <c r="H908" s="3">
        <f t="shared" si="72"/>
        <v>-2.4301516759778316E-3</v>
      </c>
      <c r="I908" s="19">
        <f t="shared" ref="I908:I971" si="88">AVERAGE(F899:F908)</f>
        <v>230.47100219999999</v>
      </c>
      <c r="J908" s="19">
        <f t="shared" si="83"/>
        <v>224.05233460000005</v>
      </c>
      <c r="K908" s="19">
        <f t="shared" si="84"/>
        <v>216.78066775999997</v>
      </c>
      <c r="L908" s="19">
        <f t="shared" si="87"/>
        <v>218.89298337999989</v>
      </c>
      <c r="M908">
        <f t="shared" si="85"/>
        <v>233.03334000000001</v>
      </c>
      <c r="N908">
        <f t="shared" si="86"/>
        <v>2.0752940847617946E-2</v>
      </c>
    </row>
    <row r="909" spans="1:14" ht="14.25" customHeight="1" x14ac:dyDescent="0.45">
      <c r="A909" s="2">
        <v>44418</v>
      </c>
      <c r="B909" s="3">
        <v>237.99667400000001</v>
      </c>
      <c r="C909" s="3">
        <v>238.863327</v>
      </c>
      <c r="D909" s="3">
        <v>233.96000699999999</v>
      </c>
      <c r="E909" s="3">
        <v>236.66333</v>
      </c>
      <c r="F909" s="3">
        <v>236.66333</v>
      </c>
      <c r="G909" s="3">
        <v>40296900</v>
      </c>
      <c r="H909" s="3">
        <f t="shared" si="72"/>
        <v>5.3790473915608502E-3</v>
      </c>
      <c r="I909" s="19">
        <f t="shared" si="88"/>
        <v>232.64466859999999</v>
      </c>
      <c r="J909" s="19">
        <f t="shared" si="83"/>
        <v>224.74316790000003</v>
      </c>
      <c r="K909" s="19">
        <f t="shared" si="84"/>
        <v>217.34580111999995</v>
      </c>
      <c r="L909" s="19">
        <f t="shared" si="87"/>
        <v>219.36665006499993</v>
      </c>
      <c r="M909">
        <f t="shared" si="85"/>
        <v>237.91999799999999</v>
      </c>
      <c r="N909">
        <f t="shared" si="86"/>
        <v>-5.2958916293418213E-3</v>
      </c>
    </row>
    <row r="910" spans="1:14" ht="14.25" customHeight="1" x14ac:dyDescent="0.45">
      <c r="A910" s="2">
        <v>44419</v>
      </c>
      <c r="B910" s="3">
        <v>237.570007</v>
      </c>
      <c r="C910" s="3">
        <v>238.393326</v>
      </c>
      <c r="D910" s="3">
        <v>234.73666399999999</v>
      </c>
      <c r="E910" s="3">
        <v>235.94000199999999</v>
      </c>
      <c r="F910" s="3">
        <v>235.94000199999999</v>
      </c>
      <c r="G910" s="3">
        <v>29401800</v>
      </c>
      <c r="H910" s="3">
        <f t="shared" si="72"/>
        <v>-1.792743540609349E-3</v>
      </c>
      <c r="I910" s="19">
        <f t="shared" si="88"/>
        <v>234.67266839999996</v>
      </c>
      <c r="J910" s="19">
        <f t="shared" si="83"/>
        <v>225.65050125000002</v>
      </c>
      <c r="K910" s="19">
        <f t="shared" si="84"/>
        <v>217.90526795999997</v>
      </c>
      <c r="L910" s="19">
        <f t="shared" si="87"/>
        <v>219.84530003999993</v>
      </c>
      <c r="M910">
        <f t="shared" si="85"/>
        <v>236.66333</v>
      </c>
      <c r="N910">
        <f t="shared" si="86"/>
        <v>-3.0610387858883551E-3</v>
      </c>
    </row>
    <row r="911" spans="1:14" ht="14.25" customHeight="1" x14ac:dyDescent="0.45">
      <c r="A911" s="2">
        <v>44420</v>
      </c>
      <c r="B911" s="3">
        <v>235.44667100000001</v>
      </c>
      <c r="C911" s="3">
        <v>240.933334</v>
      </c>
      <c r="D911" s="3">
        <v>233.133331</v>
      </c>
      <c r="E911" s="3">
        <v>240.75</v>
      </c>
      <c r="F911" s="3">
        <v>240.75</v>
      </c>
      <c r="G911" s="3">
        <v>52377300</v>
      </c>
      <c r="H911" s="3">
        <f t="shared" si="72"/>
        <v>-8.9377275642374947E-3</v>
      </c>
      <c r="I911" s="19">
        <f t="shared" si="88"/>
        <v>236.16933440000003</v>
      </c>
      <c r="J911" s="19">
        <f t="shared" si="83"/>
        <v>226.84466780000002</v>
      </c>
      <c r="K911" s="19">
        <f t="shared" si="84"/>
        <v>218.68613465999999</v>
      </c>
      <c r="L911" s="19">
        <f t="shared" si="87"/>
        <v>220.34858334999998</v>
      </c>
      <c r="M911">
        <f t="shared" si="85"/>
        <v>235.94000199999999</v>
      </c>
      <c r="N911">
        <f t="shared" si="86"/>
        <v>2.0181506787807252E-2</v>
      </c>
    </row>
    <row r="912" spans="1:14" ht="14.25" customHeight="1" x14ac:dyDescent="0.45">
      <c r="A912" s="2">
        <v>44421</v>
      </c>
      <c r="B912" s="3">
        <v>241.23666399999999</v>
      </c>
      <c r="C912" s="3">
        <v>243.300003</v>
      </c>
      <c r="D912" s="3">
        <v>238.113327</v>
      </c>
      <c r="E912" s="3">
        <v>239.05667099999999</v>
      </c>
      <c r="F912" s="3">
        <v>239.05667099999999</v>
      </c>
      <c r="G912" s="3">
        <v>50194500</v>
      </c>
      <c r="H912" s="3">
        <f t="shared" si="72"/>
        <v>2.4591526290894047E-2</v>
      </c>
      <c r="I912" s="19">
        <f t="shared" si="88"/>
        <v>237.16833490000005</v>
      </c>
      <c r="J912" s="19">
        <f t="shared" si="83"/>
        <v>228.06050109999995</v>
      </c>
      <c r="K912" s="19">
        <f t="shared" si="84"/>
        <v>219.64833465999999</v>
      </c>
      <c r="L912" s="19">
        <f t="shared" si="87"/>
        <v>220.83606671499999</v>
      </c>
      <c r="M912">
        <f t="shared" si="85"/>
        <v>240.75</v>
      </c>
      <c r="N912">
        <f t="shared" si="86"/>
        <v>-7.0584096997419778E-3</v>
      </c>
    </row>
    <row r="913" spans="1:14" ht="14.25" customHeight="1" x14ac:dyDescent="0.45">
      <c r="A913" s="2">
        <v>44424</v>
      </c>
      <c r="B913" s="3">
        <v>235.02333100000001</v>
      </c>
      <c r="C913" s="3">
        <v>236.5</v>
      </c>
      <c r="D913" s="3">
        <v>225.46665999999999</v>
      </c>
      <c r="E913" s="3">
        <v>228.72332800000001</v>
      </c>
      <c r="F913" s="3">
        <v>228.72332800000001</v>
      </c>
      <c r="G913" s="3">
        <v>68032200</v>
      </c>
      <c r="H913" s="3">
        <f t="shared" si="72"/>
        <v>-2.5756171955685716E-2</v>
      </c>
      <c r="I913" s="19">
        <f t="shared" si="88"/>
        <v>236.38500060000001</v>
      </c>
      <c r="J913" s="19">
        <f t="shared" si="83"/>
        <v>228.72633439999998</v>
      </c>
      <c r="K913" s="19">
        <f t="shared" si="84"/>
        <v>220.22913453999999</v>
      </c>
      <c r="L913" s="19">
        <f t="shared" si="87"/>
        <v>221.30298337499997</v>
      </c>
      <c r="M913">
        <f t="shared" si="85"/>
        <v>239.05667099999999</v>
      </c>
      <c r="N913">
        <f t="shared" si="86"/>
        <v>-4.4187542528147057E-2</v>
      </c>
    </row>
    <row r="914" spans="1:14" ht="14.25" customHeight="1" x14ac:dyDescent="0.45">
      <c r="A914" s="2">
        <v>44425</v>
      </c>
      <c r="B914" s="3">
        <v>224.220001</v>
      </c>
      <c r="C914" s="3">
        <v>224.86000100000001</v>
      </c>
      <c r="D914" s="3">
        <v>216.279999</v>
      </c>
      <c r="E914" s="3">
        <v>221.903336</v>
      </c>
      <c r="F914" s="3">
        <v>221.903336</v>
      </c>
      <c r="G914" s="3">
        <v>71163900</v>
      </c>
      <c r="H914" s="3">
        <f t="shared" si="72"/>
        <v>-4.5967053373096887E-2</v>
      </c>
      <c r="I914" s="19">
        <f t="shared" si="88"/>
        <v>234.91733399999998</v>
      </c>
      <c r="J914" s="19">
        <f t="shared" si="83"/>
        <v>228.81316759999999</v>
      </c>
      <c r="K914" s="19">
        <f t="shared" si="84"/>
        <v>220.63300111999996</v>
      </c>
      <c r="L914" s="19">
        <f t="shared" si="87"/>
        <v>221.72778340999997</v>
      </c>
      <c r="M914">
        <f t="shared" si="85"/>
        <v>228.72332800000001</v>
      </c>
      <c r="N914">
        <f t="shared" si="86"/>
        <v>-3.0271234825795596E-2</v>
      </c>
    </row>
    <row r="915" spans="1:14" ht="14.25" customHeight="1" x14ac:dyDescent="0.45">
      <c r="A915" s="2">
        <v>44426</v>
      </c>
      <c r="B915" s="3">
        <v>223.25</v>
      </c>
      <c r="C915" s="3">
        <v>231.92334</v>
      </c>
      <c r="D915" s="3">
        <v>223.116669</v>
      </c>
      <c r="E915" s="3">
        <v>229.66333</v>
      </c>
      <c r="F915" s="3">
        <v>229.66333</v>
      </c>
      <c r="G915" s="3">
        <v>61048200</v>
      </c>
      <c r="H915" s="3">
        <f t="shared" si="72"/>
        <v>-4.3261127271157062E-3</v>
      </c>
      <c r="I915" s="19">
        <f t="shared" si="88"/>
        <v>234.18633419999998</v>
      </c>
      <c r="J915" s="19">
        <f t="shared" si="83"/>
        <v>229.37483444999998</v>
      </c>
      <c r="K915" s="19">
        <f t="shared" si="84"/>
        <v>221.20233429999993</v>
      </c>
      <c r="L915" s="19">
        <f t="shared" si="87"/>
        <v>222.22936674000002</v>
      </c>
      <c r="M915">
        <f t="shared" si="85"/>
        <v>221.903336</v>
      </c>
      <c r="N915">
        <f t="shared" si="86"/>
        <v>3.4372590313574959E-2</v>
      </c>
    </row>
    <row r="916" spans="1:14" ht="14.25" customHeight="1" x14ac:dyDescent="0.45">
      <c r="A916" s="2">
        <v>44427</v>
      </c>
      <c r="B916" s="3">
        <v>226.070007</v>
      </c>
      <c r="C916" s="3">
        <v>228.85000600000001</v>
      </c>
      <c r="D916" s="3">
        <v>222.529999</v>
      </c>
      <c r="E916" s="3">
        <v>224.490005</v>
      </c>
      <c r="F916" s="3">
        <v>224.490005</v>
      </c>
      <c r="G916" s="3">
        <v>42940500</v>
      </c>
      <c r="H916" s="3">
        <f t="shared" si="72"/>
        <v>1.2631610302351642E-2</v>
      </c>
      <c r="I916" s="19">
        <f t="shared" si="88"/>
        <v>232.814334</v>
      </c>
      <c r="J916" s="19">
        <f t="shared" si="83"/>
        <v>229.77833479999995</v>
      </c>
      <c r="K916" s="19">
        <f t="shared" si="84"/>
        <v>221.70026763999991</v>
      </c>
      <c r="L916" s="19">
        <f t="shared" si="87"/>
        <v>222.684300135</v>
      </c>
      <c r="M916">
        <f t="shared" si="85"/>
        <v>229.66333</v>
      </c>
      <c r="N916">
        <f t="shared" si="86"/>
        <v>-2.2783268905041627E-2</v>
      </c>
    </row>
    <row r="917" spans="1:14" ht="14.25" customHeight="1" x14ac:dyDescent="0.45">
      <c r="A917" s="2">
        <v>44428</v>
      </c>
      <c r="B917" s="3">
        <v>227.616669</v>
      </c>
      <c r="C917" s="3">
        <v>230.71000699999999</v>
      </c>
      <c r="D917" s="3">
        <v>224.566666</v>
      </c>
      <c r="E917" s="3">
        <v>226.75332599999999</v>
      </c>
      <c r="F917" s="3">
        <v>226.75332599999999</v>
      </c>
      <c r="G917" s="3">
        <v>44525700</v>
      </c>
      <c r="H917" s="3">
        <f t="shared" si="72"/>
        <v>6.841517902018722E-3</v>
      </c>
      <c r="I917" s="19">
        <f t="shared" si="88"/>
        <v>232.18633260000001</v>
      </c>
      <c r="J917" s="19">
        <f t="shared" si="83"/>
        <v>230.39300074999997</v>
      </c>
      <c r="K917" s="19">
        <f t="shared" si="84"/>
        <v>222.16786741999994</v>
      </c>
      <c r="L917" s="19">
        <f t="shared" si="87"/>
        <v>223.11156675000001</v>
      </c>
      <c r="M917">
        <f t="shared" si="85"/>
        <v>224.490005</v>
      </c>
      <c r="N917">
        <f t="shared" si="86"/>
        <v>1.0031571991300677E-2</v>
      </c>
    </row>
    <row r="918" spans="1:14" ht="14.25" customHeight="1" x14ac:dyDescent="0.45">
      <c r="A918" s="2">
        <v>44431</v>
      </c>
      <c r="B918" s="3">
        <v>228.479996</v>
      </c>
      <c r="C918" s="3">
        <v>237.37666300000001</v>
      </c>
      <c r="D918" s="3">
        <v>226.91667200000001</v>
      </c>
      <c r="E918" s="3">
        <v>235.433334</v>
      </c>
      <c r="F918" s="3">
        <v>235.433334</v>
      </c>
      <c r="G918" s="3">
        <v>60794700</v>
      </c>
      <c r="H918" s="3">
        <f t="shared" si="72"/>
        <v>3.7928988408137991E-3</v>
      </c>
      <c r="I918" s="19">
        <f t="shared" si="88"/>
        <v>231.93766620000002</v>
      </c>
      <c r="J918" s="19">
        <f t="shared" ref="J918:J981" si="89">AVERAGE(F899:F918)</f>
        <v>231.20433419999995</v>
      </c>
      <c r="K918" s="19">
        <f t="shared" si="84"/>
        <v>222.81060087999992</v>
      </c>
      <c r="L918" s="19">
        <f t="shared" si="87"/>
        <v>223.58710012</v>
      </c>
      <c r="M918">
        <f t="shared" si="85"/>
        <v>226.75332599999999</v>
      </c>
      <c r="N918">
        <f t="shared" si="86"/>
        <v>3.7565033554040478E-2</v>
      </c>
    </row>
    <row r="919" spans="1:14" ht="14.25" customHeight="1" x14ac:dyDescent="0.45">
      <c r="A919" s="2">
        <v>44432</v>
      </c>
      <c r="B919" s="3">
        <v>236.893326</v>
      </c>
      <c r="C919" s="3">
        <v>238.40666200000001</v>
      </c>
      <c r="D919" s="3">
        <v>234.21333300000001</v>
      </c>
      <c r="E919" s="3">
        <v>236.16333</v>
      </c>
      <c r="F919" s="3">
        <v>236.16333</v>
      </c>
      <c r="G919" s="3">
        <v>39249300</v>
      </c>
      <c r="H919" s="3">
        <f t="shared" si="72"/>
        <v>3.6823048613848899E-2</v>
      </c>
      <c r="I919" s="19">
        <f t="shared" si="88"/>
        <v>231.88766619999996</v>
      </c>
      <c r="J919" s="19">
        <f t="shared" si="89"/>
        <v>232.2661674</v>
      </c>
      <c r="K919" s="19">
        <f t="shared" si="84"/>
        <v>223.41593413999991</v>
      </c>
      <c r="L919" s="19">
        <f t="shared" si="87"/>
        <v>224.03776677500005</v>
      </c>
      <c r="M919">
        <f t="shared" si="85"/>
        <v>235.433334</v>
      </c>
      <c r="N919">
        <f t="shared" si="86"/>
        <v>3.0958513440262972E-3</v>
      </c>
    </row>
    <row r="920" spans="1:14" ht="14.25" customHeight="1" x14ac:dyDescent="0.45">
      <c r="A920" s="2">
        <v>44433</v>
      </c>
      <c r="B920" s="3">
        <v>235.67666600000001</v>
      </c>
      <c r="C920" s="3">
        <v>238.990005</v>
      </c>
      <c r="D920" s="3">
        <v>234.66667200000001</v>
      </c>
      <c r="E920" s="3">
        <v>237.066666</v>
      </c>
      <c r="F920" s="3">
        <v>237.066666</v>
      </c>
      <c r="G920" s="3">
        <v>37936800</v>
      </c>
      <c r="H920" s="3">
        <f t="shared" si="72"/>
        <v>-5.1358981721586795E-3</v>
      </c>
      <c r="I920" s="19">
        <f t="shared" si="88"/>
        <v>232.00033260000004</v>
      </c>
      <c r="J920" s="19">
        <f t="shared" si="89"/>
        <v>233.33650049999997</v>
      </c>
      <c r="K920" s="19">
        <f t="shared" si="84"/>
        <v>224.16153411999991</v>
      </c>
      <c r="L920" s="19">
        <f t="shared" si="87"/>
        <v>224.50651677500005</v>
      </c>
      <c r="M920">
        <f t="shared" si="85"/>
        <v>236.16333</v>
      </c>
      <c r="N920">
        <f t="shared" si="86"/>
        <v>3.8177507969855656E-3</v>
      </c>
    </row>
    <row r="921" spans="1:14" ht="14.25" customHeight="1" x14ac:dyDescent="0.45">
      <c r="A921" s="2">
        <v>44434</v>
      </c>
      <c r="B921" s="3">
        <v>236.10333299999999</v>
      </c>
      <c r="C921" s="3">
        <v>238.46665999999999</v>
      </c>
      <c r="D921" s="3">
        <v>232.53999300000001</v>
      </c>
      <c r="E921" s="3">
        <v>233.720001</v>
      </c>
      <c r="F921" s="3">
        <v>233.720001</v>
      </c>
      <c r="G921" s="3">
        <v>39642900</v>
      </c>
      <c r="H921" s="3">
        <f t="shared" si="72"/>
        <v>1.8103913605090653E-3</v>
      </c>
      <c r="I921" s="19">
        <f t="shared" si="88"/>
        <v>231.29733270000003</v>
      </c>
      <c r="J921" s="19">
        <f t="shared" si="89"/>
        <v>233.73333354999994</v>
      </c>
      <c r="K921" s="19">
        <f t="shared" si="84"/>
        <v>224.80346739999993</v>
      </c>
      <c r="L921" s="19">
        <f t="shared" si="87"/>
        <v>224.97301679000003</v>
      </c>
      <c r="M921">
        <f t="shared" si="85"/>
        <v>237.066666</v>
      </c>
      <c r="N921">
        <f t="shared" si="86"/>
        <v>-1.4217570754576423E-2</v>
      </c>
    </row>
    <row r="922" spans="1:14" ht="14.25" customHeight="1" x14ac:dyDescent="0.45">
      <c r="A922" s="2">
        <v>44435</v>
      </c>
      <c r="B922" s="3">
        <v>235</v>
      </c>
      <c r="C922" s="3">
        <v>238.33332799999999</v>
      </c>
      <c r="D922" s="3">
        <v>234.03334000000001</v>
      </c>
      <c r="E922" s="3">
        <v>237.30667099999999</v>
      </c>
      <c r="F922" s="3">
        <v>237.30667099999999</v>
      </c>
      <c r="G922" s="3">
        <v>41501400</v>
      </c>
      <c r="H922" s="3">
        <f t="shared" si="72"/>
        <v>-4.6730937085076732E-3</v>
      </c>
      <c r="I922" s="19">
        <f t="shared" si="88"/>
        <v>231.12233269999996</v>
      </c>
      <c r="J922" s="19">
        <f t="shared" si="89"/>
        <v>234.14533379999997</v>
      </c>
      <c r="K922" s="19">
        <f t="shared" si="84"/>
        <v>225.43893401999995</v>
      </c>
      <c r="L922" s="19">
        <f t="shared" si="87"/>
        <v>225.47561681000002</v>
      </c>
      <c r="M922">
        <f t="shared" si="85"/>
        <v>233.720001</v>
      </c>
      <c r="N922">
        <f t="shared" si="86"/>
        <v>1.5229453176115317E-2</v>
      </c>
    </row>
    <row r="923" spans="1:14" ht="14.25" customHeight="1" x14ac:dyDescent="0.45">
      <c r="A923" s="2">
        <v>44438</v>
      </c>
      <c r="B923" s="3">
        <v>238.240005</v>
      </c>
      <c r="C923" s="3">
        <v>243.66667200000001</v>
      </c>
      <c r="D923" s="3">
        <v>237.57666</v>
      </c>
      <c r="E923" s="3">
        <v>243.636673</v>
      </c>
      <c r="F923" s="3">
        <v>243.636673</v>
      </c>
      <c r="G923" s="3">
        <v>55812600</v>
      </c>
      <c r="H923" s="3">
        <f t="shared" si="72"/>
        <v>1.3787255319148921E-2</v>
      </c>
      <c r="I923" s="19">
        <f t="shared" si="88"/>
        <v>232.61366720000001</v>
      </c>
      <c r="J923" s="19">
        <f t="shared" si="89"/>
        <v>234.49933390000001</v>
      </c>
      <c r="K923" s="19">
        <f t="shared" si="84"/>
        <v>226.15626739999999</v>
      </c>
      <c r="L923" s="19">
        <f t="shared" si="87"/>
        <v>225.99858350000002</v>
      </c>
      <c r="M923">
        <f t="shared" si="85"/>
        <v>237.30667099999999</v>
      </c>
      <c r="N923">
        <f t="shared" si="86"/>
        <v>2.6324795340869525E-2</v>
      </c>
    </row>
    <row r="924" spans="1:14" ht="14.25" customHeight="1" x14ac:dyDescent="0.45">
      <c r="A924" s="2">
        <v>44439</v>
      </c>
      <c r="B924" s="3">
        <v>244.33332799999999</v>
      </c>
      <c r="C924" s="3">
        <v>246.796661</v>
      </c>
      <c r="D924" s="3">
        <v>242.14666700000001</v>
      </c>
      <c r="E924" s="3">
        <v>245.240005</v>
      </c>
      <c r="F924" s="3">
        <v>245.240005</v>
      </c>
      <c r="G924" s="3">
        <v>62566200</v>
      </c>
      <c r="H924" s="3">
        <f t="shared" si="72"/>
        <v>2.5576405608285637E-2</v>
      </c>
      <c r="I924" s="19">
        <f t="shared" si="88"/>
        <v>234.94733410000003</v>
      </c>
      <c r="J924" s="19">
        <f t="shared" si="89"/>
        <v>234.93233404999995</v>
      </c>
      <c r="K924" s="19">
        <f t="shared" si="84"/>
        <v>226.92220091999999</v>
      </c>
      <c r="L924" s="19">
        <f t="shared" si="87"/>
        <v>226.53851689500004</v>
      </c>
      <c r="M924">
        <f t="shared" si="85"/>
        <v>243.636673</v>
      </c>
      <c r="N924">
        <f t="shared" si="86"/>
        <v>6.5592728008330332E-3</v>
      </c>
    </row>
    <row r="925" spans="1:14" ht="14.25" customHeight="1" x14ac:dyDescent="0.45">
      <c r="A925" s="2">
        <v>44440</v>
      </c>
      <c r="B925" s="3">
        <v>244.69332900000001</v>
      </c>
      <c r="C925" s="3">
        <v>247.33000200000001</v>
      </c>
      <c r="D925" s="3">
        <v>243.75666799999999</v>
      </c>
      <c r="E925" s="3">
        <v>244.69667100000001</v>
      </c>
      <c r="F925" s="3">
        <v>244.69667100000001</v>
      </c>
      <c r="G925" s="3">
        <v>39612900</v>
      </c>
      <c r="H925" s="3">
        <f t="shared" si="72"/>
        <v>1.4734011235667823E-3</v>
      </c>
      <c r="I925" s="19">
        <f t="shared" si="88"/>
        <v>236.45066820000002</v>
      </c>
      <c r="J925" s="19">
        <f t="shared" si="89"/>
        <v>235.31850119999996</v>
      </c>
      <c r="K925" s="19">
        <f t="shared" si="84"/>
        <v>227.65806761999997</v>
      </c>
      <c r="L925" s="19">
        <f t="shared" si="87"/>
        <v>227.08116689000002</v>
      </c>
      <c r="M925">
        <f t="shared" si="85"/>
        <v>245.240005</v>
      </c>
      <c r="N925">
        <f t="shared" si="86"/>
        <v>-2.2179773401605762E-3</v>
      </c>
    </row>
    <row r="926" spans="1:14" ht="14.25" customHeight="1" x14ac:dyDescent="0.45">
      <c r="A926" s="2">
        <v>44441</v>
      </c>
      <c r="B926" s="3">
        <v>244.83332799999999</v>
      </c>
      <c r="C926" s="3">
        <v>246.990005</v>
      </c>
      <c r="D926" s="3">
        <v>243.51333600000001</v>
      </c>
      <c r="E926" s="3">
        <v>244.13000500000001</v>
      </c>
      <c r="F926" s="3">
        <v>244.13000500000001</v>
      </c>
      <c r="G926" s="3">
        <v>38331900</v>
      </c>
      <c r="H926" s="3">
        <f t="shared" si="72"/>
        <v>5.7214064875462495E-4</v>
      </c>
      <c r="I926" s="19">
        <f t="shared" si="88"/>
        <v>238.41466819999999</v>
      </c>
      <c r="J926" s="19">
        <f t="shared" si="89"/>
        <v>235.61450109999996</v>
      </c>
      <c r="K926" s="19">
        <f t="shared" si="84"/>
        <v>228.16353423999996</v>
      </c>
      <c r="L926" s="19">
        <f t="shared" si="87"/>
        <v>227.62166692000002</v>
      </c>
      <c r="M926">
        <f t="shared" si="85"/>
        <v>244.69667100000001</v>
      </c>
      <c r="N926">
        <f t="shared" si="86"/>
        <v>-2.3184751637186267E-3</v>
      </c>
    </row>
    <row r="927" spans="1:14" ht="14.25" customHeight="1" x14ac:dyDescent="0.45">
      <c r="A927" s="2">
        <v>44442</v>
      </c>
      <c r="B927" s="3">
        <v>244.08332799999999</v>
      </c>
      <c r="C927" s="3">
        <v>244.66667200000001</v>
      </c>
      <c r="D927" s="3">
        <v>241.39999399999999</v>
      </c>
      <c r="E927" s="3">
        <v>244.52333100000001</v>
      </c>
      <c r="F927" s="3">
        <v>244.52333100000001</v>
      </c>
      <c r="G927" s="3">
        <v>45738300</v>
      </c>
      <c r="H927" s="3">
        <f t="shared" si="72"/>
        <v>-3.0633084397725459E-3</v>
      </c>
      <c r="I927" s="19">
        <f t="shared" si="88"/>
        <v>240.19166869999998</v>
      </c>
      <c r="J927" s="19">
        <f t="shared" si="89"/>
        <v>236.18900065000003</v>
      </c>
      <c r="K927" s="19">
        <f t="shared" si="84"/>
        <v>228.52186738</v>
      </c>
      <c r="L927" s="19">
        <f t="shared" si="87"/>
        <v>228.10826688000006</v>
      </c>
      <c r="M927">
        <f t="shared" si="85"/>
        <v>244.13000500000001</v>
      </c>
      <c r="N927">
        <f t="shared" si="86"/>
        <v>1.6098368964965026E-3</v>
      </c>
    </row>
    <row r="928" spans="1:14" ht="14.25" customHeight="1" x14ac:dyDescent="0.45">
      <c r="A928" s="2">
        <v>44446</v>
      </c>
      <c r="B928" s="3">
        <v>246.66667200000001</v>
      </c>
      <c r="C928" s="3">
        <v>253.39999399999999</v>
      </c>
      <c r="D928" s="3">
        <v>246.41999799999999</v>
      </c>
      <c r="E928" s="3">
        <v>250.97332800000001</v>
      </c>
      <c r="F928" s="3">
        <v>250.97332800000001</v>
      </c>
      <c r="G928" s="3">
        <v>60119400</v>
      </c>
      <c r="H928" s="3">
        <f t="shared" si="72"/>
        <v>1.0583860934573995E-2</v>
      </c>
      <c r="I928" s="19">
        <f t="shared" si="88"/>
        <v>241.74566810000002</v>
      </c>
      <c r="J928" s="19">
        <f t="shared" si="89"/>
        <v>236.84166715000006</v>
      </c>
      <c r="K928" s="19">
        <f t="shared" si="84"/>
        <v>229.06220064000004</v>
      </c>
      <c r="L928" s="19">
        <f t="shared" si="87"/>
        <v>228.55206685500005</v>
      </c>
      <c r="M928">
        <f t="shared" si="85"/>
        <v>244.52333100000001</v>
      </c>
      <c r="N928">
        <f t="shared" si="86"/>
        <v>2.6035942861974151E-2</v>
      </c>
    </row>
    <row r="929" spans="1:14" ht="14.25" customHeight="1" x14ac:dyDescent="0.45">
      <c r="A929" s="2">
        <v>44447</v>
      </c>
      <c r="B929" s="3">
        <v>253.86000100000001</v>
      </c>
      <c r="C929" s="3">
        <v>254.816666</v>
      </c>
      <c r="D929" s="3">
        <v>246.92334</v>
      </c>
      <c r="E929" s="3">
        <v>251.28999300000001</v>
      </c>
      <c r="F929" s="3">
        <v>251.28999300000001</v>
      </c>
      <c r="G929" s="3">
        <v>56379000</v>
      </c>
      <c r="H929" s="3">
        <f t="shared" si="72"/>
        <v>2.9162143964061773E-2</v>
      </c>
      <c r="I929" s="19">
        <f t="shared" si="88"/>
        <v>243.25833439999997</v>
      </c>
      <c r="J929" s="19">
        <f t="shared" si="89"/>
        <v>237.57300030000002</v>
      </c>
      <c r="K929" s="19">
        <f t="shared" si="84"/>
        <v>229.49653382000005</v>
      </c>
      <c r="L929" s="19">
        <f t="shared" si="87"/>
        <v>228.97640012000002</v>
      </c>
      <c r="M929">
        <f t="shared" si="85"/>
        <v>250.97332800000001</v>
      </c>
      <c r="N929">
        <f t="shared" si="86"/>
        <v>1.2609522882444503E-3</v>
      </c>
    </row>
    <row r="930" spans="1:14" ht="14.25" customHeight="1" x14ac:dyDescent="0.45">
      <c r="A930" s="2">
        <v>44448</v>
      </c>
      <c r="B930" s="3">
        <v>251.136673</v>
      </c>
      <c r="C930" s="3">
        <v>254.03334000000001</v>
      </c>
      <c r="D930" s="3">
        <v>250.54333500000001</v>
      </c>
      <c r="E930" s="3">
        <v>251.61999499999999</v>
      </c>
      <c r="F930" s="3">
        <v>251.61999499999999</v>
      </c>
      <c r="G930" s="3">
        <v>42233100</v>
      </c>
      <c r="H930" s="3">
        <f t="shared" si="72"/>
        <v>-1.0727676629923313E-2</v>
      </c>
      <c r="I930" s="19">
        <f t="shared" si="88"/>
        <v>244.7136673</v>
      </c>
      <c r="J930" s="19">
        <f t="shared" si="89"/>
        <v>238.35699995000004</v>
      </c>
      <c r="K930" s="19">
        <f t="shared" si="84"/>
        <v>229.99053376000003</v>
      </c>
      <c r="L930" s="19">
        <f t="shared" si="87"/>
        <v>229.41848340000004</v>
      </c>
      <c r="M930">
        <f t="shared" si="85"/>
        <v>251.28999300000001</v>
      </c>
      <c r="N930">
        <f t="shared" si="86"/>
        <v>1.3123702262358848E-3</v>
      </c>
    </row>
    <row r="931" spans="1:14" ht="14.25" customHeight="1" x14ac:dyDescent="0.45">
      <c r="A931" s="2">
        <v>44449</v>
      </c>
      <c r="B931" s="3">
        <v>253.199997</v>
      </c>
      <c r="C931" s="3">
        <v>254.203339</v>
      </c>
      <c r="D931" s="3">
        <v>244.83999600000001</v>
      </c>
      <c r="E931" s="3">
        <v>245.42334</v>
      </c>
      <c r="F931" s="3">
        <v>245.42334</v>
      </c>
      <c r="G931" s="3">
        <v>45552600</v>
      </c>
      <c r="H931" s="3">
        <f t="shared" si="72"/>
        <v>8.2159406483815062E-3</v>
      </c>
      <c r="I931" s="19">
        <f t="shared" si="88"/>
        <v>245.8840012</v>
      </c>
      <c r="J931" s="19">
        <f t="shared" si="89"/>
        <v>238.59066695000001</v>
      </c>
      <c r="K931" s="19">
        <f t="shared" si="84"/>
        <v>230.36766724</v>
      </c>
      <c r="L931" s="19">
        <f t="shared" si="87"/>
        <v>229.77585011500003</v>
      </c>
      <c r="M931">
        <f t="shared" si="85"/>
        <v>251.61999499999999</v>
      </c>
      <c r="N931">
        <f t="shared" si="86"/>
        <v>-2.4935355273160823E-2</v>
      </c>
    </row>
    <row r="932" spans="1:14" ht="14.25" customHeight="1" x14ac:dyDescent="0.45">
      <c r="A932" s="2">
        <v>44452</v>
      </c>
      <c r="B932" s="3">
        <v>246.73666399999999</v>
      </c>
      <c r="C932" s="3">
        <v>248.259995</v>
      </c>
      <c r="D932" s="3">
        <v>236.28334000000001</v>
      </c>
      <c r="E932" s="3">
        <v>247.66667200000001</v>
      </c>
      <c r="F932" s="3">
        <v>247.66667200000001</v>
      </c>
      <c r="G932" s="3">
        <v>68857500</v>
      </c>
      <c r="H932" s="3">
        <f t="shared" si="72"/>
        <v>-2.552659192961999E-2</v>
      </c>
      <c r="I932" s="19">
        <f t="shared" si="88"/>
        <v>246.92000130000002</v>
      </c>
      <c r="J932" s="19">
        <f t="shared" si="89"/>
        <v>239.02116700000002</v>
      </c>
      <c r="K932" s="19">
        <f t="shared" si="84"/>
        <v>230.80153412000004</v>
      </c>
      <c r="L932" s="19">
        <f t="shared" si="87"/>
        <v>230.08855016000001</v>
      </c>
      <c r="M932">
        <f t="shared" si="85"/>
        <v>245.42334</v>
      </c>
      <c r="N932">
        <f t="shared" si="86"/>
        <v>9.0991398053803813E-3</v>
      </c>
    </row>
    <row r="933" spans="1:14" ht="14.25" customHeight="1" x14ac:dyDescent="0.45">
      <c r="A933" s="2">
        <v>44453</v>
      </c>
      <c r="B933" s="3">
        <v>247.52333100000001</v>
      </c>
      <c r="C933" s="3">
        <v>251.490005</v>
      </c>
      <c r="D933" s="3">
        <v>245.46665999999999</v>
      </c>
      <c r="E933" s="3">
        <v>248.16333</v>
      </c>
      <c r="F933" s="3">
        <v>248.16333</v>
      </c>
      <c r="G933" s="3">
        <v>55574700</v>
      </c>
      <c r="H933" s="3">
        <f t="shared" si="72"/>
        <v>3.1882857912029754E-3</v>
      </c>
      <c r="I933" s="19">
        <f t="shared" si="88"/>
        <v>247.37266700000001</v>
      </c>
      <c r="J933" s="19">
        <f t="shared" si="89"/>
        <v>239.99316710000002</v>
      </c>
      <c r="K933" s="19">
        <f t="shared" si="84"/>
        <v>231.23880066000001</v>
      </c>
      <c r="L933" s="19">
        <f t="shared" si="87"/>
        <v>230.37270017000006</v>
      </c>
      <c r="M933">
        <f t="shared" si="85"/>
        <v>247.66667200000001</v>
      </c>
      <c r="N933">
        <f t="shared" si="86"/>
        <v>2.003340516317348E-3</v>
      </c>
    </row>
    <row r="934" spans="1:14" ht="14.25" customHeight="1" x14ac:dyDescent="0.45">
      <c r="A934" s="2">
        <v>44454</v>
      </c>
      <c r="B934" s="3">
        <v>248.33332799999999</v>
      </c>
      <c r="C934" s="3">
        <v>252.28666699999999</v>
      </c>
      <c r="D934" s="3">
        <v>246.11999499999999</v>
      </c>
      <c r="E934" s="3">
        <v>251.94332900000001</v>
      </c>
      <c r="F934" s="3">
        <v>251.94332900000001</v>
      </c>
      <c r="G934" s="3">
        <v>46073100</v>
      </c>
      <c r="H934" s="3">
        <f t="shared" si="72"/>
        <v>3.272406672646068E-3</v>
      </c>
      <c r="I934" s="19">
        <f t="shared" si="88"/>
        <v>248.04299940000004</v>
      </c>
      <c r="J934" s="19">
        <f t="shared" si="89"/>
        <v>241.49516675000001</v>
      </c>
      <c r="K934" s="19">
        <f t="shared" si="84"/>
        <v>231.88046722000001</v>
      </c>
      <c r="L934" s="19">
        <f t="shared" si="87"/>
        <v>230.65615018500003</v>
      </c>
      <c r="M934">
        <f t="shared" si="85"/>
        <v>248.16333</v>
      </c>
      <c r="N934">
        <f t="shared" si="86"/>
        <v>1.511705920009598E-2</v>
      </c>
    </row>
    <row r="935" spans="1:14" ht="14.25" customHeight="1" x14ac:dyDescent="0.45">
      <c r="A935" s="2">
        <v>44455</v>
      </c>
      <c r="B935" s="3">
        <v>250.94332900000001</v>
      </c>
      <c r="C935" s="3">
        <v>252.970001</v>
      </c>
      <c r="D935" s="3">
        <v>249.203339</v>
      </c>
      <c r="E935" s="3">
        <v>252.33000200000001</v>
      </c>
      <c r="F935" s="3">
        <v>252.33000200000001</v>
      </c>
      <c r="G935" s="3">
        <v>41770200</v>
      </c>
      <c r="H935" s="3">
        <f t="shared" si="72"/>
        <v>1.0510071366659296E-2</v>
      </c>
      <c r="I935" s="19">
        <f t="shared" si="88"/>
        <v>248.80633250000005</v>
      </c>
      <c r="J935" s="19">
        <f t="shared" si="89"/>
        <v>242.62850034999997</v>
      </c>
      <c r="K935" s="19">
        <f t="shared" si="84"/>
        <v>232.62940064000003</v>
      </c>
      <c r="L935" s="19">
        <f t="shared" si="87"/>
        <v>230.97180021000003</v>
      </c>
      <c r="M935">
        <f t="shared" si="85"/>
        <v>251.94332900000001</v>
      </c>
      <c r="N935">
        <f t="shared" si="86"/>
        <v>1.5335852682010485E-3</v>
      </c>
    </row>
    <row r="936" spans="1:14" ht="14.25" customHeight="1" x14ac:dyDescent="0.45">
      <c r="A936" s="2">
        <v>44456</v>
      </c>
      <c r="B936" s="3">
        <v>252.383331</v>
      </c>
      <c r="C936" s="3">
        <v>253.679993</v>
      </c>
      <c r="D936" s="3">
        <v>250</v>
      </c>
      <c r="E936" s="3">
        <v>253.16333</v>
      </c>
      <c r="F936" s="3">
        <v>253.16333</v>
      </c>
      <c r="G936" s="3">
        <v>84612600</v>
      </c>
      <c r="H936" s="3">
        <f t="shared" si="72"/>
        <v>5.7383553718616392E-3</v>
      </c>
      <c r="I936" s="19">
        <f t="shared" si="88"/>
        <v>249.709665</v>
      </c>
      <c r="J936" s="19">
        <f t="shared" si="89"/>
        <v>244.06216659999995</v>
      </c>
      <c r="K936" s="19">
        <f t="shared" si="84"/>
        <v>233.34060058</v>
      </c>
      <c r="L936" s="19">
        <f t="shared" si="87"/>
        <v>231.26301687000006</v>
      </c>
      <c r="M936">
        <f t="shared" si="85"/>
        <v>252.33000200000001</v>
      </c>
      <c r="N936">
        <f t="shared" si="86"/>
        <v>3.2970909887781149E-3</v>
      </c>
    </row>
    <row r="937" spans="1:14" ht="14.25" customHeight="1" x14ac:dyDescent="0.45">
      <c r="A937" s="2">
        <v>44459</v>
      </c>
      <c r="B937" s="3">
        <v>244.85333299999999</v>
      </c>
      <c r="C937" s="3">
        <v>247.33332799999999</v>
      </c>
      <c r="D937" s="3">
        <v>239.53999300000001</v>
      </c>
      <c r="E937" s="3">
        <v>243.38999899999999</v>
      </c>
      <c r="F937" s="3">
        <v>243.38999899999999</v>
      </c>
      <c r="G937" s="3">
        <v>74273100</v>
      </c>
      <c r="H937" s="3">
        <f t="shared" si="72"/>
        <v>-2.9835559940367084E-2</v>
      </c>
      <c r="I937" s="19">
        <f t="shared" si="88"/>
        <v>249.5963318</v>
      </c>
      <c r="J937" s="19">
        <f t="shared" si="89"/>
        <v>244.89400024999995</v>
      </c>
      <c r="K937" s="19">
        <f t="shared" si="84"/>
        <v>233.82873381999997</v>
      </c>
      <c r="L937" s="19">
        <f t="shared" si="87"/>
        <v>231.53193349500006</v>
      </c>
      <c r="M937">
        <f t="shared" si="85"/>
        <v>253.16333</v>
      </c>
      <c r="N937">
        <f t="shared" si="86"/>
        <v>-3.9369762590911239E-2</v>
      </c>
    </row>
    <row r="938" spans="1:14" ht="14.25" customHeight="1" x14ac:dyDescent="0.45">
      <c r="A938" s="2">
        <v>44460</v>
      </c>
      <c r="B938" s="3">
        <v>244.929993</v>
      </c>
      <c r="C938" s="3">
        <v>248.24667400000001</v>
      </c>
      <c r="D938" s="3">
        <v>243.479996</v>
      </c>
      <c r="E938" s="3">
        <v>246.46000699999999</v>
      </c>
      <c r="F938" s="3">
        <v>246.46000699999999</v>
      </c>
      <c r="G938" s="3">
        <v>48992100</v>
      </c>
      <c r="H938" s="3">
        <f t="shared" si="72"/>
        <v>3.130853848740705E-4</v>
      </c>
      <c r="I938" s="19">
        <f t="shared" si="88"/>
        <v>249.14499970000003</v>
      </c>
      <c r="J938" s="19">
        <f t="shared" si="89"/>
        <v>245.44533389999998</v>
      </c>
      <c r="K938" s="19">
        <f t="shared" si="84"/>
        <v>234.18660063999999</v>
      </c>
      <c r="L938" s="19">
        <f t="shared" si="87"/>
        <v>231.77526685500013</v>
      </c>
      <c r="M938">
        <f t="shared" si="85"/>
        <v>243.38999899999999</v>
      </c>
      <c r="N938">
        <f t="shared" si="86"/>
        <v>1.2534645945700381E-2</v>
      </c>
    </row>
    <row r="939" spans="1:14" ht="14.25" customHeight="1" x14ac:dyDescent="0.45">
      <c r="A939" s="2">
        <v>44461</v>
      </c>
      <c r="B939" s="3">
        <v>247.84333799999999</v>
      </c>
      <c r="C939" s="3">
        <v>251.22332800000001</v>
      </c>
      <c r="D939" s="3">
        <v>246.37333699999999</v>
      </c>
      <c r="E939" s="3">
        <v>250.64666700000001</v>
      </c>
      <c r="F939" s="3">
        <v>250.64666700000001</v>
      </c>
      <c r="G939" s="3">
        <v>45378900</v>
      </c>
      <c r="H939" s="3">
        <f t="shared" si="72"/>
        <v>1.1894602879443975E-2</v>
      </c>
      <c r="I939" s="19">
        <f t="shared" si="88"/>
        <v>249.08066709999997</v>
      </c>
      <c r="J939" s="19">
        <f t="shared" si="89"/>
        <v>246.16950074999994</v>
      </c>
      <c r="K939" s="19">
        <f t="shared" si="84"/>
        <v>234.7426007</v>
      </c>
      <c r="L939" s="19">
        <f t="shared" si="87"/>
        <v>232.0301002250001</v>
      </c>
      <c r="M939">
        <f t="shared" si="85"/>
        <v>246.46000699999999</v>
      </c>
      <c r="N939">
        <f t="shared" si="86"/>
        <v>1.6844509282258811E-2</v>
      </c>
    </row>
    <row r="940" spans="1:14" ht="14.25" customHeight="1" x14ac:dyDescent="0.45">
      <c r="A940" s="2">
        <v>44462</v>
      </c>
      <c r="B940" s="3">
        <v>251.66667200000001</v>
      </c>
      <c r="C940" s="3">
        <v>252.73333700000001</v>
      </c>
      <c r="D940" s="3">
        <v>249.30667099999999</v>
      </c>
      <c r="E940" s="3">
        <v>251.21333300000001</v>
      </c>
      <c r="F940" s="3">
        <v>251.21333300000001</v>
      </c>
      <c r="G940" s="3">
        <v>35842500</v>
      </c>
      <c r="H940" s="3">
        <f t="shared" si="72"/>
        <v>1.5426414245599037E-2</v>
      </c>
      <c r="I940" s="19">
        <f t="shared" si="88"/>
        <v>249.0400009</v>
      </c>
      <c r="J940" s="19">
        <f t="shared" si="89"/>
        <v>246.87683409999994</v>
      </c>
      <c r="K940" s="19">
        <f t="shared" si="84"/>
        <v>235.41100065999996</v>
      </c>
      <c r="L940" s="19">
        <f t="shared" si="87"/>
        <v>232.21656690000012</v>
      </c>
      <c r="M940">
        <f t="shared" si="85"/>
        <v>250.64666700000001</v>
      </c>
      <c r="N940">
        <f t="shared" si="86"/>
        <v>2.2582642203863947E-3</v>
      </c>
    </row>
    <row r="941" spans="1:14" ht="14.25" customHeight="1" x14ac:dyDescent="0.45">
      <c r="A941" s="2">
        <v>44463</v>
      </c>
      <c r="B941" s="3">
        <v>248.63000500000001</v>
      </c>
      <c r="C941" s="3">
        <v>258.26666299999999</v>
      </c>
      <c r="D941" s="3">
        <v>248.18666099999999</v>
      </c>
      <c r="E941" s="3">
        <v>258.13000499999998</v>
      </c>
      <c r="F941" s="3">
        <v>258.13000499999998</v>
      </c>
      <c r="G941" s="3">
        <v>64119000</v>
      </c>
      <c r="H941" s="3">
        <f t="shared" si="72"/>
        <v>-1.2066226234358097E-2</v>
      </c>
      <c r="I941" s="19">
        <f t="shared" si="88"/>
        <v>250.3106674</v>
      </c>
      <c r="J941" s="19">
        <f t="shared" si="89"/>
        <v>248.09733429999997</v>
      </c>
      <c r="K941" s="19">
        <f t="shared" si="84"/>
        <v>236.23626737999999</v>
      </c>
      <c r="L941" s="19">
        <f t="shared" si="87"/>
        <v>232.42408361000008</v>
      </c>
      <c r="M941">
        <f t="shared" si="85"/>
        <v>251.21333300000001</v>
      </c>
      <c r="N941">
        <f t="shared" si="86"/>
        <v>2.7160842943028497E-2</v>
      </c>
    </row>
    <row r="942" spans="1:14" ht="14.25" customHeight="1" x14ac:dyDescent="0.45">
      <c r="A942" s="2">
        <v>44466</v>
      </c>
      <c r="B942" s="3">
        <v>257.70666499999999</v>
      </c>
      <c r="C942" s="3">
        <v>266.33334400000001</v>
      </c>
      <c r="D942" s="3">
        <v>256.43667599999998</v>
      </c>
      <c r="E942" s="3">
        <v>263.78668199999998</v>
      </c>
      <c r="F942" s="3">
        <v>263.78668199999998</v>
      </c>
      <c r="G942" s="3">
        <v>84212100</v>
      </c>
      <c r="H942" s="3">
        <f t="shared" si="72"/>
        <v>3.6506695963747317E-2</v>
      </c>
      <c r="I942" s="19">
        <f t="shared" si="88"/>
        <v>251.92266839999996</v>
      </c>
      <c r="J942" s="19">
        <f t="shared" si="89"/>
        <v>249.42133484999999</v>
      </c>
      <c r="K942" s="19">
        <f t="shared" si="84"/>
        <v>237.21720091999993</v>
      </c>
      <c r="L942" s="19">
        <f t="shared" si="87"/>
        <v>232.73555036000008</v>
      </c>
      <c r="M942">
        <f t="shared" si="85"/>
        <v>258.13000499999998</v>
      </c>
      <c r="N942">
        <f t="shared" si="86"/>
        <v>2.1677400434894613E-2</v>
      </c>
    </row>
    <row r="943" spans="1:14" ht="14.25" customHeight="1" x14ac:dyDescent="0.45">
      <c r="A943" s="2">
        <v>44467</v>
      </c>
      <c r="B943" s="3">
        <v>262.39999399999999</v>
      </c>
      <c r="C943" s="3">
        <v>265.21331800000002</v>
      </c>
      <c r="D943" s="3">
        <v>255.393326</v>
      </c>
      <c r="E943" s="3">
        <v>259.18667599999998</v>
      </c>
      <c r="F943" s="3">
        <v>259.18667599999998</v>
      </c>
      <c r="G943" s="3">
        <v>76144200</v>
      </c>
      <c r="H943" s="3">
        <f t="shared" si="72"/>
        <v>1.8211903832599772E-2</v>
      </c>
      <c r="I943" s="19">
        <f t="shared" si="88"/>
        <v>253.02500299999997</v>
      </c>
      <c r="J943" s="19">
        <f t="shared" si="89"/>
        <v>250.198835</v>
      </c>
      <c r="K943" s="19">
        <f t="shared" si="84"/>
        <v>238.09280119999997</v>
      </c>
      <c r="L943" s="19">
        <f t="shared" si="87"/>
        <v>232.98636708500013</v>
      </c>
      <c r="M943">
        <f t="shared" si="85"/>
        <v>263.78668199999998</v>
      </c>
      <c r="N943">
        <f t="shared" si="86"/>
        <v>-1.759219495683545E-2</v>
      </c>
    </row>
    <row r="944" spans="1:14" ht="14.25" customHeight="1" x14ac:dyDescent="0.45">
      <c r="A944" s="2">
        <v>44468</v>
      </c>
      <c r="B944" s="3">
        <v>259.93331899999998</v>
      </c>
      <c r="C944" s="3">
        <v>264.5</v>
      </c>
      <c r="D944" s="3">
        <v>256.89334100000002</v>
      </c>
      <c r="E944" s="3">
        <v>260.43667599999998</v>
      </c>
      <c r="F944" s="3">
        <v>260.43667599999998</v>
      </c>
      <c r="G944" s="3">
        <v>62828700</v>
      </c>
      <c r="H944" s="3">
        <f t="shared" si="72"/>
        <v>-9.4004384771442084E-3</v>
      </c>
      <c r="I944" s="19">
        <f t="shared" si="88"/>
        <v>253.87433769999998</v>
      </c>
      <c r="J944" s="19">
        <f t="shared" si="89"/>
        <v>250.95866855000003</v>
      </c>
      <c r="K944" s="19">
        <f t="shared" si="84"/>
        <v>238.89820127999997</v>
      </c>
      <c r="L944" s="19">
        <f t="shared" si="87"/>
        <v>233.27190045500009</v>
      </c>
      <c r="M944">
        <f t="shared" si="85"/>
        <v>259.18667599999998</v>
      </c>
      <c r="N944">
        <f t="shared" si="86"/>
        <v>4.8111864348949181E-3</v>
      </c>
    </row>
    <row r="945" spans="1:14" ht="14.25" customHeight="1" x14ac:dyDescent="0.45">
      <c r="A945" s="2">
        <v>44469</v>
      </c>
      <c r="B945" s="3">
        <v>260.33334400000001</v>
      </c>
      <c r="C945" s="3">
        <v>263.04333500000001</v>
      </c>
      <c r="D945" s="3">
        <v>258.33334400000001</v>
      </c>
      <c r="E945" s="3">
        <v>258.49334700000003</v>
      </c>
      <c r="F945" s="3">
        <v>258.49334700000003</v>
      </c>
      <c r="G945" s="3">
        <v>53868000</v>
      </c>
      <c r="H945" s="3">
        <f t="shared" si="72"/>
        <v>1.5389523803219234E-3</v>
      </c>
      <c r="I945" s="19">
        <f t="shared" si="88"/>
        <v>254.49067219999998</v>
      </c>
      <c r="J945" s="19">
        <f t="shared" si="89"/>
        <v>251.64850235000003</v>
      </c>
      <c r="K945" s="19">
        <f t="shared" si="84"/>
        <v>239.69946835999991</v>
      </c>
      <c r="L945" s="19">
        <f t="shared" si="87"/>
        <v>233.49798383000012</v>
      </c>
      <c r="M945">
        <f t="shared" si="85"/>
        <v>260.43667599999998</v>
      </c>
      <c r="N945">
        <f t="shared" si="86"/>
        <v>-7.4897885974035665E-3</v>
      </c>
    </row>
    <row r="946" spans="1:14" ht="14.25" customHeight="1" x14ac:dyDescent="0.45">
      <c r="A946" s="2">
        <v>44470</v>
      </c>
      <c r="B946" s="3">
        <v>259.46667500000001</v>
      </c>
      <c r="C946" s="3">
        <v>260.26001000000002</v>
      </c>
      <c r="D946" s="3">
        <v>254.529999</v>
      </c>
      <c r="E946" s="3">
        <v>258.406677</v>
      </c>
      <c r="F946" s="3">
        <v>258.406677</v>
      </c>
      <c r="G946" s="3">
        <v>51094200</v>
      </c>
      <c r="H946" s="3">
        <f t="shared" si="72"/>
        <v>-3.3290741273618858E-3</v>
      </c>
      <c r="I946" s="19">
        <f t="shared" si="88"/>
        <v>255.01500689999997</v>
      </c>
      <c r="J946" s="19">
        <f t="shared" si="89"/>
        <v>252.36233594999999</v>
      </c>
      <c r="K946" s="19">
        <f t="shared" si="84"/>
        <v>240.53920194</v>
      </c>
      <c r="L946" s="19">
        <f t="shared" si="87"/>
        <v>233.73460057500014</v>
      </c>
      <c r="M946">
        <f t="shared" si="85"/>
        <v>258.49334700000003</v>
      </c>
      <c r="N946">
        <f t="shared" si="86"/>
        <v>-3.3534531548885333E-4</v>
      </c>
    </row>
    <row r="947" spans="1:14" ht="14.25" customHeight="1" x14ac:dyDescent="0.45">
      <c r="A947" s="2">
        <v>44473</v>
      </c>
      <c r="B947" s="3">
        <v>265.5</v>
      </c>
      <c r="C947" s="3">
        <v>268.98998999999998</v>
      </c>
      <c r="D947" s="3">
        <v>258.70666499999999</v>
      </c>
      <c r="E947" s="3">
        <v>260.51001000000002</v>
      </c>
      <c r="F947" s="3">
        <v>260.51001000000002</v>
      </c>
      <c r="G947" s="3">
        <v>91449900</v>
      </c>
      <c r="H947" s="3">
        <f t="shared" si="72"/>
        <v>2.3252793446403051E-2</v>
      </c>
      <c r="I947" s="19">
        <f t="shared" si="88"/>
        <v>256.72700799999996</v>
      </c>
      <c r="J947" s="19">
        <f t="shared" si="89"/>
        <v>253.16166989999996</v>
      </c>
      <c r="K947" s="19">
        <f t="shared" si="84"/>
        <v>241.46020199999995</v>
      </c>
      <c r="L947" s="19">
        <f t="shared" si="87"/>
        <v>233.99920064500012</v>
      </c>
      <c r="M947">
        <f t="shared" si="85"/>
        <v>258.406677</v>
      </c>
      <c r="N947">
        <f t="shared" si="86"/>
        <v>8.1066752009176738E-3</v>
      </c>
    </row>
    <row r="948" spans="1:14" ht="14.25" customHeight="1" x14ac:dyDescent="0.45">
      <c r="A948" s="2">
        <v>44474</v>
      </c>
      <c r="B948" s="3">
        <v>261.60000600000001</v>
      </c>
      <c r="C948" s="3">
        <v>265.76998900000001</v>
      </c>
      <c r="D948" s="3">
        <v>258.06668100000002</v>
      </c>
      <c r="E948" s="3">
        <v>260.19665500000002</v>
      </c>
      <c r="F948" s="3">
        <v>260.19665500000002</v>
      </c>
      <c r="G948" s="3">
        <v>55297800</v>
      </c>
      <c r="H948" s="3">
        <f t="shared" si="72"/>
        <v>-1.4689242937853078E-2</v>
      </c>
      <c r="I948" s="19">
        <f t="shared" si="88"/>
        <v>258.10067280000004</v>
      </c>
      <c r="J948" s="19">
        <f t="shared" si="89"/>
        <v>253.62283624999995</v>
      </c>
      <c r="K948" s="19">
        <f t="shared" ref="K948:K1011" si="90">AVERAGE(F899:F948)</f>
        <v>242.28000179999998</v>
      </c>
      <c r="L948" s="19">
        <f t="shared" si="87"/>
        <v>234.20701726500013</v>
      </c>
      <c r="M948">
        <f t="shared" si="85"/>
        <v>260.51001000000002</v>
      </c>
      <c r="N948">
        <f t="shared" si="86"/>
        <v>-1.2035760588048072E-3</v>
      </c>
    </row>
    <row r="949" spans="1:14" ht="14.25" customHeight="1" x14ac:dyDescent="0.45">
      <c r="A949" s="2">
        <v>44475</v>
      </c>
      <c r="B949" s="3">
        <v>258.73333700000001</v>
      </c>
      <c r="C949" s="3">
        <v>262.22000100000002</v>
      </c>
      <c r="D949" s="3">
        <v>257.73998999999998</v>
      </c>
      <c r="E949" s="3">
        <v>260.91665599999999</v>
      </c>
      <c r="F949" s="3">
        <v>260.91665599999999</v>
      </c>
      <c r="G949" s="3">
        <v>43898400</v>
      </c>
      <c r="H949" s="3">
        <f t="shared" si="72"/>
        <v>-1.095821458046909E-2</v>
      </c>
      <c r="I949" s="19">
        <f t="shared" si="88"/>
        <v>259.12767170000001</v>
      </c>
      <c r="J949" s="19">
        <f t="shared" si="89"/>
        <v>254.10416939999999</v>
      </c>
      <c r="K949" s="19">
        <f t="shared" si="90"/>
        <v>243.1998016</v>
      </c>
      <c r="L949" s="19">
        <f t="shared" si="87"/>
        <v>234.35326718500011</v>
      </c>
      <c r="M949">
        <f t="shared" si="85"/>
        <v>260.19665500000002</v>
      </c>
      <c r="N949">
        <f t="shared" si="86"/>
        <v>2.7633201568971178E-3</v>
      </c>
    </row>
    <row r="950" spans="1:14" ht="14.25" customHeight="1" x14ac:dyDescent="0.45">
      <c r="A950" s="2">
        <v>44476</v>
      </c>
      <c r="B950" s="3">
        <v>261.82000699999998</v>
      </c>
      <c r="C950" s="3">
        <v>268.33334400000001</v>
      </c>
      <c r="D950" s="3">
        <v>261.12667800000003</v>
      </c>
      <c r="E950" s="3">
        <v>264.53668199999998</v>
      </c>
      <c r="F950" s="3">
        <v>264.53668199999998</v>
      </c>
      <c r="G950" s="3">
        <v>57587400</v>
      </c>
      <c r="H950" s="3">
        <f t="shared" si="72"/>
        <v>1.1929927684579624E-2</v>
      </c>
      <c r="I950" s="19">
        <f t="shared" si="88"/>
        <v>260.46000659999999</v>
      </c>
      <c r="J950" s="19">
        <f t="shared" si="89"/>
        <v>254.75000374999999</v>
      </c>
      <c r="K950" s="19">
        <f t="shared" si="90"/>
        <v>244.17733515999996</v>
      </c>
      <c r="L950" s="19">
        <f t="shared" si="87"/>
        <v>234.59285062000009</v>
      </c>
      <c r="M950">
        <f t="shared" si="85"/>
        <v>260.91665599999999</v>
      </c>
      <c r="N950">
        <f t="shared" si="86"/>
        <v>1.3778895335696104E-2</v>
      </c>
    </row>
    <row r="951" spans="1:14" ht="14.25" customHeight="1" x14ac:dyDescent="0.45">
      <c r="A951" s="2">
        <v>44477</v>
      </c>
      <c r="B951" s="3">
        <v>265.40332000000001</v>
      </c>
      <c r="C951" s="3">
        <v>265.459991</v>
      </c>
      <c r="D951" s="3">
        <v>260.30334499999998</v>
      </c>
      <c r="E951" s="3">
        <v>261.82998700000002</v>
      </c>
      <c r="F951" s="3">
        <v>261.82998700000002</v>
      </c>
      <c r="G951" s="3">
        <v>50215800</v>
      </c>
      <c r="H951" s="3">
        <f t="shared" si="72"/>
        <v>1.3686169521796829E-2</v>
      </c>
      <c r="I951" s="19">
        <f t="shared" si="88"/>
        <v>260.83000479999998</v>
      </c>
      <c r="J951" s="19">
        <f t="shared" si="89"/>
        <v>255.57033609999999</v>
      </c>
      <c r="K951" s="19">
        <f t="shared" si="90"/>
        <v>244.8982681</v>
      </c>
      <c r="L951" s="19">
        <f t="shared" si="87"/>
        <v>234.8347672000001</v>
      </c>
      <c r="M951">
        <f t="shared" si="85"/>
        <v>264.53668199999998</v>
      </c>
      <c r="N951">
        <f t="shared" si="86"/>
        <v>-1.0284537441349809E-2</v>
      </c>
    </row>
    <row r="952" spans="1:14" ht="14.25" customHeight="1" x14ac:dyDescent="0.45">
      <c r="A952" s="2">
        <v>44480</v>
      </c>
      <c r="B952" s="3">
        <v>262.54998799999998</v>
      </c>
      <c r="C952" s="3">
        <v>267.07998700000002</v>
      </c>
      <c r="D952" s="3">
        <v>261.83334400000001</v>
      </c>
      <c r="E952" s="3">
        <v>263.98001099999999</v>
      </c>
      <c r="F952" s="3">
        <v>263.98001099999999</v>
      </c>
      <c r="G952" s="3">
        <v>42600900</v>
      </c>
      <c r="H952" s="3">
        <f t="shared" si="72"/>
        <v>-1.0750928059227078E-2</v>
      </c>
      <c r="I952" s="19">
        <f t="shared" si="88"/>
        <v>260.84933769999998</v>
      </c>
      <c r="J952" s="19">
        <f t="shared" si="89"/>
        <v>256.38600304999994</v>
      </c>
      <c r="K952" s="19">
        <f t="shared" si="90"/>
        <v>245.59653499999993</v>
      </c>
      <c r="L952" s="19">
        <f t="shared" si="87"/>
        <v>235.07803395500011</v>
      </c>
      <c r="M952">
        <f t="shared" si="85"/>
        <v>261.82998700000002</v>
      </c>
      <c r="N952">
        <f t="shared" si="86"/>
        <v>8.1779958193878531E-3</v>
      </c>
    </row>
    <row r="953" spans="1:14" ht="14.25" customHeight="1" x14ac:dyDescent="0.45">
      <c r="A953" s="2">
        <v>44481</v>
      </c>
      <c r="B953" s="3">
        <v>266.976654</v>
      </c>
      <c r="C953" s="3">
        <v>270.773346</v>
      </c>
      <c r="D953" s="3">
        <v>265.523346</v>
      </c>
      <c r="E953" s="3">
        <v>268.57333399999999</v>
      </c>
      <c r="F953" s="3">
        <v>268.57333399999999</v>
      </c>
      <c r="G953" s="3">
        <v>66060000</v>
      </c>
      <c r="H953" s="3">
        <f t="shared" si="72"/>
        <v>1.6860278812886525E-2</v>
      </c>
      <c r="I953" s="19">
        <f t="shared" si="88"/>
        <v>261.7880035</v>
      </c>
      <c r="J953" s="19">
        <f t="shared" si="89"/>
        <v>257.40650324999996</v>
      </c>
      <c r="K953" s="19">
        <f t="shared" si="90"/>
        <v>246.23686825999997</v>
      </c>
      <c r="L953" s="19">
        <f t="shared" si="87"/>
        <v>235.31795064500008</v>
      </c>
      <c r="M953">
        <f t="shared" si="85"/>
        <v>263.98001099999999</v>
      </c>
      <c r="N953">
        <f t="shared" si="86"/>
        <v>1.7250617053734475E-2</v>
      </c>
    </row>
    <row r="954" spans="1:14" ht="14.25" customHeight="1" x14ac:dyDescent="0.45">
      <c r="A954" s="2">
        <v>44482</v>
      </c>
      <c r="B954" s="3">
        <v>270.156677</v>
      </c>
      <c r="C954" s="3">
        <v>271.80334499999998</v>
      </c>
      <c r="D954" s="3">
        <v>268.593323</v>
      </c>
      <c r="E954" s="3">
        <v>270.35998499999999</v>
      </c>
      <c r="F954" s="3">
        <v>270.35998499999999</v>
      </c>
      <c r="G954" s="3">
        <v>42360300</v>
      </c>
      <c r="H954" s="3">
        <f t="shared" si="72"/>
        <v>1.1911239999284753E-2</v>
      </c>
      <c r="I954" s="19">
        <f t="shared" si="88"/>
        <v>262.78033440000002</v>
      </c>
      <c r="J954" s="19">
        <f t="shared" si="89"/>
        <v>258.32733604999999</v>
      </c>
      <c r="K954" s="19">
        <f t="shared" si="90"/>
        <v>246.9124679199999</v>
      </c>
      <c r="L954" s="19">
        <f t="shared" si="87"/>
        <v>235.56360059000014</v>
      </c>
      <c r="M954">
        <f t="shared" si="85"/>
        <v>268.57333399999999</v>
      </c>
      <c r="N954">
        <f t="shared" si="86"/>
        <v>6.6303473262063033E-3</v>
      </c>
    </row>
    <row r="955" spans="1:14" ht="14.25" customHeight="1" x14ac:dyDescent="0.45">
      <c r="A955" s="2">
        <v>44483</v>
      </c>
      <c r="B955" s="3">
        <v>271.82998700000002</v>
      </c>
      <c r="C955" s="3">
        <v>273.41665599999999</v>
      </c>
      <c r="D955" s="3">
        <v>271.116669</v>
      </c>
      <c r="E955" s="3">
        <v>272.773346</v>
      </c>
      <c r="F955" s="3">
        <v>272.773346</v>
      </c>
      <c r="G955" s="3">
        <v>36741600</v>
      </c>
      <c r="H955" s="3">
        <f t="shared" si="72"/>
        <v>6.193850244908124E-3</v>
      </c>
      <c r="I955" s="19">
        <f t="shared" si="88"/>
        <v>264.20833430000005</v>
      </c>
      <c r="J955" s="19">
        <f t="shared" si="89"/>
        <v>259.34950324999994</v>
      </c>
      <c r="K955" s="19">
        <f t="shared" si="90"/>
        <v>247.62846827999991</v>
      </c>
      <c r="L955" s="19">
        <f t="shared" si="87"/>
        <v>235.81748395000014</v>
      </c>
      <c r="M955">
        <f t="shared" si="85"/>
        <v>270.35998499999999</v>
      </c>
      <c r="N955">
        <f t="shared" si="86"/>
        <v>8.8868671666713171E-3</v>
      </c>
    </row>
    <row r="956" spans="1:14" ht="14.25" customHeight="1" x14ac:dyDescent="0.45">
      <c r="A956" s="2">
        <v>44484</v>
      </c>
      <c r="B956" s="3">
        <v>274.57998700000002</v>
      </c>
      <c r="C956" s="3">
        <v>281.07000699999998</v>
      </c>
      <c r="D956" s="3">
        <v>274.116669</v>
      </c>
      <c r="E956" s="3">
        <v>281.01001000000002</v>
      </c>
      <c r="F956" s="3">
        <v>281.01001000000002</v>
      </c>
      <c r="G956" s="3">
        <v>56773800</v>
      </c>
      <c r="H956" s="3">
        <f t="shared" si="72"/>
        <v>1.0116617487091297E-2</v>
      </c>
      <c r="I956" s="19">
        <f t="shared" si="88"/>
        <v>266.4686676</v>
      </c>
      <c r="J956" s="19">
        <f t="shared" si="89"/>
        <v>260.74183725</v>
      </c>
      <c r="K956" s="19">
        <f t="shared" si="90"/>
        <v>248.48446833999995</v>
      </c>
      <c r="L956" s="19">
        <f t="shared" si="87"/>
        <v>236.06456731000014</v>
      </c>
      <c r="M956">
        <f t="shared" si="85"/>
        <v>272.773346</v>
      </c>
      <c r="N956">
        <f t="shared" si="86"/>
        <v>2.9749075557827596E-2</v>
      </c>
    </row>
    <row r="957" spans="1:14" ht="14.25" customHeight="1" x14ac:dyDescent="0.45">
      <c r="A957" s="2">
        <v>44487</v>
      </c>
      <c r="B957" s="3">
        <v>283.92999300000002</v>
      </c>
      <c r="C957" s="3">
        <v>291.75332600000002</v>
      </c>
      <c r="D957" s="3">
        <v>283.82333399999999</v>
      </c>
      <c r="E957" s="3">
        <v>290.03668199999998</v>
      </c>
      <c r="F957" s="3">
        <v>290.03668199999998</v>
      </c>
      <c r="G957" s="3">
        <v>72621600</v>
      </c>
      <c r="H957" s="3">
        <f t="shared" si="72"/>
        <v>3.405203016489329E-2</v>
      </c>
      <c r="I957" s="19">
        <f t="shared" si="88"/>
        <v>269.42133480000001</v>
      </c>
      <c r="J957" s="19">
        <f t="shared" si="89"/>
        <v>263.07417139999995</v>
      </c>
      <c r="K957" s="19">
        <f t="shared" si="90"/>
        <v>249.62453517999995</v>
      </c>
      <c r="L957" s="19">
        <f t="shared" si="87"/>
        <v>236.33863408000016</v>
      </c>
      <c r="M957">
        <f t="shared" si="85"/>
        <v>281.01001000000002</v>
      </c>
      <c r="N957">
        <f t="shared" si="86"/>
        <v>3.1617113161479575E-2</v>
      </c>
    </row>
    <row r="958" spans="1:14" ht="14.25" customHeight="1" x14ac:dyDescent="0.45">
      <c r="A958" s="2">
        <v>44488</v>
      </c>
      <c r="B958" s="3">
        <v>292.51001000000002</v>
      </c>
      <c r="C958" s="3">
        <v>292.64999399999999</v>
      </c>
      <c r="D958" s="3">
        <v>287.50332600000002</v>
      </c>
      <c r="E958" s="3">
        <v>288.08999599999999</v>
      </c>
      <c r="F958" s="3">
        <v>288.08999599999999</v>
      </c>
      <c r="G958" s="3">
        <v>52143300</v>
      </c>
      <c r="H958" s="3">
        <f t="shared" si="72"/>
        <v>3.0218776499600017E-2</v>
      </c>
      <c r="I958" s="19">
        <f t="shared" si="88"/>
        <v>272.21066890000003</v>
      </c>
      <c r="J958" s="19">
        <f t="shared" si="89"/>
        <v>265.15567084999998</v>
      </c>
      <c r="K958" s="19">
        <f t="shared" si="90"/>
        <v>250.62793513999998</v>
      </c>
      <c r="L958" s="19">
        <f t="shared" si="87"/>
        <v>236.56280072000015</v>
      </c>
      <c r="M958">
        <f t="shared" si="85"/>
        <v>290.03668199999998</v>
      </c>
      <c r="N958">
        <f t="shared" si="86"/>
        <v>-6.7344872031091891E-3</v>
      </c>
    </row>
    <row r="959" spans="1:14" ht="14.25" customHeight="1" x14ac:dyDescent="0.45">
      <c r="A959" s="2">
        <v>44489</v>
      </c>
      <c r="B959" s="3">
        <v>288.45001200000002</v>
      </c>
      <c r="C959" s="3">
        <v>289.82998700000002</v>
      </c>
      <c r="D959" s="3">
        <v>285.79333500000001</v>
      </c>
      <c r="E959" s="3">
        <v>288.60000600000001</v>
      </c>
      <c r="F959" s="3">
        <v>288.60000600000001</v>
      </c>
      <c r="G959" s="3">
        <v>42096300</v>
      </c>
      <c r="H959" s="3">
        <f t="shared" si="72"/>
        <v>-1.3879860043080259E-2</v>
      </c>
      <c r="I959" s="19">
        <f t="shared" si="88"/>
        <v>274.97900390000007</v>
      </c>
      <c r="J959" s="19">
        <f t="shared" si="89"/>
        <v>267.05333780000001</v>
      </c>
      <c r="K959" s="19">
        <f t="shared" si="90"/>
        <v>251.66666865999997</v>
      </c>
      <c r="L959" s="19">
        <f t="shared" si="87"/>
        <v>236.78061741500014</v>
      </c>
      <c r="M959">
        <f t="shared" si="85"/>
        <v>288.08999599999999</v>
      </c>
      <c r="N959">
        <f t="shared" si="86"/>
        <v>1.7687496963500339E-3</v>
      </c>
    </row>
    <row r="960" spans="1:14" ht="14.25" customHeight="1" x14ac:dyDescent="0.45">
      <c r="A960" s="2">
        <v>44490</v>
      </c>
      <c r="B960" s="3">
        <v>285.33334400000001</v>
      </c>
      <c r="C960" s="3">
        <v>300</v>
      </c>
      <c r="D960" s="3">
        <v>285.16665599999999</v>
      </c>
      <c r="E960" s="3">
        <v>298</v>
      </c>
      <c r="F960" s="3">
        <v>298</v>
      </c>
      <c r="G960" s="3">
        <v>94444500</v>
      </c>
      <c r="H960" s="3">
        <f t="shared" si="72"/>
        <v>-1.0804880812416135E-2</v>
      </c>
      <c r="I960" s="19">
        <f t="shared" si="88"/>
        <v>278.32533569999998</v>
      </c>
      <c r="J960" s="19">
        <f t="shared" si="89"/>
        <v>269.39267114999996</v>
      </c>
      <c r="K960" s="19">
        <f t="shared" si="90"/>
        <v>252.90786862000002</v>
      </c>
      <c r="L960" s="19">
        <f t="shared" si="87"/>
        <v>237.01065075500017</v>
      </c>
      <c r="M960">
        <f t="shared" si="85"/>
        <v>288.60000600000001</v>
      </c>
      <c r="N960">
        <f t="shared" si="86"/>
        <v>3.2051819375613334E-2</v>
      </c>
    </row>
    <row r="961" spans="1:14" ht="14.25" customHeight="1" x14ac:dyDescent="0.45">
      <c r="A961" s="2">
        <v>44491</v>
      </c>
      <c r="B961" s="3">
        <v>298.5</v>
      </c>
      <c r="C961" s="3">
        <v>303.33334400000001</v>
      </c>
      <c r="D961" s="3">
        <v>296.98666400000002</v>
      </c>
      <c r="E961" s="3">
        <v>303.226654</v>
      </c>
      <c r="F961" s="3">
        <v>303.226654</v>
      </c>
      <c r="G961" s="3">
        <v>68642400</v>
      </c>
      <c r="H961" s="3">
        <f t="shared" si="72"/>
        <v>4.6144820704866474E-2</v>
      </c>
      <c r="I961" s="19">
        <f t="shared" si="88"/>
        <v>282.4650024</v>
      </c>
      <c r="J961" s="19">
        <f t="shared" si="89"/>
        <v>271.64750359999999</v>
      </c>
      <c r="K961" s="19">
        <f t="shared" si="90"/>
        <v>254.15740170000001</v>
      </c>
      <c r="L961" s="19">
        <f t="shared" si="87"/>
        <v>237.16671734500017</v>
      </c>
      <c r="M961">
        <f t="shared" si="85"/>
        <v>298</v>
      </c>
      <c r="N961">
        <f t="shared" si="86"/>
        <v>1.7387072370021288E-2</v>
      </c>
    </row>
    <row r="962" spans="1:14" ht="14.25" customHeight="1" x14ac:dyDescent="0.45">
      <c r="A962" s="2">
        <v>44494</v>
      </c>
      <c r="B962" s="3">
        <v>316.843323</v>
      </c>
      <c r="C962" s="3">
        <v>348.33999599999999</v>
      </c>
      <c r="D962" s="3">
        <v>314.73333700000001</v>
      </c>
      <c r="E962" s="3">
        <v>341.61999500000002</v>
      </c>
      <c r="F962" s="3">
        <v>341.61999500000002</v>
      </c>
      <c r="G962" s="3">
        <v>188556300</v>
      </c>
      <c r="H962" s="3">
        <f t="shared" si="72"/>
        <v>6.1451668341708537E-2</v>
      </c>
      <c r="I962" s="19">
        <f t="shared" si="88"/>
        <v>290.22900079999999</v>
      </c>
      <c r="J962" s="19">
        <f t="shared" si="89"/>
        <v>275.53916924999999</v>
      </c>
      <c r="K962" s="19">
        <f t="shared" si="90"/>
        <v>256.20866817999996</v>
      </c>
      <c r="L962" s="19">
        <f t="shared" si="87"/>
        <v>237.40811734000016</v>
      </c>
      <c r="M962">
        <f t="shared" si="85"/>
        <v>303.226654</v>
      </c>
      <c r="N962">
        <f t="shared" si="86"/>
        <v>0.11921843469834342</v>
      </c>
    </row>
    <row r="963" spans="1:14" ht="14.25" customHeight="1" x14ac:dyDescent="0.45">
      <c r="A963" s="2">
        <v>44495</v>
      </c>
      <c r="B963" s="3">
        <v>341.56332400000002</v>
      </c>
      <c r="C963" s="3">
        <v>364.98001099999999</v>
      </c>
      <c r="D963" s="3">
        <v>333.81332400000002</v>
      </c>
      <c r="E963" s="3">
        <v>339.476654</v>
      </c>
      <c r="F963" s="3">
        <v>339.476654</v>
      </c>
      <c r="G963" s="3">
        <v>187245000</v>
      </c>
      <c r="H963" s="3">
        <f t="shared" si="72"/>
        <v>7.8019636853764548E-2</v>
      </c>
      <c r="I963" s="19">
        <f t="shared" si="88"/>
        <v>297.31933279999998</v>
      </c>
      <c r="J963" s="19">
        <f t="shared" si="89"/>
        <v>279.55366815000002</v>
      </c>
      <c r="K963" s="19">
        <f t="shared" si="90"/>
        <v>258.42373469999995</v>
      </c>
      <c r="L963" s="19">
        <f t="shared" si="87"/>
        <v>237.75351727500012</v>
      </c>
      <c r="M963">
        <f t="shared" si="85"/>
        <v>341.61999500000002</v>
      </c>
      <c r="N963">
        <f t="shared" si="86"/>
        <v>-6.2938147716026707E-3</v>
      </c>
    </row>
    <row r="964" spans="1:14" ht="14.25" customHeight="1" x14ac:dyDescent="0.45">
      <c r="A964" s="2">
        <v>44496</v>
      </c>
      <c r="B964" s="3">
        <v>346.55334499999998</v>
      </c>
      <c r="C964" s="3">
        <v>356.959991</v>
      </c>
      <c r="D964" s="3">
        <v>343.593323</v>
      </c>
      <c r="E964" s="3">
        <v>345.95333900000003</v>
      </c>
      <c r="F964" s="3">
        <v>345.95333900000003</v>
      </c>
      <c r="G964" s="3">
        <v>115579500</v>
      </c>
      <c r="H964" s="3">
        <f t="shared" si="72"/>
        <v>1.4609358351366659E-2</v>
      </c>
      <c r="I964" s="19">
        <f t="shared" si="88"/>
        <v>304.87866820000005</v>
      </c>
      <c r="J964" s="19">
        <f t="shared" si="89"/>
        <v>283.82950130000006</v>
      </c>
      <c r="K964" s="19">
        <f t="shared" si="90"/>
        <v>260.90473475999994</v>
      </c>
      <c r="L964" s="19">
        <f t="shared" si="87"/>
        <v>238.06755063500012</v>
      </c>
      <c r="M964">
        <f t="shared" ref="M964:M1027" si="91">E963</f>
        <v>339.476654</v>
      </c>
      <c r="N964">
        <f t="shared" ref="N964:N1027" si="92">LN(E964/M964)</f>
        <v>1.8898728779845803E-2</v>
      </c>
    </row>
    <row r="965" spans="1:14" ht="14.25" customHeight="1" x14ac:dyDescent="0.45">
      <c r="A965" s="2">
        <v>44497</v>
      </c>
      <c r="B965" s="3">
        <v>356.10333300000002</v>
      </c>
      <c r="C965" s="3">
        <v>360.33334400000001</v>
      </c>
      <c r="D965" s="3">
        <v>351.39999399999999</v>
      </c>
      <c r="E965" s="3">
        <v>359.01333599999998</v>
      </c>
      <c r="F965" s="3">
        <v>359.01333599999998</v>
      </c>
      <c r="G965" s="3">
        <v>81639600</v>
      </c>
      <c r="H965" s="3">
        <f t="shared" si="72"/>
        <v>2.7557050416004619E-2</v>
      </c>
      <c r="I965" s="19">
        <f t="shared" si="88"/>
        <v>313.50266720000002</v>
      </c>
      <c r="J965" s="19">
        <f t="shared" si="89"/>
        <v>288.85550075000003</v>
      </c>
      <c r="K965" s="19">
        <f t="shared" si="90"/>
        <v>263.49173487999997</v>
      </c>
      <c r="L965" s="19">
        <f t="shared" si="87"/>
        <v>238.43860059000014</v>
      </c>
      <c r="M965">
        <f t="shared" si="91"/>
        <v>345.95333900000003</v>
      </c>
      <c r="N965">
        <f t="shared" si="92"/>
        <v>3.7055627848622395E-2</v>
      </c>
    </row>
    <row r="966" spans="1:14" ht="14.25" customHeight="1" x14ac:dyDescent="0.45">
      <c r="A966" s="2">
        <v>44498</v>
      </c>
      <c r="B966" s="3">
        <v>360.61999500000002</v>
      </c>
      <c r="C966" s="3">
        <v>371.73666400000002</v>
      </c>
      <c r="D966" s="3">
        <v>357.73666400000002</v>
      </c>
      <c r="E966" s="3">
        <v>371.33334400000001</v>
      </c>
      <c r="F966" s="3">
        <v>371.33334400000001</v>
      </c>
      <c r="G966" s="3">
        <v>89755200</v>
      </c>
      <c r="H966" s="3">
        <f t="shared" si="72"/>
        <v>1.2683571259918525E-2</v>
      </c>
      <c r="I966" s="19">
        <f t="shared" si="88"/>
        <v>322.53500059999999</v>
      </c>
      <c r="J966" s="19">
        <f t="shared" si="89"/>
        <v>294.50183409999994</v>
      </c>
      <c r="K966" s="19">
        <f t="shared" si="90"/>
        <v>266.42860165999997</v>
      </c>
      <c r="L966" s="19">
        <f t="shared" si="87"/>
        <v>238.88693403000013</v>
      </c>
      <c r="M966">
        <f t="shared" si="91"/>
        <v>359.01333599999998</v>
      </c>
      <c r="N966">
        <f t="shared" si="92"/>
        <v>3.3740625113798842E-2</v>
      </c>
    </row>
    <row r="967" spans="1:14" ht="14.25" customHeight="1" x14ac:dyDescent="0.45">
      <c r="A967" s="2">
        <v>44501</v>
      </c>
      <c r="B967" s="3">
        <v>381.66665599999999</v>
      </c>
      <c r="C967" s="3">
        <v>403.25</v>
      </c>
      <c r="D967" s="3">
        <v>372.88665800000001</v>
      </c>
      <c r="E967" s="3">
        <v>402.86334199999999</v>
      </c>
      <c r="F967" s="3">
        <v>402.86334199999999</v>
      </c>
      <c r="G967" s="3">
        <v>168146100</v>
      </c>
      <c r="H967" s="3">
        <f t="shared" si="72"/>
        <v>5.8362434950396946E-2</v>
      </c>
      <c r="I967" s="19">
        <f t="shared" si="88"/>
        <v>333.81766660000005</v>
      </c>
      <c r="J967" s="19">
        <f t="shared" si="89"/>
        <v>301.6195007</v>
      </c>
      <c r="K967" s="19">
        <f t="shared" si="90"/>
        <v>269.95080197999994</v>
      </c>
      <c r="L967" s="19">
        <f t="shared" si="87"/>
        <v>239.5243174500001</v>
      </c>
      <c r="M967">
        <f t="shared" si="91"/>
        <v>371.33334400000001</v>
      </c>
      <c r="N967">
        <f t="shared" si="92"/>
        <v>8.149724215728181E-2</v>
      </c>
    </row>
    <row r="968" spans="1:14" ht="14.25" customHeight="1" x14ac:dyDescent="0.45">
      <c r="A968" s="2">
        <v>44502</v>
      </c>
      <c r="B968" s="3">
        <v>386.45333900000003</v>
      </c>
      <c r="C968" s="3">
        <v>402.86334199999999</v>
      </c>
      <c r="D968" s="3">
        <v>382</v>
      </c>
      <c r="E968" s="3">
        <v>390.66665599999999</v>
      </c>
      <c r="F968" s="3">
        <v>390.66665599999999</v>
      </c>
      <c r="G968" s="3">
        <v>128213400</v>
      </c>
      <c r="H968" s="3">
        <f t="shared" si="72"/>
        <v>1.2541527861422716E-2</v>
      </c>
      <c r="I968" s="19">
        <f t="shared" si="88"/>
        <v>344.07533260000002</v>
      </c>
      <c r="J968" s="19">
        <f t="shared" si="89"/>
        <v>308.14300074999994</v>
      </c>
      <c r="K968" s="19">
        <f t="shared" si="90"/>
        <v>273.05546842000001</v>
      </c>
      <c r="L968" s="19">
        <f t="shared" si="87"/>
        <v>240.07006741500015</v>
      </c>
      <c r="M968">
        <f t="shared" si="91"/>
        <v>402.86334199999999</v>
      </c>
      <c r="N968">
        <f t="shared" si="92"/>
        <v>-3.074274853662157E-2</v>
      </c>
    </row>
    <row r="969" spans="1:14" ht="14.25" customHeight="1" x14ac:dyDescent="0.45">
      <c r="A969" s="2">
        <v>44503</v>
      </c>
      <c r="B969" s="3">
        <v>392.44332900000001</v>
      </c>
      <c r="C969" s="3">
        <v>405.13000499999998</v>
      </c>
      <c r="D969" s="3">
        <v>384.20666499999999</v>
      </c>
      <c r="E969" s="3">
        <v>404.61999500000002</v>
      </c>
      <c r="F969" s="3">
        <v>404.61999500000002</v>
      </c>
      <c r="G969" s="3">
        <v>103885500</v>
      </c>
      <c r="H969" s="3">
        <f t="shared" si="72"/>
        <v>1.5499904892787009E-2</v>
      </c>
      <c r="I969" s="19">
        <f t="shared" si="88"/>
        <v>355.67733150000004</v>
      </c>
      <c r="J969" s="19">
        <f t="shared" si="89"/>
        <v>315.32816769999999</v>
      </c>
      <c r="K969" s="19">
        <f t="shared" si="90"/>
        <v>276.42460172</v>
      </c>
      <c r="L969" s="19">
        <f t="shared" si="87"/>
        <v>240.6757507050001</v>
      </c>
      <c r="M969">
        <f t="shared" si="91"/>
        <v>390.66665599999999</v>
      </c>
      <c r="N969">
        <f t="shared" si="92"/>
        <v>3.5093688526900528E-2</v>
      </c>
    </row>
    <row r="970" spans="1:14" ht="14.25" customHeight="1" x14ac:dyDescent="0.45">
      <c r="A970" s="2">
        <v>44504</v>
      </c>
      <c r="B970" s="3">
        <v>411.47000100000002</v>
      </c>
      <c r="C970" s="3">
        <v>414.49667399999998</v>
      </c>
      <c r="D970" s="3">
        <v>405.66665599999999</v>
      </c>
      <c r="E970" s="3">
        <v>409.97000100000002</v>
      </c>
      <c r="F970" s="3">
        <v>409.97000100000002</v>
      </c>
      <c r="G970" s="3">
        <v>76192200</v>
      </c>
      <c r="H970" s="3">
        <f t="shared" si="72"/>
        <v>4.8482597598187273E-2</v>
      </c>
      <c r="I970" s="19">
        <f t="shared" si="88"/>
        <v>366.87433160000006</v>
      </c>
      <c r="J970" s="19">
        <f t="shared" si="89"/>
        <v>322.59983364999999</v>
      </c>
      <c r="K970" s="19">
        <f t="shared" si="90"/>
        <v>279.88266841999996</v>
      </c>
      <c r="L970" s="19">
        <f t="shared" ref="L970:L1033" si="93">AVERAGE(F771:F970)</f>
        <v>241.31728406000013</v>
      </c>
      <c r="M970">
        <f t="shared" si="91"/>
        <v>404.61999500000002</v>
      </c>
      <c r="N970">
        <f t="shared" si="92"/>
        <v>1.3135646036746289E-2</v>
      </c>
    </row>
    <row r="971" spans="1:14" ht="14.25" customHeight="1" x14ac:dyDescent="0.45">
      <c r="A971" s="2">
        <v>44505</v>
      </c>
      <c r="B971" s="3">
        <v>409.33334400000001</v>
      </c>
      <c r="C971" s="3">
        <v>413.290009</v>
      </c>
      <c r="D971" s="3">
        <v>402.66665599999999</v>
      </c>
      <c r="E971" s="3">
        <v>407.36334199999999</v>
      </c>
      <c r="F971" s="3">
        <v>407.36334199999999</v>
      </c>
      <c r="G971" s="3">
        <v>64886400</v>
      </c>
      <c r="H971" s="3">
        <f t="shared" si="72"/>
        <v>-5.1927406489106695E-3</v>
      </c>
      <c r="I971" s="19">
        <f t="shared" si="88"/>
        <v>377.28800040000004</v>
      </c>
      <c r="J971" s="19">
        <f t="shared" si="89"/>
        <v>329.87650139999994</v>
      </c>
      <c r="K971" s="19">
        <f t="shared" si="90"/>
        <v>283.35553523999999</v>
      </c>
      <c r="L971" s="19">
        <f t="shared" si="93"/>
        <v>241.94303418000007</v>
      </c>
      <c r="M971">
        <f t="shared" si="91"/>
        <v>409.97000100000002</v>
      </c>
      <c r="N971">
        <f t="shared" si="92"/>
        <v>-6.3784693477901451E-3</v>
      </c>
    </row>
    <row r="972" spans="1:14" ht="14.25" customHeight="1" x14ac:dyDescent="0.45">
      <c r="A972" s="2">
        <v>44508</v>
      </c>
      <c r="B972" s="3">
        <v>383.26333599999998</v>
      </c>
      <c r="C972" s="3">
        <v>399</v>
      </c>
      <c r="D972" s="3">
        <v>377.66665599999999</v>
      </c>
      <c r="E972" s="3">
        <v>387.64666699999998</v>
      </c>
      <c r="F972" s="3">
        <v>387.64666699999998</v>
      </c>
      <c r="G972" s="3">
        <v>100337100</v>
      </c>
      <c r="H972" s="3">
        <f t="shared" si="72"/>
        <v>-6.3688942965760512E-2</v>
      </c>
      <c r="I972" s="19">
        <f t="shared" ref="I972:I1035" si="94">AVERAGE(F963:F972)</f>
        <v>381.89066760000003</v>
      </c>
      <c r="J972" s="19">
        <f t="shared" si="89"/>
        <v>336.05983419999995</v>
      </c>
      <c r="K972" s="19">
        <f t="shared" si="90"/>
        <v>286.36233515999999</v>
      </c>
      <c r="L972" s="19">
        <f t="shared" si="93"/>
        <v>242.41326748500012</v>
      </c>
      <c r="M972">
        <f t="shared" si="91"/>
        <v>407.36334199999999</v>
      </c>
      <c r="N972">
        <f t="shared" si="92"/>
        <v>-4.9611246715024281E-2</v>
      </c>
    </row>
    <row r="973" spans="1:14" ht="14.25" customHeight="1" x14ac:dyDescent="0.45">
      <c r="A973" s="2">
        <v>44509</v>
      </c>
      <c r="B973" s="3">
        <v>391.20001200000002</v>
      </c>
      <c r="C973" s="3">
        <v>391.5</v>
      </c>
      <c r="D973" s="3">
        <v>337.17334</v>
      </c>
      <c r="E973" s="3">
        <v>341.16665599999999</v>
      </c>
      <c r="F973" s="3">
        <v>341.16665599999999</v>
      </c>
      <c r="G973" s="3">
        <v>177317400</v>
      </c>
      <c r="H973" s="3">
        <f t="shared" si="72"/>
        <v>2.0708153518759837E-2</v>
      </c>
      <c r="I973" s="19">
        <f t="shared" si="94"/>
        <v>382.0596678</v>
      </c>
      <c r="J973" s="19">
        <f t="shared" si="89"/>
        <v>339.68950030000002</v>
      </c>
      <c r="K973" s="19">
        <f t="shared" si="90"/>
        <v>288.31293481999995</v>
      </c>
      <c r="L973" s="19">
        <f t="shared" si="93"/>
        <v>242.64728405500006</v>
      </c>
      <c r="M973">
        <f t="shared" si="91"/>
        <v>387.64666699999998</v>
      </c>
      <c r="N973">
        <f t="shared" si="92"/>
        <v>-0.1277231874979583</v>
      </c>
    </row>
    <row r="974" spans="1:14" ht="14.25" customHeight="1" x14ac:dyDescent="0.45">
      <c r="A974" s="2">
        <v>44510</v>
      </c>
      <c r="B974" s="3">
        <v>336.80334499999998</v>
      </c>
      <c r="C974" s="3">
        <v>359.366669</v>
      </c>
      <c r="D974" s="3">
        <v>329.10333300000002</v>
      </c>
      <c r="E974" s="3">
        <v>355.98333700000001</v>
      </c>
      <c r="F974" s="3">
        <v>355.98333700000001</v>
      </c>
      <c r="G974" s="3">
        <v>128408100</v>
      </c>
      <c r="H974" s="3">
        <f t="shared" si="72"/>
        <v>-0.1390507804994649</v>
      </c>
      <c r="I974" s="19">
        <f t="shared" si="94"/>
        <v>383.06266760000005</v>
      </c>
      <c r="J974" s="19">
        <f t="shared" si="89"/>
        <v>343.97066789999997</v>
      </c>
      <c r="K974" s="19">
        <f t="shared" si="90"/>
        <v>290.52780145999998</v>
      </c>
      <c r="L974" s="19">
        <f t="shared" si="93"/>
        <v>242.98693401500009</v>
      </c>
      <c r="M974">
        <f t="shared" si="91"/>
        <v>341.16665599999999</v>
      </c>
      <c r="N974">
        <f t="shared" si="92"/>
        <v>4.2512838408843977E-2</v>
      </c>
    </row>
    <row r="975" spans="1:14" ht="14.25" customHeight="1" x14ac:dyDescent="0.45">
      <c r="A975" s="2">
        <v>44511</v>
      </c>
      <c r="B975" s="3">
        <v>367.58999599999999</v>
      </c>
      <c r="C975" s="3">
        <v>368.32333399999999</v>
      </c>
      <c r="D975" s="3">
        <v>351.55999800000001</v>
      </c>
      <c r="E975" s="3">
        <v>354.50332600000002</v>
      </c>
      <c r="F975" s="3">
        <v>354.50332600000002</v>
      </c>
      <c r="G975" s="3">
        <v>67189800</v>
      </c>
      <c r="H975" s="3">
        <f t="shared" si="72"/>
        <v>9.1408388476664354E-2</v>
      </c>
      <c r="I975" s="19">
        <f t="shared" si="94"/>
        <v>382.61166660000004</v>
      </c>
      <c r="J975" s="19">
        <f t="shared" si="89"/>
        <v>348.05716689999997</v>
      </c>
      <c r="K975" s="19">
        <f t="shared" si="90"/>
        <v>292.72393456000003</v>
      </c>
      <c r="L975" s="19">
        <f t="shared" si="93"/>
        <v>243.36706737500009</v>
      </c>
      <c r="M975">
        <f t="shared" si="91"/>
        <v>355.98333700000001</v>
      </c>
      <c r="N975">
        <f t="shared" si="92"/>
        <v>-4.1661954201515292E-3</v>
      </c>
    </row>
    <row r="976" spans="1:14" ht="14.25" customHeight="1" x14ac:dyDescent="0.45">
      <c r="A976" s="2">
        <v>44512</v>
      </c>
      <c r="B976" s="3">
        <v>349.16665599999999</v>
      </c>
      <c r="C976" s="3">
        <v>351.5</v>
      </c>
      <c r="D976" s="3">
        <v>339.73333700000001</v>
      </c>
      <c r="E976" s="3">
        <v>344.47332799999998</v>
      </c>
      <c r="F976" s="3">
        <v>344.47332799999998</v>
      </c>
      <c r="G976" s="3">
        <v>76719300</v>
      </c>
      <c r="H976" s="3">
        <f t="shared" si="72"/>
        <v>-5.0119263855047884E-2</v>
      </c>
      <c r="I976" s="19">
        <f t="shared" si="94"/>
        <v>379.92566500000004</v>
      </c>
      <c r="J976" s="19">
        <f t="shared" si="89"/>
        <v>351.23033279999993</v>
      </c>
      <c r="K976" s="19">
        <f t="shared" si="90"/>
        <v>294.73080101999994</v>
      </c>
      <c r="L976" s="19">
        <f t="shared" si="93"/>
        <v>243.76688396500001</v>
      </c>
      <c r="M976">
        <f t="shared" si="91"/>
        <v>354.50332600000002</v>
      </c>
      <c r="N976">
        <f t="shared" si="92"/>
        <v>-2.87010630514456E-2</v>
      </c>
    </row>
    <row r="977" spans="1:14" ht="14.25" customHeight="1" x14ac:dyDescent="0.45">
      <c r="A977" s="2">
        <v>44515</v>
      </c>
      <c r="B977" s="3">
        <v>339.209991</v>
      </c>
      <c r="C977" s="3">
        <v>343.99334700000003</v>
      </c>
      <c r="D977" s="3">
        <v>326.20001200000002</v>
      </c>
      <c r="E977" s="3">
        <v>337.79666099999997</v>
      </c>
      <c r="F977" s="3">
        <v>337.79666099999997</v>
      </c>
      <c r="G977" s="3">
        <v>104326800</v>
      </c>
      <c r="H977" s="3">
        <f t="shared" si="72"/>
        <v>-2.85155092243401E-2</v>
      </c>
      <c r="I977" s="19">
        <f t="shared" si="94"/>
        <v>373.41899690000002</v>
      </c>
      <c r="J977" s="19">
        <f t="shared" si="89"/>
        <v>353.61833174999998</v>
      </c>
      <c r="K977" s="19">
        <f t="shared" si="90"/>
        <v>296.59626761999994</v>
      </c>
      <c r="L977" s="19">
        <f t="shared" si="93"/>
        <v>244.05618389000003</v>
      </c>
      <c r="M977">
        <f t="shared" si="91"/>
        <v>344.47332799999998</v>
      </c>
      <c r="N977">
        <f t="shared" si="92"/>
        <v>-1.9572545327436693E-2</v>
      </c>
    </row>
    <row r="978" spans="1:14" ht="14.25" customHeight="1" x14ac:dyDescent="0.45">
      <c r="A978" s="2">
        <v>44516</v>
      </c>
      <c r="B978" s="3">
        <v>334.43667599999998</v>
      </c>
      <c r="C978" s="3">
        <v>352.39999399999999</v>
      </c>
      <c r="D978" s="3">
        <v>334.05999800000001</v>
      </c>
      <c r="E978" s="3">
        <v>351.57666</v>
      </c>
      <c r="F978" s="3">
        <v>351.57666</v>
      </c>
      <c r="G978" s="3">
        <v>79627200</v>
      </c>
      <c r="H978" s="3">
        <f t="shared" si="72"/>
        <v>-1.4071858514332571E-2</v>
      </c>
      <c r="I978" s="19">
        <f t="shared" si="94"/>
        <v>369.50999730000001</v>
      </c>
      <c r="J978" s="19">
        <f t="shared" si="89"/>
        <v>356.79266494999996</v>
      </c>
      <c r="K978" s="19">
        <f t="shared" si="90"/>
        <v>298.60833425999988</v>
      </c>
      <c r="L978" s="19">
        <f t="shared" si="93"/>
        <v>244.35941722500004</v>
      </c>
      <c r="M978">
        <f t="shared" si="91"/>
        <v>337.79666099999997</v>
      </c>
      <c r="N978">
        <f t="shared" si="92"/>
        <v>3.9983661577285098E-2</v>
      </c>
    </row>
    <row r="979" spans="1:14" ht="14.25" customHeight="1" x14ac:dyDescent="0.45">
      <c r="A979" s="2">
        <v>44517</v>
      </c>
      <c r="B979" s="3">
        <v>354.50332600000002</v>
      </c>
      <c r="C979" s="3">
        <v>373.21331800000002</v>
      </c>
      <c r="D979" s="3">
        <v>351.83334400000001</v>
      </c>
      <c r="E979" s="3">
        <v>363.00332600000002</v>
      </c>
      <c r="F979" s="3">
        <v>363.00332600000002</v>
      </c>
      <c r="G979" s="3">
        <v>94336200</v>
      </c>
      <c r="H979" s="3">
        <f t="shared" si="72"/>
        <v>6.0001343871747007E-2</v>
      </c>
      <c r="I979" s="19">
        <f t="shared" si="94"/>
        <v>365.34833040000001</v>
      </c>
      <c r="J979" s="19">
        <f t="shared" si="89"/>
        <v>360.51283095000002</v>
      </c>
      <c r="K979" s="19">
        <f t="shared" si="90"/>
        <v>300.84260091999994</v>
      </c>
      <c r="L979" s="19">
        <f t="shared" si="93"/>
        <v>244.74995052000006</v>
      </c>
      <c r="M979">
        <f t="shared" si="91"/>
        <v>351.57666</v>
      </c>
      <c r="N979">
        <f t="shared" si="92"/>
        <v>3.1984215402247274E-2</v>
      </c>
    </row>
    <row r="980" spans="1:14" ht="14.25" customHeight="1" x14ac:dyDescent="0.45">
      <c r="A980" s="2">
        <v>44518</v>
      </c>
      <c r="B980" s="3">
        <v>368.85000600000001</v>
      </c>
      <c r="C980" s="3">
        <v>370.66665599999999</v>
      </c>
      <c r="D980" s="3">
        <v>358.33999599999999</v>
      </c>
      <c r="E980" s="3">
        <v>365.459991</v>
      </c>
      <c r="F980" s="3">
        <v>365.459991</v>
      </c>
      <c r="G980" s="3">
        <v>62696700</v>
      </c>
      <c r="H980" s="3">
        <f t="shared" si="72"/>
        <v>4.0469803659895678E-2</v>
      </c>
      <c r="I980" s="19">
        <f t="shared" si="94"/>
        <v>360.89732940000005</v>
      </c>
      <c r="J980" s="19">
        <f t="shared" si="89"/>
        <v>363.8858305</v>
      </c>
      <c r="K980" s="19">
        <f t="shared" si="90"/>
        <v>303.11940083999997</v>
      </c>
      <c r="L980" s="19">
        <f t="shared" si="93"/>
        <v>245.16060054000005</v>
      </c>
      <c r="M980">
        <f t="shared" si="91"/>
        <v>363.00332600000002</v>
      </c>
      <c r="N980">
        <f t="shared" si="92"/>
        <v>6.7448126926395553E-3</v>
      </c>
    </row>
    <row r="981" spans="1:14" ht="14.25" customHeight="1" x14ac:dyDescent="0.45">
      <c r="A981" s="2">
        <v>44519</v>
      </c>
      <c r="B981" s="3">
        <v>366.290009</v>
      </c>
      <c r="C981" s="3">
        <v>379.57333399999999</v>
      </c>
      <c r="D981" s="3">
        <v>364.23333700000001</v>
      </c>
      <c r="E981" s="3">
        <v>379.01998900000001</v>
      </c>
      <c r="F981" s="3">
        <v>379.01998900000001</v>
      </c>
      <c r="G981" s="3">
        <v>64926900</v>
      </c>
      <c r="H981" s="3">
        <f t="shared" si="72"/>
        <v>-6.9404824680957431E-3</v>
      </c>
      <c r="I981" s="19">
        <f t="shared" si="94"/>
        <v>358.06299410000003</v>
      </c>
      <c r="J981" s="19">
        <f t="shared" si="89"/>
        <v>367.67549725000003</v>
      </c>
      <c r="K981" s="19">
        <f t="shared" si="90"/>
        <v>305.79133381999998</v>
      </c>
      <c r="L981" s="19">
        <f t="shared" si="93"/>
        <v>245.6353171850001</v>
      </c>
      <c r="M981">
        <f t="shared" si="91"/>
        <v>365.459991</v>
      </c>
      <c r="N981">
        <f t="shared" si="92"/>
        <v>3.6432135666498597E-2</v>
      </c>
    </row>
    <row r="982" spans="1:14" ht="14.25" customHeight="1" x14ac:dyDescent="0.45">
      <c r="A982" s="2">
        <v>44522</v>
      </c>
      <c r="B982" s="3">
        <v>387.44332900000001</v>
      </c>
      <c r="C982" s="3">
        <v>400.64999399999999</v>
      </c>
      <c r="D982" s="3">
        <v>377.476654</v>
      </c>
      <c r="E982" s="3">
        <v>385.62332199999997</v>
      </c>
      <c r="F982" s="3">
        <v>385.62332199999997</v>
      </c>
      <c r="G982" s="3">
        <v>99217500</v>
      </c>
      <c r="H982" s="3">
        <f t="shared" si="72"/>
        <v>5.7750196511638971E-2</v>
      </c>
      <c r="I982" s="19">
        <f t="shared" si="94"/>
        <v>357.86065960000002</v>
      </c>
      <c r="J982" s="19">
        <f t="shared" ref="J982:J1045" si="95">AVERAGE(F963:F982)</f>
        <v>369.8756636</v>
      </c>
      <c r="K982" s="19">
        <f t="shared" si="90"/>
        <v>308.55046681999994</v>
      </c>
      <c r="L982" s="19">
        <f t="shared" si="93"/>
        <v>246.1244004400001</v>
      </c>
      <c r="M982">
        <f t="shared" si="91"/>
        <v>379.01998900000001</v>
      </c>
      <c r="N982">
        <f t="shared" si="92"/>
        <v>1.7272098156102669E-2</v>
      </c>
    </row>
    <row r="983" spans="1:14" ht="14.25" customHeight="1" x14ac:dyDescent="0.45">
      <c r="A983" s="2">
        <v>44523</v>
      </c>
      <c r="B983" s="3">
        <v>389.17001299999998</v>
      </c>
      <c r="C983" s="3">
        <v>393.5</v>
      </c>
      <c r="D983" s="3">
        <v>354.23333700000001</v>
      </c>
      <c r="E983" s="3">
        <v>369.67666600000001</v>
      </c>
      <c r="F983" s="3">
        <v>369.67666600000001</v>
      </c>
      <c r="G983" s="3">
        <v>108515100</v>
      </c>
      <c r="H983" s="3">
        <f t="shared" si="72"/>
        <v>4.4566104788965862E-3</v>
      </c>
      <c r="I983" s="19">
        <f t="shared" si="94"/>
        <v>360.71166059999996</v>
      </c>
      <c r="J983" s="19">
        <f t="shared" si="95"/>
        <v>371.38566420000001</v>
      </c>
      <c r="K983" s="19">
        <f t="shared" si="90"/>
        <v>310.98073353999996</v>
      </c>
      <c r="L983" s="19">
        <f t="shared" si="93"/>
        <v>246.55701717000011</v>
      </c>
      <c r="M983">
        <f t="shared" si="91"/>
        <v>385.62332199999997</v>
      </c>
      <c r="N983">
        <f t="shared" si="92"/>
        <v>-4.2232295361898479E-2</v>
      </c>
    </row>
    <row r="984" spans="1:14" ht="14.25" customHeight="1" x14ac:dyDescent="0.45">
      <c r="A984" s="2">
        <v>44524</v>
      </c>
      <c r="B984" s="3">
        <v>360.13000499999998</v>
      </c>
      <c r="C984" s="3">
        <v>377.58999599999999</v>
      </c>
      <c r="D984" s="3">
        <v>354</v>
      </c>
      <c r="E984" s="3">
        <v>372</v>
      </c>
      <c r="F984" s="3">
        <v>372</v>
      </c>
      <c r="G984" s="3">
        <v>67680600</v>
      </c>
      <c r="H984" s="3">
        <f t="shared" si="72"/>
        <v>-7.4620363928194031E-2</v>
      </c>
      <c r="I984" s="19">
        <f t="shared" si="94"/>
        <v>362.31332689999994</v>
      </c>
      <c r="J984" s="19">
        <f t="shared" si="95"/>
        <v>372.68799725000002</v>
      </c>
      <c r="K984" s="19">
        <f t="shared" si="90"/>
        <v>313.38186695999991</v>
      </c>
      <c r="L984" s="19">
        <f t="shared" si="93"/>
        <v>247.07565044000009</v>
      </c>
      <c r="M984">
        <f t="shared" si="91"/>
        <v>369.67666600000001</v>
      </c>
      <c r="N984">
        <f t="shared" si="92"/>
        <v>6.2651063624939189E-3</v>
      </c>
    </row>
    <row r="985" spans="1:14" ht="14.25" customHeight="1" x14ac:dyDescent="0.45">
      <c r="A985" s="2">
        <v>44526</v>
      </c>
      <c r="B985" s="3">
        <v>366.48998999999998</v>
      </c>
      <c r="C985" s="3">
        <v>369.593323</v>
      </c>
      <c r="D985" s="3">
        <v>360.33334400000001</v>
      </c>
      <c r="E985" s="3">
        <v>360.64001500000001</v>
      </c>
      <c r="F985" s="3">
        <v>360.64001500000001</v>
      </c>
      <c r="G985" s="3">
        <v>35042700</v>
      </c>
      <c r="H985" s="3">
        <f t="shared" si="72"/>
        <v>1.7660247443142083E-2</v>
      </c>
      <c r="I985" s="19">
        <f t="shared" si="94"/>
        <v>362.92699579999993</v>
      </c>
      <c r="J985" s="19">
        <f t="shared" si="95"/>
        <v>372.76933120000001</v>
      </c>
      <c r="K985" s="19">
        <f t="shared" si="90"/>
        <v>315.54806721999995</v>
      </c>
      <c r="L985" s="19">
        <f t="shared" si="93"/>
        <v>247.52608379000006</v>
      </c>
      <c r="M985">
        <f t="shared" si="91"/>
        <v>372</v>
      </c>
      <c r="N985">
        <f t="shared" si="92"/>
        <v>-3.1013581829011913E-2</v>
      </c>
    </row>
    <row r="986" spans="1:14" ht="14.25" customHeight="1" x14ac:dyDescent="0.45">
      <c r="A986" s="2">
        <v>44529</v>
      </c>
      <c r="B986" s="3">
        <v>366.99667399999998</v>
      </c>
      <c r="C986" s="3">
        <v>380.89001500000001</v>
      </c>
      <c r="D986" s="3">
        <v>366.73001099999999</v>
      </c>
      <c r="E986" s="3">
        <v>378.99667399999998</v>
      </c>
      <c r="F986" s="3">
        <v>378.99667399999998</v>
      </c>
      <c r="G986" s="3">
        <v>58393500</v>
      </c>
      <c r="H986" s="3">
        <f t="shared" si="72"/>
        <v>1.3825316211228771E-3</v>
      </c>
      <c r="I986" s="19">
        <f t="shared" si="94"/>
        <v>366.37933039999996</v>
      </c>
      <c r="J986" s="19">
        <f t="shared" si="95"/>
        <v>373.15249770000003</v>
      </c>
      <c r="K986" s="19">
        <f t="shared" si="90"/>
        <v>318.06473410000001</v>
      </c>
      <c r="L986" s="19">
        <f t="shared" si="93"/>
        <v>248.06086711500004</v>
      </c>
      <c r="M986">
        <f t="shared" si="91"/>
        <v>360.64001500000001</v>
      </c>
      <c r="N986">
        <f t="shared" si="92"/>
        <v>4.9647156874191009E-2</v>
      </c>
    </row>
    <row r="987" spans="1:14" ht="14.25" customHeight="1" x14ac:dyDescent="0.45">
      <c r="A987" s="2">
        <v>44530</v>
      </c>
      <c r="B987" s="3">
        <v>381.45666499999999</v>
      </c>
      <c r="C987" s="3">
        <v>389.33334400000001</v>
      </c>
      <c r="D987" s="3">
        <v>372.66665599999999</v>
      </c>
      <c r="E987" s="3">
        <v>381.58667000000003</v>
      </c>
      <c r="F987" s="3">
        <v>381.58667000000003</v>
      </c>
      <c r="G987" s="3">
        <v>81276000</v>
      </c>
      <c r="H987" s="3">
        <f t="shared" si="72"/>
        <v>3.9400877513129734E-2</v>
      </c>
      <c r="I987" s="19">
        <f t="shared" si="94"/>
        <v>370.75833129999995</v>
      </c>
      <c r="J987" s="19">
        <f t="shared" si="95"/>
        <v>372.08866410000002</v>
      </c>
      <c r="K987" s="19">
        <f t="shared" si="90"/>
        <v>320.82866751999995</v>
      </c>
      <c r="L987" s="19">
        <f t="shared" si="93"/>
        <v>248.64176707999999</v>
      </c>
      <c r="M987">
        <f t="shared" si="91"/>
        <v>378.99667399999998</v>
      </c>
      <c r="N987">
        <f t="shared" si="92"/>
        <v>6.8105777798458059E-3</v>
      </c>
    </row>
    <row r="988" spans="1:14" ht="14.25" customHeight="1" x14ac:dyDescent="0.45">
      <c r="A988" s="2">
        <v>44531</v>
      </c>
      <c r="B988" s="3">
        <v>386.89999399999999</v>
      </c>
      <c r="C988" s="3">
        <v>390.94665500000002</v>
      </c>
      <c r="D988" s="3">
        <v>363.58667000000003</v>
      </c>
      <c r="E988" s="3">
        <v>365</v>
      </c>
      <c r="F988" s="3">
        <v>365</v>
      </c>
      <c r="G988" s="3">
        <v>68450400</v>
      </c>
      <c r="H988" s="3">
        <f t="shared" si="72"/>
        <v>1.4269848974850147E-2</v>
      </c>
      <c r="I988" s="19">
        <f t="shared" si="94"/>
        <v>372.1006653</v>
      </c>
      <c r="J988" s="19">
        <f t="shared" si="95"/>
        <v>370.80533130000003</v>
      </c>
      <c r="K988" s="19">
        <f t="shared" si="90"/>
        <v>323.19946737999999</v>
      </c>
      <c r="L988" s="19">
        <f t="shared" si="93"/>
        <v>249.13651714</v>
      </c>
      <c r="M988">
        <f t="shared" si="91"/>
        <v>381.58667000000003</v>
      </c>
      <c r="N988">
        <f t="shared" si="92"/>
        <v>-4.4440653515680141E-2</v>
      </c>
    </row>
    <row r="989" spans="1:14" ht="14.25" customHeight="1" x14ac:dyDescent="0.45">
      <c r="A989" s="2">
        <v>44532</v>
      </c>
      <c r="B989" s="3">
        <v>366.35333300000002</v>
      </c>
      <c r="C989" s="3">
        <v>371</v>
      </c>
      <c r="D989" s="3">
        <v>352.21667500000001</v>
      </c>
      <c r="E989" s="3">
        <v>361.53332499999999</v>
      </c>
      <c r="F989" s="3">
        <v>361.53332499999999</v>
      </c>
      <c r="G989" s="3">
        <v>73114800</v>
      </c>
      <c r="H989" s="3">
        <f t="shared" si="72"/>
        <v>-5.3105870557340902E-2</v>
      </c>
      <c r="I989" s="19">
        <f t="shared" si="94"/>
        <v>371.95366520000005</v>
      </c>
      <c r="J989" s="19">
        <f t="shared" si="95"/>
        <v>368.65099780000003</v>
      </c>
      <c r="K989" s="19">
        <f t="shared" si="90"/>
        <v>325.41720053999995</v>
      </c>
      <c r="L989" s="19">
        <f t="shared" si="93"/>
        <v>249.63188381000001</v>
      </c>
      <c r="M989">
        <f t="shared" si="91"/>
        <v>365</v>
      </c>
      <c r="N989">
        <f t="shared" si="92"/>
        <v>-9.543130893613536E-3</v>
      </c>
    </row>
    <row r="990" spans="1:14" ht="14.25" customHeight="1" x14ac:dyDescent="0.45">
      <c r="A990" s="2">
        <v>44533</v>
      </c>
      <c r="B990" s="3">
        <v>361.59667999999999</v>
      </c>
      <c r="C990" s="3">
        <v>363.52667200000002</v>
      </c>
      <c r="D990" s="3">
        <v>333.40332000000001</v>
      </c>
      <c r="E990" s="3">
        <v>338.32333399999999</v>
      </c>
      <c r="F990" s="3">
        <v>338.32333399999999</v>
      </c>
      <c r="G990" s="3">
        <v>92322000</v>
      </c>
      <c r="H990" s="3">
        <f t="shared" si="72"/>
        <v>-1.2983785246468682E-2</v>
      </c>
      <c r="I990" s="19">
        <f t="shared" si="94"/>
        <v>369.23999950000001</v>
      </c>
      <c r="J990" s="19">
        <f t="shared" si="95"/>
        <v>365.06866445000003</v>
      </c>
      <c r="K990" s="19">
        <f t="shared" si="90"/>
        <v>327.15940055999999</v>
      </c>
      <c r="L990" s="19">
        <f t="shared" si="93"/>
        <v>250.02133388499999</v>
      </c>
      <c r="M990">
        <f t="shared" si="91"/>
        <v>361.53332499999999</v>
      </c>
      <c r="N990">
        <f t="shared" si="92"/>
        <v>-6.6352174997651073E-2</v>
      </c>
    </row>
    <row r="991" spans="1:14" ht="14.25" customHeight="1" x14ac:dyDescent="0.45">
      <c r="A991" s="2">
        <v>44536</v>
      </c>
      <c r="B991" s="3">
        <v>333.83667000000003</v>
      </c>
      <c r="C991" s="3">
        <v>340.54666099999997</v>
      </c>
      <c r="D991" s="3">
        <v>316.83334400000001</v>
      </c>
      <c r="E991" s="3">
        <v>336.33667000000003</v>
      </c>
      <c r="F991" s="3">
        <v>336.33667000000003</v>
      </c>
      <c r="G991" s="3">
        <v>81663000</v>
      </c>
      <c r="H991" s="3">
        <f t="shared" si="72"/>
        <v>-7.6770644022505871E-2</v>
      </c>
      <c r="I991" s="19">
        <f t="shared" si="94"/>
        <v>364.97166759999999</v>
      </c>
      <c r="J991" s="19">
        <f t="shared" si="95"/>
        <v>361.51733084999995</v>
      </c>
      <c r="K991" s="19">
        <f t="shared" si="90"/>
        <v>328.72353386000003</v>
      </c>
      <c r="L991" s="19">
        <f t="shared" si="93"/>
        <v>250.51218387499995</v>
      </c>
      <c r="M991">
        <f t="shared" si="91"/>
        <v>338.32333399999999</v>
      </c>
      <c r="N991">
        <f t="shared" si="92"/>
        <v>-5.8893953413597239E-3</v>
      </c>
    </row>
    <row r="992" spans="1:14" ht="14.25" customHeight="1" x14ac:dyDescent="0.45">
      <c r="A992" s="2">
        <v>44537</v>
      </c>
      <c r="B992" s="3">
        <v>348.06668100000002</v>
      </c>
      <c r="C992" s="3">
        <v>352.55667099999999</v>
      </c>
      <c r="D992" s="3">
        <v>342.26998900000001</v>
      </c>
      <c r="E992" s="3">
        <v>350.58334400000001</v>
      </c>
      <c r="F992" s="3">
        <v>350.58334400000001</v>
      </c>
      <c r="G992" s="3">
        <v>56084700</v>
      </c>
      <c r="H992" s="3">
        <f t="shared" si="72"/>
        <v>4.2625667815342126E-2</v>
      </c>
      <c r="I992" s="19">
        <f t="shared" si="94"/>
        <v>361.46766980000001</v>
      </c>
      <c r="J992" s="19">
        <f t="shared" si="95"/>
        <v>359.66416469999996</v>
      </c>
      <c r="K992" s="19">
        <f t="shared" si="90"/>
        <v>330.45946710000004</v>
      </c>
      <c r="L992" s="19">
        <f t="shared" si="93"/>
        <v>251.10036723999994</v>
      </c>
      <c r="M992">
        <f t="shared" si="91"/>
        <v>336.33667000000003</v>
      </c>
      <c r="N992">
        <f t="shared" si="92"/>
        <v>4.1485811878134292E-2</v>
      </c>
    </row>
    <row r="993" spans="1:14" ht="14.25" customHeight="1" x14ac:dyDescent="0.45">
      <c r="A993" s="2">
        <v>44538</v>
      </c>
      <c r="B993" s="3">
        <v>350.90332000000001</v>
      </c>
      <c r="C993" s="3">
        <v>357.459991</v>
      </c>
      <c r="D993" s="3">
        <v>344.33334400000001</v>
      </c>
      <c r="E993" s="3">
        <v>356.32000699999998</v>
      </c>
      <c r="F993" s="3">
        <v>356.32000699999998</v>
      </c>
      <c r="G993" s="3">
        <v>41906400</v>
      </c>
      <c r="H993" s="3">
        <f t="shared" si="72"/>
        <v>8.1496999133909946E-3</v>
      </c>
      <c r="I993" s="19">
        <f t="shared" si="94"/>
        <v>360.13200390000003</v>
      </c>
      <c r="J993" s="19">
        <f t="shared" si="95"/>
        <v>360.42183224999997</v>
      </c>
      <c r="K993" s="19">
        <f t="shared" si="90"/>
        <v>332.40213372000005</v>
      </c>
      <c r="L993" s="19">
        <f t="shared" si="93"/>
        <v>251.64526729499991</v>
      </c>
      <c r="M993">
        <f t="shared" si="91"/>
        <v>350.58334400000001</v>
      </c>
      <c r="N993">
        <f t="shared" si="92"/>
        <v>1.6230758926318489E-2</v>
      </c>
    </row>
    <row r="994" spans="1:14" ht="14.25" customHeight="1" x14ac:dyDescent="0.45">
      <c r="A994" s="2">
        <v>44539</v>
      </c>
      <c r="B994" s="3">
        <v>353.54666099999997</v>
      </c>
      <c r="C994" s="3">
        <v>354.16332999999997</v>
      </c>
      <c r="D994" s="3">
        <v>334.11999500000002</v>
      </c>
      <c r="E994" s="3">
        <v>334.60000600000001</v>
      </c>
      <c r="F994" s="3">
        <v>334.60000600000001</v>
      </c>
      <c r="G994" s="3">
        <v>59438400</v>
      </c>
      <c r="H994" s="3">
        <f t="shared" si="72"/>
        <v>7.5329609306630779E-3</v>
      </c>
      <c r="I994" s="19">
        <f t="shared" si="94"/>
        <v>356.39200450000004</v>
      </c>
      <c r="J994" s="19">
        <f t="shared" si="95"/>
        <v>359.35266569999987</v>
      </c>
      <c r="K994" s="19">
        <f t="shared" si="90"/>
        <v>333.88540032000003</v>
      </c>
      <c r="L994" s="19">
        <f t="shared" si="93"/>
        <v>252.18123401499994</v>
      </c>
      <c r="M994">
        <f t="shared" si="91"/>
        <v>356.32000699999998</v>
      </c>
      <c r="N994">
        <f t="shared" si="92"/>
        <v>-6.2893416669737467E-2</v>
      </c>
    </row>
    <row r="995" spans="1:14" ht="14.25" customHeight="1" x14ac:dyDescent="0.45">
      <c r="A995" s="2">
        <v>44540</v>
      </c>
      <c r="B995" s="3">
        <v>336.25</v>
      </c>
      <c r="C995" s="3">
        <v>340.32666</v>
      </c>
      <c r="D995" s="3">
        <v>327.51001000000002</v>
      </c>
      <c r="E995" s="3">
        <v>339.01001000000002</v>
      </c>
      <c r="F995" s="3">
        <v>339.01001000000002</v>
      </c>
      <c r="G995" s="3">
        <v>59664300</v>
      </c>
      <c r="H995" s="3">
        <f t="shared" si="72"/>
        <v>-4.8923276353612551E-2</v>
      </c>
      <c r="I995" s="19">
        <f t="shared" si="94"/>
        <v>354.22900399999997</v>
      </c>
      <c r="J995" s="19">
        <f t="shared" si="95"/>
        <v>358.57799989999995</v>
      </c>
      <c r="K995" s="19">
        <f t="shared" si="90"/>
        <v>335.49573358000009</v>
      </c>
      <c r="L995" s="19">
        <f t="shared" si="93"/>
        <v>252.75045070499996</v>
      </c>
      <c r="M995">
        <f t="shared" si="91"/>
        <v>334.60000600000001</v>
      </c>
      <c r="N995">
        <f t="shared" si="92"/>
        <v>1.3093828483523253E-2</v>
      </c>
    </row>
    <row r="996" spans="1:14" ht="14.25" customHeight="1" x14ac:dyDescent="0.45">
      <c r="A996" s="2">
        <v>44543</v>
      </c>
      <c r="B996" s="3">
        <v>333.69665500000002</v>
      </c>
      <c r="C996" s="3">
        <v>335</v>
      </c>
      <c r="D996" s="3">
        <v>317.14001500000001</v>
      </c>
      <c r="E996" s="3">
        <v>322.13665800000001</v>
      </c>
      <c r="F996" s="3">
        <v>322.13665800000001</v>
      </c>
      <c r="G996" s="3">
        <v>78595500</v>
      </c>
      <c r="H996" s="3">
        <f t="shared" si="72"/>
        <v>-7.5935910780668518E-3</v>
      </c>
      <c r="I996" s="19">
        <f t="shared" si="94"/>
        <v>348.54300239999998</v>
      </c>
      <c r="J996" s="19">
        <f t="shared" si="95"/>
        <v>357.46116639999997</v>
      </c>
      <c r="K996" s="19">
        <f t="shared" si="90"/>
        <v>336.77033320000004</v>
      </c>
      <c r="L996" s="19">
        <f t="shared" si="93"/>
        <v>253.16375065</v>
      </c>
      <c r="M996">
        <f t="shared" si="91"/>
        <v>339.01001000000002</v>
      </c>
      <c r="N996">
        <f t="shared" si="92"/>
        <v>-5.1053775730777982E-2</v>
      </c>
    </row>
    <row r="997" spans="1:14" ht="14.25" customHeight="1" x14ac:dyDescent="0.45">
      <c r="A997" s="2">
        <v>44544</v>
      </c>
      <c r="B997" s="3">
        <v>315</v>
      </c>
      <c r="C997" s="3">
        <v>322.13665800000001</v>
      </c>
      <c r="D997" s="3">
        <v>310</v>
      </c>
      <c r="E997" s="3">
        <v>319.50332600000002</v>
      </c>
      <c r="F997" s="3">
        <v>319.50332600000002</v>
      </c>
      <c r="G997" s="3">
        <v>70806300</v>
      </c>
      <c r="H997" s="3">
        <f t="shared" si="72"/>
        <v>-5.6028895464954598E-2</v>
      </c>
      <c r="I997" s="19">
        <f t="shared" si="94"/>
        <v>342.33466800000002</v>
      </c>
      <c r="J997" s="19">
        <f t="shared" si="95"/>
        <v>356.54649964999993</v>
      </c>
      <c r="K997" s="19">
        <f t="shared" si="90"/>
        <v>337.95019952000001</v>
      </c>
      <c r="L997" s="19">
        <f t="shared" si="93"/>
        <v>253.61720058499992</v>
      </c>
      <c r="M997">
        <f t="shared" si="91"/>
        <v>322.13665800000001</v>
      </c>
      <c r="N997">
        <f t="shared" si="92"/>
        <v>-8.208175458272569E-3</v>
      </c>
    </row>
    <row r="998" spans="1:14" ht="14.25" customHeight="1" x14ac:dyDescent="0.45">
      <c r="A998" s="2">
        <v>44545</v>
      </c>
      <c r="B998" s="3">
        <v>317.73666400000002</v>
      </c>
      <c r="C998" s="3">
        <v>326.25</v>
      </c>
      <c r="D998" s="3">
        <v>309.41665599999999</v>
      </c>
      <c r="E998" s="3">
        <v>325.32998700000002</v>
      </c>
      <c r="F998" s="3">
        <v>325.32998700000002</v>
      </c>
      <c r="G998" s="3">
        <v>75169200</v>
      </c>
      <c r="H998" s="3">
        <f t="shared" si="72"/>
        <v>8.6878222222222818E-3</v>
      </c>
      <c r="I998" s="19">
        <f t="shared" si="94"/>
        <v>338.36766670000003</v>
      </c>
      <c r="J998" s="19">
        <f t="shared" si="95"/>
        <v>355.23416599999996</v>
      </c>
      <c r="K998" s="19">
        <f t="shared" si="90"/>
        <v>339.25286616000005</v>
      </c>
      <c r="L998" s="19">
        <f t="shared" si="93"/>
        <v>254.15518383499992</v>
      </c>
      <c r="M998">
        <f t="shared" si="91"/>
        <v>319.50332600000002</v>
      </c>
      <c r="N998">
        <f t="shared" si="92"/>
        <v>1.8072328052372195E-2</v>
      </c>
    </row>
    <row r="999" spans="1:14" ht="14.25" customHeight="1" x14ac:dyDescent="0.45">
      <c r="A999" s="2">
        <v>44546</v>
      </c>
      <c r="B999" s="3">
        <v>331.5</v>
      </c>
      <c r="C999" s="3">
        <v>331.66000400000001</v>
      </c>
      <c r="D999" s="3">
        <v>307.28332499999999</v>
      </c>
      <c r="E999" s="3">
        <v>308.97332799999998</v>
      </c>
      <c r="F999" s="3">
        <v>308.97332799999998</v>
      </c>
      <c r="G999" s="3">
        <v>82771500</v>
      </c>
      <c r="H999" s="3">
        <f t="shared" si="72"/>
        <v>4.3316801488165621E-2</v>
      </c>
      <c r="I999" s="19">
        <f t="shared" si="94"/>
        <v>333.11166700000001</v>
      </c>
      <c r="J999" s="19">
        <f t="shared" si="95"/>
        <v>352.53266610000003</v>
      </c>
      <c r="K999" s="19">
        <f t="shared" si="90"/>
        <v>340.21399960000008</v>
      </c>
      <c r="L999" s="19">
        <f t="shared" si="93"/>
        <v>254.66431713999995</v>
      </c>
      <c r="M999">
        <f t="shared" si="91"/>
        <v>325.32998700000002</v>
      </c>
      <c r="N999">
        <f t="shared" si="92"/>
        <v>-5.1585055811325255E-2</v>
      </c>
    </row>
    <row r="1000" spans="1:14" ht="14.25" customHeight="1" x14ac:dyDescent="0.45">
      <c r="A1000" s="2">
        <v>44547</v>
      </c>
      <c r="B1000" s="3">
        <v>304.92334</v>
      </c>
      <c r="C1000" s="3">
        <v>320.22000100000002</v>
      </c>
      <c r="D1000" s="3">
        <v>303.01333599999998</v>
      </c>
      <c r="E1000" s="3">
        <v>310.85665899999998</v>
      </c>
      <c r="F1000" s="3">
        <v>310.85665899999998</v>
      </c>
      <c r="G1000" s="3">
        <v>100437300</v>
      </c>
      <c r="H1000" s="3">
        <f t="shared" si="72"/>
        <v>-8.0170920060331843E-2</v>
      </c>
      <c r="I1000" s="19">
        <f t="shared" si="94"/>
        <v>330.36499950000001</v>
      </c>
      <c r="J1000" s="19">
        <f t="shared" si="95"/>
        <v>349.80249950000001</v>
      </c>
      <c r="K1000" s="19">
        <f t="shared" si="90"/>
        <v>341.14039914000006</v>
      </c>
      <c r="L1000" s="19">
        <f t="shared" si="93"/>
        <v>255.22201710499994</v>
      </c>
      <c r="M1000">
        <f t="shared" si="91"/>
        <v>308.97332799999998</v>
      </c>
      <c r="N1000">
        <f t="shared" si="92"/>
        <v>6.0769463734712077E-3</v>
      </c>
    </row>
    <row r="1001" spans="1:14" ht="14.25" customHeight="1" x14ac:dyDescent="0.45">
      <c r="A1001" s="2">
        <v>44550</v>
      </c>
      <c r="B1001" s="3">
        <v>303.56668100000002</v>
      </c>
      <c r="C1001" s="3">
        <v>307.23001099999999</v>
      </c>
      <c r="D1001" s="3">
        <v>297.79666099999997</v>
      </c>
      <c r="E1001" s="3">
        <v>299.98001099999999</v>
      </c>
      <c r="F1001" s="3">
        <v>299.98001099999999</v>
      </c>
      <c r="G1001" s="3">
        <v>56480100</v>
      </c>
      <c r="H1001" s="3">
        <f t="shared" si="72"/>
        <v>-4.4491805710903569E-3</v>
      </c>
      <c r="I1001" s="19">
        <f t="shared" si="94"/>
        <v>326.72933360000002</v>
      </c>
      <c r="J1001" s="19">
        <f t="shared" si="95"/>
        <v>345.85050059999998</v>
      </c>
      <c r="K1001" s="19">
        <f t="shared" si="90"/>
        <v>341.90339962000007</v>
      </c>
      <c r="L1001" s="19">
        <f t="shared" si="93"/>
        <v>255.78358379999992</v>
      </c>
      <c r="M1001">
        <f t="shared" si="91"/>
        <v>310.85665899999998</v>
      </c>
      <c r="N1001">
        <f t="shared" si="92"/>
        <v>-3.5616059957249167E-2</v>
      </c>
    </row>
    <row r="1002" spans="1:14" ht="14.25" customHeight="1" x14ac:dyDescent="0.45">
      <c r="A1002" s="2">
        <v>44551</v>
      </c>
      <c r="B1002" s="3">
        <v>305.62332199999997</v>
      </c>
      <c r="C1002" s="3">
        <v>313.16665599999999</v>
      </c>
      <c r="D1002" s="3">
        <v>295.37332199999997</v>
      </c>
      <c r="E1002" s="3">
        <v>312.843323</v>
      </c>
      <c r="F1002" s="3">
        <v>312.843323</v>
      </c>
      <c r="G1002" s="3">
        <v>71517900</v>
      </c>
      <c r="H1002" s="3">
        <f t="shared" si="72"/>
        <v>6.7749233651895951E-3</v>
      </c>
      <c r="I1002" s="19">
        <f t="shared" si="94"/>
        <v>322.9553315</v>
      </c>
      <c r="J1002" s="19">
        <f t="shared" si="95"/>
        <v>342.21150065</v>
      </c>
      <c r="K1002" s="19">
        <f t="shared" si="90"/>
        <v>342.88066586000008</v>
      </c>
      <c r="L1002" s="19">
        <f t="shared" si="93"/>
        <v>256.22516705499993</v>
      </c>
      <c r="M1002">
        <f t="shared" si="91"/>
        <v>299.98001099999999</v>
      </c>
      <c r="N1002">
        <f t="shared" si="92"/>
        <v>4.1986657283890269E-2</v>
      </c>
    </row>
    <row r="1003" spans="1:14" ht="14.25" customHeight="1" x14ac:dyDescent="0.45">
      <c r="A1003" s="2">
        <v>44552</v>
      </c>
      <c r="B1003" s="3">
        <v>321.88665800000001</v>
      </c>
      <c r="C1003" s="3">
        <v>338.55334499999998</v>
      </c>
      <c r="D1003" s="3">
        <v>319.01666299999999</v>
      </c>
      <c r="E1003" s="3">
        <v>336.290009</v>
      </c>
      <c r="F1003" s="3">
        <v>336.290009</v>
      </c>
      <c r="G1003" s="3">
        <v>93634200</v>
      </c>
      <c r="H1003" s="3">
        <f t="shared" si="72"/>
        <v>5.3213661488831145E-2</v>
      </c>
      <c r="I1003" s="19">
        <f t="shared" si="94"/>
        <v>320.9523317</v>
      </c>
      <c r="J1003" s="19">
        <f t="shared" si="95"/>
        <v>340.54216780000007</v>
      </c>
      <c r="K1003" s="19">
        <f t="shared" si="90"/>
        <v>344.23499936000007</v>
      </c>
      <c r="L1003" s="19">
        <f t="shared" si="93"/>
        <v>256.79318379499995</v>
      </c>
      <c r="M1003">
        <f t="shared" si="91"/>
        <v>312.843323</v>
      </c>
      <c r="N1003">
        <f t="shared" si="92"/>
        <v>7.2271409991183005E-2</v>
      </c>
    </row>
    <row r="1004" spans="1:14" ht="14.25" customHeight="1" x14ac:dyDescent="0.45">
      <c r="A1004" s="2">
        <v>44553</v>
      </c>
      <c r="B1004" s="3">
        <v>335.60000600000001</v>
      </c>
      <c r="C1004" s="3">
        <v>357.66000400000001</v>
      </c>
      <c r="D1004" s="3">
        <v>332.51998900000001</v>
      </c>
      <c r="E1004" s="3">
        <v>355.66665599999999</v>
      </c>
      <c r="F1004" s="3">
        <v>355.66665599999999</v>
      </c>
      <c r="G1004" s="3">
        <v>92713200</v>
      </c>
      <c r="H1004" s="3">
        <f t="shared" si="72"/>
        <v>4.260303327017672E-2</v>
      </c>
      <c r="I1004" s="19">
        <f t="shared" si="94"/>
        <v>323.05899669999997</v>
      </c>
      <c r="J1004" s="19">
        <f t="shared" si="95"/>
        <v>339.72550060000003</v>
      </c>
      <c r="K1004" s="19">
        <f t="shared" si="90"/>
        <v>345.94113278000003</v>
      </c>
      <c r="L1004" s="19">
        <f t="shared" si="93"/>
        <v>257.40551708999993</v>
      </c>
      <c r="M1004">
        <f t="shared" si="91"/>
        <v>336.290009</v>
      </c>
      <c r="N1004">
        <f t="shared" si="92"/>
        <v>5.6020022931617945E-2</v>
      </c>
    </row>
    <row r="1005" spans="1:14" ht="14.25" customHeight="1" x14ac:dyDescent="0.45">
      <c r="A1005" s="2">
        <v>44557</v>
      </c>
      <c r="B1005" s="3">
        <v>357.89001500000001</v>
      </c>
      <c r="C1005" s="3">
        <v>372.33334400000001</v>
      </c>
      <c r="D1005" s="3">
        <v>356.906677</v>
      </c>
      <c r="E1005" s="3">
        <v>364.64666699999998</v>
      </c>
      <c r="F1005" s="3">
        <v>364.64666699999998</v>
      </c>
      <c r="G1005" s="3">
        <v>71145900</v>
      </c>
      <c r="H1005" s="3">
        <f t="shared" si="72"/>
        <v>6.6418380814927624E-2</v>
      </c>
      <c r="I1005" s="19">
        <f t="shared" si="94"/>
        <v>325.62266239999997</v>
      </c>
      <c r="J1005" s="19">
        <f t="shared" si="95"/>
        <v>339.9258332</v>
      </c>
      <c r="K1005" s="19">
        <f t="shared" si="90"/>
        <v>347.77859920000003</v>
      </c>
      <c r="L1005" s="19">
        <f t="shared" si="93"/>
        <v>258.07253376499995</v>
      </c>
      <c r="M1005">
        <f t="shared" si="91"/>
        <v>355.66665599999999</v>
      </c>
      <c r="N1005">
        <f t="shared" si="92"/>
        <v>2.4934916473960886E-2</v>
      </c>
    </row>
    <row r="1006" spans="1:14" ht="14.25" customHeight="1" x14ac:dyDescent="0.45">
      <c r="A1006" s="2">
        <v>44558</v>
      </c>
      <c r="B1006" s="3">
        <v>369.82998700000002</v>
      </c>
      <c r="C1006" s="3">
        <v>373</v>
      </c>
      <c r="D1006" s="3">
        <v>359.47332799999998</v>
      </c>
      <c r="E1006" s="3">
        <v>362.82333399999999</v>
      </c>
      <c r="F1006" s="3">
        <v>362.82333399999999</v>
      </c>
      <c r="G1006" s="3">
        <v>60324000</v>
      </c>
      <c r="H1006" s="3">
        <f t="shared" si="72"/>
        <v>3.3362126629881E-2</v>
      </c>
      <c r="I1006" s="19">
        <f t="shared" si="94"/>
        <v>329.69132999999999</v>
      </c>
      <c r="J1006" s="19">
        <f t="shared" si="95"/>
        <v>339.11716619999999</v>
      </c>
      <c r="K1006" s="19">
        <f t="shared" si="90"/>
        <v>349.41486567999999</v>
      </c>
      <c r="L1006" s="19">
        <f t="shared" si="93"/>
        <v>258.70675045499996</v>
      </c>
      <c r="M1006">
        <f t="shared" si="91"/>
        <v>364.64666699999998</v>
      </c>
      <c r="N1006">
        <f t="shared" si="92"/>
        <v>-5.0128165164235756E-3</v>
      </c>
    </row>
    <row r="1007" spans="1:14" ht="14.25" customHeight="1" x14ac:dyDescent="0.45">
      <c r="A1007" s="2">
        <v>44559</v>
      </c>
      <c r="B1007" s="3">
        <v>366.21331800000002</v>
      </c>
      <c r="C1007" s="3">
        <v>368</v>
      </c>
      <c r="D1007" s="3">
        <v>354.71331800000002</v>
      </c>
      <c r="E1007" s="3">
        <v>362.06332400000002</v>
      </c>
      <c r="F1007" s="3">
        <v>362.06332400000002</v>
      </c>
      <c r="G1007" s="3">
        <v>56154000</v>
      </c>
      <c r="H1007" s="3">
        <f t="shared" si="72"/>
        <v>-9.7792746049010938E-3</v>
      </c>
      <c r="I1007" s="19">
        <f t="shared" si="94"/>
        <v>333.94732980000003</v>
      </c>
      <c r="J1007" s="19">
        <f t="shared" si="95"/>
        <v>338.1409989</v>
      </c>
      <c r="K1007" s="19">
        <f t="shared" si="90"/>
        <v>350.85539851999999</v>
      </c>
      <c r="L1007" s="19">
        <f t="shared" si="93"/>
        <v>259.38893375999999</v>
      </c>
      <c r="M1007">
        <f t="shared" si="91"/>
        <v>362.82333399999999</v>
      </c>
      <c r="N1007">
        <f t="shared" si="92"/>
        <v>-2.0969078961354448E-3</v>
      </c>
    </row>
    <row r="1008" spans="1:14" ht="14.25" customHeight="1" x14ac:dyDescent="0.45">
      <c r="A1008" s="2">
        <v>44560</v>
      </c>
      <c r="B1008" s="3">
        <v>353.77667200000002</v>
      </c>
      <c r="C1008" s="3">
        <v>365.18331899999998</v>
      </c>
      <c r="D1008" s="3">
        <v>351.04998799999998</v>
      </c>
      <c r="E1008" s="3">
        <v>356.77999899999998</v>
      </c>
      <c r="F1008" s="3">
        <v>356.77999899999998</v>
      </c>
      <c r="G1008" s="3">
        <v>47040900</v>
      </c>
      <c r="H1008" s="3">
        <f t="shared" si="72"/>
        <v>-3.3960113924638852E-2</v>
      </c>
      <c r="I1008" s="19">
        <f t="shared" si="94"/>
        <v>337.092331</v>
      </c>
      <c r="J1008" s="19">
        <f t="shared" si="95"/>
        <v>337.72999885000002</v>
      </c>
      <c r="K1008" s="19">
        <f t="shared" si="90"/>
        <v>352.22919857999995</v>
      </c>
      <c r="L1008" s="19">
        <f t="shared" si="93"/>
        <v>260.00315044999996</v>
      </c>
      <c r="M1008">
        <f t="shared" si="91"/>
        <v>362.06332400000002</v>
      </c>
      <c r="N1008">
        <f t="shared" si="92"/>
        <v>-1.469978218414341E-2</v>
      </c>
    </row>
    <row r="1009" spans="1:14" ht="14.25" customHeight="1" x14ac:dyDescent="0.45">
      <c r="A1009" s="2">
        <v>44561</v>
      </c>
      <c r="B1009" s="3">
        <v>357.81332400000002</v>
      </c>
      <c r="C1009" s="3">
        <v>360.66665599999999</v>
      </c>
      <c r="D1009" s="3">
        <v>351.52999899999998</v>
      </c>
      <c r="E1009" s="3">
        <v>352.26001000000002</v>
      </c>
      <c r="F1009" s="3">
        <v>352.26001000000002</v>
      </c>
      <c r="G1009" s="3">
        <v>40733700</v>
      </c>
      <c r="H1009" s="3">
        <f t="shared" si="72"/>
        <v>1.1410170086059273E-2</v>
      </c>
      <c r="I1009" s="19">
        <f t="shared" si="94"/>
        <v>341.42099919999998</v>
      </c>
      <c r="J1009" s="19">
        <f t="shared" si="95"/>
        <v>337.2663331</v>
      </c>
      <c r="K1009" s="19">
        <f t="shared" si="90"/>
        <v>353.50239866000004</v>
      </c>
      <c r="L1009" s="19">
        <f t="shared" si="93"/>
        <v>260.67585049499996</v>
      </c>
      <c r="M1009">
        <f t="shared" si="91"/>
        <v>356.77999899999998</v>
      </c>
      <c r="N1009">
        <f t="shared" si="92"/>
        <v>-1.2749774828002153E-2</v>
      </c>
    </row>
    <row r="1010" spans="1:14" ht="14.25" customHeight="1" x14ac:dyDescent="0.45">
      <c r="A1010" s="2">
        <v>44564</v>
      </c>
      <c r="B1010" s="3">
        <v>382.58334400000001</v>
      </c>
      <c r="C1010" s="3">
        <v>400.35665899999998</v>
      </c>
      <c r="D1010" s="3">
        <v>378.67999300000002</v>
      </c>
      <c r="E1010" s="3">
        <v>399.92666600000001</v>
      </c>
      <c r="F1010" s="3">
        <v>399.92666600000001</v>
      </c>
      <c r="G1010" s="3">
        <v>103931400</v>
      </c>
      <c r="H1010" s="3">
        <f t="shared" si="72"/>
        <v>6.9226097349018745E-2</v>
      </c>
      <c r="I1010" s="19">
        <f t="shared" si="94"/>
        <v>350.32799989999995</v>
      </c>
      <c r="J1010" s="19">
        <f t="shared" si="95"/>
        <v>340.34649970000004</v>
      </c>
      <c r="K1010" s="19">
        <f t="shared" si="90"/>
        <v>355.54093198000004</v>
      </c>
      <c r="L1010" s="19">
        <f t="shared" si="93"/>
        <v>261.58403385999998</v>
      </c>
      <c r="M1010">
        <f t="shared" si="91"/>
        <v>352.26001000000002</v>
      </c>
      <c r="N1010">
        <f t="shared" si="92"/>
        <v>0.12691162760779501</v>
      </c>
    </row>
    <row r="1011" spans="1:14" ht="14.25" customHeight="1" x14ac:dyDescent="0.45">
      <c r="A1011" s="2">
        <v>44565</v>
      </c>
      <c r="B1011" s="3">
        <v>396.51666299999999</v>
      </c>
      <c r="C1011" s="3">
        <v>402.66665599999999</v>
      </c>
      <c r="D1011" s="3">
        <v>374.35000600000001</v>
      </c>
      <c r="E1011" s="3">
        <v>383.19665500000002</v>
      </c>
      <c r="F1011" s="3">
        <v>383.19665500000002</v>
      </c>
      <c r="G1011" s="3">
        <v>100248300</v>
      </c>
      <c r="H1011" s="3">
        <f t="shared" si="72"/>
        <v>3.6419042330290217E-2</v>
      </c>
      <c r="I1011" s="19">
        <f t="shared" si="94"/>
        <v>358.64966429999998</v>
      </c>
      <c r="J1011" s="19">
        <f t="shared" si="95"/>
        <v>342.68949895000003</v>
      </c>
      <c r="K1011" s="19">
        <f t="shared" si="90"/>
        <v>357.14033200000006</v>
      </c>
      <c r="L1011" s="19">
        <f t="shared" si="93"/>
        <v>262.38335049499995</v>
      </c>
      <c r="M1011">
        <f t="shared" si="91"/>
        <v>399.92666600000001</v>
      </c>
      <c r="N1011">
        <f t="shared" si="92"/>
        <v>-4.2732878364633339E-2</v>
      </c>
    </row>
    <row r="1012" spans="1:14" ht="14.25" customHeight="1" x14ac:dyDescent="0.45">
      <c r="A1012" s="2">
        <v>44566</v>
      </c>
      <c r="B1012" s="3">
        <v>382.21667500000001</v>
      </c>
      <c r="C1012" s="3">
        <v>390.11334199999999</v>
      </c>
      <c r="D1012" s="3">
        <v>360.33667000000003</v>
      </c>
      <c r="E1012" s="3">
        <v>362.70666499999999</v>
      </c>
      <c r="F1012" s="3">
        <v>362.70666499999999</v>
      </c>
      <c r="G1012" s="3">
        <v>80119800</v>
      </c>
      <c r="H1012" s="3">
        <f t="shared" si="72"/>
        <v>-3.6064027906943179E-2</v>
      </c>
      <c r="I1012" s="19">
        <f t="shared" si="94"/>
        <v>363.63599850000003</v>
      </c>
      <c r="J1012" s="19">
        <f t="shared" si="95"/>
        <v>343.29566499999999</v>
      </c>
      <c r="K1012" s="19">
        <f t="shared" ref="K1012:K1075" si="96">AVERAGE(F963:F1012)</f>
        <v>357.56206540000005</v>
      </c>
      <c r="L1012" s="19">
        <f t="shared" si="93"/>
        <v>263.09328381499995</v>
      </c>
      <c r="M1012">
        <f t="shared" si="91"/>
        <v>383.19665500000002</v>
      </c>
      <c r="N1012">
        <f t="shared" si="92"/>
        <v>-5.4953894747038372E-2</v>
      </c>
    </row>
    <row r="1013" spans="1:14" ht="14.25" customHeight="1" x14ac:dyDescent="0.45">
      <c r="A1013" s="2">
        <v>44567</v>
      </c>
      <c r="B1013" s="3">
        <v>359</v>
      </c>
      <c r="C1013" s="3">
        <v>362.66665599999999</v>
      </c>
      <c r="D1013" s="3">
        <v>340.16665599999999</v>
      </c>
      <c r="E1013" s="3">
        <v>354.89999399999999</v>
      </c>
      <c r="F1013" s="3">
        <v>354.89999399999999</v>
      </c>
      <c r="G1013" s="3">
        <v>90336600</v>
      </c>
      <c r="H1013" s="3">
        <f t="shared" si="72"/>
        <v>-6.0742182428330758E-2</v>
      </c>
      <c r="I1013" s="19">
        <f t="shared" si="94"/>
        <v>365.49699700000002</v>
      </c>
      <c r="J1013" s="19">
        <f t="shared" si="95"/>
        <v>343.22466435000001</v>
      </c>
      <c r="K1013" s="19">
        <f t="shared" si="96"/>
        <v>357.87053220000007</v>
      </c>
      <c r="L1013" s="19">
        <f t="shared" si="93"/>
        <v>263.81733380499998</v>
      </c>
      <c r="M1013">
        <f t="shared" si="91"/>
        <v>362.70666499999999</v>
      </c>
      <c r="N1013">
        <f t="shared" si="92"/>
        <v>-2.1758379442114988E-2</v>
      </c>
    </row>
    <row r="1014" spans="1:14" ht="14.25" customHeight="1" x14ac:dyDescent="0.45">
      <c r="A1014" s="2">
        <v>44568</v>
      </c>
      <c r="B1014" s="3">
        <v>360.12332199999997</v>
      </c>
      <c r="C1014" s="3">
        <v>360.30999800000001</v>
      </c>
      <c r="D1014" s="3">
        <v>336.66665599999999</v>
      </c>
      <c r="E1014" s="3">
        <v>342.32000699999998</v>
      </c>
      <c r="F1014" s="3">
        <v>342.32000699999998</v>
      </c>
      <c r="G1014" s="3">
        <v>84164700</v>
      </c>
      <c r="H1014" s="3">
        <f t="shared" si="72"/>
        <v>3.1290306406684494E-3</v>
      </c>
      <c r="I1014" s="19">
        <f t="shared" si="94"/>
        <v>364.16233209999996</v>
      </c>
      <c r="J1014" s="19">
        <f t="shared" si="95"/>
        <v>343.61066440000002</v>
      </c>
      <c r="K1014" s="19">
        <f t="shared" si="96"/>
        <v>357.79786556000005</v>
      </c>
      <c r="L1014" s="19">
        <f t="shared" si="93"/>
        <v>264.46161717499996</v>
      </c>
      <c r="M1014">
        <f t="shared" si="91"/>
        <v>354.89999399999999</v>
      </c>
      <c r="N1014">
        <f t="shared" si="92"/>
        <v>-3.6090050189015829E-2</v>
      </c>
    </row>
    <row r="1015" spans="1:14" ht="14.25" customHeight="1" x14ac:dyDescent="0.45">
      <c r="A1015" s="2">
        <v>44571</v>
      </c>
      <c r="B1015" s="3">
        <v>333.33334400000001</v>
      </c>
      <c r="C1015" s="3">
        <v>353.03332499999999</v>
      </c>
      <c r="D1015" s="3">
        <v>326.66665599999999</v>
      </c>
      <c r="E1015" s="3">
        <v>352.70666499999999</v>
      </c>
      <c r="F1015" s="3">
        <v>352.70666499999999</v>
      </c>
      <c r="G1015" s="3">
        <v>91815000</v>
      </c>
      <c r="H1015" s="3">
        <f t="shared" si="72"/>
        <v>-7.4391122050129169E-2</v>
      </c>
      <c r="I1015" s="19">
        <f t="shared" si="94"/>
        <v>362.96833190000001</v>
      </c>
      <c r="J1015" s="19">
        <f t="shared" si="95"/>
        <v>344.29549715000002</v>
      </c>
      <c r="K1015" s="19">
        <f t="shared" si="96"/>
        <v>357.67173214000007</v>
      </c>
      <c r="L1015" s="19">
        <f t="shared" si="93"/>
        <v>265.19396717999996</v>
      </c>
      <c r="M1015">
        <f t="shared" si="91"/>
        <v>342.32000699999998</v>
      </c>
      <c r="N1015">
        <f t="shared" si="92"/>
        <v>2.989074158586566E-2</v>
      </c>
    </row>
    <row r="1016" spans="1:14" ht="14.25" customHeight="1" x14ac:dyDescent="0.45">
      <c r="A1016" s="2">
        <v>44572</v>
      </c>
      <c r="B1016" s="3">
        <v>351.22332799999998</v>
      </c>
      <c r="C1016" s="3">
        <v>358.616669</v>
      </c>
      <c r="D1016" s="3">
        <v>346.273346</v>
      </c>
      <c r="E1016" s="3">
        <v>354.79998799999998</v>
      </c>
      <c r="F1016" s="3">
        <v>354.79998799999998</v>
      </c>
      <c r="G1016" s="3">
        <v>66063300</v>
      </c>
      <c r="H1016" s="3">
        <f t="shared" si="72"/>
        <v>5.3669950282561496E-2</v>
      </c>
      <c r="I1016" s="19">
        <f t="shared" si="94"/>
        <v>362.16599729999996</v>
      </c>
      <c r="J1016" s="19">
        <f t="shared" si="95"/>
        <v>345.92866364999998</v>
      </c>
      <c r="K1016" s="19">
        <f t="shared" si="96"/>
        <v>357.34106501999997</v>
      </c>
      <c r="L1016" s="19">
        <f t="shared" si="93"/>
        <v>265.94915043999993</v>
      </c>
      <c r="M1016">
        <f t="shared" si="91"/>
        <v>352.70666499999999</v>
      </c>
      <c r="N1016">
        <f t="shared" si="92"/>
        <v>5.9174824704225897E-3</v>
      </c>
    </row>
    <row r="1017" spans="1:14" ht="14.25" customHeight="1" x14ac:dyDescent="0.45">
      <c r="A1017" s="2">
        <v>44573</v>
      </c>
      <c r="B1017" s="3">
        <v>359.616669</v>
      </c>
      <c r="C1017" s="3">
        <v>371.61334199999999</v>
      </c>
      <c r="D1017" s="3">
        <v>357.52999899999998</v>
      </c>
      <c r="E1017" s="3">
        <v>368.73998999999998</v>
      </c>
      <c r="F1017" s="3">
        <v>368.73998999999998</v>
      </c>
      <c r="G1017" s="3">
        <v>83739000</v>
      </c>
      <c r="H1017" s="3">
        <f t="shared" si="72"/>
        <v>2.3897447381399511E-2</v>
      </c>
      <c r="I1017" s="19">
        <f t="shared" si="94"/>
        <v>362.83366390000003</v>
      </c>
      <c r="J1017" s="19">
        <f t="shared" si="95"/>
        <v>348.39049684999998</v>
      </c>
      <c r="K1017" s="19">
        <f t="shared" si="96"/>
        <v>356.65859797999991</v>
      </c>
      <c r="L1017" s="19">
        <f t="shared" si="93"/>
        <v>266.73348370499997</v>
      </c>
      <c r="M1017">
        <f t="shared" si="91"/>
        <v>354.79998799999998</v>
      </c>
      <c r="N1017">
        <f t="shared" si="92"/>
        <v>3.8537544909312368E-2</v>
      </c>
    </row>
    <row r="1018" spans="1:14" ht="14.25" customHeight="1" x14ac:dyDescent="0.45">
      <c r="A1018" s="2">
        <v>44574</v>
      </c>
      <c r="B1018" s="3">
        <v>369.69000199999999</v>
      </c>
      <c r="C1018" s="3">
        <v>371.866669</v>
      </c>
      <c r="D1018" s="3">
        <v>342.17999300000002</v>
      </c>
      <c r="E1018" s="3">
        <v>343.85333300000002</v>
      </c>
      <c r="F1018" s="3">
        <v>343.85333300000002</v>
      </c>
      <c r="G1018" s="3">
        <v>97209900</v>
      </c>
      <c r="H1018" s="3">
        <f t="shared" si="72"/>
        <v>2.8011307228920444E-2</v>
      </c>
      <c r="I1018" s="19">
        <f t="shared" si="94"/>
        <v>361.54099729999996</v>
      </c>
      <c r="J1018" s="19">
        <f t="shared" si="95"/>
        <v>349.31666415000001</v>
      </c>
      <c r="K1018" s="19">
        <f t="shared" si="96"/>
        <v>355.72233151999984</v>
      </c>
      <c r="L1018" s="19">
        <f t="shared" si="93"/>
        <v>267.33953373999998</v>
      </c>
      <c r="M1018">
        <f t="shared" si="91"/>
        <v>368.73998999999998</v>
      </c>
      <c r="N1018">
        <f t="shared" si="92"/>
        <v>-6.9876552623832328E-2</v>
      </c>
    </row>
    <row r="1019" spans="1:14" ht="14.25" customHeight="1" x14ac:dyDescent="0.45">
      <c r="A1019" s="2">
        <v>44575</v>
      </c>
      <c r="B1019" s="3">
        <v>339.959991</v>
      </c>
      <c r="C1019" s="3">
        <v>350.66665599999999</v>
      </c>
      <c r="D1019" s="3">
        <v>337.79333500000001</v>
      </c>
      <c r="E1019" s="3">
        <v>349.86999500000002</v>
      </c>
      <c r="F1019" s="3">
        <v>349.86999500000002</v>
      </c>
      <c r="G1019" s="3">
        <v>72924300</v>
      </c>
      <c r="H1019" s="3">
        <f t="shared" si="72"/>
        <v>-8.0418758525149375E-2</v>
      </c>
      <c r="I1019" s="19">
        <f t="shared" si="94"/>
        <v>361.30199579999999</v>
      </c>
      <c r="J1019" s="19">
        <f t="shared" si="95"/>
        <v>351.36149749999998</v>
      </c>
      <c r="K1019" s="19">
        <f t="shared" si="96"/>
        <v>354.62733151999987</v>
      </c>
      <c r="L1019" s="19">
        <f t="shared" si="93"/>
        <v>267.98596707499996</v>
      </c>
      <c r="M1019">
        <f t="shared" si="91"/>
        <v>343.85333300000002</v>
      </c>
      <c r="N1019">
        <f t="shared" si="92"/>
        <v>1.734643372529876E-2</v>
      </c>
    </row>
    <row r="1020" spans="1:14" ht="14.25" customHeight="1" x14ac:dyDescent="0.45">
      <c r="A1020" s="2">
        <v>44579</v>
      </c>
      <c r="B1020" s="3">
        <v>342.20333900000003</v>
      </c>
      <c r="C1020" s="3">
        <v>356.92999300000002</v>
      </c>
      <c r="D1020" s="3">
        <v>338.68667599999998</v>
      </c>
      <c r="E1020" s="3">
        <v>343.50332600000002</v>
      </c>
      <c r="F1020" s="3">
        <v>343.50332600000002</v>
      </c>
      <c r="G1020" s="3">
        <v>66743400</v>
      </c>
      <c r="H1020" s="3">
        <f t="shared" si="72"/>
        <v>6.5988588639538642E-3</v>
      </c>
      <c r="I1020" s="19">
        <f t="shared" si="94"/>
        <v>355.65966179999998</v>
      </c>
      <c r="J1020" s="19">
        <f t="shared" si="95"/>
        <v>352.99383084999999</v>
      </c>
      <c r="K1020" s="19">
        <f t="shared" si="96"/>
        <v>353.29799801999997</v>
      </c>
      <c r="L1020" s="19">
        <f t="shared" si="93"/>
        <v>268.55173367499992</v>
      </c>
      <c r="M1020">
        <f t="shared" si="91"/>
        <v>349.86999500000002</v>
      </c>
      <c r="N1020">
        <f t="shared" si="92"/>
        <v>-1.8364848330492321E-2</v>
      </c>
    </row>
    <row r="1021" spans="1:14" ht="14.25" customHeight="1" x14ac:dyDescent="0.45">
      <c r="A1021" s="2">
        <v>44580</v>
      </c>
      <c r="B1021" s="3">
        <v>347.23666400000002</v>
      </c>
      <c r="C1021" s="3">
        <v>351.55667099999999</v>
      </c>
      <c r="D1021" s="3">
        <v>331.66665599999999</v>
      </c>
      <c r="E1021" s="3">
        <v>331.883331</v>
      </c>
      <c r="F1021" s="3">
        <v>331.883331</v>
      </c>
      <c r="G1021" s="3">
        <v>75442500</v>
      </c>
      <c r="H1021" s="3">
        <f t="shared" si="72"/>
        <v>1.4708579450769152E-2</v>
      </c>
      <c r="I1021" s="19">
        <f t="shared" si="94"/>
        <v>350.52832939999996</v>
      </c>
      <c r="J1021" s="19">
        <f t="shared" si="95"/>
        <v>354.58899685</v>
      </c>
      <c r="K1021" s="19">
        <f t="shared" si="96"/>
        <v>351.78839779999987</v>
      </c>
      <c r="L1021" s="19">
        <f t="shared" si="93"/>
        <v>269.05845036499994</v>
      </c>
      <c r="M1021">
        <f t="shared" si="91"/>
        <v>343.50332600000002</v>
      </c>
      <c r="N1021">
        <f t="shared" si="92"/>
        <v>-3.4413299787847365E-2</v>
      </c>
    </row>
    <row r="1022" spans="1:14" ht="14.25" customHeight="1" x14ac:dyDescent="0.45">
      <c r="A1022" s="2">
        <v>44581</v>
      </c>
      <c r="B1022" s="3">
        <v>336.57666</v>
      </c>
      <c r="C1022" s="3">
        <v>347.22000100000002</v>
      </c>
      <c r="D1022" s="3">
        <v>331.33334400000001</v>
      </c>
      <c r="E1022" s="3">
        <v>332.08999599999999</v>
      </c>
      <c r="F1022" s="3">
        <v>332.08999599999999</v>
      </c>
      <c r="G1022" s="3">
        <v>70488600</v>
      </c>
      <c r="H1022" s="3">
        <f t="shared" si="72"/>
        <v>-3.0699534655130815E-2</v>
      </c>
      <c r="I1022" s="19">
        <f t="shared" si="94"/>
        <v>347.46666250000004</v>
      </c>
      <c r="J1022" s="19">
        <f t="shared" si="95"/>
        <v>355.55133049999995</v>
      </c>
      <c r="K1022" s="19">
        <f t="shared" si="96"/>
        <v>350.67726438</v>
      </c>
      <c r="L1022" s="19">
        <f t="shared" si="93"/>
        <v>269.60061703499997</v>
      </c>
      <c r="M1022">
        <f t="shared" si="91"/>
        <v>331.883331</v>
      </c>
      <c r="N1022">
        <f t="shared" si="92"/>
        <v>6.2250996619883636E-4</v>
      </c>
    </row>
    <row r="1023" spans="1:14" ht="14.25" customHeight="1" x14ac:dyDescent="0.45">
      <c r="A1023" s="2">
        <v>44582</v>
      </c>
      <c r="B1023" s="3">
        <v>332.11334199999999</v>
      </c>
      <c r="C1023" s="3">
        <v>334.85000600000001</v>
      </c>
      <c r="D1023" s="3">
        <v>313.5</v>
      </c>
      <c r="E1023" s="3">
        <v>314.633331</v>
      </c>
      <c r="F1023" s="3">
        <v>314.633331</v>
      </c>
      <c r="G1023" s="3">
        <v>103416000</v>
      </c>
      <c r="H1023" s="3">
        <f t="shared" ref="H1023:H1277" si="97">(B1023-B1022)/B1022</f>
        <v>-1.3260925460488007E-2</v>
      </c>
      <c r="I1023" s="19">
        <f t="shared" si="94"/>
        <v>343.4399962</v>
      </c>
      <c r="J1023" s="19">
        <f t="shared" si="95"/>
        <v>354.46849659999998</v>
      </c>
      <c r="K1023" s="19">
        <f t="shared" si="96"/>
        <v>350.14659787999994</v>
      </c>
      <c r="L1023" s="19">
        <f t="shared" si="93"/>
        <v>270.03411701999994</v>
      </c>
      <c r="M1023">
        <f t="shared" si="91"/>
        <v>332.08999599999999</v>
      </c>
      <c r="N1023">
        <f t="shared" si="92"/>
        <v>-5.3998072225441111E-2</v>
      </c>
    </row>
    <row r="1024" spans="1:14" ht="14.25" customHeight="1" x14ac:dyDescent="0.45">
      <c r="A1024" s="2">
        <v>44585</v>
      </c>
      <c r="B1024" s="3">
        <v>301.58667000000003</v>
      </c>
      <c r="C1024" s="3">
        <v>311.17001299999998</v>
      </c>
      <c r="D1024" s="3">
        <v>283.82333399999999</v>
      </c>
      <c r="E1024" s="3">
        <v>310</v>
      </c>
      <c r="F1024" s="3">
        <v>310</v>
      </c>
      <c r="G1024" s="3">
        <v>151565700</v>
      </c>
      <c r="H1024" s="3">
        <f t="shared" si="97"/>
        <v>-9.1916427735685383E-2</v>
      </c>
      <c r="I1024" s="19">
        <f t="shared" si="94"/>
        <v>340.20799550000004</v>
      </c>
      <c r="J1024" s="19">
        <f t="shared" si="95"/>
        <v>352.18516379999994</v>
      </c>
      <c r="K1024" s="19">
        <f t="shared" si="96"/>
        <v>349.22693113999986</v>
      </c>
      <c r="L1024" s="19">
        <f t="shared" si="93"/>
        <v>270.45575031999988</v>
      </c>
      <c r="M1024">
        <f t="shared" si="91"/>
        <v>314.633331</v>
      </c>
      <c r="N1024">
        <f t="shared" si="92"/>
        <v>-1.4835634767557193E-2</v>
      </c>
    </row>
    <row r="1025" spans="1:14" ht="14.25" customHeight="1" x14ac:dyDescent="0.45">
      <c r="A1025" s="2">
        <v>44586</v>
      </c>
      <c r="B1025" s="3">
        <v>304.73333700000001</v>
      </c>
      <c r="C1025" s="3">
        <v>317.08667000000003</v>
      </c>
      <c r="D1025" s="3">
        <v>301.07000699999998</v>
      </c>
      <c r="E1025" s="3">
        <v>306.133331</v>
      </c>
      <c r="F1025" s="3">
        <v>306.133331</v>
      </c>
      <c r="G1025" s="3">
        <v>86595900</v>
      </c>
      <c r="H1025" s="3">
        <f t="shared" si="97"/>
        <v>1.0433707166168781E-2</v>
      </c>
      <c r="I1025" s="19">
        <f t="shared" si="94"/>
        <v>335.55066210000001</v>
      </c>
      <c r="J1025" s="19">
        <f t="shared" si="95"/>
        <v>349.25949700000001</v>
      </c>
      <c r="K1025" s="19">
        <f t="shared" si="96"/>
        <v>348.25953123999994</v>
      </c>
      <c r="L1025" s="19">
        <f t="shared" si="93"/>
        <v>270.81645031499988</v>
      </c>
      <c r="M1025">
        <f t="shared" si="91"/>
        <v>310</v>
      </c>
      <c r="N1025">
        <f t="shared" si="92"/>
        <v>-1.2551568203950942E-2</v>
      </c>
    </row>
    <row r="1026" spans="1:14" ht="14.25" customHeight="1" x14ac:dyDescent="0.45">
      <c r="A1026" s="2">
        <v>44587</v>
      </c>
      <c r="B1026" s="3">
        <v>317.476654</v>
      </c>
      <c r="C1026" s="3">
        <v>329.23001099999999</v>
      </c>
      <c r="D1026" s="3">
        <v>302</v>
      </c>
      <c r="E1026" s="3">
        <v>312.47000100000002</v>
      </c>
      <c r="F1026" s="3">
        <v>312.47000100000002</v>
      </c>
      <c r="G1026" s="3">
        <v>104867400</v>
      </c>
      <c r="H1026" s="3">
        <f t="shared" si="97"/>
        <v>4.1817928833956193E-2</v>
      </c>
      <c r="I1026" s="19">
        <f t="shared" si="94"/>
        <v>331.31766340000001</v>
      </c>
      <c r="J1026" s="19">
        <f t="shared" si="95"/>
        <v>346.74183034999999</v>
      </c>
      <c r="K1026" s="19">
        <f t="shared" si="96"/>
        <v>347.61946469999998</v>
      </c>
      <c r="L1026" s="19">
        <f t="shared" si="93"/>
        <v>271.10826694999992</v>
      </c>
      <c r="M1026">
        <f t="shared" si="91"/>
        <v>306.133331</v>
      </c>
      <c r="N1026">
        <f t="shared" si="92"/>
        <v>2.0487738493227527E-2</v>
      </c>
    </row>
    <row r="1027" spans="1:14" ht="14.25" customHeight="1" x14ac:dyDescent="0.45">
      <c r="A1027" s="2">
        <v>44588</v>
      </c>
      <c r="B1027" s="3">
        <v>311.11999500000002</v>
      </c>
      <c r="C1027" s="3">
        <v>311.79666099999997</v>
      </c>
      <c r="D1027" s="3">
        <v>276.33334400000001</v>
      </c>
      <c r="E1027" s="3">
        <v>276.366669</v>
      </c>
      <c r="F1027" s="3">
        <v>276.366669</v>
      </c>
      <c r="G1027" s="3">
        <v>147109500</v>
      </c>
      <c r="H1027" s="3">
        <f t="shared" si="97"/>
        <v>-2.0022445492952623E-2</v>
      </c>
      <c r="I1027" s="19">
        <f t="shared" si="94"/>
        <v>322.08033130000001</v>
      </c>
      <c r="J1027" s="19">
        <f t="shared" si="95"/>
        <v>342.45699759999997</v>
      </c>
      <c r="K1027" s="19">
        <f t="shared" si="96"/>
        <v>346.39086486000002</v>
      </c>
      <c r="L1027" s="19">
        <f t="shared" si="93"/>
        <v>271.2697169949999</v>
      </c>
      <c r="M1027">
        <f t="shared" si="91"/>
        <v>312.47000100000002</v>
      </c>
      <c r="N1027">
        <f t="shared" si="92"/>
        <v>-0.1227799728715154</v>
      </c>
    </row>
    <row r="1028" spans="1:14" ht="14.25" customHeight="1" x14ac:dyDescent="0.45">
      <c r="A1028" s="2">
        <v>44589</v>
      </c>
      <c r="B1028" s="3">
        <v>277.18667599999998</v>
      </c>
      <c r="C1028" s="3">
        <v>285.83334400000001</v>
      </c>
      <c r="D1028" s="3">
        <v>264.00332600000002</v>
      </c>
      <c r="E1028" s="3">
        <v>282.116669</v>
      </c>
      <c r="F1028" s="3">
        <v>282.116669</v>
      </c>
      <c r="G1028" s="3">
        <v>134789100</v>
      </c>
      <c r="H1028" s="3">
        <f t="shared" si="97"/>
        <v>-0.10906826801665395</v>
      </c>
      <c r="I1028" s="19">
        <f t="shared" si="94"/>
        <v>315.90666490000001</v>
      </c>
      <c r="J1028" s="19">
        <f t="shared" si="95"/>
        <v>338.72383109999998</v>
      </c>
      <c r="K1028" s="19">
        <f t="shared" si="96"/>
        <v>345.00166503999992</v>
      </c>
      <c r="L1028" s="19">
        <f t="shared" si="93"/>
        <v>271.44888363999996</v>
      </c>
      <c r="M1028">
        <f t="shared" ref="M1028:M1091" si="98">E1027</f>
        <v>276.366669</v>
      </c>
      <c r="N1028">
        <f t="shared" ref="N1028:N1091" si="99">LN(E1028/M1028)</f>
        <v>2.0592210340853276E-2</v>
      </c>
    </row>
    <row r="1029" spans="1:14" ht="14.25" customHeight="1" x14ac:dyDescent="0.45">
      <c r="A1029" s="2">
        <v>44592</v>
      </c>
      <c r="B1029" s="3">
        <v>290.90332000000001</v>
      </c>
      <c r="C1029" s="3">
        <v>312.66332999999997</v>
      </c>
      <c r="D1029" s="3">
        <v>287.35000600000001</v>
      </c>
      <c r="E1029" s="3">
        <v>312.23998999999998</v>
      </c>
      <c r="F1029" s="3">
        <v>312.23998999999998</v>
      </c>
      <c r="G1029" s="3">
        <v>104436000</v>
      </c>
      <c r="H1029" s="3">
        <f t="shared" si="97"/>
        <v>4.9485221288197961E-2</v>
      </c>
      <c r="I1029" s="19">
        <f t="shared" si="94"/>
        <v>312.14366439999998</v>
      </c>
      <c r="J1029" s="19">
        <f t="shared" si="95"/>
        <v>336.72283009999995</v>
      </c>
      <c r="K1029" s="19">
        <f t="shared" si="96"/>
        <v>343.98639831999992</v>
      </c>
      <c r="L1029" s="19">
        <f t="shared" si="93"/>
        <v>271.77711689999995</v>
      </c>
      <c r="M1029">
        <f t="shared" si="98"/>
        <v>282.116669</v>
      </c>
      <c r="N1029">
        <f t="shared" si="99"/>
        <v>0.10145138560790636</v>
      </c>
    </row>
    <row r="1030" spans="1:14" ht="14.25" customHeight="1" x14ac:dyDescent="0.45">
      <c r="A1030" s="2">
        <v>44593</v>
      </c>
      <c r="B1030" s="3">
        <v>311.73666400000002</v>
      </c>
      <c r="C1030" s="3">
        <v>314.56668100000002</v>
      </c>
      <c r="D1030" s="3">
        <v>301.66665599999999</v>
      </c>
      <c r="E1030" s="3">
        <v>310.41665599999999</v>
      </c>
      <c r="F1030" s="3">
        <v>310.41665599999999</v>
      </c>
      <c r="G1030" s="3">
        <v>73138200</v>
      </c>
      <c r="H1030" s="3">
        <f t="shared" si="97"/>
        <v>7.1616040683207094E-2</v>
      </c>
      <c r="I1030" s="19">
        <f t="shared" si="94"/>
        <v>308.83499739999996</v>
      </c>
      <c r="J1030" s="19">
        <f t="shared" si="95"/>
        <v>332.2473296</v>
      </c>
      <c r="K1030" s="19">
        <f t="shared" si="96"/>
        <v>342.88553161999994</v>
      </c>
      <c r="L1030" s="19">
        <f t="shared" si="93"/>
        <v>272.13815014499994</v>
      </c>
      <c r="M1030">
        <f t="shared" si="98"/>
        <v>312.23998999999998</v>
      </c>
      <c r="N1030">
        <f t="shared" si="99"/>
        <v>-5.8566441824699058E-3</v>
      </c>
    </row>
    <row r="1031" spans="1:14" ht="14.25" customHeight="1" x14ac:dyDescent="0.45">
      <c r="A1031" s="2">
        <v>44594</v>
      </c>
      <c r="B1031" s="3">
        <v>309.39334100000002</v>
      </c>
      <c r="C1031" s="3">
        <v>310.5</v>
      </c>
      <c r="D1031" s="3">
        <v>296.47000100000002</v>
      </c>
      <c r="E1031" s="3">
        <v>301.88665800000001</v>
      </c>
      <c r="F1031" s="3">
        <v>301.88665800000001</v>
      </c>
      <c r="G1031" s="3">
        <v>66792900</v>
      </c>
      <c r="H1031" s="3">
        <f t="shared" si="97"/>
        <v>-7.5169951776990788E-3</v>
      </c>
      <c r="I1031" s="19">
        <f t="shared" si="94"/>
        <v>305.83533009999996</v>
      </c>
      <c r="J1031" s="19">
        <f t="shared" si="95"/>
        <v>328.18182975000002</v>
      </c>
      <c r="K1031" s="19">
        <f t="shared" si="96"/>
        <v>341.34286500000002</v>
      </c>
      <c r="L1031" s="19">
        <f t="shared" si="93"/>
        <v>272.44926678499996</v>
      </c>
      <c r="M1031">
        <f t="shared" si="98"/>
        <v>310.41665599999999</v>
      </c>
      <c r="N1031">
        <f t="shared" si="99"/>
        <v>-2.7863804368545544E-2</v>
      </c>
    </row>
    <row r="1032" spans="1:14" ht="14.25" customHeight="1" x14ac:dyDescent="0.45">
      <c r="A1032" s="2">
        <v>44595</v>
      </c>
      <c r="B1032" s="3">
        <v>294</v>
      </c>
      <c r="C1032" s="3">
        <v>312.33334400000001</v>
      </c>
      <c r="D1032" s="3">
        <v>293.50665300000003</v>
      </c>
      <c r="E1032" s="3">
        <v>297.04666099999997</v>
      </c>
      <c r="F1032" s="3">
        <v>297.04666099999997</v>
      </c>
      <c r="G1032" s="3">
        <v>78855600</v>
      </c>
      <c r="H1032" s="3">
        <f t="shared" si="97"/>
        <v>-4.9753304160479718E-2</v>
      </c>
      <c r="I1032" s="19">
        <f t="shared" si="94"/>
        <v>302.33099659999999</v>
      </c>
      <c r="J1032" s="19">
        <f t="shared" si="95"/>
        <v>324.89882955000007</v>
      </c>
      <c r="K1032" s="19">
        <f t="shared" si="96"/>
        <v>339.57133178000004</v>
      </c>
      <c r="L1032" s="19">
        <f t="shared" si="93"/>
        <v>272.69430012499993</v>
      </c>
      <c r="M1032">
        <f t="shared" si="98"/>
        <v>301.88665800000001</v>
      </c>
      <c r="N1032">
        <f t="shared" si="99"/>
        <v>-1.6162408088019251E-2</v>
      </c>
    </row>
    <row r="1033" spans="1:14" ht="14.25" customHeight="1" x14ac:dyDescent="0.45">
      <c r="A1033" s="2">
        <v>44596</v>
      </c>
      <c r="B1033" s="3">
        <v>299.07333399999999</v>
      </c>
      <c r="C1033" s="3">
        <v>312.16665599999999</v>
      </c>
      <c r="D1033" s="3">
        <v>293.72332799999998</v>
      </c>
      <c r="E1033" s="3">
        <v>307.773346</v>
      </c>
      <c r="F1033" s="3">
        <v>307.773346</v>
      </c>
      <c r="G1033" s="3">
        <v>73625400</v>
      </c>
      <c r="H1033" s="3">
        <f t="shared" si="97"/>
        <v>1.7256238095238057E-2</v>
      </c>
      <c r="I1033" s="19">
        <f t="shared" si="94"/>
        <v>301.64499809999995</v>
      </c>
      <c r="J1033" s="19">
        <f t="shared" si="95"/>
        <v>322.54249715000003</v>
      </c>
      <c r="K1033" s="19">
        <f t="shared" si="96"/>
        <v>338.33326538</v>
      </c>
      <c r="L1033" s="19">
        <f t="shared" si="93"/>
        <v>273.03368351999995</v>
      </c>
      <c r="M1033">
        <f t="shared" si="98"/>
        <v>297.04666099999997</v>
      </c>
      <c r="N1033">
        <f t="shared" si="99"/>
        <v>3.547438825683772E-2</v>
      </c>
    </row>
    <row r="1034" spans="1:14" ht="14.25" customHeight="1" x14ac:dyDescent="0.45">
      <c r="A1034" s="2">
        <v>44599</v>
      </c>
      <c r="B1034" s="3">
        <v>307.92999300000002</v>
      </c>
      <c r="C1034" s="3">
        <v>315.92334</v>
      </c>
      <c r="D1034" s="3">
        <v>300.90332000000001</v>
      </c>
      <c r="E1034" s="3">
        <v>302.44665500000002</v>
      </c>
      <c r="F1034" s="3">
        <v>302.44665500000002</v>
      </c>
      <c r="G1034" s="3">
        <v>60994500</v>
      </c>
      <c r="H1034" s="3">
        <f t="shared" si="97"/>
        <v>2.9613669936885901E-2</v>
      </c>
      <c r="I1034" s="19">
        <f t="shared" si="94"/>
        <v>300.88966360000001</v>
      </c>
      <c r="J1034" s="19">
        <f t="shared" si="95"/>
        <v>320.54882955000005</v>
      </c>
      <c r="K1034" s="19">
        <f t="shared" si="96"/>
        <v>336.94219848</v>
      </c>
      <c r="L1034" s="19">
        <f t="shared" ref="L1034:L1097" si="100">AVERAGE(F835:F1034)</f>
        <v>273.33025013999998</v>
      </c>
      <c r="M1034">
        <f t="shared" si="98"/>
        <v>307.773346</v>
      </c>
      <c r="N1034">
        <f t="shared" si="99"/>
        <v>-1.7458707651037134E-2</v>
      </c>
    </row>
    <row r="1035" spans="1:14" ht="14.25" customHeight="1" x14ac:dyDescent="0.45">
      <c r="A1035" s="2">
        <v>44600</v>
      </c>
      <c r="B1035" s="3">
        <v>301.843323</v>
      </c>
      <c r="C1035" s="3">
        <v>308.76333599999998</v>
      </c>
      <c r="D1035" s="3">
        <v>298.26666299999999</v>
      </c>
      <c r="E1035" s="3">
        <v>307.33334400000001</v>
      </c>
      <c r="F1035" s="3">
        <v>307.33334400000001</v>
      </c>
      <c r="G1035" s="3">
        <v>50729100</v>
      </c>
      <c r="H1035" s="3">
        <f t="shared" si="97"/>
        <v>-1.9766408399197494E-2</v>
      </c>
      <c r="I1035" s="19">
        <f t="shared" si="94"/>
        <v>301.00966490000002</v>
      </c>
      <c r="J1035" s="19">
        <f t="shared" si="95"/>
        <v>318.28016350000001</v>
      </c>
      <c r="K1035" s="19">
        <f t="shared" si="96"/>
        <v>335.87606505999997</v>
      </c>
      <c r="L1035" s="19">
        <f t="shared" si="100"/>
        <v>273.63658352999994</v>
      </c>
      <c r="M1035">
        <f t="shared" si="98"/>
        <v>302.44665500000002</v>
      </c>
      <c r="N1035">
        <f t="shared" si="99"/>
        <v>1.6028054783163145E-2</v>
      </c>
    </row>
    <row r="1036" spans="1:14" ht="14.25" customHeight="1" x14ac:dyDescent="0.45">
      <c r="A1036" s="2">
        <v>44601</v>
      </c>
      <c r="B1036" s="3">
        <v>311.66665599999999</v>
      </c>
      <c r="C1036" s="3">
        <v>315.42334</v>
      </c>
      <c r="D1036" s="3">
        <v>306.66665599999999</v>
      </c>
      <c r="E1036" s="3">
        <v>310.66665599999999</v>
      </c>
      <c r="F1036" s="3">
        <v>310.66665599999999</v>
      </c>
      <c r="G1036" s="3">
        <v>52259400</v>
      </c>
      <c r="H1036" s="3">
        <f t="shared" si="97"/>
        <v>3.2544476725098838E-2</v>
      </c>
      <c r="I1036" s="19">
        <f t="shared" ref="I1036:I1099" si="101">AVERAGE(F1027:F1036)</f>
        <v>300.8293304</v>
      </c>
      <c r="J1036" s="19">
        <f t="shared" si="95"/>
        <v>316.07349690000007</v>
      </c>
      <c r="K1036" s="19">
        <f t="shared" si="96"/>
        <v>334.50946470000002</v>
      </c>
      <c r="L1036" s="19">
        <f t="shared" si="100"/>
        <v>274.01535015999997</v>
      </c>
      <c r="M1036">
        <f t="shared" si="98"/>
        <v>307.33334400000001</v>
      </c>
      <c r="N1036">
        <f t="shared" si="99"/>
        <v>1.0787522087074921E-2</v>
      </c>
    </row>
    <row r="1037" spans="1:14" ht="14.25" customHeight="1" x14ac:dyDescent="0.45">
      <c r="A1037" s="2">
        <v>44602</v>
      </c>
      <c r="B1037" s="3">
        <v>302.790009</v>
      </c>
      <c r="C1037" s="3">
        <v>314.60333300000002</v>
      </c>
      <c r="D1037" s="3">
        <v>298.89999399999999</v>
      </c>
      <c r="E1037" s="3">
        <v>301.51666299999999</v>
      </c>
      <c r="F1037" s="3">
        <v>301.51666299999999</v>
      </c>
      <c r="G1037" s="3">
        <v>66126900</v>
      </c>
      <c r="H1037" s="3">
        <f t="shared" si="97"/>
        <v>-2.8481221295613965E-2</v>
      </c>
      <c r="I1037" s="19">
        <f t="shared" si="101"/>
        <v>303.34432980000003</v>
      </c>
      <c r="J1037" s="19">
        <f t="shared" si="95"/>
        <v>312.71233055000005</v>
      </c>
      <c r="K1037" s="19">
        <f t="shared" si="96"/>
        <v>332.90806455999996</v>
      </c>
      <c r="L1037" s="19">
        <f t="shared" si="100"/>
        <v>274.36560017499994</v>
      </c>
      <c r="M1037">
        <f t="shared" si="98"/>
        <v>310.66665599999999</v>
      </c>
      <c r="N1037">
        <f t="shared" si="99"/>
        <v>-2.989521004429951E-2</v>
      </c>
    </row>
    <row r="1038" spans="1:14" ht="14.25" customHeight="1" x14ac:dyDescent="0.45">
      <c r="A1038" s="2">
        <v>44603</v>
      </c>
      <c r="B1038" s="3">
        <v>303.209991</v>
      </c>
      <c r="C1038" s="3">
        <v>305.32000699999998</v>
      </c>
      <c r="D1038" s="3">
        <v>283.56668100000002</v>
      </c>
      <c r="E1038" s="3">
        <v>286.66665599999999</v>
      </c>
      <c r="F1038" s="3">
        <v>286.66665599999999</v>
      </c>
      <c r="G1038" s="3">
        <v>79645800</v>
      </c>
      <c r="H1038" s="3">
        <f t="shared" si="97"/>
        <v>1.387040481907065E-3</v>
      </c>
      <c r="I1038" s="19">
        <f t="shared" si="101"/>
        <v>303.79932849999994</v>
      </c>
      <c r="J1038" s="19">
        <f t="shared" si="95"/>
        <v>309.85299670000001</v>
      </c>
      <c r="K1038" s="19">
        <f t="shared" si="96"/>
        <v>331.34139768</v>
      </c>
      <c r="L1038" s="19">
        <f t="shared" si="100"/>
        <v>274.670600095</v>
      </c>
      <c r="M1038">
        <f t="shared" si="98"/>
        <v>301.51666299999999</v>
      </c>
      <c r="N1038">
        <f t="shared" si="99"/>
        <v>-5.0505218268276815E-2</v>
      </c>
    </row>
    <row r="1039" spans="1:14" ht="14.25" customHeight="1" x14ac:dyDescent="0.45">
      <c r="A1039" s="2">
        <v>44606</v>
      </c>
      <c r="B1039" s="3">
        <v>287.19000199999999</v>
      </c>
      <c r="C1039" s="3">
        <v>299.62667800000003</v>
      </c>
      <c r="D1039" s="3">
        <v>284.383331</v>
      </c>
      <c r="E1039" s="3">
        <v>291.92001299999998</v>
      </c>
      <c r="F1039" s="3">
        <v>291.92001299999998</v>
      </c>
      <c r="G1039" s="3">
        <v>67756500</v>
      </c>
      <c r="H1039" s="3">
        <f t="shared" si="97"/>
        <v>-5.2834634331030368E-2</v>
      </c>
      <c r="I1039" s="19">
        <f t="shared" si="101"/>
        <v>301.76733079999997</v>
      </c>
      <c r="J1039" s="19">
        <f t="shared" si="95"/>
        <v>306.9554976</v>
      </c>
      <c r="K1039" s="19">
        <f t="shared" si="96"/>
        <v>329.94913143999997</v>
      </c>
      <c r="L1039" s="19">
        <f t="shared" si="100"/>
        <v>274.94780018</v>
      </c>
      <c r="M1039">
        <f t="shared" si="98"/>
        <v>286.66665599999999</v>
      </c>
      <c r="N1039">
        <f t="shared" si="99"/>
        <v>1.8159773290799184E-2</v>
      </c>
    </row>
    <row r="1040" spans="1:14" ht="14.25" customHeight="1" x14ac:dyDescent="0.45">
      <c r="A1040" s="2">
        <v>44607</v>
      </c>
      <c r="B1040" s="3">
        <v>300</v>
      </c>
      <c r="C1040" s="3">
        <v>307.66665599999999</v>
      </c>
      <c r="D1040" s="3">
        <v>297.79333500000001</v>
      </c>
      <c r="E1040" s="3">
        <v>307.476654</v>
      </c>
      <c r="F1040" s="3">
        <v>307.476654</v>
      </c>
      <c r="G1040" s="3">
        <v>57286200</v>
      </c>
      <c r="H1040" s="3">
        <f t="shared" si="97"/>
        <v>4.4604609877749182E-2</v>
      </c>
      <c r="I1040" s="19">
        <f t="shared" si="101"/>
        <v>301.47333059999994</v>
      </c>
      <c r="J1040" s="19">
        <f t="shared" si="95"/>
        <v>305.15416399999998</v>
      </c>
      <c r="K1040" s="19">
        <f t="shared" si="96"/>
        <v>329.33219783999999</v>
      </c>
      <c r="L1040" s="19">
        <f t="shared" si="100"/>
        <v>275.343683435</v>
      </c>
      <c r="M1040">
        <f t="shared" si="98"/>
        <v>291.92001299999998</v>
      </c>
      <c r="N1040">
        <f t="shared" si="99"/>
        <v>5.1919325752196044E-2</v>
      </c>
    </row>
    <row r="1041" spans="1:14" ht="14.25" customHeight="1" x14ac:dyDescent="0.45">
      <c r="A1041" s="2">
        <v>44608</v>
      </c>
      <c r="B1041" s="3">
        <v>304.68331899999998</v>
      </c>
      <c r="C1041" s="3">
        <v>308.80999800000001</v>
      </c>
      <c r="D1041" s="3">
        <v>300.40332000000001</v>
      </c>
      <c r="E1041" s="3">
        <v>307.79666099999997</v>
      </c>
      <c r="F1041" s="3">
        <v>307.79666099999997</v>
      </c>
      <c r="G1041" s="3">
        <v>51294300</v>
      </c>
      <c r="H1041" s="3">
        <f t="shared" si="97"/>
        <v>1.5611063333333277E-2</v>
      </c>
      <c r="I1041" s="19">
        <f t="shared" si="101"/>
        <v>302.06433089999996</v>
      </c>
      <c r="J1041" s="19">
        <f t="shared" si="95"/>
        <v>303.94983050000008</v>
      </c>
      <c r="K1041" s="19">
        <f t="shared" si="96"/>
        <v>328.76139766</v>
      </c>
      <c r="L1041" s="19">
        <f t="shared" si="100"/>
        <v>275.76000004000002</v>
      </c>
      <c r="M1041">
        <f t="shared" si="98"/>
        <v>307.476654</v>
      </c>
      <c r="N1041">
        <f t="shared" si="99"/>
        <v>1.0402109795871618E-3</v>
      </c>
    </row>
    <row r="1042" spans="1:14" ht="14.25" customHeight="1" x14ac:dyDescent="0.45">
      <c r="A1042" s="2">
        <v>44609</v>
      </c>
      <c r="B1042" s="3">
        <v>304.42001299999998</v>
      </c>
      <c r="C1042" s="3">
        <v>306.16665599999999</v>
      </c>
      <c r="D1042" s="3">
        <v>291.366669</v>
      </c>
      <c r="E1042" s="3">
        <v>292.116669</v>
      </c>
      <c r="F1042" s="3">
        <v>292.116669</v>
      </c>
      <c r="G1042" s="3">
        <v>55178400</v>
      </c>
      <c r="H1042" s="3">
        <f t="shared" si="97"/>
        <v>-8.6419565358614224E-4</v>
      </c>
      <c r="I1042" s="19">
        <f t="shared" si="101"/>
        <v>301.57133169999997</v>
      </c>
      <c r="J1042" s="19">
        <f t="shared" si="95"/>
        <v>301.95116415000007</v>
      </c>
      <c r="K1042" s="19">
        <f t="shared" si="96"/>
        <v>327.59206416000001</v>
      </c>
      <c r="L1042" s="19">
        <f t="shared" si="100"/>
        <v>276.10235005000004</v>
      </c>
      <c r="M1042">
        <f t="shared" si="98"/>
        <v>307.79666099999997</v>
      </c>
      <c r="N1042">
        <f t="shared" si="99"/>
        <v>-5.2286099553971427E-2</v>
      </c>
    </row>
    <row r="1043" spans="1:14" ht="14.25" customHeight="1" x14ac:dyDescent="0.45">
      <c r="A1043" s="2">
        <v>44610</v>
      </c>
      <c r="B1043" s="3">
        <v>295.33334400000001</v>
      </c>
      <c r="C1043" s="3">
        <v>295.62332199999997</v>
      </c>
      <c r="D1043" s="3">
        <v>279.20333900000003</v>
      </c>
      <c r="E1043" s="3">
        <v>285.66000400000001</v>
      </c>
      <c r="F1043" s="3">
        <v>285.66000400000001</v>
      </c>
      <c r="G1043" s="3">
        <v>68501700</v>
      </c>
      <c r="H1043" s="3">
        <f t="shared" si="97"/>
        <v>-2.9849118362661565E-2</v>
      </c>
      <c r="I1043" s="19">
        <f t="shared" si="101"/>
        <v>299.35999749999996</v>
      </c>
      <c r="J1043" s="19">
        <f t="shared" si="95"/>
        <v>300.50249780000001</v>
      </c>
      <c r="K1043" s="19">
        <f t="shared" si="96"/>
        <v>326.17886410000006</v>
      </c>
      <c r="L1043" s="19">
        <f t="shared" si="100"/>
        <v>276.42475010500004</v>
      </c>
      <c r="M1043">
        <f t="shared" si="98"/>
        <v>292.116669</v>
      </c>
      <c r="N1043">
        <f t="shared" si="99"/>
        <v>-2.2350967401608645E-2</v>
      </c>
    </row>
    <row r="1044" spans="1:14" ht="14.25" customHeight="1" x14ac:dyDescent="0.45">
      <c r="A1044" s="2">
        <v>44614</v>
      </c>
      <c r="B1044" s="3">
        <v>278.04333500000001</v>
      </c>
      <c r="C1044" s="3">
        <v>285.57666</v>
      </c>
      <c r="D1044" s="3">
        <v>267.03332499999999</v>
      </c>
      <c r="E1044" s="3">
        <v>273.843323</v>
      </c>
      <c r="F1044" s="3">
        <v>273.843323</v>
      </c>
      <c r="G1044" s="3">
        <v>83288100</v>
      </c>
      <c r="H1044" s="3">
        <f t="shared" si="97"/>
        <v>-5.854404641827371E-2</v>
      </c>
      <c r="I1044" s="19">
        <f t="shared" si="101"/>
        <v>296.49966430000001</v>
      </c>
      <c r="J1044" s="19">
        <f t="shared" si="95"/>
        <v>298.69466395000006</v>
      </c>
      <c r="K1044" s="19">
        <f t="shared" si="96"/>
        <v>324.96373044000001</v>
      </c>
      <c r="L1044" s="19">
        <f t="shared" si="100"/>
        <v>276.67335003500006</v>
      </c>
      <c r="M1044">
        <f t="shared" si="98"/>
        <v>285.66000400000001</v>
      </c>
      <c r="N1044">
        <f t="shared" si="99"/>
        <v>-4.2246177465584886E-2</v>
      </c>
    </row>
    <row r="1045" spans="1:14" ht="14.25" customHeight="1" x14ac:dyDescent="0.45">
      <c r="A1045" s="2">
        <v>44615</v>
      </c>
      <c r="B1045" s="3">
        <v>276.80999800000001</v>
      </c>
      <c r="C1045" s="3">
        <v>278.43331899999998</v>
      </c>
      <c r="D1045" s="3">
        <v>253.520004</v>
      </c>
      <c r="E1045" s="3">
        <v>254.679993</v>
      </c>
      <c r="F1045" s="3">
        <v>254.679993</v>
      </c>
      <c r="G1045" s="3">
        <v>95256900</v>
      </c>
      <c r="H1045" s="3">
        <f t="shared" si="97"/>
        <v>-4.4357725748038731E-3</v>
      </c>
      <c r="I1045" s="19">
        <f t="shared" si="101"/>
        <v>291.23432919999999</v>
      </c>
      <c r="J1045" s="19">
        <f t="shared" si="95"/>
        <v>296.12199705</v>
      </c>
      <c r="K1045" s="19">
        <f t="shared" si="96"/>
        <v>323.27713009999997</v>
      </c>
      <c r="L1045" s="19">
        <f t="shared" si="100"/>
        <v>276.89835003500002</v>
      </c>
      <c r="M1045">
        <f t="shared" si="98"/>
        <v>273.843323</v>
      </c>
      <c r="N1045">
        <f t="shared" si="99"/>
        <v>-7.254830130820579E-2</v>
      </c>
    </row>
    <row r="1046" spans="1:14" ht="14.25" customHeight="1" x14ac:dyDescent="0.45">
      <c r="A1046" s="2">
        <v>44616</v>
      </c>
      <c r="B1046" s="3">
        <v>233.46333300000001</v>
      </c>
      <c r="C1046" s="3">
        <v>267.49334700000003</v>
      </c>
      <c r="D1046" s="3">
        <v>233.33332799999999</v>
      </c>
      <c r="E1046" s="3">
        <v>266.92334</v>
      </c>
      <c r="F1046" s="3">
        <v>266.92334</v>
      </c>
      <c r="G1046" s="3">
        <v>135322200</v>
      </c>
      <c r="H1046" s="3">
        <f t="shared" si="97"/>
        <v>-0.15659356711530339</v>
      </c>
      <c r="I1046" s="19">
        <f t="shared" si="101"/>
        <v>286.85999759999999</v>
      </c>
      <c r="J1046" s="19">
        <f t="shared" ref="J1046:J1109" si="102">AVERAGE(F1027:F1046)</f>
        <v>293.84466400000002</v>
      </c>
      <c r="K1046" s="19">
        <f t="shared" si="96"/>
        <v>322.17286373999997</v>
      </c>
      <c r="L1046" s="19">
        <f t="shared" si="100"/>
        <v>277.20430005000003</v>
      </c>
      <c r="M1046">
        <f t="shared" si="98"/>
        <v>254.679993</v>
      </c>
      <c r="N1046">
        <f t="shared" si="99"/>
        <v>4.6953673406308211E-2</v>
      </c>
    </row>
    <row r="1047" spans="1:14" ht="14.25" customHeight="1" x14ac:dyDescent="0.45">
      <c r="A1047" s="2">
        <v>44617</v>
      </c>
      <c r="B1047" s="3">
        <v>269.74334700000003</v>
      </c>
      <c r="C1047" s="3">
        <v>273.16665599999999</v>
      </c>
      <c r="D1047" s="3">
        <v>260.79998799999998</v>
      </c>
      <c r="E1047" s="3">
        <v>269.95666499999999</v>
      </c>
      <c r="F1047" s="3">
        <v>269.95666499999999</v>
      </c>
      <c r="G1047" s="3">
        <v>76067700</v>
      </c>
      <c r="H1047" s="3">
        <f t="shared" si="97"/>
        <v>0.15539919495623761</v>
      </c>
      <c r="I1047" s="19">
        <f t="shared" si="101"/>
        <v>283.70399780000002</v>
      </c>
      <c r="J1047" s="19">
        <f t="shared" si="102"/>
        <v>293.5241638</v>
      </c>
      <c r="K1047" s="19">
        <f t="shared" si="96"/>
        <v>321.18193051999998</v>
      </c>
      <c r="L1047" s="19">
        <f t="shared" si="100"/>
        <v>277.57093335000002</v>
      </c>
      <c r="M1047">
        <f t="shared" si="98"/>
        <v>266.92334</v>
      </c>
      <c r="N1047">
        <f t="shared" si="99"/>
        <v>1.1299945047210847E-2</v>
      </c>
    </row>
    <row r="1048" spans="1:14" ht="14.25" customHeight="1" x14ac:dyDescent="0.45">
      <c r="A1048" s="2">
        <v>44620</v>
      </c>
      <c r="B1048" s="3">
        <v>271.67001299999998</v>
      </c>
      <c r="C1048" s="3">
        <v>292.28668199999998</v>
      </c>
      <c r="D1048" s="3">
        <v>271.57000699999998</v>
      </c>
      <c r="E1048" s="3">
        <v>290.14334100000002</v>
      </c>
      <c r="F1048" s="3">
        <v>290.14334100000002</v>
      </c>
      <c r="G1048" s="3">
        <v>99006900</v>
      </c>
      <c r="H1048" s="3">
        <f t="shared" si="97"/>
        <v>7.1425895074993433E-3</v>
      </c>
      <c r="I1048" s="19">
        <f t="shared" si="101"/>
        <v>284.05166629999997</v>
      </c>
      <c r="J1048" s="19">
        <f t="shared" si="102"/>
        <v>293.92549739999993</v>
      </c>
      <c r="K1048" s="19">
        <f t="shared" si="96"/>
        <v>320.47819759999999</v>
      </c>
      <c r="L1048" s="19">
        <f t="shared" si="100"/>
        <v>278.06883336000004</v>
      </c>
      <c r="M1048">
        <f t="shared" si="98"/>
        <v>269.95666499999999</v>
      </c>
      <c r="N1048">
        <f t="shared" si="99"/>
        <v>7.2113634058212778E-2</v>
      </c>
    </row>
    <row r="1049" spans="1:14" ht="14.25" customHeight="1" x14ac:dyDescent="0.45">
      <c r="A1049" s="2">
        <v>44621</v>
      </c>
      <c r="B1049" s="3">
        <v>289.89334100000002</v>
      </c>
      <c r="C1049" s="3">
        <v>296.62667800000003</v>
      </c>
      <c r="D1049" s="3">
        <v>284.593323</v>
      </c>
      <c r="E1049" s="3">
        <v>288.12332199999997</v>
      </c>
      <c r="F1049" s="3">
        <v>288.12332199999997</v>
      </c>
      <c r="G1049" s="3">
        <v>74766900</v>
      </c>
      <c r="H1049" s="3">
        <f t="shared" si="97"/>
        <v>6.7078908705319781E-2</v>
      </c>
      <c r="I1049" s="19">
        <f t="shared" si="101"/>
        <v>283.67199719999996</v>
      </c>
      <c r="J1049" s="19">
        <f t="shared" si="102"/>
        <v>292.71966399999997</v>
      </c>
      <c r="K1049" s="19">
        <f t="shared" si="96"/>
        <v>320.06119747999998</v>
      </c>
      <c r="L1049" s="19">
        <f t="shared" si="100"/>
        <v>278.52654996000001</v>
      </c>
      <c r="M1049">
        <f t="shared" si="98"/>
        <v>290.14334100000002</v>
      </c>
      <c r="N1049">
        <f t="shared" si="99"/>
        <v>-6.9864903023014067E-3</v>
      </c>
    </row>
    <row r="1050" spans="1:14" ht="14.25" customHeight="1" x14ac:dyDescent="0.45">
      <c r="A1050" s="2">
        <v>44622</v>
      </c>
      <c r="B1050" s="3">
        <v>290.709991</v>
      </c>
      <c r="C1050" s="3">
        <v>295.49334700000003</v>
      </c>
      <c r="D1050" s="3">
        <v>281.42334</v>
      </c>
      <c r="E1050" s="3">
        <v>293.29666099999997</v>
      </c>
      <c r="F1050" s="3">
        <v>293.29666099999997</v>
      </c>
      <c r="G1050" s="3">
        <v>74643300</v>
      </c>
      <c r="H1050" s="3">
        <f t="shared" si="97"/>
        <v>2.8170705721728925E-3</v>
      </c>
      <c r="I1050" s="19">
        <f t="shared" si="101"/>
        <v>282.25399789999994</v>
      </c>
      <c r="J1050" s="19">
        <f t="shared" si="102"/>
        <v>291.86366424999994</v>
      </c>
      <c r="K1050" s="19">
        <f t="shared" si="96"/>
        <v>319.70999751999994</v>
      </c>
      <c r="L1050" s="19">
        <f t="shared" si="100"/>
        <v>279.03164990499999</v>
      </c>
      <c r="M1050">
        <f t="shared" si="98"/>
        <v>288.12332199999997</v>
      </c>
      <c r="N1050">
        <f t="shared" si="99"/>
        <v>1.7796001797611403E-2</v>
      </c>
    </row>
    <row r="1051" spans="1:14" ht="14.25" customHeight="1" x14ac:dyDescent="0.45">
      <c r="A1051" s="2">
        <v>44623</v>
      </c>
      <c r="B1051" s="3">
        <v>292.92334</v>
      </c>
      <c r="C1051" s="3">
        <v>295.48001099999999</v>
      </c>
      <c r="D1051" s="3">
        <v>277.53332499999999</v>
      </c>
      <c r="E1051" s="3">
        <v>279.76333599999998</v>
      </c>
      <c r="F1051" s="3">
        <v>279.76333599999998</v>
      </c>
      <c r="G1051" s="3">
        <v>61623600</v>
      </c>
      <c r="H1051" s="3">
        <f t="shared" si="97"/>
        <v>7.6135979791626552E-3</v>
      </c>
      <c r="I1051" s="19">
        <f t="shared" si="101"/>
        <v>279.45066539999999</v>
      </c>
      <c r="J1051" s="19">
        <f t="shared" si="102"/>
        <v>290.75749815</v>
      </c>
      <c r="K1051" s="19">
        <f t="shared" si="96"/>
        <v>319.30566401999999</v>
      </c>
      <c r="L1051" s="19">
        <f t="shared" si="100"/>
        <v>279.46734989999999</v>
      </c>
      <c r="M1051">
        <f t="shared" si="98"/>
        <v>293.29666099999997</v>
      </c>
      <c r="N1051">
        <f t="shared" si="99"/>
        <v>-4.7240574479650133E-2</v>
      </c>
    </row>
    <row r="1052" spans="1:14" ht="14.25" customHeight="1" x14ac:dyDescent="0.45">
      <c r="A1052" s="2">
        <v>44624</v>
      </c>
      <c r="B1052" s="3">
        <v>283.03332499999999</v>
      </c>
      <c r="C1052" s="3">
        <v>285.21667500000001</v>
      </c>
      <c r="D1052" s="3">
        <v>275.05334499999998</v>
      </c>
      <c r="E1052" s="3">
        <v>279.42999300000002</v>
      </c>
      <c r="F1052" s="3">
        <v>279.42999300000002</v>
      </c>
      <c r="G1052" s="3">
        <v>66999600</v>
      </c>
      <c r="H1052" s="3">
        <f t="shared" si="97"/>
        <v>-3.3763151137085917E-2</v>
      </c>
      <c r="I1052" s="19">
        <f t="shared" si="101"/>
        <v>278.18199779999998</v>
      </c>
      <c r="J1052" s="19">
        <f t="shared" si="102"/>
        <v>289.87666475000003</v>
      </c>
      <c r="K1052" s="19">
        <f t="shared" si="96"/>
        <v>318.63739741999996</v>
      </c>
      <c r="L1052" s="19">
        <f t="shared" si="100"/>
        <v>279.92539982999995</v>
      </c>
      <c r="M1052">
        <f t="shared" si="98"/>
        <v>279.76333599999998</v>
      </c>
      <c r="N1052">
        <f t="shared" si="99"/>
        <v>-1.192228240922586E-3</v>
      </c>
    </row>
    <row r="1053" spans="1:14" ht="14.25" customHeight="1" x14ac:dyDescent="0.45">
      <c r="A1053" s="2">
        <v>44627</v>
      </c>
      <c r="B1053" s="3">
        <v>285.43331899999998</v>
      </c>
      <c r="C1053" s="3">
        <v>288.71331800000002</v>
      </c>
      <c r="D1053" s="3">
        <v>268.19000199999999</v>
      </c>
      <c r="E1053" s="3">
        <v>268.19332900000001</v>
      </c>
      <c r="F1053" s="3">
        <v>268.19332900000001</v>
      </c>
      <c r="G1053" s="3">
        <v>72494100</v>
      </c>
      <c r="H1053" s="3">
        <f t="shared" si="97"/>
        <v>8.4795456506755601E-3</v>
      </c>
      <c r="I1053" s="19">
        <f t="shared" si="101"/>
        <v>276.43533030000003</v>
      </c>
      <c r="J1053" s="19">
        <f t="shared" si="102"/>
        <v>287.8976639</v>
      </c>
      <c r="K1053" s="19">
        <f t="shared" si="96"/>
        <v>317.27546381999991</v>
      </c>
      <c r="L1053" s="19">
        <f t="shared" si="100"/>
        <v>280.28839978500002</v>
      </c>
      <c r="M1053">
        <f t="shared" si="98"/>
        <v>279.42999300000002</v>
      </c>
      <c r="N1053">
        <f t="shared" si="99"/>
        <v>-4.1043691640520727E-2</v>
      </c>
    </row>
    <row r="1054" spans="1:14" ht="14.25" customHeight="1" x14ac:dyDescent="0.45">
      <c r="A1054" s="2">
        <v>44628</v>
      </c>
      <c r="B1054" s="3">
        <v>265.17666600000001</v>
      </c>
      <c r="C1054" s="3">
        <v>283.32998700000002</v>
      </c>
      <c r="D1054" s="3">
        <v>260.72332799999998</v>
      </c>
      <c r="E1054" s="3">
        <v>274.79998799999998</v>
      </c>
      <c r="F1054" s="3">
        <v>274.79998799999998</v>
      </c>
      <c r="G1054" s="3">
        <v>80399100</v>
      </c>
      <c r="H1054" s="3">
        <f t="shared" si="97"/>
        <v>-7.0968074333326067E-2</v>
      </c>
      <c r="I1054" s="19">
        <f t="shared" si="101"/>
        <v>276.53099680000003</v>
      </c>
      <c r="J1054" s="19">
        <f t="shared" si="102"/>
        <v>286.51533054999999</v>
      </c>
      <c r="K1054" s="19">
        <f t="shared" si="96"/>
        <v>315.65813045999994</v>
      </c>
      <c r="L1054" s="19">
        <f t="shared" si="100"/>
        <v>280.69426640999995</v>
      </c>
      <c r="M1054">
        <f t="shared" si="98"/>
        <v>268.19332900000001</v>
      </c>
      <c r="N1054">
        <f t="shared" si="99"/>
        <v>2.4335419370770311E-2</v>
      </c>
    </row>
    <row r="1055" spans="1:14" ht="14.25" customHeight="1" x14ac:dyDescent="0.45">
      <c r="A1055" s="2">
        <v>44629</v>
      </c>
      <c r="B1055" s="3">
        <v>279.82666</v>
      </c>
      <c r="C1055" s="3">
        <v>286.85333300000002</v>
      </c>
      <c r="D1055" s="3">
        <v>277.33667000000003</v>
      </c>
      <c r="E1055" s="3">
        <v>286.32333399999999</v>
      </c>
      <c r="F1055" s="3">
        <v>286.32333399999999</v>
      </c>
      <c r="G1055" s="3">
        <v>59184000</v>
      </c>
      <c r="H1055" s="3">
        <f t="shared" si="97"/>
        <v>5.5246165588340237E-2</v>
      </c>
      <c r="I1055" s="19">
        <f t="shared" si="101"/>
        <v>279.69533089999999</v>
      </c>
      <c r="J1055" s="19">
        <f t="shared" si="102"/>
        <v>285.46483004999993</v>
      </c>
      <c r="K1055" s="19">
        <f t="shared" si="96"/>
        <v>314.09166379999999</v>
      </c>
      <c r="L1055" s="19">
        <f t="shared" si="100"/>
        <v>281.115149745</v>
      </c>
      <c r="M1055">
        <f t="shared" si="98"/>
        <v>274.79998799999998</v>
      </c>
      <c r="N1055">
        <f t="shared" si="99"/>
        <v>4.1078194023959014E-2</v>
      </c>
    </row>
    <row r="1056" spans="1:14" ht="14.25" customHeight="1" x14ac:dyDescent="0.45">
      <c r="A1056" s="2">
        <v>44630</v>
      </c>
      <c r="B1056" s="3">
        <v>283.81668100000002</v>
      </c>
      <c r="C1056" s="3">
        <v>284.81668100000002</v>
      </c>
      <c r="D1056" s="3">
        <v>270.11999500000002</v>
      </c>
      <c r="E1056" s="3">
        <v>279.43331899999998</v>
      </c>
      <c r="F1056" s="3">
        <v>279.43331899999998</v>
      </c>
      <c r="G1056" s="3">
        <v>58648500</v>
      </c>
      <c r="H1056" s="3">
        <f t="shared" si="97"/>
        <v>1.4258902279003768E-2</v>
      </c>
      <c r="I1056" s="19">
        <f t="shared" si="101"/>
        <v>280.9463288</v>
      </c>
      <c r="J1056" s="19">
        <f t="shared" si="102"/>
        <v>283.90316319999994</v>
      </c>
      <c r="K1056" s="19">
        <f t="shared" si="96"/>
        <v>312.42386349999998</v>
      </c>
      <c r="L1056" s="19">
        <f t="shared" si="100"/>
        <v>281.50449964500001</v>
      </c>
      <c r="M1056">
        <f t="shared" si="98"/>
        <v>286.32333399999999</v>
      </c>
      <c r="N1056">
        <f t="shared" si="99"/>
        <v>-2.4358019022615463E-2</v>
      </c>
    </row>
    <row r="1057" spans="1:14" ht="14.25" customHeight="1" x14ac:dyDescent="0.45">
      <c r="A1057" s="2">
        <v>44631</v>
      </c>
      <c r="B1057" s="3">
        <v>280.06668100000002</v>
      </c>
      <c r="C1057" s="3">
        <v>281.26666299999999</v>
      </c>
      <c r="D1057" s="3">
        <v>264.58999599999999</v>
      </c>
      <c r="E1057" s="3">
        <v>265.116669</v>
      </c>
      <c r="F1057" s="3">
        <v>265.116669</v>
      </c>
      <c r="G1057" s="3">
        <v>67037100</v>
      </c>
      <c r="H1057" s="3">
        <f t="shared" si="97"/>
        <v>-1.3212754045277556E-2</v>
      </c>
      <c r="I1057" s="19">
        <f t="shared" si="101"/>
        <v>280.4623292</v>
      </c>
      <c r="J1057" s="19">
        <f t="shared" si="102"/>
        <v>282.08316349999996</v>
      </c>
      <c r="K1057" s="19">
        <f t="shared" si="96"/>
        <v>310.4849304</v>
      </c>
      <c r="L1057" s="19">
        <f t="shared" si="100"/>
        <v>281.79819967500003</v>
      </c>
      <c r="M1057">
        <f t="shared" si="98"/>
        <v>279.43331899999998</v>
      </c>
      <c r="N1057">
        <f t="shared" si="99"/>
        <v>-5.2593702203998123E-2</v>
      </c>
    </row>
    <row r="1058" spans="1:14" ht="14.25" customHeight="1" x14ac:dyDescent="0.45">
      <c r="A1058" s="2">
        <v>44634</v>
      </c>
      <c r="B1058" s="3">
        <v>260.20333900000003</v>
      </c>
      <c r="C1058" s="3">
        <v>266.89999399999999</v>
      </c>
      <c r="D1058" s="3">
        <v>252.01333600000001</v>
      </c>
      <c r="E1058" s="3">
        <v>255.45666499999999</v>
      </c>
      <c r="F1058" s="3">
        <v>255.45666499999999</v>
      </c>
      <c r="G1058" s="3">
        <v>71152200</v>
      </c>
      <c r="H1058" s="3">
        <f t="shared" si="97"/>
        <v>-7.092361693678223E-2</v>
      </c>
      <c r="I1058" s="19">
        <f t="shared" si="101"/>
        <v>276.9936616</v>
      </c>
      <c r="J1058" s="19">
        <f t="shared" si="102"/>
        <v>280.52266394999992</v>
      </c>
      <c r="K1058" s="19">
        <f t="shared" si="96"/>
        <v>308.45846372000005</v>
      </c>
      <c r="L1058" s="19">
        <f t="shared" si="100"/>
        <v>282.02406630000007</v>
      </c>
      <c r="M1058">
        <f t="shared" si="98"/>
        <v>265.116669</v>
      </c>
      <c r="N1058">
        <f t="shared" si="99"/>
        <v>-3.7117202829391904E-2</v>
      </c>
    </row>
    <row r="1059" spans="1:14" ht="14.25" customHeight="1" x14ac:dyDescent="0.45">
      <c r="A1059" s="2">
        <v>44635</v>
      </c>
      <c r="B1059" s="3">
        <v>258.42334</v>
      </c>
      <c r="C1059" s="3">
        <v>268.523346</v>
      </c>
      <c r="D1059" s="3">
        <v>252.19000199999999</v>
      </c>
      <c r="E1059" s="3">
        <v>267.29666099999997</v>
      </c>
      <c r="F1059" s="3">
        <v>267.29666099999997</v>
      </c>
      <c r="G1059" s="3">
        <v>66841200</v>
      </c>
      <c r="H1059" s="3">
        <f t="shared" si="97"/>
        <v>-6.8407999944998087E-3</v>
      </c>
      <c r="I1059" s="19">
        <f t="shared" si="101"/>
        <v>274.91099550000001</v>
      </c>
      <c r="J1059" s="19">
        <f t="shared" si="102"/>
        <v>279.29149634999999</v>
      </c>
      <c r="K1059" s="19">
        <f t="shared" si="96"/>
        <v>306.75919673999999</v>
      </c>
      <c r="L1059" s="19">
        <f t="shared" si="100"/>
        <v>282.31851629500011</v>
      </c>
      <c r="M1059">
        <f t="shared" si="98"/>
        <v>255.45666499999999</v>
      </c>
      <c r="N1059">
        <f t="shared" si="99"/>
        <v>4.530634483633654E-2</v>
      </c>
    </row>
    <row r="1060" spans="1:14" ht="14.25" customHeight="1" x14ac:dyDescent="0.45">
      <c r="A1060" s="2">
        <v>44636</v>
      </c>
      <c r="B1060" s="3">
        <v>269.66665599999999</v>
      </c>
      <c r="C1060" s="3">
        <v>280.66665599999999</v>
      </c>
      <c r="D1060" s="3">
        <v>267.42001299999998</v>
      </c>
      <c r="E1060" s="3">
        <v>280.07666</v>
      </c>
      <c r="F1060" s="3">
        <v>280.07666</v>
      </c>
      <c r="G1060" s="3">
        <v>84028800</v>
      </c>
      <c r="H1060" s="3">
        <f t="shared" si="97"/>
        <v>4.3507355024511307E-2</v>
      </c>
      <c r="I1060" s="19">
        <f t="shared" si="101"/>
        <v>273.58899539999999</v>
      </c>
      <c r="J1060" s="19">
        <f t="shared" si="102"/>
        <v>277.92149664999999</v>
      </c>
      <c r="K1060" s="19">
        <f t="shared" si="96"/>
        <v>304.36219662000002</v>
      </c>
      <c r="L1060" s="19">
        <f t="shared" si="100"/>
        <v>282.67906629500004</v>
      </c>
      <c r="M1060">
        <f t="shared" si="98"/>
        <v>267.29666099999997</v>
      </c>
      <c r="N1060">
        <f t="shared" si="99"/>
        <v>4.6704219926704996E-2</v>
      </c>
    </row>
    <row r="1061" spans="1:14" ht="14.25" customHeight="1" x14ac:dyDescent="0.45">
      <c r="A1061" s="2">
        <v>44637</v>
      </c>
      <c r="B1061" s="3">
        <v>276.99667399999998</v>
      </c>
      <c r="C1061" s="3">
        <v>291.66665599999999</v>
      </c>
      <c r="D1061" s="3">
        <v>275.23998999999998</v>
      </c>
      <c r="E1061" s="3">
        <v>290.53332499999999</v>
      </c>
      <c r="F1061" s="3">
        <v>290.53332499999999</v>
      </c>
      <c r="G1061" s="3">
        <v>66582900</v>
      </c>
      <c r="H1061" s="3">
        <f t="shared" si="97"/>
        <v>2.7181773633889669E-2</v>
      </c>
      <c r="I1061" s="19">
        <f t="shared" si="101"/>
        <v>274.66599430000002</v>
      </c>
      <c r="J1061" s="19">
        <f t="shared" si="102"/>
        <v>277.05832985000001</v>
      </c>
      <c r="K1061" s="19">
        <f t="shared" si="96"/>
        <v>302.50893002000004</v>
      </c>
      <c r="L1061" s="19">
        <f t="shared" si="100"/>
        <v>283.12319959500002</v>
      </c>
      <c r="M1061">
        <f t="shared" si="98"/>
        <v>280.07666</v>
      </c>
      <c r="N1061">
        <f t="shared" si="99"/>
        <v>3.6654934308406495E-2</v>
      </c>
    </row>
    <row r="1062" spans="1:14" ht="14.25" customHeight="1" x14ac:dyDescent="0.45">
      <c r="A1062" s="2">
        <v>44638</v>
      </c>
      <c r="B1062" s="3">
        <v>291.49667399999998</v>
      </c>
      <c r="C1062" s="3">
        <v>302.616669</v>
      </c>
      <c r="D1062" s="3">
        <v>289.13000499999998</v>
      </c>
      <c r="E1062" s="3">
        <v>301.79666099999997</v>
      </c>
      <c r="F1062" s="3">
        <v>301.79666099999997</v>
      </c>
      <c r="G1062" s="3">
        <v>100414200</v>
      </c>
      <c r="H1062" s="3">
        <f t="shared" si="97"/>
        <v>5.2347198941457326E-2</v>
      </c>
      <c r="I1062" s="19">
        <f t="shared" si="101"/>
        <v>276.90266109999999</v>
      </c>
      <c r="J1062" s="19">
        <f t="shared" si="102"/>
        <v>277.54232945000001</v>
      </c>
      <c r="K1062" s="19">
        <f t="shared" si="96"/>
        <v>301.29072994000012</v>
      </c>
      <c r="L1062" s="19">
        <f t="shared" si="100"/>
        <v>283.677449545</v>
      </c>
      <c r="M1062">
        <f t="shared" si="98"/>
        <v>290.53332499999999</v>
      </c>
      <c r="N1062">
        <f t="shared" si="99"/>
        <v>3.8035196934783251E-2</v>
      </c>
    </row>
    <row r="1063" spans="1:14" ht="14.25" customHeight="1" x14ac:dyDescent="0.45">
      <c r="A1063" s="2">
        <v>44641</v>
      </c>
      <c r="B1063" s="3">
        <v>304.99334700000003</v>
      </c>
      <c r="C1063" s="3">
        <v>314.28332499999999</v>
      </c>
      <c r="D1063" s="3">
        <v>302.36334199999999</v>
      </c>
      <c r="E1063" s="3">
        <v>307.05334499999998</v>
      </c>
      <c r="F1063" s="3">
        <v>307.05334499999998</v>
      </c>
      <c r="G1063" s="3">
        <v>81981600</v>
      </c>
      <c r="H1063" s="3">
        <f t="shared" si="97"/>
        <v>4.6301293303950511E-2</v>
      </c>
      <c r="I1063" s="19">
        <f t="shared" si="101"/>
        <v>280.78866269999992</v>
      </c>
      <c r="J1063" s="19">
        <f t="shared" si="102"/>
        <v>278.61199650000009</v>
      </c>
      <c r="K1063" s="19">
        <f t="shared" si="96"/>
        <v>300.33379696000003</v>
      </c>
      <c r="L1063" s="19">
        <f t="shared" si="100"/>
        <v>284.2142996</v>
      </c>
      <c r="M1063">
        <f t="shared" si="98"/>
        <v>301.79666099999997</v>
      </c>
      <c r="N1063">
        <f t="shared" si="99"/>
        <v>1.7268012053019786E-2</v>
      </c>
    </row>
    <row r="1064" spans="1:14" ht="14.25" customHeight="1" x14ac:dyDescent="0.45">
      <c r="A1064" s="2">
        <v>44642</v>
      </c>
      <c r="B1064" s="3">
        <v>310</v>
      </c>
      <c r="C1064" s="3">
        <v>332.61999500000002</v>
      </c>
      <c r="D1064" s="3">
        <v>307.25</v>
      </c>
      <c r="E1064" s="3">
        <v>331.32666</v>
      </c>
      <c r="F1064" s="3">
        <v>331.32666</v>
      </c>
      <c r="G1064" s="3">
        <v>105868500</v>
      </c>
      <c r="H1064" s="3">
        <f t="shared" si="97"/>
        <v>1.6415613813372695E-2</v>
      </c>
      <c r="I1064" s="19">
        <f t="shared" si="101"/>
        <v>286.44132989999997</v>
      </c>
      <c r="J1064" s="19">
        <f t="shared" si="102"/>
        <v>281.48616335000008</v>
      </c>
      <c r="K1064" s="19">
        <f t="shared" si="96"/>
        <v>300.11393002000005</v>
      </c>
      <c r="L1064" s="19">
        <f t="shared" si="100"/>
        <v>284.86238286500009</v>
      </c>
      <c r="M1064">
        <f t="shared" si="98"/>
        <v>307.05334499999998</v>
      </c>
      <c r="N1064">
        <f t="shared" si="99"/>
        <v>7.608328223328864E-2</v>
      </c>
    </row>
    <row r="1065" spans="1:14" ht="14.25" customHeight="1" x14ac:dyDescent="0.45">
      <c r="A1065" s="2">
        <v>44643</v>
      </c>
      <c r="B1065" s="3">
        <v>326.64666699999998</v>
      </c>
      <c r="C1065" s="3">
        <v>346.89999399999999</v>
      </c>
      <c r="D1065" s="3">
        <v>325.46667500000001</v>
      </c>
      <c r="E1065" s="3">
        <v>333.03668199999998</v>
      </c>
      <c r="F1065" s="3">
        <v>333.03668199999998</v>
      </c>
      <c r="G1065" s="3">
        <v>120676200</v>
      </c>
      <c r="H1065" s="3">
        <f t="shared" si="97"/>
        <v>5.3698925806451546E-2</v>
      </c>
      <c r="I1065" s="19">
        <f t="shared" si="101"/>
        <v>291.11266469999998</v>
      </c>
      <c r="J1065" s="19">
        <f t="shared" si="102"/>
        <v>285.40399780000001</v>
      </c>
      <c r="K1065" s="19">
        <f t="shared" si="96"/>
        <v>299.72053036000005</v>
      </c>
      <c r="L1065" s="19">
        <f t="shared" si="100"/>
        <v>285.52158292000007</v>
      </c>
      <c r="M1065">
        <f t="shared" si="98"/>
        <v>331.32666</v>
      </c>
      <c r="N1065">
        <f t="shared" si="99"/>
        <v>5.1478631292917005E-3</v>
      </c>
    </row>
    <row r="1066" spans="1:14" ht="14.25" customHeight="1" x14ac:dyDescent="0.45">
      <c r="A1066" s="2">
        <v>44644</v>
      </c>
      <c r="B1066" s="3">
        <v>336.57666</v>
      </c>
      <c r="C1066" s="3">
        <v>341.49667399999998</v>
      </c>
      <c r="D1066" s="3">
        <v>329.60000600000001</v>
      </c>
      <c r="E1066" s="3">
        <v>337.97332799999998</v>
      </c>
      <c r="F1066" s="3">
        <v>337.97332799999998</v>
      </c>
      <c r="G1066" s="3">
        <v>68920800</v>
      </c>
      <c r="H1066" s="3">
        <f t="shared" si="97"/>
        <v>3.0399798936261685E-2</v>
      </c>
      <c r="I1066" s="19">
        <f t="shared" si="101"/>
        <v>296.9666656</v>
      </c>
      <c r="J1066" s="19">
        <f t="shared" si="102"/>
        <v>288.9564972</v>
      </c>
      <c r="K1066" s="19">
        <f t="shared" si="96"/>
        <v>299.38399716000009</v>
      </c>
      <c r="L1066" s="19">
        <f t="shared" si="100"/>
        <v>286.21348287000006</v>
      </c>
      <c r="M1066">
        <f t="shared" si="98"/>
        <v>333.03668199999998</v>
      </c>
      <c r="N1066">
        <f t="shared" si="99"/>
        <v>1.4714341056903278E-2</v>
      </c>
    </row>
    <row r="1067" spans="1:14" ht="14.25" customHeight="1" x14ac:dyDescent="0.45">
      <c r="A1067" s="2">
        <v>44645</v>
      </c>
      <c r="B1067" s="3">
        <v>336</v>
      </c>
      <c r="C1067" s="3">
        <v>340.60000600000001</v>
      </c>
      <c r="D1067" s="3">
        <v>332.44000199999999</v>
      </c>
      <c r="E1067" s="3">
        <v>336.88000499999998</v>
      </c>
      <c r="F1067" s="3">
        <v>336.88000499999998</v>
      </c>
      <c r="G1067" s="3">
        <v>62031600</v>
      </c>
      <c r="H1067" s="3">
        <f t="shared" si="97"/>
        <v>-1.7133095325148331E-3</v>
      </c>
      <c r="I1067" s="19">
        <f t="shared" si="101"/>
        <v>304.14299919999996</v>
      </c>
      <c r="J1067" s="19">
        <f t="shared" si="102"/>
        <v>292.30266420000004</v>
      </c>
      <c r="K1067" s="19">
        <f t="shared" si="96"/>
        <v>298.74679746000004</v>
      </c>
      <c r="L1067" s="19">
        <f t="shared" si="100"/>
        <v>286.88101621000004</v>
      </c>
      <c r="M1067">
        <f t="shared" si="98"/>
        <v>337.97332799999998</v>
      </c>
      <c r="N1067">
        <f t="shared" si="99"/>
        <v>-3.2401824310068052E-3</v>
      </c>
    </row>
    <row r="1068" spans="1:14" ht="14.25" customHeight="1" x14ac:dyDescent="0.45">
      <c r="A1068" s="2">
        <v>44648</v>
      </c>
      <c r="B1068" s="3">
        <v>355.03332499999999</v>
      </c>
      <c r="C1068" s="3">
        <v>365.959991</v>
      </c>
      <c r="D1068" s="3">
        <v>351.20001200000002</v>
      </c>
      <c r="E1068" s="3">
        <v>363.94665500000002</v>
      </c>
      <c r="F1068" s="3">
        <v>363.94665500000002</v>
      </c>
      <c r="G1068" s="3">
        <v>102506100</v>
      </c>
      <c r="H1068" s="3">
        <f t="shared" si="97"/>
        <v>5.6646800595238064E-2</v>
      </c>
      <c r="I1068" s="19">
        <f t="shared" si="101"/>
        <v>314.99199820000001</v>
      </c>
      <c r="J1068" s="19">
        <f t="shared" si="102"/>
        <v>295.99282989999995</v>
      </c>
      <c r="K1068" s="19">
        <f t="shared" si="96"/>
        <v>299.14866390000003</v>
      </c>
      <c r="L1068" s="19">
        <f t="shared" si="100"/>
        <v>287.68426618000007</v>
      </c>
      <c r="M1068">
        <f t="shared" si="98"/>
        <v>336.88000499999998</v>
      </c>
      <c r="N1068">
        <f t="shared" si="99"/>
        <v>7.7280506003363364E-2</v>
      </c>
    </row>
    <row r="1069" spans="1:14" ht="14.25" customHeight="1" x14ac:dyDescent="0.45">
      <c r="A1069" s="2">
        <v>44649</v>
      </c>
      <c r="B1069" s="3">
        <v>369.32998700000002</v>
      </c>
      <c r="C1069" s="3">
        <v>371.58999599999999</v>
      </c>
      <c r="D1069" s="3">
        <v>357.70333900000003</v>
      </c>
      <c r="E1069" s="3">
        <v>366.523346</v>
      </c>
      <c r="F1069" s="3">
        <v>366.523346</v>
      </c>
      <c r="G1069" s="3">
        <v>73614900</v>
      </c>
      <c r="H1069" s="3">
        <f t="shared" si="97"/>
        <v>4.0268507188726654E-2</v>
      </c>
      <c r="I1069" s="19">
        <f t="shared" si="101"/>
        <v>324.9146667</v>
      </c>
      <c r="J1069" s="19">
        <f t="shared" si="102"/>
        <v>299.91283109999995</v>
      </c>
      <c r="K1069" s="19">
        <f t="shared" si="96"/>
        <v>299.48173092000008</v>
      </c>
      <c r="L1069" s="19">
        <f t="shared" si="100"/>
        <v>288.4873995750001</v>
      </c>
      <c r="M1069">
        <f t="shared" si="98"/>
        <v>363.94665500000002</v>
      </c>
      <c r="N1069">
        <f t="shared" si="99"/>
        <v>7.0549144624145873E-3</v>
      </c>
    </row>
    <row r="1070" spans="1:14" ht="14.25" customHeight="1" x14ac:dyDescent="0.45">
      <c r="A1070" s="2">
        <v>44650</v>
      </c>
      <c r="B1070" s="3">
        <v>363.72332799999998</v>
      </c>
      <c r="C1070" s="3">
        <v>371.31668100000002</v>
      </c>
      <c r="D1070" s="3">
        <v>361.33334400000001</v>
      </c>
      <c r="E1070" s="3">
        <v>364.66332999999997</v>
      </c>
      <c r="F1070" s="3">
        <v>364.66332999999997</v>
      </c>
      <c r="G1070" s="3">
        <v>59865000</v>
      </c>
      <c r="H1070" s="3">
        <f t="shared" si="97"/>
        <v>-1.5180622200601426E-2</v>
      </c>
      <c r="I1070" s="19">
        <f t="shared" si="101"/>
        <v>333.37333369999999</v>
      </c>
      <c r="J1070" s="19">
        <f t="shared" si="102"/>
        <v>303.48116455000002</v>
      </c>
      <c r="K1070" s="19">
        <f t="shared" si="96"/>
        <v>299.90493100000003</v>
      </c>
      <c r="L1070" s="19">
        <f t="shared" si="100"/>
        <v>289.31178289000007</v>
      </c>
      <c r="M1070">
        <f t="shared" si="98"/>
        <v>366.523346</v>
      </c>
      <c r="N1070">
        <f t="shared" si="99"/>
        <v>-5.0876747981665965E-3</v>
      </c>
    </row>
    <row r="1071" spans="1:14" ht="14.25" customHeight="1" x14ac:dyDescent="0.45">
      <c r="A1071" s="2">
        <v>44651</v>
      </c>
      <c r="B1071" s="3">
        <v>364.85665899999998</v>
      </c>
      <c r="C1071" s="3">
        <v>367.71331800000002</v>
      </c>
      <c r="D1071" s="3">
        <v>358.88000499999998</v>
      </c>
      <c r="E1071" s="3">
        <v>359.20001200000002</v>
      </c>
      <c r="F1071" s="3">
        <v>359.20001200000002</v>
      </c>
      <c r="G1071" s="3">
        <v>48992700</v>
      </c>
      <c r="H1071" s="3">
        <f t="shared" si="97"/>
        <v>3.1159150726785341E-3</v>
      </c>
      <c r="I1071" s="19">
        <f t="shared" si="101"/>
        <v>340.24000239999998</v>
      </c>
      <c r="J1071" s="19">
        <f t="shared" si="102"/>
        <v>307.45299835000003</v>
      </c>
      <c r="K1071" s="19">
        <f t="shared" si="96"/>
        <v>300.45126462000002</v>
      </c>
      <c r="L1071" s="19">
        <f t="shared" si="100"/>
        <v>290.09966626500011</v>
      </c>
      <c r="M1071">
        <f t="shared" si="98"/>
        <v>364.66332999999997</v>
      </c>
      <c r="N1071">
        <f t="shared" si="99"/>
        <v>-1.5095174527747321E-2</v>
      </c>
    </row>
    <row r="1072" spans="1:14" ht="14.25" customHeight="1" x14ac:dyDescent="0.45">
      <c r="A1072" s="2">
        <v>44652</v>
      </c>
      <c r="B1072" s="3">
        <v>360.383331</v>
      </c>
      <c r="C1072" s="3">
        <v>364.91665599999999</v>
      </c>
      <c r="D1072" s="3">
        <v>355.54666099999997</v>
      </c>
      <c r="E1072" s="3">
        <v>361.52999899999998</v>
      </c>
      <c r="F1072" s="3">
        <v>361.52999899999998</v>
      </c>
      <c r="G1072" s="3">
        <v>54263100</v>
      </c>
      <c r="H1072" s="3">
        <f t="shared" si="97"/>
        <v>-1.2260508036938367E-2</v>
      </c>
      <c r="I1072" s="19">
        <f t="shared" si="101"/>
        <v>346.21333620000001</v>
      </c>
      <c r="J1072" s="19">
        <f t="shared" si="102"/>
        <v>311.55799865</v>
      </c>
      <c r="K1072" s="19">
        <f t="shared" si="96"/>
        <v>301.04006468000006</v>
      </c>
      <c r="L1072" s="19">
        <f t="shared" si="100"/>
        <v>290.87964956000013</v>
      </c>
      <c r="M1072">
        <f t="shared" si="98"/>
        <v>359.20001200000002</v>
      </c>
      <c r="N1072">
        <f t="shared" si="99"/>
        <v>6.4656531057715834E-3</v>
      </c>
    </row>
    <row r="1073" spans="1:14" ht="14.25" customHeight="1" x14ac:dyDescent="0.45">
      <c r="A1073" s="2">
        <v>44655</v>
      </c>
      <c r="B1073" s="3">
        <v>363.12667800000003</v>
      </c>
      <c r="C1073" s="3">
        <v>383.30334499999998</v>
      </c>
      <c r="D1073" s="3">
        <v>357.51001000000002</v>
      </c>
      <c r="E1073" s="3">
        <v>381.81668100000002</v>
      </c>
      <c r="F1073" s="3">
        <v>381.81668100000002</v>
      </c>
      <c r="G1073" s="3">
        <v>82035900</v>
      </c>
      <c r="H1073" s="3">
        <f t="shared" si="97"/>
        <v>7.6123026899932514E-3</v>
      </c>
      <c r="I1073" s="19">
        <f t="shared" si="101"/>
        <v>353.68966979999993</v>
      </c>
      <c r="J1073" s="19">
        <f t="shared" si="102"/>
        <v>317.23916625000004</v>
      </c>
      <c r="K1073" s="19">
        <f t="shared" si="96"/>
        <v>302.38373168000004</v>
      </c>
      <c r="L1073" s="19">
        <f t="shared" si="100"/>
        <v>291.74988294500008</v>
      </c>
      <c r="M1073">
        <f t="shared" si="98"/>
        <v>361.52999899999998</v>
      </c>
      <c r="N1073">
        <f t="shared" si="99"/>
        <v>5.4595577809690203E-2</v>
      </c>
    </row>
    <row r="1074" spans="1:14" ht="14.25" customHeight="1" x14ac:dyDescent="0.45">
      <c r="A1074" s="2">
        <v>44656</v>
      </c>
      <c r="B1074" s="3">
        <v>378.76666299999999</v>
      </c>
      <c r="C1074" s="3">
        <v>384.290009</v>
      </c>
      <c r="D1074" s="3">
        <v>362.43331899999998</v>
      </c>
      <c r="E1074" s="3">
        <v>363.75332600000002</v>
      </c>
      <c r="F1074" s="3">
        <v>363.75332600000002</v>
      </c>
      <c r="G1074" s="3">
        <v>80075100</v>
      </c>
      <c r="H1074" s="3">
        <f t="shared" si="97"/>
        <v>4.3070327650231104E-2</v>
      </c>
      <c r="I1074" s="19">
        <f t="shared" si="101"/>
        <v>356.9323364</v>
      </c>
      <c r="J1074" s="19">
        <f t="shared" si="102"/>
        <v>321.68683315000004</v>
      </c>
      <c r="K1074" s="19">
        <f t="shared" si="96"/>
        <v>303.45879820000005</v>
      </c>
      <c r="L1074" s="19">
        <f t="shared" si="100"/>
        <v>292.53393293000005</v>
      </c>
      <c r="M1074">
        <f t="shared" si="98"/>
        <v>381.81668100000002</v>
      </c>
      <c r="N1074">
        <f t="shared" si="99"/>
        <v>-4.8464638664567086E-2</v>
      </c>
    </row>
    <row r="1075" spans="1:14" ht="14.25" customHeight="1" x14ac:dyDescent="0.45">
      <c r="A1075" s="2">
        <v>44657</v>
      </c>
      <c r="B1075" s="3">
        <v>357.82333399999999</v>
      </c>
      <c r="C1075" s="3">
        <v>359.66665599999999</v>
      </c>
      <c r="D1075" s="3">
        <v>342.56668100000002</v>
      </c>
      <c r="E1075" s="3">
        <v>348.58667000000003</v>
      </c>
      <c r="F1075" s="3">
        <v>348.58667000000003</v>
      </c>
      <c r="G1075" s="3">
        <v>89348400</v>
      </c>
      <c r="H1075" s="3">
        <f t="shared" si="97"/>
        <v>-5.5293485530430661E-2</v>
      </c>
      <c r="I1075" s="19">
        <f t="shared" si="101"/>
        <v>358.48733520000002</v>
      </c>
      <c r="J1075" s="19">
        <f t="shared" si="102"/>
        <v>324.79999995000003</v>
      </c>
      <c r="K1075" s="19">
        <f t="shared" si="96"/>
        <v>304.30786498000003</v>
      </c>
      <c r="L1075" s="19">
        <f t="shared" si="100"/>
        <v>293.23734960000002</v>
      </c>
      <c r="M1075">
        <f t="shared" si="98"/>
        <v>363.75332600000002</v>
      </c>
      <c r="N1075">
        <f t="shared" si="99"/>
        <v>-4.2589068400668673E-2</v>
      </c>
    </row>
    <row r="1076" spans="1:14" ht="14.25" customHeight="1" x14ac:dyDescent="0.45">
      <c r="A1076" s="2">
        <v>44658</v>
      </c>
      <c r="B1076" s="3">
        <v>350.79666099999997</v>
      </c>
      <c r="C1076" s="3">
        <v>358.86334199999999</v>
      </c>
      <c r="D1076" s="3">
        <v>340.51333599999998</v>
      </c>
      <c r="E1076" s="3">
        <v>352.42001299999998</v>
      </c>
      <c r="F1076" s="3">
        <v>352.42001299999998</v>
      </c>
      <c r="G1076" s="3">
        <v>79447200</v>
      </c>
      <c r="H1076" s="3">
        <f t="shared" si="97"/>
        <v>-1.9637268820484517E-2</v>
      </c>
      <c r="I1076" s="19">
        <f t="shared" si="101"/>
        <v>359.9320037</v>
      </c>
      <c r="J1076" s="19">
        <f t="shared" si="102"/>
        <v>328.44933465000003</v>
      </c>
      <c r="K1076" s="19">
        <f t="shared" ref="K1076:K1139" si="103">AVERAGE(F1027:F1076)</f>
        <v>305.10686521999997</v>
      </c>
      <c r="L1076" s="19">
        <f t="shared" si="100"/>
        <v>293.90516629500007</v>
      </c>
      <c r="M1076">
        <f t="shared" si="98"/>
        <v>348.58667000000003</v>
      </c>
      <c r="N1076">
        <f t="shared" si="99"/>
        <v>1.0936789342545543E-2</v>
      </c>
    </row>
    <row r="1077" spans="1:14" ht="14.25" customHeight="1" x14ac:dyDescent="0.45">
      <c r="A1077" s="2">
        <v>44659</v>
      </c>
      <c r="B1077" s="3">
        <v>347.73666400000002</v>
      </c>
      <c r="C1077" s="3">
        <v>349.48001099999999</v>
      </c>
      <c r="D1077" s="3">
        <v>340.81332400000002</v>
      </c>
      <c r="E1077" s="3">
        <v>341.82998700000002</v>
      </c>
      <c r="F1077" s="3">
        <v>341.82998700000002</v>
      </c>
      <c r="G1077" s="3">
        <v>55013700</v>
      </c>
      <c r="H1077" s="3">
        <f t="shared" si="97"/>
        <v>-8.7229935178885672E-3</v>
      </c>
      <c r="I1077" s="19">
        <f t="shared" si="101"/>
        <v>360.42700189999999</v>
      </c>
      <c r="J1077" s="19">
        <f t="shared" si="102"/>
        <v>332.28500055000006</v>
      </c>
      <c r="K1077" s="19">
        <f t="shared" si="103"/>
        <v>306.41613158000001</v>
      </c>
      <c r="L1077" s="19">
        <f t="shared" si="100"/>
        <v>294.48128285999996</v>
      </c>
      <c r="M1077">
        <f t="shared" si="98"/>
        <v>352.42001299999998</v>
      </c>
      <c r="N1077">
        <f t="shared" si="99"/>
        <v>-3.0510183603017216E-2</v>
      </c>
    </row>
    <row r="1078" spans="1:14" ht="14.25" customHeight="1" x14ac:dyDescent="0.45">
      <c r="A1078" s="2">
        <v>44662</v>
      </c>
      <c r="B1078" s="3">
        <v>326.79998799999998</v>
      </c>
      <c r="C1078" s="3">
        <v>336.156677</v>
      </c>
      <c r="D1078" s="3">
        <v>324.88000499999998</v>
      </c>
      <c r="E1078" s="3">
        <v>325.30999800000001</v>
      </c>
      <c r="F1078" s="3">
        <v>325.30999800000001</v>
      </c>
      <c r="G1078" s="3">
        <v>59357100</v>
      </c>
      <c r="H1078" s="3">
        <f t="shared" si="97"/>
        <v>-6.0208422543560243E-2</v>
      </c>
      <c r="I1078" s="19">
        <f t="shared" si="101"/>
        <v>356.56333620000004</v>
      </c>
      <c r="J1078" s="19">
        <f t="shared" si="102"/>
        <v>335.7776672</v>
      </c>
      <c r="K1078" s="19">
        <f t="shared" si="103"/>
        <v>307.27999816000005</v>
      </c>
      <c r="L1078" s="19">
        <f t="shared" si="100"/>
        <v>294.98804952500001</v>
      </c>
      <c r="M1078">
        <f t="shared" si="98"/>
        <v>341.82998700000002</v>
      </c>
      <c r="N1078">
        <f t="shared" si="99"/>
        <v>-4.953493171194169E-2</v>
      </c>
    </row>
    <row r="1079" spans="1:14" ht="14.25" customHeight="1" x14ac:dyDescent="0.45">
      <c r="A1079" s="2">
        <v>44663</v>
      </c>
      <c r="B1079" s="3">
        <v>332.54666099999997</v>
      </c>
      <c r="C1079" s="3">
        <v>340.39666699999998</v>
      </c>
      <c r="D1079" s="3">
        <v>325.53332499999999</v>
      </c>
      <c r="E1079" s="3">
        <v>328.98333700000001</v>
      </c>
      <c r="F1079" s="3">
        <v>328.98333700000001</v>
      </c>
      <c r="G1079" s="3">
        <v>65976000</v>
      </c>
      <c r="H1079" s="3">
        <f t="shared" si="97"/>
        <v>1.7584679348274599E-2</v>
      </c>
      <c r="I1079" s="19">
        <f t="shared" si="101"/>
        <v>352.80933530000004</v>
      </c>
      <c r="J1079" s="19">
        <f t="shared" si="102"/>
        <v>338.86200099999996</v>
      </c>
      <c r="K1079" s="19">
        <f t="shared" si="103"/>
        <v>307.61486509999997</v>
      </c>
      <c r="L1079" s="19">
        <f t="shared" si="100"/>
        <v>295.48509954000002</v>
      </c>
      <c r="M1079">
        <f t="shared" si="98"/>
        <v>325.30999800000001</v>
      </c>
      <c r="N1079">
        <f t="shared" si="99"/>
        <v>1.122853435290554E-2</v>
      </c>
    </row>
    <row r="1080" spans="1:14" ht="14.25" customHeight="1" x14ac:dyDescent="0.45">
      <c r="A1080" s="2">
        <v>44664</v>
      </c>
      <c r="B1080" s="3">
        <v>327.02667200000002</v>
      </c>
      <c r="C1080" s="3">
        <v>342.07998700000002</v>
      </c>
      <c r="D1080" s="3">
        <v>324.366669</v>
      </c>
      <c r="E1080" s="3">
        <v>340.790009</v>
      </c>
      <c r="F1080" s="3">
        <v>340.790009</v>
      </c>
      <c r="G1080" s="3">
        <v>55121100</v>
      </c>
      <c r="H1080" s="3">
        <f t="shared" si="97"/>
        <v>-1.6599141255548355E-2</v>
      </c>
      <c r="I1080" s="19">
        <f t="shared" si="101"/>
        <v>350.42200320000001</v>
      </c>
      <c r="J1080" s="19">
        <f t="shared" si="102"/>
        <v>341.89766844999997</v>
      </c>
      <c r="K1080" s="19">
        <f t="shared" si="103"/>
        <v>308.22233215999995</v>
      </c>
      <c r="L1080" s="19">
        <f t="shared" si="100"/>
        <v>296.05444959499999</v>
      </c>
      <c r="M1080">
        <f t="shared" si="98"/>
        <v>328.98333700000001</v>
      </c>
      <c r="N1080">
        <f t="shared" si="99"/>
        <v>3.5259376144540319E-2</v>
      </c>
    </row>
    <row r="1081" spans="1:14" ht="14.25" customHeight="1" x14ac:dyDescent="0.45">
      <c r="A1081" s="2">
        <v>44665</v>
      </c>
      <c r="B1081" s="3">
        <v>333.09667999999999</v>
      </c>
      <c r="C1081" s="3">
        <v>337.57000699999998</v>
      </c>
      <c r="D1081" s="3">
        <v>327.39666699999998</v>
      </c>
      <c r="E1081" s="3">
        <v>328.33334400000001</v>
      </c>
      <c r="F1081" s="3">
        <v>328.33334400000001</v>
      </c>
      <c r="G1081" s="3">
        <v>58422300</v>
      </c>
      <c r="H1081" s="3">
        <f t="shared" si="97"/>
        <v>1.8561201638011875E-2</v>
      </c>
      <c r="I1081" s="19">
        <f t="shared" si="101"/>
        <v>347.33533640000007</v>
      </c>
      <c r="J1081" s="19">
        <f t="shared" si="102"/>
        <v>343.78766939999991</v>
      </c>
      <c r="K1081" s="19">
        <f t="shared" si="103"/>
        <v>308.75126588000001</v>
      </c>
      <c r="L1081" s="19">
        <f t="shared" si="100"/>
        <v>296.56328298499994</v>
      </c>
      <c r="M1081">
        <f t="shared" si="98"/>
        <v>340.790009</v>
      </c>
      <c r="N1081">
        <f t="shared" si="99"/>
        <v>-3.7237093219586792E-2</v>
      </c>
    </row>
    <row r="1082" spans="1:14" ht="14.25" customHeight="1" x14ac:dyDescent="0.45">
      <c r="A1082" s="2">
        <v>44669</v>
      </c>
      <c r="B1082" s="3">
        <v>329.67666600000001</v>
      </c>
      <c r="C1082" s="3">
        <v>338.30667099999999</v>
      </c>
      <c r="D1082" s="3">
        <v>324.47000100000002</v>
      </c>
      <c r="E1082" s="3">
        <v>334.76333599999998</v>
      </c>
      <c r="F1082" s="3">
        <v>334.76333599999998</v>
      </c>
      <c r="G1082" s="3">
        <v>51715200</v>
      </c>
      <c r="H1082" s="3">
        <f t="shared" si="97"/>
        <v>-1.0267331394596849E-2</v>
      </c>
      <c r="I1082" s="19">
        <f t="shared" si="101"/>
        <v>344.65867009999999</v>
      </c>
      <c r="J1082" s="19">
        <f t="shared" si="102"/>
        <v>345.43600314999992</v>
      </c>
      <c r="K1082" s="19">
        <f t="shared" si="103"/>
        <v>309.50559937999998</v>
      </c>
      <c r="L1082" s="19">
        <f t="shared" si="100"/>
        <v>297.10723302499997</v>
      </c>
      <c r="M1082">
        <f t="shared" si="98"/>
        <v>328.33334400000001</v>
      </c>
      <c r="N1082">
        <f t="shared" si="99"/>
        <v>1.9394437472040373E-2</v>
      </c>
    </row>
    <row r="1083" spans="1:14" ht="14.25" customHeight="1" x14ac:dyDescent="0.45">
      <c r="A1083" s="2">
        <v>44670</v>
      </c>
      <c r="B1083" s="3">
        <v>335.01998900000001</v>
      </c>
      <c r="C1083" s="3">
        <v>344.98001099999999</v>
      </c>
      <c r="D1083" s="3">
        <v>331.77667200000002</v>
      </c>
      <c r="E1083" s="3">
        <v>342.71667500000001</v>
      </c>
      <c r="F1083" s="3">
        <v>342.71667500000001</v>
      </c>
      <c r="G1083" s="3">
        <v>49847700</v>
      </c>
      <c r="H1083" s="3">
        <f t="shared" si="97"/>
        <v>1.6207768250119339E-2</v>
      </c>
      <c r="I1083" s="19">
        <f t="shared" si="101"/>
        <v>340.74866950000001</v>
      </c>
      <c r="J1083" s="19">
        <f t="shared" si="102"/>
        <v>347.21916964999991</v>
      </c>
      <c r="K1083" s="19">
        <f t="shared" si="103"/>
        <v>310.20446595999999</v>
      </c>
      <c r="L1083" s="19">
        <f t="shared" si="100"/>
        <v>297.68931638499998</v>
      </c>
      <c r="M1083">
        <f t="shared" si="98"/>
        <v>334.76333599999998</v>
      </c>
      <c r="N1083">
        <f t="shared" si="99"/>
        <v>2.3480262951606969E-2</v>
      </c>
    </row>
    <row r="1084" spans="1:14" ht="14.25" customHeight="1" x14ac:dyDescent="0.45">
      <c r="A1084" s="2">
        <v>44671</v>
      </c>
      <c r="B1084" s="3">
        <v>343.33334400000001</v>
      </c>
      <c r="C1084" s="3">
        <v>344.66665599999999</v>
      </c>
      <c r="D1084" s="3">
        <v>325.08334400000001</v>
      </c>
      <c r="E1084" s="3">
        <v>325.73333700000001</v>
      </c>
      <c r="F1084" s="3">
        <v>325.73333700000001</v>
      </c>
      <c r="G1084" s="3">
        <v>70711200</v>
      </c>
      <c r="H1084" s="3">
        <f t="shared" si="97"/>
        <v>2.4814504426480657E-2</v>
      </c>
      <c r="I1084" s="19">
        <f t="shared" si="101"/>
        <v>336.9466706</v>
      </c>
      <c r="J1084" s="19">
        <f t="shared" si="102"/>
        <v>346.93950349999994</v>
      </c>
      <c r="K1084" s="19">
        <f t="shared" si="103"/>
        <v>310.67019959999999</v>
      </c>
      <c r="L1084" s="19">
        <f t="shared" si="100"/>
        <v>298.21868306499999</v>
      </c>
      <c r="M1084">
        <f t="shared" si="98"/>
        <v>342.71667500000001</v>
      </c>
      <c r="N1084">
        <f t="shared" si="99"/>
        <v>-5.082502344280828E-2</v>
      </c>
    </row>
    <row r="1085" spans="1:14" ht="14.25" customHeight="1" x14ac:dyDescent="0.45">
      <c r="A1085" s="2">
        <v>44672</v>
      </c>
      <c r="B1085" s="3">
        <v>358.24334700000003</v>
      </c>
      <c r="C1085" s="3">
        <v>364.07333399999999</v>
      </c>
      <c r="D1085" s="3">
        <v>332.14001500000001</v>
      </c>
      <c r="E1085" s="3">
        <v>336.26001000000002</v>
      </c>
      <c r="F1085" s="3">
        <v>336.26001000000002</v>
      </c>
      <c r="G1085" s="3">
        <v>105416400</v>
      </c>
      <c r="H1085" s="3">
        <f t="shared" si="97"/>
        <v>4.3427191854689233E-2</v>
      </c>
      <c r="I1085" s="19">
        <f t="shared" si="101"/>
        <v>335.71400460000001</v>
      </c>
      <c r="J1085" s="19">
        <f t="shared" si="102"/>
        <v>347.1006698999999</v>
      </c>
      <c r="K1085" s="19">
        <f t="shared" si="103"/>
        <v>311.24873291999995</v>
      </c>
      <c r="L1085" s="19">
        <f t="shared" si="100"/>
        <v>298.82556645999995</v>
      </c>
      <c r="M1085">
        <f t="shared" si="98"/>
        <v>325.73333700000001</v>
      </c>
      <c r="N1085">
        <f t="shared" si="99"/>
        <v>3.1805638017546933E-2</v>
      </c>
    </row>
    <row r="1086" spans="1:14" ht="14.25" customHeight="1" x14ac:dyDescent="0.45">
      <c r="A1086" s="2">
        <v>44673</v>
      </c>
      <c r="B1086" s="3">
        <v>338.30334499999998</v>
      </c>
      <c r="C1086" s="3">
        <v>344.95001200000002</v>
      </c>
      <c r="D1086" s="3">
        <v>331.33334400000001</v>
      </c>
      <c r="E1086" s="3">
        <v>335.01666299999999</v>
      </c>
      <c r="F1086" s="3">
        <v>335.01666299999999</v>
      </c>
      <c r="G1086" s="3">
        <v>69696600</v>
      </c>
      <c r="H1086" s="3">
        <f t="shared" si="97"/>
        <v>-5.5660494931675727E-2</v>
      </c>
      <c r="I1086" s="19">
        <f t="shared" si="101"/>
        <v>333.97366959999999</v>
      </c>
      <c r="J1086" s="19">
        <f t="shared" si="102"/>
        <v>346.95283664999999</v>
      </c>
      <c r="K1086" s="19">
        <f t="shared" si="103"/>
        <v>311.73573306000003</v>
      </c>
      <c r="L1086" s="19">
        <f t="shared" si="100"/>
        <v>299.41263310999994</v>
      </c>
      <c r="M1086">
        <f t="shared" si="98"/>
        <v>336.26001000000002</v>
      </c>
      <c r="N1086">
        <f t="shared" si="99"/>
        <v>-3.7044291031079805E-3</v>
      </c>
    </row>
    <row r="1087" spans="1:14" ht="14.25" customHeight="1" x14ac:dyDescent="0.45">
      <c r="A1087" s="2">
        <v>44676</v>
      </c>
      <c r="B1087" s="3">
        <v>326.32333399999999</v>
      </c>
      <c r="C1087" s="3">
        <v>336.20666499999999</v>
      </c>
      <c r="D1087" s="3">
        <v>325.10000600000001</v>
      </c>
      <c r="E1087" s="3">
        <v>332.67334</v>
      </c>
      <c r="F1087" s="3">
        <v>332.67334</v>
      </c>
      <c r="G1087" s="3">
        <v>68341200</v>
      </c>
      <c r="H1087" s="3">
        <f t="shared" si="97"/>
        <v>-3.5412038269973328E-2</v>
      </c>
      <c r="I1087" s="19">
        <f t="shared" si="101"/>
        <v>333.05800490000001</v>
      </c>
      <c r="J1087" s="19">
        <f t="shared" si="102"/>
        <v>346.74250339999998</v>
      </c>
      <c r="K1087" s="19">
        <f t="shared" si="103"/>
        <v>312.35886659999994</v>
      </c>
      <c r="L1087" s="19">
        <f t="shared" si="100"/>
        <v>299.98108312499994</v>
      </c>
      <c r="M1087">
        <f t="shared" si="98"/>
        <v>335.01666299999999</v>
      </c>
      <c r="N1087">
        <f t="shared" si="99"/>
        <v>-7.0192233241730311E-3</v>
      </c>
    </row>
    <row r="1088" spans="1:14" ht="14.25" customHeight="1" x14ac:dyDescent="0.45">
      <c r="A1088" s="2">
        <v>44677</v>
      </c>
      <c r="B1088" s="3">
        <v>331.80999800000001</v>
      </c>
      <c r="C1088" s="3">
        <v>333.33334400000001</v>
      </c>
      <c r="D1088" s="3">
        <v>291.66665599999999</v>
      </c>
      <c r="E1088" s="3">
        <v>292.14001500000001</v>
      </c>
      <c r="F1088" s="3">
        <v>292.14001500000001</v>
      </c>
      <c r="G1088" s="3">
        <v>136133700</v>
      </c>
      <c r="H1088" s="3">
        <f t="shared" si="97"/>
        <v>1.6813581587150673E-2</v>
      </c>
      <c r="I1088" s="19">
        <f t="shared" si="101"/>
        <v>329.74100659999999</v>
      </c>
      <c r="J1088" s="19">
        <f t="shared" si="102"/>
        <v>343.15217139999999</v>
      </c>
      <c r="K1088" s="19">
        <f t="shared" si="103"/>
        <v>312.46833377999997</v>
      </c>
      <c r="L1088" s="19">
        <f t="shared" si="100"/>
        <v>300.29894986999994</v>
      </c>
      <c r="M1088">
        <f t="shared" si="98"/>
        <v>332.67334</v>
      </c>
      <c r="N1088">
        <f t="shared" si="99"/>
        <v>-0.1299278567944846</v>
      </c>
    </row>
    <row r="1089" spans="1:14" ht="14.25" customHeight="1" x14ac:dyDescent="0.45">
      <c r="A1089" s="2">
        <v>44678</v>
      </c>
      <c r="B1089" s="3">
        <v>299.52667200000002</v>
      </c>
      <c r="C1089" s="3">
        <v>306</v>
      </c>
      <c r="D1089" s="3">
        <v>292.45333900000003</v>
      </c>
      <c r="E1089" s="3">
        <v>293.83667000000003</v>
      </c>
      <c r="F1089" s="3">
        <v>293.83667000000003</v>
      </c>
      <c r="G1089" s="3">
        <v>76956300</v>
      </c>
      <c r="H1089" s="3">
        <f t="shared" si="97"/>
        <v>-9.729461497419975E-2</v>
      </c>
      <c r="I1089" s="19">
        <f t="shared" si="101"/>
        <v>326.22633989999997</v>
      </c>
      <c r="J1089" s="19">
        <f t="shared" si="102"/>
        <v>339.51783760000001</v>
      </c>
      <c r="K1089" s="19">
        <f t="shared" si="103"/>
        <v>312.50666692000004</v>
      </c>
      <c r="L1089" s="19">
        <f t="shared" si="100"/>
        <v>300.65389989999994</v>
      </c>
      <c r="M1089">
        <f t="shared" si="98"/>
        <v>292.14001500000001</v>
      </c>
      <c r="N1089">
        <f t="shared" si="99"/>
        <v>5.7908779812209108E-3</v>
      </c>
    </row>
    <row r="1090" spans="1:14" ht="14.25" customHeight="1" x14ac:dyDescent="0.45">
      <c r="A1090" s="2">
        <v>44679</v>
      </c>
      <c r="B1090" s="3">
        <v>299.99334700000003</v>
      </c>
      <c r="C1090" s="3">
        <v>300</v>
      </c>
      <c r="D1090" s="3">
        <v>273.89999399999999</v>
      </c>
      <c r="E1090" s="3">
        <v>292.50332600000002</v>
      </c>
      <c r="F1090" s="3">
        <v>292.50332600000002</v>
      </c>
      <c r="G1090" s="3">
        <v>124948500</v>
      </c>
      <c r="H1090" s="3">
        <f t="shared" si="97"/>
        <v>1.5580415489676635E-3</v>
      </c>
      <c r="I1090" s="19">
        <f t="shared" si="101"/>
        <v>321.39767159999997</v>
      </c>
      <c r="J1090" s="19">
        <f t="shared" si="102"/>
        <v>335.90983739999996</v>
      </c>
      <c r="K1090" s="19">
        <f t="shared" si="103"/>
        <v>312.20720036</v>
      </c>
      <c r="L1090" s="19">
        <f t="shared" si="100"/>
        <v>301.02744985499993</v>
      </c>
      <c r="M1090">
        <f t="shared" si="98"/>
        <v>293.83667000000003</v>
      </c>
      <c r="N1090">
        <f t="shared" si="99"/>
        <v>-4.5480312016959075E-3</v>
      </c>
    </row>
    <row r="1091" spans="1:14" ht="14.25" customHeight="1" x14ac:dyDescent="0.45">
      <c r="A1091" s="2">
        <v>44680</v>
      </c>
      <c r="B1091" s="3">
        <v>300.75</v>
      </c>
      <c r="C1091" s="3">
        <v>311.46667500000001</v>
      </c>
      <c r="D1091" s="3">
        <v>290</v>
      </c>
      <c r="E1091" s="3">
        <v>290.25332600000002</v>
      </c>
      <c r="F1091" s="3">
        <v>290.25332600000002</v>
      </c>
      <c r="G1091" s="3">
        <v>88133100</v>
      </c>
      <c r="H1091" s="3">
        <f t="shared" si="97"/>
        <v>2.5222326013782282E-3</v>
      </c>
      <c r="I1091" s="19">
        <f t="shared" si="101"/>
        <v>317.58966980000002</v>
      </c>
      <c r="J1091" s="19">
        <f t="shared" si="102"/>
        <v>332.46250309999999</v>
      </c>
      <c r="K1091" s="19">
        <f t="shared" si="103"/>
        <v>311.85633366000008</v>
      </c>
      <c r="L1091" s="19">
        <f t="shared" si="100"/>
        <v>301.39438313999995</v>
      </c>
      <c r="M1091">
        <f t="shared" si="98"/>
        <v>292.50332600000002</v>
      </c>
      <c r="N1091">
        <f t="shared" si="99"/>
        <v>-7.7219579480934768E-3</v>
      </c>
    </row>
    <row r="1092" spans="1:14" ht="14.25" customHeight="1" x14ac:dyDescent="0.45">
      <c r="A1092" s="2">
        <v>44683</v>
      </c>
      <c r="B1092" s="3">
        <v>286.92334</v>
      </c>
      <c r="C1092" s="3">
        <v>302.11999500000002</v>
      </c>
      <c r="D1092" s="3">
        <v>282.67666600000001</v>
      </c>
      <c r="E1092" s="3">
        <v>300.98001099999999</v>
      </c>
      <c r="F1092" s="3">
        <v>300.98001099999999</v>
      </c>
      <c r="G1092" s="3">
        <v>75781500</v>
      </c>
      <c r="H1092" s="3">
        <f t="shared" si="97"/>
        <v>-4.5973931837073996E-2</v>
      </c>
      <c r="I1092" s="19">
        <f t="shared" si="101"/>
        <v>314.21133730000003</v>
      </c>
      <c r="J1092" s="19">
        <f t="shared" si="102"/>
        <v>329.43500370000004</v>
      </c>
      <c r="K1092" s="19">
        <f t="shared" si="103"/>
        <v>312.03360050000003</v>
      </c>
      <c r="L1092" s="19">
        <f t="shared" si="100"/>
        <v>301.8255831699999</v>
      </c>
      <c r="M1092">
        <f t="shared" ref="M1092:M1155" si="104">E1091</f>
        <v>290.25332600000002</v>
      </c>
      <c r="N1092">
        <f t="shared" ref="N1092:N1155" si="105">LN(E1092/M1092)</f>
        <v>3.6289774306510571E-2</v>
      </c>
    </row>
    <row r="1093" spans="1:14" ht="14.25" customHeight="1" x14ac:dyDescent="0.45">
      <c r="A1093" s="2">
        <v>44684</v>
      </c>
      <c r="B1093" s="3">
        <v>301.05999800000001</v>
      </c>
      <c r="C1093" s="3">
        <v>308.02667200000002</v>
      </c>
      <c r="D1093" s="3">
        <v>296.19665500000002</v>
      </c>
      <c r="E1093" s="3">
        <v>303.08334400000001</v>
      </c>
      <c r="F1093" s="3">
        <v>303.08334400000001</v>
      </c>
      <c r="G1093" s="3">
        <v>63709500</v>
      </c>
      <c r="H1093" s="3">
        <f t="shared" si="97"/>
        <v>4.9269808444304362E-2</v>
      </c>
      <c r="I1093" s="19">
        <f t="shared" si="101"/>
        <v>310.24800420000003</v>
      </c>
      <c r="J1093" s="19">
        <f t="shared" si="102"/>
        <v>325.49833684999999</v>
      </c>
      <c r="K1093" s="19">
        <f t="shared" si="103"/>
        <v>312.38206730000007</v>
      </c>
      <c r="L1093" s="19">
        <f t="shared" si="100"/>
        <v>302.26396657999987</v>
      </c>
      <c r="M1093">
        <f t="shared" si="104"/>
        <v>300.98001099999999</v>
      </c>
      <c r="N1093">
        <f t="shared" si="105"/>
        <v>6.9639764869784222E-3</v>
      </c>
    </row>
    <row r="1094" spans="1:14" ht="14.25" customHeight="1" x14ac:dyDescent="0.45">
      <c r="A1094" s="2">
        <v>44685</v>
      </c>
      <c r="B1094" s="3">
        <v>301.31332400000002</v>
      </c>
      <c r="C1094" s="3">
        <v>318.5</v>
      </c>
      <c r="D1094" s="3">
        <v>295.093323</v>
      </c>
      <c r="E1094" s="3">
        <v>317.540009</v>
      </c>
      <c r="F1094" s="3">
        <v>317.540009</v>
      </c>
      <c r="G1094" s="3">
        <v>81643800</v>
      </c>
      <c r="H1094" s="3">
        <f t="shared" si="97"/>
        <v>8.4144689325353508E-4</v>
      </c>
      <c r="I1094" s="19">
        <f t="shared" si="101"/>
        <v>309.42867140000004</v>
      </c>
      <c r="J1094" s="19">
        <f t="shared" si="102"/>
        <v>323.18767099999997</v>
      </c>
      <c r="K1094" s="19">
        <f t="shared" si="103"/>
        <v>313.2560010200001</v>
      </c>
      <c r="L1094" s="19">
        <f t="shared" si="100"/>
        <v>302.75083326499987</v>
      </c>
      <c r="M1094">
        <f t="shared" si="104"/>
        <v>303.08334400000001</v>
      </c>
      <c r="N1094">
        <f t="shared" si="105"/>
        <v>4.6595992599421827E-2</v>
      </c>
    </row>
    <row r="1095" spans="1:14" ht="14.25" customHeight="1" x14ac:dyDescent="0.45">
      <c r="A1095" s="2">
        <v>44686</v>
      </c>
      <c r="B1095" s="3">
        <v>313.00665300000003</v>
      </c>
      <c r="C1095" s="3">
        <v>315.20001200000002</v>
      </c>
      <c r="D1095" s="3">
        <v>285.89999399999999</v>
      </c>
      <c r="E1095" s="3">
        <v>291.093323</v>
      </c>
      <c r="F1095" s="3">
        <v>291.093323</v>
      </c>
      <c r="G1095" s="3">
        <v>92519100</v>
      </c>
      <c r="H1095" s="3">
        <f t="shared" si="97"/>
        <v>3.8807872299732767E-2</v>
      </c>
      <c r="I1095" s="19">
        <f t="shared" si="101"/>
        <v>304.91200270000002</v>
      </c>
      <c r="J1095" s="19">
        <f t="shared" si="102"/>
        <v>320.31300364999998</v>
      </c>
      <c r="K1095" s="19">
        <f t="shared" si="103"/>
        <v>313.98426762000008</v>
      </c>
      <c r="L1095" s="19">
        <f t="shared" si="100"/>
        <v>303.11414991499993</v>
      </c>
      <c r="M1095">
        <f t="shared" si="104"/>
        <v>317.540009</v>
      </c>
      <c r="N1095">
        <f t="shared" si="105"/>
        <v>-8.695990963873873E-2</v>
      </c>
    </row>
    <row r="1096" spans="1:14" ht="14.25" customHeight="1" x14ac:dyDescent="0.45">
      <c r="A1096" s="2">
        <v>44687</v>
      </c>
      <c r="B1096" s="3">
        <v>295.66665599999999</v>
      </c>
      <c r="C1096" s="3">
        <v>296</v>
      </c>
      <c r="D1096" s="3">
        <v>281.03668199999998</v>
      </c>
      <c r="E1096" s="3">
        <v>288.54998799999998</v>
      </c>
      <c r="F1096" s="3">
        <v>288.54998799999998</v>
      </c>
      <c r="G1096" s="3">
        <v>72903000</v>
      </c>
      <c r="H1096" s="3">
        <f t="shared" si="97"/>
        <v>-5.539817391676987E-2</v>
      </c>
      <c r="I1096" s="19">
        <f t="shared" si="101"/>
        <v>300.26533520000004</v>
      </c>
      <c r="J1096" s="19">
        <f t="shared" si="102"/>
        <v>317.11950239999999</v>
      </c>
      <c r="K1096" s="19">
        <f t="shared" si="103"/>
        <v>314.41680058000003</v>
      </c>
      <c r="L1096" s="19">
        <f t="shared" si="100"/>
        <v>303.47479986499991</v>
      </c>
      <c r="M1096">
        <f t="shared" si="104"/>
        <v>291.093323</v>
      </c>
      <c r="N1096">
        <f t="shared" si="105"/>
        <v>-8.7755737837843795E-3</v>
      </c>
    </row>
    <row r="1097" spans="1:14" ht="14.25" customHeight="1" x14ac:dyDescent="0.45">
      <c r="A1097" s="2">
        <v>44690</v>
      </c>
      <c r="B1097" s="3">
        <v>278.81668100000002</v>
      </c>
      <c r="C1097" s="3">
        <v>281.87667800000003</v>
      </c>
      <c r="D1097" s="3">
        <v>260.383331</v>
      </c>
      <c r="E1097" s="3">
        <v>262.36999500000002</v>
      </c>
      <c r="F1097" s="3">
        <v>262.36999500000002</v>
      </c>
      <c r="G1097" s="3">
        <v>90810300</v>
      </c>
      <c r="H1097" s="3">
        <f t="shared" si="97"/>
        <v>-5.6989770939878906E-2</v>
      </c>
      <c r="I1097" s="19">
        <f t="shared" si="101"/>
        <v>293.2350007</v>
      </c>
      <c r="J1097" s="19">
        <f t="shared" si="102"/>
        <v>313.14650279999995</v>
      </c>
      <c r="K1097" s="19">
        <f t="shared" si="103"/>
        <v>314.26506718000002</v>
      </c>
      <c r="L1097" s="19">
        <f t="shared" si="100"/>
        <v>303.71434980499993</v>
      </c>
      <c r="M1097">
        <f t="shared" si="104"/>
        <v>288.54998799999998</v>
      </c>
      <c r="N1097">
        <f t="shared" si="105"/>
        <v>-9.5112637361232516E-2</v>
      </c>
    </row>
    <row r="1098" spans="1:14" ht="14.25" customHeight="1" x14ac:dyDescent="0.45">
      <c r="A1098" s="2">
        <v>44691</v>
      </c>
      <c r="B1098" s="3">
        <v>273.10333300000002</v>
      </c>
      <c r="C1098" s="3">
        <v>275.11999500000002</v>
      </c>
      <c r="D1098" s="3">
        <v>258.08334400000001</v>
      </c>
      <c r="E1098" s="3">
        <v>266.67999300000002</v>
      </c>
      <c r="F1098" s="3">
        <v>266.67999300000002</v>
      </c>
      <c r="G1098" s="3">
        <v>84401700</v>
      </c>
      <c r="H1098" s="3">
        <f t="shared" si="97"/>
        <v>-2.0491413854825981E-2</v>
      </c>
      <c r="I1098" s="19">
        <f t="shared" si="101"/>
        <v>290.68899850000003</v>
      </c>
      <c r="J1098" s="19">
        <f t="shared" si="102"/>
        <v>310.21500254999995</v>
      </c>
      <c r="K1098" s="19">
        <f t="shared" si="103"/>
        <v>313.79580022000005</v>
      </c>
      <c r="L1098" s="19">
        <f t="shared" ref="L1098:L1161" si="106">AVERAGE(F899:F1098)</f>
        <v>303.95171644499987</v>
      </c>
      <c r="M1098">
        <f t="shared" si="104"/>
        <v>262.36999500000002</v>
      </c>
      <c r="N1098">
        <f t="shared" si="105"/>
        <v>1.6293709292676033E-2</v>
      </c>
    </row>
    <row r="1099" spans="1:14" ht="14.25" customHeight="1" x14ac:dyDescent="0.45">
      <c r="A1099" s="2">
        <v>44692</v>
      </c>
      <c r="B1099" s="3">
        <v>265</v>
      </c>
      <c r="C1099" s="3">
        <v>269.92334</v>
      </c>
      <c r="D1099" s="3">
        <v>242.39999399999999</v>
      </c>
      <c r="E1099" s="3">
        <v>244.66667200000001</v>
      </c>
      <c r="F1099" s="3">
        <v>244.66667200000001</v>
      </c>
      <c r="G1099" s="3">
        <v>97224600</v>
      </c>
      <c r="H1099" s="3">
        <f t="shared" si="97"/>
        <v>-2.9671307599896703E-2</v>
      </c>
      <c r="I1099" s="19">
        <f t="shared" si="101"/>
        <v>285.77199870000004</v>
      </c>
      <c r="J1099" s="19">
        <f t="shared" si="102"/>
        <v>305.99916930000001</v>
      </c>
      <c r="K1099" s="19">
        <f t="shared" si="103"/>
        <v>312.92666721999996</v>
      </c>
      <c r="L1099" s="19">
        <f t="shared" si="106"/>
        <v>304.10041647499997</v>
      </c>
      <c r="M1099">
        <f t="shared" si="104"/>
        <v>266.67999300000002</v>
      </c>
      <c r="N1099">
        <f t="shared" si="105"/>
        <v>-8.615264975640069E-2</v>
      </c>
    </row>
    <row r="1100" spans="1:14" ht="14.25" customHeight="1" x14ac:dyDescent="0.45">
      <c r="A1100" s="2">
        <v>44693</v>
      </c>
      <c r="B1100" s="3">
        <v>233.66667200000001</v>
      </c>
      <c r="C1100" s="3">
        <v>253.220001</v>
      </c>
      <c r="D1100" s="3">
        <v>226.66667200000001</v>
      </c>
      <c r="E1100" s="3">
        <v>242.66667200000001</v>
      </c>
      <c r="F1100" s="3">
        <v>242.66667200000001</v>
      </c>
      <c r="G1100" s="3">
        <v>140313000</v>
      </c>
      <c r="H1100" s="3">
        <f t="shared" si="97"/>
        <v>-0.11823897358490564</v>
      </c>
      <c r="I1100" s="19">
        <f t="shared" ref="I1100:I1163" si="107">AVERAGE(F1091:F1100)</f>
        <v>280.78833330000003</v>
      </c>
      <c r="J1100" s="19">
        <f t="shared" si="102"/>
        <v>301.09300244999997</v>
      </c>
      <c r="K1100" s="19">
        <f t="shared" si="103"/>
        <v>311.91406744000005</v>
      </c>
      <c r="L1100" s="19">
        <f t="shared" si="106"/>
        <v>304.23544981499992</v>
      </c>
      <c r="M1100">
        <f t="shared" si="104"/>
        <v>244.66667200000001</v>
      </c>
      <c r="N1100">
        <f t="shared" si="105"/>
        <v>-8.2079802381727959E-3</v>
      </c>
    </row>
    <row r="1101" spans="1:14" ht="14.25" customHeight="1" x14ac:dyDescent="0.45">
      <c r="A1101" s="2">
        <v>44694</v>
      </c>
      <c r="B1101" s="3">
        <v>257.82666</v>
      </c>
      <c r="C1101" s="3">
        <v>262.45001200000002</v>
      </c>
      <c r="D1101" s="3">
        <v>250.52333100000001</v>
      </c>
      <c r="E1101" s="3">
        <v>256.52999899999998</v>
      </c>
      <c r="F1101" s="3">
        <v>256.52999899999998</v>
      </c>
      <c r="G1101" s="3">
        <v>92150700</v>
      </c>
      <c r="H1101" s="3">
        <f t="shared" si="97"/>
        <v>0.10339509607086798</v>
      </c>
      <c r="I1101" s="19">
        <f t="shared" si="107"/>
        <v>277.41600059999996</v>
      </c>
      <c r="J1101" s="19">
        <f t="shared" si="102"/>
        <v>297.50283520000005</v>
      </c>
      <c r="K1101" s="19">
        <f t="shared" si="103"/>
        <v>311.44940070000007</v>
      </c>
      <c r="L1101" s="19">
        <f t="shared" si="106"/>
        <v>304.38918310999992</v>
      </c>
      <c r="M1101">
        <f t="shared" si="104"/>
        <v>242.66667200000001</v>
      </c>
      <c r="N1101">
        <f t="shared" si="105"/>
        <v>5.5556831431195872E-2</v>
      </c>
    </row>
    <row r="1102" spans="1:14" ht="14.25" customHeight="1" x14ac:dyDescent="0.45">
      <c r="A1102" s="2">
        <v>44697</v>
      </c>
      <c r="B1102" s="3">
        <v>255.720001</v>
      </c>
      <c r="C1102" s="3">
        <v>256.58667000000003</v>
      </c>
      <c r="D1102" s="3">
        <v>239.69667100000001</v>
      </c>
      <c r="E1102" s="3">
        <v>241.45666499999999</v>
      </c>
      <c r="F1102" s="3">
        <v>241.45666499999999</v>
      </c>
      <c r="G1102" s="3">
        <v>86098500</v>
      </c>
      <c r="H1102" s="3">
        <f t="shared" si="97"/>
        <v>-8.1708346219898573E-3</v>
      </c>
      <c r="I1102" s="19">
        <f t="shared" si="107"/>
        <v>271.46366599999999</v>
      </c>
      <c r="J1102" s="19">
        <f t="shared" si="102"/>
        <v>292.83750165000004</v>
      </c>
      <c r="K1102" s="19">
        <f t="shared" si="103"/>
        <v>310.68993413999999</v>
      </c>
      <c r="L1102" s="19">
        <f t="shared" si="106"/>
        <v>304.45113310499994</v>
      </c>
      <c r="M1102">
        <f t="shared" si="104"/>
        <v>256.52999899999998</v>
      </c>
      <c r="N1102">
        <f t="shared" si="105"/>
        <v>-6.0555596940416817E-2</v>
      </c>
    </row>
    <row r="1103" spans="1:14" ht="14.25" customHeight="1" x14ac:dyDescent="0.45">
      <c r="A1103" s="2">
        <v>44698</v>
      </c>
      <c r="B1103" s="3">
        <v>249.11999499999999</v>
      </c>
      <c r="C1103" s="3">
        <v>254.82666</v>
      </c>
      <c r="D1103" s="3">
        <v>242.949997</v>
      </c>
      <c r="E1103" s="3">
        <v>253.86999499999999</v>
      </c>
      <c r="F1103" s="3">
        <v>253.86999499999999</v>
      </c>
      <c r="G1103" s="3">
        <v>80236200</v>
      </c>
      <c r="H1103" s="3">
        <f t="shared" si="97"/>
        <v>-2.5809502480019182E-2</v>
      </c>
      <c r="I1103" s="19">
        <f t="shared" si="107"/>
        <v>266.54233110000007</v>
      </c>
      <c r="J1103" s="19">
        <f t="shared" si="102"/>
        <v>288.39516765000002</v>
      </c>
      <c r="K1103" s="19">
        <f t="shared" si="103"/>
        <v>310.40346745999994</v>
      </c>
      <c r="L1103" s="19">
        <f t="shared" si="106"/>
        <v>304.53769972499992</v>
      </c>
      <c r="M1103">
        <f t="shared" si="104"/>
        <v>241.45666499999999</v>
      </c>
      <c r="N1103">
        <f t="shared" si="105"/>
        <v>5.0132289282448721E-2</v>
      </c>
    </row>
    <row r="1104" spans="1:14" ht="14.25" customHeight="1" x14ac:dyDescent="0.45">
      <c r="A1104" s="2">
        <v>44699</v>
      </c>
      <c r="B1104" s="3">
        <v>248.17334</v>
      </c>
      <c r="C1104" s="3">
        <v>253.5</v>
      </c>
      <c r="D1104" s="3">
        <v>233.60333299999999</v>
      </c>
      <c r="E1104" s="3">
        <v>236.60333299999999</v>
      </c>
      <c r="F1104" s="3">
        <v>236.60333299999999</v>
      </c>
      <c r="G1104" s="3">
        <v>87811800</v>
      </c>
      <c r="H1104" s="3">
        <f t="shared" si="97"/>
        <v>-3.7999960621386201E-3</v>
      </c>
      <c r="I1104" s="19">
        <f t="shared" si="107"/>
        <v>258.44866350000001</v>
      </c>
      <c r="J1104" s="19">
        <f t="shared" si="102"/>
        <v>283.93866745000003</v>
      </c>
      <c r="K1104" s="19">
        <f t="shared" si="103"/>
        <v>309.63953435999997</v>
      </c>
      <c r="L1104" s="19">
        <f t="shared" si="106"/>
        <v>304.53781637999992</v>
      </c>
      <c r="M1104">
        <f t="shared" si="104"/>
        <v>253.86999499999999</v>
      </c>
      <c r="N1104">
        <f t="shared" si="105"/>
        <v>-7.0437266767981954E-2</v>
      </c>
    </row>
    <row r="1105" spans="1:14" ht="14.25" customHeight="1" x14ac:dyDescent="0.45">
      <c r="A1105" s="2">
        <v>44700</v>
      </c>
      <c r="B1105" s="3">
        <v>235.66667200000001</v>
      </c>
      <c r="C1105" s="3">
        <v>244.66667200000001</v>
      </c>
      <c r="D1105" s="3">
        <v>231.36999499999999</v>
      </c>
      <c r="E1105" s="3">
        <v>236.47332800000001</v>
      </c>
      <c r="F1105" s="3">
        <v>236.47332800000001</v>
      </c>
      <c r="G1105" s="3">
        <v>90296700</v>
      </c>
      <c r="H1105" s="3">
        <f t="shared" si="97"/>
        <v>-5.0394889314057632E-2</v>
      </c>
      <c r="I1105" s="19">
        <f t="shared" si="107"/>
        <v>252.98666399999996</v>
      </c>
      <c r="J1105" s="19">
        <f t="shared" si="102"/>
        <v>278.94933335000002</v>
      </c>
      <c r="K1105" s="19">
        <f t="shared" si="103"/>
        <v>308.64253423999997</v>
      </c>
      <c r="L1105" s="19">
        <f t="shared" si="106"/>
        <v>304.53531637999987</v>
      </c>
      <c r="M1105">
        <f t="shared" si="104"/>
        <v>236.60333299999999</v>
      </c>
      <c r="N1105">
        <f t="shared" si="105"/>
        <v>-5.4961495245945909E-4</v>
      </c>
    </row>
    <row r="1106" spans="1:14" ht="14.25" customHeight="1" x14ac:dyDescent="0.45">
      <c r="A1106" s="2">
        <v>44701</v>
      </c>
      <c r="B1106" s="3">
        <v>237.99667400000001</v>
      </c>
      <c r="C1106" s="3">
        <v>240.52667199999999</v>
      </c>
      <c r="D1106" s="3">
        <v>211</v>
      </c>
      <c r="E1106" s="3">
        <v>221.300003</v>
      </c>
      <c r="F1106" s="3">
        <v>221.300003</v>
      </c>
      <c r="G1106" s="3">
        <v>144973200</v>
      </c>
      <c r="H1106" s="3">
        <f t="shared" si="97"/>
        <v>9.8868540902551007E-3</v>
      </c>
      <c r="I1106" s="19">
        <f t="shared" si="107"/>
        <v>246.26166549999999</v>
      </c>
      <c r="J1106" s="19">
        <f t="shared" si="102"/>
        <v>273.26350035000002</v>
      </c>
      <c r="K1106" s="19">
        <f t="shared" si="103"/>
        <v>307.47986791999995</v>
      </c>
      <c r="L1106" s="19">
        <f t="shared" si="106"/>
        <v>304.45076635999988</v>
      </c>
      <c r="M1106">
        <f t="shared" si="104"/>
        <v>236.47332800000001</v>
      </c>
      <c r="N1106">
        <f t="shared" si="105"/>
        <v>-6.6316162946122068E-2</v>
      </c>
    </row>
    <row r="1107" spans="1:14" ht="14.25" customHeight="1" x14ac:dyDescent="0.45">
      <c r="A1107" s="2">
        <v>44704</v>
      </c>
      <c r="B1107" s="3">
        <v>218.33999600000001</v>
      </c>
      <c r="C1107" s="3">
        <v>226.653336</v>
      </c>
      <c r="D1107" s="3">
        <v>212.68666099999999</v>
      </c>
      <c r="E1107" s="3">
        <v>224.96665999999999</v>
      </c>
      <c r="F1107" s="3">
        <v>224.96665999999999</v>
      </c>
      <c r="G1107" s="3">
        <v>88903500</v>
      </c>
      <c r="H1107" s="3">
        <f t="shared" si="97"/>
        <v>-8.2592238242791577E-2</v>
      </c>
      <c r="I1107" s="19">
        <f t="shared" si="107"/>
        <v>242.52133200000003</v>
      </c>
      <c r="J1107" s="19">
        <f t="shared" si="102"/>
        <v>267.87816635000001</v>
      </c>
      <c r="K1107" s="19">
        <f t="shared" si="103"/>
        <v>306.67686773999998</v>
      </c>
      <c r="L1107" s="19">
        <f t="shared" si="106"/>
        <v>304.41043295999987</v>
      </c>
      <c r="M1107">
        <f t="shared" si="104"/>
        <v>221.300003</v>
      </c>
      <c r="N1107">
        <f t="shared" si="105"/>
        <v>1.6432952833968367E-2</v>
      </c>
    </row>
    <row r="1108" spans="1:14" ht="14.25" customHeight="1" x14ac:dyDescent="0.45">
      <c r="A1108" s="2">
        <v>44705</v>
      </c>
      <c r="B1108" s="3">
        <v>217.84333799999999</v>
      </c>
      <c r="C1108" s="3">
        <v>217.97332800000001</v>
      </c>
      <c r="D1108" s="3">
        <v>206.856674</v>
      </c>
      <c r="E1108" s="3">
        <v>209.386673</v>
      </c>
      <c r="F1108" s="3">
        <v>209.386673</v>
      </c>
      <c r="G1108" s="3">
        <v>89092500</v>
      </c>
      <c r="H1108" s="3">
        <f t="shared" si="97"/>
        <v>-2.2747000508327613E-3</v>
      </c>
      <c r="I1108" s="19">
        <f t="shared" si="107"/>
        <v>236.792</v>
      </c>
      <c r="J1108" s="19">
        <f t="shared" si="102"/>
        <v>263.74049924999997</v>
      </c>
      <c r="K1108" s="19">
        <f t="shared" si="103"/>
        <v>305.75546789999999</v>
      </c>
      <c r="L1108" s="19">
        <f t="shared" si="106"/>
        <v>304.26776633499992</v>
      </c>
      <c r="M1108">
        <f t="shared" si="104"/>
        <v>224.96665999999999</v>
      </c>
      <c r="N1108">
        <f t="shared" si="105"/>
        <v>-7.1769560780173852E-2</v>
      </c>
    </row>
    <row r="1109" spans="1:14" ht="14.25" customHeight="1" x14ac:dyDescent="0.45">
      <c r="A1109" s="2">
        <v>44706</v>
      </c>
      <c r="B1109" s="3">
        <v>207.949997</v>
      </c>
      <c r="C1109" s="3">
        <v>223.106674</v>
      </c>
      <c r="D1109" s="3">
        <v>207.66999799999999</v>
      </c>
      <c r="E1109" s="3">
        <v>219.60000600000001</v>
      </c>
      <c r="F1109" s="3">
        <v>219.60000600000001</v>
      </c>
      <c r="G1109" s="3">
        <v>92139300</v>
      </c>
      <c r="H1109" s="3">
        <f t="shared" si="97"/>
        <v>-4.5414934837254436E-2</v>
      </c>
      <c r="I1109" s="19">
        <f t="shared" si="107"/>
        <v>234.28533340000004</v>
      </c>
      <c r="J1109" s="19">
        <f t="shared" si="102"/>
        <v>260.02866604999997</v>
      </c>
      <c r="K1109" s="19">
        <f t="shared" si="103"/>
        <v>304.80153479999996</v>
      </c>
      <c r="L1109" s="19">
        <f t="shared" si="106"/>
        <v>304.18244971499985</v>
      </c>
      <c r="M1109">
        <f t="shared" si="104"/>
        <v>209.386673</v>
      </c>
      <c r="N1109">
        <f t="shared" si="105"/>
        <v>4.7625084290722708E-2</v>
      </c>
    </row>
    <row r="1110" spans="1:14" ht="14.25" customHeight="1" x14ac:dyDescent="0.45">
      <c r="A1110" s="2">
        <v>44707</v>
      </c>
      <c r="B1110" s="3">
        <v>220.47332800000001</v>
      </c>
      <c r="C1110" s="3">
        <v>239.55667099999999</v>
      </c>
      <c r="D1110" s="3">
        <v>217.886673</v>
      </c>
      <c r="E1110" s="3">
        <v>235.91000399999999</v>
      </c>
      <c r="F1110" s="3">
        <v>235.91000399999999</v>
      </c>
      <c r="G1110" s="3">
        <v>106003200</v>
      </c>
      <c r="H1110" s="3">
        <f t="shared" si="97"/>
        <v>6.0222799618506427E-2</v>
      </c>
      <c r="I1110" s="19">
        <f t="shared" si="107"/>
        <v>233.6096666</v>
      </c>
      <c r="J1110" s="19">
        <f t="shared" ref="J1110:J1173" si="108">AVERAGE(F1091:F1110)</f>
        <v>257.19899995000003</v>
      </c>
      <c r="K1110" s="19">
        <f t="shared" si="103"/>
        <v>303.91820167999998</v>
      </c>
      <c r="L1110" s="19">
        <f t="shared" si="106"/>
        <v>304.18229972499984</v>
      </c>
      <c r="M1110">
        <f t="shared" si="104"/>
        <v>219.60000600000001</v>
      </c>
      <c r="N1110">
        <f t="shared" si="105"/>
        <v>7.164265635657964E-2</v>
      </c>
    </row>
    <row r="1111" spans="1:14" ht="14.25" customHeight="1" x14ac:dyDescent="0.45">
      <c r="A1111" s="2">
        <v>44708</v>
      </c>
      <c r="B1111" s="3">
        <v>241.08332799999999</v>
      </c>
      <c r="C1111" s="3">
        <v>253.26666299999999</v>
      </c>
      <c r="D1111" s="3">
        <v>240.17666600000001</v>
      </c>
      <c r="E1111" s="3">
        <v>253.21000699999999</v>
      </c>
      <c r="F1111" s="3">
        <v>253.21000699999999</v>
      </c>
      <c r="G1111" s="3">
        <v>89295000</v>
      </c>
      <c r="H1111" s="3">
        <f t="shared" si="97"/>
        <v>9.348069531567095E-2</v>
      </c>
      <c r="I1111" s="19">
        <f t="shared" si="107"/>
        <v>233.27766740000001</v>
      </c>
      <c r="J1111" s="19">
        <f t="shared" si="108"/>
        <v>255.34683399999994</v>
      </c>
      <c r="K1111" s="19">
        <f t="shared" si="103"/>
        <v>303.17173531999998</v>
      </c>
      <c r="L1111" s="19">
        <f t="shared" si="106"/>
        <v>304.24459975999986</v>
      </c>
      <c r="M1111">
        <f t="shared" si="104"/>
        <v>235.91000399999999</v>
      </c>
      <c r="N1111">
        <f t="shared" si="105"/>
        <v>7.0768818291587307E-2</v>
      </c>
    </row>
    <row r="1112" spans="1:14" ht="14.25" customHeight="1" x14ac:dyDescent="0.45">
      <c r="A1112" s="2">
        <v>44712</v>
      </c>
      <c r="B1112" s="3">
        <v>257.94665500000002</v>
      </c>
      <c r="C1112" s="3">
        <v>259.60000600000001</v>
      </c>
      <c r="D1112" s="3">
        <v>244.74333200000001</v>
      </c>
      <c r="E1112" s="3">
        <v>252.75332599999999</v>
      </c>
      <c r="F1112" s="3">
        <v>252.75332599999999</v>
      </c>
      <c r="G1112" s="3">
        <v>101914500</v>
      </c>
      <c r="H1112" s="3">
        <f t="shared" si="97"/>
        <v>6.9948125985717383E-2</v>
      </c>
      <c r="I1112" s="19">
        <f t="shared" si="107"/>
        <v>234.40733349999999</v>
      </c>
      <c r="J1112" s="19">
        <f t="shared" si="108"/>
        <v>252.93549975000002</v>
      </c>
      <c r="K1112" s="19">
        <f t="shared" si="103"/>
        <v>302.19086861999995</v>
      </c>
      <c r="L1112" s="19">
        <f t="shared" si="106"/>
        <v>304.31308303499986</v>
      </c>
      <c r="M1112">
        <f t="shared" si="104"/>
        <v>253.21000699999999</v>
      </c>
      <c r="N1112">
        <f t="shared" si="105"/>
        <v>-1.80519454367876E-3</v>
      </c>
    </row>
    <row r="1113" spans="1:14" ht="14.25" customHeight="1" x14ac:dyDescent="0.45">
      <c r="A1113" s="2">
        <v>44713</v>
      </c>
      <c r="B1113" s="3">
        <v>251.720001</v>
      </c>
      <c r="C1113" s="3">
        <v>257.32666</v>
      </c>
      <c r="D1113" s="3">
        <v>243.63999899999999</v>
      </c>
      <c r="E1113" s="3">
        <v>246.78999300000001</v>
      </c>
      <c r="F1113" s="3">
        <v>246.78999300000001</v>
      </c>
      <c r="G1113" s="3">
        <v>77247900</v>
      </c>
      <c r="H1113" s="3">
        <f t="shared" si="97"/>
        <v>-2.4139308959055989E-2</v>
      </c>
      <c r="I1113" s="19">
        <f t="shared" si="107"/>
        <v>233.69933329999998</v>
      </c>
      <c r="J1113" s="19">
        <f t="shared" si="108"/>
        <v>250.12083220000005</v>
      </c>
      <c r="K1113" s="19">
        <f t="shared" si="103"/>
        <v>300.98560157999998</v>
      </c>
      <c r="L1113" s="19">
        <f t="shared" si="106"/>
        <v>304.40341635999977</v>
      </c>
      <c r="M1113">
        <f t="shared" si="104"/>
        <v>252.75332599999999</v>
      </c>
      <c r="N1113">
        <f t="shared" si="105"/>
        <v>-2.3876272854707472E-2</v>
      </c>
    </row>
    <row r="1114" spans="1:14" ht="14.25" customHeight="1" x14ac:dyDescent="0.45">
      <c r="A1114" s="2">
        <v>44714</v>
      </c>
      <c r="B1114" s="3">
        <v>244.15666200000001</v>
      </c>
      <c r="C1114" s="3">
        <v>264.209991</v>
      </c>
      <c r="D1114" s="3">
        <v>242.066666</v>
      </c>
      <c r="E1114" s="3">
        <v>258.33334400000001</v>
      </c>
      <c r="F1114" s="3">
        <v>258.33334400000001</v>
      </c>
      <c r="G1114" s="3">
        <v>93473100</v>
      </c>
      <c r="H1114" s="3">
        <f t="shared" si="97"/>
        <v>-3.0046635030801485E-2</v>
      </c>
      <c r="I1114" s="19">
        <f t="shared" si="107"/>
        <v>235.8723344</v>
      </c>
      <c r="J1114" s="19">
        <f t="shared" si="108"/>
        <v>247.16049895</v>
      </c>
      <c r="K1114" s="19">
        <f t="shared" si="103"/>
        <v>299.52573525999998</v>
      </c>
      <c r="L1114" s="19">
        <f t="shared" si="106"/>
        <v>304.58556639999983</v>
      </c>
      <c r="M1114">
        <f t="shared" si="104"/>
        <v>246.78999300000001</v>
      </c>
      <c r="N1114">
        <f t="shared" si="105"/>
        <v>4.5713037767998954E-2</v>
      </c>
    </row>
    <row r="1115" spans="1:14" ht="14.25" customHeight="1" x14ac:dyDescent="0.45">
      <c r="A1115" s="2">
        <v>44715</v>
      </c>
      <c r="B1115" s="3">
        <v>243.22666899999999</v>
      </c>
      <c r="C1115" s="3">
        <v>247.796661</v>
      </c>
      <c r="D1115" s="3">
        <v>233.41667200000001</v>
      </c>
      <c r="E1115" s="3">
        <v>234.51666299999999</v>
      </c>
      <c r="F1115" s="3">
        <v>234.51666299999999</v>
      </c>
      <c r="G1115" s="3">
        <v>112393800</v>
      </c>
      <c r="H1115" s="3">
        <f t="shared" si="97"/>
        <v>-3.8090011240406968E-3</v>
      </c>
      <c r="I1115" s="19">
        <f t="shared" si="107"/>
        <v>235.67666789999998</v>
      </c>
      <c r="J1115" s="19">
        <f t="shared" si="108"/>
        <v>244.33166594999997</v>
      </c>
      <c r="K1115" s="19">
        <f t="shared" si="103"/>
        <v>297.55533487999998</v>
      </c>
      <c r="L1115" s="19">
        <f t="shared" si="106"/>
        <v>304.6098330649998</v>
      </c>
      <c r="M1115">
        <f t="shared" si="104"/>
        <v>258.33334400000001</v>
      </c>
      <c r="N1115">
        <f t="shared" si="105"/>
        <v>-9.6724139044398208E-2</v>
      </c>
    </row>
    <row r="1116" spans="1:14" ht="14.25" customHeight="1" x14ac:dyDescent="0.45">
      <c r="A1116" s="2">
        <v>44718</v>
      </c>
      <c r="B1116" s="3">
        <v>244.35333299999999</v>
      </c>
      <c r="C1116" s="3">
        <v>244.866669</v>
      </c>
      <c r="D1116" s="3">
        <v>234.35000600000001</v>
      </c>
      <c r="E1116" s="3">
        <v>238.279999</v>
      </c>
      <c r="F1116" s="3">
        <v>238.279999</v>
      </c>
      <c r="G1116" s="3">
        <v>84204600</v>
      </c>
      <c r="H1116" s="3">
        <f t="shared" si="97"/>
        <v>4.6321565173431094E-3</v>
      </c>
      <c r="I1116" s="19">
        <f t="shared" si="107"/>
        <v>237.37466749999999</v>
      </c>
      <c r="J1116" s="19">
        <f t="shared" si="108"/>
        <v>241.81816650000002</v>
      </c>
      <c r="K1116" s="19">
        <f t="shared" si="103"/>
        <v>295.5614683</v>
      </c>
      <c r="L1116" s="19">
        <f t="shared" si="106"/>
        <v>304.67878303499981</v>
      </c>
      <c r="M1116">
        <f t="shared" si="104"/>
        <v>234.51666299999999</v>
      </c>
      <c r="N1116">
        <f t="shared" si="105"/>
        <v>1.5919805632582506E-2</v>
      </c>
    </row>
    <row r="1117" spans="1:14" ht="14.25" customHeight="1" x14ac:dyDescent="0.45">
      <c r="A1117" s="2">
        <v>44719</v>
      </c>
      <c r="B1117" s="3">
        <v>234</v>
      </c>
      <c r="C1117" s="3">
        <v>239.99667400000001</v>
      </c>
      <c r="D1117" s="3">
        <v>230.09333799999999</v>
      </c>
      <c r="E1117" s="3">
        <v>238.886673</v>
      </c>
      <c r="F1117" s="3">
        <v>238.886673</v>
      </c>
      <c r="G1117" s="3">
        <v>72808500</v>
      </c>
      <c r="H1117" s="3">
        <f t="shared" si="97"/>
        <v>-4.2370336728740229E-2</v>
      </c>
      <c r="I1117" s="19">
        <f t="shared" si="107"/>
        <v>238.76666879999999</v>
      </c>
      <c r="J1117" s="19">
        <f t="shared" si="108"/>
        <v>240.64400040000004</v>
      </c>
      <c r="K1117" s="19">
        <f t="shared" si="103"/>
        <v>293.60160166000003</v>
      </c>
      <c r="L1117" s="19">
        <f t="shared" si="106"/>
        <v>304.73944976999985</v>
      </c>
      <c r="M1117">
        <f t="shared" si="104"/>
        <v>238.279999</v>
      </c>
      <c r="N1117">
        <f t="shared" si="105"/>
        <v>2.5428193647716335E-3</v>
      </c>
    </row>
    <row r="1118" spans="1:14" ht="14.25" customHeight="1" x14ac:dyDescent="0.45">
      <c r="A1118" s="2">
        <v>44720</v>
      </c>
      <c r="B1118" s="3">
        <v>240.08667</v>
      </c>
      <c r="C1118" s="3">
        <v>249.96333300000001</v>
      </c>
      <c r="D1118" s="3">
        <v>239.17666600000001</v>
      </c>
      <c r="E1118" s="3">
        <v>241.866669</v>
      </c>
      <c r="F1118" s="3">
        <v>241.866669</v>
      </c>
      <c r="G1118" s="3">
        <v>76210500</v>
      </c>
      <c r="H1118" s="3">
        <f t="shared" si="97"/>
        <v>2.6011410256410249E-2</v>
      </c>
      <c r="I1118" s="19">
        <f t="shared" si="107"/>
        <v>242.01466840000003</v>
      </c>
      <c r="J1118" s="19">
        <f t="shared" si="108"/>
        <v>239.40333420000002</v>
      </c>
      <c r="K1118" s="19">
        <f t="shared" si="103"/>
        <v>291.16000194000003</v>
      </c>
      <c r="L1118" s="19">
        <f t="shared" si="106"/>
        <v>304.77161644499984</v>
      </c>
      <c r="M1118">
        <f t="shared" si="104"/>
        <v>238.886673</v>
      </c>
      <c r="N1118">
        <f t="shared" si="105"/>
        <v>1.2397351851490705E-2</v>
      </c>
    </row>
    <row r="1119" spans="1:14" ht="14.25" customHeight="1" x14ac:dyDescent="0.45">
      <c r="A1119" s="2">
        <v>44721</v>
      </c>
      <c r="B1119" s="3">
        <v>249.33999600000001</v>
      </c>
      <c r="C1119" s="3">
        <v>255.546661</v>
      </c>
      <c r="D1119" s="3">
        <v>239.32666</v>
      </c>
      <c r="E1119" s="3">
        <v>239.70666499999999</v>
      </c>
      <c r="F1119" s="3">
        <v>239.70666499999999</v>
      </c>
      <c r="G1119" s="3">
        <v>96491400</v>
      </c>
      <c r="H1119" s="3">
        <f t="shared" si="97"/>
        <v>3.8541606662294142E-2</v>
      </c>
      <c r="I1119" s="19">
        <f t="shared" si="107"/>
        <v>244.0253343</v>
      </c>
      <c r="J1119" s="19">
        <f t="shared" si="108"/>
        <v>239.15533384999998</v>
      </c>
      <c r="K1119" s="19">
        <f t="shared" si="103"/>
        <v>288.62366831999998</v>
      </c>
      <c r="L1119" s="19">
        <f t="shared" si="106"/>
        <v>304.78933311999987</v>
      </c>
      <c r="M1119">
        <f t="shared" si="104"/>
        <v>241.866669</v>
      </c>
      <c r="N1119">
        <f t="shared" si="105"/>
        <v>-8.9706731359140389E-3</v>
      </c>
    </row>
    <row r="1120" spans="1:14" ht="14.25" customHeight="1" x14ac:dyDescent="0.45">
      <c r="A1120" s="2">
        <v>44722</v>
      </c>
      <c r="B1120" s="3">
        <v>235.15666200000001</v>
      </c>
      <c r="C1120" s="3">
        <v>239.5</v>
      </c>
      <c r="D1120" s="3">
        <v>227.91333</v>
      </c>
      <c r="E1120" s="3">
        <v>232.229996</v>
      </c>
      <c r="F1120" s="3">
        <v>232.229996</v>
      </c>
      <c r="G1120" s="3">
        <v>97536600</v>
      </c>
      <c r="H1120" s="3">
        <f t="shared" si="97"/>
        <v>-5.6883509374885857E-2</v>
      </c>
      <c r="I1120" s="19">
        <f t="shared" si="107"/>
        <v>243.65733349999999</v>
      </c>
      <c r="J1120" s="19">
        <f t="shared" si="108"/>
        <v>238.63350004999998</v>
      </c>
      <c r="K1120" s="19">
        <f t="shared" si="103"/>
        <v>285.97500163999996</v>
      </c>
      <c r="L1120" s="19">
        <f t="shared" si="106"/>
        <v>304.76514976999982</v>
      </c>
      <c r="M1120">
        <f t="shared" si="104"/>
        <v>239.70666499999999</v>
      </c>
      <c r="N1120">
        <f t="shared" si="105"/>
        <v>-3.1687703983663461E-2</v>
      </c>
    </row>
    <row r="1121" spans="1:14" ht="14.25" customHeight="1" x14ac:dyDescent="0.45">
      <c r="A1121" s="2">
        <v>44725</v>
      </c>
      <c r="B1121" s="3">
        <v>223.16667200000001</v>
      </c>
      <c r="C1121" s="3">
        <v>226.633331</v>
      </c>
      <c r="D1121" s="3">
        <v>214.683334</v>
      </c>
      <c r="E1121" s="3">
        <v>215.73666399999999</v>
      </c>
      <c r="F1121" s="3">
        <v>215.73666399999999</v>
      </c>
      <c r="G1121" s="3">
        <v>102767400</v>
      </c>
      <c r="H1121" s="3">
        <f t="shared" si="97"/>
        <v>-5.0987243559359616E-2</v>
      </c>
      <c r="I1121" s="19">
        <f t="shared" si="107"/>
        <v>239.90999919999999</v>
      </c>
      <c r="J1121" s="19">
        <f t="shared" si="108"/>
        <v>236.5938333</v>
      </c>
      <c r="K1121" s="19">
        <f t="shared" si="103"/>
        <v>283.10573467999996</v>
      </c>
      <c r="L1121" s="19">
        <f t="shared" si="106"/>
        <v>304.67523308499989</v>
      </c>
      <c r="M1121">
        <f t="shared" si="104"/>
        <v>232.229996</v>
      </c>
      <c r="N1121">
        <f t="shared" si="105"/>
        <v>-7.3669726890083373E-2</v>
      </c>
    </row>
    <row r="1122" spans="1:14" ht="14.25" customHeight="1" x14ac:dyDescent="0.45">
      <c r="A1122" s="2">
        <v>44726</v>
      </c>
      <c r="B1122" s="3">
        <v>218.28666699999999</v>
      </c>
      <c r="C1122" s="3">
        <v>226.33000200000001</v>
      </c>
      <c r="D1122" s="3">
        <v>211.73666399999999</v>
      </c>
      <c r="E1122" s="3">
        <v>220.88999899999999</v>
      </c>
      <c r="F1122" s="3">
        <v>220.88999899999999</v>
      </c>
      <c r="G1122" s="3">
        <v>97988700</v>
      </c>
      <c r="H1122" s="3">
        <f t="shared" si="97"/>
        <v>-2.1867086856051744E-2</v>
      </c>
      <c r="I1122" s="19">
        <f t="shared" si="107"/>
        <v>236.72366649999998</v>
      </c>
      <c r="J1122" s="19">
        <f t="shared" si="108"/>
        <v>235.56549999999999</v>
      </c>
      <c r="K1122" s="19">
        <f t="shared" si="103"/>
        <v>280.29293467999997</v>
      </c>
      <c r="L1122" s="19">
        <f t="shared" si="106"/>
        <v>304.59314972499988</v>
      </c>
      <c r="M1122">
        <f t="shared" si="104"/>
        <v>215.73666399999999</v>
      </c>
      <c r="N1122">
        <f t="shared" si="105"/>
        <v>2.360631975125024E-2</v>
      </c>
    </row>
    <row r="1123" spans="1:14" ht="14.25" customHeight="1" x14ac:dyDescent="0.45">
      <c r="A1123" s="2">
        <v>44727</v>
      </c>
      <c r="B1123" s="3">
        <v>220.91667200000001</v>
      </c>
      <c r="C1123" s="3">
        <v>235.66333</v>
      </c>
      <c r="D1123" s="3">
        <v>218.14999399999999</v>
      </c>
      <c r="E1123" s="3">
        <v>233</v>
      </c>
      <c r="F1123" s="3">
        <v>233</v>
      </c>
      <c r="G1123" s="3">
        <v>119131800</v>
      </c>
      <c r="H1123" s="3">
        <f t="shared" si="97"/>
        <v>1.2048399639543772E-2</v>
      </c>
      <c r="I1123" s="19">
        <f t="shared" si="107"/>
        <v>235.3446672</v>
      </c>
      <c r="J1123" s="19">
        <f t="shared" si="108"/>
        <v>234.52200024999996</v>
      </c>
      <c r="K1123" s="19">
        <f t="shared" si="103"/>
        <v>277.31660106000004</v>
      </c>
      <c r="L1123" s="19">
        <f t="shared" si="106"/>
        <v>304.53996635999988</v>
      </c>
      <c r="M1123">
        <f t="shared" si="104"/>
        <v>220.88999899999999</v>
      </c>
      <c r="N1123">
        <f t="shared" si="105"/>
        <v>5.3373618044105627E-2</v>
      </c>
    </row>
    <row r="1124" spans="1:14" ht="14.25" customHeight="1" x14ac:dyDescent="0.45">
      <c r="A1124" s="2">
        <v>44728</v>
      </c>
      <c r="B1124" s="3">
        <v>222.73666399999999</v>
      </c>
      <c r="C1124" s="3">
        <v>225.16667200000001</v>
      </c>
      <c r="D1124" s="3">
        <v>208.69332900000001</v>
      </c>
      <c r="E1124" s="3">
        <v>213.10000600000001</v>
      </c>
      <c r="F1124" s="3">
        <v>213.10000600000001</v>
      </c>
      <c r="G1124" s="3">
        <v>107390700</v>
      </c>
      <c r="H1124" s="3">
        <f t="shared" si="97"/>
        <v>8.2383641919066431E-3</v>
      </c>
      <c r="I1124" s="19">
        <f t="shared" si="107"/>
        <v>230.82133340000001</v>
      </c>
      <c r="J1124" s="19">
        <f t="shared" si="108"/>
        <v>233.34683389999995</v>
      </c>
      <c r="K1124" s="19">
        <f t="shared" si="103"/>
        <v>274.30353466000003</v>
      </c>
      <c r="L1124" s="19">
        <f t="shared" si="106"/>
        <v>304.37926636499992</v>
      </c>
      <c r="M1124">
        <f t="shared" si="104"/>
        <v>233</v>
      </c>
      <c r="N1124">
        <f t="shared" si="105"/>
        <v>-8.9276886305334049E-2</v>
      </c>
    </row>
    <row r="1125" spans="1:14" ht="14.25" customHeight="1" x14ac:dyDescent="0.45">
      <c r="A1125" s="2">
        <v>44729</v>
      </c>
      <c r="B1125" s="3">
        <v>213.433334</v>
      </c>
      <c r="C1125" s="3">
        <v>220.970001</v>
      </c>
      <c r="D1125" s="3">
        <v>213.19667100000001</v>
      </c>
      <c r="E1125" s="3">
        <v>216.759995</v>
      </c>
      <c r="F1125" s="3">
        <v>216.759995</v>
      </c>
      <c r="G1125" s="3">
        <v>92641800</v>
      </c>
      <c r="H1125" s="3">
        <f t="shared" si="97"/>
        <v>-4.1768291905458318E-2</v>
      </c>
      <c r="I1125" s="19">
        <f t="shared" si="107"/>
        <v>229.0456666</v>
      </c>
      <c r="J1125" s="19">
        <f t="shared" si="108"/>
        <v>232.36116724999997</v>
      </c>
      <c r="K1125" s="19">
        <f t="shared" si="103"/>
        <v>271.66700115999998</v>
      </c>
      <c r="L1125" s="19">
        <f t="shared" si="106"/>
        <v>304.23958298499986</v>
      </c>
      <c r="M1125">
        <f t="shared" si="104"/>
        <v>213.10000600000001</v>
      </c>
      <c r="N1125">
        <f t="shared" si="105"/>
        <v>1.7029160370560268E-2</v>
      </c>
    </row>
    <row r="1126" spans="1:14" ht="14.25" customHeight="1" x14ac:dyDescent="0.45">
      <c r="A1126" s="2">
        <v>44733</v>
      </c>
      <c r="B1126" s="3">
        <v>224.60333299999999</v>
      </c>
      <c r="C1126" s="3">
        <v>243.57666</v>
      </c>
      <c r="D1126" s="3">
        <v>224.33332799999999</v>
      </c>
      <c r="E1126" s="3">
        <v>237.03666699999999</v>
      </c>
      <c r="F1126" s="3">
        <v>237.03666699999999</v>
      </c>
      <c r="G1126" s="3">
        <v>122793000</v>
      </c>
      <c r="H1126" s="3">
        <f t="shared" si="97"/>
        <v>5.2334838193550358E-2</v>
      </c>
      <c r="I1126" s="19">
        <f t="shared" si="107"/>
        <v>228.92133339999995</v>
      </c>
      <c r="J1126" s="19">
        <f t="shared" si="108"/>
        <v>233.14800045000001</v>
      </c>
      <c r="K1126" s="19">
        <f t="shared" si="103"/>
        <v>269.35933424000001</v>
      </c>
      <c r="L1126" s="19">
        <f t="shared" si="106"/>
        <v>304.20411629499984</v>
      </c>
      <c r="M1126">
        <f t="shared" si="104"/>
        <v>216.759995</v>
      </c>
      <c r="N1126">
        <f t="shared" si="105"/>
        <v>8.9424114617538936E-2</v>
      </c>
    </row>
    <row r="1127" spans="1:14" ht="14.25" customHeight="1" x14ac:dyDescent="0.45">
      <c r="A1127" s="2">
        <v>44734</v>
      </c>
      <c r="B1127" s="3">
        <v>234.50332599999999</v>
      </c>
      <c r="C1127" s="3">
        <v>246.83332799999999</v>
      </c>
      <c r="D1127" s="3">
        <v>233.82666</v>
      </c>
      <c r="E1127" s="3">
        <v>236.08667</v>
      </c>
      <c r="F1127" s="3">
        <v>236.08667</v>
      </c>
      <c r="G1127" s="3">
        <v>101107500</v>
      </c>
      <c r="H1127" s="3">
        <f t="shared" si="97"/>
        <v>4.4077676264937686E-2</v>
      </c>
      <c r="I1127" s="19">
        <f t="shared" si="107"/>
        <v>228.64133309999997</v>
      </c>
      <c r="J1127" s="19">
        <f t="shared" si="108"/>
        <v>233.70400094999999</v>
      </c>
      <c r="K1127" s="19">
        <f t="shared" si="103"/>
        <v>267.24446790000007</v>
      </c>
      <c r="L1127" s="19">
        <f t="shared" si="106"/>
        <v>304.1619329899998</v>
      </c>
      <c r="M1127">
        <f t="shared" si="104"/>
        <v>237.03666699999999</v>
      </c>
      <c r="N1127">
        <f t="shared" si="105"/>
        <v>-4.0158588783632768E-3</v>
      </c>
    </row>
    <row r="1128" spans="1:14" ht="14.25" customHeight="1" x14ac:dyDescent="0.45">
      <c r="A1128" s="2">
        <v>44735</v>
      </c>
      <c r="B1128" s="3">
        <v>237.90666200000001</v>
      </c>
      <c r="C1128" s="3">
        <v>239.316666</v>
      </c>
      <c r="D1128" s="3">
        <v>228.636673</v>
      </c>
      <c r="E1128" s="3">
        <v>235.070007</v>
      </c>
      <c r="F1128" s="3">
        <v>235.070007</v>
      </c>
      <c r="G1128" s="3">
        <v>104202600</v>
      </c>
      <c r="H1128" s="3">
        <f t="shared" si="97"/>
        <v>1.4512954072131261E-2</v>
      </c>
      <c r="I1128" s="19">
        <f t="shared" si="107"/>
        <v>227.96166689999995</v>
      </c>
      <c r="J1128" s="19">
        <f t="shared" si="108"/>
        <v>234.98816765000001</v>
      </c>
      <c r="K1128" s="19">
        <f t="shared" si="103"/>
        <v>265.4396680800001</v>
      </c>
      <c r="L1128" s="19">
        <f t="shared" si="106"/>
        <v>304.08241638499976</v>
      </c>
      <c r="M1128">
        <f t="shared" si="104"/>
        <v>236.08667</v>
      </c>
      <c r="N1128">
        <f t="shared" si="105"/>
        <v>-4.3156114623120381E-3</v>
      </c>
    </row>
    <row r="1129" spans="1:14" ht="14.25" customHeight="1" x14ac:dyDescent="0.45">
      <c r="A1129" s="2">
        <v>44736</v>
      </c>
      <c r="B1129" s="3">
        <v>237.470001</v>
      </c>
      <c r="C1129" s="3">
        <v>246.066666</v>
      </c>
      <c r="D1129" s="3">
        <v>236.08667</v>
      </c>
      <c r="E1129" s="3">
        <v>245.70666499999999</v>
      </c>
      <c r="F1129" s="3">
        <v>245.70666499999999</v>
      </c>
      <c r="G1129" s="3">
        <v>95770800</v>
      </c>
      <c r="H1129" s="3">
        <f t="shared" si="97"/>
        <v>-1.8354298964524795E-3</v>
      </c>
      <c r="I1129" s="19">
        <f t="shared" si="107"/>
        <v>228.56166690000001</v>
      </c>
      <c r="J1129" s="19">
        <f t="shared" si="108"/>
        <v>236.29350059999996</v>
      </c>
      <c r="K1129" s="19">
        <f t="shared" si="103"/>
        <v>263.77413464000006</v>
      </c>
      <c r="L1129" s="19">
        <f t="shared" si="106"/>
        <v>304.05449974499976</v>
      </c>
      <c r="M1129">
        <f t="shared" si="104"/>
        <v>235.070007</v>
      </c>
      <c r="N1129">
        <f t="shared" si="105"/>
        <v>4.425503382855072E-2</v>
      </c>
    </row>
    <row r="1130" spans="1:14" ht="14.25" customHeight="1" x14ac:dyDescent="0.45">
      <c r="A1130" s="2">
        <v>44739</v>
      </c>
      <c r="B1130" s="3">
        <v>249.366669</v>
      </c>
      <c r="C1130" s="3">
        <v>252.070007</v>
      </c>
      <c r="D1130" s="3">
        <v>242.566666</v>
      </c>
      <c r="E1130" s="3">
        <v>244.91999799999999</v>
      </c>
      <c r="F1130" s="3">
        <v>244.91999799999999</v>
      </c>
      <c r="G1130" s="3">
        <v>89178300</v>
      </c>
      <c r="H1130" s="3">
        <f t="shared" si="97"/>
        <v>5.0097561586315932E-2</v>
      </c>
      <c r="I1130" s="19">
        <f t="shared" si="107"/>
        <v>229.83066709999997</v>
      </c>
      <c r="J1130" s="19">
        <f t="shared" si="108"/>
        <v>236.74400030000001</v>
      </c>
      <c r="K1130" s="19">
        <f t="shared" si="103"/>
        <v>261.85673442000001</v>
      </c>
      <c r="L1130" s="19">
        <f t="shared" si="106"/>
        <v>304.02099975999977</v>
      </c>
      <c r="M1130">
        <f t="shared" si="104"/>
        <v>245.70666499999999</v>
      </c>
      <c r="N1130">
        <f t="shared" si="105"/>
        <v>-3.2067872925190801E-3</v>
      </c>
    </row>
    <row r="1131" spans="1:14" ht="14.25" customHeight="1" x14ac:dyDescent="0.45">
      <c r="A1131" s="2">
        <v>44740</v>
      </c>
      <c r="B1131" s="3">
        <v>244.48333700000001</v>
      </c>
      <c r="C1131" s="3">
        <v>249.970001</v>
      </c>
      <c r="D1131" s="3">
        <v>232.34333799999999</v>
      </c>
      <c r="E1131" s="3">
        <v>232.66333</v>
      </c>
      <c r="F1131" s="3">
        <v>232.66333</v>
      </c>
      <c r="G1131" s="3">
        <v>90391200</v>
      </c>
      <c r="H1131" s="3">
        <f t="shared" si="97"/>
        <v>-1.9582937926640051E-2</v>
      </c>
      <c r="I1131" s="19">
        <f t="shared" si="107"/>
        <v>231.52333369999997</v>
      </c>
      <c r="J1131" s="19">
        <f t="shared" si="108"/>
        <v>235.71666644999999</v>
      </c>
      <c r="K1131" s="19">
        <f t="shared" si="103"/>
        <v>259.94333414000005</v>
      </c>
      <c r="L1131" s="19">
        <f t="shared" si="106"/>
        <v>303.95719970999983</v>
      </c>
      <c r="M1131">
        <f t="shared" si="104"/>
        <v>244.91999799999999</v>
      </c>
      <c r="N1131">
        <f t="shared" si="105"/>
        <v>-5.133914542660397E-2</v>
      </c>
    </row>
    <row r="1132" spans="1:14" ht="14.25" customHeight="1" x14ac:dyDescent="0.45">
      <c r="A1132" s="2">
        <v>44741</v>
      </c>
      <c r="B1132" s="3">
        <v>230.5</v>
      </c>
      <c r="C1132" s="3">
        <v>231.17334</v>
      </c>
      <c r="D1132" s="3">
        <v>222.27333100000001</v>
      </c>
      <c r="E1132" s="3">
        <v>228.490005</v>
      </c>
      <c r="F1132" s="3">
        <v>228.490005</v>
      </c>
      <c r="G1132" s="3">
        <v>82897200</v>
      </c>
      <c r="H1132" s="3">
        <f t="shared" si="97"/>
        <v>-5.7195460318835573E-2</v>
      </c>
      <c r="I1132" s="19">
        <f t="shared" si="107"/>
        <v>232.28333430000004</v>
      </c>
      <c r="J1132" s="19">
        <f t="shared" si="108"/>
        <v>234.50350039999998</v>
      </c>
      <c r="K1132" s="19">
        <f t="shared" si="103"/>
        <v>257.81786752000005</v>
      </c>
      <c r="L1132" s="19">
        <f t="shared" si="106"/>
        <v>303.86131637499977</v>
      </c>
      <c r="M1132">
        <f t="shared" si="104"/>
        <v>232.66333</v>
      </c>
      <c r="N1132">
        <f t="shared" si="105"/>
        <v>-1.8100005433969498E-2</v>
      </c>
    </row>
    <row r="1133" spans="1:14" ht="14.25" customHeight="1" x14ac:dyDescent="0.45">
      <c r="A1133" s="2">
        <v>44742</v>
      </c>
      <c r="B1133" s="3">
        <v>224.509995</v>
      </c>
      <c r="C1133" s="3">
        <v>229.45666499999999</v>
      </c>
      <c r="D1133" s="3">
        <v>218.863327</v>
      </c>
      <c r="E1133" s="3">
        <v>224.47332800000001</v>
      </c>
      <c r="F1133" s="3">
        <v>224.47332800000001</v>
      </c>
      <c r="G1133" s="3">
        <v>94600500</v>
      </c>
      <c r="H1133" s="3">
        <f t="shared" si="97"/>
        <v>-2.5987006507592177E-2</v>
      </c>
      <c r="I1133" s="19">
        <f t="shared" si="107"/>
        <v>231.43066710000002</v>
      </c>
      <c r="J1133" s="19">
        <f t="shared" si="108"/>
        <v>233.38766714999997</v>
      </c>
      <c r="K1133" s="19">
        <f t="shared" si="103"/>
        <v>255.45300058000004</v>
      </c>
      <c r="L1133" s="19">
        <f t="shared" si="106"/>
        <v>303.74286636499977</v>
      </c>
      <c r="M1133">
        <f t="shared" si="104"/>
        <v>228.490005</v>
      </c>
      <c r="N1133">
        <f t="shared" si="105"/>
        <v>-1.7735573695039496E-2</v>
      </c>
    </row>
    <row r="1134" spans="1:14" ht="14.25" customHeight="1" x14ac:dyDescent="0.45">
      <c r="A1134" s="2">
        <v>44743</v>
      </c>
      <c r="B1134" s="3">
        <v>227</v>
      </c>
      <c r="C1134" s="3">
        <v>230.229996</v>
      </c>
      <c r="D1134" s="3">
        <v>222.11999499999999</v>
      </c>
      <c r="E1134" s="3">
        <v>227.26333600000001</v>
      </c>
      <c r="F1134" s="3">
        <v>227.26333600000001</v>
      </c>
      <c r="G1134" s="3">
        <v>74460300</v>
      </c>
      <c r="H1134" s="3">
        <f t="shared" si="97"/>
        <v>1.1090842525741433E-2</v>
      </c>
      <c r="I1134" s="19">
        <f t="shared" si="107"/>
        <v>232.8470001</v>
      </c>
      <c r="J1134" s="19">
        <f t="shared" si="108"/>
        <v>231.83416674999998</v>
      </c>
      <c r="K1134" s="19">
        <f t="shared" si="103"/>
        <v>253.48360056000001</v>
      </c>
      <c r="L1134" s="19">
        <f t="shared" si="106"/>
        <v>303.61946639999979</v>
      </c>
      <c r="M1134">
        <f t="shared" si="104"/>
        <v>224.47332800000001</v>
      </c>
      <c r="N1134">
        <f t="shared" si="105"/>
        <v>1.2352521715951815E-2</v>
      </c>
    </row>
    <row r="1135" spans="1:14" ht="14.25" customHeight="1" x14ac:dyDescent="0.45">
      <c r="A1135" s="2">
        <v>44747</v>
      </c>
      <c r="B1135" s="3">
        <v>223</v>
      </c>
      <c r="C1135" s="3">
        <v>233.14666700000001</v>
      </c>
      <c r="D1135" s="3">
        <v>216.16667200000001</v>
      </c>
      <c r="E1135" s="3">
        <v>233.066666</v>
      </c>
      <c r="F1135" s="3">
        <v>233.066666</v>
      </c>
      <c r="G1135" s="3">
        <v>84581100</v>
      </c>
      <c r="H1135" s="3">
        <f t="shared" si="97"/>
        <v>-1.7621145374449341E-2</v>
      </c>
      <c r="I1135" s="19">
        <f t="shared" si="107"/>
        <v>234.47766720000004</v>
      </c>
      <c r="J1135" s="19">
        <f t="shared" si="108"/>
        <v>231.76166689999997</v>
      </c>
      <c r="K1135" s="19">
        <f t="shared" si="103"/>
        <v>251.41973367999998</v>
      </c>
      <c r="L1135" s="19">
        <f t="shared" si="106"/>
        <v>303.52314971999976</v>
      </c>
      <c r="M1135">
        <f t="shared" si="104"/>
        <v>227.26333600000001</v>
      </c>
      <c r="N1135">
        <f t="shared" si="105"/>
        <v>2.5215117208643337E-2</v>
      </c>
    </row>
    <row r="1136" spans="1:14" ht="14.25" customHeight="1" x14ac:dyDescent="0.45">
      <c r="A1136" s="2">
        <v>44748</v>
      </c>
      <c r="B1136" s="3">
        <v>230.779999</v>
      </c>
      <c r="C1136" s="3">
        <v>234.56333900000001</v>
      </c>
      <c r="D1136" s="3">
        <v>227.18666099999999</v>
      </c>
      <c r="E1136" s="3">
        <v>231.73333700000001</v>
      </c>
      <c r="F1136" s="3">
        <v>231.73333700000001</v>
      </c>
      <c r="G1136" s="3">
        <v>71853600</v>
      </c>
      <c r="H1136" s="3">
        <f t="shared" si="97"/>
        <v>3.48878878923767E-2</v>
      </c>
      <c r="I1136" s="19">
        <f t="shared" si="107"/>
        <v>233.94733420000003</v>
      </c>
      <c r="J1136" s="19">
        <f t="shared" si="108"/>
        <v>231.43433379999996</v>
      </c>
      <c r="K1136" s="19">
        <f t="shared" si="103"/>
        <v>249.35406716</v>
      </c>
      <c r="L1136" s="19">
        <f t="shared" si="106"/>
        <v>303.4159997549998</v>
      </c>
      <c r="M1136">
        <f t="shared" si="104"/>
        <v>233.066666</v>
      </c>
      <c r="N1136">
        <f t="shared" si="105"/>
        <v>-5.7372317069467578E-3</v>
      </c>
    </row>
    <row r="1137" spans="1:14" ht="14.25" customHeight="1" x14ac:dyDescent="0.45">
      <c r="A1137" s="2">
        <v>44749</v>
      </c>
      <c r="B1137" s="3">
        <v>233.91999799999999</v>
      </c>
      <c r="C1137" s="3">
        <v>245.363327</v>
      </c>
      <c r="D1137" s="3">
        <v>232.21000699999999</v>
      </c>
      <c r="E1137" s="3">
        <v>244.54333500000001</v>
      </c>
      <c r="F1137" s="3">
        <v>244.54333500000001</v>
      </c>
      <c r="G1137" s="3">
        <v>81930600</v>
      </c>
      <c r="H1137" s="3">
        <f t="shared" si="97"/>
        <v>1.3606027444345335E-2</v>
      </c>
      <c r="I1137" s="19">
        <f t="shared" si="107"/>
        <v>234.79300069999994</v>
      </c>
      <c r="J1137" s="19">
        <f t="shared" si="108"/>
        <v>231.7171669</v>
      </c>
      <c r="K1137" s="19">
        <f t="shared" si="103"/>
        <v>247.59146705999999</v>
      </c>
      <c r="L1137" s="19">
        <f t="shared" si="106"/>
        <v>303.42176643499977</v>
      </c>
      <c r="M1137">
        <f t="shared" si="104"/>
        <v>231.73333700000001</v>
      </c>
      <c r="N1137">
        <f t="shared" si="105"/>
        <v>5.3805231367850585E-2</v>
      </c>
    </row>
    <row r="1138" spans="1:14" ht="14.25" customHeight="1" x14ac:dyDescent="0.45">
      <c r="A1138" s="2">
        <v>44750</v>
      </c>
      <c r="B1138" s="3">
        <v>242.33332799999999</v>
      </c>
      <c r="C1138" s="3">
        <v>254.979996</v>
      </c>
      <c r="D1138" s="3">
        <v>241.16000399999999</v>
      </c>
      <c r="E1138" s="3">
        <v>250.76333600000001</v>
      </c>
      <c r="F1138" s="3">
        <v>250.76333600000001</v>
      </c>
      <c r="G1138" s="3">
        <v>101854200</v>
      </c>
      <c r="H1138" s="3">
        <f t="shared" si="97"/>
        <v>3.5966698323928688E-2</v>
      </c>
      <c r="I1138" s="19">
        <f t="shared" si="107"/>
        <v>236.36233359999997</v>
      </c>
      <c r="J1138" s="19">
        <f t="shared" si="108"/>
        <v>232.16200024999998</v>
      </c>
      <c r="K1138" s="19">
        <f t="shared" si="103"/>
        <v>246.76393347999999</v>
      </c>
      <c r="L1138" s="19">
        <f t="shared" si="106"/>
        <v>303.44328307999979</v>
      </c>
      <c r="M1138">
        <f t="shared" si="104"/>
        <v>244.54333500000001</v>
      </c>
      <c r="N1138">
        <f t="shared" si="105"/>
        <v>2.5117077400754709E-2</v>
      </c>
    </row>
    <row r="1139" spans="1:14" ht="14.25" customHeight="1" x14ac:dyDescent="0.45">
      <c r="A1139" s="2">
        <v>44753</v>
      </c>
      <c r="B1139" s="3">
        <v>252.10333299999999</v>
      </c>
      <c r="C1139" s="3">
        <v>253.06333900000001</v>
      </c>
      <c r="D1139" s="3">
        <v>233.62666300000001</v>
      </c>
      <c r="E1139" s="3">
        <v>234.34333799999999</v>
      </c>
      <c r="F1139" s="3">
        <v>234.34333799999999</v>
      </c>
      <c r="G1139" s="3">
        <v>99241200</v>
      </c>
      <c r="H1139" s="3">
        <f t="shared" si="97"/>
        <v>4.0316390158269926E-2</v>
      </c>
      <c r="I1139" s="19">
        <f t="shared" si="107"/>
        <v>235.22600090000006</v>
      </c>
      <c r="J1139" s="19">
        <f t="shared" si="108"/>
        <v>231.89383389999998</v>
      </c>
      <c r="K1139" s="19">
        <f t="shared" si="103"/>
        <v>245.57406684000006</v>
      </c>
      <c r="L1139" s="19">
        <f t="shared" si="106"/>
        <v>303.36176643499982</v>
      </c>
      <c r="M1139">
        <f t="shared" si="104"/>
        <v>250.76333600000001</v>
      </c>
      <c r="N1139">
        <f t="shared" si="105"/>
        <v>-6.7722313475425192E-2</v>
      </c>
    </row>
    <row r="1140" spans="1:14" ht="14.25" customHeight="1" x14ac:dyDescent="0.45">
      <c r="A1140" s="2">
        <v>44754</v>
      </c>
      <c r="B1140" s="3">
        <v>236.846664</v>
      </c>
      <c r="C1140" s="3">
        <v>239.77333100000001</v>
      </c>
      <c r="D1140" s="3">
        <v>228.36999499999999</v>
      </c>
      <c r="E1140" s="3">
        <v>233.070007</v>
      </c>
      <c r="F1140" s="3">
        <v>233.070007</v>
      </c>
      <c r="G1140" s="3">
        <v>87930900</v>
      </c>
      <c r="H1140" s="3">
        <f t="shared" si="97"/>
        <v>-6.0517521995633386E-2</v>
      </c>
      <c r="I1140" s="19">
        <f t="shared" si="107"/>
        <v>234.04100179999995</v>
      </c>
      <c r="J1140" s="19">
        <f t="shared" si="108"/>
        <v>231.93583444999999</v>
      </c>
      <c r="K1140" s="19">
        <f t="shared" ref="K1140:K1203" si="109">AVERAGE(F1091:F1140)</f>
        <v>244.38540046000003</v>
      </c>
      <c r="L1140" s="19">
        <f t="shared" si="106"/>
        <v>303.27104980499979</v>
      </c>
      <c r="M1140">
        <f t="shared" si="104"/>
        <v>234.34333799999999</v>
      </c>
      <c r="N1140">
        <f t="shared" si="105"/>
        <v>-5.4484287347031056E-3</v>
      </c>
    </row>
    <row r="1141" spans="1:14" ht="14.25" customHeight="1" x14ac:dyDescent="0.45">
      <c r="A1141" s="2">
        <v>44755</v>
      </c>
      <c r="B1141" s="3">
        <v>225.5</v>
      </c>
      <c r="C1141" s="3">
        <v>242.05999800000001</v>
      </c>
      <c r="D1141" s="3">
        <v>225.03334000000001</v>
      </c>
      <c r="E1141" s="3">
        <v>237.03999300000001</v>
      </c>
      <c r="F1141" s="3">
        <v>237.03999300000001</v>
      </c>
      <c r="G1141" s="3">
        <v>97954500</v>
      </c>
      <c r="H1141" s="3">
        <f t="shared" si="97"/>
        <v>-4.7907214770818995E-2</v>
      </c>
      <c r="I1141" s="19">
        <f t="shared" si="107"/>
        <v>234.47866809999996</v>
      </c>
      <c r="J1141" s="19">
        <f t="shared" si="108"/>
        <v>233.00100090000001</v>
      </c>
      <c r="K1141" s="19">
        <f t="shared" si="109"/>
        <v>243.32113379999998</v>
      </c>
      <c r="L1141" s="19">
        <f t="shared" si="106"/>
        <v>303.16559974499978</v>
      </c>
      <c r="M1141">
        <f t="shared" si="104"/>
        <v>233.070007</v>
      </c>
      <c r="N1141">
        <f t="shared" si="105"/>
        <v>1.6890006070094419E-2</v>
      </c>
    </row>
    <row r="1142" spans="1:14" ht="14.25" customHeight="1" x14ac:dyDescent="0.45">
      <c r="A1142" s="2">
        <v>44756</v>
      </c>
      <c r="B1142" s="3">
        <v>234.89666700000001</v>
      </c>
      <c r="C1142" s="3">
        <v>238.653336</v>
      </c>
      <c r="D1142" s="3">
        <v>229.33332799999999</v>
      </c>
      <c r="E1142" s="3">
        <v>238.31333900000001</v>
      </c>
      <c r="F1142" s="3">
        <v>238.31333900000001</v>
      </c>
      <c r="G1142" s="3">
        <v>78557400</v>
      </c>
      <c r="H1142" s="3">
        <f t="shared" si="97"/>
        <v>4.1670363636363672E-2</v>
      </c>
      <c r="I1142" s="19">
        <f t="shared" si="107"/>
        <v>235.46100149999998</v>
      </c>
      <c r="J1142" s="19">
        <f t="shared" si="108"/>
        <v>233.87216790000008</v>
      </c>
      <c r="K1142" s="19">
        <f t="shared" si="109"/>
        <v>242.06780036000004</v>
      </c>
      <c r="L1142" s="19">
        <f t="shared" si="106"/>
        <v>303.03823302999984</v>
      </c>
      <c r="M1142">
        <f t="shared" si="104"/>
        <v>237.03999300000001</v>
      </c>
      <c r="N1142">
        <f t="shared" si="105"/>
        <v>5.3574844646207221E-3</v>
      </c>
    </row>
    <row r="1143" spans="1:14" ht="14.25" customHeight="1" x14ac:dyDescent="0.45">
      <c r="A1143" s="2">
        <v>44757</v>
      </c>
      <c r="B1143" s="3">
        <v>240</v>
      </c>
      <c r="C1143" s="3">
        <v>243.62333699999999</v>
      </c>
      <c r="D1143" s="3">
        <v>236.88999899999999</v>
      </c>
      <c r="E1143" s="3">
        <v>240.066666</v>
      </c>
      <c r="F1143" s="3">
        <v>240.066666</v>
      </c>
      <c r="G1143" s="3">
        <v>69683100</v>
      </c>
      <c r="H1143" s="3">
        <f t="shared" si="97"/>
        <v>2.1725863824198034E-2</v>
      </c>
      <c r="I1143" s="19">
        <f t="shared" si="107"/>
        <v>237.02033530000003</v>
      </c>
      <c r="J1143" s="19">
        <f t="shared" si="108"/>
        <v>234.2255012</v>
      </c>
      <c r="K1143" s="19">
        <f t="shared" si="109"/>
        <v>240.80746680000004</v>
      </c>
      <c r="L1143" s="19">
        <f t="shared" si="106"/>
        <v>302.94263297999981</v>
      </c>
      <c r="M1143">
        <f t="shared" si="104"/>
        <v>238.31333900000001</v>
      </c>
      <c r="N1143">
        <f t="shared" si="105"/>
        <v>7.3303015706094711E-3</v>
      </c>
    </row>
    <row r="1144" spans="1:14" ht="14.25" customHeight="1" x14ac:dyDescent="0.45">
      <c r="A1144" s="2">
        <v>44760</v>
      </c>
      <c r="B1144" s="3">
        <v>244.93666099999999</v>
      </c>
      <c r="C1144" s="3">
        <v>250.51666299999999</v>
      </c>
      <c r="D1144" s="3">
        <v>239.60333299999999</v>
      </c>
      <c r="E1144" s="3">
        <v>240.546661</v>
      </c>
      <c r="F1144" s="3">
        <v>240.546661</v>
      </c>
      <c r="G1144" s="3">
        <v>82537500</v>
      </c>
      <c r="H1144" s="3">
        <f t="shared" si="97"/>
        <v>2.0569420833333279E-2</v>
      </c>
      <c r="I1144" s="19">
        <f t="shared" si="107"/>
        <v>238.34866780000002</v>
      </c>
      <c r="J1144" s="19">
        <f t="shared" si="108"/>
        <v>235.59783394999999</v>
      </c>
      <c r="K1144" s="19">
        <f t="shared" si="109"/>
        <v>239.26759984000003</v>
      </c>
      <c r="L1144" s="19">
        <f t="shared" si="106"/>
        <v>302.84318290499976</v>
      </c>
      <c r="M1144">
        <f t="shared" si="104"/>
        <v>240.066666</v>
      </c>
      <c r="N1144">
        <f t="shared" si="105"/>
        <v>1.9974275893810817E-3</v>
      </c>
    </row>
    <row r="1145" spans="1:14" ht="14.25" customHeight="1" x14ac:dyDescent="0.45">
      <c r="A1145" s="2">
        <v>44761</v>
      </c>
      <c r="B1145" s="3">
        <v>245</v>
      </c>
      <c r="C1145" s="3">
        <v>247.13999899999999</v>
      </c>
      <c r="D1145" s="3">
        <v>236.97666899999999</v>
      </c>
      <c r="E1145" s="3">
        <v>245.529999</v>
      </c>
      <c r="F1145" s="3">
        <v>245.529999</v>
      </c>
      <c r="G1145" s="3">
        <v>80890200</v>
      </c>
      <c r="H1145" s="3">
        <f t="shared" si="97"/>
        <v>2.5859338386266875E-4</v>
      </c>
      <c r="I1145" s="19">
        <f t="shared" si="107"/>
        <v>239.59500109999999</v>
      </c>
      <c r="J1145" s="19">
        <f t="shared" si="108"/>
        <v>237.03633415000004</v>
      </c>
      <c r="K1145" s="19">
        <f t="shared" si="109"/>
        <v>238.35633336000004</v>
      </c>
      <c r="L1145" s="19">
        <f t="shared" si="106"/>
        <v>302.7783661649998</v>
      </c>
      <c r="M1145">
        <f t="shared" si="104"/>
        <v>240.546661</v>
      </c>
      <c r="N1145">
        <f t="shared" si="105"/>
        <v>2.050504792961929E-2</v>
      </c>
    </row>
    <row r="1146" spans="1:14" ht="14.25" customHeight="1" x14ac:dyDescent="0.45">
      <c r="A1146" s="2">
        <v>44762</v>
      </c>
      <c r="B1146" s="3">
        <v>246.78334000000001</v>
      </c>
      <c r="C1146" s="3">
        <v>250.66333</v>
      </c>
      <c r="D1146" s="3">
        <v>243.48333700000001</v>
      </c>
      <c r="E1146" s="3">
        <v>247.5</v>
      </c>
      <c r="F1146" s="3">
        <v>247.5</v>
      </c>
      <c r="G1146" s="3">
        <v>88864200</v>
      </c>
      <c r="H1146" s="3">
        <f t="shared" si="97"/>
        <v>7.2789387755102433E-3</v>
      </c>
      <c r="I1146" s="19">
        <f t="shared" si="107"/>
        <v>241.17166740000002</v>
      </c>
      <c r="J1146" s="19">
        <f t="shared" si="108"/>
        <v>237.55950080000002</v>
      </c>
      <c r="K1146" s="19">
        <f t="shared" si="109"/>
        <v>237.53533360000006</v>
      </c>
      <c r="L1146" s="19">
        <f t="shared" si="106"/>
        <v>302.72383277999978</v>
      </c>
      <c r="M1146">
        <f t="shared" si="104"/>
        <v>245.529999</v>
      </c>
      <c r="N1146">
        <f t="shared" si="105"/>
        <v>7.9914467200856796E-3</v>
      </c>
    </row>
    <row r="1147" spans="1:14" ht="14.25" customHeight="1" x14ac:dyDescent="0.45">
      <c r="A1147" s="2">
        <v>44763</v>
      </c>
      <c r="B1147" s="3">
        <v>255.106674</v>
      </c>
      <c r="C1147" s="3">
        <v>273.26666299999999</v>
      </c>
      <c r="D1147" s="3">
        <v>254.866669</v>
      </c>
      <c r="E1147" s="3">
        <v>271.70666499999999</v>
      </c>
      <c r="F1147" s="3">
        <v>271.70666499999999</v>
      </c>
      <c r="G1147" s="3">
        <v>142032300</v>
      </c>
      <c r="H1147" s="3">
        <f t="shared" si="97"/>
        <v>3.3727292936386988E-2</v>
      </c>
      <c r="I1147" s="19">
        <f t="shared" si="107"/>
        <v>243.88800040000001</v>
      </c>
      <c r="J1147" s="19">
        <f t="shared" si="108"/>
        <v>239.34050054999994</v>
      </c>
      <c r="K1147" s="19">
        <f t="shared" si="109"/>
        <v>237.7220670000001</v>
      </c>
      <c r="L1147" s="19">
        <f t="shared" si="106"/>
        <v>302.77981605499986</v>
      </c>
      <c r="M1147">
        <f t="shared" si="104"/>
        <v>247.5</v>
      </c>
      <c r="N1147">
        <f t="shared" si="105"/>
        <v>9.3312464855109065E-2</v>
      </c>
    </row>
    <row r="1148" spans="1:14" ht="14.25" customHeight="1" x14ac:dyDescent="0.45">
      <c r="A1148" s="2">
        <v>44764</v>
      </c>
      <c r="B1148" s="3">
        <v>276.22000100000002</v>
      </c>
      <c r="C1148" s="3">
        <v>280.78668199999998</v>
      </c>
      <c r="D1148" s="3">
        <v>270.71331800000002</v>
      </c>
      <c r="E1148" s="3">
        <v>272.24334700000003</v>
      </c>
      <c r="F1148" s="3">
        <v>272.24334700000003</v>
      </c>
      <c r="G1148" s="3">
        <v>103472700</v>
      </c>
      <c r="H1148" s="3">
        <f t="shared" si="97"/>
        <v>8.2762738696518873E-2</v>
      </c>
      <c r="I1148" s="19">
        <f t="shared" si="107"/>
        <v>246.03600150000003</v>
      </c>
      <c r="J1148" s="19">
        <f t="shared" si="108"/>
        <v>241.19916754999994</v>
      </c>
      <c r="K1148" s="19">
        <f t="shared" si="109"/>
        <v>237.83333408000007</v>
      </c>
      <c r="L1148" s="19">
        <f t="shared" si="106"/>
        <v>302.84004951499981</v>
      </c>
      <c r="M1148">
        <f t="shared" si="104"/>
        <v>271.70666499999999</v>
      </c>
      <c r="N1148">
        <f t="shared" si="105"/>
        <v>1.9732775523699131E-3</v>
      </c>
    </row>
    <row r="1149" spans="1:14" ht="14.25" customHeight="1" x14ac:dyDescent="0.45">
      <c r="A1149" s="2">
        <v>44767</v>
      </c>
      <c r="B1149" s="3">
        <v>272.21667500000001</v>
      </c>
      <c r="C1149" s="3">
        <v>274.14666699999998</v>
      </c>
      <c r="D1149" s="3">
        <v>267.39999399999999</v>
      </c>
      <c r="E1149" s="3">
        <v>268.43331899999998</v>
      </c>
      <c r="F1149" s="3">
        <v>268.43331899999998</v>
      </c>
      <c r="G1149" s="3">
        <v>64073400</v>
      </c>
      <c r="H1149" s="3">
        <f t="shared" si="97"/>
        <v>-1.4493251703376887E-2</v>
      </c>
      <c r="I1149" s="19">
        <f t="shared" si="107"/>
        <v>249.44499960000002</v>
      </c>
      <c r="J1149" s="19">
        <f t="shared" si="108"/>
        <v>242.33550024999994</v>
      </c>
      <c r="K1149" s="19">
        <f t="shared" si="109"/>
        <v>238.30866702000006</v>
      </c>
      <c r="L1149" s="19">
        <f t="shared" si="106"/>
        <v>302.87763282999981</v>
      </c>
      <c r="M1149">
        <f t="shared" si="104"/>
        <v>272.24334700000003</v>
      </c>
      <c r="N1149">
        <f t="shared" si="105"/>
        <v>-1.4093787679085734E-2</v>
      </c>
    </row>
    <row r="1150" spans="1:14" ht="14.25" customHeight="1" x14ac:dyDescent="0.45">
      <c r="A1150" s="2">
        <v>44768</v>
      </c>
      <c r="B1150" s="3">
        <v>266.51333599999998</v>
      </c>
      <c r="C1150" s="3">
        <v>267.30999800000001</v>
      </c>
      <c r="D1150" s="3">
        <v>256.26333599999998</v>
      </c>
      <c r="E1150" s="3">
        <v>258.85998499999999</v>
      </c>
      <c r="F1150" s="3">
        <v>258.85998499999999</v>
      </c>
      <c r="G1150" s="3">
        <v>66820800</v>
      </c>
      <c r="H1150" s="3">
        <f t="shared" si="97"/>
        <v>-2.0951468164101365E-2</v>
      </c>
      <c r="I1150" s="19">
        <f t="shared" si="107"/>
        <v>252.02399740000001</v>
      </c>
      <c r="J1150" s="19">
        <f t="shared" si="108"/>
        <v>243.03249959999994</v>
      </c>
      <c r="K1150" s="19">
        <f t="shared" si="109"/>
        <v>238.63253328000002</v>
      </c>
      <c r="L1150" s="19">
        <f t="shared" si="106"/>
        <v>302.84924934499981</v>
      </c>
      <c r="M1150">
        <f t="shared" si="104"/>
        <v>268.43331899999998</v>
      </c>
      <c r="N1150">
        <f t="shared" si="105"/>
        <v>-3.6315219669228092E-2</v>
      </c>
    </row>
    <row r="1151" spans="1:14" ht="14.25" customHeight="1" x14ac:dyDescent="0.45">
      <c r="A1151" s="2">
        <v>44769</v>
      </c>
      <c r="B1151" s="3">
        <v>263.80999800000001</v>
      </c>
      <c r="C1151" s="3">
        <v>275.92666600000001</v>
      </c>
      <c r="D1151" s="3">
        <v>261.790009</v>
      </c>
      <c r="E1151" s="3">
        <v>274.82000699999998</v>
      </c>
      <c r="F1151" s="3">
        <v>274.82000699999998</v>
      </c>
      <c r="G1151" s="3">
        <v>88110000</v>
      </c>
      <c r="H1151" s="3">
        <f t="shared" si="97"/>
        <v>-1.0143349824715616E-2</v>
      </c>
      <c r="I1151" s="19">
        <f t="shared" si="107"/>
        <v>255.80199879999995</v>
      </c>
      <c r="J1151" s="19">
        <f t="shared" si="108"/>
        <v>245.14033344999999</v>
      </c>
      <c r="K1151" s="19">
        <f t="shared" si="109"/>
        <v>238.99833344000001</v>
      </c>
      <c r="L1151" s="19">
        <f t="shared" si="106"/>
        <v>302.91419944499978</v>
      </c>
      <c r="M1151">
        <f t="shared" si="104"/>
        <v>258.85998499999999</v>
      </c>
      <c r="N1151">
        <f t="shared" si="105"/>
        <v>5.98290463069353E-2</v>
      </c>
    </row>
    <row r="1152" spans="1:14" ht="14.25" customHeight="1" x14ac:dyDescent="0.45">
      <c r="A1152" s="2">
        <v>44770</v>
      </c>
      <c r="B1152" s="3">
        <v>280.06668100000002</v>
      </c>
      <c r="C1152" s="3">
        <v>283.29998799999998</v>
      </c>
      <c r="D1152" s="3">
        <v>272.79998799999998</v>
      </c>
      <c r="E1152" s="3">
        <v>280.89999399999999</v>
      </c>
      <c r="F1152" s="3">
        <v>280.89999399999999</v>
      </c>
      <c r="G1152" s="3">
        <v>84723000</v>
      </c>
      <c r="H1152" s="3">
        <f t="shared" si="97"/>
        <v>6.1622694830542432E-2</v>
      </c>
      <c r="I1152" s="19">
        <f t="shared" si="107"/>
        <v>260.06066429999998</v>
      </c>
      <c r="J1152" s="19">
        <f t="shared" si="108"/>
        <v>247.76083290000003</v>
      </c>
      <c r="K1152" s="19">
        <f t="shared" si="109"/>
        <v>239.78720001999997</v>
      </c>
      <c r="L1152" s="19">
        <f t="shared" si="106"/>
        <v>302.99879935999985</v>
      </c>
      <c r="M1152">
        <f t="shared" si="104"/>
        <v>274.82000699999998</v>
      </c>
      <c r="N1152">
        <f t="shared" si="105"/>
        <v>2.1882349375437801E-2</v>
      </c>
    </row>
    <row r="1153" spans="1:14" ht="14.25" customHeight="1" x14ac:dyDescent="0.45">
      <c r="A1153" s="2">
        <v>44771</v>
      </c>
      <c r="B1153" s="3">
        <v>280.70001200000002</v>
      </c>
      <c r="C1153" s="3">
        <v>298.32000699999998</v>
      </c>
      <c r="D1153" s="3">
        <v>279.10000600000001</v>
      </c>
      <c r="E1153" s="3">
        <v>297.14999399999999</v>
      </c>
      <c r="F1153" s="3">
        <v>297.14999399999999</v>
      </c>
      <c r="G1153" s="3">
        <v>95313000</v>
      </c>
      <c r="H1153" s="3">
        <f t="shared" si="97"/>
        <v>2.2613578942651813E-3</v>
      </c>
      <c r="I1153" s="19">
        <f t="shared" si="107"/>
        <v>265.76899709999998</v>
      </c>
      <c r="J1153" s="19">
        <f t="shared" si="108"/>
        <v>251.39466620000007</v>
      </c>
      <c r="K1153" s="19">
        <f t="shared" si="109"/>
        <v>240.65279999999998</v>
      </c>
      <c r="L1153" s="19">
        <f t="shared" si="106"/>
        <v>303.14168265999984</v>
      </c>
      <c r="M1153">
        <f t="shared" si="104"/>
        <v>280.89999399999999</v>
      </c>
      <c r="N1153">
        <f t="shared" si="105"/>
        <v>5.6238328870564021E-2</v>
      </c>
    </row>
    <row r="1154" spans="1:14" ht="14.25" customHeight="1" x14ac:dyDescent="0.45">
      <c r="A1154" s="2">
        <v>44774</v>
      </c>
      <c r="B1154" s="3">
        <v>301.27667200000002</v>
      </c>
      <c r="C1154" s="3">
        <v>311.87667800000003</v>
      </c>
      <c r="D1154" s="3">
        <v>295</v>
      </c>
      <c r="E1154" s="3">
        <v>297.27667200000002</v>
      </c>
      <c r="F1154" s="3">
        <v>297.27667200000002</v>
      </c>
      <c r="G1154" s="3">
        <v>117042900</v>
      </c>
      <c r="H1154" s="3">
        <f t="shared" si="97"/>
        <v>7.3304806271258738E-2</v>
      </c>
      <c r="I1154" s="19">
        <f t="shared" si="107"/>
        <v>271.4419982</v>
      </c>
      <c r="J1154" s="19">
        <f t="shared" si="108"/>
        <v>254.89533300000008</v>
      </c>
      <c r="K1154" s="19">
        <f t="shared" si="109"/>
        <v>241.86626677999996</v>
      </c>
      <c r="L1154" s="19">
        <f t="shared" si="106"/>
        <v>303.27626609499981</v>
      </c>
      <c r="M1154">
        <f t="shared" si="104"/>
        <v>297.14999399999999</v>
      </c>
      <c r="N1154">
        <f t="shared" si="105"/>
        <v>4.2621910881015217E-4</v>
      </c>
    </row>
    <row r="1155" spans="1:14" ht="14.25" customHeight="1" x14ac:dyDescent="0.45">
      <c r="A1155" s="2">
        <v>44775</v>
      </c>
      <c r="B1155" s="3">
        <v>294.00332600000002</v>
      </c>
      <c r="C1155" s="3">
        <v>307.83334400000001</v>
      </c>
      <c r="D1155" s="3">
        <v>292.66665599999999</v>
      </c>
      <c r="E1155" s="3">
        <v>300.58667000000003</v>
      </c>
      <c r="F1155" s="3">
        <v>300.58667000000003</v>
      </c>
      <c r="G1155" s="3">
        <v>95577600</v>
      </c>
      <c r="H1155" s="3">
        <f t="shared" si="97"/>
        <v>-2.4141749680506305E-2</v>
      </c>
      <c r="I1155" s="19">
        <f t="shared" si="107"/>
        <v>276.94766530000004</v>
      </c>
      <c r="J1155" s="19">
        <f t="shared" si="108"/>
        <v>258.27133319999996</v>
      </c>
      <c r="K1155" s="19">
        <f t="shared" si="109"/>
        <v>243.14853361999997</v>
      </c>
      <c r="L1155" s="19">
        <f t="shared" si="106"/>
        <v>303.41533271499986</v>
      </c>
      <c r="M1155">
        <f t="shared" si="104"/>
        <v>297.27667200000002</v>
      </c>
      <c r="N1155">
        <f t="shared" si="105"/>
        <v>1.1072870961918942E-2</v>
      </c>
    </row>
    <row r="1156" spans="1:14" ht="14.25" customHeight="1" x14ac:dyDescent="0.45">
      <c r="A1156" s="2">
        <v>44776</v>
      </c>
      <c r="B1156" s="3">
        <v>305</v>
      </c>
      <c r="C1156" s="3">
        <v>309.54998799999998</v>
      </c>
      <c r="D1156" s="3">
        <v>301.14999399999999</v>
      </c>
      <c r="E1156" s="3">
        <v>307.39666699999998</v>
      </c>
      <c r="F1156" s="3">
        <v>307.39666699999998</v>
      </c>
      <c r="G1156" s="3">
        <v>80091000</v>
      </c>
      <c r="H1156" s="3">
        <f t="shared" si="97"/>
        <v>3.7403229921283219E-2</v>
      </c>
      <c r="I1156" s="19">
        <f t="shared" si="107"/>
        <v>282.93733200000003</v>
      </c>
      <c r="J1156" s="19">
        <f t="shared" si="108"/>
        <v>262.05449970000001</v>
      </c>
      <c r="K1156" s="19">
        <f t="shared" si="109"/>
        <v>244.87046689999997</v>
      </c>
      <c r="L1156" s="19">
        <f t="shared" si="106"/>
        <v>303.54726599999981</v>
      </c>
      <c r="M1156">
        <f t="shared" ref="M1156:M1219" si="110">E1155</f>
        <v>300.58667000000003</v>
      </c>
      <c r="N1156">
        <f t="shared" ref="N1156:N1219" si="111">LN(E1156/M1156)</f>
        <v>2.2402856803715537E-2</v>
      </c>
    </row>
    <row r="1157" spans="1:14" ht="14.25" customHeight="1" x14ac:dyDescent="0.45">
      <c r="A1157" s="2">
        <v>44777</v>
      </c>
      <c r="B1157" s="3">
        <v>311</v>
      </c>
      <c r="C1157" s="3">
        <v>313.60665899999998</v>
      </c>
      <c r="D1157" s="3">
        <v>305</v>
      </c>
      <c r="E1157" s="3">
        <v>308.633331</v>
      </c>
      <c r="F1157" s="3">
        <v>308.633331</v>
      </c>
      <c r="G1157" s="3">
        <v>72256200</v>
      </c>
      <c r="H1157" s="3">
        <f t="shared" si="97"/>
        <v>1.9672131147540985E-2</v>
      </c>
      <c r="I1157" s="19">
        <f t="shared" si="107"/>
        <v>286.62999860000002</v>
      </c>
      <c r="J1157" s="19">
        <f t="shared" si="108"/>
        <v>265.25899949999996</v>
      </c>
      <c r="K1157" s="19">
        <f t="shared" si="109"/>
        <v>246.54380032</v>
      </c>
      <c r="L1157" s="19">
        <f t="shared" si="106"/>
        <v>303.64024924499984</v>
      </c>
      <c r="M1157">
        <f t="shared" si="110"/>
        <v>307.39666699999998</v>
      </c>
      <c r="N1157">
        <f t="shared" si="111"/>
        <v>4.0149527303883362E-3</v>
      </c>
    </row>
    <row r="1158" spans="1:14" ht="14.25" customHeight="1" x14ac:dyDescent="0.45">
      <c r="A1158" s="2">
        <v>44778</v>
      </c>
      <c r="B1158" s="3">
        <v>302.67001299999998</v>
      </c>
      <c r="C1158" s="3">
        <v>304.60665899999998</v>
      </c>
      <c r="D1158" s="3">
        <v>285.54333500000001</v>
      </c>
      <c r="E1158" s="3">
        <v>288.17001299999998</v>
      </c>
      <c r="F1158" s="3">
        <v>288.17001299999998</v>
      </c>
      <c r="G1158" s="3">
        <v>113172900</v>
      </c>
      <c r="H1158" s="3">
        <f t="shared" si="97"/>
        <v>-2.678452411575568E-2</v>
      </c>
      <c r="I1158" s="19">
        <f t="shared" si="107"/>
        <v>288.22266519999999</v>
      </c>
      <c r="J1158" s="19">
        <f t="shared" si="108"/>
        <v>267.12933334999997</v>
      </c>
      <c r="K1158" s="19">
        <f t="shared" si="109"/>
        <v>248.11946712</v>
      </c>
      <c r="L1158" s="19">
        <f t="shared" si="106"/>
        <v>303.6406493299998</v>
      </c>
      <c r="M1158">
        <f t="shared" si="110"/>
        <v>308.633331</v>
      </c>
      <c r="N1158">
        <f t="shared" si="111"/>
        <v>-6.8603312345098658E-2</v>
      </c>
    </row>
    <row r="1159" spans="1:14" ht="14.25" customHeight="1" x14ac:dyDescent="0.45">
      <c r="A1159" s="2">
        <v>44781</v>
      </c>
      <c r="B1159" s="3">
        <v>295</v>
      </c>
      <c r="C1159" s="3">
        <v>305.20001200000002</v>
      </c>
      <c r="D1159" s="3">
        <v>289.08667000000003</v>
      </c>
      <c r="E1159" s="3">
        <v>290.42334</v>
      </c>
      <c r="F1159" s="3">
        <v>290.42334</v>
      </c>
      <c r="G1159" s="3">
        <v>98994000</v>
      </c>
      <c r="H1159" s="3">
        <f t="shared" si="97"/>
        <v>-2.5341172466926822E-2</v>
      </c>
      <c r="I1159" s="19">
        <f t="shared" si="107"/>
        <v>290.42166729999997</v>
      </c>
      <c r="J1159" s="19">
        <f t="shared" si="108"/>
        <v>269.93333345000002</v>
      </c>
      <c r="K1159" s="19">
        <f t="shared" si="109"/>
        <v>249.53593379999998</v>
      </c>
      <c r="L1159" s="19">
        <f t="shared" si="106"/>
        <v>303.64976599999983</v>
      </c>
      <c r="M1159">
        <f t="shared" si="110"/>
        <v>288.17001299999998</v>
      </c>
      <c r="N1159">
        <f t="shared" si="111"/>
        <v>7.7890227412380246E-3</v>
      </c>
    </row>
    <row r="1160" spans="1:14" ht="14.25" customHeight="1" x14ac:dyDescent="0.45">
      <c r="A1160" s="2">
        <v>44782</v>
      </c>
      <c r="B1160" s="3">
        <v>290.29333500000001</v>
      </c>
      <c r="C1160" s="3">
        <v>292.39666699999998</v>
      </c>
      <c r="D1160" s="3">
        <v>279.35333300000002</v>
      </c>
      <c r="E1160" s="3">
        <v>283.33334400000001</v>
      </c>
      <c r="F1160" s="3">
        <v>283.33334400000001</v>
      </c>
      <c r="G1160" s="3">
        <v>86244600</v>
      </c>
      <c r="H1160" s="3">
        <f t="shared" si="97"/>
        <v>-1.5954796610169446E-2</v>
      </c>
      <c r="I1160" s="19">
        <f t="shared" si="107"/>
        <v>292.86900320000001</v>
      </c>
      <c r="J1160" s="19">
        <f t="shared" si="108"/>
        <v>272.44650029999997</v>
      </c>
      <c r="K1160" s="19">
        <f t="shared" si="109"/>
        <v>250.48440059999996</v>
      </c>
      <c r="L1160" s="19">
        <f t="shared" si="106"/>
        <v>303.57643271999984</v>
      </c>
      <c r="M1160">
        <f t="shared" si="110"/>
        <v>290.42334</v>
      </c>
      <c r="N1160">
        <f t="shared" si="111"/>
        <v>-2.4715553158508687E-2</v>
      </c>
    </row>
    <row r="1161" spans="1:14" ht="14.25" customHeight="1" x14ac:dyDescent="0.45">
      <c r="A1161" s="2">
        <v>44783</v>
      </c>
      <c r="B1161" s="3">
        <v>297.06668100000002</v>
      </c>
      <c r="C1161" s="3">
        <v>297.51001000000002</v>
      </c>
      <c r="D1161" s="3">
        <v>283.36999500000002</v>
      </c>
      <c r="E1161" s="3">
        <v>294.35665899999998</v>
      </c>
      <c r="F1161" s="3">
        <v>294.35665899999998</v>
      </c>
      <c r="G1161" s="3">
        <v>94918800</v>
      </c>
      <c r="H1161" s="3">
        <f t="shared" si="97"/>
        <v>2.3332764426024468E-2</v>
      </c>
      <c r="I1161" s="19">
        <f t="shared" si="107"/>
        <v>294.8226684</v>
      </c>
      <c r="J1161" s="19">
        <f t="shared" si="108"/>
        <v>275.31233359999999</v>
      </c>
      <c r="K1161" s="19">
        <f t="shared" si="109"/>
        <v>251.30733364</v>
      </c>
      <c r="L1161" s="19">
        <f t="shared" si="106"/>
        <v>303.5320827449998</v>
      </c>
      <c r="M1161">
        <f t="shared" si="110"/>
        <v>283.33334400000001</v>
      </c>
      <c r="N1161">
        <f t="shared" si="111"/>
        <v>3.8168059483114539E-2</v>
      </c>
    </row>
    <row r="1162" spans="1:14" ht="14.25" customHeight="1" x14ac:dyDescent="0.45">
      <c r="A1162" s="2">
        <v>44784</v>
      </c>
      <c r="B1162" s="3">
        <v>296.51333599999998</v>
      </c>
      <c r="C1162" s="3">
        <v>298.23666400000002</v>
      </c>
      <c r="D1162" s="3">
        <v>285.83334400000001</v>
      </c>
      <c r="E1162" s="3">
        <v>286.63000499999998</v>
      </c>
      <c r="F1162" s="3">
        <v>286.63000499999998</v>
      </c>
      <c r="G1162" s="3">
        <v>70155000</v>
      </c>
      <c r="H1162" s="3">
        <f t="shared" si="97"/>
        <v>-1.8626962745782846E-3</v>
      </c>
      <c r="I1162" s="19">
        <f t="shared" si="107"/>
        <v>295.3956695</v>
      </c>
      <c r="J1162" s="19">
        <f t="shared" si="108"/>
        <v>277.72816690000002</v>
      </c>
      <c r="K1162" s="19">
        <f t="shared" si="109"/>
        <v>251.98486721999996</v>
      </c>
      <c r="L1162" s="19">
        <f t="shared" ref="L1162:L1225" si="112">AVERAGE(F963:F1162)</f>
        <v>303.25713279499979</v>
      </c>
      <c r="M1162">
        <f t="shared" si="110"/>
        <v>294.35665899999998</v>
      </c>
      <c r="N1162">
        <f t="shared" si="111"/>
        <v>-2.6599955080428977E-2</v>
      </c>
    </row>
    <row r="1163" spans="1:14" ht="14.25" customHeight="1" x14ac:dyDescent="0.45">
      <c r="A1163" s="2">
        <v>44785</v>
      </c>
      <c r="B1163" s="3">
        <v>289.41665599999999</v>
      </c>
      <c r="C1163" s="3">
        <v>300.16000400000001</v>
      </c>
      <c r="D1163" s="3">
        <v>285.03332499999999</v>
      </c>
      <c r="E1163" s="3">
        <v>300.02999899999998</v>
      </c>
      <c r="F1163" s="3">
        <v>300.02999899999998</v>
      </c>
      <c r="G1163" s="3">
        <v>79657200</v>
      </c>
      <c r="H1163" s="3">
        <f t="shared" si="97"/>
        <v>-2.3933763302976675E-2</v>
      </c>
      <c r="I1163" s="19">
        <f t="shared" si="107"/>
        <v>295.68367000000001</v>
      </c>
      <c r="J1163" s="19">
        <f t="shared" si="108"/>
        <v>280.72633355000005</v>
      </c>
      <c r="K1163" s="19">
        <f t="shared" si="109"/>
        <v>253.04966733999998</v>
      </c>
      <c r="L1163" s="19">
        <f t="shared" si="112"/>
        <v>303.05989951999982</v>
      </c>
      <c r="M1163">
        <f t="shared" si="110"/>
        <v>286.63000499999998</v>
      </c>
      <c r="N1163">
        <f t="shared" si="111"/>
        <v>4.569026345753819E-2</v>
      </c>
    </row>
    <row r="1164" spans="1:14" ht="14.25" customHeight="1" x14ac:dyDescent="0.45">
      <c r="A1164" s="2">
        <v>44788</v>
      </c>
      <c r="B1164" s="3">
        <v>301.78668199999998</v>
      </c>
      <c r="C1164" s="3">
        <v>313.133331</v>
      </c>
      <c r="D1164" s="3">
        <v>301.23001099999999</v>
      </c>
      <c r="E1164" s="3">
        <v>309.32000699999998</v>
      </c>
      <c r="F1164" s="3">
        <v>309.32000699999998</v>
      </c>
      <c r="G1164" s="3">
        <v>89359200</v>
      </c>
      <c r="H1164" s="3">
        <f t="shared" si="97"/>
        <v>4.274123739443661E-2</v>
      </c>
      <c r="I1164" s="19">
        <f t="shared" ref="I1164:I1227" si="113">AVERAGE(F1155:F1164)</f>
        <v>296.88800349999997</v>
      </c>
      <c r="J1164" s="19">
        <f t="shared" si="108"/>
        <v>284.16500085000001</v>
      </c>
      <c r="K1164" s="19">
        <f t="shared" si="109"/>
        <v>254.06940059999999</v>
      </c>
      <c r="L1164" s="19">
        <f t="shared" si="112"/>
        <v>302.87673285999983</v>
      </c>
      <c r="M1164">
        <f t="shared" si="110"/>
        <v>300.02999899999998</v>
      </c>
      <c r="N1164">
        <f t="shared" si="111"/>
        <v>3.0493896047585865E-2</v>
      </c>
    </row>
    <row r="1165" spans="1:14" ht="14.25" customHeight="1" x14ac:dyDescent="0.45">
      <c r="A1165" s="2">
        <v>44789</v>
      </c>
      <c r="B1165" s="3">
        <v>311.66665599999999</v>
      </c>
      <c r="C1165" s="3">
        <v>314.66665599999999</v>
      </c>
      <c r="D1165" s="3">
        <v>302.883331</v>
      </c>
      <c r="E1165" s="3">
        <v>306.56332400000002</v>
      </c>
      <c r="F1165" s="3">
        <v>306.56332400000002</v>
      </c>
      <c r="G1165" s="3">
        <v>88136400</v>
      </c>
      <c r="H1165" s="3">
        <f t="shared" si="97"/>
        <v>3.2738270405186419E-2</v>
      </c>
      <c r="I1165" s="19">
        <f t="shared" si="113"/>
        <v>297.48566889999995</v>
      </c>
      <c r="J1165" s="19">
        <f t="shared" si="108"/>
        <v>287.2166671</v>
      </c>
      <c r="K1165" s="19">
        <f t="shared" si="109"/>
        <v>255.51033381999997</v>
      </c>
      <c r="L1165" s="19">
        <f t="shared" si="112"/>
        <v>302.61448279999991</v>
      </c>
      <c r="M1165">
        <f t="shared" si="110"/>
        <v>309.32000699999998</v>
      </c>
      <c r="N1165">
        <f t="shared" si="111"/>
        <v>-8.952024745529228E-3</v>
      </c>
    </row>
    <row r="1166" spans="1:14" ht="14.25" customHeight="1" x14ac:dyDescent="0.45">
      <c r="A1166" s="2">
        <v>44790</v>
      </c>
      <c r="B1166" s="3">
        <v>303.39666699999998</v>
      </c>
      <c r="C1166" s="3">
        <v>309.656677</v>
      </c>
      <c r="D1166" s="3">
        <v>300.03332499999999</v>
      </c>
      <c r="E1166" s="3">
        <v>303.99667399999998</v>
      </c>
      <c r="F1166" s="3">
        <v>303.99667399999998</v>
      </c>
      <c r="G1166" s="3">
        <v>68766000</v>
      </c>
      <c r="H1166" s="3">
        <f t="shared" si="97"/>
        <v>-2.6534724972311474E-2</v>
      </c>
      <c r="I1166" s="19">
        <f t="shared" si="113"/>
        <v>297.14566959999996</v>
      </c>
      <c r="J1166" s="19">
        <f t="shared" si="108"/>
        <v>290.04150079999999</v>
      </c>
      <c r="K1166" s="19">
        <f t="shared" si="109"/>
        <v>256.82466732</v>
      </c>
      <c r="L1166" s="19">
        <f t="shared" si="112"/>
        <v>302.27779944999986</v>
      </c>
      <c r="M1166">
        <f t="shared" si="110"/>
        <v>306.56332400000002</v>
      </c>
      <c r="N1166">
        <f t="shared" si="111"/>
        <v>-8.4075770686937463E-3</v>
      </c>
    </row>
    <row r="1167" spans="1:14" ht="14.25" customHeight="1" x14ac:dyDescent="0.45">
      <c r="A1167" s="2">
        <v>44791</v>
      </c>
      <c r="B1167" s="3">
        <v>306</v>
      </c>
      <c r="C1167" s="3">
        <v>306.5</v>
      </c>
      <c r="D1167" s="3">
        <v>301.85333300000002</v>
      </c>
      <c r="E1167" s="3">
        <v>302.86999500000002</v>
      </c>
      <c r="F1167" s="3">
        <v>302.86999500000002</v>
      </c>
      <c r="G1167" s="3">
        <v>47500500</v>
      </c>
      <c r="H1167" s="3">
        <f t="shared" si="97"/>
        <v>8.5806249150390985E-3</v>
      </c>
      <c r="I1167" s="19">
        <f t="shared" si="113"/>
        <v>296.56933599999996</v>
      </c>
      <c r="J1167" s="19">
        <f t="shared" si="108"/>
        <v>291.59966730000002</v>
      </c>
      <c r="K1167" s="19">
        <f t="shared" si="109"/>
        <v>258.10433376000003</v>
      </c>
      <c r="L1167" s="19">
        <f t="shared" si="112"/>
        <v>301.77783271499987</v>
      </c>
      <c r="M1167">
        <f t="shared" si="110"/>
        <v>303.99667399999998</v>
      </c>
      <c r="N1167">
        <f t="shared" si="111"/>
        <v>-3.7131065257927035E-3</v>
      </c>
    </row>
    <row r="1168" spans="1:14" ht="14.25" customHeight="1" x14ac:dyDescent="0.45">
      <c r="A1168" s="2">
        <v>44792</v>
      </c>
      <c r="B1168" s="3">
        <v>299</v>
      </c>
      <c r="C1168" s="3">
        <v>300.35998499999999</v>
      </c>
      <c r="D1168" s="3">
        <v>292.5</v>
      </c>
      <c r="E1168" s="3">
        <v>296.66665599999999</v>
      </c>
      <c r="F1168" s="3">
        <v>296.66665599999999</v>
      </c>
      <c r="G1168" s="3">
        <v>61395300</v>
      </c>
      <c r="H1168" s="3">
        <f t="shared" si="97"/>
        <v>-2.2875816993464051E-2</v>
      </c>
      <c r="I1168" s="19">
        <f t="shared" si="113"/>
        <v>297.41900029999999</v>
      </c>
      <c r="J1168" s="19">
        <f t="shared" si="108"/>
        <v>292.82083275000002</v>
      </c>
      <c r="K1168" s="19">
        <f t="shared" si="109"/>
        <v>259.2003335</v>
      </c>
      <c r="L1168" s="19">
        <f t="shared" si="112"/>
        <v>301.30783271499985</v>
      </c>
      <c r="M1168">
        <f t="shared" si="110"/>
        <v>302.86999500000002</v>
      </c>
      <c r="N1168">
        <f t="shared" si="111"/>
        <v>-2.0694515928085497E-2</v>
      </c>
    </row>
    <row r="1169" spans="1:14" ht="14.25" customHeight="1" x14ac:dyDescent="0.45">
      <c r="A1169" s="2">
        <v>44795</v>
      </c>
      <c r="B1169" s="3">
        <v>291.91332999999997</v>
      </c>
      <c r="C1169" s="3">
        <v>292.39999399999999</v>
      </c>
      <c r="D1169" s="3">
        <v>286.29666099999997</v>
      </c>
      <c r="E1169" s="3">
        <v>289.91332999999997</v>
      </c>
      <c r="F1169" s="3">
        <v>289.91332999999997</v>
      </c>
      <c r="G1169" s="3">
        <v>55843200</v>
      </c>
      <c r="H1169" s="3">
        <f t="shared" si="97"/>
        <v>-2.3701237458194069E-2</v>
      </c>
      <c r="I1169" s="19">
        <f t="shared" si="113"/>
        <v>297.36799929999995</v>
      </c>
      <c r="J1169" s="19">
        <f t="shared" si="108"/>
        <v>293.89483330000002</v>
      </c>
      <c r="K1169" s="19">
        <f t="shared" si="109"/>
        <v>260.20446680000003</v>
      </c>
      <c r="L1169" s="19">
        <f t="shared" si="112"/>
        <v>300.73429938999988</v>
      </c>
      <c r="M1169">
        <f t="shared" si="110"/>
        <v>296.66665599999999</v>
      </c>
      <c r="N1169">
        <f t="shared" si="111"/>
        <v>-2.3027121859633015E-2</v>
      </c>
    </row>
    <row r="1170" spans="1:14" ht="14.25" customHeight="1" x14ac:dyDescent="0.45">
      <c r="A1170" s="2">
        <v>44796</v>
      </c>
      <c r="B1170" s="3">
        <v>291.45333900000003</v>
      </c>
      <c r="C1170" s="3">
        <v>298.82666</v>
      </c>
      <c r="D1170" s="3">
        <v>287.92334</v>
      </c>
      <c r="E1170" s="3">
        <v>296.45333900000003</v>
      </c>
      <c r="F1170" s="3">
        <v>296.45333900000003</v>
      </c>
      <c r="G1170" s="3">
        <v>63984900</v>
      </c>
      <c r="H1170" s="3">
        <f t="shared" si="97"/>
        <v>-1.5757793588937698E-3</v>
      </c>
      <c r="I1170" s="19">
        <f t="shared" si="113"/>
        <v>298.67999879999996</v>
      </c>
      <c r="J1170" s="19">
        <f t="shared" si="108"/>
        <v>295.77450099999999</v>
      </c>
      <c r="K1170" s="19">
        <f t="shared" si="109"/>
        <v>261.4889336600001</v>
      </c>
      <c r="L1170" s="19">
        <f t="shared" si="112"/>
        <v>300.16671607999984</v>
      </c>
      <c r="M1170">
        <f t="shared" si="110"/>
        <v>289.91332999999997</v>
      </c>
      <c r="N1170">
        <f t="shared" si="111"/>
        <v>2.2307817128732914E-2</v>
      </c>
    </row>
    <row r="1171" spans="1:14" ht="14.25" customHeight="1" x14ac:dyDescent="0.45">
      <c r="A1171" s="2">
        <v>44797</v>
      </c>
      <c r="B1171" s="3">
        <v>297.56332400000002</v>
      </c>
      <c r="C1171" s="3">
        <v>303.64666699999998</v>
      </c>
      <c r="D1171" s="3">
        <v>296.5</v>
      </c>
      <c r="E1171" s="3">
        <v>297.09667999999999</v>
      </c>
      <c r="F1171" s="3">
        <v>297.09667999999999</v>
      </c>
      <c r="G1171" s="3">
        <v>57259800</v>
      </c>
      <c r="H1171" s="3">
        <f t="shared" si="97"/>
        <v>2.0963853153866233E-2</v>
      </c>
      <c r="I1171" s="19">
        <f t="shared" si="113"/>
        <v>298.95400089999998</v>
      </c>
      <c r="J1171" s="19">
        <f t="shared" si="108"/>
        <v>296.88833464999999</v>
      </c>
      <c r="K1171" s="19">
        <f t="shared" si="109"/>
        <v>263.11613398000003</v>
      </c>
      <c r="L1171" s="19">
        <f t="shared" si="112"/>
        <v>299.61538276999983</v>
      </c>
      <c r="M1171">
        <f t="shared" si="110"/>
        <v>296.45333900000003</v>
      </c>
      <c r="N1171">
        <f t="shared" si="111"/>
        <v>2.167774345348632E-3</v>
      </c>
    </row>
    <row r="1172" spans="1:14" ht="14.25" customHeight="1" x14ac:dyDescent="0.45">
      <c r="A1172" s="2">
        <v>44798</v>
      </c>
      <c r="B1172" s="3">
        <v>302.35998499999999</v>
      </c>
      <c r="C1172" s="3">
        <v>302.959991</v>
      </c>
      <c r="D1172" s="3">
        <v>291.60000600000001</v>
      </c>
      <c r="E1172" s="3">
        <v>296.07000699999998</v>
      </c>
      <c r="F1172" s="3">
        <v>296.07000699999998</v>
      </c>
      <c r="G1172" s="3">
        <v>53230000</v>
      </c>
      <c r="H1172" s="3">
        <f t="shared" si="97"/>
        <v>1.6119799091906809E-2</v>
      </c>
      <c r="I1172" s="19">
        <f t="shared" si="113"/>
        <v>299.89800109999999</v>
      </c>
      <c r="J1172" s="19">
        <f t="shared" si="108"/>
        <v>297.64683530000002</v>
      </c>
      <c r="K1172" s="19">
        <f t="shared" si="109"/>
        <v>264.61973414000005</v>
      </c>
      <c r="L1172" s="19">
        <f t="shared" si="112"/>
        <v>299.15749946999989</v>
      </c>
      <c r="M1172">
        <f t="shared" si="110"/>
        <v>297.09667999999999</v>
      </c>
      <c r="N1172">
        <f t="shared" si="111"/>
        <v>-3.4616712223850825E-3</v>
      </c>
    </row>
    <row r="1173" spans="1:14" ht="14.25" customHeight="1" x14ac:dyDescent="0.45">
      <c r="A1173" s="2">
        <v>44799</v>
      </c>
      <c r="B1173" s="3">
        <v>297.42999300000002</v>
      </c>
      <c r="C1173" s="3">
        <v>302</v>
      </c>
      <c r="D1173" s="3">
        <v>287.47000100000002</v>
      </c>
      <c r="E1173" s="3">
        <v>288.08999599999999</v>
      </c>
      <c r="F1173" s="3">
        <v>288.08999599999999</v>
      </c>
      <c r="G1173" s="3">
        <v>57163900</v>
      </c>
      <c r="H1173" s="3">
        <f t="shared" si="97"/>
        <v>-1.6305041158141246E-2</v>
      </c>
      <c r="I1173" s="19">
        <f t="shared" si="113"/>
        <v>298.70400080000002</v>
      </c>
      <c r="J1173" s="19">
        <f t="shared" si="108"/>
        <v>297.19383540000001</v>
      </c>
      <c r="K1173" s="19">
        <f t="shared" si="109"/>
        <v>265.72153406000007</v>
      </c>
      <c r="L1173" s="19">
        <f t="shared" si="112"/>
        <v>298.89211616999989</v>
      </c>
      <c r="M1173">
        <f t="shared" si="110"/>
        <v>296.07000699999998</v>
      </c>
      <c r="N1173">
        <f t="shared" si="111"/>
        <v>-2.7323019061641623E-2</v>
      </c>
    </row>
    <row r="1174" spans="1:14" ht="14.25" customHeight="1" x14ac:dyDescent="0.45">
      <c r="A1174" s="2">
        <v>44802</v>
      </c>
      <c r="B1174" s="3">
        <v>282.82998700000002</v>
      </c>
      <c r="C1174" s="3">
        <v>287.73998999999998</v>
      </c>
      <c r="D1174" s="3">
        <v>280.70001200000002</v>
      </c>
      <c r="E1174" s="3">
        <v>284.82000699999998</v>
      </c>
      <c r="F1174" s="3">
        <v>284.82000699999998</v>
      </c>
      <c r="G1174" s="3">
        <v>41864700</v>
      </c>
      <c r="H1174" s="3">
        <f t="shared" si="97"/>
        <v>-4.9087201504926931E-2</v>
      </c>
      <c r="I1174" s="19">
        <f t="shared" si="113"/>
        <v>296.25400079999997</v>
      </c>
      <c r="J1174" s="19">
        <f t="shared" ref="J1174:J1237" si="114">AVERAGE(F1155:F1174)</f>
        <v>296.57100215000003</v>
      </c>
      <c r="K1174" s="19">
        <f t="shared" si="109"/>
        <v>267.15593408000007</v>
      </c>
      <c r="L1174" s="19">
        <f t="shared" si="112"/>
        <v>298.53629951999994</v>
      </c>
      <c r="M1174">
        <f t="shared" si="110"/>
        <v>288.08999599999999</v>
      </c>
      <c r="N1174">
        <f t="shared" si="111"/>
        <v>-1.1415491065233905E-2</v>
      </c>
    </row>
    <row r="1175" spans="1:14" ht="14.25" customHeight="1" x14ac:dyDescent="0.45">
      <c r="A1175" s="2">
        <v>44803</v>
      </c>
      <c r="B1175" s="3">
        <v>287.86999500000002</v>
      </c>
      <c r="C1175" s="3">
        <v>288.48001099999999</v>
      </c>
      <c r="D1175" s="3">
        <v>272.64999399999999</v>
      </c>
      <c r="E1175" s="3">
        <v>277.70001200000002</v>
      </c>
      <c r="F1175" s="3">
        <v>277.70001200000002</v>
      </c>
      <c r="G1175" s="3">
        <v>50541800</v>
      </c>
      <c r="H1175" s="3">
        <f t="shared" si="97"/>
        <v>1.7819920912417252E-2</v>
      </c>
      <c r="I1175" s="19">
        <f t="shared" si="113"/>
        <v>293.36766959999994</v>
      </c>
      <c r="J1175" s="19">
        <f t="shared" si="114"/>
        <v>295.42666924999997</v>
      </c>
      <c r="K1175" s="19">
        <f t="shared" si="109"/>
        <v>268.37473442000004</v>
      </c>
      <c r="L1175" s="19">
        <f t="shared" si="112"/>
        <v>298.15228294999991</v>
      </c>
      <c r="M1175">
        <f t="shared" si="110"/>
        <v>284.82000699999998</v>
      </c>
      <c r="N1175">
        <f t="shared" si="111"/>
        <v>-2.5315988843354696E-2</v>
      </c>
    </row>
    <row r="1176" spans="1:14" ht="14.25" customHeight="1" x14ac:dyDescent="0.45">
      <c r="A1176" s="2">
        <v>44804</v>
      </c>
      <c r="B1176" s="3">
        <v>280.61999500000002</v>
      </c>
      <c r="C1176" s="3">
        <v>281.25</v>
      </c>
      <c r="D1176" s="3">
        <v>271.80999800000001</v>
      </c>
      <c r="E1176" s="3">
        <v>275.60998499999999</v>
      </c>
      <c r="F1176" s="3">
        <v>275.60998499999999</v>
      </c>
      <c r="G1176" s="3">
        <v>52107300</v>
      </c>
      <c r="H1176" s="3">
        <f t="shared" si="97"/>
        <v>-2.5184979768384682E-2</v>
      </c>
      <c r="I1176" s="19">
        <f t="shared" si="113"/>
        <v>290.52900069999998</v>
      </c>
      <c r="J1176" s="19">
        <f t="shared" si="114"/>
        <v>293.83733515</v>
      </c>
      <c r="K1176" s="19">
        <f t="shared" si="109"/>
        <v>269.14620078000002</v>
      </c>
      <c r="L1176" s="19">
        <f t="shared" si="112"/>
        <v>297.80796623499992</v>
      </c>
      <c r="M1176">
        <f t="shared" si="110"/>
        <v>277.70001200000002</v>
      </c>
      <c r="N1176">
        <f t="shared" si="111"/>
        <v>-7.5546689980996902E-3</v>
      </c>
    </row>
    <row r="1177" spans="1:14" ht="14.25" customHeight="1" x14ac:dyDescent="0.45">
      <c r="A1177" s="2">
        <v>44805</v>
      </c>
      <c r="B1177" s="3">
        <v>272.57998700000002</v>
      </c>
      <c r="C1177" s="3">
        <v>277.57998700000002</v>
      </c>
      <c r="D1177" s="3">
        <v>266.14999399999999</v>
      </c>
      <c r="E1177" s="3">
        <v>277.16000400000001</v>
      </c>
      <c r="F1177" s="3">
        <v>277.16000400000001</v>
      </c>
      <c r="G1177" s="3">
        <v>54287000</v>
      </c>
      <c r="H1177" s="3">
        <f t="shared" si="97"/>
        <v>-2.8650873577273066E-2</v>
      </c>
      <c r="I1177" s="19">
        <f t="shared" si="113"/>
        <v>287.95800159999993</v>
      </c>
      <c r="J1177" s="19">
        <f t="shared" si="114"/>
        <v>292.2636688</v>
      </c>
      <c r="K1177" s="19">
        <f t="shared" si="109"/>
        <v>269.96766745999997</v>
      </c>
      <c r="L1177" s="19">
        <f t="shared" si="112"/>
        <v>297.50478294999999</v>
      </c>
      <c r="M1177">
        <f t="shared" si="110"/>
        <v>275.60998499999999</v>
      </c>
      <c r="N1177">
        <f t="shared" si="111"/>
        <v>5.6082026645247508E-3</v>
      </c>
    </row>
    <row r="1178" spans="1:14" ht="14.25" customHeight="1" x14ac:dyDescent="0.45">
      <c r="A1178" s="2">
        <v>44806</v>
      </c>
      <c r="B1178" s="3">
        <v>281.07000699999998</v>
      </c>
      <c r="C1178" s="3">
        <v>282.35000600000001</v>
      </c>
      <c r="D1178" s="3">
        <v>269.07998700000002</v>
      </c>
      <c r="E1178" s="3">
        <v>270.209991</v>
      </c>
      <c r="F1178" s="3">
        <v>270.209991</v>
      </c>
      <c r="G1178" s="3">
        <v>50890100</v>
      </c>
      <c r="H1178" s="3">
        <f t="shared" si="97"/>
        <v>3.1146894140837853E-2</v>
      </c>
      <c r="I1178" s="19">
        <f t="shared" si="113"/>
        <v>285.31233509999998</v>
      </c>
      <c r="J1178" s="19">
        <f t="shared" si="114"/>
        <v>291.36566770000002</v>
      </c>
      <c r="K1178" s="19">
        <f t="shared" si="109"/>
        <v>270.67046714000003</v>
      </c>
      <c r="L1178" s="19">
        <f t="shared" si="112"/>
        <v>297.097949605</v>
      </c>
      <c r="M1178">
        <f t="shared" si="110"/>
        <v>277.16000400000001</v>
      </c>
      <c r="N1178">
        <f t="shared" si="111"/>
        <v>-2.5395570034944456E-2</v>
      </c>
    </row>
    <row r="1179" spans="1:14" ht="14.25" customHeight="1" x14ac:dyDescent="0.45">
      <c r="A1179" s="2">
        <v>44810</v>
      </c>
      <c r="B1179" s="3">
        <v>272.67999300000002</v>
      </c>
      <c r="C1179" s="3">
        <v>275.98998999999998</v>
      </c>
      <c r="D1179" s="3">
        <v>265.73998999999998</v>
      </c>
      <c r="E1179" s="3">
        <v>274.42001299999998</v>
      </c>
      <c r="F1179" s="3">
        <v>274.42001299999998</v>
      </c>
      <c r="G1179" s="3">
        <v>55860000</v>
      </c>
      <c r="H1179" s="3">
        <f t="shared" si="97"/>
        <v>-2.9850264315110477E-2</v>
      </c>
      <c r="I1179" s="19">
        <f t="shared" si="113"/>
        <v>283.7630034</v>
      </c>
      <c r="J1179" s="19">
        <f t="shared" si="114"/>
        <v>290.56550135000003</v>
      </c>
      <c r="K1179" s="19">
        <f t="shared" si="109"/>
        <v>271.24473409999996</v>
      </c>
      <c r="L1179" s="19">
        <f t="shared" si="112"/>
        <v>296.65503304000003</v>
      </c>
      <c r="M1179">
        <f t="shared" si="110"/>
        <v>270.209991</v>
      </c>
      <c r="N1179">
        <f t="shared" si="111"/>
        <v>1.5460425709335437E-2</v>
      </c>
    </row>
    <row r="1180" spans="1:14" ht="14.25" customHeight="1" x14ac:dyDescent="0.45">
      <c r="A1180" s="2">
        <v>44811</v>
      </c>
      <c r="B1180" s="3">
        <v>273.10000600000001</v>
      </c>
      <c r="C1180" s="3">
        <v>283.83999599999999</v>
      </c>
      <c r="D1180" s="3">
        <v>272.26998900000001</v>
      </c>
      <c r="E1180" s="3">
        <v>283.70001200000002</v>
      </c>
      <c r="F1180" s="3">
        <v>283.70001200000002</v>
      </c>
      <c r="G1180" s="3">
        <v>50028900</v>
      </c>
      <c r="H1180" s="3">
        <f t="shared" si="97"/>
        <v>1.5403146940816557E-3</v>
      </c>
      <c r="I1180" s="19">
        <f t="shared" si="113"/>
        <v>282.48767070000002</v>
      </c>
      <c r="J1180" s="19">
        <f t="shared" si="114"/>
        <v>290.58383474999999</v>
      </c>
      <c r="K1180" s="19">
        <f t="shared" si="109"/>
        <v>272.02033437999995</v>
      </c>
      <c r="L1180" s="19">
        <f t="shared" si="112"/>
        <v>296.24623314500008</v>
      </c>
      <c r="M1180">
        <f t="shared" si="110"/>
        <v>274.42001299999998</v>
      </c>
      <c r="N1180">
        <f t="shared" si="111"/>
        <v>3.3257557247338643E-2</v>
      </c>
    </row>
    <row r="1181" spans="1:14" ht="14.25" customHeight="1" x14ac:dyDescent="0.45">
      <c r="A1181" s="2">
        <v>44812</v>
      </c>
      <c r="B1181" s="3">
        <v>281.29998799999998</v>
      </c>
      <c r="C1181" s="3">
        <v>289.5</v>
      </c>
      <c r="D1181" s="3">
        <v>279.76001000000002</v>
      </c>
      <c r="E1181" s="3">
        <v>289.26001000000002</v>
      </c>
      <c r="F1181" s="3">
        <v>289.26001000000002</v>
      </c>
      <c r="G1181" s="3">
        <v>53713100</v>
      </c>
      <c r="H1181" s="3">
        <f t="shared" si="97"/>
        <v>3.0025565067179006E-2</v>
      </c>
      <c r="I1181" s="19">
        <f t="shared" si="113"/>
        <v>281.70400369999999</v>
      </c>
      <c r="J1181" s="19">
        <f t="shared" si="114"/>
        <v>290.32900230000001</v>
      </c>
      <c r="K1181" s="19">
        <f t="shared" si="109"/>
        <v>273.15226797999998</v>
      </c>
      <c r="L1181" s="19">
        <f t="shared" si="112"/>
        <v>295.79743325000004</v>
      </c>
      <c r="M1181">
        <f t="shared" si="110"/>
        <v>283.70001200000002</v>
      </c>
      <c r="N1181">
        <f t="shared" si="111"/>
        <v>1.9408588103552549E-2</v>
      </c>
    </row>
    <row r="1182" spans="1:14" ht="14.25" customHeight="1" x14ac:dyDescent="0.45">
      <c r="A1182" s="2">
        <v>44813</v>
      </c>
      <c r="B1182" s="3">
        <v>291.67001299999998</v>
      </c>
      <c r="C1182" s="3">
        <v>299.85000600000001</v>
      </c>
      <c r="D1182" s="3">
        <v>291.25</v>
      </c>
      <c r="E1182" s="3">
        <v>299.67999300000002</v>
      </c>
      <c r="F1182" s="3">
        <v>299.67999300000002</v>
      </c>
      <c r="G1182" s="3">
        <v>54338100</v>
      </c>
      <c r="H1182" s="3">
        <f t="shared" si="97"/>
        <v>3.6864647857716933E-2</v>
      </c>
      <c r="I1182" s="19">
        <f t="shared" si="113"/>
        <v>282.0650023</v>
      </c>
      <c r="J1182" s="19">
        <f t="shared" si="114"/>
        <v>290.98150169999997</v>
      </c>
      <c r="K1182" s="19">
        <f t="shared" si="109"/>
        <v>274.57606773999998</v>
      </c>
      <c r="L1182" s="19">
        <f t="shared" si="112"/>
        <v>295.367716605</v>
      </c>
      <c r="M1182">
        <f t="shared" si="110"/>
        <v>289.26001000000002</v>
      </c>
      <c r="N1182">
        <f t="shared" si="111"/>
        <v>3.5389243120969804E-2</v>
      </c>
    </row>
    <row r="1183" spans="1:14" ht="14.25" customHeight="1" x14ac:dyDescent="0.45">
      <c r="A1183" s="2">
        <v>44816</v>
      </c>
      <c r="B1183" s="3">
        <v>300.72000100000002</v>
      </c>
      <c r="C1183" s="3">
        <v>305.48998999999998</v>
      </c>
      <c r="D1183" s="3">
        <v>300.39999399999999</v>
      </c>
      <c r="E1183" s="3">
        <v>304.42001299999998</v>
      </c>
      <c r="F1183" s="3">
        <v>304.42001299999998</v>
      </c>
      <c r="G1183" s="3">
        <v>48674600</v>
      </c>
      <c r="H1183" s="3">
        <f t="shared" si="97"/>
        <v>3.1028174295038145E-2</v>
      </c>
      <c r="I1183" s="19">
        <f t="shared" si="113"/>
        <v>283.69800400000003</v>
      </c>
      <c r="J1183" s="19">
        <f t="shared" si="114"/>
        <v>291.20100239999999</v>
      </c>
      <c r="K1183" s="19">
        <f t="shared" si="109"/>
        <v>276.17500143999996</v>
      </c>
      <c r="L1183" s="19">
        <f t="shared" si="112"/>
        <v>295.04143334000008</v>
      </c>
      <c r="M1183">
        <f t="shared" si="110"/>
        <v>299.67999300000002</v>
      </c>
      <c r="N1183">
        <f t="shared" si="111"/>
        <v>1.5693154218149024E-2</v>
      </c>
    </row>
    <row r="1184" spans="1:14" ht="14.25" customHeight="1" x14ac:dyDescent="0.45">
      <c r="A1184" s="2">
        <v>44817</v>
      </c>
      <c r="B1184" s="3">
        <v>292.89999399999999</v>
      </c>
      <c r="C1184" s="3">
        <v>297.39999399999999</v>
      </c>
      <c r="D1184" s="3">
        <v>290.39999399999999</v>
      </c>
      <c r="E1184" s="3">
        <v>292.13000499999998</v>
      </c>
      <c r="F1184" s="3">
        <v>292.13000499999998</v>
      </c>
      <c r="G1184" s="3">
        <v>68229600</v>
      </c>
      <c r="H1184" s="3">
        <f t="shared" si="97"/>
        <v>-2.6004279642177948E-2</v>
      </c>
      <c r="I1184" s="19">
        <f t="shared" si="113"/>
        <v>284.42900380000003</v>
      </c>
      <c r="J1184" s="19">
        <f t="shared" si="114"/>
        <v>290.3415023</v>
      </c>
      <c r="K1184" s="19">
        <f t="shared" si="109"/>
        <v>277.47233481999996</v>
      </c>
      <c r="L1184" s="19">
        <f t="shared" si="112"/>
        <v>294.64208336500008</v>
      </c>
      <c r="M1184">
        <f t="shared" si="110"/>
        <v>304.42001299999998</v>
      </c>
      <c r="N1184">
        <f t="shared" si="111"/>
        <v>-4.1209443766832089E-2</v>
      </c>
    </row>
    <row r="1185" spans="1:14" ht="14.25" customHeight="1" x14ac:dyDescent="0.45">
      <c r="A1185" s="2">
        <v>44818</v>
      </c>
      <c r="B1185" s="3">
        <v>292.23998999999998</v>
      </c>
      <c r="C1185" s="3">
        <v>306</v>
      </c>
      <c r="D1185" s="3">
        <v>291.64001500000001</v>
      </c>
      <c r="E1185" s="3">
        <v>302.60998499999999</v>
      </c>
      <c r="F1185" s="3">
        <v>302.60998499999999</v>
      </c>
      <c r="G1185" s="3">
        <v>72628700</v>
      </c>
      <c r="H1185" s="3">
        <f t="shared" si="97"/>
        <v>-2.2533424838513823E-3</v>
      </c>
      <c r="I1185" s="19">
        <f t="shared" si="113"/>
        <v>286.92000109999998</v>
      </c>
      <c r="J1185" s="19">
        <f t="shared" si="114"/>
        <v>290.14383534999996</v>
      </c>
      <c r="K1185" s="19">
        <f t="shared" si="109"/>
        <v>278.86320119999999</v>
      </c>
      <c r="L1185" s="19">
        <f t="shared" si="112"/>
        <v>294.35193321500003</v>
      </c>
      <c r="M1185">
        <f t="shared" si="110"/>
        <v>292.13000499999998</v>
      </c>
      <c r="N1185">
        <f t="shared" si="111"/>
        <v>3.5245872377254198E-2</v>
      </c>
    </row>
    <row r="1186" spans="1:14" ht="14.25" customHeight="1" x14ac:dyDescent="0.45">
      <c r="A1186" s="2">
        <v>44819</v>
      </c>
      <c r="B1186" s="3">
        <v>301.82998700000002</v>
      </c>
      <c r="C1186" s="3">
        <v>309.11999500000002</v>
      </c>
      <c r="D1186" s="3">
        <v>300.72000100000002</v>
      </c>
      <c r="E1186" s="3">
        <v>303.75</v>
      </c>
      <c r="F1186" s="3">
        <v>303.75</v>
      </c>
      <c r="G1186" s="3">
        <v>64795500</v>
      </c>
      <c r="H1186" s="3">
        <f t="shared" si="97"/>
        <v>3.2815484971786511E-2</v>
      </c>
      <c r="I1186" s="19">
        <f t="shared" si="113"/>
        <v>289.7340026</v>
      </c>
      <c r="J1186" s="19">
        <f t="shared" si="114"/>
        <v>290.13150164999996</v>
      </c>
      <c r="K1186" s="19">
        <f t="shared" si="109"/>
        <v>280.30353445999992</v>
      </c>
      <c r="L1186" s="19">
        <f t="shared" si="112"/>
        <v>293.97569984500007</v>
      </c>
      <c r="M1186">
        <f t="shared" si="110"/>
        <v>302.60998499999999</v>
      </c>
      <c r="N1186">
        <f t="shared" si="111"/>
        <v>3.7601964886575415E-3</v>
      </c>
    </row>
    <row r="1187" spans="1:14" ht="14.25" customHeight="1" x14ac:dyDescent="0.45">
      <c r="A1187" s="2">
        <v>44820</v>
      </c>
      <c r="B1187" s="3">
        <v>299.60998499999999</v>
      </c>
      <c r="C1187" s="3">
        <v>303.709991</v>
      </c>
      <c r="D1187" s="3">
        <v>295.60000600000001</v>
      </c>
      <c r="E1187" s="3">
        <v>303.35000600000001</v>
      </c>
      <c r="F1187" s="3">
        <v>303.35000600000001</v>
      </c>
      <c r="G1187" s="3">
        <v>87087800</v>
      </c>
      <c r="H1187" s="3">
        <f t="shared" si="97"/>
        <v>-7.3551406275613766E-3</v>
      </c>
      <c r="I1187" s="19">
        <f t="shared" si="113"/>
        <v>292.35300280000001</v>
      </c>
      <c r="J1187" s="19">
        <f t="shared" si="114"/>
        <v>290.15550219999994</v>
      </c>
      <c r="K1187" s="19">
        <f t="shared" si="109"/>
        <v>281.47966787999997</v>
      </c>
      <c r="L1187" s="19">
        <f t="shared" si="112"/>
        <v>293.58451652500008</v>
      </c>
      <c r="M1187">
        <f t="shared" si="110"/>
        <v>303.75</v>
      </c>
      <c r="N1187">
        <f t="shared" si="111"/>
        <v>-1.3177204873185448E-3</v>
      </c>
    </row>
    <row r="1188" spans="1:14" ht="14.25" customHeight="1" x14ac:dyDescent="0.45">
      <c r="A1188" s="2">
        <v>44823</v>
      </c>
      <c r="B1188" s="3">
        <v>300.08999599999999</v>
      </c>
      <c r="C1188" s="3">
        <v>309.83999599999999</v>
      </c>
      <c r="D1188" s="3">
        <v>297.79998799999998</v>
      </c>
      <c r="E1188" s="3">
        <v>309.07000699999998</v>
      </c>
      <c r="F1188" s="3">
        <v>309.07000699999998</v>
      </c>
      <c r="G1188" s="3">
        <v>60231200</v>
      </c>
      <c r="H1188" s="3">
        <f t="shared" si="97"/>
        <v>1.6021195021253729E-3</v>
      </c>
      <c r="I1188" s="19">
        <f t="shared" si="113"/>
        <v>296.2390044</v>
      </c>
      <c r="J1188" s="19">
        <f t="shared" si="114"/>
        <v>290.77566975000002</v>
      </c>
      <c r="K1188" s="19">
        <f t="shared" si="109"/>
        <v>282.64580129999996</v>
      </c>
      <c r="L1188" s="19">
        <f t="shared" si="112"/>
        <v>293.30486656000011</v>
      </c>
      <c r="M1188">
        <f t="shared" si="110"/>
        <v>303.35000600000001</v>
      </c>
      <c r="N1188">
        <f t="shared" si="111"/>
        <v>1.8680536940044085E-2</v>
      </c>
    </row>
    <row r="1189" spans="1:14" ht="14.25" customHeight="1" x14ac:dyDescent="0.45">
      <c r="A1189" s="2">
        <v>44824</v>
      </c>
      <c r="B1189" s="3">
        <v>306.91000400000001</v>
      </c>
      <c r="C1189" s="3">
        <v>313.32998700000002</v>
      </c>
      <c r="D1189" s="3">
        <v>305.57998700000002</v>
      </c>
      <c r="E1189" s="3">
        <v>308.73001099999999</v>
      </c>
      <c r="F1189" s="3">
        <v>308.73001099999999</v>
      </c>
      <c r="G1189" s="3">
        <v>61642800</v>
      </c>
      <c r="H1189" s="3">
        <f t="shared" si="97"/>
        <v>2.2726542340318571E-2</v>
      </c>
      <c r="I1189" s="19">
        <f t="shared" si="113"/>
        <v>299.67000419999999</v>
      </c>
      <c r="J1189" s="19">
        <f t="shared" si="114"/>
        <v>291.7165038</v>
      </c>
      <c r="K1189" s="19">
        <f t="shared" si="109"/>
        <v>284.13353475999997</v>
      </c>
      <c r="L1189" s="19">
        <f t="shared" si="112"/>
        <v>293.04084999000014</v>
      </c>
      <c r="M1189">
        <f t="shared" si="110"/>
        <v>309.07000699999998</v>
      </c>
      <c r="N1189">
        <f t="shared" si="111"/>
        <v>-1.1006669615360369E-3</v>
      </c>
    </row>
    <row r="1190" spans="1:14" ht="14.25" customHeight="1" x14ac:dyDescent="0.45">
      <c r="A1190" s="2">
        <v>44825</v>
      </c>
      <c r="B1190" s="3">
        <v>308.290009</v>
      </c>
      <c r="C1190" s="3">
        <v>313.79998799999998</v>
      </c>
      <c r="D1190" s="3">
        <v>300.63000499999998</v>
      </c>
      <c r="E1190" s="3">
        <v>300.79998799999998</v>
      </c>
      <c r="F1190" s="3">
        <v>300.79998799999998</v>
      </c>
      <c r="G1190" s="3">
        <v>62555700</v>
      </c>
      <c r="H1190" s="3">
        <f t="shared" si="97"/>
        <v>4.4964484116326907E-3</v>
      </c>
      <c r="I1190" s="19">
        <f t="shared" si="113"/>
        <v>301.3800018</v>
      </c>
      <c r="J1190" s="19">
        <f t="shared" si="114"/>
        <v>291.93383624999996</v>
      </c>
      <c r="K1190" s="19">
        <f t="shared" si="109"/>
        <v>285.48813438000002</v>
      </c>
      <c r="L1190" s="19">
        <f t="shared" si="112"/>
        <v>292.85323326000014</v>
      </c>
      <c r="M1190">
        <f t="shared" si="110"/>
        <v>308.73001099999999</v>
      </c>
      <c r="N1190">
        <f t="shared" si="111"/>
        <v>-2.6021591963880809E-2</v>
      </c>
    </row>
    <row r="1191" spans="1:14" ht="14.25" customHeight="1" x14ac:dyDescent="0.45">
      <c r="A1191" s="2">
        <v>44826</v>
      </c>
      <c r="B1191" s="3">
        <v>299.85998499999999</v>
      </c>
      <c r="C1191" s="3">
        <v>301.290009</v>
      </c>
      <c r="D1191" s="3">
        <v>285.82000699999998</v>
      </c>
      <c r="E1191" s="3">
        <v>288.58999599999999</v>
      </c>
      <c r="F1191" s="3">
        <v>288.58999599999999</v>
      </c>
      <c r="G1191" s="3">
        <v>70545400</v>
      </c>
      <c r="H1191" s="3">
        <f t="shared" si="97"/>
        <v>-2.7344460585487229E-2</v>
      </c>
      <c r="I1191" s="19">
        <f t="shared" si="113"/>
        <v>301.31300040000002</v>
      </c>
      <c r="J1191" s="19">
        <f t="shared" si="114"/>
        <v>291.50850204999995</v>
      </c>
      <c r="K1191" s="19">
        <f t="shared" si="109"/>
        <v>286.51913444000002</v>
      </c>
      <c r="L1191" s="19">
        <f t="shared" si="112"/>
        <v>292.61449989000016</v>
      </c>
      <c r="M1191">
        <f t="shared" si="110"/>
        <v>300.79998799999998</v>
      </c>
      <c r="N1191">
        <f t="shared" si="111"/>
        <v>-4.1438570337767024E-2</v>
      </c>
    </row>
    <row r="1192" spans="1:14" ht="14.25" customHeight="1" x14ac:dyDescent="0.45">
      <c r="A1192" s="2">
        <v>44827</v>
      </c>
      <c r="B1192" s="3">
        <v>283.08999599999999</v>
      </c>
      <c r="C1192" s="3">
        <v>284.5</v>
      </c>
      <c r="D1192" s="3">
        <v>272.82000699999998</v>
      </c>
      <c r="E1192" s="3">
        <v>275.32998700000002</v>
      </c>
      <c r="F1192" s="3">
        <v>275.32998700000002</v>
      </c>
      <c r="G1192" s="3">
        <v>63748400</v>
      </c>
      <c r="H1192" s="3">
        <f t="shared" si="97"/>
        <v>-5.5926064959951255E-2</v>
      </c>
      <c r="I1192" s="19">
        <f t="shared" si="113"/>
        <v>298.87799980000005</v>
      </c>
      <c r="J1192" s="19">
        <f t="shared" si="114"/>
        <v>290.47150104999997</v>
      </c>
      <c r="K1192" s="19">
        <f t="shared" si="109"/>
        <v>287.25946740000001</v>
      </c>
      <c r="L1192" s="19">
        <f t="shared" si="112"/>
        <v>292.23823310500012</v>
      </c>
      <c r="M1192">
        <f t="shared" si="110"/>
        <v>288.58999599999999</v>
      </c>
      <c r="N1192">
        <f t="shared" si="111"/>
        <v>-4.7036650818315498E-2</v>
      </c>
    </row>
    <row r="1193" spans="1:14" ht="14.25" customHeight="1" x14ac:dyDescent="0.45">
      <c r="A1193" s="2">
        <v>44830</v>
      </c>
      <c r="B1193" s="3">
        <v>271.82998700000002</v>
      </c>
      <c r="C1193" s="3">
        <v>284.08999599999999</v>
      </c>
      <c r="D1193" s="3">
        <v>270.30999800000001</v>
      </c>
      <c r="E1193" s="3">
        <v>276.01001000000002</v>
      </c>
      <c r="F1193" s="3">
        <v>276.01001000000002</v>
      </c>
      <c r="G1193" s="3">
        <v>58076900</v>
      </c>
      <c r="H1193" s="3">
        <f t="shared" si="97"/>
        <v>-3.9775368819461809E-2</v>
      </c>
      <c r="I1193" s="19">
        <f t="shared" si="113"/>
        <v>296.03699950000004</v>
      </c>
      <c r="J1193" s="19">
        <f t="shared" si="114"/>
        <v>289.86750174999997</v>
      </c>
      <c r="K1193" s="19">
        <f t="shared" si="109"/>
        <v>287.97833428000001</v>
      </c>
      <c r="L1193" s="19">
        <f t="shared" si="112"/>
        <v>291.83668312000015</v>
      </c>
      <c r="M1193">
        <f t="shared" si="110"/>
        <v>275.32998700000002</v>
      </c>
      <c r="N1193">
        <f t="shared" si="111"/>
        <v>2.4668021494356502E-3</v>
      </c>
    </row>
    <row r="1194" spans="1:14" ht="14.25" customHeight="1" x14ac:dyDescent="0.45">
      <c r="A1194" s="2">
        <v>44831</v>
      </c>
      <c r="B1194" s="3">
        <v>283.83999599999999</v>
      </c>
      <c r="C1194" s="3">
        <v>288.67001299999998</v>
      </c>
      <c r="D1194" s="3">
        <v>277.51001000000002</v>
      </c>
      <c r="E1194" s="3">
        <v>282.94000199999999</v>
      </c>
      <c r="F1194" s="3">
        <v>282.94000199999999</v>
      </c>
      <c r="G1194" s="3">
        <v>61925200</v>
      </c>
      <c r="H1194" s="3">
        <f t="shared" si="97"/>
        <v>4.4182060752554014E-2</v>
      </c>
      <c r="I1194" s="19">
        <f t="shared" si="113"/>
        <v>295.11799919999999</v>
      </c>
      <c r="J1194" s="19">
        <f t="shared" si="114"/>
        <v>289.77350149999995</v>
      </c>
      <c r="K1194" s="19">
        <f t="shared" si="109"/>
        <v>288.82620109999999</v>
      </c>
      <c r="L1194" s="19">
        <f t="shared" si="112"/>
        <v>291.57838310000017</v>
      </c>
      <c r="M1194">
        <f t="shared" si="110"/>
        <v>276.01001000000002</v>
      </c>
      <c r="N1194">
        <f t="shared" si="111"/>
        <v>2.479773492400484E-2</v>
      </c>
    </row>
    <row r="1195" spans="1:14" ht="14.25" customHeight="1" x14ac:dyDescent="0.45">
      <c r="A1195" s="2">
        <v>44832</v>
      </c>
      <c r="B1195" s="3">
        <v>283.07998700000002</v>
      </c>
      <c r="C1195" s="3">
        <v>289</v>
      </c>
      <c r="D1195" s="3">
        <v>277.57000699999998</v>
      </c>
      <c r="E1195" s="3">
        <v>287.80999800000001</v>
      </c>
      <c r="F1195" s="3">
        <v>287.80999800000001</v>
      </c>
      <c r="G1195" s="3">
        <v>54664800</v>
      </c>
      <c r="H1195" s="3">
        <f t="shared" si="97"/>
        <v>-2.6775965709919481E-3</v>
      </c>
      <c r="I1195" s="19">
        <f t="shared" si="113"/>
        <v>293.63800049999998</v>
      </c>
      <c r="J1195" s="19">
        <f t="shared" si="114"/>
        <v>290.27900080000001</v>
      </c>
      <c r="K1195" s="19">
        <f t="shared" si="109"/>
        <v>289.67180107999997</v>
      </c>
      <c r="L1195" s="19">
        <f t="shared" si="112"/>
        <v>291.32238304000015</v>
      </c>
      <c r="M1195">
        <f t="shared" si="110"/>
        <v>282.94000199999999</v>
      </c>
      <c r="N1195">
        <f t="shared" si="111"/>
        <v>1.7065665152806508E-2</v>
      </c>
    </row>
    <row r="1196" spans="1:14" ht="14.25" customHeight="1" x14ac:dyDescent="0.45">
      <c r="A1196" s="2">
        <v>44833</v>
      </c>
      <c r="B1196" s="3">
        <v>282.76001000000002</v>
      </c>
      <c r="C1196" s="3">
        <v>283.64999399999999</v>
      </c>
      <c r="D1196" s="3">
        <v>265.77999899999998</v>
      </c>
      <c r="E1196" s="3">
        <v>268.209991</v>
      </c>
      <c r="F1196" s="3">
        <v>268.209991</v>
      </c>
      <c r="G1196" s="3">
        <v>77620600</v>
      </c>
      <c r="H1196" s="3">
        <f t="shared" si="97"/>
        <v>-1.1303412981999127E-3</v>
      </c>
      <c r="I1196" s="19">
        <f t="shared" si="113"/>
        <v>290.08399960000003</v>
      </c>
      <c r="J1196" s="19">
        <f t="shared" si="114"/>
        <v>289.90900109999995</v>
      </c>
      <c r="K1196" s="19">
        <f t="shared" si="109"/>
        <v>290.08600089999999</v>
      </c>
      <c r="L1196" s="19">
        <f t="shared" si="112"/>
        <v>291.05274970500011</v>
      </c>
      <c r="M1196">
        <f t="shared" si="110"/>
        <v>287.80999800000001</v>
      </c>
      <c r="N1196">
        <f t="shared" si="111"/>
        <v>-7.0530311047784941E-2</v>
      </c>
    </row>
    <row r="1197" spans="1:14" ht="14.25" customHeight="1" x14ac:dyDescent="0.45">
      <c r="A1197" s="2">
        <v>44834</v>
      </c>
      <c r="B1197" s="3">
        <v>266.14999399999999</v>
      </c>
      <c r="C1197" s="3">
        <v>275.57000699999998</v>
      </c>
      <c r="D1197" s="3">
        <v>262.47000100000002</v>
      </c>
      <c r="E1197" s="3">
        <v>265.25</v>
      </c>
      <c r="F1197" s="3">
        <v>265.25</v>
      </c>
      <c r="G1197" s="3">
        <v>67726600</v>
      </c>
      <c r="H1197" s="3">
        <f t="shared" si="97"/>
        <v>-5.8742450886177397E-2</v>
      </c>
      <c r="I1197" s="19">
        <f t="shared" si="113"/>
        <v>286.273999</v>
      </c>
      <c r="J1197" s="19">
        <f t="shared" si="114"/>
        <v>289.31350089999995</v>
      </c>
      <c r="K1197" s="19">
        <f t="shared" si="109"/>
        <v>289.95686760000001</v>
      </c>
      <c r="L1197" s="19">
        <f t="shared" si="112"/>
        <v>290.78148307500015</v>
      </c>
      <c r="M1197">
        <f t="shared" si="110"/>
        <v>268.209991</v>
      </c>
      <c r="N1197">
        <f t="shared" si="111"/>
        <v>-1.1097444710353638E-2</v>
      </c>
    </row>
    <row r="1198" spans="1:14" ht="14.25" customHeight="1" x14ac:dyDescent="0.45">
      <c r="A1198" s="2">
        <v>44837</v>
      </c>
      <c r="B1198" s="3">
        <v>254.5</v>
      </c>
      <c r="C1198" s="3">
        <v>255.16000399999999</v>
      </c>
      <c r="D1198" s="3">
        <v>241.009995</v>
      </c>
      <c r="E1198" s="3">
        <v>242.39999399999999</v>
      </c>
      <c r="F1198" s="3">
        <v>242.39999399999999</v>
      </c>
      <c r="G1198" s="3">
        <v>98363500</v>
      </c>
      <c r="H1198" s="3">
        <f t="shared" si="97"/>
        <v>-4.3772287291503724E-2</v>
      </c>
      <c r="I1198" s="19">
        <f t="shared" si="113"/>
        <v>279.60699770000002</v>
      </c>
      <c r="J1198" s="19">
        <f t="shared" si="114"/>
        <v>287.92300104999998</v>
      </c>
      <c r="K1198" s="19">
        <f t="shared" si="109"/>
        <v>289.36000053999999</v>
      </c>
      <c r="L1198" s="19">
        <f t="shared" si="112"/>
        <v>290.36683311000013</v>
      </c>
      <c r="M1198">
        <f t="shared" si="110"/>
        <v>265.25</v>
      </c>
      <c r="N1198">
        <f t="shared" si="111"/>
        <v>-9.0083548051408682E-2</v>
      </c>
    </row>
    <row r="1199" spans="1:14" ht="14.25" customHeight="1" x14ac:dyDescent="0.45">
      <c r="A1199" s="2">
        <v>44838</v>
      </c>
      <c r="B1199" s="3">
        <v>250.520004</v>
      </c>
      <c r="C1199" s="3">
        <v>257.5</v>
      </c>
      <c r="D1199" s="3">
        <v>242.009995</v>
      </c>
      <c r="E1199" s="3">
        <v>249.44000199999999</v>
      </c>
      <c r="F1199" s="3">
        <v>249.44000199999999</v>
      </c>
      <c r="G1199" s="3">
        <v>109578500</v>
      </c>
      <c r="H1199" s="3">
        <f t="shared" si="97"/>
        <v>-1.563849115913556E-2</v>
      </c>
      <c r="I1199" s="19">
        <f t="shared" si="113"/>
        <v>273.67799679999996</v>
      </c>
      <c r="J1199" s="19">
        <f t="shared" si="114"/>
        <v>286.67400050000003</v>
      </c>
      <c r="K1199" s="19">
        <f t="shared" si="109"/>
        <v>288.98013420000001</v>
      </c>
      <c r="L1199" s="19">
        <f t="shared" si="112"/>
        <v>290.06916648000021</v>
      </c>
      <c r="M1199">
        <f t="shared" si="110"/>
        <v>242.39999399999999</v>
      </c>
      <c r="N1199">
        <f t="shared" si="111"/>
        <v>2.8629183884742816E-2</v>
      </c>
    </row>
    <row r="1200" spans="1:14" ht="14.25" customHeight="1" x14ac:dyDescent="0.45">
      <c r="A1200" s="2">
        <v>44839</v>
      </c>
      <c r="B1200" s="3">
        <v>245.009995</v>
      </c>
      <c r="C1200" s="3">
        <v>246.66999799999999</v>
      </c>
      <c r="D1200" s="3">
        <v>233.270004</v>
      </c>
      <c r="E1200" s="3">
        <v>240.80999800000001</v>
      </c>
      <c r="F1200" s="3">
        <v>240.80999800000001</v>
      </c>
      <c r="G1200" s="3">
        <v>86982700</v>
      </c>
      <c r="H1200" s="3">
        <f t="shared" si="97"/>
        <v>-2.1994287530028925E-2</v>
      </c>
      <c r="I1200" s="19">
        <f t="shared" si="113"/>
        <v>267.67899779999999</v>
      </c>
      <c r="J1200" s="19">
        <f t="shared" si="114"/>
        <v>284.5294998</v>
      </c>
      <c r="K1200" s="19">
        <f t="shared" si="109"/>
        <v>288.61913446</v>
      </c>
      <c r="L1200" s="19">
        <f t="shared" si="112"/>
        <v>289.71893317500013</v>
      </c>
      <c r="M1200">
        <f t="shared" si="110"/>
        <v>249.44000199999999</v>
      </c>
      <c r="N1200">
        <f t="shared" si="111"/>
        <v>-3.52101808211343E-2</v>
      </c>
    </row>
    <row r="1201" spans="1:14" ht="14.25" customHeight="1" x14ac:dyDescent="0.45">
      <c r="A1201" s="2">
        <v>44840</v>
      </c>
      <c r="B1201" s="3">
        <v>239.44000199999999</v>
      </c>
      <c r="C1201" s="3">
        <v>244.58000200000001</v>
      </c>
      <c r="D1201" s="3">
        <v>235.35000600000001</v>
      </c>
      <c r="E1201" s="3">
        <v>238.13000500000001</v>
      </c>
      <c r="F1201" s="3">
        <v>238.13000500000001</v>
      </c>
      <c r="G1201" s="3">
        <v>69298400</v>
      </c>
      <c r="H1201" s="3">
        <f t="shared" si="97"/>
        <v>-2.2733737862408475E-2</v>
      </c>
      <c r="I1201" s="19">
        <f t="shared" si="113"/>
        <v>262.63299870000003</v>
      </c>
      <c r="J1201" s="19">
        <f t="shared" si="114"/>
        <v>281.97299955</v>
      </c>
      <c r="K1201" s="19">
        <f t="shared" si="109"/>
        <v>287.88533441999999</v>
      </c>
      <c r="L1201" s="19">
        <f t="shared" si="112"/>
        <v>289.40968314500014</v>
      </c>
      <c r="M1201">
        <f t="shared" si="110"/>
        <v>240.80999800000001</v>
      </c>
      <c r="N1201">
        <f t="shared" si="111"/>
        <v>-1.1191468473506277E-2</v>
      </c>
    </row>
    <row r="1202" spans="1:14" ht="14.25" customHeight="1" x14ac:dyDescent="0.45">
      <c r="A1202" s="2">
        <v>44841</v>
      </c>
      <c r="B1202" s="3">
        <v>233.94000199999999</v>
      </c>
      <c r="C1202" s="3">
        <v>234.570007</v>
      </c>
      <c r="D1202" s="3">
        <v>222.020004</v>
      </c>
      <c r="E1202" s="3">
        <v>223.070007</v>
      </c>
      <c r="F1202" s="3">
        <v>223.070007</v>
      </c>
      <c r="G1202" s="3">
        <v>83916800</v>
      </c>
      <c r="H1202" s="3">
        <f t="shared" si="97"/>
        <v>-2.2970263757348282E-2</v>
      </c>
      <c r="I1202" s="19">
        <f t="shared" si="113"/>
        <v>257.40700069999997</v>
      </c>
      <c r="J1202" s="19">
        <f t="shared" si="114"/>
        <v>278.14250025000007</v>
      </c>
      <c r="K1202" s="19">
        <f t="shared" si="109"/>
        <v>286.72873468</v>
      </c>
      <c r="L1202" s="19">
        <f t="shared" si="112"/>
        <v>288.96081656500019</v>
      </c>
      <c r="M1202">
        <f t="shared" si="110"/>
        <v>238.13000500000001</v>
      </c>
      <c r="N1202">
        <f t="shared" si="111"/>
        <v>-6.5331109103811735E-2</v>
      </c>
    </row>
    <row r="1203" spans="1:14" ht="14.25" customHeight="1" x14ac:dyDescent="0.45">
      <c r="A1203" s="2">
        <v>44844</v>
      </c>
      <c r="B1203" s="3">
        <v>223.929993</v>
      </c>
      <c r="C1203" s="3">
        <v>226.990005</v>
      </c>
      <c r="D1203" s="3">
        <v>218.36000100000001</v>
      </c>
      <c r="E1203" s="3">
        <v>222.96000699999999</v>
      </c>
      <c r="F1203" s="3">
        <v>222.96000699999999</v>
      </c>
      <c r="G1203" s="3">
        <v>67925000</v>
      </c>
      <c r="H1203" s="3">
        <f t="shared" si="97"/>
        <v>-4.2788787357537925E-2</v>
      </c>
      <c r="I1203" s="19">
        <f t="shared" si="113"/>
        <v>252.10200040000001</v>
      </c>
      <c r="J1203" s="19">
        <f t="shared" si="114"/>
        <v>274.06949995000002</v>
      </c>
      <c r="K1203" s="19">
        <f t="shared" si="109"/>
        <v>285.24493494000001</v>
      </c>
      <c r="L1203" s="19">
        <f t="shared" si="112"/>
        <v>288.39416655500014</v>
      </c>
      <c r="M1203">
        <f t="shared" si="110"/>
        <v>223.070007</v>
      </c>
      <c r="N1203">
        <f t="shared" si="111"/>
        <v>-4.9324035951600728E-4</v>
      </c>
    </row>
    <row r="1204" spans="1:14" ht="14.25" customHeight="1" x14ac:dyDescent="0.45">
      <c r="A1204" s="2">
        <v>44845</v>
      </c>
      <c r="B1204" s="3">
        <v>220.949997</v>
      </c>
      <c r="C1204" s="3">
        <v>225.75</v>
      </c>
      <c r="D1204" s="3">
        <v>215</v>
      </c>
      <c r="E1204" s="3">
        <v>216.5</v>
      </c>
      <c r="F1204" s="3">
        <v>216.5</v>
      </c>
      <c r="G1204" s="3">
        <v>77013200</v>
      </c>
      <c r="H1204" s="3">
        <f t="shared" si="97"/>
        <v>-1.3307712647496934E-2</v>
      </c>
      <c r="I1204" s="19">
        <f t="shared" si="113"/>
        <v>245.45800020000001</v>
      </c>
      <c r="J1204" s="19">
        <f t="shared" si="114"/>
        <v>270.2879997</v>
      </c>
      <c r="K1204" s="19">
        <f t="shared" ref="K1204:K1267" si="115">AVERAGE(F1155:F1204)</f>
        <v>283.62940150000003</v>
      </c>
      <c r="L1204" s="19">
        <f t="shared" si="112"/>
        <v>287.69833327500021</v>
      </c>
      <c r="M1204">
        <f t="shared" si="110"/>
        <v>222.96000699999999</v>
      </c>
      <c r="N1204">
        <f t="shared" si="111"/>
        <v>-2.9401867126913707E-2</v>
      </c>
    </row>
    <row r="1205" spans="1:14" ht="14.25" customHeight="1" x14ac:dyDescent="0.45">
      <c r="A1205" s="2">
        <v>44846</v>
      </c>
      <c r="B1205" s="3">
        <v>215.33000200000001</v>
      </c>
      <c r="C1205" s="3">
        <v>219.300003</v>
      </c>
      <c r="D1205" s="3">
        <v>211.509995</v>
      </c>
      <c r="E1205" s="3">
        <v>217.240005</v>
      </c>
      <c r="F1205" s="3">
        <v>217.240005</v>
      </c>
      <c r="G1205" s="3">
        <v>66860700</v>
      </c>
      <c r="H1205" s="3">
        <f t="shared" si="97"/>
        <v>-2.5435596634110789E-2</v>
      </c>
      <c r="I1205" s="19">
        <f t="shared" si="113"/>
        <v>238.40100090000001</v>
      </c>
      <c r="J1205" s="19">
        <f t="shared" si="114"/>
        <v>266.01950069999998</v>
      </c>
      <c r="K1205" s="19">
        <f t="shared" si="115"/>
        <v>281.96246819999999</v>
      </c>
      <c r="L1205" s="19">
        <f t="shared" si="112"/>
        <v>286.96129996500019</v>
      </c>
      <c r="M1205">
        <f t="shared" si="110"/>
        <v>216.5</v>
      </c>
      <c r="N1205">
        <f t="shared" si="111"/>
        <v>3.4122087401188324E-3</v>
      </c>
    </row>
    <row r="1206" spans="1:14" ht="14.25" customHeight="1" x14ac:dyDescent="0.45">
      <c r="A1206" s="2">
        <v>44847</v>
      </c>
      <c r="B1206" s="3">
        <v>208.300003</v>
      </c>
      <c r="C1206" s="3">
        <v>222.990005</v>
      </c>
      <c r="D1206" s="3">
        <v>206.220001</v>
      </c>
      <c r="E1206" s="3">
        <v>221.720001</v>
      </c>
      <c r="F1206" s="3">
        <v>221.720001</v>
      </c>
      <c r="G1206" s="3">
        <v>91483000</v>
      </c>
      <c r="H1206" s="3">
        <f t="shared" si="97"/>
        <v>-3.2647559256512727E-2</v>
      </c>
      <c r="I1206" s="19">
        <f t="shared" si="113"/>
        <v>233.75200190000001</v>
      </c>
      <c r="J1206" s="19">
        <f t="shared" si="114"/>
        <v>261.91800074999998</v>
      </c>
      <c r="K1206" s="19">
        <f t="shared" si="115"/>
        <v>280.24893487999998</v>
      </c>
      <c r="L1206" s="19">
        <f t="shared" si="112"/>
        <v>286.25578330000025</v>
      </c>
      <c r="M1206">
        <f t="shared" si="110"/>
        <v>217.240005</v>
      </c>
      <c r="N1206">
        <f t="shared" si="111"/>
        <v>2.0412572879133523E-2</v>
      </c>
    </row>
    <row r="1207" spans="1:14" ht="14.25" customHeight="1" x14ac:dyDescent="0.45">
      <c r="A1207" s="2">
        <v>44848</v>
      </c>
      <c r="B1207" s="3">
        <v>224.009995</v>
      </c>
      <c r="C1207" s="3">
        <v>226.259995</v>
      </c>
      <c r="D1207" s="3">
        <v>204.16000399999999</v>
      </c>
      <c r="E1207" s="3">
        <v>204.990005</v>
      </c>
      <c r="F1207" s="3">
        <v>204.990005</v>
      </c>
      <c r="G1207" s="3">
        <v>94124500</v>
      </c>
      <c r="H1207" s="3">
        <f t="shared" si="97"/>
        <v>7.5420027718386545E-2</v>
      </c>
      <c r="I1207" s="19">
        <f t="shared" si="113"/>
        <v>227.72600240000003</v>
      </c>
      <c r="J1207" s="19">
        <f t="shared" si="114"/>
        <v>257.00000069999993</v>
      </c>
      <c r="K1207" s="19">
        <f t="shared" si="115"/>
        <v>278.17606835999999</v>
      </c>
      <c r="L1207" s="19">
        <f t="shared" si="112"/>
        <v>285.47041670500022</v>
      </c>
      <c r="M1207">
        <f t="shared" si="110"/>
        <v>221.720001</v>
      </c>
      <c r="N1207">
        <f t="shared" si="111"/>
        <v>-7.8454107209566887E-2</v>
      </c>
    </row>
    <row r="1208" spans="1:14" ht="14.25" customHeight="1" x14ac:dyDescent="0.45">
      <c r="A1208" s="2">
        <v>44851</v>
      </c>
      <c r="B1208" s="3">
        <v>210.03999300000001</v>
      </c>
      <c r="C1208" s="3">
        <v>221.86000100000001</v>
      </c>
      <c r="D1208" s="3">
        <v>209.449997</v>
      </c>
      <c r="E1208" s="3">
        <v>219.35000600000001</v>
      </c>
      <c r="F1208" s="3">
        <v>219.35000600000001</v>
      </c>
      <c r="G1208" s="3">
        <v>79428800</v>
      </c>
      <c r="H1208" s="3">
        <f t="shared" si="97"/>
        <v>-6.2363297673391729E-2</v>
      </c>
      <c r="I1208" s="19">
        <f t="shared" si="113"/>
        <v>225.42100360000001</v>
      </c>
      <c r="J1208" s="19">
        <f t="shared" si="114"/>
        <v>252.51400064999993</v>
      </c>
      <c r="K1208" s="19">
        <f t="shared" si="115"/>
        <v>276.79966822</v>
      </c>
      <c r="L1208" s="19">
        <f t="shared" si="112"/>
        <v>284.78326674000022</v>
      </c>
      <c r="M1208">
        <f t="shared" si="110"/>
        <v>204.990005</v>
      </c>
      <c r="N1208">
        <f t="shared" si="111"/>
        <v>6.7707433113537233E-2</v>
      </c>
    </row>
    <row r="1209" spans="1:14" ht="14.25" customHeight="1" x14ac:dyDescent="0.45">
      <c r="A1209" s="2">
        <v>44852</v>
      </c>
      <c r="B1209" s="3">
        <v>229.5</v>
      </c>
      <c r="C1209" s="3">
        <v>229.820007</v>
      </c>
      <c r="D1209" s="3">
        <v>217.25</v>
      </c>
      <c r="E1209" s="3">
        <v>220.19000199999999</v>
      </c>
      <c r="F1209" s="3">
        <v>220.19000199999999</v>
      </c>
      <c r="G1209" s="3">
        <v>75891900</v>
      </c>
      <c r="H1209" s="3">
        <f t="shared" si="97"/>
        <v>9.2649055649130535E-2</v>
      </c>
      <c r="I1209" s="19">
        <f t="shared" si="113"/>
        <v>222.49600359999999</v>
      </c>
      <c r="J1209" s="19">
        <f t="shared" si="114"/>
        <v>248.08700019999998</v>
      </c>
      <c r="K1209" s="19">
        <f t="shared" si="115"/>
        <v>275.39500146</v>
      </c>
      <c r="L1209" s="19">
        <f t="shared" si="112"/>
        <v>284.12291670000019</v>
      </c>
      <c r="M1209">
        <f t="shared" si="110"/>
        <v>219.35000600000001</v>
      </c>
      <c r="N1209">
        <f t="shared" si="111"/>
        <v>3.8221641139914355E-3</v>
      </c>
    </row>
    <row r="1210" spans="1:14" ht="14.25" customHeight="1" x14ac:dyDescent="0.45">
      <c r="A1210" s="2">
        <v>44853</v>
      </c>
      <c r="B1210" s="3">
        <v>219.800003</v>
      </c>
      <c r="C1210" s="3">
        <v>222.929993</v>
      </c>
      <c r="D1210" s="3">
        <v>217.779999</v>
      </c>
      <c r="E1210" s="3">
        <v>222.03999300000001</v>
      </c>
      <c r="F1210" s="3">
        <v>222.03999300000001</v>
      </c>
      <c r="G1210" s="3">
        <v>66571500</v>
      </c>
      <c r="H1210" s="3">
        <f t="shared" si="97"/>
        <v>-4.2265782135076237E-2</v>
      </c>
      <c r="I1210" s="19">
        <f t="shared" si="113"/>
        <v>220.61900310000001</v>
      </c>
      <c r="J1210" s="19">
        <f t="shared" si="114"/>
        <v>244.14900044999999</v>
      </c>
      <c r="K1210" s="19">
        <f t="shared" si="115"/>
        <v>274.16913443999999</v>
      </c>
      <c r="L1210" s="19">
        <f t="shared" si="112"/>
        <v>283.23348333500019</v>
      </c>
      <c r="M1210">
        <f t="shared" si="110"/>
        <v>220.19000199999999</v>
      </c>
      <c r="N1210">
        <f t="shared" si="111"/>
        <v>8.3666952163500997E-3</v>
      </c>
    </row>
    <row r="1211" spans="1:14" ht="14.25" customHeight="1" x14ac:dyDescent="0.45">
      <c r="A1211" s="2">
        <v>44854</v>
      </c>
      <c r="B1211" s="3">
        <v>208.279999</v>
      </c>
      <c r="C1211" s="3">
        <v>215.550003</v>
      </c>
      <c r="D1211" s="3">
        <v>202</v>
      </c>
      <c r="E1211" s="3">
        <v>207.279999</v>
      </c>
      <c r="F1211" s="3">
        <v>207.279999</v>
      </c>
      <c r="G1211" s="3">
        <v>117798100</v>
      </c>
      <c r="H1211" s="3">
        <f t="shared" si="97"/>
        <v>-5.2411300467543671E-2</v>
      </c>
      <c r="I1211" s="19">
        <f t="shared" si="113"/>
        <v>217.53400249999999</v>
      </c>
      <c r="J1211" s="19">
        <f t="shared" si="114"/>
        <v>240.08350060000006</v>
      </c>
      <c r="K1211" s="19">
        <f t="shared" si="115"/>
        <v>272.42760124</v>
      </c>
      <c r="L1211" s="19">
        <f t="shared" si="112"/>
        <v>282.35390005500017</v>
      </c>
      <c r="M1211">
        <f t="shared" si="110"/>
        <v>222.03999300000001</v>
      </c>
      <c r="N1211">
        <f t="shared" si="111"/>
        <v>-6.8786982866646473E-2</v>
      </c>
    </row>
    <row r="1212" spans="1:14" ht="14.25" customHeight="1" x14ac:dyDescent="0.45">
      <c r="A1212" s="2">
        <v>44855</v>
      </c>
      <c r="B1212" s="3">
        <v>206.41999799999999</v>
      </c>
      <c r="C1212" s="3">
        <v>214.66000399999999</v>
      </c>
      <c r="D1212" s="3">
        <v>203.800003</v>
      </c>
      <c r="E1212" s="3">
        <v>214.44000199999999</v>
      </c>
      <c r="F1212" s="3">
        <v>214.44000199999999</v>
      </c>
      <c r="G1212" s="3">
        <v>75713800</v>
      </c>
      <c r="H1212" s="3">
        <f t="shared" si="97"/>
        <v>-8.9302909973607743E-3</v>
      </c>
      <c r="I1212" s="19">
        <f t="shared" si="113"/>
        <v>216.67100200000004</v>
      </c>
      <c r="J1212" s="19">
        <f t="shared" si="114"/>
        <v>237.03900135000009</v>
      </c>
      <c r="K1212" s="19">
        <f t="shared" si="115"/>
        <v>270.98380118</v>
      </c>
      <c r="L1212" s="19">
        <f t="shared" si="112"/>
        <v>281.6125667400002</v>
      </c>
      <c r="M1212">
        <f t="shared" si="110"/>
        <v>207.279999</v>
      </c>
      <c r="N1212">
        <f t="shared" si="111"/>
        <v>3.3959456856492737E-2</v>
      </c>
    </row>
    <row r="1213" spans="1:14" ht="14.25" customHeight="1" x14ac:dyDescent="0.45">
      <c r="A1213" s="2">
        <v>44858</v>
      </c>
      <c r="B1213" s="3">
        <v>205.820007</v>
      </c>
      <c r="C1213" s="3">
        <v>213.5</v>
      </c>
      <c r="D1213" s="3">
        <v>198.58999600000001</v>
      </c>
      <c r="E1213" s="3">
        <v>211.25</v>
      </c>
      <c r="F1213" s="3">
        <v>211.25</v>
      </c>
      <c r="G1213" s="3">
        <v>100446800</v>
      </c>
      <c r="H1213" s="3">
        <f t="shared" si="97"/>
        <v>-2.9066515154214305E-3</v>
      </c>
      <c r="I1213" s="19">
        <f t="shared" si="113"/>
        <v>215.50000130000004</v>
      </c>
      <c r="J1213" s="19">
        <f t="shared" si="114"/>
        <v>233.80100085000004</v>
      </c>
      <c r="K1213" s="19">
        <f t="shared" si="115"/>
        <v>269.20820119999991</v>
      </c>
      <c r="L1213" s="19">
        <f t="shared" si="112"/>
        <v>280.89431677000022</v>
      </c>
      <c r="M1213">
        <f t="shared" si="110"/>
        <v>214.44000199999999</v>
      </c>
      <c r="N1213">
        <f t="shared" si="111"/>
        <v>-1.4987722048671815E-2</v>
      </c>
    </row>
    <row r="1214" spans="1:14" ht="14.25" customHeight="1" x14ac:dyDescent="0.45">
      <c r="A1214" s="2">
        <v>44859</v>
      </c>
      <c r="B1214" s="3">
        <v>210.10000600000001</v>
      </c>
      <c r="C1214" s="3">
        <v>224.35000600000001</v>
      </c>
      <c r="D1214" s="3">
        <v>210</v>
      </c>
      <c r="E1214" s="3">
        <v>222.41999799999999</v>
      </c>
      <c r="F1214" s="3">
        <v>222.41999799999999</v>
      </c>
      <c r="G1214" s="3">
        <v>96507900</v>
      </c>
      <c r="H1214" s="3">
        <f t="shared" si="97"/>
        <v>2.079486373742084E-2</v>
      </c>
      <c r="I1214" s="19">
        <f t="shared" si="113"/>
        <v>216.0920011</v>
      </c>
      <c r="J1214" s="19">
        <f t="shared" si="114"/>
        <v>230.77500065000004</v>
      </c>
      <c r="K1214" s="19">
        <f t="shared" si="115"/>
        <v>267.47020101999993</v>
      </c>
      <c r="L1214" s="19">
        <f t="shared" si="112"/>
        <v>280.2948167250002</v>
      </c>
      <c r="M1214">
        <f t="shared" si="110"/>
        <v>211.25</v>
      </c>
      <c r="N1214">
        <f t="shared" si="111"/>
        <v>5.1525211161415403E-2</v>
      </c>
    </row>
    <row r="1215" spans="1:14" ht="14.25" customHeight="1" x14ac:dyDescent="0.45">
      <c r="A1215" s="2">
        <v>44860</v>
      </c>
      <c r="B1215" s="3">
        <v>219.39999399999999</v>
      </c>
      <c r="C1215" s="3">
        <v>230.60000600000001</v>
      </c>
      <c r="D1215" s="3">
        <v>218.199997</v>
      </c>
      <c r="E1215" s="3">
        <v>224.63999899999999</v>
      </c>
      <c r="F1215" s="3">
        <v>224.63999899999999</v>
      </c>
      <c r="G1215" s="3">
        <v>85012500</v>
      </c>
      <c r="H1215" s="3">
        <f t="shared" si="97"/>
        <v>4.4264577507912989E-2</v>
      </c>
      <c r="I1215" s="19">
        <f t="shared" si="113"/>
        <v>216.83200050000005</v>
      </c>
      <c r="J1215" s="19">
        <f t="shared" si="114"/>
        <v>227.61650070000002</v>
      </c>
      <c r="K1215" s="19">
        <f t="shared" si="115"/>
        <v>265.83173451999994</v>
      </c>
      <c r="L1215" s="19">
        <f t="shared" si="112"/>
        <v>279.65448339500023</v>
      </c>
      <c r="M1215">
        <f t="shared" si="110"/>
        <v>222.41999799999999</v>
      </c>
      <c r="N1215">
        <f t="shared" si="111"/>
        <v>9.9316389871805053E-3</v>
      </c>
    </row>
    <row r="1216" spans="1:14" ht="14.25" customHeight="1" x14ac:dyDescent="0.45">
      <c r="A1216" s="2">
        <v>44861</v>
      </c>
      <c r="B1216" s="3">
        <v>229.770004</v>
      </c>
      <c r="C1216" s="3">
        <v>233.80999800000001</v>
      </c>
      <c r="D1216" s="3">
        <v>222.85000600000001</v>
      </c>
      <c r="E1216" s="3">
        <v>225.08999600000001</v>
      </c>
      <c r="F1216" s="3">
        <v>225.08999600000001</v>
      </c>
      <c r="G1216" s="3">
        <v>61638800</v>
      </c>
      <c r="H1216" s="3">
        <f t="shared" si="97"/>
        <v>4.726531578665407E-2</v>
      </c>
      <c r="I1216" s="19">
        <f t="shared" si="113"/>
        <v>217.16900000000001</v>
      </c>
      <c r="J1216" s="19">
        <f t="shared" si="114"/>
        <v>225.46050094999995</v>
      </c>
      <c r="K1216" s="19">
        <f t="shared" si="115"/>
        <v>264.25360095999991</v>
      </c>
      <c r="L1216" s="19">
        <f t="shared" si="112"/>
        <v>279.00593343500026</v>
      </c>
      <c r="M1216">
        <f t="shared" si="110"/>
        <v>224.63999899999999</v>
      </c>
      <c r="N1216">
        <f t="shared" si="111"/>
        <v>2.0011880691981447E-3</v>
      </c>
    </row>
    <row r="1217" spans="1:14" ht="14.25" customHeight="1" x14ac:dyDescent="0.45">
      <c r="A1217" s="2">
        <v>44862</v>
      </c>
      <c r="B1217" s="3">
        <v>225.39999399999999</v>
      </c>
      <c r="C1217" s="3">
        <v>228.86000100000001</v>
      </c>
      <c r="D1217" s="3">
        <v>216.35000600000001</v>
      </c>
      <c r="E1217" s="3">
        <v>228.520004</v>
      </c>
      <c r="F1217" s="3">
        <v>228.520004</v>
      </c>
      <c r="G1217" s="3">
        <v>69152400</v>
      </c>
      <c r="H1217" s="3">
        <f t="shared" si="97"/>
        <v>-1.9019062209704309E-2</v>
      </c>
      <c r="I1217" s="19">
        <f t="shared" si="113"/>
        <v>219.5219999</v>
      </c>
      <c r="J1217" s="19">
        <f t="shared" si="114"/>
        <v>223.62400114999997</v>
      </c>
      <c r="K1217" s="19">
        <f t="shared" si="115"/>
        <v>262.76660113999998</v>
      </c>
      <c r="L1217" s="19">
        <f t="shared" si="112"/>
        <v>278.3048335050002</v>
      </c>
      <c r="M1217">
        <f t="shared" si="110"/>
        <v>225.08999600000001</v>
      </c>
      <c r="N1217">
        <f t="shared" si="111"/>
        <v>1.5123446905122516E-2</v>
      </c>
    </row>
    <row r="1218" spans="1:14" ht="14.25" customHeight="1" x14ac:dyDescent="0.45">
      <c r="A1218" s="2">
        <v>44865</v>
      </c>
      <c r="B1218" s="3">
        <v>226.19000199999999</v>
      </c>
      <c r="C1218" s="3">
        <v>229.85000600000001</v>
      </c>
      <c r="D1218" s="3">
        <v>221.94000199999999</v>
      </c>
      <c r="E1218" s="3">
        <v>227.53999300000001</v>
      </c>
      <c r="F1218" s="3">
        <v>227.53999300000001</v>
      </c>
      <c r="G1218" s="3">
        <v>61554300</v>
      </c>
      <c r="H1218" s="3">
        <f t="shared" si="97"/>
        <v>3.5049157987111583E-3</v>
      </c>
      <c r="I1218" s="19">
        <f t="shared" si="113"/>
        <v>220.34099860000001</v>
      </c>
      <c r="J1218" s="19">
        <f t="shared" si="114"/>
        <v>222.88100109999999</v>
      </c>
      <c r="K1218" s="19">
        <f t="shared" si="115"/>
        <v>261.38406787999998</v>
      </c>
      <c r="L1218" s="19">
        <f t="shared" si="112"/>
        <v>277.72326680500015</v>
      </c>
      <c r="M1218">
        <f t="shared" si="110"/>
        <v>228.520004</v>
      </c>
      <c r="N1218">
        <f t="shared" si="111"/>
        <v>-4.2977350124516868E-3</v>
      </c>
    </row>
    <row r="1219" spans="1:14" ht="14.25" customHeight="1" x14ac:dyDescent="0.45">
      <c r="A1219" s="2">
        <v>44866</v>
      </c>
      <c r="B1219" s="3">
        <v>234.050003</v>
      </c>
      <c r="C1219" s="3">
        <v>237.39999399999999</v>
      </c>
      <c r="D1219" s="3">
        <v>227.279999</v>
      </c>
      <c r="E1219" s="3">
        <v>227.820007</v>
      </c>
      <c r="F1219" s="3">
        <v>227.820007</v>
      </c>
      <c r="G1219" s="3">
        <v>62688800</v>
      </c>
      <c r="H1219" s="3">
        <f t="shared" si="97"/>
        <v>3.4749550954953398E-2</v>
      </c>
      <c r="I1219" s="19">
        <f t="shared" si="113"/>
        <v>221.10399910000001</v>
      </c>
      <c r="J1219" s="19">
        <f t="shared" si="114"/>
        <v>221.80000135</v>
      </c>
      <c r="K1219" s="19">
        <f t="shared" si="115"/>
        <v>260.14220141999999</v>
      </c>
      <c r="L1219" s="19">
        <f t="shared" si="112"/>
        <v>277.11301686500019</v>
      </c>
      <c r="M1219">
        <f t="shared" si="110"/>
        <v>227.53999300000001</v>
      </c>
      <c r="N1219">
        <f t="shared" si="111"/>
        <v>1.2298578500289335E-3</v>
      </c>
    </row>
    <row r="1220" spans="1:14" ht="14.25" customHeight="1" x14ac:dyDescent="0.45">
      <c r="A1220" s="2">
        <v>44867</v>
      </c>
      <c r="B1220" s="3">
        <v>226.03999300000001</v>
      </c>
      <c r="C1220" s="3">
        <v>227.86999499999999</v>
      </c>
      <c r="D1220" s="3">
        <v>214.820007</v>
      </c>
      <c r="E1220" s="3">
        <v>214.979996</v>
      </c>
      <c r="F1220" s="3">
        <v>214.979996</v>
      </c>
      <c r="G1220" s="3">
        <v>63070300</v>
      </c>
      <c r="H1220" s="3">
        <f t="shared" si="97"/>
        <v>-3.422349881362742E-2</v>
      </c>
      <c r="I1220" s="19">
        <f t="shared" si="113"/>
        <v>220.39799939999997</v>
      </c>
      <c r="J1220" s="19">
        <f t="shared" si="114"/>
        <v>220.50850124999997</v>
      </c>
      <c r="K1220" s="19">
        <f t="shared" si="115"/>
        <v>258.51273456000001</v>
      </c>
      <c r="L1220" s="19">
        <f t="shared" si="112"/>
        <v>276.47040021500021</v>
      </c>
      <c r="M1220">
        <f t="shared" ref="M1220:M1279" si="116">E1219</f>
        <v>227.820007</v>
      </c>
      <c r="N1220">
        <f t="shared" ref="N1220:N1279" si="117">LN(E1220/M1220)</f>
        <v>-5.801089225924199E-2</v>
      </c>
    </row>
    <row r="1221" spans="1:14" ht="14.25" customHeight="1" x14ac:dyDescent="0.45">
      <c r="A1221" s="2">
        <v>44868</v>
      </c>
      <c r="B1221" s="3">
        <v>211.36000100000001</v>
      </c>
      <c r="C1221" s="3">
        <v>221.199997</v>
      </c>
      <c r="D1221" s="3">
        <v>210.13999899999999</v>
      </c>
      <c r="E1221" s="3">
        <v>215.30999800000001</v>
      </c>
      <c r="F1221" s="3">
        <v>215.30999800000001</v>
      </c>
      <c r="G1221" s="3">
        <v>56538800</v>
      </c>
      <c r="H1221" s="3">
        <f t="shared" si="97"/>
        <v>-6.4944224272737425E-2</v>
      </c>
      <c r="I1221" s="19">
        <f t="shared" si="113"/>
        <v>221.20099930000001</v>
      </c>
      <c r="J1221" s="19">
        <f t="shared" si="114"/>
        <v>219.36750089999995</v>
      </c>
      <c r="K1221" s="19">
        <f t="shared" si="115"/>
        <v>256.87700092</v>
      </c>
      <c r="L1221" s="19">
        <f t="shared" si="112"/>
        <v>275.88753355000017</v>
      </c>
      <c r="M1221">
        <f t="shared" si="116"/>
        <v>214.979996</v>
      </c>
      <c r="N1221">
        <f t="shared" si="117"/>
        <v>1.5338588826226604E-3</v>
      </c>
    </row>
    <row r="1222" spans="1:14" ht="14.25" customHeight="1" x14ac:dyDescent="0.45">
      <c r="A1222" s="2">
        <v>44869</v>
      </c>
      <c r="B1222" s="3">
        <v>222.60000600000001</v>
      </c>
      <c r="C1222" s="3">
        <v>223.800003</v>
      </c>
      <c r="D1222" s="3">
        <v>203.08000200000001</v>
      </c>
      <c r="E1222" s="3">
        <v>207.470001</v>
      </c>
      <c r="F1222" s="3">
        <v>207.470001</v>
      </c>
      <c r="G1222" s="3">
        <v>98622200</v>
      </c>
      <c r="H1222" s="3">
        <f t="shared" si="97"/>
        <v>5.3179432942943618E-2</v>
      </c>
      <c r="I1222" s="19">
        <f t="shared" si="113"/>
        <v>220.50399920000001</v>
      </c>
      <c r="J1222" s="19">
        <f t="shared" si="114"/>
        <v>218.58750059999997</v>
      </c>
      <c r="K1222" s="19">
        <f t="shared" si="115"/>
        <v>255.10500079999997</v>
      </c>
      <c r="L1222" s="19">
        <f t="shared" si="112"/>
        <v>275.26443357500017</v>
      </c>
      <c r="M1222">
        <f t="shared" si="116"/>
        <v>215.30999800000001</v>
      </c>
      <c r="N1222">
        <f t="shared" si="117"/>
        <v>-3.7092085096135818E-2</v>
      </c>
    </row>
    <row r="1223" spans="1:14" ht="14.25" customHeight="1" x14ac:dyDescent="0.45">
      <c r="A1223" s="2">
        <v>44872</v>
      </c>
      <c r="B1223" s="3">
        <v>208.64999399999999</v>
      </c>
      <c r="C1223" s="3">
        <v>208.89999399999999</v>
      </c>
      <c r="D1223" s="3">
        <v>196.66000399999999</v>
      </c>
      <c r="E1223" s="3">
        <v>197.08000200000001</v>
      </c>
      <c r="F1223" s="3">
        <v>197.08000200000001</v>
      </c>
      <c r="G1223" s="3">
        <v>93916500</v>
      </c>
      <c r="H1223" s="3">
        <f t="shared" si="97"/>
        <v>-6.2668515831037372E-2</v>
      </c>
      <c r="I1223" s="19">
        <f t="shared" si="113"/>
        <v>219.08699940000002</v>
      </c>
      <c r="J1223" s="19">
        <f t="shared" si="114"/>
        <v>217.29350034999999</v>
      </c>
      <c r="K1223" s="19">
        <f t="shared" si="115"/>
        <v>253.28480092000001</v>
      </c>
      <c r="L1223" s="19">
        <f t="shared" si="112"/>
        <v>274.67666693000018</v>
      </c>
      <c r="M1223">
        <f t="shared" si="116"/>
        <v>207.470001</v>
      </c>
      <c r="N1223">
        <f t="shared" si="117"/>
        <v>-5.1377007901096609E-2</v>
      </c>
    </row>
    <row r="1224" spans="1:14" ht="14.25" customHeight="1" x14ac:dyDescent="0.45">
      <c r="A1224" s="2">
        <v>44873</v>
      </c>
      <c r="B1224" s="3">
        <v>194.020004</v>
      </c>
      <c r="C1224" s="3">
        <v>195.199997</v>
      </c>
      <c r="D1224" s="3">
        <v>186.75</v>
      </c>
      <c r="E1224" s="3">
        <v>191.300003</v>
      </c>
      <c r="F1224" s="3">
        <v>191.300003</v>
      </c>
      <c r="G1224" s="3">
        <v>128803400</v>
      </c>
      <c r="H1224" s="3">
        <f t="shared" si="97"/>
        <v>-7.0117375608455532E-2</v>
      </c>
      <c r="I1224" s="19">
        <f t="shared" si="113"/>
        <v>215.97499989999997</v>
      </c>
      <c r="J1224" s="19">
        <f t="shared" si="114"/>
        <v>216.03350050000003</v>
      </c>
      <c r="K1224" s="19">
        <f t="shared" si="115"/>
        <v>251.41440083999998</v>
      </c>
      <c r="L1224" s="19">
        <f t="shared" si="112"/>
        <v>274.08316694500013</v>
      </c>
      <c r="M1224">
        <f t="shared" si="116"/>
        <v>197.08000200000001</v>
      </c>
      <c r="N1224">
        <f t="shared" si="117"/>
        <v>-2.9766855695543791E-2</v>
      </c>
    </row>
    <row r="1225" spans="1:14" ht="14.25" customHeight="1" x14ac:dyDescent="0.45">
      <c r="A1225" s="2">
        <v>44874</v>
      </c>
      <c r="B1225" s="3">
        <v>190.779999</v>
      </c>
      <c r="C1225" s="3">
        <v>195.88999899999999</v>
      </c>
      <c r="D1225" s="3">
        <v>177.11999499999999</v>
      </c>
      <c r="E1225" s="3">
        <v>177.58999600000001</v>
      </c>
      <c r="F1225" s="3">
        <v>177.58999600000001</v>
      </c>
      <c r="G1225" s="3">
        <v>127062700</v>
      </c>
      <c r="H1225" s="3">
        <f t="shared" si="97"/>
        <v>-1.6699334775810006E-2</v>
      </c>
      <c r="I1225" s="19">
        <f t="shared" si="113"/>
        <v>211.26999959999998</v>
      </c>
      <c r="J1225" s="19">
        <f t="shared" si="114"/>
        <v>214.05100005000003</v>
      </c>
      <c r="K1225" s="19">
        <f t="shared" si="115"/>
        <v>249.41220052000006</v>
      </c>
      <c r="L1225" s="19">
        <f t="shared" si="112"/>
        <v>273.44045027000016</v>
      </c>
      <c r="M1225">
        <f t="shared" si="116"/>
        <v>191.300003</v>
      </c>
      <c r="N1225">
        <f t="shared" si="117"/>
        <v>-7.4365391985668869E-2</v>
      </c>
    </row>
    <row r="1226" spans="1:14" ht="14.25" customHeight="1" x14ac:dyDescent="0.45">
      <c r="A1226" s="2">
        <v>44875</v>
      </c>
      <c r="B1226" s="3">
        <v>189.89999399999999</v>
      </c>
      <c r="C1226" s="3">
        <v>191</v>
      </c>
      <c r="D1226" s="3">
        <v>180.029999</v>
      </c>
      <c r="E1226" s="3">
        <v>190.720001</v>
      </c>
      <c r="F1226" s="3">
        <v>190.720001</v>
      </c>
      <c r="G1226" s="3">
        <v>132703000</v>
      </c>
      <c r="H1226" s="3">
        <f t="shared" si="97"/>
        <v>-4.6126690670546195E-3</v>
      </c>
      <c r="I1226" s="19">
        <f t="shared" si="113"/>
        <v>207.83300009999999</v>
      </c>
      <c r="J1226" s="19">
        <f t="shared" si="114"/>
        <v>212.50100004999999</v>
      </c>
      <c r="K1226" s="19">
        <f t="shared" si="115"/>
        <v>247.71440084000005</v>
      </c>
      <c r="L1226" s="19">
        <f t="shared" ref="L1226:L1279" si="118">AVERAGE(F1027:F1226)</f>
        <v>272.83170027000017</v>
      </c>
      <c r="M1226">
        <f t="shared" si="116"/>
        <v>177.58999600000001</v>
      </c>
      <c r="N1226">
        <f t="shared" si="117"/>
        <v>7.1328888977560637E-2</v>
      </c>
    </row>
    <row r="1227" spans="1:14" ht="14.25" customHeight="1" x14ac:dyDescent="0.45">
      <c r="A1227" s="2">
        <v>44876</v>
      </c>
      <c r="B1227" s="3">
        <v>186</v>
      </c>
      <c r="C1227" s="3">
        <v>196.520004</v>
      </c>
      <c r="D1227" s="3">
        <v>182.58999600000001</v>
      </c>
      <c r="E1227" s="3">
        <v>195.970001</v>
      </c>
      <c r="F1227" s="3">
        <v>195.970001</v>
      </c>
      <c r="G1227" s="3">
        <v>114403600</v>
      </c>
      <c r="H1227" s="3">
        <f t="shared" si="97"/>
        <v>-2.0537093855832311E-2</v>
      </c>
      <c r="I1227" s="19">
        <f t="shared" si="113"/>
        <v>204.57799979999999</v>
      </c>
      <c r="J1227" s="19">
        <f t="shared" si="114"/>
        <v>212.04999985000001</v>
      </c>
      <c r="K1227" s="19">
        <f t="shared" si="115"/>
        <v>246.09060078000002</v>
      </c>
      <c r="L1227" s="19">
        <f t="shared" si="118"/>
        <v>272.42971693000015</v>
      </c>
      <c r="M1227">
        <f t="shared" si="116"/>
        <v>190.720001</v>
      </c>
      <c r="N1227">
        <f t="shared" si="117"/>
        <v>2.7155202273511203E-2</v>
      </c>
    </row>
    <row r="1228" spans="1:14" ht="14.25" customHeight="1" x14ac:dyDescent="0.45">
      <c r="A1228" s="2">
        <v>44879</v>
      </c>
      <c r="B1228" s="3">
        <v>192.770004</v>
      </c>
      <c r="C1228" s="3">
        <v>195.729996</v>
      </c>
      <c r="D1228" s="3">
        <v>186.33999600000001</v>
      </c>
      <c r="E1228" s="3">
        <v>190.949997</v>
      </c>
      <c r="F1228" s="3">
        <v>190.949997</v>
      </c>
      <c r="G1228" s="3">
        <v>92226600</v>
      </c>
      <c r="H1228" s="3">
        <f t="shared" si="97"/>
        <v>3.6397870967741934E-2</v>
      </c>
      <c r="I1228" s="19">
        <f t="shared" ref="I1228:I1279" si="119">AVERAGE(F1219:F1228)</f>
        <v>200.91900019999997</v>
      </c>
      <c r="J1228" s="19">
        <f t="shared" si="114"/>
        <v>210.62999940000003</v>
      </c>
      <c r="K1228" s="19">
        <f t="shared" si="115"/>
        <v>244.50540090000001</v>
      </c>
      <c r="L1228" s="19">
        <f t="shared" si="118"/>
        <v>271.97388357000017</v>
      </c>
      <c r="M1228">
        <f t="shared" si="116"/>
        <v>195.970001</v>
      </c>
      <c r="N1228">
        <f t="shared" si="117"/>
        <v>-2.5949993433178626E-2</v>
      </c>
    </row>
    <row r="1229" spans="1:14" ht="14.25" customHeight="1" x14ac:dyDescent="0.45">
      <c r="A1229" s="2">
        <v>44880</v>
      </c>
      <c r="B1229" s="3">
        <v>195.88000500000001</v>
      </c>
      <c r="C1229" s="3">
        <v>200.820007</v>
      </c>
      <c r="D1229" s="3">
        <v>192.05999800000001</v>
      </c>
      <c r="E1229" s="3">
        <v>194.41999799999999</v>
      </c>
      <c r="F1229" s="3">
        <v>194.41999799999999</v>
      </c>
      <c r="G1229" s="3">
        <v>91293800</v>
      </c>
      <c r="H1229" s="3">
        <f t="shared" si="97"/>
        <v>1.6133220602101615E-2</v>
      </c>
      <c r="I1229" s="19">
        <f t="shared" si="119"/>
        <v>197.57899929999999</v>
      </c>
      <c r="J1229" s="19">
        <f t="shared" si="114"/>
        <v>209.34149920000004</v>
      </c>
      <c r="K1229" s="19">
        <f t="shared" si="115"/>
        <v>242.90540060000004</v>
      </c>
      <c r="L1229" s="19">
        <f t="shared" si="118"/>
        <v>271.38478361000017</v>
      </c>
      <c r="M1229">
        <f t="shared" si="116"/>
        <v>190.949997</v>
      </c>
      <c r="N1229">
        <f t="shared" si="117"/>
        <v>1.8009159145309359E-2</v>
      </c>
    </row>
    <row r="1230" spans="1:14" ht="14.25" customHeight="1" x14ac:dyDescent="0.45">
      <c r="A1230" s="2">
        <v>44881</v>
      </c>
      <c r="B1230" s="3">
        <v>191.509995</v>
      </c>
      <c r="C1230" s="3">
        <v>192.570007</v>
      </c>
      <c r="D1230" s="3">
        <v>185.66000399999999</v>
      </c>
      <c r="E1230" s="3">
        <v>186.91999799999999</v>
      </c>
      <c r="F1230" s="3">
        <v>186.91999799999999</v>
      </c>
      <c r="G1230" s="3">
        <v>66567600</v>
      </c>
      <c r="H1230" s="3">
        <f t="shared" si="97"/>
        <v>-2.2309627774412234E-2</v>
      </c>
      <c r="I1230" s="19">
        <f t="shared" si="119"/>
        <v>194.77299950000003</v>
      </c>
      <c r="J1230" s="19">
        <f t="shared" si="114"/>
        <v>207.58549945000004</v>
      </c>
      <c r="K1230" s="19">
        <f t="shared" si="115"/>
        <v>240.96980031999999</v>
      </c>
      <c r="L1230" s="19">
        <f t="shared" si="118"/>
        <v>270.76730032000012</v>
      </c>
      <c r="M1230">
        <f t="shared" si="116"/>
        <v>194.41999799999999</v>
      </c>
      <c r="N1230">
        <f t="shared" si="117"/>
        <v>-3.9340049973454631E-2</v>
      </c>
    </row>
    <row r="1231" spans="1:14" ht="14.25" customHeight="1" x14ac:dyDescent="0.45">
      <c r="A1231" s="2">
        <v>44882</v>
      </c>
      <c r="B1231" s="3">
        <v>183.96000699999999</v>
      </c>
      <c r="C1231" s="3">
        <v>186.16000399999999</v>
      </c>
      <c r="D1231" s="3">
        <v>180.89999399999999</v>
      </c>
      <c r="E1231" s="3">
        <v>183.16999799999999</v>
      </c>
      <c r="F1231" s="3">
        <v>183.16999799999999</v>
      </c>
      <c r="G1231" s="3">
        <v>64336000</v>
      </c>
      <c r="H1231" s="3">
        <f t="shared" si="97"/>
        <v>-3.9423467166818174E-2</v>
      </c>
      <c r="I1231" s="19">
        <f t="shared" si="119"/>
        <v>191.55899950000003</v>
      </c>
      <c r="J1231" s="19">
        <f t="shared" si="114"/>
        <v>206.37999940000003</v>
      </c>
      <c r="K1231" s="19">
        <f t="shared" si="115"/>
        <v>238.84800008000002</v>
      </c>
      <c r="L1231" s="19">
        <f t="shared" si="118"/>
        <v>270.17371702000014</v>
      </c>
      <c r="M1231">
        <f t="shared" si="116"/>
        <v>186.91999799999999</v>
      </c>
      <c r="N1231">
        <f t="shared" si="117"/>
        <v>-2.0266034679153763E-2</v>
      </c>
    </row>
    <row r="1232" spans="1:14" ht="14.25" customHeight="1" x14ac:dyDescent="0.45">
      <c r="A1232" s="2">
        <v>44883</v>
      </c>
      <c r="B1232" s="3">
        <v>185.050003</v>
      </c>
      <c r="C1232" s="3">
        <v>185.19000199999999</v>
      </c>
      <c r="D1232" s="3">
        <v>176.550003</v>
      </c>
      <c r="E1232" s="3">
        <v>180.19000199999999</v>
      </c>
      <c r="F1232" s="3">
        <v>180.19000199999999</v>
      </c>
      <c r="G1232" s="3">
        <v>76048900</v>
      </c>
      <c r="H1232" s="3">
        <f t="shared" si="97"/>
        <v>5.9251791613598578E-3</v>
      </c>
      <c r="I1232" s="19">
        <f t="shared" si="119"/>
        <v>188.83099960000004</v>
      </c>
      <c r="J1232" s="19">
        <f t="shared" si="114"/>
        <v>204.6674994</v>
      </c>
      <c r="K1232" s="19">
        <f t="shared" si="115"/>
        <v>236.45820026000001</v>
      </c>
      <c r="L1232" s="19">
        <f t="shared" si="118"/>
        <v>269.58943372500011</v>
      </c>
      <c r="M1232">
        <f t="shared" si="116"/>
        <v>183.16999799999999</v>
      </c>
      <c r="N1232">
        <f t="shared" si="117"/>
        <v>-1.640281161518909E-2</v>
      </c>
    </row>
    <row r="1233" spans="1:14" ht="14.25" customHeight="1" x14ac:dyDescent="0.45">
      <c r="A1233" s="2">
        <v>44886</v>
      </c>
      <c r="B1233" s="3">
        <v>175.85000600000001</v>
      </c>
      <c r="C1233" s="3">
        <v>176.770004</v>
      </c>
      <c r="D1233" s="3">
        <v>167.53999300000001</v>
      </c>
      <c r="E1233" s="3">
        <v>167.86999499999999</v>
      </c>
      <c r="F1233" s="3">
        <v>167.86999499999999</v>
      </c>
      <c r="G1233" s="3">
        <v>92882700</v>
      </c>
      <c r="H1233" s="3">
        <f t="shared" si="97"/>
        <v>-4.9716275875985781E-2</v>
      </c>
      <c r="I1233" s="19">
        <f t="shared" si="119"/>
        <v>185.90999890000003</v>
      </c>
      <c r="J1233" s="19">
        <f t="shared" si="114"/>
        <v>202.49849914999999</v>
      </c>
      <c r="K1233" s="19">
        <f t="shared" si="115"/>
        <v>233.72719989999999</v>
      </c>
      <c r="L1233" s="19">
        <f t="shared" si="118"/>
        <v>268.88991697000012</v>
      </c>
      <c r="M1233">
        <f t="shared" si="116"/>
        <v>180.19000199999999</v>
      </c>
      <c r="N1233">
        <f t="shared" si="117"/>
        <v>-7.0822020288748427E-2</v>
      </c>
    </row>
    <row r="1234" spans="1:14" ht="14.25" customHeight="1" x14ac:dyDescent="0.45">
      <c r="A1234" s="2">
        <v>44887</v>
      </c>
      <c r="B1234" s="3">
        <v>168.63000500000001</v>
      </c>
      <c r="C1234" s="3">
        <v>170.91999799999999</v>
      </c>
      <c r="D1234" s="3">
        <v>166.19000199999999</v>
      </c>
      <c r="E1234" s="3">
        <v>169.91000399999999</v>
      </c>
      <c r="F1234" s="3">
        <v>169.91000399999999</v>
      </c>
      <c r="G1234" s="3">
        <v>78452300</v>
      </c>
      <c r="H1234" s="3">
        <f t="shared" si="97"/>
        <v>-4.1057723933202457E-2</v>
      </c>
      <c r="I1234" s="19">
        <f t="shared" si="119"/>
        <v>183.77099900000002</v>
      </c>
      <c r="J1234" s="19">
        <f t="shared" si="114"/>
        <v>199.87299944999998</v>
      </c>
      <c r="K1234" s="19">
        <f t="shared" si="115"/>
        <v>231.28279987999994</v>
      </c>
      <c r="L1234" s="19">
        <f t="shared" si="118"/>
        <v>268.22723371500012</v>
      </c>
      <c r="M1234">
        <f t="shared" si="116"/>
        <v>167.86999499999999</v>
      </c>
      <c r="N1234">
        <f t="shared" si="117"/>
        <v>1.2079068090172666E-2</v>
      </c>
    </row>
    <row r="1235" spans="1:14" ht="14.25" customHeight="1" x14ac:dyDescent="0.45">
      <c r="A1235" s="2">
        <v>44888</v>
      </c>
      <c r="B1235" s="3">
        <v>173.570007</v>
      </c>
      <c r="C1235" s="3">
        <v>183.61999499999999</v>
      </c>
      <c r="D1235" s="3">
        <v>172.5</v>
      </c>
      <c r="E1235" s="3">
        <v>183.199997</v>
      </c>
      <c r="F1235" s="3">
        <v>183.199997</v>
      </c>
      <c r="G1235" s="3">
        <v>109536700</v>
      </c>
      <c r="H1235" s="3">
        <f t="shared" si="97"/>
        <v>2.9294916998905338E-2</v>
      </c>
      <c r="I1235" s="19">
        <f t="shared" si="119"/>
        <v>184.33199910000002</v>
      </c>
      <c r="J1235" s="19">
        <f t="shared" si="114"/>
        <v>197.80099934999998</v>
      </c>
      <c r="K1235" s="19">
        <f t="shared" si="115"/>
        <v>228.89460011999992</v>
      </c>
      <c r="L1235" s="19">
        <f t="shared" si="118"/>
        <v>267.60656698000008</v>
      </c>
      <c r="M1235">
        <f t="shared" si="116"/>
        <v>169.91000399999999</v>
      </c>
      <c r="N1235">
        <f t="shared" si="117"/>
        <v>7.5309527224941816E-2</v>
      </c>
    </row>
    <row r="1236" spans="1:14" ht="14.25" customHeight="1" x14ac:dyDescent="0.45">
      <c r="A1236" s="2">
        <v>44890</v>
      </c>
      <c r="B1236" s="3">
        <v>185.05999800000001</v>
      </c>
      <c r="C1236" s="3">
        <v>185.199997</v>
      </c>
      <c r="D1236" s="3">
        <v>180.63000500000001</v>
      </c>
      <c r="E1236" s="3">
        <v>182.86000100000001</v>
      </c>
      <c r="F1236" s="3">
        <v>182.86000100000001</v>
      </c>
      <c r="G1236" s="3">
        <v>50672700</v>
      </c>
      <c r="H1236" s="3">
        <f t="shared" si="97"/>
        <v>6.6198021182311773E-2</v>
      </c>
      <c r="I1236" s="19">
        <f t="shared" si="119"/>
        <v>183.54599909999999</v>
      </c>
      <c r="J1236" s="19">
        <f t="shared" si="114"/>
        <v>195.68949959999998</v>
      </c>
      <c r="K1236" s="19">
        <f t="shared" si="115"/>
        <v>226.47680013999991</v>
      </c>
      <c r="L1236" s="19">
        <f t="shared" si="118"/>
        <v>266.96753370500011</v>
      </c>
      <c r="M1236">
        <f t="shared" si="116"/>
        <v>183.199997</v>
      </c>
      <c r="N1236">
        <f t="shared" si="117"/>
        <v>-1.8575976595388382E-3</v>
      </c>
    </row>
    <row r="1237" spans="1:14" ht="14.25" customHeight="1" x14ac:dyDescent="0.45">
      <c r="A1237" s="2">
        <v>44893</v>
      </c>
      <c r="B1237" s="3">
        <v>179.96000699999999</v>
      </c>
      <c r="C1237" s="3">
        <v>188.5</v>
      </c>
      <c r="D1237" s="3">
        <v>179</v>
      </c>
      <c r="E1237" s="3">
        <v>182.91999799999999</v>
      </c>
      <c r="F1237" s="3">
        <v>182.91999799999999</v>
      </c>
      <c r="G1237" s="3">
        <v>92905200</v>
      </c>
      <c r="H1237" s="3">
        <f t="shared" si="97"/>
        <v>-2.7558581298590616E-2</v>
      </c>
      <c r="I1237" s="19">
        <f t="shared" si="119"/>
        <v>182.2409988</v>
      </c>
      <c r="J1237" s="19">
        <f t="shared" si="114"/>
        <v>193.40949929999994</v>
      </c>
      <c r="K1237" s="19">
        <f t="shared" si="115"/>
        <v>224.06819997999989</v>
      </c>
      <c r="L1237" s="19">
        <f t="shared" si="118"/>
        <v>266.37455038000013</v>
      </c>
      <c r="M1237">
        <f t="shared" si="116"/>
        <v>182.86000100000001</v>
      </c>
      <c r="N1237">
        <f t="shared" si="117"/>
        <v>3.2804965116761897E-4</v>
      </c>
    </row>
    <row r="1238" spans="1:14" ht="14.25" customHeight="1" x14ac:dyDescent="0.45">
      <c r="A1238" s="2">
        <v>44894</v>
      </c>
      <c r="B1238" s="3">
        <v>184.990005</v>
      </c>
      <c r="C1238" s="3">
        <v>186.38000500000001</v>
      </c>
      <c r="D1238" s="3">
        <v>178.75</v>
      </c>
      <c r="E1238" s="3">
        <v>180.83000200000001</v>
      </c>
      <c r="F1238" s="3">
        <v>180.83000200000001</v>
      </c>
      <c r="G1238" s="3">
        <v>83357100</v>
      </c>
      <c r="H1238" s="3">
        <f t="shared" si="97"/>
        <v>2.7950643500475117E-2</v>
      </c>
      <c r="I1238" s="19">
        <f t="shared" si="119"/>
        <v>181.2289993</v>
      </c>
      <c r="J1238" s="19">
        <f t="shared" ref="J1238:J1279" si="120">AVERAGE(F1219:F1238)</f>
        <v>191.07399974999996</v>
      </c>
      <c r="K1238" s="19">
        <f t="shared" si="115"/>
        <v>221.50339987999993</v>
      </c>
      <c r="L1238" s="19">
        <f t="shared" si="118"/>
        <v>265.8453671100001</v>
      </c>
      <c r="M1238">
        <f t="shared" si="116"/>
        <v>182.91999799999999</v>
      </c>
      <c r="N1238">
        <f t="shared" si="117"/>
        <v>-1.1491513399112878E-2</v>
      </c>
    </row>
    <row r="1239" spans="1:14" ht="14.25" customHeight="1" x14ac:dyDescent="0.45">
      <c r="A1239" s="2">
        <v>44895</v>
      </c>
      <c r="B1239" s="3">
        <v>182.429993</v>
      </c>
      <c r="C1239" s="3">
        <v>194.759995</v>
      </c>
      <c r="D1239" s="3">
        <v>180.63000500000001</v>
      </c>
      <c r="E1239" s="3">
        <v>194.699997</v>
      </c>
      <c r="F1239" s="3">
        <v>194.699997</v>
      </c>
      <c r="G1239" s="3">
        <v>109186400</v>
      </c>
      <c r="H1239" s="3">
        <f t="shared" si="97"/>
        <v>-1.383865036383993E-2</v>
      </c>
      <c r="I1239" s="19">
        <f t="shared" si="119"/>
        <v>181.2569992</v>
      </c>
      <c r="J1239" s="19">
        <f t="shared" si="120"/>
        <v>189.41799924999998</v>
      </c>
      <c r="K1239" s="19">
        <f t="shared" si="115"/>
        <v>219.22279959999992</v>
      </c>
      <c r="L1239" s="19">
        <f t="shared" si="118"/>
        <v>265.35926703000018</v>
      </c>
      <c r="M1239">
        <f t="shared" si="116"/>
        <v>180.83000200000001</v>
      </c>
      <c r="N1239">
        <f t="shared" si="117"/>
        <v>7.3902522512833316E-2</v>
      </c>
    </row>
    <row r="1240" spans="1:14" ht="14.25" customHeight="1" x14ac:dyDescent="0.45">
      <c r="A1240" s="2">
        <v>44896</v>
      </c>
      <c r="B1240" s="3">
        <v>197.08000200000001</v>
      </c>
      <c r="C1240" s="3">
        <v>198.91999799999999</v>
      </c>
      <c r="D1240" s="3">
        <v>191.800003</v>
      </c>
      <c r="E1240" s="3">
        <v>194.699997</v>
      </c>
      <c r="F1240" s="3">
        <v>194.699997</v>
      </c>
      <c r="G1240" s="3">
        <v>80046200</v>
      </c>
      <c r="H1240" s="3">
        <f t="shared" si="97"/>
        <v>8.0304826849387709E-2</v>
      </c>
      <c r="I1240" s="19">
        <f t="shared" si="119"/>
        <v>182.03499909999999</v>
      </c>
      <c r="J1240" s="19">
        <f t="shared" si="120"/>
        <v>188.40399930000001</v>
      </c>
      <c r="K1240" s="19">
        <f t="shared" si="115"/>
        <v>217.10079977999987</v>
      </c>
      <c r="L1240" s="19">
        <f t="shared" si="118"/>
        <v>264.79538374500015</v>
      </c>
      <c r="M1240">
        <f t="shared" si="116"/>
        <v>194.699997</v>
      </c>
      <c r="N1240">
        <f t="shared" si="117"/>
        <v>0</v>
      </c>
    </row>
    <row r="1241" spans="1:14" ht="14.25" customHeight="1" x14ac:dyDescent="0.45">
      <c r="A1241" s="2">
        <v>44897</v>
      </c>
      <c r="B1241" s="3">
        <v>191.779999</v>
      </c>
      <c r="C1241" s="3">
        <v>196.25</v>
      </c>
      <c r="D1241" s="3">
        <v>191.11000100000001</v>
      </c>
      <c r="E1241" s="3">
        <v>194.86000100000001</v>
      </c>
      <c r="F1241" s="3">
        <v>194.86000100000001</v>
      </c>
      <c r="G1241" s="3">
        <v>73645900</v>
      </c>
      <c r="H1241" s="3">
        <f t="shared" si="97"/>
        <v>-2.6892647382863347E-2</v>
      </c>
      <c r="I1241" s="19">
        <f t="shared" si="119"/>
        <v>183.20399939999999</v>
      </c>
      <c r="J1241" s="19">
        <f t="shared" si="120"/>
        <v>187.38149945000004</v>
      </c>
      <c r="K1241" s="19">
        <f t="shared" si="115"/>
        <v>215.22619987999991</v>
      </c>
      <c r="L1241" s="19">
        <f t="shared" si="118"/>
        <v>264.2307004450002</v>
      </c>
      <c r="M1241">
        <f t="shared" si="116"/>
        <v>194.699997</v>
      </c>
      <c r="N1241">
        <f t="shared" si="117"/>
        <v>8.2146015925148232E-4</v>
      </c>
    </row>
    <row r="1242" spans="1:14" ht="14.25" customHeight="1" x14ac:dyDescent="0.45">
      <c r="A1242" s="2">
        <v>44900</v>
      </c>
      <c r="B1242" s="3">
        <v>189.44000199999999</v>
      </c>
      <c r="C1242" s="3">
        <v>191.270004</v>
      </c>
      <c r="D1242" s="3">
        <v>180.550003</v>
      </c>
      <c r="E1242" s="3">
        <v>182.449997</v>
      </c>
      <c r="F1242" s="3">
        <v>182.449997</v>
      </c>
      <c r="G1242" s="3">
        <v>93122700</v>
      </c>
      <c r="H1242" s="3">
        <f t="shared" si="97"/>
        <v>-1.2201465284187488E-2</v>
      </c>
      <c r="I1242" s="19">
        <f t="shared" si="119"/>
        <v>183.42999889999999</v>
      </c>
      <c r="J1242" s="19">
        <f t="shared" si="120"/>
        <v>186.13049925000004</v>
      </c>
      <c r="K1242" s="19">
        <f t="shared" si="115"/>
        <v>213.36860007999996</v>
      </c>
      <c r="L1242" s="19">
        <f t="shared" si="118"/>
        <v>263.68236708500018</v>
      </c>
      <c r="M1242">
        <f t="shared" si="116"/>
        <v>194.86000100000001</v>
      </c>
      <c r="N1242">
        <f t="shared" si="117"/>
        <v>-6.5805210689489385E-2</v>
      </c>
    </row>
    <row r="1243" spans="1:14" ht="14.25" customHeight="1" x14ac:dyDescent="0.45">
      <c r="A1243" s="2">
        <v>44901</v>
      </c>
      <c r="B1243" s="3">
        <v>181.220001</v>
      </c>
      <c r="C1243" s="3">
        <v>183.64999399999999</v>
      </c>
      <c r="D1243" s="3">
        <v>175.33000200000001</v>
      </c>
      <c r="E1243" s="3">
        <v>179.820007</v>
      </c>
      <c r="F1243" s="3">
        <v>179.820007</v>
      </c>
      <c r="G1243" s="3">
        <v>92150800</v>
      </c>
      <c r="H1243" s="3">
        <f t="shared" si="97"/>
        <v>-4.3391052117915392E-2</v>
      </c>
      <c r="I1243" s="19">
        <f t="shared" si="119"/>
        <v>184.62500009999999</v>
      </c>
      <c r="J1243" s="19">
        <f t="shared" si="120"/>
        <v>185.26749950000004</v>
      </c>
      <c r="K1243" s="19">
        <f t="shared" si="115"/>
        <v>211.44480001999992</v>
      </c>
      <c r="L1243" s="19">
        <f t="shared" si="118"/>
        <v>263.15316710000025</v>
      </c>
      <c r="M1243">
        <f t="shared" si="116"/>
        <v>182.449997</v>
      </c>
      <c r="N1243">
        <f t="shared" si="117"/>
        <v>-1.4519756955152622E-2</v>
      </c>
    </row>
    <row r="1244" spans="1:14" ht="14.25" customHeight="1" x14ac:dyDescent="0.45">
      <c r="A1244" s="2">
        <v>44902</v>
      </c>
      <c r="B1244" s="3">
        <v>175.029999</v>
      </c>
      <c r="C1244" s="3">
        <v>179.38000500000001</v>
      </c>
      <c r="D1244" s="3">
        <v>172.220001</v>
      </c>
      <c r="E1244" s="3">
        <v>174.03999300000001</v>
      </c>
      <c r="F1244" s="3">
        <v>174.03999300000001</v>
      </c>
      <c r="G1244" s="3">
        <v>84213300</v>
      </c>
      <c r="H1244" s="3">
        <f t="shared" si="97"/>
        <v>-3.4157388620696415E-2</v>
      </c>
      <c r="I1244" s="19">
        <f t="shared" si="119"/>
        <v>185.03799900000001</v>
      </c>
      <c r="J1244" s="19">
        <f t="shared" si="120"/>
        <v>184.40449900000002</v>
      </c>
      <c r="K1244" s="19">
        <f t="shared" si="115"/>
        <v>209.26679983999995</v>
      </c>
      <c r="L1244" s="19">
        <f t="shared" si="118"/>
        <v>262.65415045000026</v>
      </c>
      <c r="M1244">
        <f t="shared" si="116"/>
        <v>179.820007</v>
      </c>
      <c r="N1244">
        <f t="shared" si="117"/>
        <v>-3.2671271852603101E-2</v>
      </c>
    </row>
    <row r="1245" spans="1:14" ht="14.25" customHeight="1" x14ac:dyDescent="0.45">
      <c r="A1245" s="2">
        <v>44903</v>
      </c>
      <c r="B1245" s="3">
        <v>172.199997</v>
      </c>
      <c r="C1245" s="3">
        <v>175.199997</v>
      </c>
      <c r="D1245" s="3">
        <v>169.05999800000001</v>
      </c>
      <c r="E1245" s="3">
        <v>173.44000199999999</v>
      </c>
      <c r="F1245" s="3">
        <v>173.44000199999999</v>
      </c>
      <c r="G1245" s="3">
        <v>97624500</v>
      </c>
      <c r="H1245" s="3">
        <f t="shared" si="97"/>
        <v>-1.6168668320680316E-2</v>
      </c>
      <c r="I1245" s="19">
        <f t="shared" si="119"/>
        <v>184.06199950000001</v>
      </c>
      <c r="J1245" s="19">
        <f t="shared" si="120"/>
        <v>184.19699930000002</v>
      </c>
      <c r="K1245" s="19">
        <f t="shared" si="115"/>
        <v>206.97939991999999</v>
      </c>
      <c r="L1245" s="19">
        <f t="shared" si="118"/>
        <v>262.24795049500023</v>
      </c>
      <c r="M1245">
        <f t="shared" si="116"/>
        <v>174.03999300000001</v>
      </c>
      <c r="N1245">
        <f t="shared" si="117"/>
        <v>-3.4533878491931338E-3</v>
      </c>
    </row>
    <row r="1246" spans="1:14" ht="14.25" customHeight="1" x14ac:dyDescent="0.45">
      <c r="A1246" s="2">
        <v>44904</v>
      </c>
      <c r="B1246" s="3">
        <v>173.83999600000001</v>
      </c>
      <c r="C1246" s="3">
        <v>182.5</v>
      </c>
      <c r="D1246" s="3">
        <v>173.36000100000001</v>
      </c>
      <c r="E1246" s="3">
        <v>179.050003</v>
      </c>
      <c r="F1246" s="3">
        <v>179.050003</v>
      </c>
      <c r="G1246" s="3">
        <v>104872300</v>
      </c>
      <c r="H1246" s="3">
        <f t="shared" si="97"/>
        <v>9.5238038825286239E-3</v>
      </c>
      <c r="I1246" s="19">
        <f t="shared" si="119"/>
        <v>183.6809997</v>
      </c>
      <c r="J1246" s="19">
        <f t="shared" si="120"/>
        <v>183.61349939999999</v>
      </c>
      <c r="K1246" s="19">
        <f t="shared" si="115"/>
        <v>205.19620016000002</v>
      </c>
      <c r="L1246" s="19">
        <f t="shared" si="118"/>
        <v>261.80858381000019</v>
      </c>
      <c r="M1246">
        <f t="shared" si="116"/>
        <v>173.44000199999999</v>
      </c>
      <c r="N1246">
        <f t="shared" si="117"/>
        <v>3.183338341689141E-2</v>
      </c>
    </row>
    <row r="1247" spans="1:14" ht="14.25" customHeight="1" x14ac:dyDescent="0.45">
      <c r="A1247" s="2">
        <v>44907</v>
      </c>
      <c r="B1247" s="3">
        <v>176.10000600000001</v>
      </c>
      <c r="C1247" s="3">
        <v>177.36999499999999</v>
      </c>
      <c r="D1247" s="3">
        <v>167.520004</v>
      </c>
      <c r="E1247" s="3">
        <v>167.820007</v>
      </c>
      <c r="F1247" s="3">
        <v>167.820007</v>
      </c>
      <c r="G1247" s="3">
        <v>109794500</v>
      </c>
      <c r="H1247" s="3">
        <f t="shared" si="97"/>
        <v>1.3000518016578843E-2</v>
      </c>
      <c r="I1247" s="19">
        <f t="shared" si="119"/>
        <v>182.17100060000001</v>
      </c>
      <c r="J1247" s="19">
        <f t="shared" si="120"/>
        <v>182.20599969999998</v>
      </c>
      <c r="K1247" s="19">
        <f t="shared" si="115"/>
        <v>203.24760030000002</v>
      </c>
      <c r="L1247" s="19">
        <f t="shared" si="118"/>
        <v>261.29790052000021</v>
      </c>
      <c r="M1247">
        <f t="shared" si="116"/>
        <v>179.050003</v>
      </c>
      <c r="N1247">
        <f t="shared" si="117"/>
        <v>-6.4773095046258042E-2</v>
      </c>
    </row>
    <row r="1248" spans="1:14" ht="14.25" customHeight="1" x14ac:dyDescent="0.45">
      <c r="A1248" s="2">
        <v>44908</v>
      </c>
      <c r="B1248" s="3">
        <v>174.86999499999999</v>
      </c>
      <c r="C1248" s="3">
        <v>175.050003</v>
      </c>
      <c r="D1248" s="3">
        <v>156.91000399999999</v>
      </c>
      <c r="E1248" s="3">
        <v>160.949997</v>
      </c>
      <c r="F1248" s="3">
        <v>160.949997</v>
      </c>
      <c r="G1248" s="3">
        <v>175862700</v>
      </c>
      <c r="H1248" s="3">
        <f t="shared" si="97"/>
        <v>-6.9847300289133368E-3</v>
      </c>
      <c r="I1248" s="19">
        <f t="shared" si="119"/>
        <v>180.18300010000002</v>
      </c>
      <c r="J1248" s="19">
        <f t="shared" si="120"/>
        <v>180.70599969999998</v>
      </c>
      <c r="K1248" s="19">
        <f t="shared" si="115"/>
        <v>201.61860036000002</v>
      </c>
      <c r="L1248" s="19">
        <f t="shared" si="118"/>
        <v>260.65193380000017</v>
      </c>
      <c r="M1248">
        <f t="shared" si="116"/>
        <v>167.820007</v>
      </c>
      <c r="N1248">
        <f t="shared" si="117"/>
        <v>-4.1798279047791896E-2</v>
      </c>
    </row>
    <row r="1249" spans="1:14" ht="14.25" customHeight="1" x14ac:dyDescent="0.45">
      <c r="A1249" s="2">
        <v>44909</v>
      </c>
      <c r="B1249" s="3">
        <v>159.25</v>
      </c>
      <c r="C1249" s="3">
        <v>161.61999499999999</v>
      </c>
      <c r="D1249" s="3">
        <v>155.30999800000001</v>
      </c>
      <c r="E1249" s="3">
        <v>156.800003</v>
      </c>
      <c r="F1249" s="3">
        <v>156.800003</v>
      </c>
      <c r="G1249" s="3">
        <v>140682300</v>
      </c>
      <c r="H1249" s="3">
        <f t="shared" si="97"/>
        <v>-8.9323471416580008E-2</v>
      </c>
      <c r="I1249" s="19">
        <f t="shared" si="119"/>
        <v>176.39300070000002</v>
      </c>
      <c r="J1249" s="19">
        <f t="shared" si="120"/>
        <v>178.82499994999995</v>
      </c>
      <c r="K1249" s="19">
        <f t="shared" si="115"/>
        <v>199.76580037999997</v>
      </c>
      <c r="L1249" s="19">
        <f t="shared" si="118"/>
        <v>259.99531720500016</v>
      </c>
      <c r="M1249">
        <f t="shared" si="116"/>
        <v>160.949997</v>
      </c>
      <c r="N1249">
        <f t="shared" si="117"/>
        <v>-2.6122612056527664E-2</v>
      </c>
    </row>
    <row r="1250" spans="1:14" ht="14.25" customHeight="1" x14ac:dyDescent="0.45">
      <c r="A1250" s="2">
        <v>44910</v>
      </c>
      <c r="B1250" s="3">
        <v>153.44000199999999</v>
      </c>
      <c r="C1250" s="3">
        <v>160.929993</v>
      </c>
      <c r="D1250" s="3">
        <v>153.279999</v>
      </c>
      <c r="E1250" s="3">
        <v>157.66999799999999</v>
      </c>
      <c r="F1250" s="3">
        <v>157.66999799999999</v>
      </c>
      <c r="G1250" s="3">
        <v>122334500</v>
      </c>
      <c r="H1250" s="3">
        <f t="shared" si="97"/>
        <v>-3.6483503924646825E-2</v>
      </c>
      <c r="I1250" s="19">
        <f t="shared" si="119"/>
        <v>172.69000080000001</v>
      </c>
      <c r="J1250" s="19">
        <f t="shared" si="120"/>
        <v>177.36249994999994</v>
      </c>
      <c r="K1250" s="19">
        <f t="shared" si="115"/>
        <v>198.10300037999994</v>
      </c>
      <c r="L1250" s="19">
        <f t="shared" si="118"/>
        <v>259.31718389000014</v>
      </c>
      <c r="M1250">
        <f t="shared" si="116"/>
        <v>156.800003</v>
      </c>
      <c r="N1250">
        <f t="shared" si="117"/>
        <v>5.5331015157087287E-3</v>
      </c>
    </row>
    <row r="1251" spans="1:14" ht="14.25" customHeight="1" x14ac:dyDescent="0.45">
      <c r="A1251" s="2">
        <v>44911</v>
      </c>
      <c r="B1251" s="3">
        <v>159.63999899999999</v>
      </c>
      <c r="C1251" s="3">
        <v>160.990005</v>
      </c>
      <c r="D1251" s="3">
        <v>150.03999300000001</v>
      </c>
      <c r="E1251" s="3">
        <v>150.229996</v>
      </c>
      <c r="F1251" s="3">
        <v>150.229996</v>
      </c>
      <c r="G1251" s="3">
        <v>139032200</v>
      </c>
      <c r="H1251" s="3">
        <f t="shared" si="97"/>
        <v>4.0406653540059241E-2</v>
      </c>
      <c r="I1251" s="19">
        <f t="shared" si="119"/>
        <v>168.22700030000001</v>
      </c>
      <c r="J1251" s="19">
        <f t="shared" si="120"/>
        <v>175.71549984999996</v>
      </c>
      <c r="K1251" s="19">
        <f t="shared" si="115"/>
        <v>196.34500019999996</v>
      </c>
      <c r="L1251" s="19">
        <f t="shared" si="118"/>
        <v>258.66951719000014</v>
      </c>
      <c r="M1251">
        <f t="shared" si="116"/>
        <v>157.66999799999999</v>
      </c>
      <c r="N1251">
        <f t="shared" si="117"/>
        <v>-4.8336802116177406E-2</v>
      </c>
    </row>
    <row r="1252" spans="1:14" ht="14.25" customHeight="1" x14ac:dyDescent="0.45">
      <c r="A1252" s="2">
        <v>44914</v>
      </c>
      <c r="B1252" s="3">
        <v>154</v>
      </c>
      <c r="C1252" s="3">
        <v>155.25</v>
      </c>
      <c r="D1252" s="3">
        <v>145.820007</v>
      </c>
      <c r="E1252" s="3">
        <v>149.86999499999999</v>
      </c>
      <c r="F1252" s="3">
        <v>149.86999499999999</v>
      </c>
      <c r="G1252" s="3">
        <v>139390600</v>
      </c>
      <c r="H1252" s="3">
        <f t="shared" si="97"/>
        <v>-3.5329485312762934E-2</v>
      </c>
      <c r="I1252" s="19">
        <f t="shared" si="119"/>
        <v>164.96900010000002</v>
      </c>
      <c r="J1252" s="19">
        <f t="shared" si="120"/>
        <v>174.19949949999994</v>
      </c>
      <c r="K1252" s="19">
        <f t="shared" si="115"/>
        <v>194.88099995999994</v>
      </c>
      <c r="L1252" s="19">
        <f t="shared" si="118"/>
        <v>258.02171720000018</v>
      </c>
      <c r="M1252">
        <f t="shared" si="116"/>
        <v>150.229996</v>
      </c>
      <c r="N1252">
        <f t="shared" si="117"/>
        <v>-2.3992081538347669E-3</v>
      </c>
    </row>
    <row r="1253" spans="1:14" ht="14.25" customHeight="1" x14ac:dyDescent="0.45">
      <c r="A1253" s="2">
        <v>44915</v>
      </c>
      <c r="B1253" s="3">
        <v>146.050003</v>
      </c>
      <c r="C1253" s="3">
        <v>148.470001</v>
      </c>
      <c r="D1253" s="3">
        <v>137.66000399999999</v>
      </c>
      <c r="E1253" s="3">
        <v>137.800003</v>
      </c>
      <c r="F1253" s="3">
        <v>137.800003</v>
      </c>
      <c r="G1253" s="3">
        <v>159563300</v>
      </c>
      <c r="H1253" s="3">
        <f t="shared" si="97"/>
        <v>-5.1623357142857117E-2</v>
      </c>
      <c r="I1253" s="19">
        <f t="shared" si="119"/>
        <v>160.76699970000001</v>
      </c>
      <c r="J1253" s="19">
        <f t="shared" si="120"/>
        <v>172.69599989999998</v>
      </c>
      <c r="K1253" s="19">
        <f t="shared" si="115"/>
        <v>193.17779987999995</v>
      </c>
      <c r="L1253" s="19">
        <f t="shared" si="118"/>
        <v>257.36975057000012</v>
      </c>
      <c r="M1253">
        <f t="shared" si="116"/>
        <v>149.86999499999999</v>
      </c>
      <c r="N1253">
        <f t="shared" si="117"/>
        <v>-8.396483794441674E-2</v>
      </c>
    </row>
    <row r="1254" spans="1:14" ht="14.25" customHeight="1" x14ac:dyDescent="0.45">
      <c r="A1254" s="2">
        <v>44916</v>
      </c>
      <c r="B1254" s="3">
        <v>139.33999600000001</v>
      </c>
      <c r="C1254" s="3">
        <v>141.259995</v>
      </c>
      <c r="D1254" s="3">
        <v>135.88999899999999</v>
      </c>
      <c r="E1254" s="3">
        <v>137.570007</v>
      </c>
      <c r="F1254" s="3">
        <v>137.570007</v>
      </c>
      <c r="G1254" s="3">
        <v>145417400</v>
      </c>
      <c r="H1254" s="3">
        <f t="shared" si="97"/>
        <v>-4.5943217132285781E-2</v>
      </c>
      <c r="I1254" s="19">
        <f t="shared" si="119"/>
        <v>157.12000110000002</v>
      </c>
      <c r="J1254" s="19">
        <f t="shared" si="120"/>
        <v>171.07900004999996</v>
      </c>
      <c r="K1254" s="19">
        <f t="shared" si="115"/>
        <v>191.59920001999998</v>
      </c>
      <c r="L1254" s="19">
        <f t="shared" si="118"/>
        <v>256.68360066500014</v>
      </c>
      <c r="M1254">
        <f t="shared" si="116"/>
        <v>137.800003</v>
      </c>
      <c r="N1254">
        <f t="shared" si="117"/>
        <v>-1.6704509941504603E-3</v>
      </c>
    </row>
    <row r="1255" spans="1:14" ht="14.25" customHeight="1" x14ac:dyDescent="0.45">
      <c r="A1255" s="2">
        <v>44917</v>
      </c>
      <c r="B1255" s="3">
        <v>136</v>
      </c>
      <c r="C1255" s="3">
        <v>136.63000500000001</v>
      </c>
      <c r="D1255" s="3">
        <v>122.260002</v>
      </c>
      <c r="E1255" s="3">
        <v>125.349998</v>
      </c>
      <c r="F1255" s="3">
        <v>125.349998</v>
      </c>
      <c r="G1255" s="3">
        <v>210090300</v>
      </c>
      <c r="H1255" s="3">
        <f t="shared" si="97"/>
        <v>-2.3970116950484292E-2</v>
      </c>
      <c r="I1255" s="19">
        <f t="shared" si="119"/>
        <v>152.31100069999999</v>
      </c>
      <c r="J1255" s="19">
        <f t="shared" si="120"/>
        <v>168.18650009999999</v>
      </c>
      <c r="K1255" s="19">
        <f t="shared" si="115"/>
        <v>189.76139988</v>
      </c>
      <c r="L1255" s="19">
        <f t="shared" si="118"/>
        <v>255.87873398500008</v>
      </c>
      <c r="M1255">
        <f t="shared" si="116"/>
        <v>137.570007</v>
      </c>
      <c r="N1255">
        <f t="shared" si="117"/>
        <v>-9.3023120707112522E-2</v>
      </c>
    </row>
    <row r="1256" spans="1:14" ht="14.25" customHeight="1" x14ac:dyDescent="0.45">
      <c r="A1256" s="2">
        <v>44918</v>
      </c>
      <c r="B1256" s="3">
        <v>126.370003</v>
      </c>
      <c r="C1256" s="3">
        <v>128.61999499999999</v>
      </c>
      <c r="D1256" s="3">
        <v>121.019997</v>
      </c>
      <c r="E1256" s="3">
        <v>123.150002</v>
      </c>
      <c r="F1256" s="3">
        <v>123.150002</v>
      </c>
      <c r="G1256" s="3">
        <v>166989700</v>
      </c>
      <c r="H1256" s="3">
        <f t="shared" si="97"/>
        <v>-7.0808801470588253E-2</v>
      </c>
      <c r="I1256" s="19">
        <f t="shared" si="119"/>
        <v>146.7210006</v>
      </c>
      <c r="J1256" s="19">
        <f t="shared" si="120"/>
        <v>165.20100014999997</v>
      </c>
      <c r="K1256" s="19">
        <f t="shared" si="115"/>
        <v>187.7899999</v>
      </c>
      <c r="L1256" s="19">
        <f t="shared" si="118"/>
        <v>255.09731740000007</v>
      </c>
      <c r="M1256">
        <f t="shared" si="116"/>
        <v>125.349998</v>
      </c>
      <c r="N1256">
        <f t="shared" si="117"/>
        <v>-1.7706667842073111E-2</v>
      </c>
    </row>
    <row r="1257" spans="1:14" ht="14.25" customHeight="1" x14ac:dyDescent="0.45">
      <c r="A1257" s="2">
        <v>44922</v>
      </c>
      <c r="B1257" s="3">
        <v>117.5</v>
      </c>
      <c r="C1257" s="3">
        <v>119.66999800000001</v>
      </c>
      <c r="D1257" s="3">
        <v>108.760002</v>
      </c>
      <c r="E1257" s="3">
        <v>109.099998</v>
      </c>
      <c r="F1257" s="3">
        <v>109.099998</v>
      </c>
      <c r="G1257" s="3">
        <v>208643400</v>
      </c>
      <c r="H1257" s="3">
        <f t="shared" si="97"/>
        <v>-7.019073189386564E-2</v>
      </c>
      <c r="I1257" s="19">
        <f t="shared" si="119"/>
        <v>140.84899969999998</v>
      </c>
      <c r="J1257" s="19">
        <f t="shared" si="120"/>
        <v>161.51000015</v>
      </c>
      <c r="K1257" s="19">
        <f t="shared" si="115"/>
        <v>185.87219976</v>
      </c>
      <c r="L1257" s="19">
        <f t="shared" si="118"/>
        <v>254.31723404500005</v>
      </c>
      <c r="M1257">
        <f t="shared" si="116"/>
        <v>123.150002</v>
      </c>
      <c r="N1257">
        <f t="shared" si="117"/>
        <v>-0.1211382662996848</v>
      </c>
    </row>
    <row r="1258" spans="1:14" ht="14.25" customHeight="1" x14ac:dyDescent="0.45">
      <c r="A1258" s="2">
        <v>44923</v>
      </c>
      <c r="B1258" s="3">
        <v>110.349998</v>
      </c>
      <c r="C1258" s="3">
        <v>116.269997</v>
      </c>
      <c r="D1258" s="3">
        <v>108.239998</v>
      </c>
      <c r="E1258" s="3">
        <v>112.709999</v>
      </c>
      <c r="F1258" s="3">
        <v>112.709999</v>
      </c>
      <c r="G1258" s="3">
        <v>221070500</v>
      </c>
      <c r="H1258" s="3">
        <f t="shared" si="97"/>
        <v>-6.0851080851063832E-2</v>
      </c>
      <c r="I1258" s="19">
        <f t="shared" si="119"/>
        <v>136.02499989999998</v>
      </c>
      <c r="J1258" s="19">
        <f t="shared" si="120"/>
        <v>158.10400000000001</v>
      </c>
      <c r="K1258" s="19">
        <f t="shared" si="115"/>
        <v>183.73939962000003</v>
      </c>
      <c r="L1258" s="19">
        <f t="shared" si="118"/>
        <v>253.603500715</v>
      </c>
      <c r="M1258">
        <f t="shared" si="116"/>
        <v>109.099998</v>
      </c>
      <c r="N1258">
        <f t="shared" si="117"/>
        <v>3.2553264874440636E-2</v>
      </c>
    </row>
    <row r="1259" spans="1:14" ht="14.25" customHeight="1" x14ac:dyDescent="0.45">
      <c r="A1259" s="2">
        <v>44924</v>
      </c>
      <c r="B1259" s="3">
        <v>120.389999</v>
      </c>
      <c r="C1259" s="3">
        <v>123.57</v>
      </c>
      <c r="D1259" s="3">
        <v>117.5</v>
      </c>
      <c r="E1259" s="3">
        <v>121.82</v>
      </c>
      <c r="F1259" s="3">
        <v>121.82</v>
      </c>
      <c r="G1259" s="3">
        <v>221923300</v>
      </c>
      <c r="H1259" s="3">
        <f t="shared" si="97"/>
        <v>9.0983245871921123E-2</v>
      </c>
      <c r="I1259" s="19">
        <f t="shared" si="119"/>
        <v>132.52699959999998</v>
      </c>
      <c r="J1259" s="19">
        <f t="shared" si="120"/>
        <v>154.46000015000001</v>
      </c>
      <c r="K1259" s="19">
        <f t="shared" si="115"/>
        <v>181.77199958000006</v>
      </c>
      <c r="L1259" s="19">
        <f t="shared" si="118"/>
        <v>252.87611741000003</v>
      </c>
      <c r="M1259">
        <f t="shared" si="116"/>
        <v>112.709999</v>
      </c>
      <c r="N1259">
        <f t="shared" si="117"/>
        <v>7.772640602667856E-2</v>
      </c>
    </row>
    <row r="1260" spans="1:14" ht="14.25" customHeight="1" x14ac:dyDescent="0.45">
      <c r="A1260" s="2">
        <v>44925</v>
      </c>
      <c r="B1260" s="3">
        <v>119.949997</v>
      </c>
      <c r="C1260" s="3">
        <v>124.480003</v>
      </c>
      <c r="D1260" s="3">
        <v>119.75</v>
      </c>
      <c r="E1260" s="3">
        <v>123.18</v>
      </c>
      <c r="F1260" s="3">
        <v>123.18</v>
      </c>
      <c r="G1260" s="3">
        <v>157304500</v>
      </c>
      <c r="H1260" s="3">
        <f t="shared" si="97"/>
        <v>-3.654805246738202E-3</v>
      </c>
      <c r="I1260" s="19">
        <f t="shared" si="119"/>
        <v>129.07799979999999</v>
      </c>
      <c r="J1260" s="19">
        <f t="shared" si="120"/>
        <v>150.8840003</v>
      </c>
      <c r="K1260" s="19">
        <f t="shared" si="115"/>
        <v>179.79479972000004</v>
      </c>
      <c r="L1260" s="19">
        <f t="shared" si="118"/>
        <v>252.09163411000006</v>
      </c>
      <c r="M1260">
        <f t="shared" si="116"/>
        <v>121.82</v>
      </c>
      <c r="N1260">
        <f t="shared" si="117"/>
        <v>1.1102154850558861E-2</v>
      </c>
    </row>
    <row r="1261" spans="1:14" ht="14.25" customHeight="1" x14ac:dyDescent="0.45">
      <c r="A1261" s="2">
        <v>44929</v>
      </c>
      <c r="B1261" s="3">
        <v>118.470001</v>
      </c>
      <c r="C1261" s="3">
        <v>118.800003</v>
      </c>
      <c r="D1261" s="3">
        <v>104.639999</v>
      </c>
      <c r="E1261" s="3">
        <v>108.099998</v>
      </c>
      <c r="F1261" s="3">
        <v>108.099998</v>
      </c>
      <c r="G1261" s="3">
        <v>231402800</v>
      </c>
      <c r="H1261" s="3">
        <f t="shared" si="97"/>
        <v>-1.2338441325680067E-2</v>
      </c>
      <c r="I1261" s="19">
        <f t="shared" si="119"/>
        <v>124.86500000000001</v>
      </c>
      <c r="J1261" s="19">
        <f t="shared" si="120"/>
        <v>146.54600015000003</v>
      </c>
      <c r="K1261" s="19">
        <f t="shared" si="115"/>
        <v>177.81119970000006</v>
      </c>
      <c r="L1261" s="19">
        <f t="shared" si="118"/>
        <v>251.17946747500005</v>
      </c>
      <c r="M1261">
        <f t="shared" si="116"/>
        <v>123.18</v>
      </c>
      <c r="N1261">
        <f t="shared" si="117"/>
        <v>-0.13058999411512248</v>
      </c>
    </row>
    <row r="1262" spans="1:14" ht="14.25" customHeight="1" x14ac:dyDescent="0.45">
      <c r="A1262" s="2">
        <v>44930</v>
      </c>
      <c r="B1262" s="3">
        <v>109.110001</v>
      </c>
      <c r="C1262" s="3">
        <v>114.589996</v>
      </c>
      <c r="D1262" s="3">
        <v>107.519997</v>
      </c>
      <c r="E1262" s="3">
        <v>113.639999</v>
      </c>
      <c r="F1262" s="3">
        <v>113.639999</v>
      </c>
      <c r="G1262" s="3">
        <v>180389000</v>
      </c>
      <c r="H1262" s="3">
        <f t="shared" si="97"/>
        <v>-7.9007342964401595E-2</v>
      </c>
      <c r="I1262" s="19">
        <f t="shared" si="119"/>
        <v>121.24200040000001</v>
      </c>
      <c r="J1262" s="19">
        <f t="shared" si="120"/>
        <v>143.10550025000003</v>
      </c>
      <c r="K1262" s="19">
        <f t="shared" si="115"/>
        <v>175.79519964000008</v>
      </c>
      <c r="L1262" s="19">
        <f t="shared" si="118"/>
        <v>250.23868416500002</v>
      </c>
      <c r="M1262">
        <f t="shared" si="116"/>
        <v>108.099998</v>
      </c>
      <c r="N1262">
        <f t="shared" si="117"/>
        <v>4.9978842042493858E-2</v>
      </c>
    </row>
    <row r="1263" spans="1:14" ht="14.25" customHeight="1" x14ac:dyDescent="0.45">
      <c r="A1263" s="2">
        <v>44931</v>
      </c>
      <c r="B1263" s="3">
        <v>110.510002</v>
      </c>
      <c r="C1263" s="3">
        <v>111.75</v>
      </c>
      <c r="D1263" s="3">
        <v>107.160004</v>
      </c>
      <c r="E1263" s="3">
        <v>110.339996</v>
      </c>
      <c r="F1263" s="3">
        <v>110.339996</v>
      </c>
      <c r="G1263" s="3">
        <v>157986300</v>
      </c>
      <c r="H1263" s="3">
        <f t="shared" si="97"/>
        <v>1.2831096940417067E-2</v>
      </c>
      <c r="I1263" s="19">
        <f t="shared" si="119"/>
        <v>118.49599970000001</v>
      </c>
      <c r="J1263" s="19">
        <f t="shared" si="120"/>
        <v>139.63149970000003</v>
      </c>
      <c r="K1263" s="19">
        <f t="shared" si="115"/>
        <v>173.77699956000004</v>
      </c>
      <c r="L1263" s="19">
        <f t="shared" si="118"/>
        <v>249.25511742000006</v>
      </c>
      <c r="M1263">
        <f t="shared" si="116"/>
        <v>113.639999</v>
      </c>
      <c r="N1263">
        <f t="shared" si="117"/>
        <v>-2.9469076593570679E-2</v>
      </c>
    </row>
    <row r="1264" spans="1:14" ht="14.25" customHeight="1" x14ac:dyDescent="0.45">
      <c r="A1264" s="2">
        <v>44932</v>
      </c>
      <c r="B1264" s="3">
        <v>103</v>
      </c>
      <c r="C1264" s="3">
        <v>114.389999</v>
      </c>
      <c r="D1264" s="3">
        <v>101.80999799999999</v>
      </c>
      <c r="E1264" s="3">
        <v>113.05999799999999</v>
      </c>
      <c r="F1264" s="3">
        <v>113.05999799999999</v>
      </c>
      <c r="G1264" s="3">
        <v>220575900</v>
      </c>
      <c r="H1264" s="3">
        <f t="shared" si="97"/>
        <v>-6.7957667759340007E-2</v>
      </c>
      <c r="I1264" s="19">
        <f t="shared" si="119"/>
        <v>116.0449988</v>
      </c>
      <c r="J1264" s="19">
        <f t="shared" si="120"/>
        <v>136.58249995</v>
      </c>
      <c r="K1264" s="19">
        <f t="shared" si="115"/>
        <v>171.58979956000007</v>
      </c>
      <c r="L1264" s="19">
        <f t="shared" si="118"/>
        <v>248.16378411000005</v>
      </c>
      <c r="M1264">
        <f t="shared" si="116"/>
        <v>110.339996</v>
      </c>
      <c r="N1264">
        <f t="shared" si="117"/>
        <v>2.4352161964724256E-2</v>
      </c>
    </row>
    <row r="1265" spans="1:14" ht="14.25" customHeight="1" x14ac:dyDescent="0.45">
      <c r="A1265" s="2">
        <v>44935</v>
      </c>
      <c r="B1265" s="3">
        <v>118.959999</v>
      </c>
      <c r="C1265" s="3">
        <v>123.519997</v>
      </c>
      <c r="D1265" s="3">
        <v>117.110001</v>
      </c>
      <c r="E1265" s="3">
        <v>119.769997</v>
      </c>
      <c r="F1265" s="3">
        <v>119.769997</v>
      </c>
      <c r="G1265" s="3">
        <v>190284000</v>
      </c>
      <c r="H1265" s="3">
        <f t="shared" si="97"/>
        <v>0.15495144660194171</v>
      </c>
      <c r="I1265" s="19">
        <f t="shared" si="119"/>
        <v>115.4869987</v>
      </c>
      <c r="J1265" s="19">
        <f t="shared" si="120"/>
        <v>133.89899970000002</v>
      </c>
      <c r="K1265" s="19">
        <f t="shared" si="115"/>
        <v>169.49239951999999</v>
      </c>
      <c r="L1265" s="19">
        <f t="shared" si="118"/>
        <v>247.09745068500004</v>
      </c>
      <c r="M1265">
        <f t="shared" si="116"/>
        <v>113.05999799999999</v>
      </c>
      <c r="N1265">
        <f t="shared" si="117"/>
        <v>5.765457835398418E-2</v>
      </c>
    </row>
    <row r="1266" spans="1:14" ht="14.25" customHeight="1" x14ac:dyDescent="0.45">
      <c r="A1266" s="2">
        <v>44936</v>
      </c>
      <c r="B1266" s="3">
        <v>121.07</v>
      </c>
      <c r="C1266" s="3">
        <v>122.760002</v>
      </c>
      <c r="D1266" s="3">
        <v>114.91999800000001</v>
      </c>
      <c r="E1266" s="3">
        <v>118.849998</v>
      </c>
      <c r="F1266" s="3">
        <v>118.849998</v>
      </c>
      <c r="G1266" s="3">
        <v>167642500</v>
      </c>
      <c r="H1266" s="3">
        <f t="shared" si="97"/>
        <v>1.7737063027379454E-2</v>
      </c>
      <c r="I1266" s="19">
        <f t="shared" si="119"/>
        <v>115.05699829999999</v>
      </c>
      <c r="J1266" s="19">
        <f t="shared" si="120"/>
        <v>130.88899945</v>
      </c>
      <c r="K1266" s="19">
        <f t="shared" si="115"/>
        <v>167.36759955999997</v>
      </c>
      <c r="L1266" s="19">
        <f t="shared" si="118"/>
        <v>246.00183403500003</v>
      </c>
      <c r="M1266">
        <f t="shared" si="116"/>
        <v>119.769997</v>
      </c>
      <c r="N1266">
        <f t="shared" si="117"/>
        <v>-7.7110349331380341E-3</v>
      </c>
    </row>
    <row r="1267" spans="1:14" ht="14.25" customHeight="1" x14ac:dyDescent="0.45">
      <c r="A1267" s="2">
        <v>44937</v>
      </c>
      <c r="B1267" s="3">
        <v>122.089996</v>
      </c>
      <c r="C1267" s="3">
        <v>125.949997</v>
      </c>
      <c r="D1267" s="3">
        <v>120.510002</v>
      </c>
      <c r="E1267" s="3">
        <v>123.220001</v>
      </c>
      <c r="F1267" s="3">
        <v>123.220001</v>
      </c>
      <c r="G1267" s="3">
        <v>183810800</v>
      </c>
      <c r="H1267" s="3">
        <f t="shared" si="97"/>
        <v>8.4248451309160508E-3</v>
      </c>
      <c r="I1267" s="19">
        <f t="shared" si="119"/>
        <v>116.46899859999999</v>
      </c>
      <c r="J1267" s="19">
        <f t="shared" si="120"/>
        <v>128.65899915</v>
      </c>
      <c r="K1267" s="19">
        <f t="shared" si="115"/>
        <v>165.26159949999999</v>
      </c>
      <c r="L1267" s="19">
        <f t="shared" si="118"/>
        <v>244.93353401500005</v>
      </c>
      <c r="M1267">
        <f t="shared" si="116"/>
        <v>118.849998</v>
      </c>
      <c r="N1267">
        <f t="shared" si="117"/>
        <v>3.6109206723721761E-2</v>
      </c>
    </row>
    <row r="1268" spans="1:14" ht="14.25" customHeight="1" x14ac:dyDescent="0.45">
      <c r="A1268" s="2">
        <v>44938</v>
      </c>
      <c r="B1268" s="3">
        <v>122.55999799999999</v>
      </c>
      <c r="C1268" s="3">
        <v>124.129997</v>
      </c>
      <c r="D1268" s="3">
        <v>117</v>
      </c>
      <c r="E1268" s="3">
        <v>123.55999799999999</v>
      </c>
      <c r="F1268" s="3">
        <v>123.55999799999999</v>
      </c>
      <c r="G1268" s="3">
        <v>169400900</v>
      </c>
      <c r="H1268" s="3">
        <f t="shared" si="97"/>
        <v>3.8496356409086444E-3</v>
      </c>
      <c r="I1268" s="19">
        <f t="shared" si="119"/>
        <v>117.55399849999999</v>
      </c>
      <c r="J1268" s="19">
        <f t="shared" si="120"/>
        <v>126.78949919999999</v>
      </c>
      <c r="K1268" s="19">
        <f t="shared" ref="K1268:K1279" si="121">AVERAGE(F1219:F1268)</f>
        <v>163.18199959999998</v>
      </c>
      <c r="L1268" s="19">
        <f t="shared" si="118"/>
        <v>243.73160073</v>
      </c>
      <c r="M1268">
        <f t="shared" si="116"/>
        <v>123.220001</v>
      </c>
      <c r="N1268">
        <f t="shared" si="117"/>
        <v>2.755468161922377E-3</v>
      </c>
    </row>
    <row r="1269" spans="1:14" ht="14.25" customHeight="1" x14ac:dyDescent="0.45">
      <c r="A1269" s="2">
        <v>44939</v>
      </c>
      <c r="B1269" s="3">
        <v>116.550003</v>
      </c>
      <c r="C1269" s="3">
        <v>122.629997</v>
      </c>
      <c r="D1269" s="3">
        <v>115.599998</v>
      </c>
      <c r="E1269" s="3">
        <v>122.400002</v>
      </c>
      <c r="F1269" s="3">
        <v>122.400002</v>
      </c>
      <c r="G1269" s="3">
        <v>180439300</v>
      </c>
      <c r="H1269" s="3">
        <f t="shared" si="97"/>
        <v>-4.9037166270188663E-2</v>
      </c>
      <c r="I1269" s="19">
        <f t="shared" si="119"/>
        <v>117.6119987</v>
      </c>
      <c r="J1269" s="19">
        <f t="shared" si="120"/>
        <v>125.06949915</v>
      </c>
      <c r="K1269" s="19">
        <f t="shared" si="121"/>
        <v>161.0735995</v>
      </c>
      <c r="L1269" s="19">
        <f t="shared" si="118"/>
        <v>242.51098400999999</v>
      </c>
      <c r="M1269">
        <f t="shared" si="116"/>
        <v>123.55999799999999</v>
      </c>
      <c r="N1269">
        <f t="shared" si="117"/>
        <v>-9.4324654458178368E-3</v>
      </c>
    </row>
    <row r="1270" spans="1:14" ht="14.25" customHeight="1" x14ac:dyDescent="0.45">
      <c r="A1270" s="2">
        <v>44943</v>
      </c>
      <c r="B1270" s="3">
        <v>125.699997</v>
      </c>
      <c r="C1270" s="3">
        <v>131.699997</v>
      </c>
      <c r="D1270" s="3">
        <v>125.019997</v>
      </c>
      <c r="E1270" s="3">
        <v>131.490005</v>
      </c>
      <c r="F1270" s="3">
        <v>131.490005</v>
      </c>
      <c r="G1270" s="3">
        <v>186477000</v>
      </c>
      <c r="H1270" s="3">
        <f t="shared" si="97"/>
        <v>7.8507025006254116E-2</v>
      </c>
      <c r="I1270" s="19">
        <f t="shared" si="119"/>
        <v>118.44299919999999</v>
      </c>
      <c r="J1270" s="19">
        <f t="shared" si="120"/>
        <v>123.76049949999999</v>
      </c>
      <c r="K1270" s="19">
        <f t="shared" si="121"/>
        <v>159.40379968000002</v>
      </c>
      <c r="L1270" s="19">
        <f t="shared" si="118"/>
        <v>241.34511738500001</v>
      </c>
      <c r="M1270">
        <f t="shared" si="116"/>
        <v>122.400002</v>
      </c>
      <c r="N1270">
        <f t="shared" si="117"/>
        <v>7.1636454706437272E-2</v>
      </c>
    </row>
    <row r="1271" spans="1:14" ht="14.25" customHeight="1" x14ac:dyDescent="0.45">
      <c r="A1271" s="2">
        <v>44944</v>
      </c>
      <c r="B1271" s="3">
        <v>136.55999800000001</v>
      </c>
      <c r="C1271" s="3">
        <v>136.679993</v>
      </c>
      <c r="D1271" s="3">
        <v>127.010002</v>
      </c>
      <c r="E1271" s="3">
        <v>128.779999</v>
      </c>
      <c r="F1271" s="3">
        <v>128.779999</v>
      </c>
      <c r="G1271" s="3">
        <v>195680300</v>
      </c>
      <c r="H1271" s="3">
        <f t="shared" si="97"/>
        <v>8.6396191401659397E-2</v>
      </c>
      <c r="I1271" s="19">
        <f t="shared" si="119"/>
        <v>120.51099930000001</v>
      </c>
      <c r="J1271" s="19">
        <f t="shared" si="120"/>
        <v>122.68799964999998</v>
      </c>
      <c r="K1271" s="19">
        <f t="shared" si="121"/>
        <v>157.67319970000003</v>
      </c>
      <c r="L1271" s="19">
        <f t="shared" si="118"/>
        <v>240.19301732</v>
      </c>
      <c r="M1271">
        <f t="shared" si="116"/>
        <v>131.490005</v>
      </c>
      <c r="N1271">
        <f t="shared" si="117"/>
        <v>-2.0825326779675614E-2</v>
      </c>
    </row>
    <row r="1272" spans="1:14" ht="14.25" customHeight="1" x14ac:dyDescent="0.45">
      <c r="A1272" s="2">
        <v>44945</v>
      </c>
      <c r="B1272" s="3">
        <v>127.260002</v>
      </c>
      <c r="C1272" s="3">
        <v>129.990005</v>
      </c>
      <c r="D1272" s="3">
        <v>124.30999799999999</v>
      </c>
      <c r="E1272" s="3">
        <v>127.16999800000001</v>
      </c>
      <c r="F1272" s="3">
        <v>127.16999800000001</v>
      </c>
      <c r="G1272" s="3">
        <v>170291900</v>
      </c>
      <c r="H1272" s="3">
        <f t="shared" si="97"/>
        <v>-6.8101904922406392E-2</v>
      </c>
      <c r="I1272" s="19">
        <f t="shared" si="119"/>
        <v>121.86399920000001</v>
      </c>
      <c r="J1272" s="19">
        <f t="shared" si="120"/>
        <v>121.55299979999998</v>
      </c>
      <c r="K1272" s="19">
        <f t="shared" si="121"/>
        <v>156.06719964000001</v>
      </c>
      <c r="L1272" s="19">
        <f t="shared" si="118"/>
        <v>239.02121731499994</v>
      </c>
      <c r="M1272">
        <f t="shared" si="116"/>
        <v>128.779999</v>
      </c>
      <c r="N1272">
        <f t="shared" si="117"/>
        <v>-1.2580756039180813E-2</v>
      </c>
    </row>
    <row r="1273" spans="1:14" ht="14.25" customHeight="1" x14ac:dyDescent="0.45">
      <c r="A1273" s="2">
        <v>44946</v>
      </c>
      <c r="B1273" s="3">
        <v>128.679993</v>
      </c>
      <c r="C1273" s="3">
        <v>133.509995</v>
      </c>
      <c r="D1273" s="3">
        <v>127.349998</v>
      </c>
      <c r="E1273" s="3">
        <v>133.41999799999999</v>
      </c>
      <c r="F1273" s="3">
        <v>133.41999799999999</v>
      </c>
      <c r="G1273" s="3">
        <v>138429900</v>
      </c>
      <c r="H1273" s="3">
        <f t="shared" si="97"/>
        <v>1.115818778629279E-2</v>
      </c>
      <c r="I1273" s="19">
        <f t="shared" si="119"/>
        <v>124.1719994</v>
      </c>
      <c r="J1273" s="19">
        <f t="shared" si="120"/>
        <v>121.33399954999997</v>
      </c>
      <c r="K1273" s="19">
        <f t="shared" si="121"/>
        <v>154.79399956</v>
      </c>
      <c r="L1273" s="19">
        <f t="shared" si="118"/>
        <v>237.77923390000001</v>
      </c>
      <c r="M1273">
        <f t="shared" si="116"/>
        <v>127.16999800000001</v>
      </c>
      <c r="N1273">
        <f t="shared" si="117"/>
        <v>4.7977273985437038E-2</v>
      </c>
    </row>
    <row r="1274" spans="1:14" ht="14.25" customHeight="1" x14ac:dyDescent="0.45">
      <c r="A1274" s="2">
        <v>44949</v>
      </c>
      <c r="B1274" s="3">
        <v>135.86999499999999</v>
      </c>
      <c r="C1274" s="3">
        <v>145.38000500000001</v>
      </c>
      <c r="D1274" s="3">
        <v>134.270004</v>
      </c>
      <c r="E1274" s="3">
        <v>143.75</v>
      </c>
      <c r="F1274" s="3">
        <v>143.75</v>
      </c>
      <c r="G1274" s="3">
        <v>203119200</v>
      </c>
      <c r="H1274" s="3">
        <f t="shared" si="97"/>
        <v>5.5875057438027627E-2</v>
      </c>
      <c r="I1274" s="19">
        <f t="shared" si="119"/>
        <v>127.24099960000001</v>
      </c>
      <c r="J1274" s="19">
        <f t="shared" si="120"/>
        <v>121.64299920000001</v>
      </c>
      <c r="K1274" s="19">
        <f t="shared" si="121"/>
        <v>153.84299949999999</v>
      </c>
      <c r="L1274" s="19">
        <f t="shared" si="118"/>
        <v>236.67921726999998</v>
      </c>
      <c r="M1274">
        <f t="shared" si="116"/>
        <v>133.41999799999999</v>
      </c>
      <c r="N1274">
        <f t="shared" si="117"/>
        <v>7.4573647386346933E-2</v>
      </c>
    </row>
    <row r="1275" spans="1:14" ht="14.25" customHeight="1" x14ac:dyDescent="0.45">
      <c r="A1275" s="2">
        <v>44950</v>
      </c>
      <c r="B1275" s="3">
        <v>143</v>
      </c>
      <c r="C1275" s="3">
        <v>146.5</v>
      </c>
      <c r="D1275" s="3">
        <v>141.10000600000001</v>
      </c>
      <c r="E1275" s="3">
        <v>143.88999899999999</v>
      </c>
      <c r="F1275" s="3">
        <v>143.88999899999999</v>
      </c>
      <c r="G1275" s="3">
        <v>158699100</v>
      </c>
      <c r="H1275" s="3">
        <f t="shared" si="97"/>
        <v>5.2476670805794996E-2</v>
      </c>
      <c r="I1275" s="19">
        <f t="shared" si="119"/>
        <v>129.6529998</v>
      </c>
      <c r="J1275" s="19">
        <f t="shared" si="120"/>
        <v>122.56999925</v>
      </c>
      <c r="K1275" s="19">
        <f t="shared" si="121"/>
        <v>153.16899956</v>
      </c>
      <c r="L1275" s="19">
        <f t="shared" si="118"/>
        <v>235.65573391499998</v>
      </c>
      <c r="M1275">
        <f t="shared" si="116"/>
        <v>143.75</v>
      </c>
      <c r="N1275">
        <f t="shared" si="117"/>
        <v>9.7343214811301652E-4</v>
      </c>
    </row>
    <row r="1276" spans="1:14" ht="14.25" customHeight="1" x14ac:dyDescent="0.45">
      <c r="A1276" s="2">
        <v>44951</v>
      </c>
      <c r="B1276" s="3">
        <v>141.91000399999999</v>
      </c>
      <c r="C1276" s="3">
        <v>146.41000399999999</v>
      </c>
      <c r="D1276" s="3">
        <v>138.070007</v>
      </c>
      <c r="E1276" s="3">
        <v>144.429993</v>
      </c>
      <c r="F1276" s="3">
        <v>144.429993</v>
      </c>
      <c r="G1276" s="3">
        <v>192734300</v>
      </c>
      <c r="H1276" s="3">
        <f t="shared" si="97"/>
        <v>-7.622349650349745E-3</v>
      </c>
      <c r="I1276" s="19">
        <f t="shared" si="119"/>
        <v>132.21099929999997</v>
      </c>
      <c r="J1276" s="19">
        <f t="shared" si="120"/>
        <v>123.6339988</v>
      </c>
      <c r="K1276" s="19">
        <f t="shared" si="121"/>
        <v>152.24319939999998</v>
      </c>
      <c r="L1276" s="19">
        <f t="shared" si="118"/>
        <v>234.61578381499996</v>
      </c>
      <c r="M1276">
        <f t="shared" si="116"/>
        <v>143.88999899999999</v>
      </c>
      <c r="N1276">
        <f t="shared" si="117"/>
        <v>3.7458008211161413E-3</v>
      </c>
    </row>
    <row r="1277" spans="1:14" ht="14.25" customHeight="1" x14ac:dyDescent="0.45">
      <c r="A1277" s="2">
        <v>44952</v>
      </c>
      <c r="B1277" s="3">
        <v>159.970001</v>
      </c>
      <c r="C1277" s="3">
        <v>161.41999799999999</v>
      </c>
      <c r="D1277" s="3">
        <v>154.759995</v>
      </c>
      <c r="E1277" s="3">
        <v>160.270004</v>
      </c>
      <c r="F1277" s="3">
        <v>160.270004</v>
      </c>
      <c r="G1277" s="3">
        <v>234815100</v>
      </c>
      <c r="H1277" s="3">
        <f t="shared" si="97"/>
        <v>0.12726373399298904</v>
      </c>
      <c r="I1277" s="19">
        <f t="shared" si="119"/>
        <v>135.91599959999999</v>
      </c>
      <c r="J1277" s="19">
        <f t="shared" si="120"/>
        <v>126.19249910000001</v>
      </c>
      <c r="K1277" s="19">
        <f t="shared" si="121"/>
        <v>151.52919945999997</v>
      </c>
      <c r="L1277" s="19">
        <f t="shared" si="118"/>
        <v>233.70798389999999</v>
      </c>
      <c r="M1277">
        <f t="shared" si="116"/>
        <v>144.429993</v>
      </c>
      <c r="N1277">
        <f t="shared" si="117"/>
        <v>0.10406500531667821</v>
      </c>
    </row>
    <row r="1278" spans="1:14" ht="14.25" customHeight="1" x14ac:dyDescent="0.45">
      <c r="A1278" s="2">
        <v>44953</v>
      </c>
      <c r="B1278" s="3">
        <v>162.429993</v>
      </c>
      <c r="C1278" s="3">
        <v>180.679993</v>
      </c>
      <c r="D1278" s="3">
        <v>161.16999799999999</v>
      </c>
      <c r="E1278" s="3">
        <v>177.89999399999999</v>
      </c>
      <c r="F1278" s="3">
        <v>177.89999399999999</v>
      </c>
      <c r="G1278" s="3">
        <v>305632100</v>
      </c>
      <c r="H1278" s="3">
        <f t="shared" ref="H1278:H1279" si="122">(B1278-B1277)/B1277</f>
        <v>1.537783324762247E-2</v>
      </c>
      <c r="I1278" s="19">
        <f t="shared" si="119"/>
        <v>141.34999920000001</v>
      </c>
      <c r="J1278" s="19">
        <f t="shared" si="120"/>
        <v>129.45199885000002</v>
      </c>
      <c r="K1278" s="19">
        <f t="shared" si="121"/>
        <v>151.26819939999999</v>
      </c>
      <c r="L1278" s="19">
        <f t="shared" si="118"/>
        <v>232.97093387999996</v>
      </c>
      <c r="M1278">
        <f t="shared" si="116"/>
        <v>160.270004</v>
      </c>
      <c r="N1278">
        <f t="shared" si="117"/>
        <v>0.10436164298160873</v>
      </c>
    </row>
    <row r="1279" spans="1:14" ht="14.25" customHeight="1" x14ac:dyDescent="0.45">
      <c r="A1279" s="2">
        <v>44956</v>
      </c>
      <c r="B1279" s="3">
        <v>178.050003</v>
      </c>
      <c r="C1279" s="3">
        <v>179.770004</v>
      </c>
      <c r="D1279" s="3">
        <v>166.5</v>
      </c>
      <c r="E1279" s="3">
        <v>166.66000399999999</v>
      </c>
      <c r="F1279" s="3">
        <v>166.66000399999999</v>
      </c>
      <c r="G1279" s="3">
        <v>230203200</v>
      </c>
      <c r="H1279" s="3">
        <f t="shared" si="122"/>
        <v>9.6164567340712798E-2</v>
      </c>
      <c r="I1279" s="19">
        <f t="shared" si="119"/>
        <v>145.77599940000002</v>
      </c>
      <c r="J1279" s="19">
        <f t="shared" si="120"/>
        <v>131.69399905</v>
      </c>
      <c r="K1279" s="19">
        <f t="shared" si="121"/>
        <v>150.71299951999998</v>
      </c>
      <c r="L1279" s="19">
        <f t="shared" si="118"/>
        <v>232.15931721499999</v>
      </c>
      <c r="M1279">
        <f t="shared" si="116"/>
        <v>177.89999399999999</v>
      </c>
      <c r="N1279">
        <f t="shared" si="117"/>
        <v>-6.5265727989955669E-2</v>
      </c>
    </row>
  </sheetData>
  <mergeCells count="1">
    <mergeCell ref="O5:P5"/>
  </mergeCells>
  <pageMargins left="0.7" right="0.7" top="0.75" bottom="0.75" header="0" footer="0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279"/>
  <sheetViews>
    <sheetView tabSelected="1" topLeftCell="I12" workbookViewId="0">
      <selection activeCell="S39" sqref="S39"/>
    </sheetView>
  </sheetViews>
  <sheetFormatPr defaultColWidth="14.3984375" defaultRowHeight="15" customHeight="1" x14ac:dyDescent="0.45"/>
  <cols>
    <col min="1" max="7" width="12" customWidth="1"/>
    <col min="8" max="8" width="18.265625" customWidth="1"/>
    <col min="9" max="12" width="17.3984375" style="19" customWidth="1"/>
    <col min="13" max="13" width="13.265625" customWidth="1"/>
    <col min="14" max="14" width="20.6640625" customWidth="1"/>
    <col min="15" max="15" width="12.796875" customWidth="1"/>
    <col min="16" max="16" width="12.19921875" customWidth="1"/>
    <col min="17" max="26" width="8.73046875" customWidth="1"/>
  </cols>
  <sheetData>
    <row r="1" spans="1:16" ht="33.4" customHeight="1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</v>
      </c>
      <c r="I1" s="18" t="s">
        <v>17</v>
      </c>
      <c r="J1" s="18" t="s">
        <v>18</v>
      </c>
      <c r="K1" s="18" t="s">
        <v>19</v>
      </c>
      <c r="L1" s="20" t="s">
        <v>20</v>
      </c>
      <c r="M1" s="20" t="s">
        <v>58</v>
      </c>
      <c r="N1" s="20" t="s">
        <v>59</v>
      </c>
    </row>
    <row r="2" spans="1:16" ht="14.25" customHeight="1" x14ac:dyDescent="0.45">
      <c r="A2" s="2">
        <v>43102</v>
      </c>
      <c r="B2" s="3">
        <v>42.540000999999997</v>
      </c>
      <c r="C2" s="3">
        <v>43.075001</v>
      </c>
      <c r="D2" s="3">
        <v>42.314999</v>
      </c>
      <c r="E2" s="3">
        <v>43.064999</v>
      </c>
      <c r="F2" s="3">
        <v>40.950493000000002</v>
      </c>
      <c r="G2" s="3">
        <v>102223600</v>
      </c>
    </row>
    <row r="3" spans="1:16" ht="14.25" customHeight="1" x14ac:dyDescent="0.45">
      <c r="A3" s="2">
        <v>43103</v>
      </c>
      <c r="B3" s="3">
        <v>43.1325</v>
      </c>
      <c r="C3" s="3">
        <v>43.637501</v>
      </c>
      <c r="D3" s="3">
        <v>42.990001999999997</v>
      </c>
      <c r="E3" s="3">
        <v>43.057499</v>
      </c>
      <c r="F3" s="3">
        <v>40.943362999999998</v>
      </c>
      <c r="G3" s="3">
        <v>118071600</v>
      </c>
      <c r="H3" s="3">
        <f t="shared" ref="H3:H257" si="0">(B3-B2)/B2</f>
        <v>1.3928043866289605E-2</v>
      </c>
      <c r="M3">
        <f>E2</f>
        <v>43.064999</v>
      </c>
      <c r="N3">
        <f>LN(E3/M3)</f>
        <v>-1.74170517417178E-4</v>
      </c>
    </row>
    <row r="4" spans="1:16" ht="14.25" customHeight="1" x14ac:dyDescent="0.45">
      <c r="A4" s="2">
        <v>43104</v>
      </c>
      <c r="B4" s="3">
        <v>43.134998000000003</v>
      </c>
      <c r="C4" s="3">
        <v>43.3675</v>
      </c>
      <c r="D4" s="3">
        <v>43.02</v>
      </c>
      <c r="E4" s="3">
        <v>43.2575</v>
      </c>
      <c r="F4" s="3">
        <v>41.133536999999997</v>
      </c>
      <c r="G4" s="3">
        <v>89738400</v>
      </c>
      <c r="H4" s="3">
        <f t="shared" si="0"/>
        <v>5.7914565582861552E-5</v>
      </c>
      <c r="M4">
        <f t="shared" ref="M4:M67" si="1">E3</f>
        <v>43.057499</v>
      </c>
      <c r="N4">
        <f t="shared" ref="N4:N67" si="2">LN(E4/M4)</f>
        <v>4.6342202456596928E-3</v>
      </c>
    </row>
    <row r="5" spans="1:16" ht="14.25" customHeight="1" x14ac:dyDescent="0.45">
      <c r="A5" s="2">
        <v>43105</v>
      </c>
      <c r="B5" s="3">
        <v>43.360000999999997</v>
      </c>
      <c r="C5" s="3">
        <v>43.842498999999997</v>
      </c>
      <c r="D5" s="3">
        <v>43.262501</v>
      </c>
      <c r="E5" s="3">
        <v>43.75</v>
      </c>
      <c r="F5" s="3">
        <v>41.601860000000002</v>
      </c>
      <c r="G5" s="3">
        <v>94640000</v>
      </c>
      <c r="H5" s="3">
        <f t="shared" si="0"/>
        <v>5.2162515459023284E-3</v>
      </c>
      <c r="M5">
        <f t="shared" si="1"/>
        <v>43.2575</v>
      </c>
      <c r="N5">
        <f t="shared" si="2"/>
        <v>1.1320984054957106E-2</v>
      </c>
    </row>
    <row r="6" spans="1:16" ht="14.25" customHeight="1" x14ac:dyDescent="0.45">
      <c r="A6" s="2">
        <v>43108</v>
      </c>
      <c r="B6" s="3">
        <v>43.587502000000001</v>
      </c>
      <c r="C6" s="3">
        <v>43.902500000000003</v>
      </c>
      <c r="D6" s="3">
        <v>43.482498</v>
      </c>
      <c r="E6" s="3">
        <v>43.587502000000001</v>
      </c>
      <c r="F6" s="3">
        <v>41.447338000000002</v>
      </c>
      <c r="G6" s="3">
        <v>82271200</v>
      </c>
      <c r="H6" s="3">
        <f t="shared" si="0"/>
        <v>5.2467941594374901E-3</v>
      </c>
      <c r="M6">
        <f t="shared" si="1"/>
        <v>43.75</v>
      </c>
      <c r="N6">
        <f t="shared" si="2"/>
        <v>-3.7211549171402673E-3</v>
      </c>
      <c r="O6" s="47" t="s">
        <v>21</v>
      </c>
      <c r="P6" s="47"/>
    </row>
    <row r="7" spans="1:16" ht="14.25" customHeight="1" x14ac:dyDescent="0.45">
      <c r="A7" s="2">
        <v>43109</v>
      </c>
      <c r="B7" s="3">
        <v>43.637501</v>
      </c>
      <c r="C7" s="3">
        <v>43.764999000000003</v>
      </c>
      <c r="D7" s="3">
        <v>43.352500999999997</v>
      </c>
      <c r="E7" s="3">
        <v>43.582500000000003</v>
      </c>
      <c r="F7" s="3">
        <v>41.442593000000002</v>
      </c>
      <c r="G7" s="3">
        <v>86336000</v>
      </c>
      <c r="H7" s="3">
        <f t="shared" si="0"/>
        <v>1.1470948713693133E-3</v>
      </c>
      <c r="M7">
        <f t="shared" si="1"/>
        <v>43.587502000000001</v>
      </c>
      <c r="N7">
        <f t="shared" si="2"/>
        <v>-1.1476425124980757E-4</v>
      </c>
      <c r="O7" s="28" t="s">
        <v>23</v>
      </c>
      <c r="P7">
        <f>AVERAGE(F4:F1281)</f>
        <v>97.476699070532931</v>
      </c>
    </row>
    <row r="8" spans="1:16" ht="14.25" customHeight="1" x14ac:dyDescent="0.45">
      <c r="A8" s="2">
        <v>43110</v>
      </c>
      <c r="B8" s="3">
        <v>43.290000999999997</v>
      </c>
      <c r="C8" s="3">
        <v>43.575001</v>
      </c>
      <c r="D8" s="3">
        <v>43.25</v>
      </c>
      <c r="E8" s="3">
        <v>43.572498000000003</v>
      </c>
      <c r="F8" s="3">
        <v>41.433070999999998</v>
      </c>
      <c r="G8" s="3">
        <v>95839600</v>
      </c>
      <c r="H8" s="3">
        <f t="shared" si="0"/>
        <v>-7.9633341056813429E-3</v>
      </c>
      <c r="M8">
        <f t="shared" si="1"/>
        <v>43.582500000000003</v>
      </c>
      <c r="N8">
        <f t="shared" si="2"/>
        <v>-2.2952212204537458E-4</v>
      </c>
      <c r="O8" s="28" t="s">
        <v>22</v>
      </c>
      <c r="P8">
        <f>MEDIAN(F4:F1281)</f>
        <v>94.366207000000003</v>
      </c>
    </row>
    <row r="9" spans="1:16" ht="14.25" customHeight="1" x14ac:dyDescent="0.45">
      <c r="A9" s="2">
        <v>43111</v>
      </c>
      <c r="B9" s="3">
        <v>43.647499000000003</v>
      </c>
      <c r="C9" s="3">
        <v>43.872501</v>
      </c>
      <c r="D9" s="3">
        <v>43.622501</v>
      </c>
      <c r="E9" s="3">
        <v>43.82</v>
      </c>
      <c r="F9" s="3">
        <v>41.668427000000001</v>
      </c>
      <c r="G9" s="3">
        <v>74670800</v>
      </c>
      <c r="H9" s="3">
        <f t="shared" si="0"/>
        <v>8.2582118674473307E-3</v>
      </c>
      <c r="M9">
        <f t="shared" si="1"/>
        <v>43.572498000000003</v>
      </c>
      <c r="N9">
        <f t="shared" si="2"/>
        <v>5.6641626541325853E-3</v>
      </c>
      <c r="O9" s="28" t="s">
        <v>24</v>
      </c>
      <c r="P9">
        <f>MIN(F4:F1281)</f>
        <v>34.309586000000003</v>
      </c>
    </row>
    <row r="10" spans="1:16" ht="14.25" customHeight="1" x14ac:dyDescent="0.45">
      <c r="A10" s="2">
        <v>43112</v>
      </c>
      <c r="B10" s="3">
        <v>44.044998</v>
      </c>
      <c r="C10" s="3">
        <v>44.34</v>
      </c>
      <c r="D10" s="3">
        <v>43.912497999999999</v>
      </c>
      <c r="E10" s="3">
        <v>44.272499000000003</v>
      </c>
      <c r="F10" s="3">
        <v>42.098712999999996</v>
      </c>
      <c r="G10" s="3">
        <v>101672400</v>
      </c>
      <c r="H10" s="3">
        <f t="shared" si="0"/>
        <v>9.1070281025722975E-3</v>
      </c>
      <c r="M10">
        <f t="shared" si="1"/>
        <v>43.82</v>
      </c>
      <c r="N10">
        <f t="shared" si="2"/>
        <v>1.0273360046111556E-2</v>
      </c>
      <c r="O10" s="28" t="s">
        <v>25</v>
      </c>
      <c r="P10">
        <f>_xlfn.QUARTILE.INC(F4:F1281,1)</f>
        <v>49.676080499999998</v>
      </c>
    </row>
    <row r="11" spans="1:16" ht="14.25" customHeight="1" x14ac:dyDescent="0.45">
      <c r="A11" s="2">
        <v>43116</v>
      </c>
      <c r="B11" s="3">
        <v>44.474997999999999</v>
      </c>
      <c r="C11" s="3">
        <v>44.847499999999997</v>
      </c>
      <c r="D11" s="3">
        <v>44.034999999999997</v>
      </c>
      <c r="E11" s="3">
        <v>44.047500999999997</v>
      </c>
      <c r="F11" s="3">
        <v>41.884754000000001</v>
      </c>
      <c r="G11" s="3">
        <v>118263600</v>
      </c>
      <c r="H11" s="3">
        <f t="shared" si="0"/>
        <v>9.7627430928706078E-3</v>
      </c>
      <c r="I11" s="19">
        <f>AVERAGE(F2:F11)</f>
        <v>41.460414899999996</v>
      </c>
      <c r="M11">
        <f t="shared" si="1"/>
        <v>44.272499000000003</v>
      </c>
      <c r="N11">
        <f t="shared" si="2"/>
        <v>-5.0950744280210142E-3</v>
      </c>
      <c r="O11" s="28" t="s">
        <v>26</v>
      </c>
      <c r="P11">
        <f>_xlfn.QUARTILE.INC(F4:F1281,2)</f>
        <v>94.366207000000003</v>
      </c>
    </row>
    <row r="12" spans="1:16" ht="14.25" customHeight="1" x14ac:dyDescent="0.45">
      <c r="A12" s="2">
        <v>43117</v>
      </c>
      <c r="B12" s="3">
        <v>44.037497999999999</v>
      </c>
      <c r="C12" s="3">
        <v>44.8125</v>
      </c>
      <c r="D12" s="3">
        <v>43.767502</v>
      </c>
      <c r="E12" s="3">
        <v>44.775002000000001</v>
      </c>
      <c r="F12" s="3">
        <v>42.576546</v>
      </c>
      <c r="G12" s="3">
        <v>137547200</v>
      </c>
      <c r="H12" s="3">
        <f t="shared" si="0"/>
        <v>-9.8369875137487364E-3</v>
      </c>
      <c r="I12" s="19">
        <f t="shared" ref="I12:I75" si="3">AVERAGE(F3:F12)</f>
        <v>41.623020199999999</v>
      </c>
      <c r="M12">
        <f t="shared" si="1"/>
        <v>44.047500999999997</v>
      </c>
      <c r="N12">
        <f t="shared" si="2"/>
        <v>1.6381372829147041E-2</v>
      </c>
      <c r="O12" s="28" t="s">
        <v>27</v>
      </c>
      <c r="P12">
        <f>_xlfn.QUARTILE.INC(F4:F1281,3)</f>
        <v>142.163544</v>
      </c>
    </row>
    <row r="13" spans="1:16" ht="14.25" customHeight="1" x14ac:dyDescent="0.45">
      <c r="A13" s="2">
        <v>43118</v>
      </c>
      <c r="B13" s="3">
        <v>44.842498999999997</v>
      </c>
      <c r="C13" s="3">
        <v>45.025002000000001</v>
      </c>
      <c r="D13" s="3">
        <v>44.5625</v>
      </c>
      <c r="E13" s="3">
        <v>44.814999</v>
      </c>
      <c r="F13" s="3">
        <v>42.614573999999998</v>
      </c>
      <c r="G13" s="3">
        <v>124773600</v>
      </c>
      <c r="H13" s="3">
        <f t="shared" si="0"/>
        <v>1.8279898644559624E-2</v>
      </c>
      <c r="I13" s="19">
        <f t="shared" si="3"/>
        <v>41.790141300000002</v>
      </c>
      <c r="M13">
        <f t="shared" si="1"/>
        <v>44.775002000000001</v>
      </c>
      <c r="N13">
        <f t="shared" si="2"/>
        <v>8.9288988080954152E-4</v>
      </c>
      <c r="O13" s="28" t="s">
        <v>28</v>
      </c>
      <c r="P13">
        <f>MAX(F4:F1281)</f>
        <v>180.959732</v>
      </c>
    </row>
    <row r="14" spans="1:16" ht="14.25" customHeight="1" x14ac:dyDescent="0.45">
      <c r="A14" s="2">
        <v>43119</v>
      </c>
      <c r="B14" s="3">
        <v>44.652500000000003</v>
      </c>
      <c r="C14" s="3">
        <v>44.895000000000003</v>
      </c>
      <c r="D14" s="3">
        <v>44.352500999999997</v>
      </c>
      <c r="E14" s="3">
        <v>44.615001999999997</v>
      </c>
      <c r="F14" s="3">
        <v>42.424399999999999</v>
      </c>
      <c r="G14" s="3">
        <v>129700400</v>
      </c>
      <c r="H14" s="3">
        <f t="shared" si="0"/>
        <v>-4.2370296980994114E-3</v>
      </c>
      <c r="I14" s="19">
        <f t="shared" si="3"/>
        <v>41.919227600000006</v>
      </c>
      <c r="M14">
        <f t="shared" si="1"/>
        <v>44.814999</v>
      </c>
      <c r="N14">
        <f t="shared" si="2"/>
        <v>-4.472712315281074E-3</v>
      </c>
      <c r="O14" s="28" t="s">
        <v>62</v>
      </c>
      <c r="P14">
        <f>AVERAGE(G3:G1280)</f>
        <v>116231505.63821456</v>
      </c>
    </row>
    <row r="15" spans="1:16" ht="14.25" customHeight="1" x14ac:dyDescent="0.45">
      <c r="A15" s="2">
        <v>43122</v>
      </c>
      <c r="B15" s="3">
        <v>44.325001</v>
      </c>
      <c r="C15" s="3">
        <v>44.445</v>
      </c>
      <c r="D15" s="3">
        <v>44.150002000000001</v>
      </c>
      <c r="E15" s="3">
        <v>44.25</v>
      </c>
      <c r="F15" s="3">
        <v>42.077311999999999</v>
      </c>
      <c r="G15" s="3">
        <v>108434400</v>
      </c>
      <c r="H15" s="3">
        <f t="shared" si="0"/>
        <v>-7.3343933710319255E-3</v>
      </c>
      <c r="I15" s="19">
        <f t="shared" si="3"/>
        <v>41.966772800000001</v>
      </c>
      <c r="M15">
        <f t="shared" si="1"/>
        <v>44.615001999999997</v>
      </c>
      <c r="N15">
        <f t="shared" si="2"/>
        <v>-8.2147987261478386E-3</v>
      </c>
    </row>
    <row r="16" spans="1:16" ht="14.25" customHeight="1" x14ac:dyDescent="0.45">
      <c r="A16" s="2">
        <v>43123</v>
      </c>
      <c r="B16" s="3">
        <v>44.325001</v>
      </c>
      <c r="C16" s="3">
        <v>44.860000999999997</v>
      </c>
      <c r="D16" s="3">
        <v>44.205002</v>
      </c>
      <c r="E16" s="3">
        <v>44.259998000000003</v>
      </c>
      <c r="F16" s="3">
        <v>42.086815000000001</v>
      </c>
      <c r="G16" s="3">
        <v>130756400</v>
      </c>
      <c r="H16" s="3">
        <f t="shared" si="0"/>
        <v>0</v>
      </c>
      <c r="I16" s="19">
        <f t="shared" si="3"/>
        <v>42.030720500000001</v>
      </c>
      <c r="M16">
        <f t="shared" si="1"/>
        <v>44.25</v>
      </c>
      <c r="N16">
        <f t="shared" si="2"/>
        <v>2.2591798143585366E-4</v>
      </c>
    </row>
    <row r="17" spans="1:14" ht="14.25" customHeight="1" x14ac:dyDescent="0.45">
      <c r="A17" s="2">
        <v>43124</v>
      </c>
      <c r="B17" s="3">
        <v>44.3125</v>
      </c>
      <c r="C17" s="3">
        <v>44.325001</v>
      </c>
      <c r="D17" s="3">
        <v>43.299999</v>
      </c>
      <c r="E17" s="3">
        <v>43.555</v>
      </c>
      <c r="F17" s="3">
        <v>41.416438999999997</v>
      </c>
      <c r="G17" s="3">
        <v>204420400</v>
      </c>
      <c r="H17" s="3">
        <f t="shared" si="0"/>
        <v>-2.820304504900139E-4</v>
      </c>
      <c r="I17" s="19">
        <f t="shared" si="3"/>
        <v>42.028105100000005</v>
      </c>
      <c r="M17">
        <f t="shared" si="1"/>
        <v>44.259998000000003</v>
      </c>
      <c r="N17">
        <f t="shared" si="2"/>
        <v>-1.6056782164519084E-2</v>
      </c>
    </row>
    <row r="18" spans="1:14" ht="14.25" customHeight="1" x14ac:dyDescent="0.45">
      <c r="A18" s="2">
        <v>43125</v>
      </c>
      <c r="B18" s="3">
        <v>43.627499</v>
      </c>
      <c r="C18" s="3">
        <v>43.737499</v>
      </c>
      <c r="D18" s="3">
        <v>42.6325</v>
      </c>
      <c r="E18" s="3">
        <v>42.777500000000003</v>
      </c>
      <c r="F18" s="3">
        <v>40.677112999999999</v>
      </c>
      <c r="G18" s="3">
        <v>166116000</v>
      </c>
      <c r="H18" s="3">
        <f t="shared" si="0"/>
        <v>-1.5458414668547244E-2</v>
      </c>
      <c r="I18" s="19">
        <f t="shared" si="3"/>
        <v>41.952509300000003</v>
      </c>
      <c r="M18">
        <f t="shared" si="1"/>
        <v>43.555</v>
      </c>
      <c r="N18">
        <f t="shared" si="2"/>
        <v>-1.8012243846866834E-2</v>
      </c>
    </row>
    <row r="19" spans="1:14" ht="14.25" customHeight="1" x14ac:dyDescent="0.45">
      <c r="A19" s="2">
        <v>43126</v>
      </c>
      <c r="B19" s="3">
        <v>43</v>
      </c>
      <c r="C19" s="3">
        <v>43</v>
      </c>
      <c r="D19" s="3">
        <v>42.514999000000003</v>
      </c>
      <c r="E19" s="3">
        <v>42.877499</v>
      </c>
      <c r="F19" s="3">
        <v>40.772198000000003</v>
      </c>
      <c r="G19" s="3">
        <v>156572000</v>
      </c>
      <c r="H19" s="3">
        <f t="shared" si="0"/>
        <v>-1.4383107314952898E-2</v>
      </c>
      <c r="I19" s="19">
        <f t="shared" si="3"/>
        <v>41.862886399999994</v>
      </c>
      <c r="M19">
        <f t="shared" si="1"/>
        <v>42.777500000000003</v>
      </c>
      <c r="N19">
        <f t="shared" si="2"/>
        <v>2.3349260778549913E-3</v>
      </c>
    </row>
    <row r="20" spans="1:14" ht="14.25" customHeight="1" x14ac:dyDescent="0.45">
      <c r="A20" s="2">
        <v>43129</v>
      </c>
      <c r="B20" s="3">
        <v>42.540000999999997</v>
      </c>
      <c r="C20" s="3">
        <v>42.540000999999997</v>
      </c>
      <c r="D20" s="3">
        <v>41.767502</v>
      </c>
      <c r="E20" s="3">
        <v>41.990001999999997</v>
      </c>
      <c r="F20" s="3">
        <v>39.928283999999998</v>
      </c>
      <c r="G20" s="3">
        <v>202561600</v>
      </c>
      <c r="H20" s="3">
        <f t="shared" si="0"/>
        <v>-1.0697651162790776E-2</v>
      </c>
      <c r="I20" s="19">
        <f t="shared" si="3"/>
        <v>41.645843499999998</v>
      </c>
      <c r="M20">
        <f t="shared" si="1"/>
        <v>42.877499</v>
      </c>
      <c r="N20">
        <f t="shared" si="2"/>
        <v>-2.0915647175354563E-2</v>
      </c>
    </row>
    <row r="21" spans="1:14" ht="14.25" customHeight="1" x14ac:dyDescent="0.45">
      <c r="A21" s="2">
        <v>43130</v>
      </c>
      <c r="B21" s="3">
        <v>41.3825</v>
      </c>
      <c r="C21" s="3">
        <v>41.842498999999997</v>
      </c>
      <c r="D21" s="3">
        <v>41.174999</v>
      </c>
      <c r="E21" s="3">
        <v>41.7425</v>
      </c>
      <c r="F21" s="3">
        <v>39.692928000000002</v>
      </c>
      <c r="G21" s="3">
        <v>184192800</v>
      </c>
      <c r="H21" s="3">
        <f t="shared" si="0"/>
        <v>-2.7209707870011486E-2</v>
      </c>
      <c r="I21" s="19">
        <f t="shared" si="3"/>
        <v>41.426660900000002</v>
      </c>
      <c r="J21" s="19">
        <f>AVERAGE(F2:F21)</f>
        <v>41.443537899999995</v>
      </c>
      <c r="M21">
        <f t="shared" si="1"/>
        <v>41.990001999999997</v>
      </c>
      <c r="N21">
        <f t="shared" si="2"/>
        <v>-5.9117478855138534E-3</v>
      </c>
    </row>
    <row r="22" spans="1:14" ht="14.25" customHeight="1" x14ac:dyDescent="0.45">
      <c r="A22" s="2">
        <v>43131</v>
      </c>
      <c r="B22" s="3">
        <v>41.717498999999997</v>
      </c>
      <c r="C22" s="3">
        <v>42.110000999999997</v>
      </c>
      <c r="D22" s="3">
        <v>41.625</v>
      </c>
      <c r="E22" s="3">
        <v>41.857498</v>
      </c>
      <c r="F22" s="3">
        <v>39.802280000000003</v>
      </c>
      <c r="G22" s="3">
        <v>129915600</v>
      </c>
      <c r="H22" s="3">
        <f t="shared" si="0"/>
        <v>8.0951851628102769E-3</v>
      </c>
      <c r="I22" s="19">
        <f t="shared" si="3"/>
        <v>41.149234300000003</v>
      </c>
      <c r="J22" s="19">
        <f t="shared" ref="J22:J85" si="4">AVERAGE(F3:F22)</f>
        <v>41.386127249999994</v>
      </c>
      <c r="M22">
        <f t="shared" si="1"/>
        <v>41.7425</v>
      </c>
      <c r="N22">
        <f t="shared" si="2"/>
        <v>2.7511501264227724E-3</v>
      </c>
    </row>
    <row r="23" spans="1:14" ht="14.25" customHeight="1" x14ac:dyDescent="0.45">
      <c r="A23" s="2">
        <v>43132</v>
      </c>
      <c r="B23" s="3">
        <v>41.792499999999997</v>
      </c>
      <c r="C23" s="3">
        <v>42.154998999999997</v>
      </c>
      <c r="D23" s="3">
        <v>41.689999</v>
      </c>
      <c r="E23" s="3">
        <v>41.945</v>
      </c>
      <c r="F23" s="3">
        <v>39.885494000000001</v>
      </c>
      <c r="G23" s="3">
        <v>188923200</v>
      </c>
      <c r="H23" s="3">
        <f t="shared" si="0"/>
        <v>1.7978306897065025E-3</v>
      </c>
      <c r="I23" s="19">
        <f t="shared" si="3"/>
        <v>40.876326300000002</v>
      </c>
      <c r="J23" s="19">
        <f t="shared" si="4"/>
        <v>41.333233799999995</v>
      </c>
      <c r="M23">
        <f t="shared" si="1"/>
        <v>41.857498</v>
      </c>
      <c r="N23">
        <f t="shared" si="2"/>
        <v>2.0882917308601323E-3</v>
      </c>
    </row>
    <row r="24" spans="1:14" ht="14.25" customHeight="1" x14ac:dyDescent="0.45">
      <c r="A24" s="2">
        <v>43133</v>
      </c>
      <c r="B24" s="3">
        <v>41.5</v>
      </c>
      <c r="C24" s="3">
        <v>41.700001</v>
      </c>
      <c r="D24" s="3">
        <v>40.025002000000001</v>
      </c>
      <c r="E24" s="3">
        <v>40.125</v>
      </c>
      <c r="F24" s="3">
        <v>38.154854</v>
      </c>
      <c r="G24" s="3">
        <v>346375200</v>
      </c>
      <c r="H24" s="3">
        <f t="shared" si="0"/>
        <v>-6.998863432433975E-3</v>
      </c>
      <c r="I24" s="19">
        <f t="shared" si="3"/>
        <v>40.4493717</v>
      </c>
      <c r="J24" s="19">
        <f t="shared" si="4"/>
        <v>41.18429965</v>
      </c>
      <c r="M24">
        <f t="shared" si="1"/>
        <v>41.945</v>
      </c>
      <c r="N24">
        <f t="shared" si="2"/>
        <v>-4.435965484807803E-2</v>
      </c>
    </row>
    <row r="25" spans="1:14" ht="14.25" customHeight="1" x14ac:dyDescent="0.45">
      <c r="A25" s="2">
        <v>43136</v>
      </c>
      <c r="B25" s="3">
        <v>39.775002000000001</v>
      </c>
      <c r="C25" s="3">
        <v>40.970001000000003</v>
      </c>
      <c r="D25" s="3">
        <v>39</v>
      </c>
      <c r="E25" s="3">
        <v>39.122501</v>
      </c>
      <c r="F25" s="3">
        <v>37.20158</v>
      </c>
      <c r="G25" s="3">
        <v>290954000</v>
      </c>
      <c r="H25" s="3">
        <f t="shared" si="0"/>
        <v>-4.1566216867469863E-2</v>
      </c>
      <c r="I25" s="19">
        <f t="shared" si="3"/>
        <v>39.9617985</v>
      </c>
      <c r="J25" s="19">
        <f t="shared" si="4"/>
        <v>40.964285650000001</v>
      </c>
      <c r="M25">
        <f t="shared" si="1"/>
        <v>40.125</v>
      </c>
      <c r="N25">
        <f t="shared" si="2"/>
        <v>-2.530180683425166E-2</v>
      </c>
    </row>
    <row r="26" spans="1:14" ht="14.25" customHeight="1" x14ac:dyDescent="0.45">
      <c r="A26" s="2">
        <v>43137</v>
      </c>
      <c r="B26" s="3">
        <v>38.707500000000003</v>
      </c>
      <c r="C26" s="3">
        <v>40.93</v>
      </c>
      <c r="D26" s="3">
        <v>38.5</v>
      </c>
      <c r="E26" s="3">
        <v>40.7575</v>
      </c>
      <c r="F26" s="3">
        <v>38.756293999999997</v>
      </c>
      <c r="G26" s="3">
        <v>272975200</v>
      </c>
      <c r="H26" s="3">
        <f t="shared" si="0"/>
        <v>-2.6838515306674214E-2</v>
      </c>
      <c r="I26" s="19">
        <f t="shared" si="3"/>
        <v>39.628746399999997</v>
      </c>
      <c r="J26" s="19">
        <f t="shared" si="4"/>
        <v>40.829733450000006</v>
      </c>
      <c r="M26">
        <f t="shared" si="1"/>
        <v>39.122501</v>
      </c>
      <c r="N26">
        <f t="shared" si="2"/>
        <v>4.0942097215743947E-2</v>
      </c>
    </row>
    <row r="27" spans="1:14" ht="14.25" customHeight="1" x14ac:dyDescent="0.45">
      <c r="A27" s="2">
        <v>43138</v>
      </c>
      <c r="B27" s="3">
        <v>40.772499000000003</v>
      </c>
      <c r="C27" s="3">
        <v>40.849997999999999</v>
      </c>
      <c r="D27" s="3">
        <v>39.767502</v>
      </c>
      <c r="E27" s="3">
        <v>39.884998000000003</v>
      </c>
      <c r="F27" s="3">
        <v>37.926631999999998</v>
      </c>
      <c r="G27" s="3">
        <v>206434400</v>
      </c>
      <c r="H27" s="3">
        <f t="shared" si="0"/>
        <v>5.3348808370470839E-2</v>
      </c>
      <c r="I27" s="19">
        <f t="shared" si="3"/>
        <v>39.279765699999992</v>
      </c>
      <c r="J27" s="19">
        <f t="shared" si="4"/>
        <v>40.653935400000009</v>
      </c>
      <c r="M27">
        <f t="shared" si="1"/>
        <v>40.7575</v>
      </c>
      <c r="N27">
        <f t="shared" si="2"/>
        <v>-2.1639608612745095E-2</v>
      </c>
    </row>
    <row r="28" spans="1:14" ht="14.25" customHeight="1" x14ac:dyDescent="0.45">
      <c r="A28" s="2">
        <v>43139</v>
      </c>
      <c r="B28" s="3">
        <v>40.072498000000003</v>
      </c>
      <c r="C28" s="3">
        <v>40.25</v>
      </c>
      <c r="D28" s="3">
        <v>38.7575</v>
      </c>
      <c r="E28" s="3">
        <v>38.787497999999999</v>
      </c>
      <c r="F28" s="3">
        <v>36.883018</v>
      </c>
      <c r="G28" s="3">
        <v>217562000</v>
      </c>
      <c r="H28" s="3">
        <f t="shared" si="0"/>
        <v>-1.7168459554073451E-2</v>
      </c>
      <c r="I28" s="19">
        <f t="shared" si="3"/>
        <v>38.90035619999999</v>
      </c>
      <c r="J28" s="19">
        <f t="shared" si="4"/>
        <v>40.426432750000011</v>
      </c>
      <c r="M28">
        <f t="shared" si="1"/>
        <v>39.884998000000003</v>
      </c>
      <c r="N28">
        <f t="shared" si="2"/>
        <v>-2.7902285007433459E-2</v>
      </c>
    </row>
    <row r="29" spans="1:14" ht="14.25" customHeight="1" x14ac:dyDescent="0.45">
      <c r="A29" s="2">
        <v>43140</v>
      </c>
      <c r="B29" s="3">
        <v>39.267502</v>
      </c>
      <c r="C29" s="3">
        <v>39.472499999999997</v>
      </c>
      <c r="D29" s="3">
        <v>37.560001</v>
      </c>
      <c r="E29" s="3">
        <v>39.102500999999997</v>
      </c>
      <c r="F29" s="3">
        <v>37.334147999999999</v>
      </c>
      <c r="G29" s="3">
        <v>282690400</v>
      </c>
      <c r="H29" s="3">
        <f t="shared" si="0"/>
        <v>-2.0088490615184574E-2</v>
      </c>
      <c r="I29" s="19">
        <f t="shared" si="3"/>
        <v>38.556551200000001</v>
      </c>
      <c r="J29" s="19">
        <f t="shared" si="4"/>
        <v>40.209718800000005</v>
      </c>
      <c r="M29">
        <f t="shared" si="1"/>
        <v>38.787497999999999</v>
      </c>
      <c r="N29">
        <f t="shared" si="2"/>
        <v>8.0884509285778609E-3</v>
      </c>
    </row>
    <row r="30" spans="1:14" ht="14.25" customHeight="1" x14ac:dyDescent="0.45">
      <c r="A30" s="2">
        <v>43143</v>
      </c>
      <c r="B30" s="3">
        <v>39.625</v>
      </c>
      <c r="C30" s="3">
        <v>40.972499999999997</v>
      </c>
      <c r="D30" s="3">
        <v>39.377499</v>
      </c>
      <c r="E30" s="3">
        <v>40.677501999999997</v>
      </c>
      <c r="F30" s="3">
        <v>38.837935999999999</v>
      </c>
      <c r="G30" s="3">
        <v>243278000</v>
      </c>
      <c r="H30" s="3">
        <f t="shared" si="0"/>
        <v>9.1041696515352481E-3</v>
      </c>
      <c r="I30" s="19">
        <f t="shared" si="3"/>
        <v>38.447516400000005</v>
      </c>
      <c r="J30" s="19">
        <f t="shared" si="4"/>
        <v>40.046679950000012</v>
      </c>
      <c r="M30">
        <f t="shared" si="1"/>
        <v>39.102500999999997</v>
      </c>
      <c r="N30">
        <f t="shared" si="2"/>
        <v>3.9488734058494131E-2</v>
      </c>
    </row>
    <row r="31" spans="1:14" ht="14.25" customHeight="1" x14ac:dyDescent="0.45">
      <c r="A31" s="2">
        <v>43144</v>
      </c>
      <c r="B31" s="3">
        <v>40.487499</v>
      </c>
      <c r="C31" s="3">
        <v>41.1875</v>
      </c>
      <c r="D31" s="3">
        <v>40.412497999999999</v>
      </c>
      <c r="E31" s="3">
        <v>41.084999000000003</v>
      </c>
      <c r="F31" s="3">
        <v>39.226996999999997</v>
      </c>
      <c r="G31" s="3">
        <v>130196800</v>
      </c>
      <c r="H31" s="3">
        <f t="shared" si="0"/>
        <v>2.1766536277602517E-2</v>
      </c>
      <c r="I31" s="19">
        <f t="shared" si="3"/>
        <v>38.400923300000002</v>
      </c>
      <c r="J31" s="19">
        <f t="shared" si="4"/>
        <v>39.913792100000009</v>
      </c>
      <c r="M31">
        <f t="shared" si="1"/>
        <v>40.677501999999997</v>
      </c>
      <c r="N31">
        <f t="shared" si="2"/>
        <v>9.9679038448017201E-3</v>
      </c>
    </row>
    <row r="32" spans="1:14" ht="14.25" customHeight="1" x14ac:dyDescent="0.45">
      <c r="A32" s="2">
        <v>43145</v>
      </c>
      <c r="B32" s="3">
        <v>40.759998000000003</v>
      </c>
      <c r="C32" s="3">
        <v>41.884998000000003</v>
      </c>
      <c r="D32" s="3">
        <v>40.720001000000003</v>
      </c>
      <c r="E32" s="3">
        <v>41.842498999999997</v>
      </c>
      <c r="F32" s="3">
        <v>39.950237000000001</v>
      </c>
      <c r="G32" s="3">
        <v>162579600</v>
      </c>
      <c r="H32" s="3">
        <f t="shared" si="0"/>
        <v>6.7304478352689405E-3</v>
      </c>
      <c r="I32" s="19">
        <f t="shared" si="3"/>
        <v>38.415719000000003</v>
      </c>
      <c r="J32" s="19">
        <f t="shared" si="4"/>
        <v>39.782476650000007</v>
      </c>
      <c r="M32">
        <f t="shared" si="1"/>
        <v>41.084999000000003</v>
      </c>
      <c r="N32">
        <f t="shared" si="2"/>
        <v>1.8269478463142454E-2</v>
      </c>
    </row>
    <row r="33" spans="1:19" ht="14.25" customHeight="1" x14ac:dyDescent="0.45">
      <c r="A33" s="2">
        <v>43146</v>
      </c>
      <c r="B33" s="3">
        <v>42.447498000000003</v>
      </c>
      <c r="C33" s="3">
        <v>43.272499000000003</v>
      </c>
      <c r="D33" s="3">
        <v>42.25</v>
      </c>
      <c r="E33" s="3">
        <v>43.247501</v>
      </c>
      <c r="F33" s="3">
        <v>41.291713999999999</v>
      </c>
      <c r="G33" s="3">
        <v>204588800</v>
      </c>
      <c r="H33" s="3">
        <f t="shared" si="0"/>
        <v>4.1400885250288774E-2</v>
      </c>
      <c r="I33" s="19">
        <f t="shared" si="3"/>
        <v>38.556340999999996</v>
      </c>
      <c r="J33" s="19">
        <f t="shared" si="4"/>
        <v>39.716333650000003</v>
      </c>
      <c r="M33">
        <f t="shared" si="1"/>
        <v>41.842498999999997</v>
      </c>
      <c r="N33">
        <f t="shared" si="2"/>
        <v>3.3026905855208843E-2</v>
      </c>
    </row>
    <row r="34" spans="1:19" ht="14.25" customHeight="1" x14ac:dyDescent="0.45">
      <c r="A34" s="2">
        <v>43147</v>
      </c>
      <c r="B34" s="3">
        <v>43.09</v>
      </c>
      <c r="C34" s="3">
        <v>43.705002</v>
      </c>
      <c r="D34" s="3">
        <v>42.942501</v>
      </c>
      <c r="E34" s="3">
        <v>43.107498</v>
      </c>
      <c r="F34" s="3">
        <v>41.158028000000002</v>
      </c>
      <c r="G34" s="3">
        <v>160704400</v>
      </c>
      <c r="H34" s="3">
        <f t="shared" si="0"/>
        <v>1.5136392726845768E-2</v>
      </c>
      <c r="I34" s="19">
        <f t="shared" si="3"/>
        <v>38.856658400000001</v>
      </c>
      <c r="J34" s="19">
        <f t="shared" si="4"/>
        <v>39.65301505</v>
      </c>
      <c r="M34">
        <f t="shared" si="1"/>
        <v>43.247501</v>
      </c>
      <c r="N34">
        <f t="shared" si="2"/>
        <v>-3.2425018652092719E-3</v>
      </c>
    </row>
    <row r="35" spans="1:19" ht="14.25" customHeight="1" x14ac:dyDescent="0.45">
      <c r="A35" s="2">
        <v>43151</v>
      </c>
      <c r="B35" s="3">
        <v>43.012501</v>
      </c>
      <c r="C35" s="3">
        <v>43.564999</v>
      </c>
      <c r="D35" s="3">
        <v>42.854999999999997</v>
      </c>
      <c r="E35" s="3">
        <v>42.962502000000001</v>
      </c>
      <c r="F35" s="3">
        <v>41.019587999999999</v>
      </c>
      <c r="G35" s="3">
        <v>135722000</v>
      </c>
      <c r="H35" s="3">
        <f t="shared" si="0"/>
        <v>-1.7985379438385492E-3</v>
      </c>
      <c r="I35" s="19">
        <f t="shared" si="3"/>
        <v>39.238459200000001</v>
      </c>
      <c r="J35" s="19">
        <f t="shared" si="4"/>
        <v>39.600128850000004</v>
      </c>
      <c r="M35">
        <f t="shared" si="1"/>
        <v>43.107498</v>
      </c>
      <c r="N35">
        <f t="shared" si="2"/>
        <v>-3.3692607683327431E-3</v>
      </c>
    </row>
    <row r="36" spans="1:19" ht="14.25" customHeight="1" x14ac:dyDescent="0.45">
      <c r="A36" s="2">
        <v>43152</v>
      </c>
      <c r="B36" s="3">
        <v>43.207500000000003</v>
      </c>
      <c r="C36" s="3">
        <v>43.529998999999997</v>
      </c>
      <c r="D36" s="3">
        <v>42.752499</v>
      </c>
      <c r="E36" s="3">
        <v>42.767502</v>
      </c>
      <c r="F36" s="3">
        <v>40.833412000000003</v>
      </c>
      <c r="G36" s="3">
        <v>149886400</v>
      </c>
      <c r="H36" s="3">
        <f t="shared" si="0"/>
        <v>4.5335424694323825E-3</v>
      </c>
      <c r="I36" s="19">
        <f t="shared" si="3"/>
        <v>39.446171000000007</v>
      </c>
      <c r="J36" s="19">
        <f t="shared" si="4"/>
        <v>39.537458699999995</v>
      </c>
      <c r="M36">
        <f t="shared" si="1"/>
        <v>42.962502000000001</v>
      </c>
      <c r="N36">
        <f t="shared" si="2"/>
        <v>-4.5491736193858439E-3</v>
      </c>
    </row>
    <row r="37" spans="1:19" ht="14.25" customHeight="1" x14ac:dyDescent="0.45">
      <c r="A37" s="2">
        <v>43153</v>
      </c>
      <c r="B37" s="3">
        <v>42.950001</v>
      </c>
      <c r="C37" s="3">
        <v>43.487499</v>
      </c>
      <c r="D37" s="3">
        <v>42.927501999999997</v>
      </c>
      <c r="E37" s="3">
        <v>43.125</v>
      </c>
      <c r="F37" s="3">
        <v>41.17474</v>
      </c>
      <c r="G37" s="3">
        <v>123967600</v>
      </c>
      <c r="H37" s="3">
        <f t="shared" si="0"/>
        <v>-5.9595903488978254E-3</v>
      </c>
      <c r="I37" s="19">
        <f t="shared" si="3"/>
        <v>39.770981800000001</v>
      </c>
      <c r="J37" s="19">
        <f t="shared" si="4"/>
        <v>39.525373749999993</v>
      </c>
      <c r="M37">
        <f t="shared" si="1"/>
        <v>42.767502</v>
      </c>
      <c r="N37">
        <f t="shared" si="2"/>
        <v>8.3243602427325401E-3</v>
      </c>
    </row>
    <row r="38" spans="1:19" ht="14.25" customHeight="1" x14ac:dyDescent="0.45">
      <c r="A38" s="2">
        <v>43154</v>
      </c>
      <c r="B38" s="3">
        <v>43.417499999999997</v>
      </c>
      <c r="C38" s="3">
        <v>43.912497999999999</v>
      </c>
      <c r="D38" s="3">
        <v>43.384998000000003</v>
      </c>
      <c r="E38" s="3">
        <v>43.875</v>
      </c>
      <c r="F38" s="3">
        <v>41.890839</v>
      </c>
      <c r="G38" s="3">
        <v>135249600</v>
      </c>
      <c r="H38" s="3">
        <f t="shared" si="0"/>
        <v>1.0884726172648903E-2</v>
      </c>
      <c r="I38" s="19">
        <f t="shared" si="3"/>
        <v>40.271763899999996</v>
      </c>
      <c r="J38" s="19">
        <f t="shared" si="4"/>
        <v>39.58606005</v>
      </c>
      <c r="M38">
        <f t="shared" si="1"/>
        <v>43.125</v>
      </c>
      <c r="N38">
        <f t="shared" si="2"/>
        <v>1.7241806434505954E-2</v>
      </c>
      <c r="S38" t="s">
        <v>61</v>
      </c>
    </row>
    <row r="39" spans="1:19" ht="14.25" customHeight="1" x14ac:dyDescent="0.45">
      <c r="A39" s="2">
        <v>43157</v>
      </c>
      <c r="B39" s="3">
        <v>44.087502000000001</v>
      </c>
      <c r="C39" s="3">
        <v>44.847499999999997</v>
      </c>
      <c r="D39" s="3">
        <v>44.052501999999997</v>
      </c>
      <c r="E39" s="3">
        <v>44.7425</v>
      </c>
      <c r="F39" s="3">
        <v>42.719085999999997</v>
      </c>
      <c r="G39" s="3">
        <v>152648800</v>
      </c>
      <c r="H39" s="3">
        <f t="shared" si="0"/>
        <v>1.5431611677319141E-2</v>
      </c>
      <c r="I39" s="19">
        <f t="shared" si="3"/>
        <v>40.810257699999994</v>
      </c>
      <c r="J39" s="19">
        <f t="shared" si="4"/>
        <v>39.683404449999998</v>
      </c>
      <c r="M39">
        <f t="shared" si="1"/>
        <v>43.875</v>
      </c>
      <c r="N39">
        <f t="shared" si="2"/>
        <v>1.9579151123396435E-2</v>
      </c>
      <c r="P39" t="s">
        <v>60</v>
      </c>
      <c r="R39">
        <f>_xlfn.STDEV.P(N3:N1279)</f>
        <v>2.1046085410600532E-2</v>
      </c>
      <c r="S39">
        <f>R39*SQRT(252)</f>
        <v>0.33409624840724228</v>
      </c>
    </row>
    <row r="40" spans="1:19" ht="14.25" customHeight="1" x14ac:dyDescent="0.45">
      <c r="A40" s="2">
        <v>43158</v>
      </c>
      <c r="B40" s="3">
        <v>44.775002000000001</v>
      </c>
      <c r="C40" s="3">
        <v>45.119999</v>
      </c>
      <c r="D40" s="3">
        <v>44.540000999999997</v>
      </c>
      <c r="E40" s="3">
        <v>44.597499999999997</v>
      </c>
      <c r="F40" s="3">
        <v>42.580658</v>
      </c>
      <c r="G40" s="3">
        <v>155712400</v>
      </c>
      <c r="H40" s="3">
        <f t="shared" si="0"/>
        <v>1.5593988518560203E-2</v>
      </c>
      <c r="I40" s="19">
        <f t="shared" si="3"/>
        <v>41.184529900000008</v>
      </c>
      <c r="J40" s="19">
        <f t="shared" si="4"/>
        <v>39.816023149999999</v>
      </c>
      <c r="M40">
        <f t="shared" si="1"/>
        <v>44.7425</v>
      </c>
      <c r="N40">
        <f t="shared" si="2"/>
        <v>-3.2460292661408183E-3</v>
      </c>
    </row>
    <row r="41" spans="1:19" ht="14.25" customHeight="1" x14ac:dyDescent="0.45">
      <c r="A41" s="2">
        <v>43159</v>
      </c>
      <c r="B41" s="3">
        <v>44.814999</v>
      </c>
      <c r="C41" s="3">
        <v>45.154998999999997</v>
      </c>
      <c r="D41" s="3">
        <v>44.512501</v>
      </c>
      <c r="E41" s="3">
        <v>44.529998999999997</v>
      </c>
      <c r="F41" s="3">
        <v>42.516201000000002</v>
      </c>
      <c r="G41" s="3">
        <v>151128400</v>
      </c>
      <c r="H41" s="3">
        <f t="shared" si="0"/>
        <v>8.9328862564874072E-4</v>
      </c>
      <c r="I41" s="19">
        <f t="shared" si="3"/>
        <v>41.513450300000009</v>
      </c>
      <c r="J41" s="19">
        <f t="shared" si="4"/>
        <v>39.957186800000002</v>
      </c>
      <c r="M41">
        <f t="shared" si="1"/>
        <v>44.597499999999997</v>
      </c>
      <c r="N41">
        <f t="shared" si="2"/>
        <v>-1.5147067664455591E-3</v>
      </c>
    </row>
    <row r="42" spans="1:19" ht="14.25" customHeight="1" x14ac:dyDescent="0.45">
      <c r="A42" s="2">
        <v>43160</v>
      </c>
      <c r="B42" s="3">
        <v>44.634998000000003</v>
      </c>
      <c r="C42" s="3">
        <v>44.945</v>
      </c>
      <c r="D42" s="3">
        <v>43.165000999999997</v>
      </c>
      <c r="E42" s="3">
        <v>43.75</v>
      </c>
      <c r="F42" s="3">
        <v>41.771476999999997</v>
      </c>
      <c r="G42" s="3">
        <v>195208000</v>
      </c>
      <c r="H42" s="3">
        <f t="shared" si="0"/>
        <v>-4.0165347320435555E-3</v>
      </c>
      <c r="I42" s="19">
        <f t="shared" si="3"/>
        <v>41.695574299999997</v>
      </c>
      <c r="J42" s="19">
        <f t="shared" si="4"/>
        <v>40.05564665</v>
      </c>
      <c r="M42">
        <f t="shared" si="1"/>
        <v>44.529998999999997</v>
      </c>
      <c r="N42">
        <f t="shared" si="2"/>
        <v>-1.7671484073216483E-2</v>
      </c>
    </row>
    <row r="43" spans="1:19" ht="14.25" customHeight="1" x14ac:dyDescent="0.45">
      <c r="A43" s="2">
        <v>43161</v>
      </c>
      <c r="B43" s="3">
        <v>43.200001</v>
      </c>
      <c r="C43" s="3">
        <v>44.075001</v>
      </c>
      <c r="D43" s="3">
        <v>43.112499</v>
      </c>
      <c r="E43" s="3">
        <v>44.052501999999997</v>
      </c>
      <c r="F43" s="3">
        <v>42.060302999999998</v>
      </c>
      <c r="G43" s="3">
        <v>153816000</v>
      </c>
      <c r="H43" s="3">
        <f t="shared" si="0"/>
        <v>-3.2149592568593878E-2</v>
      </c>
      <c r="I43" s="19">
        <f t="shared" si="3"/>
        <v>41.772433200000002</v>
      </c>
      <c r="J43" s="19">
        <f t="shared" si="4"/>
        <v>40.164387099999999</v>
      </c>
      <c r="M43">
        <f t="shared" si="1"/>
        <v>43.75</v>
      </c>
      <c r="N43">
        <f t="shared" si="2"/>
        <v>6.8905370574986234E-3</v>
      </c>
    </row>
    <row r="44" spans="1:19" ht="14.25" customHeight="1" x14ac:dyDescent="0.45">
      <c r="A44" s="2">
        <v>43164</v>
      </c>
      <c r="B44" s="3">
        <v>43.802501999999997</v>
      </c>
      <c r="C44" s="3">
        <v>44.435001</v>
      </c>
      <c r="D44" s="3">
        <v>43.630001</v>
      </c>
      <c r="E44" s="3">
        <v>44.205002</v>
      </c>
      <c r="F44" s="3">
        <v>42.205902000000002</v>
      </c>
      <c r="G44" s="3">
        <v>113605600</v>
      </c>
      <c r="H44" s="3">
        <f t="shared" si="0"/>
        <v>1.3946782084565151E-2</v>
      </c>
      <c r="I44" s="19">
        <f t="shared" si="3"/>
        <v>41.877220600000001</v>
      </c>
      <c r="J44" s="19">
        <f t="shared" si="4"/>
        <v>40.366939500000001</v>
      </c>
      <c r="M44">
        <f t="shared" si="1"/>
        <v>44.052501999999997</v>
      </c>
      <c r="N44">
        <f t="shared" si="2"/>
        <v>3.4558002403952469E-3</v>
      </c>
    </row>
    <row r="45" spans="1:19" ht="14.25" customHeight="1" x14ac:dyDescent="0.45">
      <c r="A45" s="2">
        <v>43165</v>
      </c>
      <c r="B45" s="3">
        <v>44.477500999999997</v>
      </c>
      <c r="C45" s="3">
        <v>44.5625</v>
      </c>
      <c r="D45" s="3">
        <v>44.032501000000003</v>
      </c>
      <c r="E45" s="3">
        <v>44.167499999999997</v>
      </c>
      <c r="F45" s="3">
        <v>42.170090000000002</v>
      </c>
      <c r="G45" s="3">
        <v>95154000</v>
      </c>
      <c r="H45" s="3">
        <f t="shared" si="0"/>
        <v>1.541005580000886E-2</v>
      </c>
      <c r="I45" s="19">
        <f t="shared" si="3"/>
        <v>41.992270799999993</v>
      </c>
      <c r="J45" s="19">
        <f t="shared" si="4"/>
        <v>40.615364999999997</v>
      </c>
      <c r="M45">
        <f t="shared" si="1"/>
        <v>44.205002</v>
      </c>
      <c r="N45">
        <f t="shared" si="2"/>
        <v>-8.4872559681903835E-4</v>
      </c>
    </row>
    <row r="46" spans="1:19" ht="14.25" customHeight="1" x14ac:dyDescent="0.45">
      <c r="A46" s="2">
        <v>43166</v>
      </c>
      <c r="B46" s="3">
        <v>43.735000999999997</v>
      </c>
      <c r="C46" s="3">
        <v>43.962502000000001</v>
      </c>
      <c r="D46" s="3">
        <v>43.567501</v>
      </c>
      <c r="E46" s="3">
        <v>43.7575</v>
      </c>
      <c r="F46" s="3">
        <v>41.778641</v>
      </c>
      <c r="G46" s="3">
        <v>126814000</v>
      </c>
      <c r="H46" s="3">
        <f t="shared" si="0"/>
        <v>-1.6693833585659405E-2</v>
      </c>
      <c r="I46" s="19">
        <f t="shared" si="3"/>
        <v>42.086793700000001</v>
      </c>
      <c r="J46" s="19">
        <f t="shared" si="4"/>
        <v>40.766482349999997</v>
      </c>
      <c r="M46">
        <f t="shared" si="1"/>
        <v>44.167499999999997</v>
      </c>
      <c r="N46">
        <f t="shared" si="2"/>
        <v>-9.3261978218448192E-3</v>
      </c>
    </row>
    <row r="47" spans="1:19" ht="14.25" customHeight="1" x14ac:dyDescent="0.45">
      <c r="A47" s="2">
        <v>43167</v>
      </c>
      <c r="B47" s="3">
        <v>43.869999</v>
      </c>
      <c r="C47" s="3">
        <v>44.279998999999997</v>
      </c>
      <c r="D47" s="3">
        <v>43.767502</v>
      </c>
      <c r="E47" s="3">
        <v>44.235000999999997</v>
      </c>
      <c r="F47" s="3">
        <v>42.234549999999999</v>
      </c>
      <c r="G47" s="3">
        <v>95096400</v>
      </c>
      <c r="H47" s="3">
        <f t="shared" si="0"/>
        <v>3.0867268072087861E-3</v>
      </c>
      <c r="I47" s="19">
        <f t="shared" si="3"/>
        <v>42.192774700000001</v>
      </c>
      <c r="J47" s="19">
        <f t="shared" si="4"/>
        <v>40.981878250000001</v>
      </c>
      <c r="M47">
        <f t="shared" si="1"/>
        <v>43.7575</v>
      </c>
      <c r="N47">
        <f t="shared" si="2"/>
        <v>1.0853326859028713E-2</v>
      </c>
    </row>
    <row r="48" spans="1:19" ht="14.25" customHeight="1" x14ac:dyDescent="0.45">
      <c r="A48" s="2">
        <v>43168</v>
      </c>
      <c r="B48" s="3">
        <v>44.490001999999997</v>
      </c>
      <c r="C48" s="3">
        <v>45</v>
      </c>
      <c r="D48" s="3">
        <v>44.347499999999997</v>
      </c>
      <c r="E48" s="3">
        <v>44.994999</v>
      </c>
      <c r="F48" s="3">
        <v>42.960171000000003</v>
      </c>
      <c r="G48" s="3">
        <v>128740800</v>
      </c>
      <c r="H48" s="3">
        <f t="shared" si="0"/>
        <v>1.4132733397144527E-2</v>
      </c>
      <c r="I48" s="19">
        <f t="shared" si="3"/>
        <v>42.299707900000001</v>
      </c>
      <c r="J48" s="19">
        <f t="shared" si="4"/>
        <v>41.285735899999999</v>
      </c>
      <c r="M48">
        <f t="shared" si="1"/>
        <v>44.235000999999997</v>
      </c>
      <c r="N48">
        <f t="shared" si="2"/>
        <v>1.7034996719337794E-2</v>
      </c>
    </row>
    <row r="49" spans="1:14" ht="14.25" customHeight="1" x14ac:dyDescent="0.45">
      <c r="A49" s="2">
        <v>43171</v>
      </c>
      <c r="B49" s="3">
        <v>45.072498000000003</v>
      </c>
      <c r="C49" s="3">
        <v>45.597499999999997</v>
      </c>
      <c r="D49" s="3">
        <v>45.052501999999997</v>
      </c>
      <c r="E49" s="3">
        <v>45.43</v>
      </c>
      <c r="F49" s="3">
        <v>43.375506999999999</v>
      </c>
      <c r="G49" s="3">
        <v>128828400</v>
      </c>
      <c r="H49" s="3">
        <f t="shared" si="0"/>
        <v>1.3092739352990053E-2</v>
      </c>
      <c r="I49" s="19">
        <f t="shared" si="3"/>
        <v>42.365349999999999</v>
      </c>
      <c r="J49" s="19">
        <f t="shared" si="4"/>
        <v>41.58780385</v>
      </c>
      <c r="M49">
        <f t="shared" si="1"/>
        <v>44.994999</v>
      </c>
      <c r="N49">
        <f t="shared" si="2"/>
        <v>9.621329510091944E-3</v>
      </c>
    </row>
    <row r="50" spans="1:14" ht="14.25" customHeight="1" x14ac:dyDescent="0.45">
      <c r="A50" s="2">
        <v>43172</v>
      </c>
      <c r="B50" s="3">
        <v>45.647499000000003</v>
      </c>
      <c r="C50" s="3">
        <v>45.875</v>
      </c>
      <c r="D50" s="3">
        <v>44.810001</v>
      </c>
      <c r="E50" s="3">
        <v>44.9925</v>
      </c>
      <c r="F50" s="3">
        <v>42.957779000000002</v>
      </c>
      <c r="G50" s="3">
        <v>126774000</v>
      </c>
      <c r="H50" s="3">
        <f t="shared" si="0"/>
        <v>1.275724722423861E-2</v>
      </c>
      <c r="I50" s="19">
        <f t="shared" si="3"/>
        <v>42.403062100000007</v>
      </c>
      <c r="J50" s="19">
        <f t="shared" si="4"/>
        <v>41.793796</v>
      </c>
      <c r="M50">
        <f t="shared" si="1"/>
        <v>45.43</v>
      </c>
      <c r="N50">
        <f t="shared" si="2"/>
        <v>-9.6768705580911381E-3</v>
      </c>
    </row>
    <row r="51" spans="1:14" ht="14.25" customHeight="1" x14ac:dyDescent="0.45">
      <c r="A51" s="2">
        <v>43173</v>
      </c>
      <c r="B51" s="3">
        <v>45.080002</v>
      </c>
      <c r="C51" s="3">
        <v>45.130001</v>
      </c>
      <c r="D51" s="3">
        <v>44.452499000000003</v>
      </c>
      <c r="E51" s="3">
        <v>44.610000999999997</v>
      </c>
      <c r="F51" s="3">
        <v>42.592590000000001</v>
      </c>
      <c r="G51" s="3">
        <v>117473600</v>
      </c>
      <c r="H51" s="3">
        <f t="shared" si="0"/>
        <v>-1.2432159755346136E-2</v>
      </c>
      <c r="I51" s="19">
        <f t="shared" si="3"/>
        <v>42.410701000000003</v>
      </c>
      <c r="J51" s="19">
        <f t="shared" si="4"/>
        <v>41.962075650000003</v>
      </c>
      <c r="K51" s="19">
        <f>AVERAGE(F2:F51)</f>
        <v>41.042430079999995</v>
      </c>
      <c r="M51">
        <f t="shared" si="1"/>
        <v>44.9925</v>
      </c>
      <c r="N51">
        <f t="shared" si="2"/>
        <v>-8.5377376565492248E-3</v>
      </c>
    </row>
    <row r="52" spans="1:14" ht="14.25" customHeight="1" x14ac:dyDescent="0.45">
      <c r="A52" s="2">
        <v>43174</v>
      </c>
      <c r="B52" s="3">
        <v>44.625</v>
      </c>
      <c r="C52" s="3">
        <v>45.060001</v>
      </c>
      <c r="D52" s="3">
        <v>44.517502</v>
      </c>
      <c r="E52" s="3">
        <v>44.662497999999999</v>
      </c>
      <c r="F52" s="3">
        <v>42.642719</v>
      </c>
      <c r="G52" s="3">
        <v>90975200</v>
      </c>
      <c r="H52" s="3">
        <f t="shared" si="0"/>
        <v>-1.0093211619644568E-2</v>
      </c>
      <c r="I52" s="19">
        <f t="shared" si="3"/>
        <v>42.497825200000008</v>
      </c>
      <c r="J52" s="19">
        <f t="shared" si="4"/>
        <v>42.096699749999992</v>
      </c>
      <c r="K52" s="19">
        <f t="shared" ref="K52:K115" si="5">AVERAGE(F3:F52)</f>
        <v>41.076274599999998</v>
      </c>
      <c r="M52">
        <f t="shared" si="1"/>
        <v>44.610000999999997</v>
      </c>
      <c r="N52">
        <f t="shared" si="2"/>
        <v>1.1761070125588034E-3</v>
      </c>
    </row>
    <row r="53" spans="1:14" ht="14.25" customHeight="1" x14ac:dyDescent="0.45">
      <c r="A53" s="2">
        <v>43175</v>
      </c>
      <c r="B53" s="3">
        <v>44.662497999999999</v>
      </c>
      <c r="C53" s="3">
        <v>44.779998999999997</v>
      </c>
      <c r="D53" s="3">
        <v>44.404998999999997</v>
      </c>
      <c r="E53" s="3">
        <v>44.505001</v>
      </c>
      <c r="F53" s="3">
        <v>42.492336000000002</v>
      </c>
      <c r="G53" s="3">
        <v>157618800</v>
      </c>
      <c r="H53" s="3">
        <f t="shared" si="0"/>
        <v>8.4029131652659645E-4</v>
      </c>
      <c r="I53" s="19">
        <f t="shared" si="3"/>
        <v>42.541028499999996</v>
      </c>
      <c r="J53" s="19">
        <f t="shared" si="4"/>
        <v>42.156730849999995</v>
      </c>
      <c r="K53" s="19">
        <f t="shared" si="5"/>
        <v>41.107254059999995</v>
      </c>
      <c r="M53">
        <f t="shared" si="1"/>
        <v>44.662497999999999</v>
      </c>
      <c r="N53">
        <f t="shared" si="2"/>
        <v>-3.5326136889504704E-3</v>
      </c>
    </row>
    <row r="54" spans="1:14" ht="14.25" customHeight="1" x14ac:dyDescent="0.45">
      <c r="A54" s="2">
        <v>43178</v>
      </c>
      <c r="B54" s="3">
        <v>44.330002</v>
      </c>
      <c r="C54" s="3">
        <v>44.3675</v>
      </c>
      <c r="D54" s="3">
        <v>43.415000999999997</v>
      </c>
      <c r="E54" s="3">
        <v>43.825001</v>
      </c>
      <c r="F54" s="3">
        <v>41.843086</v>
      </c>
      <c r="G54" s="3">
        <v>133787200</v>
      </c>
      <c r="H54" s="3">
        <f t="shared" si="0"/>
        <v>-7.4446350940782354E-3</v>
      </c>
      <c r="I54" s="19">
        <f t="shared" si="3"/>
        <v>42.504746900000008</v>
      </c>
      <c r="J54" s="19">
        <f t="shared" si="4"/>
        <v>42.190983749999994</v>
      </c>
      <c r="K54" s="19">
        <f t="shared" si="5"/>
        <v>41.121445039999998</v>
      </c>
      <c r="M54">
        <f t="shared" si="1"/>
        <v>44.505001</v>
      </c>
      <c r="N54">
        <f t="shared" si="2"/>
        <v>-1.5397111254955867E-2</v>
      </c>
    </row>
    <row r="55" spans="1:14" ht="14.25" customHeight="1" x14ac:dyDescent="0.45">
      <c r="A55" s="2">
        <v>43179</v>
      </c>
      <c r="B55" s="3">
        <v>43.810001</v>
      </c>
      <c r="C55" s="3">
        <v>44.200001</v>
      </c>
      <c r="D55" s="3">
        <v>43.735000999999997</v>
      </c>
      <c r="E55" s="3">
        <v>43.810001</v>
      </c>
      <c r="F55" s="3">
        <v>41.828769999999999</v>
      </c>
      <c r="G55" s="3">
        <v>78597600</v>
      </c>
      <c r="H55" s="3">
        <f t="shared" si="0"/>
        <v>-1.1730227307456485E-2</v>
      </c>
      <c r="I55" s="19">
        <f t="shared" si="3"/>
        <v>42.470614900000001</v>
      </c>
      <c r="J55" s="19">
        <f t="shared" si="4"/>
        <v>42.231442849999993</v>
      </c>
      <c r="K55" s="19">
        <f t="shared" si="5"/>
        <v>41.125983239999996</v>
      </c>
      <c r="M55">
        <f t="shared" si="1"/>
        <v>43.825001</v>
      </c>
      <c r="N55">
        <f t="shared" si="2"/>
        <v>-3.4232897367851215E-4</v>
      </c>
    </row>
    <row r="56" spans="1:14" ht="14.25" customHeight="1" x14ac:dyDescent="0.45">
      <c r="A56" s="2">
        <v>43180</v>
      </c>
      <c r="B56" s="3">
        <v>43.759998000000003</v>
      </c>
      <c r="C56" s="3">
        <v>43.772499000000003</v>
      </c>
      <c r="D56" s="3">
        <v>42.814999</v>
      </c>
      <c r="E56" s="3">
        <v>42.817501</v>
      </c>
      <c r="F56" s="3">
        <v>40.881152999999998</v>
      </c>
      <c r="G56" s="3">
        <v>148219600</v>
      </c>
      <c r="H56" s="3">
        <f t="shared" si="0"/>
        <v>-1.1413603939428509E-3</v>
      </c>
      <c r="I56" s="19">
        <f t="shared" si="3"/>
        <v>42.380866100000006</v>
      </c>
      <c r="J56" s="19">
        <f t="shared" si="4"/>
        <v>42.233829900000003</v>
      </c>
      <c r="K56" s="19">
        <f t="shared" si="5"/>
        <v>41.114659540000005</v>
      </c>
      <c r="M56">
        <f t="shared" si="1"/>
        <v>43.810001</v>
      </c>
      <c r="N56">
        <f t="shared" si="2"/>
        <v>-2.2915203772322465E-2</v>
      </c>
    </row>
    <row r="57" spans="1:14" ht="14.25" customHeight="1" x14ac:dyDescent="0.45">
      <c r="A57" s="2">
        <v>43181</v>
      </c>
      <c r="B57" s="3">
        <v>42.5</v>
      </c>
      <c r="C57" s="3">
        <v>43.169998</v>
      </c>
      <c r="D57" s="3">
        <v>42.150002000000001</v>
      </c>
      <c r="E57" s="3">
        <v>42.212502000000001</v>
      </c>
      <c r="F57" s="3">
        <v>40.303508999999998</v>
      </c>
      <c r="G57" s="3">
        <v>165963200</v>
      </c>
      <c r="H57" s="3">
        <f t="shared" si="0"/>
        <v>-2.8793374259295051E-2</v>
      </c>
      <c r="I57" s="19">
        <f t="shared" si="3"/>
        <v>42.187762000000006</v>
      </c>
      <c r="J57" s="19">
        <f t="shared" si="4"/>
        <v>42.19026834999999</v>
      </c>
      <c r="K57" s="19">
        <f t="shared" si="5"/>
        <v>41.091877860000004</v>
      </c>
      <c r="M57">
        <f t="shared" si="1"/>
        <v>42.817501</v>
      </c>
      <c r="N57">
        <f t="shared" si="2"/>
        <v>-1.423048778830748E-2</v>
      </c>
    </row>
    <row r="58" spans="1:14" ht="14.25" customHeight="1" x14ac:dyDescent="0.45">
      <c r="A58" s="2">
        <v>43182</v>
      </c>
      <c r="B58" s="3">
        <v>42.097499999999997</v>
      </c>
      <c r="C58" s="3">
        <v>42.48</v>
      </c>
      <c r="D58" s="3">
        <v>41.235000999999997</v>
      </c>
      <c r="E58" s="3">
        <v>41.235000999999997</v>
      </c>
      <c r="F58" s="3">
        <v>39.370215999999999</v>
      </c>
      <c r="G58" s="3">
        <v>164115200</v>
      </c>
      <c r="H58" s="3">
        <f t="shared" si="0"/>
        <v>-9.4705882352941976E-3</v>
      </c>
      <c r="I58" s="19">
        <f t="shared" si="3"/>
        <v>41.828766500000008</v>
      </c>
      <c r="J58" s="19">
        <f t="shared" si="4"/>
        <v>42.064237200000008</v>
      </c>
      <c r="K58" s="19">
        <f t="shared" si="5"/>
        <v>41.050620760000001</v>
      </c>
      <c r="M58">
        <f t="shared" si="1"/>
        <v>42.212502000000001</v>
      </c>
      <c r="N58">
        <f t="shared" si="2"/>
        <v>-2.3428998554454492E-2</v>
      </c>
    </row>
    <row r="59" spans="1:14" ht="14.25" customHeight="1" x14ac:dyDescent="0.45">
      <c r="A59" s="2">
        <v>43185</v>
      </c>
      <c r="B59" s="3">
        <v>42.017502</v>
      </c>
      <c r="C59" s="3">
        <v>43.275002000000001</v>
      </c>
      <c r="D59" s="3">
        <v>41.610000999999997</v>
      </c>
      <c r="E59" s="3">
        <v>43.192501</v>
      </c>
      <c r="F59" s="3">
        <v>41.239193</v>
      </c>
      <c r="G59" s="3">
        <v>150164800</v>
      </c>
      <c r="H59" s="3">
        <f t="shared" si="0"/>
        <v>-1.9003028683412613E-3</v>
      </c>
      <c r="I59" s="19">
        <f t="shared" si="3"/>
        <v>41.615135099999996</v>
      </c>
      <c r="J59" s="19">
        <f t="shared" si="4"/>
        <v>41.990242550000005</v>
      </c>
      <c r="K59" s="19">
        <f t="shared" si="5"/>
        <v>41.042036079999995</v>
      </c>
      <c r="M59">
        <f t="shared" si="1"/>
        <v>41.235000999999997</v>
      </c>
      <c r="N59">
        <f t="shared" si="2"/>
        <v>4.6379457682406186E-2</v>
      </c>
    </row>
    <row r="60" spans="1:14" ht="14.25" customHeight="1" x14ac:dyDescent="0.45">
      <c r="A60" s="2">
        <v>43186</v>
      </c>
      <c r="B60" s="3">
        <v>43.419998</v>
      </c>
      <c r="C60" s="3">
        <v>43.787497999999999</v>
      </c>
      <c r="D60" s="3">
        <v>41.73</v>
      </c>
      <c r="E60" s="3">
        <v>42.084999000000003</v>
      </c>
      <c r="F60" s="3">
        <v>40.181781999999998</v>
      </c>
      <c r="G60" s="3">
        <v>163690400</v>
      </c>
      <c r="H60" s="3">
        <f t="shared" si="0"/>
        <v>3.3378852460101013E-2</v>
      </c>
      <c r="I60" s="19">
        <f t="shared" si="3"/>
        <v>41.3375354</v>
      </c>
      <c r="J60" s="19">
        <f t="shared" si="4"/>
        <v>41.870298750000003</v>
      </c>
      <c r="K60" s="19">
        <f t="shared" si="5"/>
        <v>41.003697460000012</v>
      </c>
      <c r="M60">
        <f t="shared" si="1"/>
        <v>43.192501</v>
      </c>
      <c r="N60">
        <f t="shared" si="2"/>
        <v>-2.597553331686343E-2</v>
      </c>
    </row>
    <row r="61" spans="1:14" ht="14.25" customHeight="1" x14ac:dyDescent="0.45">
      <c r="A61" s="2">
        <v>43187</v>
      </c>
      <c r="B61" s="3">
        <v>41.8125</v>
      </c>
      <c r="C61" s="3">
        <v>42.505001</v>
      </c>
      <c r="D61" s="3">
        <v>41.297500999999997</v>
      </c>
      <c r="E61" s="3">
        <v>41.619999</v>
      </c>
      <c r="F61" s="3">
        <v>39.737803999999997</v>
      </c>
      <c r="G61" s="3">
        <v>166674000</v>
      </c>
      <c r="H61" s="3">
        <f t="shared" si="0"/>
        <v>-3.7022065270477432E-2</v>
      </c>
      <c r="I61" s="19">
        <f t="shared" si="3"/>
        <v>41.052056799999995</v>
      </c>
      <c r="J61" s="19">
        <f t="shared" si="4"/>
        <v>41.731378900000003</v>
      </c>
      <c r="K61" s="19">
        <f t="shared" si="5"/>
        <v>40.960758460000008</v>
      </c>
      <c r="M61">
        <f t="shared" si="1"/>
        <v>42.084999000000003</v>
      </c>
      <c r="N61">
        <f t="shared" si="2"/>
        <v>-1.1110561963526035E-2</v>
      </c>
    </row>
    <row r="62" spans="1:14" ht="14.25" customHeight="1" x14ac:dyDescent="0.45">
      <c r="A62" s="2">
        <v>43188</v>
      </c>
      <c r="B62" s="3">
        <v>41.952499000000003</v>
      </c>
      <c r="C62" s="3">
        <v>42.9375</v>
      </c>
      <c r="D62" s="3">
        <v>41.724997999999999</v>
      </c>
      <c r="E62" s="3">
        <v>41.945</v>
      </c>
      <c r="F62" s="3">
        <v>40.048110999999999</v>
      </c>
      <c r="G62" s="3">
        <v>153594000</v>
      </c>
      <c r="H62" s="3">
        <f t="shared" si="0"/>
        <v>3.3482571001495509E-3</v>
      </c>
      <c r="I62" s="19">
        <f t="shared" si="3"/>
        <v>40.792595999999996</v>
      </c>
      <c r="J62" s="19">
        <f t="shared" si="4"/>
        <v>41.645210599999999</v>
      </c>
      <c r="K62" s="19">
        <f t="shared" si="5"/>
        <v>40.910189760000009</v>
      </c>
      <c r="M62">
        <f t="shared" si="1"/>
        <v>41.619999</v>
      </c>
      <c r="N62">
        <f t="shared" si="2"/>
        <v>7.7784393596799957E-3</v>
      </c>
    </row>
    <row r="63" spans="1:14" ht="14.25" customHeight="1" x14ac:dyDescent="0.45">
      <c r="A63" s="2">
        <v>43192</v>
      </c>
      <c r="B63" s="3">
        <v>41.66</v>
      </c>
      <c r="C63" s="3">
        <v>42.235000999999997</v>
      </c>
      <c r="D63" s="3">
        <v>41.1175</v>
      </c>
      <c r="E63" s="3">
        <v>41.669998</v>
      </c>
      <c r="F63" s="3">
        <v>39.785544999999999</v>
      </c>
      <c r="G63" s="3">
        <v>150347200</v>
      </c>
      <c r="H63" s="3">
        <f t="shared" si="0"/>
        <v>-6.9721472372839214E-3</v>
      </c>
      <c r="I63" s="19">
        <f t="shared" si="3"/>
        <v>40.521916899999994</v>
      </c>
      <c r="J63" s="19">
        <f t="shared" si="4"/>
        <v>41.531472699999995</v>
      </c>
      <c r="K63" s="19">
        <f t="shared" si="5"/>
        <v>40.853609180000014</v>
      </c>
      <c r="M63">
        <f t="shared" si="1"/>
        <v>41.945</v>
      </c>
      <c r="N63">
        <f t="shared" si="2"/>
        <v>-6.5778388600572796E-3</v>
      </c>
    </row>
    <row r="64" spans="1:14" ht="14.25" customHeight="1" x14ac:dyDescent="0.45">
      <c r="A64" s="2">
        <v>43193</v>
      </c>
      <c r="B64" s="3">
        <v>41.91</v>
      </c>
      <c r="C64" s="3">
        <v>42.1875</v>
      </c>
      <c r="D64" s="3">
        <v>41.220001000000003</v>
      </c>
      <c r="E64" s="3">
        <v>42.097499999999997</v>
      </c>
      <c r="F64" s="3">
        <v>40.193694999999998</v>
      </c>
      <c r="G64" s="3">
        <v>121112000</v>
      </c>
      <c r="H64" s="3">
        <f t="shared" si="0"/>
        <v>6.0009601536245806E-3</v>
      </c>
      <c r="I64" s="19">
        <f t="shared" si="3"/>
        <v>40.356977799999996</v>
      </c>
      <c r="J64" s="19">
        <f t="shared" si="4"/>
        <v>41.430862349999998</v>
      </c>
      <c r="K64" s="19">
        <f t="shared" si="5"/>
        <v>40.808995080000003</v>
      </c>
      <c r="M64">
        <f t="shared" si="1"/>
        <v>41.669998</v>
      </c>
      <c r="N64">
        <f t="shared" si="2"/>
        <v>1.0206959064126398E-2</v>
      </c>
    </row>
    <row r="65" spans="1:14" ht="14.25" customHeight="1" x14ac:dyDescent="0.45">
      <c r="A65" s="2">
        <v>43194</v>
      </c>
      <c r="B65" s="3">
        <v>41.220001000000003</v>
      </c>
      <c r="C65" s="3">
        <v>43.002499</v>
      </c>
      <c r="D65" s="3">
        <v>41.192501</v>
      </c>
      <c r="E65" s="3">
        <v>42.902500000000003</v>
      </c>
      <c r="F65" s="3">
        <v>40.962302999999999</v>
      </c>
      <c r="G65" s="3">
        <v>138422000</v>
      </c>
      <c r="H65" s="3">
        <f t="shared" si="0"/>
        <v>-1.6463827248866456E-2</v>
      </c>
      <c r="I65" s="19">
        <f t="shared" si="3"/>
        <v>40.270331100000007</v>
      </c>
      <c r="J65" s="19">
        <f t="shared" si="4"/>
        <v>41.370472999999997</v>
      </c>
      <c r="K65" s="19">
        <f t="shared" si="5"/>
        <v>40.786694900000008</v>
      </c>
      <c r="M65">
        <f t="shared" si="1"/>
        <v>42.097499999999997</v>
      </c>
      <c r="N65">
        <f t="shared" si="2"/>
        <v>1.8941742791994311E-2</v>
      </c>
    </row>
    <row r="66" spans="1:14" ht="14.25" customHeight="1" x14ac:dyDescent="0.45">
      <c r="A66" s="2">
        <v>43195</v>
      </c>
      <c r="B66" s="3">
        <v>43.145000000000003</v>
      </c>
      <c r="C66" s="3">
        <v>43.557499</v>
      </c>
      <c r="D66" s="3">
        <v>43.02</v>
      </c>
      <c r="E66" s="3">
        <v>43.200001</v>
      </c>
      <c r="F66" s="3">
        <v>41.246352999999999</v>
      </c>
      <c r="G66" s="3">
        <v>107732800</v>
      </c>
      <c r="H66" s="3">
        <f t="shared" si="0"/>
        <v>4.6700605368738338E-2</v>
      </c>
      <c r="I66" s="19">
        <f t="shared" si="3"/>
        <v>40.306851100000003</v>
      </c>
      <c r="J66" s="19">
        <f t="shared" si="4"/>
        <v>41.343858599999997</v>
      </c>
      <c r="K66" s="19">
        <f t="shared" si="5"/>
        <v>40.769885660000007</v>
      </c>
      <c r="M66">
        <f t="shared" si="1"/>
        <v>42.902500000000003</v>
      </c>
      <c r="N66">
        <f t="shared" si="2"/>
        <v>6.9104191038913921E-3</v>
      </c>
    </row>
    <row r="67" spans="1:14" ht="14.25" customHeight="1" x14ac:dyDescent="0.45">
      <c r="A67" s="2">
        <v>43196</v>
      </c>
      <c r="B67" s="3">
        <v>42.7425</v>
      </c>
      <c r="C67" s="3">
        <v>43.119999</v>
      </c>
      <c r="D67" s="3">
        <v>42.049999</v>
      </c>
      <c r="E67" s="3">
        <v>42.095001000000003</v>
      </c>
      <c r="F67" s="3">
        <v>40.191322</v>
      </c>
      <c r="G67" s="3">
        <v>140021200</v>
      </c>
      <c r="H67" s="3">
        <f t="shared" si="0"/>
        <v>-9.3290068374088167E-3</v>
      </c>
      <c r="I67" s="19">
        <f t="shared" si="3"/>
        <v>40.295632400000002</v>
      </c>
      <c r="J67" s="19">
        <f t="shared" si="4"/>
        <v>41.241697199999997</v>
      </c>
      <c r="K67" s="19">
        <f t="shared" si="5"/>
        <v>40.745383320000002</v>
      </c>
      <c r="M67">
        <f t="shared" si="1"/>
        <v>43.200001</v>
      </c>
      <c r="N67">
        <f t="shared" si="2"/>
        <v>-2.591152585279495E-2</v>
      </c>
    </row>
    <row r="68" spans="1:14" ht="14.25" customHeight="1" x14ac:dyDescent="0.45">
      <c r="A68" s="2">
        <v>43199</v>
      </c>
      <c r="B68" s="3">
        <v>42.470001000000003</v>
      </c>
      <c r="C68" s="3">
        <v>43.272499000000003</v>
      </c>
      <c r="D68" s="3">
        <v>42.462502000000001</v>
      </c>
      <c r="E68" s="3">
        <v>42.512501</v>
      </c>
      <c r="F68" s="3">
        <v>40.589950999999999</v>
      </c>
      <c r="G68" s="3">
        <v>116070800</v>
      </c>
      <c r="H68" s="3">
        <f t="shared" si="0"/>
        <v>-6.3753640989646435E-3</v>
      </c>
      <c r="I68" s="19">
        <f t="shared" si="3"/>
        <v>40.417605899999998</v>
      </c>
      <c r="J68" s="19">
        <f t="shared" si="4"/>
        <v>41.123186200000006</v>
      </c>
      <c r="K68" s="19">
        <f t="shared" si="5"/>
        <v>40.743640080000006</v>
      </c>
      <c r="M68">
        <f t="shared" ref="M68:M131" si="6">E67</f>
        <v>42.095001000000003</v>
      </c>
      <c r="N68">
        <f t="shared" ref="N68:N131" si="7">LN(E68/M68)</f>
        <v>9.8691813103894497E-3</v>
      </c>
    </row>
    <row r="69" spans="1:14" ht="14.25" customHeight="1" x14ac:dyDescent="0.45">
      <c r="A69" s="2">
        <v>43200</v>
      </c>
      <c r="B69" s="3">
        <v>43.25</v>
      </c>
      <c r="C69" s="3">
        <v>43.5</v>
      </c>
      <c r="D69" s="3">
        <v>42.8825</v>
      </c>
      <c r="E69" s="3">
        <v>43.3125</v>
      </c>
      <c r="F69" s="3">
        <v>41.353766999999998</v>
      </c>
      <c r="G69" s="3">
        <v>113634400</v>
      </c>
      <c r="H69" s="3">
        <f t="shared" si="0"/>
        <v>1.8365881366473161E-2</v>
      </c>
      <c r="I69" s="19">
        <f t="shared" si="3"/>
        <v>40.429063299999996</v>
      </c>
      <c r="J69" s="19">
        <f t="shared" si="4"/>
        <v>41.0220992</v>
      </c>
      <c r="K69" s="19">
        <f t="shared" si="5"/>
        <v>40.755271460000003</v>
      </c>
      <c r="M69">
        <f t="shared" si="6"/>
        <v>42.512501</v>
      </c>
      <c r="N69">
        <f t="shared" si="7"/>
        <v>1.8643103094314991E-2</v>
      </c>
    </row>
    <row r="70" spans="1:14" ht="14.25" customHeight="1" x14ac:dyDescent="0.45">
      <c r="A70" s="2">
        <v>43201</v>
      </c>
      <c r="B70" s="3">
        <v>43.057499</v>
      </c>
      <c r="C70" s="3">
        <v>43.48</v>
      </c>
      <c r="D70" s="3">
        <v>42.924999</v>
      </c>
      <c r="E70" s="3">
        <v>43.110000999999997</v>
      </c>
      <c r="F70" s="3">
        <v>41.160415999999998</v>
      </c>
      <c r="G70" s="3">
        <v>89726400</v>
      </c>
      <c r="H70" s="3">
        <f t="shared" si="0"/>
        <v>-4.4508901734104057E-3</v>
      </c>
      <c r="I70" s="19">
        <f t="shared" si="3"/>
        <v>40.526926699999997</v>
      </c>
      <c r="J70" s="19">
        <f t="shared" si="4"/>
        <v>40.932231050000006</v>
      </c>
      <c r="K70" s="19">
        <f t="shared" si="5"/>
        <v>40.779914099999999</v>
      </c>
      <c r="M70">
        <f t="shared" si="6"/>
        <v>43.3125</v>
      </c>
      <c r="N70">
        <f t="shared" si="7"/>
        <v>-4.6862649946049634E-3</v>
      </c>
    </row>
    <row r="71" spans="1:14" ht="14.25" customHeight="1" x14ac:dyDescent="0.45">
      <c r="A71" s="2">
        <v>43202</v>
      </c>
      <c r="B71" s="3">
        <v>43.352500999999997</v>
      </c>
      <c r="C71" s="3">
        <v>43.75</v>
      </c>
      <c r="D71" s="3">
        <v>43.259998000000003</v>
      </c>
      <c r="E71" s="3">
        <v>43.534999999999997</v>
      </c>
      <c r="F71" s="3">
        <v>41.566195999999998</v>
      </c>
      <c r="G71" s="3">
        <v>91557200</v>
      </c>
      <c r="H71" s="3">
        <f t="shared" si="0"/>
        <v>6.8513500981558792E-3</v>
      </c>
      <c r="I71" s="19">
        <f t="shared" si="3"/>
        <v>40.709765899999994</v>
      </c>
      <c r="J71" s="19">
        <f t="shared" si="4"/>
        <v>40.880911349999998</v>
      </c>
      <c r="K71" s="19">
        <f t="shared" si="5"/>
        <v>40.817379460000005</v>
      </c>
      <c r="M71">
        <f t="shared" si="6"/>
        <v>43.110000999999997</v>
      </c>
      <c r="N71">
        <f t="shared" si="7"/>
        <v>9.8102003250618037E-3</v>
      </c>
    </row>
    <row r="72" spans="1:14" ht="14.25" customHeight="1" x14ac:dyDescent="0.45">
      <c r="A72" s="2">
        <v>43203</v>
      </c>
      <c r="B72" s="3">
        <v>43.695</v>
      </c>
      <c r="C72" s="3">
        <v>43.959999000000003</v>
      </c>
      <c r="D72" s="3">
        <v>43.462502000000001</v>
      </c>
      <c r="E72" s="3">
        <v>43.682499</v>
      </c>
      <c r="F72" s="3">
        <v>41.707031000000001</v>
      </c>
      <c r="G72" s="3">
        <v>100497200</v>
      </c>
      <c r="H72" s="3">
        <f t="shared" si="0"/>
        <v>7.9003285185323836E-3</v>
      </c>
      <c r="I72" s="19">
        <f t="shared" si="3"/>
        <v>40.8756579</v>
      </c>
      <c r="J72" s="19">
        <f t="shared" si="4"/>
        <v>40.834126949999998</v>
      </c>
      <c r="K72" s="19">
        <f t="shared" si="5"/>
        <v>40.855474480000005</v>
      </c>
      <c r="M72">
        <f t="shared" si="6"/>
        <v>43.534999999999997</v>
      </c>
      <c r="N72">
        <f t="shared" si="7"/>
        <v>3.3823290580145674E-3</v>
      </c>
    </row>
    <row r="73" spans="1:14" ht="14.25" customHeight="1" x14ac:dyDescent="0.45">
      <c r="A73" s="2">
        <v>43206</v>
      </c>
      <c r="B73" s="3">
        <v>43.7575</v>
      </c>
      <c r="C73" s="3">
        <v>44.047500999999997</v>
      </c>
      <c r="D73" s="3">
        <v>43.707500000000003</v>
      </c>
      <c r="E73" s="3">
        <v>43.955002</v>
      </c>
      <c r="F73" s="3">
        <v>41.967213000000001</v>
      </c>
      <c r="G73" s="3">
        <v>86313600</v>
      </c>
      <c r="H73" s="3">
        <f t="shared" si="0"/>
        <v>1.4303696075065797E-3</v>
      </c>
      <c r="I73" s="19">
        <f t="shared" si="3"/>
        <v>41.093824700000006</v>
      </c>
      <c r="J73" s="19">
        <f t="shared" si="4"/>
        <v>40.807870800000003</v>
      </c>
      <c r="K73" s="19">
        <f t="shared" si="5"/>
        <v>40.897108859999996</v>
      </c>
      <c r="M73">
        <f t="shared" si="6"/>
        <v>43.682499</v>
      </c>
      <c r="N73">
        <f t="shared" si="7"/>
        <v>6.2188874656280884E-3</v>
      </c>
    </row>
    <row r="74" spans="1:14" ht="14.25" customHeight="1" x14ac:dyDescent="0.45">
      <c r="A74" s="2">
        <v>43207</v>
      </c>
      <c r="B74" s="3">
        <v>44.122501</v>
      </c>
      <c r="C74" s="3">
        <v>44.735000999999997</v>
      </c>
      <c r="D74" s="3">
        <v>44.102500999999997</v>
      </c>
      <c r="E74" s="3">
        <v>44.560001</v>
      </c>
      <c r="F74" s="3">
        <v>42.544842000000003</v>
      </c>
      <c r="G74" s="3">
        <v>106421600</v>
      </c>
      <c r="H74" s="3">
        <f t="shared" si="0"/>
        <v>8.3414500371364782E-3</v>
      </c>
      <c r="I74" s="19">
        <f t="shared" si="3"/>
        <v>41.328939400000003</v>
      </c>
      <c r="J74" s="19">
        <f t="shared" si="4"/>
        <v>40.842958599999996</v>
      </c>
      <c r="K74" s="19">
        <f t="shared" si="5"/>
        <v>40.984908619999999</v>
      </c>
      <c r="M74">
        <f t="shared" si="6"/>
        <v>43.955002</v>
      </c>
      <c r="N74">
        <f t="shared" si="7"/>
        <v>1.3670189256458598E-2</v>
      </c>
    </row>
    <row r="75" spans="1:14" ht="14.25" customHeight="1" x14ac:dyDescent="0.45">
      <c r="A75" s="2">
        <v>43208</v>
      </c>
      <c r="B75" s="3">
        <v>44.452499000000003</v>
      </c>
      <c r="C75" s="3">
        <v>44.705002</v>
      </c>
      <c r="D75" s="3">
        <v>44.220001000000003</v>
      </c>
      <c r="E75" s="3">
        <v>44.459999000000003</v>
      </c>
      <c r="F75" s="3">
        <v>42.449370999999999</v>
      </c>
      <c r="G75" s="3">
        <v>83018000</v>
      </c>
      <c r="H75" s="3">
        <f t="shared" si="0"/>
        <v>7.4791317926425644E-3</v>
      </c>
      <c r="I75" s="19">
        <f t="shared" si="3"/>
        <v>41.477646199999995</v>
      </c>
      <c r="J75" s="19">
        <f t="shared" si="4"/>
        <v>40.873988650000008</v>
      </c>
      <c r="K75" s="19">
        <f t="shared" si="5"/>
        <v>41.089864439999999</v>
      </c>
      <c r="M75">
        <f t="shared" si="6"/>
        <v>44.560001</v>
      </c>
      <c r="N75">
        <f t="shared" si="7"/>
        <v>-2.2467320167573997E-3</v>
      </c>
    </row>
    <row r="76" spans="1:14" ht="14.25" customHeight="1" x14ac:dyDescent="0.45">
      <c r="A76" s="2">
        <v>43209</v>
      </c>
      <c r="B76" s="3">
        <v>43.439999</v>
      </c>
      <c r="C76" s="3">
        <v>43.847499999999997</v>
      </c>
      <c r="D76" s="3">
        <v>43.165000999999997</v>
      </c>
      <c r="E76" s="3">
        <v>43.200001</v>
      </c>
      <c r="F76" s="3">
        <v>41.246352999999999</v>
      </c>
      <c r="G76" s="3">
        <v>139235200</v>
      </c>
      <c r="H76" s="3">
        <f t="shared" si="0"/>
        <v>-2.2777122159093974E-2</v>
      </c>
      <c r="I76" s="19">
        <f t="shared" ref="I76:I139" si="8">AVERAGE(F67:F76)</f>
        <v>41.477646199999995</v>
      </c>
      <c r="J76" s="19">
        <f t="shared" si="4"/>
        <v>40.892248650000006</v>
      </c>
      <c r="K76" s="19">
        <f t="shared" si="5"/>
        <v>41.139665619999995</v>
      </c>
      <c r="M76">
        <f t="shared" si="6"/>
        <v>44.459999000000003</v>
      </c>
      <c r="N76">
        <f t="shared" si="7"/>
        <v>-2.8749367645710074E-2</v>
      </c>
    </row>
    <row r="77" spans="1:14" ht="14.25" customHeight="1" x14ac:dyDescent="0.45">
      <c r="A77" s="2">
        <v>43210</v>
      </c>
      <c r="B77" s="3">
        <v>42.650002000000001</v>
      </c>
      <c r="C77" s="3">
        <v>42.805</v>
      </c>
      <c r="D77" s="3">
        <v>41.357498</v>
      </c>
      <c r="E77" s="3">
        <v>41.43</v>
      </c>
      <c r="F77" s="3">
        <v>39.556393</v>
      </c>
      <c r="G77" s="3">
        <v>261964400</v>
      </c>
      <c r="H77" s="3">
        <f t="shared" si="0"/>
        <v>-1.8185935041112676E-2</v>
      </c>
      <c r="I77" s="19">
        <f t="shared" si="8"/>
        <v>41.414153299999995</v>
      </c>
      <c r="J77" s="19">
        <f t="shared" si="4"/>
        <v>40.854892850000006</v>
      </c>
      <c r="K77" s="19">
        <f t="shared" si="5"/>
        <v>41.17226084</v>
      </c>
      <c r="M77">
        <f t="shared" si="6"/>
        <v>43.200001</v>
      </c>
      <c r="N77">
        <f t="shared" si="7"/>
        <v>-4.1835262308902089E-2</v>
      </c>
    </row>
    <row r="78" spans="1:14" ht="14.25" customHeight="1" x14ac:dyDescent="0.45">
      <c r="A78" s="2">
        <v>43213</v>
      </c>
      <c r="B78" s="3">
        <v>41.707500000000003</v>
      </c>
      <c r="C78" s="3">
        <v>41.73</v>
      </c>
      <c r="D78" s="3">
        <v>41.022499000000003</v>
      </c>
      <c r="E78" s="3">
        <v>41.310001</v>
      </c>
      <c r="F78" s="3">
        <v>39.441822000000002</v>
      </c>
      <c r="G78" s="3">
        <v>146062000</v>
      </c>
      <c r="H78" s="3">
        <f t="shared" si="0"/>
        <v>-2.2098521824219317E-2</v>
      </c>
      <c r="I78" s="19">
        <f t="shared" si="8"/>
        <v>41.299340399999998</v>
      </c>
      <c r="J78" s="19">
        <f t="shared" si="4"/>
        <v>40.858473150000002</v>
      </c>
      <c r="K78" s="19">
        <f t="shared" si="5"/>
        <v>41.223436920000005</v>
      </c>
      <c r="M78">
        <f t="shared" si="6"/>
        <v>41.43</v>
      </c>
      <c r="N78">
        <f t="shared" si="7"/>
        <v>-2.9006304734238444E-3</v>
      </c>
    </row>
    <row r="79" spans="1:14" ht="14.25" customHeight="1" x14ac:dyDescent="0.45">
      <c r="A79" s="2">
        <v>43214</v>
      </c>
      <c r="B79" s="3">
        <v>41.417499999999997</v>
      </c>
      <c r="C79" s="3">
        <v>41.582500000000003</v>
      </c>
      <c r="D79" s="3">
        <v>40.305</v>
      </c>
      <c r="E79" s="3">
        <v>40.735000999999997</v>
      </c>
      <c r="F79" s="3">
        <v>38.892822000000002</v>
      </c>
      <c r="G79" s="3">
        <v>134768000</v>
      </c>
      <c r="H79" s="3">
        <f t="shared" si="0"/>
        <v>-6.9531858778398665E-3</v>
      </c>
      <c r="I79" s="19">
        <f t="shared" si="8"/>
        <v>41.0532459</v>
      </c>
      <c r="J79" s="19">
        <f t="shared" si="4"/>
        <v>40.741154600000002</v>
      </c>
      <c r="K79" s="19">
        <f t="shared" si="5"/>
        <v>41.254610400000004</v>
      </c>
      <c r="M79">
        <f t="shared" si="6"/>
        <v>41.310001</v>
      </c>
      <c r="N79">
        <f t="shared" si="7"/>
        <v>-1.4016927304368152E-2</v>
      </c>
    </row>
    <row r="80" spans="1:14" ht="14.25" customHeight="1" x14ac:dyDescent="0.45">
      <c r="A80" s="2">
        <v>43215</v>
      </c>
      <c r="B80" s="3">
        <v>40.654998999999997</v>
      </c>
      <c r="C80" s="3">
        <v>41.354999999999997</v>
      </c>
      <c r="D80" s="3">
        <v>40.602500999999997</v>
      </c>
      <c r="E80" s="3">
        <v>40.912497999999999</v>
      </c>
      <c r="F80" s="3">
        <v>39.062302000000003</v>
      </c>
      <c r="G80" s="3">
        <v>113528400</v>
      </c>
      <c r="H80" s="3">
        <f t="shared" si="0"/>
        <v>-1.8410116496649975E-2</v>
      </c>
      <c r="I80" s="19">
        <f t="shared" si="8"/>
        <v>40.843434500000001</v>
      </c>
      <c r="J80" s="19">
        <f t="shared" si="4"/>
        <v>40.685180600000002</v>
      </c>
      <c r="K80" s="19">
        <f t="shared" si="5"/>
        <v>41.25909772</v>
      </c>
      <c r="M80">
        <f t="shared" si="6"/>
        <v>40.735000999999997</v>
      </c>
      <c r="N80">
        <f t="shared" si="7"/>
        <v>4.3478926309640734E-3</v>
      </c>
    </row>
    <row r="81" spans="1:14" ht="14.25" customHeight="1" x14ac:dyDescent="0.45">
      <c r="A81" s="2">
        <v>43216</v>
      </c>
      <c r="B81" s="3">
        <v>41.029998999999997</v>
      </c>
      <c r="C81" s="3">
        <v>41.432499</v>
      </c>
      <c r="D81" s="3">
        <v>40.842498999999997</v>
      </c>
      <c r="E81" s="3">
        <v>41.055</v>
      </c>
      <c r="F81" s="3">
        <v>39.198349</v>
      </c>
      <c r="G81" s="3">
        <v>111852000</v>
      </c>
      <c r="H81" s="3">
        <f t="shared" si="0"/>
        <v>9.2239579196644432E-3</v>
      </c>
      <c r="I81" s="19">
        <f t="shared" si="8"/>
        <v>40.6066498</v>
      </c>
      <c r="J81" s="19">
        <f t="shared" si="4"/>
        <v>40.658207850000004</v>
      </c>
      <c r="K81" s="19">
        <f t="shared" si="5"/>
        <v>41.25852476</v>
      </c>
      <c r="M81">
        <f t="shared" si="6"/>
        <v>40.912497999999999</v>
      </c>
      <c r="N81">
        <f t="shared" si="7"/>
        <v>3.4770402182694978E-3</v>
      </c>
    </row>
    <row r="82" spans="1:14" ht="14.25" customHeight="1" x14ac:dyDescent="0.45">
      <c r="A82" s="2">
        <v>43217</v>
      </c>
      <c r="B82" s="3">
        <v>41</v>
      </c>
      <c r="C82" s="3">
        <v>41.082500000000003</v>
      </c>
      <c r="D82" s="3">
        <v>40.157501000000003</v>
      </c>
      <c r="E82" s="3">
        <v>40.580002</v>
      </c>
      <c r="F82" s="3">
        <v>38.74485</v>
      </c>
      <c r="G82" s="3">
        <v>142623200</v>
      </c>
      <c r="H82" s="3">
        <f t="shared" si="0"/>
        <v>-7.3114795835107279E-4</v>
      </c>
      <c r="I82" s="19">
        <f t="shared" si="8"/>
        <v>40.310431700000002</v>
      </c>
      <c r="J82" s="19">
        <f t="shared" si="4"/>
        <v>40.593044800000008</v>
      </c>
      <c r="K82" s="19">
        <f t="shared" si="5"/>
        <v>41.234417019999995</v>
      </c>
      <c r="M82">
        <f t="shared" si="6"/>
        <v>41.055</v>
      </c>
      <c r="N82">
        <f t="shared" si="7"/>
        <v>-1.1637247477722391E-2</v>
      </c>
    </row>
    <row r="83" spans="1:14" ht="14.25" customHeight="1" x14ac:dyDescent="0.45">
      <c r="A83" s="2">
        <v>43220</v>
      </c>
      <c r="B83" s="3">
        <v>40.532501000000003</v>
      </c>
      <c r="C83" s="3">
        <v>41.814999</v>
      </c>
      <c r="D83" s="3">
        <v>40.459999000000003</v>
      </c>
      <c r="E83" s="3">
        <v>41.314999</v>
      </c>
      <c r="F83" s="3">
        <v>39.44659</v>
      </c>
      <c r="G83" s="3">
        <v>169709600</v>
      </c>
      <c r="H83" s="3">
        <f t="shared" si="0"/>
        <v>-1.1402414634146258E-2</v>
      </c>
      <c r="I83" s="19">
        <f t="shared" si="8"/>
        <v>40.058369400000004</v>
      </c>
      <c r="J83" s="19">
        <f t="shared" si="4"/>
        <v>40.576097050000001</v>
      </c>
      <c r="K83" s="19">
        <f t="shared" si="5"/>
        <v>41.197514539999993</v>
      </c>
      <c r="M83">
        <f t="shared" si="6"/>
        <v>40.580002</v>
      </c>
      <c r="N83">
        <f t="shared" si="7"/>
        <v>1.7950222265833413E-2</v>
      </c>
    </row>
    <row r="84" spans="1:14" ht="14.25" customHeight="1" x14ac:dyDescent="0.45">
      <c r="A84" s="2">
        <v>43221</v>
      </c>
      <c r="B84" s="3">
        <v>41.602500999999997</v>
      </c>
      <c r="C84" s="3">
        <v>42.299999</v>
      </c>
      <c r="D84" s="3">
        <v>41.317501</v>
      </c>
      <c r="E84" s="3">
        <v>42.275002000000001</v>
      </c>
      <c r="F84" s="3">
        <v>40.363194</v>
      </c>
      <c r="G84" s="3">
        <v>214277600</v>
      </c>
      <c r="H84" s="3">
        <f t="shared" si="0"/>
        <v>2.6398568398234127E-2</v>
      </c>
      <c r="I84" s="19">
        <f t="shared" si="8"/>
        <v>39.840204600000007</v>
      </c>
      <c r="J84" s="19">
        <f t="shared" si="4"/>
        <v>40.584572000000009</v>
      </c>
      <c r="K84" s="19">
        <f t="shared" si="5"/>
        <v>41.181617859999989</v>
      </c>
      <c r="M84">
        <f t="shared" si="6"/>
        <v>41.314999</v>
      </c>
      <c r="N84">
        <f t="shared" si="7"/>
        <v>2.2970336145064062E-2</v>
      </c>
    </row>
    <row r="85" spans="1:14" ht="14.25" customHeight="1" x14ac:dyDescent="0.45">
      <c r="A85" s="2">
        <v>43222</v>
      </c>
      <c r="B85" s="3">
        <v>43.807499</v>
      </c>
      <c r="C85" s="3">
        <v>44.4375</v>
      </c>
      <c r="D85" s="3">
        <v>43.450001</v>
      </c>
      <c r="E85" s="3">
        <v>44.142502</v>
      </c>
      <c r="F85" s="3">
        <v>42.146236000000002</v>
      </c>
      <c r="G85" s="3">
        <v>266157600</v>
      </c>
      <c r="H85" s="3">
        <f t="shared" si="0"/>
        <v>5.3001573150614274E-2</v>
      </c>
      <c r="I85" s="19">
        <f t="shared" si="8"/>
        <v>39.809891100000002</v>
      </c>
      <c r="J85" s="19">
        <f t="shared" si="4"/>
        <v>40.643768650000013</v>
      </c>
      <c r="K85" s="19">
        <f t="shared" si="5"/>
        <v>41.204150819999995</v>
      </c>
      <c r="M85">
        <f t="shared" si="6"/>
        <v>42.275002000000001</v>
      </c>
      <c r="N85">
        <f t="shared" si="7"/>
        <v>4.3227140408697698E-2</v>
      </c>
    </row>
    <row r="86" spans="1:14" ht="14.25" customHeight="1" x14ac:dyDescent="0.45">
      <c r="A86" s="2">
        <v>43223</v>
      </c>
      <c r="B86" s="3">
        <v>43.970001000000003</v>
      </c>
      <c r="C86" s="3">
        <v>44.375</v>
      </c>
      <c r="D86" s="3">
        <v>43.610000999999997</v>
      </c>
      <c r="E86" s="3">
        <v>44.222499999999997</v>
      </c>
      <c r="F86" s="3">
        <v>42.222614</v>
      </c>
      <c r="G86" s="3">
        <v>136272800</v>
      </c>
      <c r="H86" s="3">
        <f t="shared" si="0"/>
        <v>3.7094562280308098E-3</v>
      </c>
      <c r="I86" s="19">
        <f t="shared" si="8"/>
        <v>39.907517200000008</v>
      </c>
      <c r="J86" s="19">
        <f t="shared" ref="J86:J149" si="9">AVERAGE(F67:F86)</f>
        <v>40.692581700000012</v>
      </c>
      <c r="K86" s="19">
        <f t="shared" si="5"/>
        <v>41.231934859999996</v>
      </c>
      <c r="M86">
        <f t="shared" si="6"/>
        <v>44.142502</v>
      </c>
      <c r="N86">
        <f t="shared" si="7"/>
        <v>1.8106268329003479E-3</v>
      </c>
    </row>
    <row r="87" spans="1:14" ht="14.25" customHeight="1" x14ac:dyDescent="0.45">
      <c r="A87" s="2">
        <v>43224</v>
      </c>
      <c r="B87" s="3">
        <v>44.5625</v>
      </c>
      <c r="C87" s="3">
        <v>46.0625</v>
      </c>
      <c r="D87" s="3">
        <v>44.542499999999997</v>
      </c>
      <c r="E87" s="3">
        <v>45.957500000000003</v>
      </c>
      <c r="F87" s="3">
        <v>43.879162000000001</v>
      </c>
      <c r="G87" s="3">
        <v>224805200</v>
      </c>
      <c r="H87" s="3">
        <f t="shared" si="0"/>
        <v>1.3475073607571593E-2</v>
      </c>
      <c r="I87" s="19">
        <f t="shared" si="8"/>
        <v>40.339794100000006</v>
      </c>
      <c r="J87" s="19">
        <f t="shared" si="9"/>
        <v>40.876973700000008</v>
      </c>
      <c r="K87" s="19">
        <f t="shared" si="5"/>
        <v>41.286023299999997</v>
      </c>
      <c r="M87">
        <f t="shared" si="6"/>
        <v>44.222499999999997</v>
      </c>
      <c r="N87">
        <f t="shared" si="7"/>
        <v>3.8483347039364256E-2</v>
      </c>
    </row>
    <row r="88" spans="1:14" ht="14.25" customHeight="1" x14ac:dyDescent="0.45">
      <c r="A88" s="2">
        <v>43227</v>
      </c>
      <c r="B88" s="3">
        <v>46.294998</v>
      </c>
      <c r="C88" s="3">
        <v>46.917499999999997</v>
      </c>
      <c r="D88" s="3">
        <v>46.1875</v>
      </c>
      <c r="E88" s="3">
        <v>46.290000999999997</v>
      </c>
      <c r="F88" s="3">
        <v>44.196621</v>
      </c>
      <c r="G88" s="3">
        <v>169805600</v>
      </c>
      <c r="H88" s="3">
        <f t="shared" si="0"/>
        <v>3.887793548387096E-2</v>
      </c>
      <c r="I88" s="19">
        <f t="shared" si="8"/>
        <v>40.815274000000002</v>
      </c>
      <c r="J88" s="19">
        <f t="shared" si="9"/>
        <v>41.057307200000011</v>
      </c>
      <c r="K88" s="19">
        <f t="shared" si="5"/>
        <v>41.332138939999993</v>
      </c>
      <c r="M88">
        <f t="shared" si="6"/>
        <v>45.957500000000003</v>
      </c>
      <c r="N88">
        <f t="shared" si="7"/>
        <v>7.2089202712270302E-3</v>
      </c>
    </row>
    <row r="89" spans="1:14" ht="14.25" customHeight="1" x14ac:dyDescent="0.45">
      <c r="A89" s="2">
        <v>43228</v>
      </c>
      <c r="B89" s="3">
        <v>46.247501</v>
      </c>
      <c r="C89" s="3">
        <v>46.555</v>
      </c>
      <c r="D89" s="3">
        <v>45.917499999999997</v>
      </c>
      <c r="E89" s="3">
        <v>46.512501</v>
      </c>
      <c r="F89" s="3">
        <v>44.409050000000001</v>
      </c>
      <c r="G89" s="3">
        <v>113611200</v>
      </c>
      <c r="H89" s="3">
        <f t="shared" si="0"/>
        <v>-1.0259639713128383E-3</v>
      </c>
      <c r="I89" s="19">
        <f t="shared" si="8"/>
        <v>41.366896799999999</v>
      </c>
      <c r="J89" s="19">
        <f t="shared" si="9"/>
        <v>41.210071350000007</v>
      </c>
      <c r="K89" s="19">
        <f t="shared" si="5"/>
        <v>41.365938219999997</v>
      </c>
      <c r="M89">
        <f t="shared" si="6"/>
        <v>46.290000999999997</v>
      </c>
      <c r="N89">
        <f t="shared" si="7"/>
        <v>4.7951385262206044E-3</v>
      </c>
    </row>
    <row r="90" spans="1:14" ht="14.25" customHeight="1" x14ac:dyDescent="0.45">
      <c r="A90" s="2">
        <v>43229</v>
      </c>
      <c r="B90" s="3">
        <v>46.637501</v>
      </c>
      <c r="C90" s="3">
        <v>46.849997999999999</v>
      </c>
      <c r="D90" s="3">
        <v>46.305</v>
      </c>
      <c r="E90" s="3">
        <v>46.84</v>
      </c>
      <c r="F90" s="3">
        <v>44.721736999999997</v>
      </c>
      <c r="G90" s="3">
        <v>92844800</v>
      </c>
      <c r="H90" s="3">
        <f t="shared" si="0"/>
        <v>8.4328880818879404E-3</v>
      </c>
      <c r="I90" s="19">
        <f t="shared" si="8"/>
        <v>41.932840299999995</v>
      </c>
      <c r="J90" s="19">
        <f t="shared" si="9"/>
        <v>41.388137399999998</v>
      </c>
      <c r="K90" s="19">
        <f t="shared" si="5"/>
        <v>41.408759799999999</v>
      </c>
      <c r="M90">
        <f t="shared" si="6"/>
        <v>46.512501</v>
      </c>
      <c r="N90">
        <f t="shared" si="7"/>
        <v>7.0164235571790485E-3</v>
      </c>
    </row>
    <row r="91" spans="1:14" ht="14.25" customHeight="1" x14ac:dyDescent="0.45">
      <c r="A91" s="2">
        <v>43230</v>
      </c>
      <c r="B91" s="3">
        <v>46.935001</v>
      </c>
      <c r="C91" s="3">
        <v>47.592498999999997</v>
      </c>
      <c r="D91" s="3">
        <v>46.912497999999999</v>
      </c>
      <c r="E91" s="3">
        <v>47.509998000000003</v>
      </c>
      <c r="F91" s="3">
        <v>45.361438999999997</v>
      </c>
      <c r="G91" s="3">
        <v>111957200</v>
      </c>
      <c r="H91" s="3">
        <f t="shared" si="0"/>
        <v>6.3789867300136733E-3</v>
      </c>
      <c r="I91" s="19">
        <f t="shared" si="8"/>
        <v>42.549149300000003</v>
      </c>
      <c r="J91" s="19">
        <f t="shared" si="9"/>
        <v>41.577899549999998</v>
      </c>
      <c r="K91" s="19">
        <f t="shared" si="5"/>
        <v>41.465664559999993</v>
      </c>
      <c r="M91">
        <f t="shared" si="6"/>
        <v>46.84</v>
      </c>
      <c r="N91">
        <f t="shared" si="7"/>
        <v>1.4202634372911785E-2</v>
      </c>
    </row>
    <row r="92" spans="1:14" ht="14.25" customHeight="1" x14ac:dyDescent="0.45">
      <c r="A92" s="2">
        <v>43231</v>
      </c>
      <c r="B92" s="3">
        <v>47.372501</v>
      </c>
      <c r="C92" s="3">
        <v>47.514999000000003</v>
      </c>
      <c r="D92" s="3">
        <v>46.862499</v>
      </c>
      <c r="E92" s="3">
        <v>47.147499000000003</v>
      </c>
      <c r="F92" s="3">
        <v>45.188910999999997</v>
      </c>
      <c r="G92" s="3">
        <v>104848800</v>
      </c>
      <c r="H92" s="3">
        <f t="shared" si="0"/>
        <v>9.3214017402492438E-3</v>
      </c>
      <c r="I92" s="19">
        <f t="shared" si="8"/>
        <v>43.193555400000008</v>
      </c>
      <c r="J92" s="19">
        <f t="shared" si="9"/>
        <v>41.751993550000002</v>
      </c>
      <c r="K92" s="19">
        <f t="shared" si="5"/>
        <v>41.534013240000007</v>
      </c>
      <c r="M92">
        <f t="shared" si="6"/>
        <v>47.509998000000003</v>
      </c>
      <c r="N92">
        <f t="shared" si="7"/>
        <v>-7.6592089080777482E-3</v>
      </c>
    </row>
    <row r="93" spans="1:14" ht="14.25" customHeight="1" x14ac:dyDescent="0.45">
      <c r="A93" s="2">
        <v>43234</v>
      </c>
      <c r="B93" s="3">
        <v>47.252499</v>
      </c>
      <c r="C93" s="3">
        <v>47.3825</v>
      </c>
      <c r="D93" s="3">
        <v>46.965000000000003</v>
      </c>
      <c r="E93" s="3">
        <v>47.037497999999999</v>
      </c>
      <c r="F93" s="3">
        <v>45.083485000000003</v>
      </c>
      <c r="G93" s="3">
        <v>83115200</v>
      </c>
      <c r="H93" s="3">
        <f t="shared" si="0"/>
        <v>-2.5331573690821072E-3</v>
      </c>
      <c r="I93" s="19">
        <f t="shared" si="8"/>
        <v>43.757244900000003</v>
      </c>
      <c r="J93" s="19">
        <f t="shared" si="9"/>
        <v>41.907807149999996</v>
      </c>
      <c r="K93" s="19">
        <f t="shared" si="5"/>
        <v>41.594476880000002</v>
      </c>
      <c r="M93">
        <f t="shared" si="6"/>
        <v>47.147499000000003</v>
      </c>
      <c r="N93">
        <f t="shared" si="7"/>
        <v>-2.3358507940624993E-3</v>
      </c>
    </row>
    <row r="94" spans="1:14" ht="14.25" customHeight="1" x14ac:dyDescent="0.45">
      <c r="A94" s="2">
        <v>43235</v>
      </c>
      <c r="B94" s="3">
        <v>46.695</v>
      </c>
      <c r="C94" s="3">
        <v>46.767502</v>
      </c>
      <c r="D94" s="3">
        <v>46.275002000000001</v>
      </c>
      <c r="E94" s="3">
        <v>46.610000999999997</v>
      </c>
      <c r="F94" s="3">
        <v>44.673748000000003</v>
      </c>
      <c r="G94" s="3">
        <v>94780800</v>
      </c>
      <c r="H94" s="3">
        <f t="shared" si="0"/>
        <v>-1.1798296636120769E-2</v>
      </c>
      <c r="I94" s="19">
        <f t="shared" si="8"/>
        <v>44.188300300000002</v>
      </c>
      <c r="J94" s="19">
        <f t="shared" si="9"/>
        <v>42.014252450000001</v>
      </c>
      <c r="K94" s="19">
        <f t="shared" si="5"/>
        <v>41.643833800000003</v>
      </c>
      <c r="M94">
        <f t="shared" si="6"/>
        <v>47.037497999999999</v>
      </c>
      <c r="N94">
        <f t="shared" si="7"/>
        <v>-9.1299815610154638E-3</v>
      </c>
    </row>
    <row r="95" spans="1:14" ht="14.25" customHeight="1" x14ac:dyDescent="0.45">
      <c r="A95" s="2">
        <v>43236</v>
      </c>
      <c r="B95" s="3">
        <v>46.517502</v>
      </c>
      <c r="C95" s="3">
        <v>47.115001999999997</v>
      </c>
      <c r="D95" s="3">
        <v>46.5</v>
      </c>
      <c r="E95" s="3">
        <v>47.044998</v>
      </c>
      <c r="F95" s="3">
        <v>45.090671999999998</v>
      </c>
      <c r="G95" s="3">
        <v>76732400</v>
      </c>
      <c r="H95" s="3">
        <f t="shared" si="0"/>
        <v>-3.8012206874397671E-3</v>
      </c>
      <c r="I95" s="19">
        <f t="shared" si="8"/>
        <v>44.482743899999996</v>
      </c>
      <c r="J95" s="19">
        <f t="shared" si="9"/>
        <v>42.146317500000002</v>
      </c>
      <c r="K95" s="19">
        <f t="shared" si="5"/>
        <v>41.702245439999999</v>
      </c>
      <c r="M95">
        <f t="shared" si="6"/>
        <v>46.610000999999997</v>
      </c>
      <c r="N95">
        <f t="shared" si="7"/>
        <v>9.2894161069671747E-3</v>
      </c>
    </row>
    <row r="96" spans="1:14" ht="14.25" customHeight="1" x14ac:dyDescent="0.45">
      <c r="A96" s="2">
        <v>43237</v>
      </c>
      <c r="B96" s="3">
        <v>47</v>
      </c>
      <c r="C96" s="3">
        <v>47.227500999999997</v>
      </c>
      <c r="D96" s="3">
        <v>46.59</v>
      </c>
      <c r="E96" s="3">
        <v>46.747501</v>
      </c>
      <c r="F96" s="3">
        <v>44.805534000000002</v>
      </c>
      <c r="G96" s="3">
        <v>69176000</v>
      </c>
      <c r="H96" s="3">
        <f t="shared" si="0"/>
        <v>1.0372397038860764E-2</v>
      </c>
      <c r="I96" s="19">
        <f t="shared" si="8"/>
        <v>44.7410359</v>
      </c>
      <c r="J96" s="19">
        <f t="shared" si="9"/>
        <v>42.32427655</v>
      </c>
      <c r="K96" s="19">
        <f t="shared" si="5"/>
        <v>41.762783300000002</v>
      </c>
      <c r="M96">
        <f t="shared" si="6"/>
        <v>47.044998</v>
      </c>
      <c r="N96">
        <f t="shared" si="7"/>
        <v>-6.3437481857436607E-3</v>
      </c>
    </row>
    <row r="97" spans="1:14" ht="14.25" customHeight="1" x14ac:dyDescent="0.45">
      <c r="A97" s="2">
        <v>43238</v>
      </c>
      <c r="B97" s="3">
        <v>46.797500999999997</v>
      </c>
      <c r="C97" s="3">
        <v>46.952499000000003</v>
      </c>
      <c r="D97" s="3">
        <v>46.532501000000003</v>
      </c>
      <c r="E97" s="3">
        <v>46.577499000000003</v>
      </c>
      <c r="F97" s="3">
        <v>44.642597000000002</v>
      </c>
      <c r="G97" s="3">
        <v>73190800</v>
      </c>
      <c r="H97" s="3">
        <f t="shared" si="0"/>
        <v>-4.3084893617021938E-3</v>
      </c>
      <c r="I97" s="19">
        <f t="shared" si="8"/>
        <v>44.8173794</v>
      </c>
      <c r="J97" s="19">
        <f t="shared" si="9"/>
        <v>42.578586750000007</v>
      </c>
      <c r="K97" s="19">
        <f t="shared" si="5"/>
        <v>41.810944239999998</v>
      </c>
      <c r="M97">
        <f t="shared" si="6"/>
        <v>46.747501</v>
      </c>
      <c r="N97">
        <f t="shared" si="7"/>
        <v>-3.6432293177183512E-3</v>
      </c>
    </row>
    <row r="98" spans="1:14" ht="14.25" customHeight="1" x14ac:dyDescent="0.45">
      <c r="A98" s="2">
        <v>43241</v>
      </c>
      <c r="B98" s="3">
        <v>47</v>
      </c>
      <c r="C98" s="3">
        <v>47.317501</v>
      </c>
      <c r="D98" s="3">
        <v>46.727500999999997</v>
      </c>
      <c r="E98" s="3">
        <v>46.907501000000003</v>
      </c>
      <c r="F98" s="3">
        <v>44.958877999999999</v>
      </c>
      <c r="G98" s="3">
        <v>73603200</v>
      </c>
      <c r="H98" s="3">
        <f t="shared" si="0"/>
        <v>4.3271327671963317E-3</v>
      </c>
      <c r="I98" s="19">
        <f t="shared" si="8"/>
        <v>44.893605100000002</v>
      </c>
      <c r="J98" s="19">
        <f t="shared" si="9"/>
        <v>42.854439550000009</v>
      </c>
      <c r="K98" s="19">
        <f t="shared" si="5"/>
        <v>41.85091838000001</v>
      </c>
      <c r="M98">
        <f t="shared" si="6"/>
        <v>46.577499000000003</v>
      </c>
      <c r="N98">
        <f t="shared" si="7"/>
        <v>7.0600282551669209E-3</v>
      </c>
    </row>
    <row r="99" spans="1:14" ht="14.25" customHeight="1" x14ac:dyDescent="0.45">
      <c r="A99" s="2">
        <v>43242</v>
      </c>
      <c r="B99" s="3">
        <v>47.095001000000003</v>
      </c>
      <c r="C99" s="3">
        <v>47.220001000000003</v>
      </c>
      <c r="D99" s="3">
        <v>46.695</v>
      </c>
      <c r="E99" s="3">
        <v>46.790000999999997</v>
      </c>
      <c r="F99" s="3">
        <v>44.846268000000002</v>
      </c>
      <c r="G99" s="3">
        <v>60962800</v>
      </c>
      <c r="H99" s="3">
        <f t="shared" si="0"/>
        <v>2.0212978723404989E-3</v>
      </c>
      <c r="I99" s="19">
        <f t="shared" si="8"/>
        <v>44.937326900000002</v>
      </c>
      <c r="J99" s="19">
        <f t="shared" si="9"/>
        <v>43.152111850000004</v>
      </c>
      <c r="K99" s="19">
        <f t="shared" si="5"/>
        <v>41.8803336</v>
      </c>
      <c r="M99">
        <f t="shared" si="6"/>
        <v>46.907501000000003</v>
      </c>
      <c r="N99">
        <f t="shared" si="7"/>
        <v>-2.5080724477322927E-3</v>
      </c>
    </row>
    <row r="100" spans="1:14" ht="14.25" customHeight="1" x14ac:dyDescent="0.45">
      <c r="A100" s="2">
        <v>43243</v>
      </c>
      <c r="B100" s="3">
        <v>46.587502000000001</v>
      </c>
      <c r="C100" s="3">
        <v>47.125</v>
      </c>
      <c r="D100" s="3">
        <v>46.439999</v>
      </c>
      <c r="E100" s="3">
        <v>47.09</v>
      </c>
      <c r="F100" s="3">
        <v>45.133803999999998</v>
      </c>
      <c r="G100" s="3">
        <v>80233600</v>
      </c>
      <c r="H100" s="3">
        <f t="shared" si="0"/>
        <v>-1.0776069417643769E-2</v>
      </c>
      <c r="I100" s="19">
        <f t="shared" si="8"/>
        <v>44.978533600000006</v>
      </c>
      <c r="J100" s="19">
        <f t="shared" si="9"/>
        <v>43.455686950000008</v>
      </c>
      <c r="K100" s="19">
        <f t="shared" si="5"/>
        <v>41.923854100000007</v>
      </c>
      <c r="M100">
        <f t="shared" si="6"/>
        <v>46.790000999999997</v>
      </c>
      <c r="N100">
        <f t="shared" si="7"/>
        <v>6.3911380052505684E-3</v>
      </c>
    </row>
    <row r="101" spans="1:14" ht="14.25" customHeight="1" x14ac:dyDescent="0.45">
      <c r="A101" s="2">
        <v>43244</v>
      </c>
      <c r="B101" s="3">
        <v>47.192501</v>
      </c>
      <c r="C101" s="3">
        <v>47.209999000000003</v>
      </c>
      <c r="D101" s="3">
        <v>46.552501999999997</v>
      </c>
      <c r="E101" s="3">
        <v>47.037497999999999</v>
      </c>
      <c r="F101" s="3">
        <v>45.083485000000003</v>
      </c>
      <c r="G101" s="3">
        <v>92936000</v>
      </c>
      <c r="H101" s="3">
        <f t="shared" si="0"/>
        <v>1.2986294049421225E-2</v>
      </c>
      <c r="I101" s="19">
        <f t="shared" si="8"/>
        <v>44.950738199999996</v>
      </c>
      <c r="J101" s="19">
        <f t="shared" si="9"/>
        <v>43.749943750000007</v>
      </c>
      <c r="K101" s="19">
        <f t="shared" si="5"/>
        <v>41.973672000000015</v>
      </c>
      <c r="M101">
        <f t="shared" si="6"/>
        <v>47.09</v>
      </c>
      <c r="N101">
        <f t="shared" si="7"/>
        <v>-1.1155508551751248E-3</v>
      </c>
    </row>
    <row r="102" spans="1:14" ht="14.25" customHeight="1" x14ac:dyDescent="0.45">
      <c r="A102" s="2">
        <v>43245</v>
      </c>
      <c r="B102" s="3">
        <v>47.057499</v>
      </c>
      <c r="C102" s="3">
        <v>47.412497999999999</v>
      </c>
      <c r="D102" s="3">
        <v>46.912497999999999</v>
      </c>
      <c r="E102" s="3">
        <v>47.145000000000003</v>
      </c>
      <c r="F102" s="3">
        <v>45.186520000000002</v>
      </c>
      <c r="G102" s="3">
        <v>69844000</v>
      </c>
      <c r="H102" s="3">
        <f t="shared" si="0"/>
        <v>-2.8606663588352749E-3</v>
      </c>
      <c r="I102" s="19">
        <f t="shared" si="8"/>
        <v>44.950499100000002</v>
      </c>
      <c r="J102" s="19">
        <f t="shared" si="9"/>
        <v>44.072027250000005</v>
      </c>
      <c r="K102" s="19">
        <f t="shared" si="5"/>
        <v>42.024548020000012</v>
      </c>
      <c r="M102">
        <f t="shared" si="6"/>
        <v>47.037497999999999</v>
      </c>
      <c r="N102">
        <f t="shared" si="7"/>
        <v>2.2828455173525474E-3</v>
      </c>
    </row>
    <row r="103" spans="1:14" ht="14.25" customHeight="1" x14ac:dyDescent="0.45">
      <c r="A103" s="2">
        <v>43249</v>
      </c>
      <c r="B103" s="3">
        <v>46.900002000000001</v>
      </c>
      <c r="C103" s="3">
        <v>47.1875</v>
      </c>
      <c r="D103" s="3">
        <v>46.717498999999997</v>
      </c>
      <c r="E103" s="3">
        <v>46.974997999999999</v>
      </c>
      <c r="F103" s="3">
        <v>45.023578999999998</v>
      </c>
      <c r="G103" s="3">
        <v>90056400</v>
      </c>
      <c r="H103" s="3">
        <f t="shared" si="0"/>
        <v>-3.3469054528375876E-3</v>
      </c>
      <c r="I103" s="19">
        <f t="shared" si="8"/>
        <v>44.944508499999998</v>
      </c>
      <c r="J103" s="19">
        <f t="shared" si="9"/>
        <v>44.350876700000001</v>
      </c>
      <c r="K103" s="19">
        <f t="shared" si="5"/>
        <v>42.075172880000018</v>
      </c>
      <c r="M103">
        <f t="shared" si="6"/>
        <v>47.145000000000003</v>
      </c>
      <c r="N103">
        <f t="shared" si="7"/>
        <v>-3.6124561939508346E-3</v>
      </c>
    </row>
    <row r="104" spans="1:14" ht="14.25" customHeight="1" x14ac:dyDescent="0.45">
      <c r="A104" s="2">
        <v>43250</v>
      </c>
      <c r="B104" s="3">
        <v>46.93</v>
      </c>
      <c r="C104" s="3">
        <v>47</v>
      </c>
      <c r="D104" s="3">
        <v>46.695</v>
      </c>
      <c r="E104" s="3">
        <v>46.875</v>
      </c>
      <c r="F104" s="3">
        <v>44.927742000000002</v>
      </c>
      <c r="G104" s="3">
        <v>74762000</v>
      </c>
      <c r="H104" s="3">
        <f t="shared" si="0"/>
        <v>6.3961617741506882E-4</v>
      </c>
      <c r="I104" s="19">
        <f t="shared" si="8"/>
        <v>44.969907899999995</v>
      </c>
      <c r="J104" s="19">
        <f t="shared" si="9"/>
        <v>44.579104100000002</v>
      </c>
      <c r="K104" s="19">
        <f t="shared" si="5"/>
        <v>42.136866000000012</v>
      </c>
      <c r="M104">
        <f t="shared" si="6"/>
        <v>46.974997999999999</v>
      </c>
      <c r="N104">
        <f t="shared" si="7"/>
        <v>-2.1310184331149555E-3</v>
      </c>
    </row>
    <row r="105" spans="1:14" ht="14.25" customHeight="1" x14ac:dyDescent="0.45">
      <c r="A105" s="2">
        <v>43251</v>
      </c>
      <c r="B105" s="3">
        <v>46.805</v>
      </c>
      <c r="C105" s="3">
        <v>47.057499</v>
      </c>
      <c r="D105" s="3">
        <v>46.534999999999997</v>
      </c>
      <c r="E105" s="3">
        <v>46.717498999999997</v>
      </c>
      <c r="F105" s="3">
        <v>44.776783000000002</v>
      </c>
      <c r="G105" s="3">
        <v>109931200</v>
      </c>
      <c r="H105" s="3">
        <f t="shared" si="0"/>
        <v>-2.6635414447048794E-3</v>
      </c>
      <c r="I105" s="19">
        <f t="shared" si="8"/>
        <v>44.938519000000007</v>
      </c>
      <c r="J105" s="19">
        <f t="shared" si="9"/>
        <v>44.710631450000001</v>
      </c>
      <c r="K105" s="19">
        <f t="shared" si="5"/>
        <v>42.195826260000004</v>
      </c>
      <c r="M105">
        <f t="shared" si="6"/>
        <v>46.875</v>
      </c>
      <c r="N105">
        <f t="shared" si="7"/>
        <v>-3.3656788815568952E-3</v>
      </c>
    </row>
    <row r="106" spans="1:14" ht="14.25" customHeight="1" x14ac:dyDescent="0.45">
      <c r="A106" s="2">
        <v>43252</v>
      </c>
      <c r="B106" s="3">
        <v>46.997501</v>
      </c>
      <c r="C106" s="3">
        <v>47.564999</v>
      </c>
      <c r="D106" s="3">
        <v>46.9375</v>
      </c>
      <c r="E106" s="3">
        <v>47.560001</v>
      </c>
      <c r="F106" s="3">
        <v>45.584285999999999</v>
      </c>
      <c r="G106" s="3">
        <v>93770000</v>
      </c>
      <c r="H106" s="3">
        <f t="shared" si="0"/>
        <v>4.1128298258733048E-3</v>
      </c>
      <c r="I106" s="19">
        <f t="shared" si="8"/>
        <v>45.016394200000001</v>
      </c>
      <c r="J106" s="19">
        <f t="shared" si="9"/>
        <v>44.878715049999997</v>
      </c>
      <c r="K106" s="19">
        <f t="shared" si="5"/>
        <v>42.289888920000003</v>
      </c>
      <c r="M106">
        <f t="shared" si="6"/>
        <v>46.717498999999997</v>
      </c>
      <c r="N106">
        <f t="shared" si="7"/>
        <v>1.7873287439635264E-2</v>
      </c>
    </row>
    <row r="107" spans="1:14" ht="14.25" customHeight="1" x14ac:dyDescent="0.45">
      <c r="A107" s="2">
        <v>43255</v>
      </c>
      <c r="B107" s="3">
        <v>47.91</v>
      </c>
      <c r="C107" s="3">
        <v>48.354999999999997</v>
      </c>
      <c r="D107" s="3">
        <v>47.837502000000001</v>
      </c>
      <c r="E107" s="3">
        <v>47.957500000000003</v>
      </c>
      <c r="F107" s="3">
        <v>45.965266999999997</v>
      </c>
      <c r="G107" s="3">
        <v>105064800</v>
      </c>
      <c r="H107" s="3">
        <f t="shared" si="0"/>
        <v>1.9415904688208779E-2</v>
      </c>
      <c r="I107" s="19">
        <f t="shared" si="8"/>
        <v>45.148661200000006</v>
      </c>
      <c r="J107" s="19">
        <f t="shared" si="9"/>
        <v>44.983020300000007</v>
      </c>
      <c r="K107" s="19">
        <f t="shared" si="5"/>
        <v>42.403124080000005</v>
      </c>
      <c r="M107">
        <f t="shared" si="6"/>
        <v>47.560001</v>
      </c>
      <c r="N107">
        <f t="shared" si="7"/>
        <v>8.3231091797028034E-3</v>
      </c>
    </row>
    <row r="108" spans="1:14" ht="14.25" customHeight="1" x14ac:dyDescent="0.45">
      <c r="A108" s="2">
        <v>43256</v>
      </c>
      <c r="B108" s="3">
        <v>48.267502</v>
      </c>
      <c r="C108" s="3">
        <v>48.485000999999997</v>
      </c>
      <c r="D108" s="3">
        <v>48.09</v>
      </c>
      <c r="E108" s="3">
        <v>48.327499000000003</v>
      </c>
      <c r="F108" s="3">
        <v>46.319896999999997</v>
      </c>
      <c r="G108" s="3">
        <v>86264000</v>
      </c>
      <c r="H108" s="3">
        <f t="shared" si="0"/>
        <v>7.4619494886245833E-3</v>
      </c>
      <c r="I108" s="19">
        <f t="shared" si="8"/>
        <v>45.284763100000006</v>
      </c>
      <c r="J108" s="19">
        <f t="shared" si="9"/>
        <v>45.089184099999997</v>
      </c>
      <c r="K108" s="19">
        <f t="shared" si="5"/>
        <v>42.542117700000006</v>
      </c>
      <c r="M108">
        <f t="shared" si="6"/>
        <v>47.957500000000003</v>
      </c>
      <c r="N108">
        <f t="shared" si="7"/>
        <v>7.6855340932012583E-3</v>
      </c>
    </row>
    <row r="109" spans="1:14" ht="14.25" customHeight="1" x14ac:dyDescent="0.45">
      <c r="A109" s="2">
        <v>43257</v>
      </c>
      <c r="B109" s="3">
        <v>48.407501000000003</v>
      </c>
      <c r="C109" s="3">
        <v>48.52</v>
      </c>
      <c r="D109" s="3">
        <v>47.98</v>
      </c>
      <c r="E109" s="3">
        <v>48.494999</v>
      </c>
      <c r="F109" s="3">
        <v>46.480437999999999</v>
      </c>
      <c r="G109" s="3">
        <v>83734400</v>
      </c>
      <c r="H109" s="3">
        <f t="shared" si="0"/>
        <v>2.9004815703949855E-3</v>
      </c>
      <c r="I109" s="19">
        <f t="shared" si="8"/>
        <v>45.448180099999995</v>
      </c>
      <c r="J109" s="19">
        <f t="shared" si="9"/>
        <v>45.192753500000009</v>
      </c>
      <c r="K109" s="19">
        <f t="shared" si="5"/>
        <v>42.64694260000001</v>
      </c>
      <c r="M109">
        <f t="shared" si="6"/>
        <v>48.327499000000003</v>
      </c>
      <c r="N109">
        <f t="shared" si="7"/>
        <v>3.4599431032661574E-3</v>
      </c>
    </row>
    <row r="110" spans="1:14" ht="14.25" customHeight="1" x14ac:dyDescent="0.45">
      <c r="A110" s="2">
        <v>43258</v>
      </c>
      <c r="B110" s="3">
        <v>48.534999999999997</v>
      </c>
      <c r="C110" s="3">
        <v>48.549999</v>
      </c>
      <c r="D110" s="3">
        <v>48.084999000000003</v>
      </c>
      <c r="E110" s="3">
        <v>48.365001999999997</v>
      </c>
      <c r="F110" s="3">
        <v>46.355846</v>
      </c>
      <c r="G110" s="3">
        <v>85388800</v>
      </c>
      <c r="H110" s="3">
        <f t="shared" si="0"/>
        <v>2.633868664279801E-3</v>
      </c>
      <c r="I110" s="19">
        <f t="shared" si="8"/>
        <v>45.570384300000001</v>
      </c>
      <c r="J110" s="19">
        <f t="shared" si="9"/>
        <v>45.27445895000001</v>
      </c>
      <c r="K110" s="19">
        <f t="shared" si="5"/>
        <v>42.77042388000001</v>
      </c>
      <c r="M110">
        <f t="shared" si="6"/>
        <v>48.494999</v>
      </c>
      <c r="N110">
        <f t="shared" si="7"/>
        <v>-2.6842262380964658E-3</v>
      </c>
    </row>
    <row r="111" spans="1:14" ht="14.25" customHeight="1" x14ac:dyDescent="0.45">
      <c r="A111" s="2">
        <v>43259</v>
      </c>
      <c r="B111" s="3">
        <v>47.792499999999997</v>
      </c>
      <c r="C111" s="3">
        <v>48</v>
      </c>
      <c r="D111" s="3">
        <v>47.442501</v>
      </c>
      <c r="E111" s="3">
        <v>47.924999</v>
      </c>
      <c r="F111" s="3">
        <v>45.934116000000003</v>
      </c>
      <c r="G111" s="3">
        <v>106627200</v>
      </c>
      <c r="H111" s="3">
        <f t="shared" si="0"/>
        <v>-1.5298238384670851E-2</v>
      </c>
      <c r="I111" s="19">
        <f t="shared" si="8"/>
        <v>45.6554474</v>
      </c>
      <c r="J111" s="19">
        <f t="shared" si="9"/>
        <v>45.303092800000009</v>
      </c>
      <c r="K111" s="19">
        <f t="shared" si="5"/>
        <v>42.894350120000006</v>
      </c>
      <c r="M111">
        <f t="shared" si="6"/>
        <v>48.365001999999997</v>
      </c>
      <c r="N111">
        <f t="shared" si="7"/>
        <v>-9.1391849209553223E-3</v>
      </c>
    </row>
    <row r="112" spans="1:14" ht="14.25" customHeight="1" x14ac:dyDescent="0.45">
      <c r="A112" s="2">
        <v>43262</v>
      </c>
      <c r="B112" s="3">
        <v>47.837502000000001</v>
      </c>
      <c r="C112" s="3">
        <v>47.9925</v>
      </c>
      <c r="D112" s="3">
        <v>47.552501999999997</v>
      </c>
      <c r="E112" s="3">
        <v>47.807499</v>
      </c>
      <c r="F112" s="3">
        <v>45.821494999999999</v>
      </c>
      <c r="G112" s="3">
        <v>73234000</v>
      </c>
      <c r="H112" s="3">
        <f t="shared" si="0"/>
        <v>9.4161217764301432E-4</v>
      </c>
      <c r="I112" s="19">
        <f t="shared" si="8"/>
        <v>45.718944899999997</v>
      </c>
      <c r="J112" s="19">
        <f t="shared" si="9"/>
        <v>45.334722000000014</v>
      </c>
      <c r="K112" s="19">
        <f t="shared" si="5"/>
        <v>43.009817800000022</v>
      </c>
      <c r="M112">
        <f t="shared" si="6"/>
        <v>47.924999</v>
      </c>
      <c r="N112">
        <f t="shared" si="7"/>
        <v>-2.4547580279997141E-3</v>
      </c>
    </row>
    <row r="113" spans="1:14" ht="14.25" customHeight="1" x14ac:dyDescent="0.45">
      <c r="A113" s="2">
        <v>43263</v>
      </c>
      <c r="B113" s="3">
        <v>47.847499999999997</v>
      </c>
      <c r="C113" s="3">
        <v>48.152500000000003</v>
      </c>
      <c r="D113" s="3">
        <v>47.787497999999999</v>
      </c>
      <c r="E113" s="3">
        <v>48.07</v>
      </c>
      <c r="F113" s="3">
        <v>46.073101000000001</v>
      </c>
      <c r="G113" s="3">
        <v>67644400</v>
      </c>
      <c r="H113" s="3">
        <f t="shared" si="0"/>
        <v>2.0899920735819262E-4</v>
      </c>
      <c r="I113" s="19">
        <f t="shared" si="8"/>
        <v>45.823897100000003</v>
      </c>
      <c r="J113" s="19">
        <f t="shared" si="9"/>
        <v>45.384202800000011</v>
      </c>
      <c r="K113" s="19">
        <f t="shared" si="5"/>
        <v>43.135568920000011</v>
      </c>
      <c r="M113">
        <f t="shared" si="6"/>
        <v>47.807499</v>
      </c>
      <c r="N113">
        <f t="shared" si="7"/>
        <v>5.4757718680972893E-3</v>
      </c>
    </row>
    <row r="114" spans="1:14" ht="14.25" customHeight="1" x14ac:dyDescent="0.45">
      <c r="A114" s="2">
        <v>43264</v>
      </c>
      <c r="B114" s="3">
        <v>48.104999999999997</v>
      </c>
      <c r="C114" s="3">
        <v>48.220001000000003</v>
      </c>
      <c r="D114" s="3">
        <v>47.610000999999997</v>
      </c>
      <c r="E114" s="3">
        <v>47.674999</v>
      </c>
      <c r="F114" s="3">
        <v>45.694504000000002</v>
      </c>
      <c r="G114" s="3">
        <v>86553600</v>
      </c>
      <c r="H114" s="3">
        <f t="shared" si="0"/>
        <v>5.381681383562366E-3</v>
      </c>
      <c r="I114" s="19">
        <f t="shared" si="8"/>
        <v>45.900573299999998</v>
      </c>
      <c r="J114" s="19">
        <f t="shared" si="9"/>
        <v>45.435240600000007</v>
      </c>
      <c r="K114" s="19">
        <f t="shared" si="5"/>
        <v>43.245585100000014</v>
      </c>
      <c r="M114">
        <f t="shared" si="6"/>
        <v>48.07</v>
      </c>
      <c r="N114">
        <f t="shared" si="7"/>
        <v>-8.2511513947407297E-3</v>
      </c>
    </row>
    <row r="115" spans="1:14" ht="14.25" customHeight="1" x14ac:dyDescent="0.45">
      <c r="A115" s="2">
        <v>43265</v>
      </c>
      <c r="B115" s="3">
        <v>47.887501</v>
      </c>
      <c r="C115" s="3">
        <v>47.892502</v>
      </c>
      <c r="D115" s="3">
        <v>47.555</v>
      </c>
      <c r="E115" s="3">
        <v>47.700001</v>
      </c>
      <c r="F115" s="3">
        <v>45.718471999999998</v>
      </c>
      <c r="G115" s="3">
        <v>86440400</v>
      </c>
      <c r="H115" s="3">
        <f t="shared" si="0"/>
        <v>-4.5213387381768336E-3</v>
      </c>
      <c r="I115" s="19">
        <f t="shared" si="8"/>
        <v>45.994742200000005</v>
      </c>
      <c r="J115" s="19">
        <f t="shared" si="9"/>
        <v>45.466630600000016</v>
      </c>
      <c r="K115" s="19">
        <f t="shared" si="5"/>
        <v>43.340708480000011</v>
      </c>
      <c r="M115">
        <f t="shared" si="6"/>
        <v>47.674999</v>
      </c>
      <c r="N115">
        <f t="shared" si="7"/>
        <v>5.2428834752727641E-4</v>
      </c>
    </row>
    <row r="116" spans="1:14" ht="14.25" customHeight="1" x14ac:dyDescent="0.45">
      <c r="A116" s="2">
        <v>43266</v>
      </c>
      <c r="B116" s="3">
        <v>47.5075</v>
      </c>
      <c r="C116" s="3">
        <v>47.540000999999997</v>
      </c>
      <c r="D116" s="3">
        <v>47.064999</v>
      </c>
      <c r="E116" s="3">
        <v>47.209999000000003</v>
      </c>
      <c r="F116" s="3">
        <v>45.248809999999999</v>
      </c>
      <c r="G116" s="3">
        <v>246876800</v>
      </c>
      <c r="H116" s="3">
        <f t="shared" si="0"/>
        <v>-7.9352856604482241E-3</v>
      </c>
      <c r="I116" s="19">
        <f t="shared" si="8"/>
        <v>45.961194600000006</v>
      </c>
      <c r="J116" s="19">
        <f t="shared" si="9"/>
        <v>45.48879440000001</v>
      </c>
      <c r="K116" s="19">
        <f t="shared" ref="K116:K179" si="10">AVERAGE(F67:F116)</f>
        <v>43.420757620000003</v>
      </c>
      <c r="M116">
        <f t="shared" si="6"/>
        <v>47.700001</v>
      </c>
      <c r="N116">
        <f t="shared" si="7"/>
        <v>-1.0325705482413608E-2</v>
      </c>
    </row>
    <row r="117" spans="1:14" ht="14.25" customHeight="1" x14ac:dyDescent="0.45">
      <c r="A117" s="2">
        <v>43269</v>
      </c>
      <c r="B117" s="3">
        <v>46.970001000000003</v>
      </c>
      <c r="C117" s="3">
        <v>47.305</v>
      </c>
      <c r="D117" s="3">
        <v>46.799999</v>
      </c>
      <c r="E117" s="3">
        <v>47.185001</v>
      </c>
      <c r="F117" s="3">
        <v>45.224860999999997</v>
      </c>
      <c r="G117" s="3">
        <v>73939600</v>
      </c>
      <c r="H117" s="3">
        <f t="shared" si="0"/>
        <v>-1.131398200284159E-2</v>
      </c>
      <c r="I117" s="19">
        <f t="shared" si="8"/>
        <v>45.887153999999995</v>
      </c>
      <c r="J117" s="19">
        <f t="shared" si="9"/>
        <v>45.517907600000015</v>
      </c>
      <c r="K117" s="19">
        <f t="shared" si="10"/>
        <v>43.521428400000012</v>
      </c>
      <c r="M117">
        <f t="shared" si="6"/>
        <v>47.209999000000003</v>
      </c>
      <c r="N117">
        <f t="shared" si="7"/>
        <v>-5.2964670977029965E-4</v>
      </c>
    </row>
    <row r="118" spans="1:14" ht="14.25" customHeight="1" x14ac:dyDescent="0.45">
      <c r="A118" s="2">
        <v>43270</v>
      </c>
      <c r="B118" s="3">
        <v>46.284999999999997</v>
      </c>
      <c r="C118" s="3">
        <v>46.582500000000003</v>
      </c>
      <c r="D118" s="3">
        <v>45.862499</v>
      </c>
      <c r="E118" s="3">
        <v>46.422500999999997</v>
      </c>
      <c r="F118" s="3">
        <v>44.494041000000003</v>
      </c>
      <c r="G118" s="3">
        <v>134314000</v>
      </c>
      <c r="H118" s="3">
        <f t="shared" si="0"/>
        <v>-1.4583797858552457E-2</v>
      </c>
      <c r="I118" s="19">
        <f t="shared" si="8"/>
        <v>45.704568399999999</v>
      </c>
      <c r="J118" s="19">
        <f t="shared" si="9"/>
        <v>45.49466575000001</v>
      </c>
      <c r="K118" s="19">
        <f t="shared" si="10"/>
        <v>43.599510200000005</v>
      </c>
      <c r="M118">
        <f t="shared" si="6"/>
        <v>47.185001</v>
      </c>
      <c r="N118">
        <f t="shared" si="7"/>
        <v>-1.6291789632580107E-2</v>
      </c>
    </row>
    <row r="119" spans="1:14" ht="14.25" customHeight="1" x14ac:dyDescent="0.45">
      <c r="A119" s="2">
        <v>43271</v>
      </c>
      <c r="B119" s="3">
        <v>46.587502000000001</v>
      </c>
      <c r="C119" s="3">
        <v>46.799999</v>
      </c>
      <c r="D119" s="3">
        <v>46.432499</v>
      </c>
      <c r="E119" s="3">
        <v>46.625</v>
      </c>
      <c r="F119" s="3">
        <v>44.688125999999997</v>
      </c>
      <c r="G119" s="3">
        <v>82514800</v>
      </c>
      <c r="H119" s="3">
        <f t="shared" si="0"/>
        <v>6.5356378956466258E-3</v>
      </c>
      <c r="I119" s="19">
        <f t="shared" si="8"/>
        <v>45.525337199999996</v>
      </c>
      <c r="J119" s="19">
        <f t="shared" si="9"/>
        <v>45.486758650000006</v>
      </c>
      <c r="K119" s="19">
        <f t="shared" si="10"/>
        <v>43.66619738</v>
      </c>
      <c r="M119">
        <f t="shared" si="6"/>
        <v>46.422500999999997</v>
      </c>
      <c r="N119">
        <f t="shared" si="7"/>
        <v>4.3526009300878382E-3</v>
      </c>
    </row>
    <row r="120" spans="1:14" ht="14.25" customHeight="1" x14ac:dyDescent="0.45">
      <c r="A120" s="2">
        <v>43272</v>
      </c>
      <c r="B120" s="3">
        <v>46.8125</v>
      </c>
      <c r="C120" s="3">
        <v>47.087502000000001</v>
      </c>
      <c r="D120" s="3">
        <v>46.235000999999997</v>
      </c>
      <c r="E120" s="3">
        <v>46.365001999999997</v>
      </c>
      <c r="F120" s="3">
        <v>44.438918999999999</v>
      </c>
      <c r="G120" s="3">
        <v>102847600</v>
      </c>
      <c r="H120" s="3">
        <f t="shared" si="0"/>
        <v>4.8295785423309312E-3</v>
      </c>
      <c r="I120" s="19">
        <f t="shared" si="8"/>
        <v>45.333644499999998</v>
      </c>
      <c r="J120" s="19">
        <f t="shared" si="9"/>
        <v>45.45201440000001</v>
      </c>
      <c r="K120" s="19">
        <f t="shared" si="10"/>
        <v>43.731767440000006</v>
      </c>
      <c r="M120">
        <f t="shared" si="6"/>
        <v>46.625</v>
      </c>
      <c r="N120">
        <f t="shared" si="7"/>
        <v>-5.5919705758050685E-3</v>
      </c>
    </row>
    <row r="121" spans="1:14" ht="14.25" customHeight="1" x14ac:dyDescent="0.45">
      <c r="A121" s="2">
        <v>43273</v>
      </c>
      <c r="B121" s="3">
        <v>46.529998999999997</v>
      </c>
      <c r="C121" s="3">
        <v>46.537497999999999</v>
      </c>
      <c r="D121" s="3">
        <v>46.174999</v>
      </c>
      <c r="E121" s="3">
        <v>46.23</v>
      </c>
      <c r="F121" s="3">
        <v>44.309531999999997</v>
      </c>
      <c r="G121" s="3">
        <v>108801600</v>
      </c>
      <c r="H121" s="3">
        <f t="shared" si="0"/>
        <v>-6.034734312416629E-3</v>
      </c>
      <c r="I121" s="19">
        <f t="shared" si="8"/>
        <v>45.171186099999993</v>
      </c>
      <c r="J121" s="19">
        <f t="shared" si="9"/>
        <v>45.413316750000014</v>
      </c>
      <c r="K121" s="19">
        <f t="shared" si="10"/>
        <v>43.786634160000013</v>
      </c>
      <c r="M121">
        <f t="shared" si="6"/>
        <v>46.365001999999997</v>
      </c>
      <c r="N121">
        <f t="shared" si="7"/>
        <v>-2.9159693880404947E-3</v>
      </c>
    </row>
    <row r="122" spans="1:14" ht="14.25" customHeight="1" x14ac:dyDescent="0.45">
      <c r="A122" s="2">
        <v>43276</v>
      </c>
      <c r="B122" s="3">
        <v>45.849997999999999</v>
      </c>
      <c r="C122" s="3">
        <v>46.23</v>
      </c>
      <c r="D122" s="3">
        <v>45.182499</v>
      </c>
      <c r="E122" s="3">
        <v>45.542499999999997</v>
      </c>
      <c r="F122" s="3">
        <v>43.650585</v>
      </c>
      <c r="G122" s="3">
        <v>126652400</v>
      </c>
      <c r="H122" s="3">
        <f t="shared" si="0"/>
        <v>-1.4614249185777917E-2</v>
      </c>
      <c r="I122" s="19">
        <f t="shared" si="8"/>
        <v>44.954095099999996</v>
      </c>
      <c r="J122" s="19">
        <f t="shared" si="9"/>
        <v>45.33652</v>
      </c>
      <c r="K122" s="19">
        <f t="shared" si="10"/>
        <v>43.825505240000005</v>
      </c>
      <c r="M122">
        <f t="shared" si="6"/>
        <v>46.23</v>
      </c>
      <c r="N122">
        <f t="shared" si="7"/>
        <v>-1.4982982077287156E-2</v>
      </c>
    </row>
    <row r="123" spans="1:14" ht="14.25" customHeight="1" x14ac:dyDescent="0.45">
      <c r="A123" s="2">
        <v>43277</v>
      </c>
      <c r="B123" s="3">
        <v>45.747501</v>
      </c>
      <c r="C123" s="3">
        <v>46.6325</v>
      </c>
      <c r="D123" s="3">
        <v>45.634998000000003</v>
      </c>
      <c r="E123" s="3">
        <v>46.107498</v>
      </c>
      <c r="F123" s="3">
        <v>44.192107999999998</v>
      </c>
      <c r="G123" s="3">
        <v>98276800</v>
      </c>
      <c r="H123" s="3">
        <f t="shared" si="0"/>
        <v>-2.2354853755936831E-3</v>
      </c>
      <c r="I123" s="19">
        <f t="shared" si="8"/>
        <v>44.765995799999999</v>
      </c>
      <c r="J123" s="19">
        <f t="shared" si="9"/>
        <v>45.294946450000005</v>
      </c>
      <c r="K123" s="19">
        <f t="shared" si="10"/>
        <v>43.870003140000009</v>
      </c>
      <c r="M123">
        <f t="shared" si="6"/>
        <v>45.542499999999997</v>
      </c>
      <c r="N123">
        <f t="shared" si="7"/>
        <v>1.2329627275085223E-2</v>
      </c>
    </row>
    <row r="124" spans="1:14" ht="14.25" customHeight="1" x14ac:dyDescent="0.45">
      <c r="A124" s="2">
        <v>43278</v>
      </c>
      <c r="B124" s="3">
        <v>46.307499</v>
      </c>
      <c r="C124" s="3">
        <v>46.82</v>
      </c>
      <c r="D124" s="3">
        <v>46.0075</v>
      </c>
      <c r="E124" s="3">
        <v>46.040000999999997</v>
      </c>
      <c r="F124" s="3">
        <v>44.127414999999999</v>
      </c>
      <c r="G124" s="3">
        <v>101141200</v>
      </c>
      <c r="H124" s="3">
        <f t="shared" si="0"/>
        <v>1.2241062085555235E-2</v>
      </c>
      <c r="I124" s="19">
        <f t="shared" si="8"/>
        <v>44.609286899999994</v>
      </c>
      <c r="J124" s="19">
        <f t="shared" si="9"/>
        <v>45.254930100000003</v>
      </c>
      <c r="K124" s="19">
        <f t="shared" si="10"/>
        <v>43.901654600000001</v>
      </c>
      <c r="M124">
        <f t="shared" si="6"/>
        <v>46.107498</v>
      </c>
      <c r="N124">
        <f t="shared" si="7"/>
        <v>-1.4649776240072507E-3</v>
      </c>
    </row>
    <row r="125" spans="1:14" ht="14.25" customHeight="1" x14ac:dyDescent="0.45">
      <c r="A125" s="2">
        <v>43279</v>
      </c>
      <c r="B125" s="3">
        <v>46.025002000000001</v>
      </c>
      <c r="C125" s="3">
        <v>46.552501999999997</v>
      </c>
      <c r="D125" s="3">
        <v>45.950001</v>
      </c>
      <c r="E125" s="3">
        <v>46.375</v>
      </c>
      <c r="F125" s="3">
        <v>44.448504999999997</v>
      </c>
      <c r="G125" s="3">
        <v>69460800</v>
      </c>
      <c r="H125" s="3">
        <f t="shared" si="0"/>
        <v>-6.100459020686894E-3</v>
      </c>
      <c r="I125" s="19">
        <f t="shared" si="8"/>
        <v>44.482290200000001</v>
      </c>
      <c r="J125" s="19">
        <f t="shared" si="9"/>
        <v>45.238516199999999</v>
      </c>
      <c r="K125" s="19">
        <f t="shared" si="10"/>
        <v>43.941637279999995</v>
      </c>
      <c r="M125">
        <f t="shared" si="6"/>
        <v>46.040000999999997</v>
      </c>
      <c r="N125">
        <f t="shared" si="7"/>
        <v>7.2499153536743147E-3</v>
      </c>
    </row>
    <row r="126" spans="1:14" ht="14.25" customHeight="1" x14ac:dyDescent="0.45">
      <c r="A126" s="2">
        <v>43280</v>
      </c>
      <c r="B126" s="3">
        <v>46.572498000000003</v>
      </c>
      <c r="C126" s="3">
        <v>46.797500999999997</v>
      </c>
      <c r="D126" s="3">
        <v>45.727500999999997</v>
      </c>
      <c r="E126" s="3">
        <v>46.277500000000003</v>
      </c>
      <c r="F126" s="3">
        <v>44.355060999999999</v>
      </c>
      <c r="G126" s="3">
        <v>90950800</v>
      </c>
      <c r="H126" s="3">
        <f t="shared" si="0"/>
        <v>1.1895621427675385E-2</v>
      </c>
      <c r="I126" s="19">
        <f t="shared" si="8"/>
        <v>44.392915299999999</v>
      </c>
      <c r="J126" s="19">
        <f t="shared" si="9"/>
        <v>45.177054949999999</v>
      </c>
      <c r="K126" s="19">
        <f t="shared" si="10"/>
        <v>44.00381144</v>
      </c>
      <c r="M126">
        <f t="shared" si="6"/>
        <v>46.375</v>
      </c>
      <c r="N126">
        <f t="shared" si="7"/>
        <v>-2.1046390758960231E-3</v>
      </c>
    </row>
    <row r="127" spans="1:14" ht="14.25" customHeight="1" x14ac:dyDescent="0.45">
      <c r="A127" s="2">
        <v>43283</v>
      </c>
      <c r="B127" s="3">
        <v>45.955002</v>
      </c>
      <c r="C127" s="3">
        <v>46.825001</v>
      </c>
      <c r="D127" s="3">
        <v>45.854999999999997</v>
      </c>
      <c r="E127" s="3">
        <v>46.794998</v>
      </c>
      <c r="F127" s="3">
        <v>44.851058999999999</v>
      </c>
      <c r="G127" s="3">
        <v>70925200</v>
      </c>
      <c r="H127" s="3">
        <f t="shared" si="0"/>
        <v>-1.3258812099793373E-2</v>
      </c>
      <c r="I127" s="19">
        <f t="shared" si="8"/>
        <v>44.355535099999997</v>
      </c>
      <c r="J127" s="19">
        <f t="shared" si="9"/>
        <v>45.121344549999989</v>
      </c>
      <c r="K127" s="19">
        <f t="shared" si="10"/>
        <v>44.109704760000007</v>
      </c>
      <c r="M127">
        <f t="shared" si="6"/>
        <v>46.277500000000003</v>
      </c>
      <c r="N127">
        <f t="shared" si="7"/>
        <v>1.1120435017906815E-2</v>
      </c>
    </row>
    <row r="128" spans="1:14" ht="14.25" customHeight="1" x14ac:dyDescent="0.45">
      <c r="A128" s="2">
        <v>43284</v>
      </c>
      <c r="B128" s="3">
        <v>46.947498000000003</v>
      </c>
      <c r="C128" s="3">
        <v>46.987499</v>
      </c>
      <c r="D128" s="3">
        <v>45.884998000000003</v>
      </c>
      <c r="E128" s="3">
        <v>45.98</v>
      </c>
      <c r="F128" s="3">
        <v>44.069920000000003</v>
      </c>
      <c r="G128" s="3">
        <v>55819200</v>
      </c>
      <c r="H128" s="3">
        <f t="shared" si="0"/>
        <v>2.1597126684925454E-2</v>
      </c>
      <c r="I128" s="19">
        <f t="shared" si="8"/>
        <v>44.313123000000004</v>
      </c>
      <c r="J128" s="19">
        <f t="shared" si="9"/>
        <v>45.008845699999995</v>
      </c>
      <c r="K128" s="19">
        <f t="shared" si="10"/>
        <v>44.202266720000004</v>
      </c>
      <c r="M128">
        <f t="shared" si="6"/>
        <v>46.794998</v>
      </c>
      <c r="N128">
        <f t="shared" si="7"/>
        <v>-1.7569797534574525E-2</v>
      </c>
    </row>
    <row r="129" spans="1:14" ht="14.25" customHeight="1" x14ac:dyDescent="0.45">
      <c r="A129" s="2">
        <v>43286</v>
      </c>
      <c r="B129" s="3">
        <v>46.314999</v>
      </c>
      <c r="C129" s="3">
        <v>46.602500999999997</v>
      </c>
      <c r="D129" s="3">
        <v>46.07</v>
      </c>
      <c r="E129" s="3">
        <v>46.349997999999999</v>
      </c>
      <c r="F129" s="3">
        <v>44.424553000000003</v>
      </c>
      <c r="G129" s="3">
        <v>66416800</v>
      </c>
      <c r="H129" s="3">
        <f t="shared" si="0"/>
        <v>-1.3472475146598925E-2</v>
      </c>
      <c r="I129" s="19">
        <f t="shared" si="8"/>
        <v>44.286765700000004</v>
      </c>
      <c r="J129" s="19">
        <f t="shared" si="9"/>
        <v>44.906051449999993</v>
      </c>
      <c r="K129" s="19">
        <f t="shared" si="10"/>
        <v>44.312901339999996</v>
      </c>
      <c r="M129">
        <f t="shared" si="6"/>
        <v>45.98</v>
      </c>
      <c r="N129">
        <f t="shared" si="7"/>
        <v>8.0147295268817153E-3</v>
      </c>
    </row>
    <row r="130" spans="1:14" ht="14.25" customHeight="1" x14ac:dyDescent="0.45">
      <c r="A130" s="2">
        <v>43287</v>
      </c>
      <c r="B130" s="3">
        <v>46.354999999999997</v>
      </c>
      <c r="C130" s="3">
        <v>47.107498</v>
      </c>
      <c r="D130" s="3">
        <v>46.299999</v>
      </c>
      <c r="E130" s="3">
        <v>46.9925</v>
      </c>
      <c r="F130" s="3">
        <v>45.040351999999999</v>
      </c>
      <c r="G130" s="3">
        <v>69940800</v>
      </c>
      <c r="H130" s="3">
        <f t="shared" si="0"/>
        <v>8.6367269488652311E-4</v>
      </c>
      <c r="I130" s="19">
        <f t="shared" si="8"/>
        <v>44.346908999999997</v>
      </c>
      <c r="J130" s="19">
        <f t="shared" si="9"/>
        <v>44.840276750000001</v>
      </c>
      <c r="K130" s="19">
        <f t="shared" si="10"/>
        <v>44.432462339999994</v>
      </c>
      <c r="M130">
        <f t="shared" si="6"/>
        <v>46.349997999999999</v>
      </c>
      <c r="N130">
        <f t="shared" si="7"/>
        <v>1.3766765646696353E-2</v>
      </c>
    </row>
    <row r="131" spans="1:14" ht="14.25" customHeight="1" x14ac:dyDescent="0.45">
      <c r="A131" s="2">
        <v>43290</v>
      </c>
      <c r="B131" s="3">
        <v>47.375</v>
      </c>
      <c r="C131" s="3">
        <v>47.669998</v>
      </c>
      <c r="D131" s="3">
        <v>47.325001</v>
      </c>
      <c r="E131" s="3">
        <v>47.645000000000003</v>
      </c>
      <c r="F131" s="3">
        <v>45.665748999999998</v>
      </c>
      <c r="G131" s="3">
        <v>79026400</v>
      </c>
      <c r="H131" s="3">
        <f t="shared" si="0"/>
        <v>2.2004098802718221E-2</v>
      </c>
      <c r="I131" s="19">
        <f t="shared" si="8"/>
        <v>44.482530699999998</v>
      </c>
      <c r="J131" s="19">
        <f t="shared" si="9"/>
        <v>44.826858399999992</v>
      </c>
      <c r="K131" s="19">
        <f t="shared" si="10"/>
        <v>44.561810339999987</v>
      </c>
      <c r="M131">
        <f t="shared" si="6"/>
        <v>46.9925</v>
      </c>
      <c r="N131">
        <f t="shared" si="7"/>
        <v>1.3789678291538309E-2</v>
      </c>
    </row>
    <row r="132" spans="1:14" ht="14.25" customHeight="1" x14ac:dyDescent="0.45">
      <c r="A132" s="2">
        <v>43291</v>
      </c>
      <c r="B132" s="3">
        <v>47.677501999999997</v>
      </c>
      <c r="C132" s="3">
        <v>47.82</v>
      </c>
      <c r="D132" s="3">
        <v>47.544998</v>
      </c>
      <c r="E132" s="3">
        <v>47.587502000000001</v>
      </c>
      <c r="F132" s="3">
        <v>45.610638000000002</v>
      </c>
      <c r="G132" s="3">
        <v>63756400</v>
      </c>
      <c r="H132" s="3">
        <f t="shared" si="0"/>
        <v>6.3852664907651071E-3</v>
      </c>
      <c r="I132" s="19">
        <f t="shared" si="8"/>
        <v>44.678536000000001</v>
      </c>
      <c r="J132" s="19">
        <f t="shared" si="9"/>
        <v>44.816315549999999</v>
      </c>
      <c r="K132" s="19">
        <f t="shared" si="10"/>
        <v>44.699126099999994</v>
      </c>
      <c r="M132">
        <f t="shared" ref="M132:M195" si="11">E131</f>
        <v>47.645000000000003</v>
      </c>
      <c r="N132">
        <f t="shared" ref="N132:N195" si="12">LN(E132/M132)</f>
        <v>-1.2075290636932952E-3</v>
      </c>
    </row>
    <row r="133" spans="1:14" ht="14.25" customHeight="1" x14ac:dyDescent="0.45">
      <c r="A133" s="2">
        <v>43292</v>
      </c>
      <c r="B133" s="3">
        <v>47.125</v>
      </c>
      <c r="C133" s="3">
        <v>47.445</v>
      </c>
      <c r="D133" s="3">
        <v>46.902500000000003</v>
      </c>
      <c r="E133" s="3">
        <v>46.970001000000003</v>
      </c>
      <c r="F133" s="3">
        <v>45.018787000000003</v>
      </c>
      <c r="G133" s="3">
        <v>75326000</v>
      </c>
      <c r="H133" s="3">
        <f t="shared" si="0"/>
        <v>-1.1588316854351912E-2</v>
      </c>
      <c r="I133" s="19">
        <f t="shared" si="8"/>
        <v>44.761203899999998</v>
      </c>
      <c r="J133" s="19">
        <f t="shared" si="9"/>
        <v>44.763599849999999</v>
      </c>
      <c r="K133" s="19">
        <f t="shared" si="10"/>
        <v>44.810570039999995</v>
      </c>
      <c r="M133">
        <f t="shared" si="11"/>
        <v>47.587502000000001</v>
      </c>
      <c r="N133">
        <f t="shared" si="12"/>
        <v>-1.3061042407369527E-2</v>
      </c>
    </row>
    <row r="134" spans="1:14" ht="14.25" customHeight="1" x14ac:dyDescent="0.45">
      <c r="A134" s="2">
        <v>43293</v>
      </c>
      <c r="B134" s="3">
        <v>47.3825</v>
      </c>
      <c r="C134" s="3">
        <v>47.852500999999997</v>
      </c>
      <c r="D134" s="3">
        <v>47.327499000000003</v>
      </c>
      <c r="E134" s="3">
        <v>47.7575</v>
      </c>
      <c r="F134" s="3">
        <v>45.773567</v>
      </c>
      <c r="G134" s="3">
        <v>72164400</v>
      </c>
      <c r="H134" s="3">
        <f t="shared" si="0"/>
        <v>5.4641909814323666E-3</v>
      </c>
      <c r="I134" s="19">
        <f t="shared" si="8"/>
        <v>44.925819099999998</v>
      </c>
      <c r="J134" s="19">
        <f t="shared" si="9"/>
        <v>44.767552999999992</v>
      </c>
      <c r="K134" s="19">
        <f t="shared" si="10"/>
        <v>44.918777499999997</v>
      </c>
      <c r="M134">
        <f t="shared" si="11"/>
        <v>46.970001000000003</v>
      </c>
      <c r="N134">
        <f t="shared" si="12"/>
        <v>1.6627001326581081E-2</v>
      </c>
    </row>
    <row r="135" spans="1:14" ht="14.25" customHeight="1" x14ac:dyDescent="0.45">
      <c r="A135" s="2">
        <v>43294</v>
      </c>
      <c r="B135" s="3">
        <v>47.77</v>
      </c>
      <c r="C135" s="3">
        <v>47.959999000000003</v>
      </c>
      <c r="D135" s="3">
        <v>47.724997999999999</v>
      </c>
      <c r="E135" s="3">
        <v>47.832500000000003</v>
      </c>
      <c r="F135" s="3">
        <v>45.845458999999998</v>
      </c>
      <c r="G135" s="3">
        <v>50055600</v>
      </c>
      <c r="H135" s="3">
        <f t="shared" si="0"/>
        <v>8.178124835118511E-3</v>
      </c>
      <c r="I135" s="19">
        <f t="shared" si="8"/>
        <v>45.065514499999999</v>
      </c>
      <c r="J135" s="19">
        <f t="shared" si="9"/>
        <v>44.773902349999993</v>
      </c>
      <c r="K135" s="19">
        <f t="shared" si="10"/>
        <v>44.992761959999996</v>
      </c>
      <c r="M135">
        <f t="shared" si="11"/>
        <v>47.7575</v>
      </c>
      <c r="N135">
        <f t="shared" si="12"/>
        <v>1.5692021213509818E-3</v>
      </c>
    </row>
    <row r="136" spans="1:14" ht="14.25" customHeight="1" x14ac:dyDescent="0.45">
      <c r="A136" s="2">
        <v>43297</v>
      </c>
      <c r="B136" s="3">
        <v>47.880001</v>
      </c>
      <c r="C136" s="3">
        <v>48.162497999999999</v>
      </c>
      <c r="D136" s="3">
        <v>47.604999999999997</v>
      </c>
      <c r="E136" s="3">
        <v>47.727500999999997</v>
      </c>
      <c r="F136" s="3">
        <v>45.744819999999997</v>
      </c>
      <c r="G136" s="3">
        <v>60172400</v>
      </c>
      <c r="H136" s="3">
        <f t="shared" si="0"/>
        <v>2.3027213732467427E-3</v>
      </c>
      <c r="I136" s="19">
        <f t="shared" si="8"/>
        <v>45.204490400000005</v>
      </c>
      <c r="J136" s="19">
        <f t="shared" si="9"/>
        <v>44.798702849999998</v>
      </c>
      <c r="K136" s="19">
        <f t="shared" si="10"/>
        <v>45.06320608</v>
      </c>
      <c r="M136">
        <f t="shared" si="11"/>
        <v>47.832500000000003</v>
      </c>
      <c r="N136">
        <f t="shared" si="12"/>
        <v>-2.1975521380627043E-3</v>
      </c>
    </row>
    <row r="137" spans="1:14" ht="14.25" customHeight="1" x14ac:dyDescent="0.45">
      <c r="A137" s="2">
        <v>43298</v>
      </c>
      <c r="B137" s="3">
        <v>47.4375</v>
      </c>
      <c r="C137" s="3">
        <v>47.967498999999997</v>
      </c>
      <c r="D137" s="3">
        <v>47.299999</v>
      </c>
      <c r="E137" s="3">
        <v>47.862499</v>
      </c>
      <c r="F137" s="3">
        <v>45.874209999999998</v>
      </c>
      <c r="G137" s="3">
        <v>62138000</v>
      </c>
      <c r="H137" s="3">
        <f t="shared" si="0"/>
        <v>-9.2418753291170566E-3</v>
      </c>
      <c r="I137" s="19">
        <f t="shared" si="8"/>
        <v>45.30680550000001</v>
      </c>
      <c r="J137" s="19">
        <f t="shared" si="9"/>
        <v>44.831170299999989</v>
      </c>
      <c r="K137" s="19">
        <f t="shared" si="10"/>
        <v>45.103107040000005</v>
      </c>
      <c r="M137">
        <f t="shared" si="11"/>
        <v>47.727500999999997</v>
      </c>
      <c r="N137">
        <f t="shared" si="12"/>
        <v>2.8245232712708103E-3</v>
      </c>
    </row>
    <row r="138" spans="1:14" ht="14.25" customHeight="1" x14ac:dyDescent="0.45">
      <c r="A138" s="2">
        <v>43299</v>
      </c>
      <c r="B138" s="3">
        <v>47.945</v>
      </c>
      <c r="C138" s="3">
        <v>47.950001</v>
      </c>
      <c r="D138" s="3">
        <v>47.482498</v>
      </c>
      <c r="E138" s="3">
        <v>47.599997999999999</v>
      </c>
      <c r="F138" s="3">
        <v>45.622611999999997</v>
      </c>
      <c r="G138" s="3">
        <v>65573600</v>
      </c>
      <c r="H138" s="3">
        <f t="shared" si="0"/>
        <v>1.0698287220026357E-2</v>
      </c>
      <c r="I138" s="19">
        <f t="shared" si="8"/>
        <v>45.462074700000002</v>
      </c>
      <c r="J138" s="19">
        <f t="shared" si="9"/>
        <v>44.887598849999996</v>
      </c>
      <c r="K138" s="19">
        <f t="shared" si="10"/>
        <v>45.131626860000004</v>
      </c>
      <c r="M138">
        <f t="shared" si="11"/>
        <v>47.862499</v>
      </c>
      <c r="N138">
        <f t="shared" si="12"/>
        <v>-5.49957668966242E-3</v>
      </c>
    </row>
    <row r="139" spans="1:14" ht="14.25" customHeight="1" x14ac:dyDescent="0.45">
      <c r="A139" s="2">
        <v>43300</v>
      </c>
      <c r="B139" s="3">
        <v>47.422500999999997</v>
      </c>
      <c r="C139" s="3">
        <v>48.137501</v>
      </c>
      <c r="D139" s="3">
        <v>47.422500999999997</v>
      </c>
      <c r="E139" s="3">
        <v>47.970001000000003</v>
      </c>
      <c r="F139" s="3">
        <v>45.977252999999997</v>
      </c>
      <c r="G139" s="3">
        <v>81147200</v>
      </c>
      <c r="H139" s="3">
        <f t="shared" si="0"/>
        <v>-1.0897882990927175E-2</v>
      </c>
      <c r="I139" s="19">
        <f t="shared" si="8"/>
        <v>45.617344700000004</v>
      </c>
      <c r="J139" s="19">
        <f t="shared" si="9"/>
        <v>44.952055199999997</v>
      </c>
      <c r="K139" s="19">
        <f t="shared" si="10"/>
        <v>45.162990919999999</v>
      </c>
      <c r="M139">
        <f t="shared" si="11"/>
        <v>47.599997999999999</v>
      </c>
      <c r="N139">
        <f t="shared" si="12"/>
        <v>7.7431171397679471E-3</v>
      </c>
    </row>
    <row r="140" spans="1:14" ht="14.25" customHeight="1" x14ac:dyDescent="0.45">
      <c r="A140" s="2">
        <v>43301</v>
      </c>
      <c r="B140" s="3">
        <v>47.945</v>
      </c>
      <c r="C140" s="3">
        <v>48.107498</v>
      </c>
      <c r="D140" s="3">
        <v>47.542499999999997</v>
      </c>
      <c r="E140" s="3">
        <v>47.860000999999997</v>
      </c>
      <c r="F140" s="3">
        <v>45.871819000000002</v>
      </c>
      <c r="G140" s="3">
        <v>82704800</v>
      </c>
      <c r="H140" s="3">
        <f t="shared" si="0"/>
        <v>1.1017955379451695E-2</v>
      </c>
      <c r="I140" s="19">
        <f t="shared" ref="I140:I203" si="13">AVERAGE(F131:F140)</f>
        <v>45.700491400000004</v>
      </c>
      <c r="J140" s="19">
        <f t="shared" si="9"/>
        <v>45.023700199999993</v>
      </c>
      <c r="K140" s="19">
        <f t="shared" si="10"/>
        <v>45.185992560000003</v>
      </c>
      <c r="M140">
        <f t="shared" si="11"/>
        <v>47.970001000000003</v>
      </c>
      <c r="N140">
        <f t="shared" si="12"/>
        <v>-2.2957329858327496E-3</v>
      </c>
    </row>
    <row r="141" spans="1:14" ht="14.25" customHeight="1" x14ac:dyDescent="0.45">
      <c r="A141" s="2">
        <v>43304</v>
      </c>
      <c r="B141" s="3">
        <v>47.669998</v>
      </c>
      <c r="C141" s="3">
        <v>47.990001999999997</v>
      </c>
      <c r="D141" s="3">
        <v>47.389999000000003</v>
      </c>
      <c r="E141" s="3">
        <v>47.902500000000003</v>
      </c>
      <c r="F141" s="3">
        <v>45.912551999999998</v>
      </c>
      <c r="G141" s="3">
        <v>63957600</v>
      </c>
      <c r="H141" s="3">
        <f t="shared" si="0"/>
        <v>-5.7357805819167927E-3</v>
      </c>
      <c r="I141" s="19">
        <f t="shared" si="13"/>
        <v>45.725171700000004</v>
      </c>
      <c r="J141" s="19">
        <f t="shared" si="9"/>
        <v>45.103851199999994</v>
      </c>
      <c r="K141" s="19">
        <f t="shared" si="10"/>
        <v>45.197014819999993</v>
      </c>
      <c r="M141">
        <f t="shared" si="11"/>
        <v>47.860000999999997</v>
      </c>
      <c r="N141">
        <f t="shared" si="12"/>
        <v>8.8759174721491079E-4</v>
      </c>
    </row>
    <row r="142" spans="1:14" ht="14.25" customHeight="1" x14ac:dyDescent="0.45">
      <c r="A142" s="2">
        <v>43305</v>
      </c>
      <c r="B142" s="3">
        <v>48.112499</v>
      </c>
      <c r="C142" s="3">
        <v>48.415000999999997</v>
      </c>
      <c r="D142" s="3">
        <v>48.012501</v>
      </c>
      <c r="E142" s="3">
        <v>48.25</v>
      </c>
      <c r="F142" s="3">
        <v>46.245617000000003</v>
      </c>
      <c r="G142" s="3">
        <v>74791600</v>
      </c>
      <c r="H142" s="3">
        <f t="shared" si="0"/>
        <v>9.2825890196177492E-3</v>
      </c>
      <c r="I142" s="19">
        <f t="shared" si="13"/>
        <v>45.788669600000006</v>
      </c>
      <c r="J142" s="19">
        <f t="shared" si="9"/>
        <v>45.2336028</v>
      </c>
      <c r="K142" s="19">
        <f t="shared" si="10"/>
        <v>45.218148939999992</v>
      </c>
      <c r="M142">
        <f t="shared" si="11"/>
        <v>47.902500000000003</v>
      </c>
      <c r="N142">
        <f t="shared" si="12"/>
        <v>7.2281326632780774E-3</v>
      </c>
    </row>
    <row r="143" spans="1:14" ht="14.25" customHeight="1" x14ac:dyDescent="0.45">
      <c r="A143" s="2">
        <v>43306</v>
      </c>
      <c r="B143" s="3">
        <v>48.264999000000003</v>
      </c>
      <c r="C143" s="3">
        <v>48.712502000000001</v>
      </c>
      <c r="D143" s="3">
        <v>48.107498</v>
      </c>
      <c r="E143" s="3">
        <v>48.705002</v>
      </c>
      <c r="F143" s="3">
        <v>46.681716999999999</v>
      </c>
      <c r="G143" s="3">
        <v>66839600</v>
      </c>
      <c r="H143" s="3">
        <f t="shared" si="0"/>
        <v>3.1696545215829136E-3</v>
      </c>
      <c r="I143" s="19">
        <f t="shared" si="13"/>
        <v>45.954962600000002</v>
      </c>
      <c r="J143" s="19">
        <f t="shared" si="9"/>
        <v>45.35808325</v>
      </c>
      <c r="K143" s="19">
        <f t="shared" si="10"/>
        <v>45.25011357999999</v>
      </c>
      <c r="M143">
        <f t="shared" si="11"/>
        <v>48.25</v>
      </c>
      <c r="N143">
        <f t="shared" si="12"/>
        <v>9.3859075014691394E-3</v>
      </c>
    </row>
    <row r="144" spans="1:14" ht="14.25" customHeight="1" x14ac:dyDescent="0.45">
      <c r="A144" s="2">
        <v>43307</v>
      </c>
      <c r="B144" s="3">
        <v>48.652500000000003</v>
      </c>
      <c r="C144" s="3">
        <v>48.990001999999997</v>
      </c>
      <c r="D144" s="3">
        <v>48.402500000000003</v>
      </c>
      <c r="E144" s="3">
        <v>48.552501999999997</v>
      </c>
      <c r="F144" s="3">
        <v>46.535549000000003</v>
      </c>
      <c r="G144" s="3">
        <v>76304000</v>
      </c>
      <c r="H144" s="3">
        <f t="shared" si="0"/>
        <v>8.0286130328108014E-3</v>
      </c>
      <c r="I144" s="19">
        <f t="shared" si="13"/>
        <v>46.031160799999995</v>
      </c>
      <c r="J144" s="19">
        <f t="shared" si="9"/>
        <v>45.478489949999997</v>
      </c>
      <c r="K144" s="19">
        <f t="shared" si="10"/>
        <v>45.287349599999999</v>
      </c>
      <c r="M144">
        <f t="shared" si="11"/>
        <v>48.705002</v>
      </c>
      <c r="N144">
        <f t="shared" si="12"/>
        <v>-3.1360073764719783E-3</v>
      </c>
    </row>
    <row r="145" spans="1:14" ht="14.25" customHeight="1" x14ac:dyDescent="0.45">
      <c r="A145" s="2">
        <v>43308</v>
      </c>
      <c r="B145" s="3">
        <v>48.747501</v>
      </c>
      <c r="C145" s="3">
        <v>48.797500999999997</v>
      </c>
      <c r="D145" s="3">
        <v>47.525002000000001</v>
      </c>
      <c r="E145" s="3">
        <v>47.744999</v>
      </c>
      <c r="F145" s="3">
        <v>45.761592999999998</v>
      </c>
      <c r="G145" s="3">
        <v>96096000</v>
      </c>
      <c r="H145" s="3">
        <f t="shared" si="0"/>
        <v>1.9526437490364592E-3</v>
      </c>
      <c r="I145" s="19">
        <f t="shared" si="13"/>
        <v>46.022774200000001</v>
      </c>
      <c r="J145" s="19">
        <f t="shared" si="9"/>
        <v>45.544144349999996</v>
      </c>
      <c r="K145" s="19">
        <f t="shared" si="10"/>
        <v>45.300768020000007</v>
      </c>
      <c r="M145">
        <f t="shared" si="11"/>
        <v>48.552501999999997</v>
      </c>
      <c r="N145">
        <f t="shared" si="12"/>
        <v>-1.6771399452427921E-2</v>
      </c>
    </row>
    <row r="146" spans="1:14" ht="14.25" customHeight="1" x14ac:dyDescent="0.45">
      <c r="A146" s="2">
        <v>43311</v>
      </c>
      <c r="B146" s="3">
        <v>47.974997999999999</v>
      </c>
      <c r="C146" s="3">
        <v>48.049999</v>
      </c>
      <c r="D146" s="3">
        <v>47.267502</v>
      </c>
      <c r="E146" s="3">
        <v>47.477500999999997</v>
      </c>
      <c r="F146" s="3">
        <v>45.505203000000002</v>
      </c>
      <c r="G146" s="3">
        <v>84118000</v>
      </c>
      <c r="H146" s="3">
        <f t="shared" si="0"/>
        <v>-1.5847027727636753E-2</v>
      </c>
      <c r="I146" s="19">
        <f t="shared" si="13"/>
        <v>45.9988125</v>
      </c>
      <c r="J146" s="19">
        <f t="shared" si="9"/>
        <v>45.601651450000006</v>
      </c>
      <c r="K146" s="19">
        <f t="shared" si="10"/>
        <v>45.314761400000009</v>
      </c>
      <c r="M146">
        <f t="shared" si="11"/>
        <v>47.744999</v>
      </c>
      <c r="N146">
        <f t="shared" si="12"/>
        <v>-5.6183927886927212E-3</v>
      </c>
    </row>
    <row r="147" spans="1:14" ht="14.25" customHeight="1" x14ac:dyDescent="0.45">
      <c r="A147" s="2">
        <v>43312</v>
      </c>
      <c r="B147" s="3">
        <v>47.575001</v>
      </c>
      <c r="C147" s="3">
        <v>48.034999999999997</v>
      </c>
      <c r="D147" s="3">
        <v>47.334999000000003</v>
      </c>
      <c r="E147" s="3">
        <v>47.572498000000003</v>
      </c>
      <c r="F147" s="3">
        <v>45.596255999999997</v>
      </c>
      <c r="G147" s="3">
        <v>157492000</v>
      </c>
      <c r="H147" s="3">
        <f t="shared" si="0"/>
        <v>-8.337613687862979E-3</v>
      </c>
      <c r="I147" s="19">
        <f t="shared" si="13"/>
        <v>45.971017099999997</v>
      </c>
      <c r="J147" s="19">
        <f t="shared" si="9"/>
        <v>45.638911300000011</v>
      </c>
      <c r="K147" s="19">
        <f t="shared" si="10"/>
        <v>45.333834580000008</v>
      </c>
      <c r="M147">
        <f t="shared" si="11"/>
        <v>47.477500999999997</v>
      </c>
      <c r="N147">
        <f t="shared" si="12"/>
        <v>1.9988854840575824E-3</v>
      </c>
    </row>
    <row r="148" spans="1:14" ht="14.25" customHeight="1" x14ac:dyDescent="0.45">
      <c r="A148" s="2">
        <v>43313</v>
      </c>
      <c r="B148" s="3">
        <v>49.782501000000003</v>
      </c>
      <c r="C148" s="3">
        <v>50.439999</v>
      </c>
      <c r="D148" s="3">
        <v>49.327499000000003</v>
      </c>
      <c r="E148" s="3">
        <v>50.375</v>
      </c>
      <c r="F148" s="3">
        <v>48.282336999999998</v>
      </c>
      <c r="G148" s="3">
        <v>271742800</v>
      </c>
      <c r="H148" s="3">
        <f t="shared" si="0"/>
        <v>4.6400419413548791E-2</v>
      </c>
      <c r="I148" s="19">
        <f t="shared" si="13"/>
        <v>46.236989600000001</v>
      </c>
      <c r="J148" s="19">
        <f t="shared" si="9"/>
        <v>45.849532150000002</v>
      </c>
      <c r="K148" s="19">
        <f t="shared" si="10"/>
        <v>45.400303760000007</v>
      </c>
      <c r="M148">
        <f t="shared" si="11"/>
        <v>47.572498000000003</v>
      </c>
      <c r="N148">
        <f t="shared" si="12"/>
        <v>5.7240199113918186E-2</v>
      </c>
    </row>
    <row r="149" spans="1:14" ht="14.25" customHeight="1" x14ac:dyDescent="0.45">
      <c r="A149" s="2">
        <v>43314</v>
      </c>
      <c r="B149" s="3">
        <v>50.145000000000003</v>
      </c>
      <c r="C149" s="3">
        <v>52.095001000000003</v>
      </c>
      <c r="D149" s="3">
        <v>50.087502000000001</v>
      </c>
      <c r="E149" s="3">
        <v>51.847499999999997</v>
      </c>
      <c r="F149" s="3">
        <v>49.693671999999999</v>
      </c>
      <c r="G149" s="3">
        <v>249616000</v>
      </c>
      <c r="H149" s="3">
        <f t="shared" si="0"/>
        <v>7.2816550538511446E-3</v>
      </c>
      <c r="I149" s="19">
        <f t="shared" si="13"/>
        <v>46.608631499999994</v>
      </c>
      <c r="J149" s="19">
        <f t="shared" si="9"/>
        <v>46.112988100000003</v>
      </c>
      <c r="K149" s="19">
        <f t="shared" si="10"/>
        <v>45.497251839999997</v>
      </c>
      <c r="M149">
        <f t="shared" si="11"/>
        <v>50.375</v>
      </c>
      <c r="N149">
        <f t="shared" si="12"/>
        <v>2.8811697238545597E-2</v>
      </c>
    </row>
    <row r="150" spans="1:14" ht="14.25" customHeight="1" x14ac:dyDescent="0.45">
      <c r="A150" s="2">
        <v>43315</v>
      </c>
      <c r="B150" s="3">
        <v>51.7575</v>
      </c>
      <c r="C150" s="3">
        <v>52.185001</v>
      </c>
      <c r="D150" s="3">
        <v>51.369999</v>
      </c>
      <c r="E150" s="3">
        <v>51.997501</v>
      </c>
      <c r="F150" s="3">
        <v>49.837437000000001</v>
      </c>
      <c r="G150" s="3">
        <v>133789600</v>
      </c>
      <c r="H150" s="3">
        <f t="shared" si="0"/>
        <v>3.2156745438229078E-2</v>
      </c>
      <c r="I150" s="19">
        <f t="shared" si="13"/>
        <v>47.005193300000002</v>
      </c>
      <c r="J150" s="19">
        <f t="shared" ref="J150:J213" si="14">AVERAGE(F131:F150)</f>
        <v>46.352842350000003</v>
      </c>
      <c r="K150" s="19">
        <f t="shared" si="10"/>
        <v>45.591324499999992</v>
      </c>
      <c r="M150">
        <f t="shared" si="11"/>
        <v>51.847499999999997</v>
      </c>
      <c r="N150">
        <f t="shared" si="12"/>
        <v>2.8889422289190528E-3</v>
      </c>
    </row>
    <row r="151" spans="1:14" ht="14.25" customHeight="1" x14ac:dyDescent="0.45">
      <c r="A151" s="2">
        <v>43318</v>
      </c>
      <c r="B151" s="3">
        <v>52</v>
      </c>
      <c r="C151" s="3">
        <v>52.3125</v>
      </c>
      <c r="D151" s="3">
        <v>51.767502</v>
      </c>
      <c r="E151" s="3">
        <v>52.267502</v>
      </c>
      <c r="F151" s="3">
        <v>50.096226000000001</v>
      </c>
      <c r="G151" s="3">
        <v>101701600</v>
      </c>
      <c r="H151" s="3">
        <f t="shared" si="0"/>
        <v>4.6853113075399641E-3</v>
      </c>
      <c r="I151" s="19">
        <f t="shared" si="13"/>
        <v>47.423560700000003</v>
      </c>
      <c r="J151" s="19">
        <f t="shared" si="14"/>
        <v>46.5743662</v>
      </c>
      <c r="K151" s="19">
        <f t="shared" si="10"/>
        <v>45.691579320000002</v>
      </c>
      <c r="M151">
        <f t="shared" si="11"/>
        <v>51.997501</v>
      </c>
      <c r="N151">
        <f t="shared" si="12"/>
        <v>5.1791415290300333E-3</v>
      </c>
    </row>
    <row r="152" spans="1:14" ht="14.25" customHeight="1" x14ac:dyDescent="0.45">
      <c r="A152" s="2">
        <v>43319</v>
      </c>
      <c r="B152" s="3">
        <v>52.330002</v>
      </c>
      <c r="C152" s="3">
        <v>52.375</v>
      </c>
      <c r="D152" s="3">
        <v>51.689999</v>
      </c>
      <c r="E152" s="3">
        <v>51.777500000000003</v>
      </c>
      <c r="F152" s="3">
        <v>49.626572000000003</v>
      </c>
      <c r="G152" s="3">
        <v>102349600</v>
      </c>
      <c r="H152" s="3">
        <f t="shared" si="0"/>
        <v>6.3461923076923148E-3</v>
      </c>
      <c r="I152" s="19">
        <f t="shared" si="13"/>
        <v>47.761656199999997</v>
      </c>
      <c r="J152" s="19">
        <f t="shared" si="14"/>
        <v>46.775162900000005</v>
      </c>
      <c r="K152" s="19">
        <f t="shared" si="10"/>
        <v>45.780380360000002</v>
      </c>
      <c r="M152">
        <f t="shared" si="11"/>
        <v>52.267502</v>
      </c>
      <c r="N152">
        <f t="shared" si="12"/>
        <v>-9.4191092951728863E-3</v>
      </c>
    </row>
    <row r="153" spans="1:14" ht="14.25" customHeight="1" x14ac:dyDescent="0.45">
      <c r="A153" s="2">
        <v>43320</v>
      </c>
      <c r="B153" s="3">
        <v>51.512501</v>
      </c>
      <c r="C153" s="3">
        <v>51.952499000000003</v>
      </c>
      <c r="D153" s="3">
        <v>51.130001</v>
      </c>
      <c r="E153" s="3">
        <v>51.8125</v>
      </c>
      <c r="F153" s="3">
        <v>49.660122000000001</v>
      </c>
      <c r="G153" s="3">
        <v>90102000</v>
      </c>
      <c r="H153" s="3">
        <f t="shared" si="0"/>
        <v>-1.5622032653467127E-2</v>
      </c>
      <c r="I153" s="19">
        <f t="shared" si="13"/>
        <v>48.059496699999997</v>
      </c>
      <c r="J153" s="19">
        <f t="shared" si="14"/>
        <v>47.007229650000006</v>
      </c>
      <c r="K153" s="19">
        <f t="shared" si="10"/>
        <v>45.873111220000013</v>
      </c>
      <c r="M153">
        <f t="shared" si="11"/>
        <v>51.777500000000003</v>
      </c>
      <c r="N153">
        <f t="shared" si="12"/>
        <v>6.7574092734475435E-4</v>
      </c>
    </row>
    <row r="154" spans="1:14" ht="14.25" customHeight="1" x14ac:dyDescent="0.45">
      <c r="A154" s="2">
        <v>43321</v>
      </c>
      <c r="B154" s="3">
        <v>52.3825</v>
      </c>
      <c r="C154" s="3">
        <v>52.445</v>
      </c>
      <c r="D154" s="3">
        <v>51.799999</v>
      </c>
      <c r="E154" s="3">
        <v>52.220001000000003</v>
      </c>
      <c r="F154" s="3">
        <v>50.050694</v>
      </c>
      <c r="G154" s="3">
        <v>93970400</v>
      </c>
      <c r="H154" s="3">
        <f t="shared" si="0"/>
        <v>1.688908484563776E-2</v>
      </c>
      <c r="I154" s="19">
        <f t="shared" si="13"/>
        <v>48.411011200000004</v>
      </c>
      <c r="J154" s="19">
        <f t="shared" si="14"/>
        <v>47.221086</v>
      </c>
      <c r="K154" s="19">
        <f t="shared" si="10"/>
        <v>45.975570259999998</v>
      </c>
      <c r="M154">
        <f t="shared" si="11"/>
        <v>51.8125</v>
      </c>
      <c r="N154">
        <f t="shared" si="12"/>
        <v>7.8341495252199026E-3</v>
      </c>
    </row>
    <row r="155" spans="1:14" ht="14.25" customHeight="1" x14ac:dyDescent="0.45">
      <c r="A155" s="2">
        <v>43322</v>
      </c>
      <c r="B155" s="3">
        <v>51.84</v>
      </c>
      <c r="C155" s="3">
        <v>52.275002000000001</v>
      </c>
      <c r="D155" s="3">
        <v>51.667499999999997</v>
      </c>
      <c r="E155" s="3">
        <v>51.8825</v>
      </c>
      <c r="F155" s="3">
        <v>49.901611000000003</v>
      </c>
      <c r="G155" s="3">
        <v>98444800</v>
      </c>
      <c r="H155" s="3">
        <f t="shared" si="0"/>
        <v>-1.0356512193957846E-2</v>
      </c>
      <c r="I155" s="19">
        <f t="shared" si="13"/>
        <v>48.825012999999998</v>
      </c>
      <c r="J155" s="19">
        <f t="shared" si="14"/>
        <v>47.4238936</v>
      </c>
      <c r="K155" s="19">
        <f t="shared" si="10"/>
        <v>46.078066819999982</v>
      </c>
      <c r="M155">
        <f t="shared" si="11"/>
        <v>52.220001000000003</v>
      </c>
      <c r="N155">
        <f t="shared" si="12"/>
        <v>-6.4840360070553904E-3</v>
      </c>
    </row>
    <row r="156" spans="1:14" ht="14.25" customHeight="1" x14ac:dyDescent="0.45">
      <c r="A156" s="2">
        <v>43325</v>
      </c>
      <c r="B156" s="3">
        <v>52.327499000000003</v>
      </c>
      <c r="C156" s="3">
        <v>52.737499</v>
      </c>
      <c r="D156" s="3">
        <v>51.924999</v>
      </c>
      <c r="E156" s="3">
        <v>52.217498999999997</v>
      </c>
      <c r="F156" s="3">
        <v>50.223827</v>
      </c>
      <c r="G156" s="3">
        <v>103563600</v>
      </c>
      <c r="H156" s="3">
        <f t="shared" si="0"/>
        <v>9.4039158950617215E-3</v>
      </c>
      <c r="I156" s="19">
        <f t="shared" si="13"/>
        <v>49.296875399999998</v>
      </c>
      <c r="J156" s="19">
        <f t="shared" si="14"/>
        <v>47.647843950000002</v>
      </c>
      <c r="K156" s="19">
        <f t="shared" si="10"/>
        <v>46.17085763999998</v>
      </c>
      <c r="M156">
        <f t="shared" si="11"/>
        <v>51.8825</v>
      </c>
      <c r="N156">
        <f t="shared" si="12"/>
        <v>6.4361221829885651E-3</v>
      </c>
    </row>
    <row r="157" spans="1:14" ht="14.25" customHeight="1" x14ac:dyDescent="0.45">
      <c r="A157" s="2">
        <v>43326</v>
      </c>
      <c r="B157" s="3">
        <v>52.540000999999997</v>
      </c>
      <c r="C157" s="3">
        <v>52.639999000000003</v>
      </c>
      <c r="D157" s="3">
        <v>52.064999</v>
      </c>
      <c r="E157" s="3">
        <v>52.4375</v>
      </c>
      <c r="F157" s="3">
        <v>50.435431999999999</v>
      </c>
      <c r="G157" s="3">
        <v>82992000</v>
      </c>
      <c r="H157" s="3">
        <f t="shared" si="0"/>
        <v>4.0610005075914961E-3</v>
      </c>
      <c r="I157" s="19">
        <f t="shared" si="13"/>
        <v>49.780793000000003</v>
      </c>
      <c r="J157" s="19">
        <f t="shared" si="14"/>
        <v>47.875905050000007</v>
      </c>
      <c r="K157" s="19">
        <f t="shared" si="10"/>
        <v>46.260260939999988</v>
      </c>
      <c r="M157">
        <f t="shared" si="11"/>
        <v>52.217498999999997</v>
      </c>
      <c r="N157">
        <f t="shared" si="12"/>
        <v>4.2043156307578896E-3</v>
      </c>
    </row>
    <row r="158" spans="1:14" ht="14.25" customHeight="1" x14ac:dyDescent="0.45">
      <c r="A158" s="2">
        <v>43327</v>
      </c>
      <c r="B158" s="3">
        <v>52.305</v>
      </c>
      <c r="C158" s="3">
        <v>52.685001</v>
      </c>
      <c r="D158" s="3">
        <v>52.082500000000003</v>
      </c>
      <c r="E158" s="3">
        <v>52.560001</v>
      </c>
      <c r="F158" s="3">
        <v>50.553246000000001</v>
      </c>
      <c r="G158" s="3">
        <v>115230400</v>
      </c>
      <c r="H158" s="3">
        <f t="shared" si="0"/>
        <v>-4.4728015897829336E-3</v>
      </c>
      <c r="I158" s="19">
        <f t="shared" si="13"/>
        <v>50.00788390000001</v>
      </c>
      <c r="J158" s="19">
        <f t="shared" si="14"/>
        <v>48.122436750000006</v>
      </c>
      <c r="K158" s="19">
        <f t="shared" si="10"/>
        <v>46.344927919999982</v>
      </c>
      <c r="M158">
        <f t="shared" si="11"/>
        <v>52.4375</v>
      </c>
      <c r="N158">
        <f t="shared" si="12"/>
        <v>2.333408974805161E-3</v>
      </c>
    </row>
    <row r="159" spans="1:14" ht="14.25" customHeight="1" x14ac:dyDescent="0.45">
      <c r="A159" s="2">
        <v>43328</v>
      </c>
      <c r="B159" s="3">
        <v>52.9375</v>
      </c>
      <c r="C159" s="3">
        <v>53.452499000000003</v>
      </c>
      <c r="D159" s="3">
        <v>52.8675</v>
      </c>
      <c r="E159" s="3">
        <v>53.330002</v>
      </c>
      <c r="F159" s="3">
        <v>51.293854000000003</v>
      </c>
      <c r="G159" s="3">
        <v>114001600</v>
      </c>
      <c r="H159" s="3">
        <f t="shared" si="0"/>
        <v>1.2092534174553108E-2</v>
      </c>
      <c r="I159" s="19">
        <f t="shared" si="13"/>
        <v>50.167902099999999</v>
      </c>
      <c r="J159" s="19">
        <f t="shared" si="14"/>
        <v>48.388266799999997</v>
      </c>
      <c r="K159" s="19">
        <f t="shared" si="10"/>
        <v>46.441196239999989</v>
      </c>
      <c r="M159">
        <f t="shared" si="11"/>
        <v>52.560001</v>
      </c>
      <c r="N159">
        <f t="shared" si="12"/>
        <v>1.4543668912623896E-2</v>
      </c>
    </row>
    <row r="160" spans="1:14" ht="14.25" customHeight="1" x14ac:dyDescent="0.45">
      <c r="A160" s="2">
        <v>43329</v>
      </c>
      <c r="B160" s="3">
        <v>53.360000999999997</v>
      </c>
      <c r="C160" s="3">
        <v>54.487499</v>
      </c>
      <c r="D160" s="3">
        <v>53.290000999999997</v>
      </c>
      <c r="E160" s="3">
        <v>54.395000000000003</v>
      </c>
      <c r="F160" s="3">
        <v>52.318195000000003</v>
      </c>
      <c r="G160" s="3">
        <v>141708000</v>
      </c>
      <c r="H160" s="3">
        <f t="shared" si="0"/>
        <v>7.9811286894922676E-3</v>
      </c>
      <c r="I160" s="19">
        <f t="shared" si="13"/>
        <v>50.415977900000001</v>
      </c>
      <c r="J160" s="19">
        <f t="shared" si="14"/>
        <v>48.710585600000016</v>
      </c>
      <c r="K160" s="19">
        <f t="shared" si="10"/>
        <v>46.560443219999982</v>
      </c>
      <c r="M160">
        <f t="shared" si="11"/>
        <v>53.330002</v>
      </c>
      <c r="N160">
        <f t="shared" si="12"/>
        <v>1.9773175758192048E-2</v>
      </c>
    </row>
    <row r="161" spans="1:14" ht="14.25" customHeight="1" x14ac:dyDescent="0.45">
      <c r="A161" s="2">
        <v>43332</v>
      </c>
      <c r="B161" s="3">
        <v>54.525002000000001</v>
      </c>
      <c r="C161" s="3">
        <v>54.794998</v>
      </c>
      <c r="D161" s="3">
        <v>53.777500000000003</v>
      </c>
      <c r="E161" s="3">
        <v>53.865001999999997</v>
      </c>
      <c r="F161" s="3">
        <v>51.808430000000001</v>
      </c>
      <c r="G161" s="3">
        <v>121150800</v>
      </c>
      <c r="H161" s="3">
        <f t="shared" si="0"/>
        <v>2.1832851914676758E-2</v>
      </c>
      <c r="I161" s="19">
        <f t="shared" si="13"/>
        <v>50.587198299999997</v>
      </c>
      <c r="J161" s="19">
        <f t="shared" si="14"/>
        <v>49.005379500000004</v>
      </c>
      <c r="K161" s="19">
        <f t="shared" si="10"/>
        <v>46.677929499999991</v>
      </c>
      <c r="M161">
        <f t="shared" si="11"/>
        <v>54.395000000000003</v>
      </c>
      <c r="N161">
        <f t="shared" si="12"/>
        <v>-9.7912843970292037E-3</v>
      </c>
    </row>
    <row r="162" spans="1:14" ht="14.25" customHeight="1" x14ac:dyDescent="0.45">
      <c r="A162" s="2">
        <v>43333</v>
      </c>
      <c r="B162" s="3">
        <v>54.200001</v>
      </c>
      <c r="C162" s="3">
        <v>54.297500999999997</v>
      </c>
      <c r="D162" s="3">
        <v>53.5075</v>
      </c>
      <c r="E162" s="3">
        <v>53.759998000000003</v>
      </c>
      <c r="F162" s="3">
        <v>51.707436000000001</v>
      </c>
      <c r="G162" s="3">
        <v>104639200</v>
      </c>
      <c r="H162" s="3">
        <f t="shared" si="0"/>
        <v>-5.9605866681123705E-3</v>
      </c>
      <c r="I162" s="19">
        <f t="shared" si="13"/>
        <v>50.795284700000003</v>
      </c>
      <c r="J162" s="19">
        <f t="shared" si="14"/>
        <v>49.27847045</v>
      </c>
      <c r="K162" s="19">
        <f t="shared" si="10"/>
        <v>46.795648319999991</v>
      </c>
      <c r="M162">
        <f t="shared" si="11"/>
        <v>53.865001999999997</v>
      </c>
      <c r="N162">
        <f t="shared" si="12"/>
        <v>-1.9512944635043236E-3</v>
      </c>
    </row>
    <row r="163" spans="1:14" ht="14.25" customHeight="1" x14ac:dyDescent="0.45">
      <c r="A163" s="2">
        <v>43334</v>
      </c>
      <c r="B163" s="3">
        <v>53.525002000000001</v>
      </c>
      <c r="C163" s="3">
        <v>54.09</v>
      </c>
      <c r="D163" s="3">
        <v>53.459999000000003</v>
      </c>
      <c r="E163" s="3">
        <v>53.762501</v>
      </c>
      <c r="F163" s="3">
        <v>51.709839000000002</v>
      </c>
      <c r="G163" s="3">
        <v>76072400</v>
      </c>
      <c r="H163" s="3">
        <f t="shared" si="0"/>
        <v>-1.2453855858784941E-2</v>
      </c>
      <c r="I163" s="19">
        <f t="shared" si="13"/>
        <v>51.000256399999998</v>
      </c>
      <c r="J163" s="19">
        <f t="shared" si="14"/>
        <v>49.529876550000004</v>
      </c>
      <c r="K163" s="19">
        <f t="shared" si="10"/>
        <v>46.908383079999993</v>
      </c>
      <c r="M163">
        <f t="shared" si="11"/>
        <v>53.759998000000003</v>
      </c>
      <c r="N163">
        <f t="shared" si="12"/>
        <v>4.6557697667528839E-5</v>
      </c>
    </row>
    <row r="164" spans="1:14" ht="14.25" customHeight="1" x14ac:dyDescent="0.45">
      <c r="A164" s="2">
        <v>43335</v>
      </c>
      <c r="B164" s="3">
        <v>53.662497999999999</v>
      </c>
      <c r="C164" s="3">
        <v>54.262501</v>
      </c>
      <c r="D164" s="3">
        <v>53.650002000000001</v>
      </c>
      <c r="E164" s="3">
        <v>53.872501</v>
      </c>
      <c r="F164" s="3">
        <v>51.815632000000001</v>
      </c>
      <c r="G164" s="3">
        <v>75532800</v>
      </c>
      <c r="H164" s="3">
        <f t="shared" si="0"/>
        <v>2.5688182132155499E-3</v>
      </c>
      <c r="I164" s="19">
        <f t="shared" si="13"/>
        <v>51.176750200000001</v>
      </c>
      <c r="J164" s="19">
        <f t="shared" si="14"/>
        <v>49.79388070000001</v>
      </c>
      <c r="K164" s="19">
        <f t="shared" si="10"/>
        <v>47.03080563999999</v>
      </c>
      <c r="M164">
        <f t="shared" si="11"/>
        <v>53.762501</v>
      </c>
      <c r="N164">
        <f t="shared" si="12"/>
        <v>2.0439454870952809E-3</v>
      </c>
    </row>
    <row r="165" spans="1:14" ht="14.25" customHeight="1" x14ac:dyDescent="0.45">
      <c r="A165" s="2">
        <v>43336</v>
      </c>
      <c r="B165" s="3">
        <v>54.150002000000001</v>
      </c>
      <c r="C165" s="3">
        <v>54.224997999999999</v>
      </c>
      <c r="D165" s="3">
        <v>53.777500000000003</v>
      </c>
      <c r="E165" s="3">
        <v>54.040000999999997</v>
      </c>
      <c r="F165" s="3">
        <v>51.976745999999999</v>
      </c>
      <c r="G165" s="3">
        <v>73905600</v>
      </c>
      <c r="H165" s="3">
        <f t="shared" si="0"/>
        <v>9.084631132900322E-3</v>
      </c>
      <c r="I165" s="19">
        <f t="shared" si="13"/>
        <v>51.384263699999998</v>
      </c>
      <c r="J165" s="19">
        <f t="shared" si="14"/>
        <v>50.104638350000016</v>
      </c>
      <c r="K165" s="19">
        <f t="shared" si="10"/>
        <v>47.155971119999997</v>
      </c>
      <c r="M165">
        <f t="shared" si="11"/>
        <v>53.872501</v>
      </c>
      <c r="N165">
        <f t="shared" si="12"/>
        <v>3.1043693995337026E-3</v>
      </c>
    </row>
    <row r="166" spans="1:14" ht="14.25" customHeight="1" x14ac:dyDescent="0.45">
      <c r="A166" s="2">
        <v>43339</v>
      </c>
      <c r="B166" s="3">
        <v>54.287497999999999</v>
      </c>
      <c r="C166" s="3">
        <v>54.685001</v>
      </c>
      <c r="D166" s="3">
        <v>54.082500000000003</v>
      </c>
      <c r="E166" s="3">
        <v>54.485000999999997</v>
      </c>
      <c r="F166" s="3">
        <v>52.404755000000002</v>
      </c>
      <c r="G166" s="3">
        <v>82100400</v>
      </c>
      <c r="H166" s="3">
        <f t="shared" si="0"/>
        <v>2.5391688812864445E-3</v>
      </c>
      <c r="I166" s="19">
        <f t="shared" si="13"/>
        <v>51.602356499999999</v>
      </c>
      <c r="J166" s="19">
        <f t="shared" si="14"/>
        <v>50.449615950000009</v>
      </c>
      <c r="K166" s="19">
        <f t="shared" si="10"/>
        <v>47.299090019999994</v>
      </c>
      <c r="M166">
        <f t="shared" si="11"/>
        <v>54.040000999999997</v>
      </c>
      <c r="N166">
        <f t="shared" si="12"/>
        <v>8.2009211857154256E-3</v>
      </c>
    </row>
    <row r="167" spans="1:14" ht="14.25" customHeight="1" x14ac:dyDescent="0.45">
      <c r="A167" s="2">
        <v>43340</v>
      </c>
      <c r="B167" s="3">
        <v>54.752499</v>
      </c>
      <c r="C167" s="3">
        <v>55.134998000000003</v>
      </c>
      <c r="D167" s="3">
        <v>54.73</v>
      </c>
      <c r="E167" s="3">
        <v>54.924999</v>
      </c>
      <c r="F167" s="3">
        <v>52.827945999999997</v>
      </c>
      <c r="G167" s="3">
        <v>91107200</v>
      </c>
      <c r="H167" s="3">
        <f t="shared" si="0"/>
        <v>8.5655264495704125E-3</v>
      </c>
      <c r="I167" s="19">
        <f t="shared" si="13"/>
        <v>51.8416079</v>
      </c>
      <c r="J167" s="19">
        <f t="shared" si="14"/>
        <v>50.811200450000015</v>
      </c>
      <c r="K167" s="19">
        <f t="shared" si="10"/>
        <v>47.451151719999991</v>
      </c>
      <c r="M167">
        <f t="shared" si="11"/>
        <v>54.485000999999997</v>
      </c>
      <c r="N167">
        <f t="shared" si="12"/>
        <v>8.0431472815037722E-3</v>
      </c>
    </row>
    <row r="168" spans="1:14" ht="14.25" customHeight="1" x14ac:dyDescent="0.45">
      <c r="A168" s="2">
        <v>43341</v>
      </c>
      <c r="B168" s="3">
        <v>55.037497999999999</v>
      </c>
      <c r="C168" s="3">
        <v>55.872501</v>
      </c>
      <c r="D168" s="3">
        <v>54.852500999999997</v>
      </c>
      <c r="E168" s="3">
        <v>55.744999</v>
      </c>
      <c r="F168" s="3">
        <v>53.616646000000003</v>
      </c>
      <c r="G168" s="3">
        <v>109019200</v>
      </c>
      <c r="H168" s="3">
        <f t="shared" si="0"/>
        <v>5.2052236008442122E-3</v>
      </c>
      <c r="I168" s="19">
        <f t="shared" si="13"/>
        <v>52.147947900000005</v>
      </c>
      <c r="J168" s="19">
        <f t="shared" si="14"/>
        <v>51.077915900000015</v>
      </c>
      <c r="K168" s="19">
        <f t="shared" si="10"/>
        <v>47.63360381999999</v>
      </c>
      <c r="M168">
        <f t="shared" si="11"/>
        <v>54.924999</v>
      </c>
      <c r="N168">
        <f t="shared" si="12"/>
        <v>1.481910221667767E-2</v>
      </c>
    </row>
    <row r="169" spans="1:14" ht="14.25" customHeight="1" x14ac:dyDescent="0.45">
      <c r="A169" s="2">
        <v>43342</v>
      </c>
      <c r="B169" s="3">
        <v>55.8125</v>
      </c>
      <c r="C169" s="3">
        <v>57.064999</v>
      </c>
      <c r="D169" s="3">
        <v>55.599997999999999</v>
      </c>
      <c r="E169" s="3">
        <v>56.2575</v>
      </c>
      <c r="F169" s="3">
        <v>54.109577000000002</v>
      </c>
      <c r="G169" s="3">
        <v>195175200</v>
      </c>
      <c r="H169" s="3">
        <f t="shared" si="0"/>
        <v>1.4081345049515163E-2</v>
      </c>
      <c r="I169" s="19">
        <f t="shared" si="13"/>
        <v>52.429520199999999</v>
      </c>
      <c r="J169" s="19">
        <f t="shared" si="14"/>
        <v>51.29871115000001</v>
      </c>
      <c r="K169" s="19">
        <f t="shared" si="10"/>
        <v>47.822032839999984</v>
      </c>
      <c r="M169">
        <f t="shared" si="11"/>
        <v>55.744999</v>
      </c>
      <c r="N169">
        <f t="shared" si="12"/>
        <v>9.1516632490578498E-3</v>
      </c>
    </row>
    <row r="170" spans="1:14" ht="14.25" customHeight="1" x14ac:dyDescent="0.45">
      <c r="A170" s="2">
        <v>43343</v>
      </c>
      <c r="B170" s="3">
        <v>56.627499</v>
      </c>
      <c r="C170" s="3">
        <v>57.217498999999997</v>
      </c>
      <c r="D170" s="3">
        <v>56.5</v>
      </c>
      <c r="E170" s="3">
        <v>56.907501000000003</v>
      </c>
      <c r="F170" s="3">
        <v>54.734763999999998</v>
      </c>
      <c r="G170" s="3">
        <v>173360400</v>
      </c>
      <c r="H170" s="3">
        <f t="shared" si="0"/>
        <v>1.4602445688689814E-2</v>
      </c>
      <c r="I170" s="19">
        <f t="shared" si="13"/>
        <v>52.671177100000001</v>
      </c>
      <c r="J170" s="19">
        <f t="shared" si="14"/>
        <v>51.543577500000005</v>
      </c>
      <c r="K170" s="19">
        <f t="shared" si="10"/>
        <v>48.027949739999997</v>
      </c>
      <c r="M170">
        <f t="shared" si="11"/>
        <v>56.2575</v>
      </c>
      <c r="N170">
        <f t="shared" si="12"/>
        <v>1.1487794682018807E-2</v>
      </c>
    </row>
    <row r="171" spans="1:14" ht="14.25" customHeight="1" x14ac:dyDescent="0.45">
      <c r="A171" s="2">
        <v>43347</v>
      </c>
      <c r="B171" s="3">
        <v>57.102500999999997</v>
      </c>
      <c r="C171" s="3">
        <v>57.294998</v>
      </c>
      <c r="D171" s="3">
        <v>56.657501000000003</v>
      </c>
      <c r="E171" s="3">
        <v>57.09</v>
      </c>
      <c r="F171" s="3">
        <v>54.910290000000003</v>
      </c>
      <c r="G171" s="3">
        <v>109560400</v>
      </c>
      <c r="H171" s="3">
        <f t="shared" si="0"/>
        <v>8.3881861001842296E-3</v>
      </c>
      <c r="I171" s="19">
        <f t="shared" si="13"/>
        <v>52.981363099999996</v>
      </c>
      <c r="J171" s="19">
        <f t="shared" si="14"/>
        <v>51.784280700000011</v>
      </c>
      <c r="K171" s="19">
        <f t="shared" si="10"/>
        <v>48.239964899999997</v>
      </c>
      <c r="M171">
        <f t="shared" si="11"/>
        <v>56.907501000000003</v>
      </c>
      <c r="N171">
        <f t="shared" si="12"/>
        <v>3.2018097643850621E-3</v>
      </c>
    </row>
    <row r="172" spans="1:14" ht="14.25" customHeight="1" x14ac:dyDescent="0.45">
      <c r="A172" s="2">
        <v>43348</v>
      </c>
      <c r="B172" s="3">
        <v>57.247501</v>
      </c>
      <c r="C172" s="3">
        <v>57.417499999999997</v>
      </c>
      <c r="D172" s="3">
        <v>56.275002000000001</v>
      </c>
      <c r="E172" s="3">
        <v>56.717498999999997</v>
      </c>
      <c r="F172" s="3">
        <v>54.552005999999999</v>
      </c>
      <c r="G172" s="3">
        <v>133332000</v>
      </c>
      <c r="H172" s="3">
        <f t="shared" si="0"/>
        <v>2.5392933314777777E-3</v>
      </c>
      <c r="I172" s="19">
        <f t="shared" si="13"/>
        <v>53.265820099999999</v>
      </c>
      <c r="J172" s="19">
        <f t="shared" si="14"/>
        <v>52.030552399999998</v>
      </c>
      <c r="K172" s="19">
        <f t="shared" si="10"/>
        <v>48.457993319999986</v>
      </c>
      <c r="M172">
        <f t="shared" si="11"/>
        <v>57.09</v>
      </c>
      <c r="N172">
        <f t="shared" si="12"/>
        <v>-6.5461825185319919E-3</v>
      </c>
    </row>
    <row r="173" spans="1:14" ht="14.25" customHeight="1" x14ac:dyDescent="0.45">
      <c r="A173" s="2">
        <v>43349</v>
      </c>
      <c r="B173" s="3">
        <v>56.557499</v>
      </c>
      <c r="C173" s="3">
        <v>56.837502000000001</v>
      </c>
      <c r="D173" s="3">
        <v>55.325001</v>
      </c>
      <c r="E173" s="3">
        <v>55.775002000000001</v>
      </c>
      <c r="F173" s="3">
        <v>53.645499999999998</v>
      </c>
      <c r="G173" s="3">
        <v>137160000</v>
      </c>
      <c r="H173" s="3">
        <f t="shared" si="0"/>
        <v>-1.2052962800943919E-2</v>
      </c>
      <c r="I173" s="19">
        <f t="shared" si="13"/>
        <v>53.459386199999997</v>
      </c>
      <c r="J173" s="19">
        <f t="shared" si="14"/>
        <v>52.229821300000005</v>
      </c>
      <c r="K173" s="19">
        <f t="shared" si="10"/>
        <v>48.647061159999993</v>
      </c>
      <c r="M173">
        <f t="shared" si="11"/>
        <v>56.717498999999997</v>
      </c>
      <c r="N173">
        <f t="shared" si="12"/>
        <v>-1.6757011280680849E-2</v>
      </c>
    </row>
    <row r="174" spans="1:14" ht="14.25" customHeight="1" x14ac:dyDescent="0.45">
      <c r="A174" s="2">
        <v>43350</v>
      </c>
      <c r="B174" s="3">
        <v>55.462502000000001</v>
      </c>
      <c r="C174" s="3">
        <v>56.342498999999997</v>
      </c>
      <c r="D174" s="3">
        <v>55.177501999999997</v>
      </c>
      <c r="E174" s="3">
        <v>55.325001</v>
      </c>
      <c r="F174" s="3">
        <v>53.212685</v>
      </c>
      <c r="G174" s="3">
        <v>150479200</v>
      </c>
      <c r="H174" s="3">
        <f t="shared" si="0"/>
        <v>-1.9360774775419247E-2</v>
      </c>
      <c r="I174" s="19">
        <f t="shared" si="13"/>
        <v>53.5990915</v>
      </c>
      <c r="J174" s="19">
        <f t="shared" si="14"/>
        <v>52.38792085</v>
      </c>
      <c r="K174" s="19">
        <f t="shared" si="10"/>
        <v>48.828766559999991</v>
      </c>
      <c r="M174">
        <f t="shared" si="11"/>
        <v>55.775002000000001</v>
      </c>
      <c r="N174">
        <f t="shared" si="12"/>
        <v>-8.1008721648305766E-3</v>
      </c>
    </row>
    <row r="175" spans="1:14" ht="14.25" customHeight="1" x14ac:dyDescent="0.45">
      <c r="A175" s="2">
        <v>43353</v>
      </c>
      <c r="B175" s="3">
        <v>55.237499</v>
      </c>
      <c r="C175" s="3">
        <v>55.462502000000001</v>
      </c>
      <c r="D175" s="3">
        <v>54.1175</v>
      </c>
      <c r="E175" s="3">
        <v>54.582500000000003</v>
      </c>
      <c r="F175" s="3">
        <v>52.498534999999997</v>
      </c>
      <c r="G175" s="3">
        <v>158066000</v>
      </c>
      <c r="H175" s="3">
        <f t="shared" si="0"/>
        <v>-4.0568490761560116E-3</v>
      </c>
      <c r="I175" s="19">
        <f t="shared" si="13"/>
        <v>53.651270400000001</v>
      </c>
      <c r="J175" s="19">
        <f t="shared" si="14"/>
        <v>52.517767049999996</v>
      </c>
      <c r="K175" s="19">
        <f t="shared" si="10"/>
        <v>48.98976716</v>
      </c>
      <c r="M175">
        <f t="shared" si="11"/>
        <v>55.325001</v>
      </c>
      <c r="N175">
        <f t="shared" si="12"/>
        <v>-1.3511585456989807E-2</v>
      </c>
    </row>
    <row r="176" spans="1:14" ht="14.25" customHeight="1" x14ac:dyDescent="0.45">
      <c r="A176" s="2">
        <v>43354</v>
      </c>
      <c r="B176" s="3">
        <v>54.502499</v>
      </c>
      <c r="C176" s="3">
        <v>56.075001</v>
      </c>
      <c r="D176" s="3">
        <v>54.139999000000003</v>
      </c>
      <c r="E176" s="3">
        <v>55.962502000000001</v>
      </c>
      <c r="F176" s="3">
        <v>53.825851</v>
      </c>
      <c r="G176" s="3">
        <v>142996000</v>
      </c>
      <c r="H176" s="3">
        <f t="shared" si="0"/>
        <v>-1.3306178109186287E-2</v>
      </c>
      <c r="I176" s="19">
        <f t="shared" si="13"/>
        <v>53.793379999999999</v>
      </c>
      <c r="J176" s="19">
        <f t="shared" si="14"/>
        <v>52.697868249999999</v>
      </c>
      <c r="K176" s="19">
        <f t="shared" si="10"/>
        <v>49.179182960000006</v>
      </c>
      <c r="M176">
        <f t="shared" si="11"/>
        <v>54.582500000000003</v>
      </c>
      <c r="N176">
        <f t="shared" si="12"/>
        <v>2.4968540750166319E-2</v>
      </c>
    </row>
    <row r="177" spans="1:14" ht="14.25" customHeight="1" x14ac:dyDescent="0.45">
      <c r="A177" s="2">
        <v>43355</v>
      </c>
      <c r="B177" s="3">
        <v>56.235000999999997</v>
      </c>
      <c r="C177" s="3">
        <v>56.25</v>
      </c>
      <c r="D177" s="3">
        <v>54.959999000000003</v>
      </c>
      <c r="E177" s="3">
        <v>55.267502</v>
      </c>
      <c r="F177" s="3">
        <v>53.157378999999999</v>
      </c>
      <c r="G177" s="3">
        <v>197114800</v>
      </c>
      <c r="H177" s="3">
        <f t="shared" si="0"/>
        <v>3.1787569960782837E-2</v>
      </c>
      <c r="I177" s="19">
        <f t="shared" si="13"/>
        <v>53.826323299999999</v>
      </c>
      <c r="J177" s="19">
        <f t="shared" si="14"/>
        <v>52.833965599999999</v>
      </c>
      <c r="K177" s="19">
        <f t="shared" si="10"/>
        <v>49.345309360000009</v>
      </c>
      <c r="M177">
        <f t="shared" si="11"/>
        <v>55.962502000000001</v>
      </c>
      <c r="N177">
        <f t="shared" si="12"/>
        <v>-1.249679079054156E-2</v>
      </c>
    </row>
    <row r="178" spans="1:14" ht="14.25" customHeight="1" x14ac:dyDescent="0.45">
      <c r="A178" s="2">
        <v>43356</v>
      </c>
      <c r="B178" s="3">
        <v>55.880001</v>
      </c>
      <c r="C178" s="3">
        <v>57.087502000000001</v>
      </c>
      <c r="D178" s="3">
        <v>55.642502</v>
      </c>
      <c r="E178" s="3">
        <v>56.602500999999997</v>
      </c>
      <c r="F178" s="3">
        <v>54.441398999999997</v>
      </c>
      <c r="G178" s="3">
        <v>166825600</v>
      </c>
      <c r="H178" s="3">
        <f t="shared" si="0"/>
        <v>-6.3127944107264598E-3</v>
      </c>
      <c r="I178" s="19">
        <f t="shared" si="13"/>
        <v>53.908798599999997</v>
      </c>
      <c r="J178" s="19">
        <f t="shared" si="14"/>
        <v>53.028373250000001</v>
      </c>
      <c r="K178" s="19">
        <f t="shared" si="10"/>
        <v>49.552738940000012</v>
      </c>
      <c r="M178">
        <f t="shared" si="11"/>
        <v>55.267502</v>
      </c>
      <c r="N178">
        <f t="shared" si="12"/>
        <v>2.3868102997300938E-2</v>
      </c>
    </row>
    <row r="179" spans="1:14" ht="14.25" customHeight="1" x14ac:dyDescent="0.45">
      <c r="A179" s="2">
        <v>43357</v>
      </c>
      <c r="B179" s="3">
        <v>56.4375</v>
      </c>
      <c r="C179" s="3">
        <v>56.709999000000003</v>
      </c>
      <c r="D179" s="3">
        <v>55.630001</v>
      </c>
      <c r="E179" s="3">
        <v>55.959999000000003</v>
      </c>
      <c r="F179" s="3">
        <v>53.823444000000002</v>
      </c>
      <c r="G179" s="3">
        <v>127997200</v>
      </c>
      <c r="H179" s="3">
        <f t="shared" si="0"/>
        <v>9.9767177885340397E-3</v>
      </c>
      <c r="I179" s="19">
        <f t="shared" si="13"/>
        <v>53.880185300000008</v>
      </c>
      <c r="J179" s="19">
        <f t="shared" si="14"/>
        <v>53.154852750000011</v>
      </c>
      <c r="K179" s="19">
        <f t="shared" si="10"/>
        <v>49.740716760000005</v>
      </c>
      <c r="M179">
        <f t="shared" si="11"/>
        <v>56.602500999999997</v>
      </c>
      <c r="N179">
        <f t="shared" si="12"/>
        <v>-1.1416039584686814E-2</v>
      </c>
    </row>
    <row r="180" spans="1:14" ht="14.25" customHeight="1" x14ac:dyDescent="0.45">
      <c r="A180" s="2">
        <v>43360</v>
      </c>
      <c r="B180" s="3">
        <v>55.537497999999999</v>
      </c>
      <c r="C180" s="3">
        <v>55.737499</v>
      </c>
      <c r="D180" s="3">
        <v>54.317501</v>
      </c>
      <c r="E180" s="3">
        <v>54.470001000000003</v>
      </c>
      <c r="F180" s="3">
        <v>52.390326999999999</v>
      </c>
      <c r="G180" s="3">
        <v>148780400</v>
      </c>
      <c r="H180" s="3">
        <f t="shared" si="0"/>
        <v>-1.5946879291251395E-2</v>
      </c>
      <c r="I180" s="19">
        <f t="shared" si="13"/>
        <v>53.645741599999994</v>
      </c>
      <c r="J180" s="19">
        <f t="shared" si="14"/>
        <v>53.158459350000001</v>
      </c>
      <c r="K180" s="19">
        <f t="shared" ref="K180:K243" si="15">AVERAGE(F131:F180)</f>
        <v>49.887716260000019</v>
      </c>
      <c r="M180">
        <f t="shared" si="11"/>
        <v>55.959999000000003</v>
      </c>
      <c r="N180">
        <f t="shared" si="12"/>
        <v>-2.6987022173060662E-2</v>
      </c>
    </row>
    <row r="181" spans="1:14" ht="14.25" customHeight="1" x14ac:dyDescent="0.45">
      <c r="A181" s="2">
        <v>43361</v>
      </c>
      <c r="B181" s="3">
        <v>54.447498000000003</v>
      </c>
      <c r="C181" s="3">
        <v>55.462502000000001</v>
      </c>
      <c r="D181" s="3">
        <v>54.279998999999997</v>
      </c>
      <c r="E181" s="3">
        <v>54.560001</v>
      </c>
      <c r="F181" s="3">
        <v>52.476883000000001</v>
      </c>
      <c r="G181" s="3">
        <v>126286800</v>
      </c>
      <c r="H181" s="3">
        <f t="shared" si="0"/>
        <v>-1.9626379279815528E-2</v>
      </c>
      <c r="I181" s="19">
        <f t="shared" si="13"/>
        <v>53.402400899999996</v>
      </c>
      <c r="J181" s="19">
        <f t="shared" si="14"/>
        <v>53.191882</v>
      </c>
      <c r="K181" s="19">
        <f t="shared" si="15"/>
        <v>50.023938940000008</v>
      </c>
      <c r="M181">
        <f t="shared" si="11"/>
        <v>54.470001000000003</v>
      </c>
      <c r="N181">
        <f t="shared" si="12"/>
        <v>1.6509221093396152E-3</v>
      </c>
    </row>
    <row r="182" spans="1:14" ht="14.25" customHeight="1" x14ac:dyDescent="0.45">
      <c r="A182" s="2">
        <v>43362</v>
      </c>
      <c r="B182" s="3">
        <v>54.625</v>
      </c>
      <c r="C182" s="3">
        <v>54.904998999999997</v>
      </c>
      <c r="D182" s="3">
        <v>53.825001</v>
      </c>
      <c r="E182" s="3">
        <v>54.592498999999997</v>
      </c>
      <c r="F182" s="3">
        <v>52.508147999999998</v>
      </c>
      <c r="G182" s="3">
        <v>108495200</v>
      </c>
      <c r="H182" s="3">
        <f t="shared" si="0"/>
        <v>3.2600579736464094E-3</v>
      </c>
      <c r="I182" s="19">
        <f t="shared" si="13"/>
        <v>53.198015099999999</v>
      </c>
      <c r="J182" s="19">
        <f t="shared" si="14"/>
        <v>53.231917599999989</v>
      </c>
      <c r="K182" s="19">
        <f t="shared" si="15"/>
        <v>50.161889140000014</v>
      </c>
      <c r="M182">
        <f t="shared" si="11"/>
        <v>54.560001</v>
      </c>
      <c r="N182">
        <f t="shared" si="12"/>
        <v>5.9546049719869695E-4</v>
      </c>
    </row>
    <row r="183" spans="1:14" ht="14.25" customHeight="1" x14ac:dyDescent="0.45">
      <c r="A183" s="2">
        <v>43363</v>
      </c>
      <c r="B183" s="3">
        <v>55.060001</v>
      </c>
      <c r="C183" s="3">
        <v>55.57</v>
      </c>
      <c r="D183" s="3">
        <v>54.787497999999999</v>
      </c>
      <c r="E183" s="3">
        <v>55.0075</v>
      </c>
      <c r="F183" s="3">
        <v>52.907302999999999</v>
      </c>
      <c r="G183" s="3">
        <v>106435200</v>
      </c>
      <c r="H183" s="3">
        <f t="shared" si="0"/>
        <v>7.9634050343249385E-3</v>
      </c>
      <c r="I183" s="19">
        <f t="shared" si="13"/>
        <v>53.124195399999998</v>
      </c>
      <c r="J183" s="19">
        <f t="shared" si="14"/>
        <v>53.291790800000001</v>
      </c>
      <c r="K183" s="19">
        <f t="shared" si="15"/>
        <v>50.319659460000004</v>
      </c>
      <c r="M183">
        <f t="shared" si="11"/>
        <v>54.592498999999997</v>
      </c>
      <c r="N183">
        <f t="shared" si="12"/>
        <v>7.5730472113081111E-3</v>
      </c>
    </row>
    <row r="184" spans="1:14" ht="14.25" customHeight="1" x14ac:dyDescent="0.45">
      <c r="A184" s="2">
        <v>43364</v>
      </c>
      <c r="B184" s="3">
        <v>55.195</v>
      </c>
      <c r="C184" s="3">
        <v>55.34</v>
      </c>
      <c r="D184" s="3">
        <v>54.322498000000003</v>
      </c>
      <c r="E184" s="3">
        <v>54.415000999999997</v>
      </c>
      <c r="F184" s="3">
        <v>52.337425000000003</v>
      </c>
      <c r="G184" s="3">
        <v>384986800</v>
      </c>
      <c r="H184" s="3">
        <f t="shared" si="0"/>
        <v>2.4518524799881595E-3</v>
      </c>
      <c r="I184" s="19">
        <f t="shared" si="13"/>
        <v>53.036669400000008</v>
      </c>
      <c r="J184" s="19">
        <f t="shared" si="14"/>
        <v>53.317880449999997</v>
      </c>
      <c r="K184" s="19">
        <f t="shared" si="15"/>
        <v>50.45093662</v>
      </c>
      <c r="M184">
        <f t="shared" si="11"/>
        <v>55.0075</v>
      </c>
      <c r="N184">
        <f t="shared" si="12"/>
        <v>-1.0829670046848575E-2</v>
      </c>
    </row>
    <row r="185" spans="1:14" ht="14.25" customHeight="1" x14ac:dyDescent="0.45">
      <c r="A185" s="2">
        <v>43367</v>
      </c>
      <c r="B185" s="3">
        <v>54.205002</v>
      </c>
      <c r="C185" s="3">
        <v>55.314999</v>
      </c>
      <c r="D185" s="3">
        <v>54.157501000000003</v>
      </c>
      <c r="E185" s="3">
        <v>55.197498000000003</v>
      </c>
      <c r="F185" s="3">
        <v>53.090049999999998</v>
      </c>
      <c r="G185" s="3">
        <v>110773600</v>
      </c>
      <c r="H185" s="3">
        <f t="shared" si="0"/>
        <v>-1.7936371048102182E-2</v>
      </c>
      <c r="I185" s="19">
        <f t="shared" si="13"/>
        <v>53.0958209</v>
      </c>
      <c r="J185" s="19">
        <f t="shared" si="14"/>
        <v>53.373545650000004</v>
      </c>
      <c r="K185" s="19">
        <f t="shared" si="15"/>
        <v>50.595828440000005</v>
      </c>
      <c r="M185">
        <f t="shared" si="11"/>
        <v>54.415000999999997</v>
      </c>
      <c r="N185">
        <f t="shared" si="12"/>
        <v>1.4277756643524599E-2</v>
      </c>
    </row>
    <row r="186" spans="1:14" ht="14.25" customHeight="1" x14ac:dyDescent="0.45">
      <c r="A186" s="2">
        <v>43368</v>
      </c>
      <c r="B186" s="3">
        <v>54.9375</v>
      </c>
      <c r="C186" s="3">
        <v>55.705002</v>
      </c>
      <c r="D186" s="3">
        <v>54.924999</v>
      </c>
      <c r="E186" s="3">
        <v>55.547500999999997</v>
      </c>
      <c r="F186" s="3">
        <v>53.426682</v>
      </c>
      <c r="G186" s="3">
        <v>98217600</v>
      </c>
      <c r="H186" s="3">
        <f t="shared" si="0"/>
        <v>1.3513476117942024E-2</v>
      </c>
      <c r="I186" s="19">
        <f t="shared" si="13"/>
        <v>53.055903999999998</v>
      </c>
      <c r="J186" s="19">
        <f t="shared" si="14"/>
        <v>53.424642000000006</v>
      </c>
      <c r="K186" s="19">
        <f t="shared" si="15"/>
        <v>50.749465679999993</v>
      </c>
      <c r="M186">
        <f t="shared" si="11"/>
        <v>55.197498000000003</v>
      </c>
      <c r="N186">
        <f t="shared" si="12"/>
        <v>6.3209024062310694E-3</v>
      </c>
    </row>
    <row r="187" spans="1:14" ht="14.25" customHeight="1" x14ac:dyDescent="0.45">
      <c r="A187" s="2">
        <v>43369</v>
      </c>
      <c r="B187" s="3">
        <v>55.25</v>
      </c>
      <c r="C187" s="3">
        <v>55.9375</v>
      </c>
      <c r="D187" s="3">
        <v>54.939999</v>
      </c>
      <c r="E187" s="3">
        <v>55.104999999999997</v>
      </c>
      <c r="F187" s="3">
        <v>53.001075999999998</v>
      </c>
      <c r="G187" s="3">
        <v>95938800</v>
      </c>
      <c r="H187" s="3">
        <f t="shared" si="0"/>
        <v>5.6882821387940841E-3</v>
      </c>
      <c r="I187" s="19">
        <f t="shared" si="13"/>
        <v>53.0402737</v>
      </c>
      <c r="J187" s="19">
        <f t="shared" si="14"/>
        <v>53.433298499999999</v>
      </c>
      <c r="K187" s="19">
        <f t="shared" si="15"/>
        <v>50.892002999999995</v>
      </c>
      <c r="M187">
        <f t="shared" si="11"/>
        <v>55.547500999999997</v>
      </c>
      <c r="N187">
        <f t="shared" si="12"/>
        <v>-7.9980724315609989E-3</v>
      </c>
    </row>
    <row r="188" spans="1:14" ht="14.25" customHeight="1" x14ac:dyDescent="0.45">
      <c r="A188" s="2">
        <v>43370</v>
      </c>
      <c r="B188" s="3">
        <v>55.955002</v>
      </c>
      <c r="C188" s="3">
        <v>56.610000999999997</v>
      </c>
      <c r="D188" s="3">
        <v>55.884998000000003</v>
      </c>
      <c r="E188" s="3">
        <v>56.237499</v>
      </c>
      <c r="F188" s="3">
        <v>54.090342999999997</v>
      </c>
      <c r="G188" s="3">
        <v>120724800</v>
      </c>
      <c r="H188" s="3">
        <f t="shared" si="0"/>
        <v>1.2760217194570142E-2</v>
      </c>
      <c r="I188" s="19">
        <f t="shared" si="13"/>
        <v>53.005168100000006</v>
      </c>
      <c r="J188" s="19">
        <f t="shared" si="14"/>
        <v>53.456983350000009</v>
      </c>
      <c r="K188" s="19">
        <f t="shared" si="15"/>
        <v>51.061357619999995</v>
      </c>
      <c r="M188">
        <f t="shared" si="11"/>
        <v>55.104999999999997</v>
      </c>
      <c r="N188">
        <f t="shared" si="12"/>
        <v>2.0343320242056085E-2</v>
      </c>
    </row>
    <row r="189" spans="1:14" ht="14.25" customHeight="1" x14ac:dyDescent="0.45">
      <c r="A189" s="2">
        <v>43371</v>
      </c>
      <c r="B189" s="3">
        <v>56.197498000000003</v>
      </c>
      <c r="C189" s="3">
        <v>56.459999000000003</v>
      </c>
      <c r="D189" s="3">
        <v>56.005001</v>
      </c>
      <c r="E189" s="3">
        <v>56.435001</v>
      </c>
      <c r="F189" s="3">
        <v>54.280299999999997</v>
      </c>
      <c r="G189" s="3">
        <v>91717600</v>
      </c>
      <c r="H189" s="3">
        <f t="shared" si="0"/>
        <v>4.3337680516927282E-3</v>
      </c>
      <c r="I189" s="19">
        <f t="shared" si="13"/>
        <v>53.050853700000005</v>
      </c>
      <c r="J189" s="19">
        <f t="shared" si="14"/>
        <v>53.465519500000006</v>
      </c>
      <c r="K189" s="19">
        <f t="shared" si="15"/>
        <v>51.22741855999999</v>
      </c>
      <c r="M189">
        <f t="shared" si="11"/>
        <v>56.237499</v>
      </c>
      <c r="N189">
        <f t="shared" si="12"/>
        <v>3.5057747415284685E-3</v>
      </c>
    </row>
    <row r="190" spans="1:14" ht="14.25" customHeight="1" x14ac:dyDescent="0.45">
      <c r="A190" s="2">
        <v>43374</v>
      </c>
      <c r="B190" s="3">
        <v>56.987499</v>
      </c>
      <c r="C190" s="3">
        <v>57.354999999999997</v>
      </c>
      <c r="D190" s="3">
        <v>56.587502000000001</v>
      </c>
      <c r="E190" s="3">
        <v>56.814999</v>
      </c>
      <c r="F190" s="3">
        <v>54.645794000000002</v>
      </c>
      <c r="G190" s="3">
        <v>94403200</v>
      </c>
      <c r="H190" s="3">
        <f t="shared" si="0"/>
        <v>1.4057583132971447E-2</v>
      </c>
      <c r="I190" s="19">
        <f t="shared" si="13"/>
        <v>53.2764004</v>
      </c>
      <c r="J190" s="19">
        <f t="shared" si="14"/>
        <v>53.461071000000004</v>
      </c>
      <c r="K190" s="19">
        <f t="shared" si="15"/>
        <v>51.402898059999998</v>
      </c>
      <c r="M190">
        <f t="shared" si="11"/>
        <v>56.435001</v>
      </c>
      <c r="N190">
        <f t="shared" si="12"/>
        <v>6.7108066418967308E-3</v>
      </c>
    </row>
    <row r="191" spans="1:14" ht="14.25" customHeight="1" x14ac:dyDescent="0.45">
      <c r="A191" s="2">
        <v>43375</v>
      </c>
      <c r="B191" s="3">
        <v>56.8125</v>
      </c>
      <c r="C191" s="3">
        <v>57.5</v>
      </c>
      <c r="D191" s="3">
        <v>56.657501000000003</v>
      </c>
      <c r="E191" s="3">
        <v>57.32</v>
      </c>
      <c r="F191" s="3">
        <v>55.131512000000001</v>
      </c>
      <c r="G191" s="3">
        <v>99152800</v>
      </c>
      <c r="H191" s="3">
        <f t="shared" si="0"/>
        <v>-3.0708313765445239E-3</v>
      </c>
      <c r="I191" s="19">
        <f t="shared" si="13"/>
        <v>53.541863300000003</v>
      </c>
      <c r="J191" s="19">
        <f t="shared" si="14"/>
        <v>53.472132099999996</v>
      </c>
      <c r="K191" s="19">
        <f t="shared" si="15"/>
        <v>51.58727726</v>
      </c>
      <c r="M191">
        <f t="shared" si="11"/>
        <v>56.814999</v>
      </c>
      <c r="N191">
        <f t="shared" si="12"/>
        <v>8.8492451909845948E-3</v>
      </c>
    </row>
    <row r="192" spans="1:14" ht="14.25" customHeight="1" x14ac:dyDescent="0.45">
      <c r="A192" s="2">
        <v>43376</v>
      </c>
      <c r="B192" s="3">
        <v>57.512501</v>
      </c>
      <c r="C192" s="3">
        <v>58.3675</v>
      </c>
      <c r="D192" s="3">
        <v>57.445</v>
      </c>
      <c r="E192" s="3">
        <v>58.017502</v>
      </c>
      <c r="F192" s="3">
        <v>55.802382999999999</v>
      </c>
      <c r="G192" s="3">
        <v>114619200</v>
      </c>
      <c r="H192" s="3">
        <f t="shared" si="0"/>
        <v>1.2321249724972503E-2</v>
      </c>
      <c r="I192" s="19">
        <f t="shared" si="13"/>
        <v>53.871286800000007</v>
      </c>
      <c r="J192" s="19">
        <f t="shared" si="14"/>
        <v>53.53465095</v>
      </c>
      <c r="K192" s="19">
        <f t="shared" si="15"/>
        <v>51.778412580000001</v>
      </c>
      <c r="M192">
        <f t="shared" si="11"/>
        <v>57.32</v>
      </c>
      <c r="N192">
        <f t="shared" si="12"/>
        <v>1.2095120687162439E-2</v>
      </c>
    </row>
    <row r="193" spans="1:14" ht="14.25" customHeight="1" x14ac:dyDescent="0.45">
      <c r="A193" s="2">
        <v>43377</v>
      </c>
      <c r="B193" s="3">
        <v>57.695</v>
      </c>
      <c r="C193" s="3">
        <v>58.087502000000001</v>
      </c>
      <c r="D193" s="3">
        <v>56.682499</v>
      </c>
      <c r="E193" s="3">
        <v>56.997501</v>
      </c>
      <c r="F193" s="3">
        <v>54.821326999999997</v>
      </c>
      <c r="G193" s="3">
        <v>128168000</v>
      </c>
      <c r="H193" s="3">
        <f t="shared" si="0"/>
        <v>3.1732057696464977E-3</v>
      </c>
      <c r="I193" s="19">
        <f t="shared" si="13"/>
        <v>54.062689200000001</v>
      </c>
      <c r="J193" s="19">
        <f t="shared" si="14"/>
        <v>53.593442300000007</v>
      </c>
      <c r="K193" s="19">
        <f t="shared" si="15"/>
        <v>51.941204780000007</v>
      </c>
      <c r="M193">
        <f t="shared" si="11"/>
        <v>58.017502</v>
      </c>
      <c r="N193">
        <f t="shared" si="12"/>
        <v>-1.7737298878939708E-2</v>
      </c>
    </row>
    <row r="194" spans="1:14" ht="14.25" customHeight="1" x14ac:dyDescent="0.45">
      <c r="A194" s="2">
        <v>43378</v>
      </c>
      <c r="B194" s="3">
        <v>56.990001999999997</v>
      </c>
      <c r="C194" s="3">
        <v>57.102500999999997</v>
      </c>
      <c r="D194" s="3">
        <v>55.145000000000003</v>
      </c>
      <c r="E194" s="3">
        <v>56.072498000000003</v>
      </c>
      <c r="F194" s="3">
        <v>53.931637000000002</v>
      </c>
      <c r="G194" s="3">
        <v>134322000</v>
      </c>
      <c r="H194" s="3">
        <f t="shared" si="0"/>
        <v>-1.2219395094895629E-2</v>
      </c>
      <c r="I194" s="19">
        <f t="shared" si="13"/>
        <v>54.222110399999998</v>
      </c>
      <c r="J194" s="19">
        <f t="shared" si="14"/>
        <v>53.6293899</v>
      </c>
      <c r="K194" s="19">
        <f t="shared" si="15"/>
        <v>52.089126539999995</v>
      </c>
      <c r="M194">
        <f t="shared" si="11"/>
        <v>56.997501</v>
      </c>
      <c r="N194">
        <f t="shared" si="12"/>
        <v>-1.6361964171458861E-2</v>
      </c>
    </row>
    <row r="195" spans="1:14" ht="14.25" customHeight="1" x14ac:dyDescent="0.45">
      <c r="A195" s="2">
        <v>43381</v>
      </c>
      <c r="B195" s="3">
        <v>55.552501999999997</v>
      </c>
      <c r="C195" s="3">
        <v>56.200001</v>
      </c>
      <c r="D195" s="3">
        <v>55.049999</v>
      </c>
      <c r="E195" s="3">
        <v>55.942501</v>
      </c>
      <c r="F195" s="3">
        <v>53.806609999999999</v>
      </c>
      <c r="G195" s="3">
        <v>118655600</v>
      </c>
      <c r="H195" s="3">
        <f t="shared" si="0"/>
        <v>-2.5223722575057991E-2</v>
      </c>
      <c r="I195" s="19">
        <f t="shared" si="13"/>
        <v>54.293766400000003</v>
      </c>
      <c r="J195" s="19">
        <f t="shared" si="14"/>
        <v>53.694793650000008</v>
      </c>
      <c r="K195" s="19">
        <f t="shared" si="15"/>
        <v>52.250026880000007</v>
      </c>
      <c r="M195">
        <f t="shared" si="11"/>
        <v>56.072498000000003</v>
      </c>
      <c r="N195">
        <f t="shared" si="12"/>
        <v>-2.3210652059469628E-3</v>
      </c>
    </row>
    <row r="196" spans="1:14" ht="14.25" customHeight="1" x14ac:dyDescent="0.45">
      <c r="A196" s="2">
        <v>43382</v>
      </c>
      <c r="B196" s="3">
        <v>55.91</v>
      </c>
      <c r="C196" s="3">
        <v>56.817501</v>
      </c>
      <c r="D196" s="3">
        <v>55.5625</v>
      </c>
      <c r="E196" s="3">
        <v>56.717498999999997</v>
      </c>
      <c r="F196" s="3">
        <v>54.552005999999999</v>
      </c>
      <c r="G196" s="3">
        <v>107564000</v>
      </c>
      <c r="H196" s="3">
        <f t="shared" si="0"/>
        <v>6.4353177108026505E-3</v>
      </c>
      <c r="I196" s="19">
        <f t="shared" si="13"/>
        <v>54.406298800000002</v>
      </c>
      <c r="J196" s="19">
        <f t="shared" si="14"/>
        <v>53.7311014</v>
      </c>
      <c r="K196" s="19">
        <f t="shared" si="15"/>
        <v>52.430962940000008</v>
      </c>
      <c r="M196">
        <f t="shared" ref="M196:M259" si="16">E195</f>
        <v>55.942501</v>
      </c>
      <c r="N196">
        <f t="shared" ref="N196:N259" si="17">LN(E196/M196)</f>
        <v>1.3758392066847879E-2</v>
      </c>
    </row>
    <row r="197" spans="1:14" ht="14.25" customHeight="1" x14ac:dyDescent="0.45">
      <c r="A197" s="2">
        <v>43383</v>
      </c>
      <c r="B197" s="3">
        <v>56.365001999999997</v>
      </c>
      <c r="C197" s="3">
        <v>56.587502000000001</v>
      </c>
      <c r="D197" s="3">
        <v>54.012501</v>
      </c>
      <c r="E197" s="3">
        <v>54.09</v>
      </c>
      <c r="F197" s="3">
        <v>52.024830000000001</v>
      </c>
      <c r="G197" s="3">
        <v>167962400</v>
      </c>
      <c r="H197" s="3">
        <f t="shared" si="0"/>
        <v>8.1381148274011876E-3</v>
      </c>
      <c r="I197" s="19">
        <f t="shared" si="13"/>
        <v>54.308674199999999</v>
      </c>
      <c r="J197" s="19">
        <f t="shared" si="14"/>
        <v>53.674473950000007</v>
      </c>
      <c r="K197" s="19">
        <f t="shared" si="15"/>
        <v>52.559534420000006</v>
      </c>
      <c r="M197">
        <f t="shared" si="16"/>
        <v>56.717498999999997</v>
      </c>
      <c r="N197">
        <f t="shared" si="17"/>
        <v>-4.7433461574300284E-2</v>
      </c>
    </row>
    <row r="198" spans="1:14" ht="14.25" customHeight="1" x14ac:dyDescent="0.45">
      <c r="A198" s="2">
        <v>43384</v>
      </c>
      <c r="B198" s="3">
        <v>53.630001</v>
      </c>
      <c r="C198" s="3">
        <v>54.875</v>
      </c>
      <c r="D198" s="3">
        <v>53.080002</v>
      </c>
      <c r="E198" s="3">
        <v>53.612499</v>
      </c>
      <c r="F198" s="3">
        <v>51.565559</v>
      </c>
      <c r="G198" s="3">
        <v>212497600</v>
      </c>
      <c r="H198" s="3">
        <f t="shared" si="0"/>
        <v>-4.8523035624127131E-2</v>
      </c>
      <c r="I198" s="19">
        <f t="shared" si="13"/>
        <v>54.056195799999998</v>
      </c>
      <c r="J198" s="19">
        <f t="shared" si="14"/>
        <v>53.530681949999995</v>
      </c>
      <c r="K198" s="19">
        <f t="shared" si="15"/>
        <v>52.625198860000012</v>
      </c>
      <c r="M198">
        <f t="shared" si="16"/>
        <v>54.09</v>
      </c>
      <c r="N198">
        <f t="shared" si="17"/>
        <v>-8.8670946927035307E-3</v>
      </c>
    </row>
    <row r="199" spans="1:14" ht="14.25" customHeight="1" x14ac:dyDescent="0.45">
      <c r="A199" s="2">
        <v>43385</v>
      </c>
      <c r="B199" s="3">
        <v>55.104999999999997</v>
      </c>
      <c r="C199" s="3">
        <v>55.720001000000003</v>
      </c>
      <c r="D199" s="3">
        <v>54.209999000000003</v>
      </c>
      <c r="E199" s="3">
        <v>55.527500000000003</v>
      </c>
      <c r="F199" s="3">
        <v>53.407443999999998</v>
      </c>
      <c r="G199" s="3">
        <v>161351600</v>
      </c>
      <c r="H199" s="3">
        <f t="shared" si="0"/>
        <v>2.7503243939898434E-2</v>
      </c>
      <c r="I199" s="19">
        <f t="shared" si="13"/>
        <v>53.968910200000003</v>
      </c>
      <c r="J199" s="19">
        <f t="shared" si="14"/>
        <v>53.50988195</v>
      </c>
      <c r="K199" s="19">
        <f t="shared" si="15"/>
        <v>52.699474300000013</v>
      </c>
      <c r="M199">
        <f t="shared" si="16"/>
        <v>53.612499</v>
      </c>
      <c r="N199">
        <f t="shared" si="17"/>
        <v>3.5096162339894904E-2</v>
      </c>
    </row>
    <row r="200" spans="1:14" ht="14.25" customHeight="1" x14ac:dyDescent="0.45">
      <c r="A200" s="2">
        <v>43388</v>
      </c>
      <c r="B200" s="3">
        <v>55.290000999999997</v>
      </c>
      <c r="C200" s="3">
        <v>55.457500000000003</v>
      </c>
      <c r="D200" s="3">
        <v>54.317501</v>
      </c>
      <c r="E200" s="3">
        <v>54.34</v>
      </c>
      <c r="F200" s="3">
        <v>52.265281999999999</v>
      </c>
      <c r="G200" s="3">
        <v>123164000</v>
      </c>
      <c r="H200" s="3">
        <f t="shared" si="0"/>
        <v>3.3572452590508984E-3</v>
      </c>
      <c r="I200" s="19">
        <f t="shared" si="13"/>
        <v>53.730858999999995</v>
      </c>
      <c r="J200" s="19">
        <f t="shared" si="14"/>
        <v>53.503629699999998</v>
      </c>
      <c r="K200" s="19">
        <f t="shared" si="15"/>
        <v>52.748031200000007</v>
      </c>
      <c r="M200">
        <f t="shared" si="16"/>
        <v>55.527500000000003</v>
      </c>
      <c r="N200">
        <f t="shared" si="17"/>
        <v>-2.1617789532325248E-2</v>
      </c>
    </row>
    <row r="201" spans="1:14" ht="14.25" customHeight="1" x14ac:dyDescent="0.45">
      <c r="A201" s="2">
        <v>43389</v>
      </c>
      <c r="B201" s="3">
        <v>54.732498</v>
      </c>
      <c r="C201" s="3">
        <v>55.747501</v>
      </c>
      <c r="D201" s="3">
        <v>54.189999</v>
      </c>
      <c r="E201" s="3">
        <v>55.537497999999999</v>
      </c>
      <c r="F201" s="3">
        <v>53.417068</v>
      </c>
      <c r="G201" s="3">
        <v>116736000</v>
      </c>
      <c r="H201" s="3">
        <f t="shared" si="0"/>
        <v>-1.0083251761923408E-2</v>
      </c>
      <c r="I201" s="19">
        <f t="shared" si="13"/>
        <v>53.559414600000004</v>
      </c>
      <c r="J201" s="19">
        <f t="shared" si="14"/>
        <v>53.550638949999993</v>
      </c>
      <c r="K201" s="19">
        <f t="shared" si="15"/>
        <v>52.814448040000009</v>
      </c>
      <c r="L201" s="19">
        <f>AVERAGE(F2:F201)</f>
        <v>45.380532359999997</v>
      </c>
      <c r="M201">
        <f t="shared" si="16"/>
        <v>54.34</v>
      </c>
      <c r="N201">
        <f t="shared" si="17"/>
        <v>2.1797828252120684E-2</v>
      </c>
    </row>
    <row r="202" spans="1:14" ht="14.25" customHeight="1" x14ac:dyDescent="0.45">
      <c r="A202" s="2">
        <v>43390</v>
      </c>
      <c r="B202" s="3">
        <v>55.575001</v>
      </c>
      <c r="C202" s="3">
        <v>55.66</v>
      </c>
      <c r="D202" s="3">
        <v>54.834999000000003</v>
      </c>
      <c r="E202" s="3">
        <v>55.297500999999997</v>
      </c>
      <c r="F202" s="3">
        <v>53.186236999999998</v>
      </c>
      <c r="G202" s="3">
        <v>91541600</v>
      </c>
      <c r="H202" s="3">
        <f t="shared" si="0"/>
        <v>1.5393103380737358E-2</v>
      </c>
      <c r="I202" s="19">
        <f t="shared" si="13"/>
        <v>53.297800000000009</v>
      </c>
      <c r="J202" s="19">
        <f t="shared" si="14"/>
        <v>53.584543399999994</v>
      </c>
      <c r="K202" s="19">
        <f t="shared" si="15"/>
        <v>52.885641340000014</v>
      </c>
      <c r="L202" s="19">
        <f t="shared" ref="L202:L265" si="18">AVERAGE(F3:F202)</f>
        <v>45.441711079999997</v>
      </c>
      <c r="M202">
        <f t="shared" si="16"/>
        <v>55.537497999999999</v>
      </c>
      <c r="N202">
        <f t="shared" si="17"/>
        <v>-4.3307146165441563E-3</v>
      </c>
    </row>
    <row r="203" spans="1:14" ht="14.25" customHeight="1" x14ac:dyDescent="0.45">
      <c r="A203" s="2">
        <v>43391</v>
      </c>
      <c r="B203" s="3">
        <v>54.465000000000003</v>
      </c>
      <c r="C203" s="3">
        <v>54.935001</v>
      </c>
      <c r="D203" s="3">
        <v>53.25</v>
      </c>
      <c r="E203" s="3">
        <v>54.005001</v>
      </c>
      <c r="F203" s="3">
        <v>51.943077000000002</v>
      </c>
      <c r="G203" s="3">
        <v>130325200</v>
      </c>
      <c r="H203" s="3">
        <f t="shared" si="0"/>
        <v>-1.9973027081007105E-2</v>
      </c>
      <c r="I203" s="19">
        <f t="shared" si="13"/>
        <v>53.009975000000011</v>
      </c>
      <c r="J203" s="19">
        <f t="shared" si="14"/>
        <v>53.536332099999996</v>
      </c>
      <c r="K203" s="19">
        <f t="shared" si="15"/>
        <v>52.931300440000001</v>
      </c>
      <c r="L203" s="19">
        <f t="shared" si="18"/>
        <v>45.496709649999993</v>
      </c>
      <c r="M203">
        <f t="shared" si="16"/>
        <v>55.297500999999997</v>
      </c>
      <c r="N203">
        <f t="shared" si="17"/>
        <v>-2.3651064246536933E-2</v>
      </c>
    </row>
    <row r="204" spans="1:14" ht="14.25" customHeight="1" x14ac:dyDescent="0.45">
      <c r="A204" s="2">
        <v>43392</v>
      </c>
      <c r="B204" s="3">
        <v>54.514999000000003</v>
      </c>
      <c r="C204" s="3">
        <v>55.314999</v>
      </c>
      <c r="D204" s="3">
        <v>54.357498</v>
      </c>
      <c r="E204" s="3">
        <v>54.827499000000003</v>
      </c>
      <c r="F204" s="3">
        <v>52.734169000000001</v>
      </c>
      <c r="G204" s="3">
        <v>132314800</v>
      </c>
      <c r="H204" s="3">
        <f t="shared" si="0"/>
        <v>9.1800238685393702E-4</v>
      </c>
      <c r="I204" s="19">
        <f t="shared" ref="I204:I267" si="19">AVERAGE(F195:F204)</f>
        <v>52.890228200000003</v>
      </c>
      <c r="J204" s="19">
        <f t="shared" si="14"/>
        <v>53.556169299999986</v>
      </c>
      <c r="K204" s="19">
        <f t="shared" si="15"/>
        <v>52.984969939999992</v>
      </c>
      <c r="L204" s="19">
        <f t="shared" si="18"/>
        <v>45.554712809999991</v>
      </c>
      <c r="M204">
        <f t="shared" si="16"/>
        <v>54.005001</v>
      </c>
      <c r="N204">
        <f t="shared" si="17"/>
        <v>1.5115221273259207E-2</v>
      </c>
    </row>
    <row r="205" spans="1:14" ht="14.25" customHeight="1" x14ac:dyDescent="0.45">
      <c r="A205" s="2">
        <v>43395</v>
      </c>
      <c r="B205" s="3">
        <v>54.947498000000003</v>
      </c>
      <c r="C205" s="3">
        <v>55.84</v>
      </c>
      <c r="D205" s="3">
        <v>54.735000999999997</v>
      </c>
      <c r="E205" s="3">
        <v>55.162497999999999</v>
      </c>
      <c r="F205" s="3">
        <v>53.056381000000002</v>
      </c>
      <c r="G205" s="3">
        <v>115168400</v>
      </c>
      <c r="H205" s="3">
        <f t="shared" si="0"/>
        <v>7.933578059865689E-3</v>
      </c>
      <c r="I205" s="19">
        <f t="shared" si="19"/>
        <v>52.815205300000002</v>
      </c>
      <c r="J205" s="19">
        <f t="shared" si="14"/>
        <v>53.554485850000006</v>
      </c>
      <c r="K205" s="19">
        <f t="shared" si="15"/>
        <v>53.048065339999994</v>
      </c>
      <c r="L205" s="19">
        <f t="shared" si="18"/>
        <v>45.611985414999999</v>
      </c>
      <c r="M205">
        <f t="shared" si="16"/>
        <v>54.827499000000003</v>
      </c>
      <c r="N205">
        <f t="shared" si="17"/>
        <v>6.0914636786495594E-3</v>
      </c>
    </row>
    <row r="206" spans="1:14" ht="14.25" customHeight="1" x14ac:dyDescent="0.45">
      <c r="A206" s="2">
        <v>43396</v>
      </c>
      <c r="B206" s="3">
        <v>53.957500000000003</v>
      </c>
      <c r="C206" s="3">
        <v>55.8125</v>
      </c>
      <c r="D206" s="3">
        <v>53.674999</v>
      </c>
      <c r="E206" s="3">
        <v>55.682499</v>
      </c>
      <c r="F206" s="3">
        <v>53.556533999999999</v>
      </c>
      <c r="G206" s="3">
        <v>155071200</v>
      </c>
      <c r="H206" s="3">
        <f t="shared" si="0"/>
        <v>-1.8017162492093813E-2</v>
      </c>
      <c r="I206" s="19">
        <f t="shared" si="19"/>
        <v>52.715658100000006</v>
      </c>
      <c r="J206" s="19">
        <f t="shared" si="14"/>
        <v>53.560978449999993</v>
      </c>
      <c r="K206" s="19">
        <f t="shared" si="15"/>
        <v>53.114719479999977</v>
      </c>
      <c r="L206" s="19">
        <f t="shared" si="18"/>
        <v>45.672531394999986</v>
      </c>
      <c r="M206">
        <f t="shared" si="16"/>
        <v>55.162497999999999</v>
      </c>
      <c r="N206">
        <f t="shared" si="17"/>
        <v>9.3825581453884279E-3</v>
      </c>
    </row>
    <row r="207" spans="1:14" ht="14.25" customHeight="1" x14ac:dyDescent="0.45">
      <c r="A207" s="2">
        <v>43397</v>
      </c>
      <c r="B207" s="3">
        <v>55.650002000000001</v>
      </c>
      <c r="C207" s="3">
        <v>56.057499</v>
      </c>
      <c r="D207" s="3">
        <v>53.634998000000003</v>
      </c>
      <c r="E207" s="3">
        <v>53.772499000000003</v>
      </c>
      <c r="F207" s="3">
        <v>51.719456000000001</v>
      </c>
      <c r="G207" s="3">
        <v>163702000</v>
      </c>
      <c r="H207" s="3">
        <f t="shared" si="0"/>
        <v>3.1367316869758556E-2</v>
      </c>
      <c r="I207" s="19">
        <f t="shared" si="19"/>
        <v>52.685120700000006</v>
      </c>
      <c r="J207" s="19">
        <f t="shared" si="14"/>
        <v>53.496897449999992</v>
      </c>
      <c r="K207" s="19">
        <f t="shared" si="15"/>
        <v>53.140399959999989</v>
      </c>
      <c r="L207" s="19">
        <f t="shared" si="18"/>
        <v>45.723915709999993</v>
      </c>
      <c r="M207">
        <f t="shared" si="16"/>
        <v>55.682499</v>
      </c>
      <c r="N207">
        <f t="shared" si="17"/>
        <v>-3.4903731012954201E-2</v>
      </c>
    </row>
    <row r="208" spans="1:14" ht="14.25" customHeight="1" x14ac:dyDescent="0.45">
      <c r="A208" s="2">
        <v>43398</v>
      </c>
      <c r="B208" s="3">
        <v>54.427501999999997</v>
      </c>
      <c r="C208" s="3">
        <v>55.345001000000003</v>
      </c>
      <c r="D208" s="3">
        <v>54.1875</v>
      </c>
      <c r="E208" s="3">
        <v>54.950001</v>
      </c>
      <c r="F208" s="3">
        <v>52.851996999999997</v>
      </c>
      <c r="G208" s="3">
        <v>119423200</v>
      </c>
      <c r="H208" s="3">
        <f t="shared" si="0"/>
        <v>-2.1967654197029566E-2</v>
      </c>
      <c r="I208" s="19">
        <f t="shared" si="19"/>
        <v>52.813764500000005</v>
      </c>
      <c r="J208" s="19">
        <f t="shared" si="14"/>
        <v>53.434980149999987</v>
      </c>
      <c r="K208" s="19">
        <f t="shared" si="15"/>
        <v>53.186374979999989</v>
      </c>
      <c r="L208" s="19">
        <f t="shared" si="18"/>
        <v>45.781010339999995</v>
      </c>
      <c r="M208">
        <f t="shared" si="16"/>
        <v>53.772499000000003</v>
      </c>
      <c r="N208">
        <f t="shared" si="17"/>
        <v>2.1661533576407963E-2</v>
      </c>
    </row>
    <row r="209" spans="1:14" ht="14.25" customHeight="1" x14ac:dyDescent="0.45">
      <c r="A209" s="2">
        <v>43399</v>
      </c>
      <c r="B209" s="3">
        <v>53.974997999999999</v>
      </c>
      <c r="C209" s="3">
        <v>55.047500999999997</v>
      </c>
      <c r="D209" s="3">
        <v>53.167499999999997</v>
      </c>
      <c r="E209" s="3">
        <v>54.075001</v>
      </c>
      <c r="F209" s="3">
        <v>52.01041</v>
      </c>
      <c r="G209" s="3">
        <v>189033600</v>
      </c>
      <c r="H209" s="3">
        <f t="shared" si="0"/>
        <v>-8.3138851384360352E-3</v>
      </c>
      <c r="I209" s="19">
        <f t="shared" si="19"/>
        <v>52.674061099999996</v>
      </c>
      <c r="J209" s="19">
        <f t="shared" si="14"/>
        <v>53.32148565</v>
      </c>
      <c r="K209" s="19">
        <f t="shared" si="15"/>
        <v>53.200706099999991</v>
      </c>
      <c r="L209" s="19">
        <f t="shared" si="18"/>
        <v>45.832720255000005</v>
      </c>
      <c r="M209">
        <f t="shared" si="16"/>
        <v>54.950001</v>
      </c>
      <c r="N209">
        <f t="shared" si="17"/>
        <v>-1.6051708716035992E-2</v>
      </c>
    </row>
    <row r="210" spans="1:14" ht="14.25" customHeight="1" x14ac:dyDescent="0.45">
      <c r="A210" s="2">
        <v>43402</v>
      </c>
      <c r="B210" s="3">
        <v>54.797500999999997</v>
      </c>
      <c r="C210" s="3">
        <v>54.922500999999997</v>
      </c>
      <c r="D210" s="3">
        <v>51.522499000000003</v>
      </c>
      <c r="E210" s="3">
        <v>53.060001</v>
      </c>
      <c r="F210" s="3">
        <v>51.034160999999997</v>
      </c>
      <c r="G210" s="3">
        <v>183742000</v>
      </c>
      <c r="H210" s="3">
        <f t="shared" si="0"/>
        <v>1.5238592505366976E-2</v>
      </c>
      <c r="I210" s="19">
        <f t="shared" si="19"/>
        <v>52.550948999999989</v>
      </c>
      <c r="J210" s="19">
        <f t="shared" si="14"/>
        <v>53.140903999999992</v>
      </c>
      <c r="K210" s="19">
        <f t="shared" si="15"/>
        <v>53.175025419999983</v>
      </c>
      <c r="L210" s="19">
        <f t="shared" si="18"/>
        <v>45.877397494999997</v>
      </c>
      <c r="M210">
        <f t="shared" si="16"/>
        <v>54.075001</v>
      </c>
      <c r="N210">
        <f t="shared" si="17"/>
        <v>-1.8948622775774141E-2</v>
      </c>
    </row>
    <row r="211" spans="1:14" ht="14.25" customHeight="1" x14ac:dyDescent="0.45">
      <c r="A211" s="2">
        <v>43403</v>
      </c>
      <c r="B211" s="3">
        <v>52.787497999999999</v>
      </c>
      <c r="C211" s="3">
        <v>53.794998</v>
      </c>
      <c r="D211" s="3">
        <v>52.317501</v>
      </c>
      <c r="E211" s="3">
        <v>53.325001</v>
      </c>
      <c r="F211" s="3">
        <v>51.28904</v>
      </c>
      <c r="G211" s="3">
        <v>146640000</v>
      </c>
      <c r="H211" s="3">
        <f t="shared" si="0"/>
        <v>-3.6680559575152843E-2</v>
      </c>
      <c r="I211" s="19">
        <f t="shared" si="19"/>
        <v>52.338146199999997</v>
      </c>
      <c r="J211" s="19">
        <f t="shared" si="14"/>
        <v>52.948780399999997</v>
      </c>
      <c r="K211" s="19">
        <f t="shared" si="15"/>
        <v>53.164637619999986</v>
      </c>
      <c r="L211" s="19">
        <f t="shared" si="18"/>
        <v>45.924418924999998</v>
      </c>
      <c r="M211">
        <f t="shared" si="16"/>
        <v>53.060001</v>
      </c>
      <c r="N211">
        <f t="shared" si="17"/>
        <v>4.9819155541620799E-3</v>
      </c>
    </row>
    <row r="212" spans="1:14" ht="14.25" customHeight="1" x14ac:dyDescent="0.45">
      <c r="A212" s="2">
        <v>43404</v>
      </c>
      <c r="B212" s="3">
        <v>54.220001000000003</v>
      </c>
      <c r="C212" s="3">
        <v>55.112499</v>
      </c>
      <c r="D212" s="3">
        <v>54.154998999999997</v>
      </c>
      <c r="E212" s="3">
        <v>54.715000000000003</v>
      </c>
      <c r="F212" s="3">
        <v>52.625968999999998</v>
      </c>
      <c r="G212" s="3">
        <v>153435600</v>
      </c>
      <c r="H212" s="3">
        <f t="shared" si="0"/>
        <v>2.7137164182322187E-2</v>
      </c>
      <c r="I212" s="19">
        <f t="shared" si="19"/>
        <v>52.282119399999985</v>
      </c>
      <c r="J212" s="19">
        <f t="shared" si="14"/>
        <v>52.789959699999997</v>
      </c>
      <c r="K212" s="19">
        <f t="shared" si="15"/>
        <v>53.183008279999989</v>
      </c>
      <c r="L212" s="19">
        <f t="shared" si="18"/>
        <v>45.974666040000002</v>
      </c>
      <c r="M212">
        <f t="shared" si="16"/>
        <v>53.325001</v>
      </c>
      <c r="N212">
        <f t="shared" si="17"/>
        <v>2.5732611760062127E-2</v>
      </c>
    </row>
    <row r="213" spans="1:14" ht="14.25" customHeight="1" x14ac:dyDescent="0.45">
      <c r="A213" s="2">
        <v>43405</v>
      </c>
      <c r="B213" s="3">
        <v>54.762501</v>
      </c>
      <c r="C213" s="3">
        <v>55.59</v>
      </c>
      <c r="D213" s="3">
        <v>54.202499000000003</v>
      </c>
      <c r="E213" s="3">
        <v>55.555</v>
      </c>
      <c r="F213" s="3">
        <v>53.433903000000001</v>
      </c>
      <c r="G213" s="3">
        <v>233292800</v>
      </c>
      <c r="H213" s="3">
        <f t="shared" si="0"/>
        <v>1.000553282911221E-2</v>
      </c>
      <c r="I213" s="19">
        <f t="shared" si="19"/>
        <v>52.431201999999999</v>
      </c>
      <c r="J213" s="19">
        <f t="shared" si="14"/>
        <v>52.720588500000005</v>
      </c>
      <c r="K213" s="19">
        <f t="shared" si="15"/>
        <v>53.217489559999997</v>
      </c>
      <c r="L213" s="19">
        <f t="shared" si="18"/>
        <v>46.02876268499999</v>
      </c>
      <c r="M213">
        <f t="shared" si="16"/>
        <v>54.715000000000003</v>
      </c>
      <c r="N213">
        <f t="shared" si="17"/>
        <v>1.5235626165565584E-2</v>
      </c>
    </row>
    <row r="214" spans="1:14" ht="14.25" customHeight="1" x14ac:dyDescent="0.45">
      <c r="A214" s="2">
        <v>43406</v>
      </c>
      <c r="B214" s="3">
        <v>52.387501</v>
      </c>
      <c r="C214" s="3">
        <v>53.412497999999999</v>
      </c>
      <c r="D214" s="3">
        <v>51.357498</v>
      </c>
      <c r="E214" s="3">
        <v>51.869999</v>
      </c>
      <c r="F214" s="3">
        <v>49.889586999999999</v>
      </c>
      <c r="G214" s="3">
        <v>365314800</v>
      </c>
      <c r="H214" s="3">
        <f t="shared" si="0"/>
        <v>-4.3369093022248929E-2</v>
      </c>
      <c r="I214" s="19">
        <f t="shared" si="19"/>
        <v>52.146743799999989</v>
      </c>
      <c r="J214" s="19">
        <f t="shared" ref="J214:J277" si="20">AVERAGE(F195:F214)</f>
        <v>52.518485999999996</v>
      </c>
      <c r="K214" s="19">
        <f t="shared" si="15"/>
        <v>53.178968659999988</v>
      </c>
      <c r="L214" s="19">
        <f t="shared" si="18"/>
        <v>46.066088619999988</v>
      </c>
      <c r="M214">
        <f t="shared" si="16"/>
        <v>55.555</v>
      </c>
      <c r="N214">
        <f t="shared" si="17"/>
        <v>-6.863295195163005E-2</v>
      </c>
    </row>
    <row r="215" spans="1:14" ht="14.25" customHeight="1" x14ac:dyDescent="0.45">
      <c r="A215" s="2">
        <v>43409</v>
      </c>
      <c r="B215" s="3">
        <v>51.075001</v>
      </c>
      <c r="C215" s="3">
        <v>51.097499999999997</v>
      </c>
      <c r="D215" s="3">
        <v>49.542499999999997</v>
      </c>
      <c r="E215" s="3">
        <v>50.397499000000003</v>
      </c>
      <c r="F215" s="3">
        <v>48.473315999999997</v>
      </c>
      <c r="G215" s="3">
        <v>264654800</v>
      </c>
      <c r="H215" s="3">
        <f t="shared" si="0"/>
        <v>-2.5053685992771444E-2</v>
      </c>
      <c r="I215" s="19">
        <f t="shared" si="19"/>
        <v>51.688437299999997</v>
      </c>
      <c r="J215" s="19">
        <f t="shared" si="20"/>
        <v>52.251821300000003</v>
      </c>
      <c r="K215" s="19">
        <f t="shared" si="15"/>
        <v>53.108900059999996</v>
      </c>
      <c r="L215" s="19">
        <f t="shared" si="18"/>
        <v>46.098068639999994</v>
      </c>
      <c r="M215">
        <f t="shared" si="16"/>
        <v>51.869999</v>
      </c>
      <c r="N215">
        <f t="shared" si="17"/>
        <v>-2.8799018254154641E-2</v>
      </c>
    </row>
    <row r="216" spans="1:14" ht="14.25" customHeight="1" x14ac:dyDescent="0.45">
      <c r="A216" s="2">
        <v>43410</v>
      </c>
      <c r="B216" s="3">
        <v>50.48</v>
      </c>
      <c r="C216" s="3">
        <v>51.18</v>
      </c>
      <c r="D216" s="3">
        <v>50.422500999999997</v>
      </c>
      <c r="E216" s="3">
        <v>50.942501</v>
      </c>
      <c r="F216" s="3">
        <v>48.997504999999997</v>
      </c>
      <c r="G216" s="3">
        <v>127531600</v>
      </c>
      <c r="H216" s="3">
        <f t="shared" si="0"/>
        <v>-1.1649554348515891E-2</v>
      </c>
      <c r="I216" s="19">
        <f t="shared" si="19"/>
        <v>51.232534399999999</v>
      </c>
      <c r="J216" s="19">
        <f t="shared" si="20"/>
        <v>51.974096250000002</v>
      </c>
      <c r="K216" s="19">
        <f t="shared" si="15"/>
        <v>53.040755059999995</v>
      </c>
      <c r="L216" s="19">
        <f t="shared" si="18"/>
        <v>46.132622089999984</v>
      </c>
      <c r="M216">
        <f t="shared" si="16"/>
        <v>50.397499000000003</v>
      </c>
      <c r="N216">
        <f t="shared" si="17"/>
        <v>1.0756014492741989E-2</v>
      </c>
    </row>
    <row r="217" spans="1:14" ht="14.25" customHeight="1" x14ac:dyDescent="0.45">
      <c r="A217" s="2">
        <v>43411</v>
      </c>
      <c r="B217" s="3">
        <v>51.4925</v>
      </c>
      <c r="C217" s="3">
        <v>52.514999000000003</v>
      </c>
      <c r="D217" s="3">
        <v>51.032501000000003</v>
      </c>
      <c r="E217" s="3">
        <v>52.487499</v>
      </c>
      <c r="F217" s="3">
        <v>50.483513000000002</v>
      </c>
      <c r="G217" s="3">
        <v>133697600</v>
      </c>
      <c r="H217" s="3">
        <f t="shared" si="0"/>
        <v>2.0057448494453307E-2</v>
      </c>
      <c r="I217" s="19">
        <f t="shared" si="19"/>
        <v>51.108940099999998</v>
      </c>
      <c r="J217" s="19">
        <f t="shared" si="20"/>
        <v>51.897030400000006</v>
      </c>
      <c r="K217" s="19">
        <f t="shared" si="15"/>
        <v>52.993866400000009</v>
      </c>
      <c r="L217" s="19">
        <f t="shared" si="18"/>
        <v>46.17795745999998</v>
      </c>
      <c r="M217">
        <f t="shared" si="16"/>
        <v>50.942501</v>
      </c>
      <c r="N217">
        <f t="shared" si="17"/>
        <v>2.9877461635226931E-2</v>
      </c>
    </row>
    <row r="218" spans="1:14" ht="14.25" customHeight="1" x14ac:dyDescent="0.45">
      <c r="A218" s="2">
        <v>43412</v>
      </c>
      <c r="B218" s="3">
        <v>52.494999</v>
      </c>
      <c r="C218" s="3">
        <v>52.529998999999997</v>
      </c>
      <c r="D218" s="3">
        <v>51.6875</v>
      </c>
      <c r="E218" s="3">
        <v>52.122501</v>
      </c>
      <c r="F218" s="3">
        <v>50.307380999999999</v>
      </c>
      <c r="G218" s="3">
        <v>101450400</v>
      </c>
      <c r="H218" s="3">
        <f t="shared" si="0"/>
        <v>1.9468835267271938E-2</v>
      </c>
      <c r="I218" s="19">
        <f t="shared" si="19"/>
        <v>50.854478500000006</v>
      </c>
      <c r="J218" s="19">
        <f t="shared" si="20"/>
        <v>51.834121500000002</v>
      </c>
      <c r="K218" s="19">
        <f t="shared" si="15"/>
        <v>52.927681100000008</v>
      </c>
      <c r="L218" s="19">
        <f t="shared" si="18"/>
        <v>46.226108799999984</v>
      </c>
      <c r="M218">
        <f t="shared" si="16"/>
        <v>52.487499</v>
      </c>
      <c r="N218">
        <f t="shared" si="17"/>
        <v>-6.9782904345096815E-3</v>
      </c>
    </row>
    <row r="219" spans="1:14" ht="14.25" customHeight="1" x14ac:dyDescent="0.45">
      <c r="A219" s="2">
        <v>43413</v>
      </c>
      <c r="B219" s="3">
        <v>51.387501</v>
      </c>
      <c r="C219" s="3">
        <v>51.502499</v>
      </c>
      <c r="D219" s="3">
        <v>50.5625</v>
      </c>
      <c r="E219" s="3">
        <v>51.1175</v>
      </c>
      <c r="F219" s="3">
        <v>49.337375999999999</v>
      </c>
      <c r="G219" s="3">
        <v>137463200</v>
      </c>
      <c r="H219" s="3">
        <f t="shared" si="0"/>
        <v>-2.1097209659914455E-2</v>
      </c>
      <c r="I219" s="19">
        <f t="shared" si="19"/>
        <v>50.587175100000003</v>
      </c>
      <c r="J219" s="19">
        <f t="shared" si="20"/>
        <v>51.630618100000007</v>
      </c>
      <c r="K219" s="19">
        <f t="shared" si="15"/>
        <v>52.832237080000006</v>
      </c>
      <c r="L219" s="19">
        <f t="shared" si="18"/>
        <v>46.26893468999998</v>
      </c>
      <c r="M219">
        <f t="shared" si="16"/>
        <v>52.122501</v>
      </c>
      <c r="N219">
        <f t="shared" si="17"/>
        <v>-1.9469832188574305E-2</v>
      </c>
    </row>
    <row r="220" spans="1:14" ht="14.25" customHeight="1" x14ac:dyDescent="0.45">
      <c r="A220" s="2">
        <v>43416</v>
      </c>
      <c r="B220" s="3">
        <v>49.75</v>
      </c>
      <c r="C220" s="3">
        <v>49.962502000000001</v>
      </c>
      <c r="D220" s="3">
        <v>48.447498000000003</v>
      </c>
      <c r="E220" s="3">
        <v>48.542499999999997</v>
      </c>
      <c r="F220" s="3">
        <v>46.852035999999998</v>
      </c>
      <c r="G220" s="3">
        <v>204542000</v>
      </c>
      <c r="H220" s="3">
        <f t="shared" si="0"/>
        <v>-3.1865744940583904E-2</v>
      </c>
      <c r="I220" s="19">
        <f t="shared" si="19"/>
        <v>50.1689626</v>
      </c>
      <c r="J220" s="19">
        <f t="shared" si="20"/>
        <v>51.359955799999987</v>
      </c>
      <c r="K220" s="19">
        <f t="shared" si="15"/>
        <v>52.674582520000001</v>
      </c>
      <c r="L220" s="19">
        <f t="shared" si="18"/>
        <v>46.303553449999981</v>
      </c>
      <c r="M220">
        <f t="shared" si="16"/>
        <v>51.1175</v>
      </c>
      <c r="N220">
        <f t="shared" si="17"/>
        <v>-5.1687201448600596E-2</v>
      </c>
    </row>
    <row r="221" spans="1:14" ht="14.25" customHeight="1" x14ac:dyDescent="0.45">
      <c r="A221" s="2">
        <v>43417</v>
      </c>
      <c r="B221" s="3">
        <v>47.907501000000003</v>
      </c>
      <c r="C221" s="3">
        <v>49.294998</v>
      </c>
      <c r="D221" s="3">
        <v>47.862499</v>
      </c>
      <c r="E221" s="3">
        <v>48.057499</v>
      </c>
      <c r="F221" s="3">
        <v>46.383938000000001</v>
      </c>
      <c r="G221" s="3">
        <v>187531600</v>
      </c>
      <c r="H221" s="3">
        <f t="shared" si="0"/>
        <v>-3.7035155778894401E-2</v>
      </c>
      <c r="I221" s="19">
        <f t="shared" si="19"/>
        <v>49.678452400000005</v>
      </c>
      <c r="J221" s="19">
        <f t="shared" si="20"/>
        <v>51.008299299999997</v>
      </c>
      <c r="K221" s="19">
        <f t="shared" si="15"/>
        <v>52.504055480000005</v>
      </c>
      <c r="L221" s="19">
        <f t="shared" si="18"/>
        <v>46.337008499999982</v>
      </c>
      <c r="M221">
        <f t="shared" si="16"/>
        <v>48.542499999999997</v>
      </c>
      <c r="N221">
        <f t="shared" si="17"/>
        <v>-1.0041513050000188E-2</v>
      </c>
    </row>
    <row r="222" spans="1:14" ht="14.25" customHeight="1" x14ac:dyDescent="0.45">
      <c r="A222" s="2">
        <v>43418</v>
      </c>
      <c r="B222" s="3">
        <v>48.474997999999999</v>
      </c>
      <c r="C222" s="3">
        <v>48.619999</v>
      </c>
      <c r="D222" s="3">
        <v>46.482498</v>
      </c>
      <c r="E222" s="3">
        <v>46.700001</v>
      </c>
      <c r="F222" s="3">
        <v>45.073703999999999</v>
      </c>
      <c r="G222" s="3">
        <v>243204000</v>
      </c>
      <c r="H222" s="3">
        <f t="shared" si="0"/>
        <v>1.1845681535340278E-2</v>
      </c>
      <c r="I222" s="19">
        <f t="shared" si="19"/>
        <v>48.923225900000006</v>
      </c>
      <c r="J222" s="19">
        <f t="shared" si="20"/>
        <v>50.602672649999995</v>
      </c>
      <c r="K222" s="19">
        <f t="shared" si="15"/>
        <v>52.31448944000001</v>
      </c>
      <c r="L222" s="19">
        <f t="shared" si="18"/>
        <v>46.363365619999989</v>
      </c>
      <c r="M222">
        <f t="shared" si="16"/>
        <v>48.057499</v>
      </c>
      <c r="N222">
        <f t="shared" si="17"/>
        <v>-2.8654003748343922E-2</v>
      </c>
    </row>
    <row r="223" spans="1:14" ht="14.25" customHeight="1" x14ac:dyDescent="0.45">
      <c r="A223" s="2">
        <v>43419</v>
      </c>
      <c r="B223" s="3">
        <v>47.097499999999997</v>
      </c>
      <c r="C223" s="3">
        <v>47.9925</v>
      </c>
      <c r="D223" s="3">
        <v>46.724997999999999</v>
      </c>
      <c r="E223" s="3">
        <v>47.852500999999997</v>
      </c>
      <c r="F223" s="3">
        <v>46.186076999999997</v>
      </c>
      <c r="G223" s="3">
        <v>185915200</v>
      </c>
      <c r="H223" s="3">
        <f t="shared" si="0"/>
        <v>-2.8416669558191686E-2</v>
      </c>
      <c r="I223" s="19">
        <f t="shared" si="19"/>
        <v>48.198443299999994</v>
      </c>
      <c r="J223" s="19">
        <f t="shared" si="20"/>
        <v>50.314822649999996</v>
      </c>
      <c r="K223" s="19">
        <f t="shared" si="15"/>
        <v>52.165300980000012</v>
      </c>
      <c r="L223" s="19">
        <f t="shared" si="18"/>
        <v>46.394868534999986</v>
      </c>
      <c r="M223">
        <f t="shared" si="16"/>
        <v>46.700001</v>
      </c>
      <c r="N223">
        <f t="shared" si="17"/>
        <v>2.4379197947549475E-2</v>
      </c>
    </row>
    <row r="224" spans="1:14" ht="14.25" customHeight="1" x14ac:dyDescent="0.45">
      <c r="A224" s="2">
        <v>43420</v>
      </c>
      <c r="B224" s="3">
        <v>47.625</v>
      </c>
      <c r="C224" s="3">
        <v>48.7425</v>
      </c>
      <c r="D224" s="3">
        <v>47.365001999999997</v>
      </c>
      <c r="E224" s="3">
        <v>48.3825</v>
      </c>
      <c r="F224" s="3">
        <v>46.697612999999997</v>
      </c>
      <c r="G224" s="3">
        <v>147713200</v>
      </c>
      <c r="H224" s="3">
        <f t="shared" si="0"/>
        <v>1.1200169860396061E-2</v>
      </c>
      <c r="I224" s="19">
        <f t="shared" si="19"/>
        <v>47.879245900000008</v>
      </c>
      <c r="J224" s="19">
        <f t="shared" si="20"/>
        <v>50.012994849999998</v>
      </c>
      <c r="K224" s="19">
        <f t="shared" si="15"/>
        <v>52.034999540000001</v>
      </c>
      <c r="L224" s="19">
        <f t="shared" si="18"/>
        <v>46.437582329999984</v>
      </c>
      <c r="M224">
        <f t="shared" si="16"/>
        <v>47.852500999999997</v>
      </c>
      <c r="N224">
        <f t="shared" si="17"/>
        <v>1.1014794056692142E-2</v>
      </c>
    </row>
    <row r="225" spans="1:14" ht="14.25" customHeight="1" x14ac:dyDescent="0.45">
      <c r="A225" s="2">
        <v>43423</v>
      </c>
      <c r="B225" s="3">
        <v>47.5</v>
      </c>
      <c r="C225" s="3">
        <v>47.674999</v>
      </c>
      <c r="D225" s="3">
        <v>46.247501</v>
      </c>
      <c r="E225" s="3">
        <v>46.465000000000003</v>
      </c>
      <c r="F225" s="3">
        <v>44.846896999999998</v>
      </c>
      <c r="G225" s="3">
        <v>167701200</v>
      </c>
      <c r="H225" s="3">
        <f t="shared" si="0"/>
        <v>-2.6246719160104987E-3</v>
      </c>
      <c r="I225" s="19">
        <f t="shared" si="19"/>
        <v>47.516604000000008</v>
      </c>
      <c r="J225" s="19">
        <f t="shared" si="20"/>
        <v>49.602520650000002</v>
      </c>
      <c r="K225" s="19">
        <f t="shared" si="15"/>
        <v>51.881966779999985</v>
      </c>
      <c r="L225" s="19">
        <f t="shared" si="18"/>
        <v>46.475808914999988</v>
      </c>
      <c r="M225">
        <f t="shared" si="16"/>
        <v>48.3825</v>
      </c>
      <c r="N225">
        <f t="shared" si="17"/>
        <v>-4.0438837083066718E-2</v>
      </c>
    </row>
    <row r="226" spans="1:14" ht="14.25" customHeight="1" x14ac:dyDescent="0.45">
      <c r="A226" s="2">
        <v>43424</v>
      </c>
      <c r="B226" s="3">
        <v>44.592498999999997</v>
      </c>
      <c r="C226" s="3">
        <v>45.3675</v>
      </c>
      <c r="D226" s="3">
        <v>43.877499</v>
      </c>
      <c r="E226" s="3">
        <v>44.244999</v>
      </c>
      <c r="F226" s="3">
        <v>42.704205000000002</v>
      </c>
      <c r="G226" s="3">
        <v>271300800</v>
      </c>
      <c r="H226" s="3">
        <f t="shared" si="0"/>
        <v>-6.1210547368421124E-2</v>
      </c>
      <c r="I226" s="19">
        <f t="shared" si="19"/>
        <v>46.887274000000005</v>
      </c>
      <c r="J226" s="19">
        <f t="shared" si="20"/>
        <v>49.059904199999998</v>
      </c>
      <c r="K226" s="19">
        <f t="shared" si="15"/>
        <v>51.659533859999989</v>
      </c>
      <c r="L226" s="19">
        <f t="shared" si="18"/>
        <v>46.495548469999974</v>
      </c>
      <c r="M226">
        <f t="shared" si="16"/>
        <v>46.465000000000003</v>
      </c>
      <c r="N226">
        <f t="shared" si="17"/>
        <v>-4.8956992891413358E-2</v>
      </c>
    </row>
    <row r="227" spans="1:14" ht="14.25" customHeight="1" x14ac:dyDescent="0.45">
      <c r="A227" s="2">
        <v>43425</v>
      </c>
      <c r="B227" s="3">
        <v>44.932499</v>
      </c>
      <c r="C227" s="3">
        <v>45.067501</v>
      </c>
      <c r="D227" s="3">
        <v>44.137501</v>
      </c>
      <c r="E227" s="3">
        <v>44.195</v>
      </c>
      <c r="F227" s="3">
        <v>42.655932999999997</v>
      </c>
      <c r="G227" s="3">
        <v>124496800</v>
      </c>
      <c r="H227" s="3">
        <f t="shared" si="0"/>
        <v>7.6246007204037484E-3</v>
      </c>
      <c r="I227" s="19">
        <f t="shared" si="19"/>
        <v>46.104516000000004</v>
      </c>
      <c r="J227" s="19">
        <f t="shared" si="20"/>
        <v>48.606728050000001</v>
      </c>
      <c r="K227" s="19">
        <f t="shared" si="15"/>
        <v>51.44950493999999</v>
      </c>
      <c r="L227" s="19">
        <f t="shared" si="18"/>
        <v>46.519194974999984</v>
      </c>
      <c r="M227">
        <f t="shared" si="16"/>
        <v>44.244999</v>
      </c>
      <c r="N227">
        <f t="shared" si="17"/>
        <v>-1.1306876049781188E-3</v>
      </c>
    </row>
    <row r="228" spans="1:14" ht="14.25" customHeight="1" x14ac:dyDescent="0.45">
      <c r="A228" s="2">
        <v>43427</v>
      </c>
      <c r="B228" s="3">
        <v>43.735000999999997</v>
      </c>
      <c r="C228" s="3">
        <v>44.150002000000001</v>
      </c>
      <c r="D228" s="3">
        <v>43.025002000000001</v>
      </c>
      <c r="E228" s="3">
        <v>43.072498000000003</v>
      </c>
      <c r="F228" s="3">
        <v>41.572529000000003</v>
      </c>
      <c r="G228" s="3">
        <v>94496000</v>
      </c>
      <c r="H228" s="3">
        <f t="shared" si="0"/>
        <v>-2.6651043824649126E-2</v>
      </c>
      <c r="I228" s="19">
        <f t="shared" si="19"/>
        <v>45.231030799999999</v>
      </c>
      <c r="J228" s="19">
        <f t="shared" si="20"/>
        <v>48.042754649999999</v>
      </c>
      <c r="K228" s="19">
        <f t="shared" si="15"/>
        <v>51.19212753999998</v>
      </c>
      <c r="L228" s="19">
        <f t="shared" si="18"/>
        <v>46.542642529999988</v>
      </c>
      <c r="M228">
        <f t="shared" si="16"/>
        <v>44.195</v>
      </c>
      <c r="N228">
        <f t="shared" si="17"/>
        <v>-2.5726964521827243E-2</v>
      </c>
    </row>
    <row r="229" spans="1:14" ht="14.25" customHeight="1" x14ac:dyDescent="0.45">
      <c r="A229" s="2">
        <v>43430</v>
      </c>
      <c r="B229" s="3">
        <v>43.560001</v>
      </c>
      <c r="C229" s="3">
        <v>43.737499</v>
      </c>
      <c r="D229" s="3">
        <v>42.564999</v>
      </c>
      <c r="E229" s="3">
        <v>43.654998999999997</v>
      </c>
      <c r="F229" s="3">
        <v>42.134739000000003</v>
      </c>
      <c r="G229" s="3">
        <v>179994000</v>
      </c>
      <c r="H229" s="3">
        <f t="shared" si="0"/>
        <v>-4.0013718074454179E-3</v>
      </c>
      <c r="I229" s="19">
        <f t="shared" si="19"/>
        <v>44.510767100000002</v>
      </c>
      <c r="J229" s="19">
        <f t="shared" si="20"/>
        <v>47.548971100000003</v>
      </c>
      <c r="K229" s="19">
        <f t="shared" si="15"/>
        <v>50.958353439999989</v>
      </c>
      <c r="L229" s="19">
        <f t="shared" si="18"/>
        <v>46.566645484999981</v>
      </c>
      <c r="M229">
        <f t="shared" si="16"/>
        <v>43.072498000000003</v>
      </c>
      <c r="N229">
        <f t="shared" si="17"/>
        <v>1.3433104364803062E-2</v>
      </c>
    </row>
    <row r="230" spans="1:14" ht="14.25" customHeight="1" x14ac:dyDescent="0.45">
      <c r="A230" s="2">
        <v>43431</v>
      </c>
      <c r="B230" s="3">
        <v>42.877499</v>
      </c>
      <c r="C230" s="3">
        <v>43.692501</v>
      </c>
      <c r="D230" s="3">
        <v>42.720001000000003</v>
      </c>
      <c r="E230" s="3">
        <v>43.560001</v>
      </c>
      <c r="F230" s="3">
        <v>42.043056</v>
      </c>
      <c r="G230" s="3">
        <v>165549600</v>
      </c>
      <c r="H230" s="3">
        <f t="shared" si="0"/>
        <v>-1.5668089631127407E-2</v>
      </c>
      <c r="I230" s="19">
        <f t="shared" si="19"/>
        <v>44.029869099999999</v>
      </c>
      <c r="J230" s="19">
        <f t="shared" si="20"/>
        <v>47.09941585</v>
      </c>
      <c r="K230" s="19">
        <f t="shared" si="15"/>
        <v>50.751408019999992</v>
      </c>
      <c r="L230" s="19">
        <f t="shared" si="18"/>
        <v>46.582671084999987</v>
      </c>
      <c r="M230">
        <f t="shared" si="16"/>
        <v>43.654998999999997</v>
      </c>
      <c r="N230">
        <f t="shared" si="17"/>
        <v>-2.1784793342865079E-3</v>
      </c>
    </row>
    <row r="231" spans="1:14" ht="14.25" customHeight="1" x14ac:dyDescent="0.45">
      <c r="A231" s="2">
        <v>43432</v>
      </c>
      <c r="B231" s="3">
        <v>44.182499</v>
      </c>
      <c r="C231" s="3">
        <v>45.322498000000003</v>
      </c>
      <c r="D231" s="3">
        <v>43.732498</v>
      </c>
      <c r="E231" s="3">
        <v>45.235000999999997</v>
      </c>
      <c r="F231" s="3">
        <v>43.659725000000002</v>
      </c>
      <c r="G231" s="3">
        <v>184250000</v>
      </c>
      <c r="H231" s="3">
        <f t="shared" si="0"/>
        <v>3.0435543826844932E-2</v>
      </c>
      <c r="I231" s="19">
        <f t="shared" si="19"/>
        <v>43.757447799999994</v>
      </c>
      <c r="J231" s="19">
        <f t="shared" si="20"/>
        <v>46.717950100000003</v>
      </c>
      <c r="K231" s="19">
        <f t="shared" si="15"/>
        <v>50.575064859999991</v>
      </c>
      <c r="L231" s="19">
        <f t="shared" si="18"/>
        <v>46.604834724999982</v>
      </c>
      <c r="M231">
        <f t="shared" si="16"/>
        <v>43.560001</v>
      </c>
      <c r="N231">
        <f t="shared" si="17"/>
        <v>3.7731824562879802E-2</v>
      </c>
    </row>
    <row r="232" spans="1:14" ht="14.25" customHeight="1" x14ac:dyDescent="0.45">
      <c r="A232" s="2">
        <v>43433</v>
      </c>
      <c r="B232" s="3">
        <v>45.665000999999997</v>
      </c>
      <c r="C232" s="3">
        <v>45.700001</v>
      </c>
      <c r="D232" s="3">
        <v>44.424999</v>
      </c>
      <c r="E232" s="3">
        <v>44.887501</v>
      </c>
      <c r="F232" s="3">
        <v>43.324328999999999</v>
      </c>
      <c r="G232" s="3">
        <v>167080000</v>
      </c>
      <c r="H232" s="3">
        <f t="shared" si="0"/>
        <v>3.3554054966424524E-2</v>
      </c>
      <c r="I232" s="19">
        <f t="shared" si="19"/>
        <v>43.582510300000003</v>
      </c>
      <c r="J232" s="19">
        <f t="shared" si="20"/>
        <v>46.252868100000008</v>
      </c>
      <c r="K232" s="19">
        <f t="shared" si="15"/>
        <v>50.391388479999996</v>
      </c>
      <c r="L232" s="19">
        <f t="shared" si="18"/>
        <v>46.621705184999975</v>
      </c>
      <c r="M232">
        <f t="shared" si="16"/>
        <v>45.235000999999997</v>
      </c>
      <c r="N232">
        <f t="shared" si="17"/>
        <v>-7.7117637543623503E-3</v>
      </c>
    </row>
    <row r="233" spans="1:14" ht="14.25" customHeight="1" x14ac:dyDescent="0.45">
      <c r="A233" s="2">
        <v>43434</v>
      </c>
      <c r="B233" s="3">
        <v>45.072498000000003</v>
      </c>
      <c r="C233" s="3">
        <v>45.082500000000003</v>
      </c>
      <c r="D233" s="3">
        <v>44.2575</v>
      </c>
      <c r="E233" s="3">
        <v>44.645000000000003</v>
      </c>
      <c r="F233" s="3">
        <v>43.090263</v>
      </c>
      <c r="G233" s="3">
        <v>158126000</v>
      </c>
      <c r="H233" s="3">
        <f t="shared" si="0"/>
        <v>-1.2974991503887048E-2</v>
      </c>
      <c r="I233" s="19">
        <f t="shared" si="19"/>
        <v>43.272928899999997</v>
      </c>
      <c r="J233" s="19">
        <f t="shared" si="20"/>
        <v>45.735686100000002</v>
      </c>
      <c r="K233" s="19">
        <f t="shared" si="15"/>
        <v>50.195047679999995</v>
      </c>
      <c r="L233" s="19">
        <f t="shared" si="18"/>
        <v>46.630697929999968</v>
      </c>
      <c r="M233">
        <f t="shared" si="16"/>
        <v>44.887501</v>
      </c>
      <c r="N233">
        <f t="shared" si="17"/>
        <v>-5.4170628609381596E-3</v>
      </c>
    </row>
    <row r="234" spans="1:14" ht="14.25" customHeight="1" x14ac:dyDescent="0.45">
      <c r="A234" s="2">
        <v>43437</v>
      </c>
      <c r="B234" s="3">
        <v>46.115001999999997</v>
      </c>
      <c r="C234" s="3">
        <v>46.235000999999997</v>
      </c>
      <c r="D234" s="3">
        <v>45.302501999999997</v>
      </c>
      <c r="E234" s="3">
        <v>46.205002</v>
      </c>
      <c r="F234" s="3">
        <v>44.595950999999999</v>
      </c>
      <c r="G234" s="3">
        <v>163210000</v>
      </c>
      <c r="H234" s="3">
        <f t="shared" si="0"/>
        <v>2.3129492401330713E-2</v>
      </c>
      <c r="I234" s="19">
        <f t="shared" si="19"/>
        <v>43.062762699999993</v>
      </c>
      <c r="J234" s="19">
        <f t="shared" si="20"/>
        <v>45.471004300000004</v>
      </c>
      <c r="K234" s="19">
        <f t="shared" si="15"/>
        <v>50.040218199999991</v>
      </c>
      <c r="L234" s="19">
        <f t="shared" si="18"/>
        <v>46.647887544999968</v>
      </c>
      <c r="M234">
        <f t="shared" si="16"/>
        <v>44.645000000000003</v>
      </c>
      <c r="N234">
        <f t="shared" si="17"/>
        <v>3.4345741656181698E-2</v>
      </c>
    </row>
    <row r="235" spans="1:14" ht="14.25" customHeight="1" x14ac:dyDescent="0.45">
      <c r="A235" s="2">
        <v>43438</v>
      </c>
      <c r="B235" s="3">
        <v>45.237499</v>
      </c>
      <c r="C235" s="3">
        <v>45.597499999999997</v>
      </c>
      <c r="D235" s="3">
        <v>44.067501</v>
      </c>
      <c r="E235" s="3">
        <v>44.172500999999997</v>
      </c>
      <c r="F235" s="3">
        <v>42.634224000000003</v>
      </c>
      <c r="G235" s="3">
        <v>165377200</v>
      </c>
      <c r="H235" s="3">
        <f t="shared" si="0"/>
        <v>-1.902857989684132E-2</v>
      </c>
      <c r="I235" s="19">
        <f t="shared" si="19"/>
        <v>42.841495399999999</v>
      </c>
      <c r="J235" s="19">
        <f t="shared" si="20"/>
        <v>45.179049700000007</v>
      </c>
      <c r="K235" s="19">
        <f t="shared" si="15"/>
        <v>49.831101680000003</v>
      </c>
      <c r="L235" s="19">
        <f t="shared" si="18"/>
        <v>46.655960724999971</v>
      </c>
      <c r="M235">
        <f t="shared" si="16"/>
        <v>46.205002</v>
      </c>
      <c r="N235">
        <f t="shared" si="17"/>
        <v>-4.4985614478174327E-2</v>
      </c>
    </row>
    <row r="236" spans="1:14" ht="14.25" customHeight="1" x14ac:dyDescent="0.45">
      <c r="A236" s="2">
        <v>43440</v>
      </c>
      <c r="B236" s="3">
        <v>42.939999</v>
      </c>
      <c r="C236" s="3">
        <v>43.695</v>
      </c>
      <c r="D236" s="3">
        <v>42.604999999999997</v>
      </c>
      <c r="E236" s="3">
        <v>43.68</v>
      </c>
      <c r="F236" s="3">
        <v>42.158878000000001</v>
      </c>
      <c r="G236" s="3">
        <v>172393600</v>
      </c>
      <c r="H236" s="3">
        <f t="shared" si="0"/>
        <v>-5.078751148466451E-2</v>
      </c>
      <c r="I236" s="19">
        <f t="shared" si="19"/>
        <v>42.786962700000011</v>
      </c>
      <c r="J236" s="19">
        <f t="shared" si="20"/>
        <v>44.837118350000004</v>
      </c>
      <c r="K236" s="19">
        <f t="shared" si="15"/>
        <v>49.605745599999992</v>
      </c>
      <c r="L236" s="19">
        <f t="shared" si="18"/>
        <v>46.662588054999958</v>
      </c>
      <c r="M236">
        <f t="shared" si="16"/>
        <v>44.172500999999997</v>
      </c>
      <c r="N236">
        <f t="shared" si="17"/>
        <v>-1.1212114710537647E-2</v>
      </c>
    </row>
    <row r="237" spans="1:14" ht="14.25" customHeight="1" x14ac:dyDescent="0.45">
      <c r="A237" s="2">
        <v>43441</v>
      </c>
      <c r="B237" s="3">
        <v>43.372501</v>
      </c>
      <c r="C237" s="3">
        <v>43.622501</v>
      </c>
      <c r="D237" s="3">
        <v>42.075001</v>
      </c>
      <c r="E237" s="3">
        <v>42.122501</v>
      </c>
      <c r="F237" s="3">
        <v>40.655608999999998</v>
      </c>
      <c r="G237" s="3">
        <v>169126400</v>
      </c>
      <c r="H237" s="3">
        <f t="shared" si="0"/>
        <v>1.0072240569917096E-2</v>
      </c>
      <c r="I237" s="19">
        <f t="shared" si="19"/>
        <v>42.586930300000006</v>
      </c>
      <c r="J237" s="19">
        <f t="shared" si="20"/>
        <v>44.345723150000005</v>
      </c>
      <c r="K237" s="19">
        <f t="shared" si="15"/>
        <v>49.35883625999999</v>
      </c>
      <c r="L237" s="19">
        <f t="shared" si="18"/>
        <v>46.659992399999965</v>
      </c>
      <c r="M237">
        <f t="shared" si="16"/>
        <v>43.68</v>
      </c>
      <c r="N237">
        <f t="shared" si="17"/>
        <v>-3.6308267965965237E-2</v>
      </c>
    </row>
    <row r="238" spans="1:14" ht="14.25" customHeight="1" x14ac:dyDescent="0.45">
      <c r="A238" s="2">
        <v>43444</v>
      </c>
      <c r="B238" s="3">
        <v>41.25</v>
      </c>
      <c r="C238" s="3">
        <v>42.522499000000003</v>
      </c>
      <c r="D238" s="3">
        <v>40.832500000000003</v>
      </c>
      <c r="E238" s="3">
        <v>42.400002000000001</v>
      </c>
      <c r="F238" s="3">
        <v>40.923457999999997</v>
      </c>
      <c r="G238" s="3">
        <v>248104000</v>
      </c>
      <c r="H238" s="3">
        <f t="shared" si="0"/>
        <v>-4.8936560056797272E-2</v>
      </c>
      <c r="I238" s="19">
        <f t="shared" si="19"/>
        <v>42.5220232</v>
      </c>
      <c r="J238" s="19">
        <f t="shared" si="20"/>
        <v>43.876527000000003</v>
      </c>
      <c r="K238" s="19">
        <f t="shared" si="15"/>
        <v>49.095498559999996</v>
      </c>
      <c r="L238" s="19">
        <f t="shared" si="18"/>
        <v>46.655155494999953</v>
      </c>
      <c r="M238">
        <f t="shared" si="16"/>
        <v>42.122501</v>
      </c>
      <c r="N238">
        <f t="shared" si="17"/>
        <v>6.566345937038036E-3</v>
      </c>
    </row>
    <row r="239" spans="1:14" ht="14.25" customHeight="1" x14ac:dyDescent="0.45">
      <c r="A239" s="2">
        <v>43445</v>
      </c>
      <c r="B239" s="3">
        <v>42.915000999999997</v>
      </c>
      <c r="C239" s="3">
        <v>42.947498000000003</v>
      </c>
      <c r="D239" s="3">
        <v>41.75</v>
      </c>
      <c r="E239" s="3">
        <v>42.157501000000003</v>
      </c>
      <c r="F239" s="3">
        <v>40.689404000000003</v>
      </c>
      <c r="G239" s="3">
        <v>189126800</v>
      </c>
      <c r="H239" s="3">
        <f t="shared" si="0"/>
        <v>4.0363660606060524E-2</v>
      </c>
      <c r="I239" s="19">
        <f t="shared" si="19"/>
        <v>42.377489700000005</v>
      </c>
      <c r="J239" s="19">
        <f t="shared" si="20"/>
        <v>43.444128400000004</v>
      </c>
      <c r="K239" s="19">
        <f t="shared" si="15"/>
        <v>48.823680640000013</v>
      </c>
      <c r="L239" s="19">
        <f t="shared" si="18"/>
        <v>46.645007084999961</v>
      </c>
      <c r="M239">
        <f t="shared" si="16"/>
        <v>42.400002000000001</v>
      </c>
      <c r="N239">
        <f t="shared" si="17"/>
        <v>-5.7357811249481904E-3</v>
      </c>
    </row>
    <row r="240" spans="1:14" ht="14.25" customHeight="1" x14ac:dyDescent="0.45">
      <c r="A240" s="2">
        <v>43446</v>
      </c>
      <c r="B240" s="3">
        <v>42.599997999999999</v>
      </c>
      <c r="C240" s="3">
        <v>42.98</v>
      </c>
      <c r="D240" s="3">
        <v>42.255001</v>
      </c>
      <c r="E240" s="3">
        <v>42.275002000000001</v>
      </c>
      <c r="F240" s="3">
        <v>40.802810999999998</v>
      </c>
      <c r="G240" s="3">
        <v>142510800</v>
      </c>
      <c r="H240" s="3">
        <f t="shared" si="0"/>
        <v>-7.3401606119034525E-3</v>
      </c>
      <c r="I240" s="19">
        <f t="shared" si="19"/>
        <v>42.253465200000008</v>
      </c>
      <c r="J240" s="19">
        <f t="shared" si="20"/>
        <v>43.141667150000004</v>
      </c>
      <c r="K240" s="19">
        <f t="shared" si="15"/>
        <v>48.54682098</v>
      </c>
      <c r="L240" s="19">
        <f t="shared" si="18"/>
        <v>46.636117849999962</v>
      </c>
      <c r="M240">
        <f t="shared" si="16"/>
        <v>42.157501000000003</v>
      </c>
      <c r="N240">
        <f t="shared" si="17"/>
        <v>2.7833138111531719E-3</v>
      </c>
    </row>
    <row r="241" spans="1:14" ht="14.25" customHeight="1" x14ac:dyDescent="0.45">
      <c r="A241" s="2">
        <v>43447</v>
      </c>
      <c r="B241" s="3">
        <v>42.622501</v>
      </c>
      <c r="C241" s="3">
        <v>43.142502</v>
      </c>
      <c r="D241" s="3">
        <v>42.387501</v>
      </c>
      <c r="E241" s="3">
        <v>42.737499</v>
      </c>
      <c r="F241" s="3">
        <v>41.249198999999997</v>
      </c>
      <c r="G241" s="3">
        <v>127594400</v>
      </c>
      <c r="H241" s="3">
        <f t="shared" si="0"/>
        <v>5.2823946141970204E-4</v>
      </c>
      <c r="I241" s="19">
        <f t="shared" si="19"/>
        <v>42.012412599999998</v>
      </c>
      <c r="J241" s="19">
        <f t="shared" si="20"/>
        <v>42.884930199999999</v>
      </c>
      <c r="K241" s="19">
        <f t="shared" si="15"/>
        <v>48.269174720000002</v>
      </c>
      <c r="L241" s="19">
        <f t="shared" si="18"/>
        <v>46.629782839999962</v>
      </c>
      <c r="M241">
        <f t="shared" si="16"/>
        <v>42.275002000000001</v>
      </c>
      <c r="N241">
        <f t="shared" si="17"/>
        <v>1.0880789472837375E-2</v>
      </c>
    </row>
    <row r="242" spans="1:14" ht="14.25" customHeight="1" x14ac:dyDescent="0.45">
      <c r="A242" s="2">
        <v>43448</v>
      </c>
      <c r="B242" s="3">
        <v>42.25</v>
      </c>
      <c r="C242" s="3">
        <v>42.27</v>
      </c>
      <c r="D242" s="3">
        <v>41.32</v>
      </c>
      <c r="E242" s="3">
        <v>41.369999</v>
      </c>
      <c r="F242" s="3">
        <v>39.929324999999999</v>
      </c>
      <c r="G242" s="3">
        <v>162814800</v>
      </c>
      <c r="H242" s="3">
        <f t="shared" si="0"/>
        <v>-8.7395387708478142E-3</v>
      </c>
      <c r="I242" s="19">
        <f t="shared" si="19"/>
        <v>41.672912200000006</v>
      </c>
      <c r="J242" s="19">
        <f t="shared" si="20"/>
        <v>42.62771124999999</v>
      </c>
      <c r="K242" s="19">
        <f t="shared" si="15"/>
        <v>47.951713560000009</v>
      </c>
      <c r="L242" s="19">
        <f t="shared" si="18"/>
        <v>46.620572079999967</v>
      </c>
      <c r="M242">
        <f t="shared" si="16"/>
        <v>42.737499</v>
      </c>
      <c r="N242">
        <f t="shared" si="17"/>
        <v>-3.252077526555041E-2</v>
      </c>
    </row>
    <row r="243" spans="1:14" ht="14.25" customHeight="1" x14ac:dyDescent="0.45">
      <c r="A243" s="2">
        <v>43451</v>
      </c>
      <c r="B243" s="3">
        <v>41.362499</v>
      </c>
      <c r="C243" s="3">
        <v>42.087502000000001</v>
      </c>
      <c r="D243" s="3">
        <v>40.682499</v>
      </c>
      <c r="E243" s="3">
        <v>40.985000999999997</v>
      </c>
      <c r="F243" s="3">
        <v>39.557727999999997</v>
      </c>
      <c r="G243" s="3">
        <v>177151600</v>
      </c>
      <c r="H243" s="3">
        <f t="shared" si="0"/>
        <v>-2.1005940828402375E-2</v>
      </c>
      <c r="I243" s="19">
        <f t="shared" si="19"/>
        <v>41.319658699999998</v>
      </c>
      <c r="J243" s="19">
        <f t="shared" si="20"/>
        <v>42.296293799999987</v>
      </c>
      <c r="K243" s="19">
        <f t="shared" si="15"/>
        <v>47.646441580000008</v>
      </c>
      <c r="L243" s="19">
        <f t="shared" si="18"/>
        <v>46.608059204999961</v>
      </c>
      <c r="M243">
        <f t="shared" si="16"/>
        <v>41.369999</v>
      </c>
      <c r="N243">
        <f t="shared" si="17"/>
        <v>-9.3497857970504111E-3</v>
      </c>
    </row>
    <row r="244" spans="1:14" ht="14.25" customHeight="1" x14ac:dyDescent="0.45">
      <c r="A244" s="2">
        <v>43452</v>
      </c>
      <c r="B244" s="3">
        <v>41.345001000000003</v>
      </c>
      <c r="C244" s="3">
        <v>41.8825</v>
      </c>
      <c r="D244" s="3">
        <v>41.097499999999997</v>
      </c>
      <c r="E244" s="3">
        <v>41.517502</v>
      </c>
      <c r="F244" s="3">
        <v>40.071682000000003</v>
      </c>
      <c r="G244" s="3">
        <v>135366000</v>
      </c>
      <c r="H244" s="3">
        <f t="shared" si="0"/>
        <v>-4.2304020363944256E-4</v>
      </c>
      <c r="I244" s="19">
        <f t="shared" si="19"/>
        <v>40.867231799999999</v>
      </c>
      <c r="J244" s="19">
        <f t="shared" si="20"/>
        <v>41.964997249999996</v>
      </c>
      <c r="K244" s="19">
        <f t="shared" ref="K244:K307" si="21">AVERAGE(F195:F244)</f>
        <v>47.369242479999997</v>
      </c>
      <c r="L244" s="19">
        <f t="shared" si="18"/>
        <v>46.597388104999958</v>
      </c>
      <c r="M244">
        <f t="shared" si="16"/>
        <v>40.985000999999997</v>
      </c>
      <c r="N244">
        <f t="shared" si="17"/>
        <v>1.2908902767063395E-2</v>
      </c>
    </row>
    <row r="245" spans="1:14" ht="14.25" customHeight="1" x14ac:dyDescent="0.45">
      <c r="A245" s="2">
        <v>43453</v>
      </c>
      <c r="B245" s="3">
        <v>41.5</v>
      </c>
      <c r="C245" s="3">
        <v>41.862499</v>
      </c>
      <c r="D245" s="3">
        <v>39.772499000000003</v>
      </c>
      <c r="E245" s="3">
        <v>40.222499999999997</v>
      </c>
      <c r="F245" s="3">
        <v>38.821789000000003</v>
      </c>
      <c r="G245" s="3">
        <v>196189200</v>
      </c>
      <c r="H245" s="3">
        <f t="shared" si="0"/>
        <v>3.7489175535392184E-3</v>
      </c>
      <c r="I245" s="19">
        <f t="shared" si="19"/>
        <v>40.485988300000002</v>
      </c>
      <c r="J245" s="19">
        <f t="shared" si="20"/>
        <v>41.663741849999994</v>
      </c>
      <c r="K245" s="19">
        <f t="shared" si="21"/>
        <v>47.06954606</v>
      </c>
      <c r="L245" s="19">
        <f t="shared" si="18"/>
        <v>46.580646599999952</v>
      </c>
      <c r="M245">
        <f t="shared" si="16"/>
        <v>41.517502</v>
      </c>
      <c r="N245">
        <f t="shared" si="17"/>
        <v>-3.1688532728174588E-2</v>
      </c>
    </row>
    <row r="246" spans="1:14" ht="14.25" customHeight="1" x14ac:dyDescent="0.45">
      <c r="A246" s="2">
        <v>43454</v>
      </c>
      <c r="B246" s="3">
        <v>40.099997999999999</v>
      </c>
      <c r="C246" s="3">
        <v>40.527500000000003</v>
      </c>
      <c r="D246" s="3">
        <v>38.825001</v>
      </c>
      <c r="E246" s="3">
        <v>39.207500000000003</v>
      </c>
      <c r="F246" s="3">
        <v>37.842129</v>
      </c>
      <c r="G246" s="3">
        <v>259092000</v>
      </c>
      <c r="H246" s="3">
        <f t="shared" si="0"/>
        <v>-3.3734987951807245E-2</v>
      </c>
      <c r="I246" s="19">
        <f t="shared" si="19"/>
        <v>40.054313400000005</v>
      </c>
      <c r="J246" s="19">
        <f t="shared" si="20"/>
        <v>41.420638049999994</v>
      </c>
      <c r="K246" s="19">
        <f t="shared" si="21"/>
        <v>46.735348519999988</v>
      </c>
      <c r="L246" s="19">
        <f t="shared" si="18"/>
        <v>46.560964039999959</v>
      </c>
      <c r="M246">
        <f t="shared" si="16"/>
        <v>40.222499999999997</v>
      </c>
      <c r="N246">
        <f t="shared" si="17"/>
        <v>-2.5558485516610111E-2</v>
      </c>
    </row>
    <row r="247" spans="1:14" ht="14.25" customHeight="1" x14ac:dyDescent="0.45">
      <c r="A247" s="2">
        <v>43455</v>
      </c>
      <c r="B247" s="3">
        <v>39.215000000000003</v>
      </c>
      <c r="C247" s="3">
        <v>39.540000999999997</v>
      </c>
      <c r="D247" s="3">
        <v>37.407501000000003</v>
      </c>
      <c r="E247" s="3">
        <v>37.682499</v>
      </c>
      <c r="F247" s="3">
        <v>36.370238999999998</v>
      </c>
      <c r="G247" s="3">
        <v>382978400</v>
      </c>
      <c r="H247" s="3">
        <f t="shared" si="0"/>
        <v>-2.2069776661834146E-2</v>
      </c>
      <c r="I247" s="19">
        <f t="shared" si="19"/>
        <v>39.625776400000007</v>
      </c>
      <c r="J247" s="19">
        <f t="shared" si="20"/>
        <v>41.106353349999992</v>
      </c>
      <c r="K247" s="19">
        <f t="shared" si="21"/>
        <v>46.422256699999998</v>
      </c>
      <c r="L247" s="19">
        <f t="shared" si="18"/>
        <v>46.531642484999956</v>
      </c>
      <c r="M247">
        <f t="shared" si="16"/>
        <v>39.207500000000003</v>
      </c>
      <c r="N247">
        <f t="shared" si="17"/>
        <v>-3.9672285861413276E-2</v>
      </c>
    </row>
    <row r="248" spans="1:14" ht="14.25" customHeight="1" x14ac:dyDescent="0.45">
      <c r="A248" s="2">
        <v>43458</v>
      </c>
      <c r="B248" s="3">
        <v>37.037497999999999</v>
      </c>
      <c r="C248" s="3">
        <v>37.887501</v>
      </c>
      <c r="D248" s="3">
        <v>36.647499000000003</v>
      </c>
      <c r="E248" s="3">
        <v>36.707500000000003</v>
      </c>
      <c r="F248" s="3">
        <v>35.429192</v>
      </c>
      <c r="G248" s="3">
        <v>148676800</v>
      </c>
      <c r="H248" s="3">
        <f t="shared" si="0"/>
        <v>-5.5527272727272828E-2</v>
      </c>
      <c r="I248" s="19">
        <f t="shared" si="19"/>
        <v>39.076349799999996</v>
      </c>
      <c r="J248" s="19">
        <f t="shared" si="20"/>
        <v>40.799186499999998</v>
      </c>
      <c r="K248" s="19">
        <f t="shared" si="21"/>
        <v>46.099529359999991</v>
      </c>
      <c r="L248" s="19">
        <f t="shared" si="18"/>
        <v>46.493987589999961</v>
      </c>
      <c r="M248">
        <f t="shared" si="16"/>
        <v>37.682499</v>
      </c>
      <c r="N248">
        <f t="shared" si="17"/>
        <v>-2.6214675310073817E-2</v>
      </c>
    </row>
    <row r="249" spans="1:14" ht="14.25" customHeight="1" x14ac:dyDescent="0.45">
      <c r="A249" s="2">
        <v>43460</v>
      </c>
      <c r="B249" s="3">
        <v>37.075001</v>
      </c>
      <c r="C249" s="3">
        <v>39.307499</v>
      </c>
      <c r="D249" s="3">
        <v>36.68</v>
      </c>
      <c r="E249" s="3">
        <v>39.292499999999997</v>
      </c>
      <c r="F249" s="3">
        <v>37.924168000000002</v>
      </c>
      <c r="G249" s="3">
        <v>234330000</v>
      </c>
      <c r="H249" s="3">
        <f t="shared" si="0"/>
        <v>1.0125683975737495E-3</v>
      </c>
      <c r="I249" s="19">
        <f t="shared" si="19"/>
        <v>38.799826199999998</v>
      </c>
      <c r="J249" s="19">
        <f t="shared" si="20"/>
        <v>40.588657950000005</v>
      </c>
      <c r="K249" s="19">
        <f t="shared" si="21"/>
        <v>45.789863839999995</v>
      </c>
      <c r="L249" s="19">
        <f t="shared" si="18"/>
        <v>46.466730894999955</v>
      </c>
      <c r="M249">
        <f t="shared" si="16"/>
        <v>36.707500000000003</v>
      </c>
      <c r="N249">
        <f t="shared" si="17"/>
        <v>6.8052567113391749E-2</v>
      </c>
    </row>
    <row r="250" spans="1:14" ht="14.25" customHeight="1" x14ac:dyDescent="0.45">
      <c r="A250" s="2">
        <v>43461</v>
      </c>
      <c r="B250" s="3">
        <v>38.959999000000003</v>
      </c>
      <c r="C250" s="3">
        <v>39.192501</v>
      </c>
      <c r="D250" s="3">
        <v>37.517502</v>
      </c>
      <c r="E250" s="3">
        <v>39.037497999999999</v>
      </c>
      <c r="F250" s="3">
        <v>37.678043000000002</v>
      </c>
      <c r="G250" s="3">
        <v>212468400</v>
      </c>
      <c r="H250" s="3">
        <f t="shared" si="0"/>
        <v>5.0842830725749757E-2</v>
      </c>
      <c r="I250" s="19">
        <f t="shared" si="19"/>
        <v>38.487349399999999</v>
      </c>
      <c r="J250" s="19">
        <f t="shared" si="20"/>
        <v>40.370407300000004</v>
      </c>
      <c r="K250" s="19">
        <f t="shared" si="21"/>
        <v>45.498119059999993</v>
      </c>
      <c r="L250" s="19">
        <f t="shared" si="18"/>
        <v>46.440332214999955</v>
      </c>
      <c r="M250">
        <f t="shared" si="16"/>
        <v>39.292499999999997</v>
      </c>
      <c r="N250">
        <f t="shared" si="17"/>
        <v>-6.5109895919406684E-3</v>
      </c>
    </row>
    <row r="251" spans="1:14" ht="14.25" customHeight="1" x14ac:dyDescent="0.45">
      <c r="A251" s="2">
        <v>43462</v>
      </c>
      <c r="B251" s="3">
        <v>39.375</v>
      </c>
      <c r="C251" s="3">
        <v>39.630001</v>
      </c>
      <c r="D251" s="3">
        <v>38.637501</v>
      </c>
      <c r="E251" s="3">
        <v>39.057499</v>
      </c>
      <c r="F251" s="3">
        <v>37.697353</v>
      </c>
      <c r="G251" s="3">
        <v>169165600</v>
      </c>
      <c r="H251" s="3">
        <f t="shared" si="0"/>
        <v>1.0651976659444898E-2</v>
      </c>
      <c r="I251" s="19">
        <f t="shared" si="19"/>
        <v>38.132164800000005</v>
      </c>
      <c r="J251" s="19">
        <f t="shared" si="20"/>
        <v>40.072288699999994</v>
      </c>
      <c r="K251" s="19">
        <f t="shared" si="21"/>
        <v>45.183724759999997</v>
      </c>
      <c r="L251" s="19">
        <f t="shared" si="18"/>
        <v>46.415856029999958</v>
      </c>
      <c r="M251">
        <f t="shared" si="16"/>
        <v>39.037497999999999</v>
      </c>
      <c r="N251">
        <f t="shared" si="17"/>
        <v>5.1222232423698167E-4</v>
      </c>
    </row>
    <row r="252" spans="1:14" ht="14.25" customHeight="1" x14ac:dyDescent="0.45">
      <c r="A252" s="2">
        <v>43465</v>
      </c>
      <c r="B252" s="3">
        <v>39.6325</v>
      </c>
      <c r="C252" s="3">
        <v>39.840000000000003</v>
      </c>
      <c r="D252" s="3">
        <v>39.119999</v>
      </c>
      <c r="E252" s="3">
        <v>39.435001</v>
      </c>
      <c r="F252" s="3">
        <v>38.061695</v>
      </c>
      <c r="G252" s="3">
        <v>140014000</v>
      </c>
      <c r="H252" s="3">
        <f t="shared" si="0"/>
        <v>6.5396825396825467E-3</v>
      </c>
      <c r="I252" s="19">
        <f t="shared" si="19"/>
        <v>37.945401799999999</v>
      </c>
      <c r="J252" s="19">
        <f t="shared" si="20"/>
        <v>39.809157000000006</v>
      </c>
      <c r="K252" s="19">
        <f t="shared" si="21"/>
        <v>44.881233919999993</v>
      </c>
      <c r="L252" s="19">
        <f t="shared" si="18"/>
        <v>46.392950909999961</v>
      </c>
      <c r="M252">
        <f t="shared" si="16"/>
        <v>39.057499</v>
      </c>
      <c r="N252">
        <f t="shared" si="17"/>
        <v>9.6188785074945715E-3</v>
      </c>
    </row>
    <row r="253" spans="1:14" ht="14.25" customHeight="1" x14ac:dyDescent="0.45">
      <c r="A253" s="2">
        <v>43467</v>
      </c>
      <c r="B253" s="3">
        <v>38.722499999999997</v>
      </c>
      <c r="C253" s="3">
        <v>39.712502000000001</v>
      </c>
      <c r="D253" s="3">
        <v>38.557499</v>
      </c>
      <c r="E253" s="3">
        <v>39.479999999999997</v>
      </c>
      <c r="F253" s="3">
        <v>38.105136999999999</v>
      </c>
      <c r="G253" s="3">
        <v>148158800</v>
      </c>
      <c r="H253" s="3">
        <f t="shared" si="0"/>
        <v>-2.2960953762694851E-2</v>
      </c>
      <c r="I253" s="19">
        <f t="shared" si="19"/>
        <v>37.800142700000002</v>
      </c>
      <c r="J253" s="19">
        <f t="shared" si="20"/>
        <v>39.5599007</v>
      </c>
      <c r="K253" s="19">
        <f t="shared" si="21"/>
        <v>44.604475119999996</v>
      </c>
      <c r="L253" s="19">
        <f t="shared" si="18"/>
        <v>46.371014914999961</v>
      </c>
      <c r="M253">
        <f t="shared" si="16"/>
        <v>39.435001</v>
      </c>
      <c r="N253">
        <f t="shared" si="17"/>
        <v>1.140442357142557E-3</v>
      </c>
    </row>
    <row r="254" spans="1:14" ht="14.25" customHeight="1" x14ac:dyDescent="0.45">
      <c r="A254" s="2">
        <v>43468</v>
      </c>
      <c r="B254" s="3">
        <v>35.994999</v>
      </c>
      <c r="C254" s="3">
        <v>36.43</v>
      </c>
      <c r="D254" s="3">
        <v>35.5</v>
      </c>
      <c r="E254" s="3">
        <v>35.547500999999997</v>
      </c>
      <c r="F254" s="3">
        <v>34.309586000000003</v>
      </c>
      <c r="G254" s="3">
        <v>365248800</v>
      </c>
      <c r="H254" s="3">
        <f t="shared" si="0"/>
        <v>-7.0437110207243775E-2</v>
      </c>
      <c r="I254" s="19">
        <f t="shared" si="19"/>
        <v>37.223933100000004</v>
      </c>
      <c r="J254" s="19">
        <f t="shared" si="20"/>
        <v>39.045582449999998</v>
      </c>
      <c r="K254" s="19">
        <f t="shared" si="21"/>
        <v>44.23598346</v>
      </c>
      <c r="L254" s="19">
        <f t="shared" si="18"/>
        <v>46.333347414999963</v>
      </c>
      <c r="M254">
        <f t="shared" si="16"/>
        <v>39.479999999999997</v>
      </c>
      <c r="N254">
        <f t="shared" si="17"/>
        <v>-0.10492435614551529</v>
      </c>
    </row>
    <row r="255" spans="1:14" ht="14.25" customHeight="1" x14ac:dyDescent="0.45">
      <c r="A255" s="2">
        <v>43469</v>
      </c>
      <c r="B255" s="3">
        <v>36.1325</v>
      </c>
      <c r="C255" s="3">
        <v>37.137501</v>
      </c>
      <c r="D255" s="3">
        <v>35.950001</v>
      </c>
      <c r="E255" s="3">
        <v>37.064999</v>
      </c>
      <c r="F255" s="3">
        <v>35.774234999999997</v>
      </c>
      <c r="G255" s="3">
        <v>234428400</v>
      </c>
      <c r="H255" s="3">
        <f t="shared" si="0"/>
        <v>3.8200028842895737E-3</v>
      </c>
      <c r="I255" s="19">
        <f t="shared" si="19"/>
        <v>36.919177699999999</v>
      </c>
      <c r="J255" s="19">
        <f t="shared" si="20"/>
        <v>38.702583000000004</v>
      </c>
      <c r="K255" s="19">
        <f t="shared" si="21"/>
        <v>43.890340539999997</v>
      </c>
      <c r="L255" s="19">
        <f t="shared" si="18"/>
        <v>46.303074739999971</v>
      </c>
      <c r="M255">
        <f t="shared" si="16"/>
        <v>35.547500999999997</v>
      </c>
      <c r="N255">
        <f t="shared" si="17"/>
        <v>4.1803242709286904E-2</v>
      </c>
    </row>
    <row r="256" spans="1:14" ht="14.25" customHeight="1" x14ac:dyDescent="0.45">
      <c r="A256" s="2">
        <v>43472</v>
      </c>
      <c r="B256" s="3">
        <v>37.174999</v>
      </c>
      <c r="C256" s="3">
        <v>37.207500000000003</v>
      </c>
      <c r="D256" s="3">
        <v>36.474997999999999</v>
      </c>
      <c r="E256" s="3">
        <v>36.982498</v>
      </c>
      <c r="F256" s="3">
        <v>35.694614000000001</v>
      </c>
      <c r="G256" s="3">
        <v>219111200</v>
      </c>
      <c r="H256" s="3">
        <f t="shared" si="0"/>
        <v>2.8852113748010777E-2</v>
      </c>
      <c r="I256" s="19">
        <f t="shared" si="19"/>
        <v>36.7044262</v>
      </c>
      <c r="J256" s="19">
        <f t="shared" si="20"/>
        <v>38.379369799999999</v>
      </c>
      <c r="K256" s="19">
        <f t="shared" si="21"/>
        <v>43.533102140000004</v>
      </c>
      <c r="L256" s="19">
        <f t="shared" si="18"/>
        <v>46.277142044999977</v>
      </c>
      <c r="M256">
        <f t="shared" si="16"/>
        <v>37.064999</v>
      </c>
      <c r="N256">
        <f t="shared" si="17"/>
        <v>-2.2283274244322897E-3</v>
      </c>
    </row>
    <row r="257" spans="1:14" ht="14.25" customHeight="1" x14ac:dyDescent="0.45">
      <c r="A257" s="2">
        <v>43473</v>
      </c>
      <c r="B257" s="3">
        <v>37.389999000000003</v>
      </c>
      <c r="C257" s="3">
        <v>37.955002</v>
      </c>
      <c r="D257" s="3">
        <v>37.130001</v>
      </c>
      <c r="E257" s="3">
        <v>37.6875</v>
      </c>
      <c r="F257" s="3">
        <v>36.375053000000001</v>
      </c>
      <c r="G257" s="3">
        <v>164101200</v>
      </c>
      <c r="H257" s="3">
        <f t="shared" si="0"/>
        <v>5.7834567796492316E-3</v>
      </c>
      <c r="I257" s="19">
        <f t="shared" si="19"/>
        <v>36.704907599999999</v>
      </c>
      <c r="J257" s="19">
        <f t="shared" si="20"/>
        <v>38.165341999999995</v>
      </c>
      <c r="K257" s="19">
        <f t="shared" si="21"/>
        <v>43.226214080000005</v>
      </c>
      <c r="L257" s="19">
        <f t="shared" si="18"/>
        <v>46.257499764999977</v>
      </c>
      <c r="M257">
        <f t="shared" si="16"/>
        <v>36.982498</v>
      </c>
      <c r="N257">
        <f t="shared" si="17"/>
        <v>1.8883700782784212E-2</v>
      </c>
    </row>
    <row r="258" spans="1:14" ht="14.25" customHeight="1" x14ac:dyDescent="0.45">
      <c r="A258" s="2">
        <v>43474</v>
      </c>
      <c r="B258" s="3">
        <v>37.822498000000003</v>
      </c>
      <c r="C258" s="3">
        <v>38.6325</v>
      </c>
      <c r="D258" s="3">
        <v>37.407501000000003</v>
      </c>
      <c r="E258" s="3">
        <v>38.327499000000003</v>
      </c>
      <c r="F258" s="3">
        <v>36.992775000000002</v>
      </c>
      <c r="G258" s="3">
        <v>180396400</v>
      </c>
      <c r="H258" s="3">
        <f t="shared" ref="H258:H512" si="22">(B258-B257)/B257</f>
        <v>1.1567237538572812E-2</v>
      </c>
      <c r="I258" s="19">
        <f t="shared" si="19"/>
        <v>36.861265899999999</v>
      </c>
      <c r="J258" s="19">
        <f t="shared" si="20"/>
        <v>37.968807850000005</v>
      </c>
      <c r="K258" s="19">
        <f t="shared" si="21"/>
        <v>42.909029640000028</v>
      </c>
      <c r="L258" s="19">
        <f t="shared" si="18"/>
        <v>46.245612559999984</v>
      </c>
      <c r="M258">
        <f t="shared" si="16"/>
        <v>37.6875</v>
      </c>
      <c r="N258">
        <f t="shared" si="17"/>
        <v>1.6839153624140846E-2</v>
      </c>
    </row>
    <row r="259" spans="1:14" ht="14.25" customHeight="1" x14ac:dyDescent="0.45">
      <c r="A259" s="2">
        <v>43475</v>
      </c>
      <c r="B259" s="3">
        <v>38.125</v>
      </c>
      <c r="C259" s="3">
        <v>38.4925</v>
      </c>
      <c r="D259" s="3">
        <v>37.715000000000003</v>
      </c>
      <c r="E259" s="3">
        <v>38.450001</v>
      </c>
      <c r="F259" s="3">
        <v>37.111004000000001</v>
      </c>
      <c r="G259" s="3">
        <v>143122800</v>
      </c>
      <c r="H259" s="3">
        <f t="shared" si="22"/>
        <v>7.9979381583944274E-3</v>
      </c>
      <c r="I259" s="19">
        <f t="shared" si="19"/>
        <v>36.779949499999994</v>
      </c>
      <c r="J259" s="19">
        <f t="shared" si="20"/>
        <v>37.78988785</v>
      </c>
      <c r="K259" s="19">
        <f t="shared" si="21"/>
        <v>42.611041520000015</v>
      </c>
      <c r="L259" s="19">
        <f t="shared" si="18"/>
        <v>46.224971614999987</v>
      </c>
      <c r="M259">
        <f t="shared" si="16"/>
        <v>38.327499000000003</v>
      </c>
      <c r="N259">
        <f t="shared" si="17"/>
        <v>3.1910938479099995E-3</v>
      </c>
    </row>
    <row r="260" spans="1:14" ht="14.25" customHeight="1" x14ac:dyDescent="0.45">
      <c r="A260" s="2">
        <v>43476</v>
      </c>
      <c r="B260" s="3">
        <v>38.220001000000003</v>
      </c>
      <c r="C260" s="3">
        <v>38.424999</v>
      </c>
      <c r="D260" s="3">
        <v>37.877499</v>
      </c>
      <c r="E260" s="3">
        <v>38.072498000000003</v>
      </c>
      <c r="F260" s="3">
        <v>36.746651</v>
      </c>
      <c r="G260" s="3">
        <v>108092800</v>
      </c>
      <c r="H260" s="3">
        <f t="shared" si="22"/>
        <v>2.4918295081968115E-3</v>
      </c>
      <c r="I260" s="19">
        <f t="shared" si="19"/>
        <v>36.686810299999998</v>
      </c>
      <c r="J260" s="19">
        <f t="shared" si="20"/>
        <v>37.587079850000002</v>
      </c>
      <c r="K260" s="19">
        <f t="shared" si="21"/>
        <v>42.325291320000012</v>
      </c>
      <c r="L260" s="19">
        <f t="shared" si="18"/>
        <v>46.207795959999984</v>
      </c>
      <c r="M260">
        <f t="shared" ref="M260:M323" si="23">E259</f>
        <v>38.450001</v>
      </c>
      <c r="N260">
        <f t="shared" ref="N260:N323" si="24">LN(E260/M260)</f>
        <v>-9.8665377471020121E-3</v>
      </c>
    </row>
    <row r="261" spans="1:14" ht="14.25" customHeight="1" x14ac:dyDescent="0.45">
      <c r="A261" s="2">
        <v>43479</v>
      </c>
      <c r="B261" s="3">
        <v>37.712502000000001</v>
      </c>
      <c r="C261" s="3">
        <v>37.817501</v>
      </c>
      <c r="D261" s="3">
        <v>37.305</v>
      </c>
      <c r="E261" s="3">
        <v>37.5</v>
      </c>
      <c r="F261" s="3">
        <v>36.194099000000001</v>
      </c>
      <c r="G261" s="3">
        <v>129756800</v>
      </c>
      <c r="H261" s="3">
        <f t="shared" si="22"/>
        <v>-1.3278361766657273E-2</v>
      </c>
      <c r="I261" s="19">
        <f t="shared" si="19"/>
        <v>36.536484899999998</v>
      </c>
      <c r="J261" s="19">
        <f t="shared" si="20"/>
        <v>37.334324850000009</v>
      </c>
      <c r="K261" s="19">
        <f t="shared" si="21"/>
        <v>42.023392500000007</v>
      </c>
      <c r="L261" s="19">
        <f t="shared" si="18"/>
        <v>46.190077434999992</v>
      </c>
      <c r="M261">
        <f t="shared" si="23"/>
        <v>38.072498000000003</v>
      </c>
      <c r="N261">
        <f t="shared" si="24"/>
        <v>-1.5151251235987864E-2</v>
      </c>
    </row>
    <row r="262" spans="1:14" ht="14.25" customHeight="1" x14ac:dyDescent="0.45">
      <c r="A262" s="2">
        <v>43480</v>
      </c>
      <c r="B262" s="3">
        <v>37.567501</v>
      </c>
      <c r="C262" s="3">
        <v>38.347499999999997</v>
      </c>
      <c r="D262" s="3">
        <v>37.512501</v>
      </c>
      <c r="E262" s="3">
        <v>38.267502</v>
      </c>
      <c r="F262" s="3">
        <v>36.934863999999997</v>
      </c>
      <c r="G262" s="3">
        <v>114843600</v>
      </c>
      <c r="H262" s="3">
        <f t="shared" si="22"/>
        <v>-3.8449053313938334E-3</v>
      </c>
      <c r="I262" s="19">
        <f t="shared" si="19"/>
        <v>36.4238018</v>
      </c>
      <c r="J262" s="19">
        <f t="shared" si="20"/>
        <v>37.18460180000001</v>
      </c>
      <c r="K262" s="19">
        <f t="shared" si="21"/>
        <v>41.709570400000011</v>
      </c>
      <c r="L262" s="19">
        <f t="shared" si="18"/>
        <v>46.174511199999998</v>
      </c>
      <c r="M262">
        <f t="shared" si="23"/>
        <v>37.5</v>
      </c>
      <c r="N262">
        <f t="shared" si="24"/>
        <v>2.0260091271028832E-2</v>
      </c>
    </row>
    <row r="263" spans="1:14" ht="14.25" customHeight="1" x14ac:dyDescent="0.45">
      <c r="A263" s="2">
        <v>43481</v>
      </c>
      <c r="B263" s="3">
        <v>38.270000000000003</v>
      </c>
      <c r="C263" s="3">
        <v>38.970001000000003</v>
      </c>
      <c r="D263" s="3">
        <v>38.25</v>
      </c>
      <c r="E263" s="3">
        <v>38.735000999999997</v>
      </c>
      <c r="F263" s="3">
        <v>37.386093000000002</v>
      </c>
      <c r="G263" s="3">
        <v>122278800</v>
      </c>
      <c r="H263" s="3">
        <f t="shared" si="22"/>
        <v>1.8699646803762727E-2</v>
      </c>
      <c r="I263" s="19">
        <f t="shared" si="19"/>
        <v>36.351897399999999</v>
      </c>
      <c r="J263" s="19">
        <f t="shared" si="20"/>
        <v>37.076020050000004</v>
      </c>
      <c r="K263" s="19">
        <f t="shared" si="21"/>
        <v>41.388614200000021</v>
      </c>
      <c r="L263" s="19">
        <f t="shared" si="18"/>
        <v>46.162513939999997</v>
      </c>
      <c r="M263">
        <f t="shared" si="23"/>
        <v>38.267502</v>
      </c>
      <c r="N263">
        <f t="shared" si="24"/>
        <v>1.2142585652916487E-2</v>
      </c>
    </row>
    <row r="264" spans="1:14" ht="14.25" customHeight="1" x14ac:dyDescent="0.45">
      <c r="A264" s="2">
        <v>43482</v>
      </c>
      <c r="B264" s="3">
        <v>38.549999</v>
      </c>
      <c r="C264" s="3">
        <v>39.415000999999997</v>
      </c>
      <c r="D264" s="3">
        <v>38.314999</v>
      </c>
      <c r="E264" s="3">
        <v>38.965000000000003</v>
      </c>
      <c r="F264" s="3">
        <v>37.608074000000002</v>
      </c>
      <c r="G264" s="3">
        <v>119284800</v>
      </c>
      <c r="H264" s="3">
        <f t="shared" si="22"/>
        <v>7.3164097204075395E-3</v>
      </c>
      <c r="I264" s="19">
        <f t="shared" si="19"/>
        <v>36.681746200000006</v>
      </c>
      <c r="J264" s="19">
        <f t="shared" si="20"/>
        <v>36.952839650000001</v>
      </c>
      <c r="K264" s="19">
        <f t="shared" si="21"/>
        <v>41.142983940000022</v>
      </c>
      <c r="L264" s="19">
        <f t="shared" si="18"/>
        <v>46.149585834999996</v>
      </c>
      <c r="M264">
        <f t="shared" si="23"/>
        <v>38.735000999999997</v>
      </c>
      <c r="N264">
        <f t="shared" si="24"/>
        <v>5.9201973952137726E-3</v>
      </c>
    </row>
    <row r="265" spans="1:14" ht="14.25" customHeight="1" x14ac:dyDescent="0.45">
      <c r="A265" s="2">
        <v>43483</v>
      </c>
      <c r="B265" s="3">
        <v>39.375</v>
      </c>
      <c r="C265" s="3">
        <v>39.470001000000003</v>
      </c>
      <c r="D265" s="3">
        <v>38.994999</v>
      </c>
      <c r="E265" s="3">
        <v>39.205002</v>
      </c>
      <c r="F265" s="3">
        <v>37.839717999999998</v>
      </c>
      <c r="G265" s="3">
        <v>135004000</v>
      </c>
      <c r="H265" s="3">
        <f t="shared" si="22"/>
        <v>2.1400804705598055E-2</v>
      </c>
      <c r="I265" s="19">
        <f t="shared" si="19"/>
        <v>36.888294500000001</v>
      </c>
      <c r="J265" s="19">
        <f t="shared" si="20"/>
        <v>36.903736099999996</v>
      </c>
      <c r="K265" s="19">
        <f t="shared" si="21"/>
        <v>40.930311980000027</v>
      </c>
      <c r="L265" s="19">
        <f t="shared" si="18"/>
        <v>46.133972910000004</v>
      </c>
      <c r="M265">
        <f t="shared" si="23"/>
        <v>38.965000000000003</v>
      </c>
      <c r="N265">
        <f t="shared" si="24"/>
        <v>6.1405334012609673E-3</v>
      </c>
    </row>
    <row r="266" spans="1:14" ht="14.25" customHeight="1" x14ac:dyDescent="0.45">
      <c r="A266" s="2">
        <v>43487</v>
      </c>
      <c r="B266" s="3">
        <v>39.102500999999997</v>
      </c>
      <c r="C266" s="3">
        <v>39.182499</v>
      </c>
      <c r="D266" s="3">
        <v>38.154998999999997</v>
      </c>
      <c r="E266" s="3">
        <v>38.325001</v>
      </c>
      <c r="F266" s="3">
        <v>36.990360000000003</v>
      </c>
      <c r="G266" s="3">
        <v>121576000</v>
      </c>
      <c r="H266" s="3">
        <f t="shared" si="22"/>
        <v>-6.9206095238096097E-3</v>
      </c>
      <c r="I266" s="19">
        <f t="shared" si="19"/>
        <v>37.017869099999999</v>
      </c>
      <c r="J266" s="19">
        <f t="shared" si="20"/>
        <v>36.861147649999992</v>
      </c>
      <c r="K266" s="19">
        <f t="shared" si="21"/>
        <v>40.690169080000018</v>
      </c>
      <c r="L266" s="19">
        <f t="shared" ref="L266:L329" si="25">AVERAGE(F67:F266)</f>
        <v>46.112692944999999</v>
      </c>
      <c r="M266">
        <f t="shared" si="23"/>
        <v>39.205002</v>
      </c>
      <c r="N266">
        <f t="shared" si="24"/>
        <v>-2.2701889846278897E-2</v>
      </c>
    </row>
    <row r="267" spans="1:14" ht="14.25" customHeight="1" x14ac:dyDescent="0.45">
      <c r="A267" s="2">
        <v>43488</v>
      </c>
      <c r="B267" s="3">
        <v>38.537497999999999</v>
      </c>
      <c r="C267" s="3">
        <v>38.784999999999997</v>
      </c>
      <c r="D267" s="3">
        <v>37.924999</v>
      </c>
      <c r="E267" s="3">
        <v>38.479999999999997</v>
      </c>
      <c r="F267" s="3">
        <v>37.139961</v>
      </c>
      <c r="G267" s="3">
        <v>92522400</v>
      </c>
      <c r="H267" s="3">
        <f t="shared" si="22"/>
        <v>-1.4449280367002543E-2</v>
      </c>
      <c r="I267" s="19">
        <f t="shared" si="19"/>
        <v>37.094359900000008</v>
      </c>
      <c r="J267" s="19">
        <f t="shared" si="20"/>
        <v>36.899633749999992</v>
      </c>
      <c r="K267" s="19">
        <f t="shared" si="21"/>
        <v>40.42329804000002</v>
      </c>
      <c r="L267" s="19">
        <f t="shared" si="25"/>
        <v>46.097436139999999</v>
      </c>
      <c r="M267">
        <f t="shared" si="23"/>
        <v>38.325001</v>
      </c>
      <c r="N267">
        <f t="shared" si="24"/>
        <v>4.036174946999393E-3</v>
      </c>
    </row>
    <row r="268" spans="1:14" ht="14.25" customHeight="1" x14ac:dyDescent="0.45">
      <c r="A268" s="2">
        <v>43489</v>
      </c>
      <c r="B268" s="3">
        <v>38.527500000000003</v>
      </c>
      <c r="C268" s="3">
        <v>38.619999</v>
      </c>
      <c r="D268" s="3">
        <v>37.935001</v>
      </c>
      <c r="E268" s="3">
        <v>38.174999</v>
      </c>
      <c r="F268" s="3">
        <v>36.845581000000003</v>
      </c>
      <c r="G268" s="3">
        <v>101766000</v>
      </c>
      <c r="H268" s="3">
        <f t="shared" si="22"/>
        <v>-2.5943562812500061E-4</v>
      </c>
      <c r="I268" s="19">
        <f t="shared" ref="I268:I331" si="26">AVERAGE(F259:F268)</f>
        <v>37.079640499999996</v>
      </c>
      <c r="J268" s="19">
        <f t="shared" si="20"/>
        <v>36.970453199999994</v>
      </c>
      <c r="K268" s="19">
        <f t="shared" si="21"/>
        <v>40.154062040000014</v>
      </c>
      <c r="L268" s="19">
        <f t="shared" si="25"/>
        <v>46.078714290000001</v>
      </c>
      <c r="M268">
        <f t="shared" si="23"/>
        <v>38.479999999999997</v>
      </c>
      <c r="N268">
        <f t="shared" si="24"/>
        <v>-7.9578008879637799E-3</v>
      </c>
    </row>
    <row r="269" spans="1:14" ht="14.25" customHeight="1" x14ac:dyDescent="0.45">
      <c r="A269" s="2">
        <v>43490</v>
      </c>
      <c r="B269" s="3">
        <v>38.869999</v>
      </c>
      <c r="C269" s="3">
        <v>39.532501000000003</v>
      </c>
      <c r="D269" s="3">
        <v>38.580002</v>
      </c>
      <c r="E269" s="3">
        <v>39.439999</v>
      </c>
      <c r="F269" s="3">
        <v>38.066532000000002</v>
      </c>
      <c r="G269" s="3">
        <v>134142000</v>
      </c>
      <c r="H269" s="3">
        <f t="shared" si="22"/>
        <v>8.8897281162804882E-3</v>
      </c>
      <c r="I269" s="19">
        <f t="shared" si="26"/>
        <v>37.175193300000004</v>
      </c>
      <c r="J269" s="19">
        <f t="shared" si="20"/>
        <v>36.977571399999995</v>
      </c>
      <c r="K269" s="19">
        <f t="shared" si="21"/>
        <v>39.928645160000016</v>
      </c>
      <c r="L269" s="19">
        <f t="shared" si="25"/>
        <v>46.062278114999998</v>
      </c>
      <c r="M269">
        <f t="shared" si="23"/>
        <v>38.174999</v>
      </c>
      <c r="N269">
        <f t="shared" si="24"/>
        <v>3.2599679469922968E-2</v>
      </c>
    </row>
    <row r="270" spans="1:14" ht="14.25" customHeight="1" x14ac:dyDescent="0.45">
      <c r="A270" s="2">
        <v>43493</v>
      </c>
      <c r="B270" s="3">
        <v>38.947498000000003</v>
      </c>
      <c r="C270" s="3">
        <v>39.082500000000003</v>
      </c>
      <c r="D270" s="3">
        <v>38.415000999999997</v>
      </c>
      <c r="E270" s="3">
        <v>39.075001</v>
      </c>
      <c r="F270" s="3">
        <v>37.714249000000002</v>
      </c>
      <c r="G270" s="3">
        <v>104768400</v>
      </c>
      <c r="H270" s="3">
        <f t="shared" si="22"/>
        <v>1.9937998969334447E-3</v>
      </c>
      <c r="I270" s="19">
        <f t="shared" si="26"/>
        <v>37.271953099999998</v>
      </c>
      <c r="J270" s="19">
        <f t="shared" si="20"/>
        <v>36.979381699999998</v>
      </c>
      <c r="K270" s="19">
        <f t="shared" si="21"/>
        <v>39.745889420000019</v>
      </c>
      <c r="L270" s="19">
        <f t="shared" si="25"/>
        <v>46.045047280000006</v>
      </c>
      <c r="M270">
        <f t="shared" si="23"/>
        <v>39.439999</v>
      </c>
      <c r="N270">
        <f t="shared" si="24"/>
        <v>-9.2976024801142004E-3</v>
      </c>
    </row>
    <row r="271" spans="1:14" ht="14.25" customHeight="1" x14ac:dyDescent="0.45">
      <c r="A271" s="2">
        <v>43494</v>
      </c>
      <c r="B271" s="3">
        <v>39.0625</v>
      </c>
      <c r="C271" s="3">
        <v>39.532501000000003</v>
      </c>
      <c r="D271" s="3">
        <v>38.527500000000003</v>
      </c>
      <c r="E271" s="3">
        <v>38.669998</v>
      </c>
      <c r="F271" s="3">
        <v>37.323349</v>
      </c>
      <c r="G271" s="3">
        <v>166348800</v>
      </c>
      <c r="H271" s="3">
        <f t="shared" si="22"/>
        <v>2.9527442301941174E-3</v>
      </c>
      <c r="I271" s="19">
        <f t="shared" si="26"/>
        <v>37.384878099999995</v>
      </c>
      <c r="J271" s="19">
        <f t="shared" si="20"/>
        <v>36.960681500000007</v>
      </c>
      <c r="K271" s="19">
        <f t="shared" si="21"/>
        <v>39.564677640000021</v>
      </c>
      <c r="L271" s="19">
        <f t="shared" si="25"/>
        <v>46.023833045000011</v>
      </c>
      <c r="M271">
        <f t="shared" si="23"/>
        <v>39.075001</v>
      </c>
      <c r="N271">
        <f t="shared" si="24"/>
        <v>-1.041884799982562E-2</v>
      </c>
    </row>
    <row r="272" spans="1:14" ht="14.25" customHeight="1" x14ac:dyDescent="0.45">
      <c r="A272" s="2">
        <v>43495</v>
      </c>
      <c r="B272" s="3">
        <v>40.8125</v>
      </c>
      <c r="C272" s="3">
        <v>41.537497999999999</v>
      </c>
      <c r="D272" s="3">
        <v>40.057499</v>
      </c>
      <c r="E272" s="3">
        <v>41.3125</v>
      </c>
      <c r="F272" s="3">
        <v>39.873821</v>
      </c>
      <c r="G272" s="3">
        <v>244439200</v>
      </c>
      <c r="H272" s="3">
        <f t="shared" si="22"/>
        <v>4.48E-2</v>
      </c>
      <c r="I272" s="19">
        <f t="shared" si="26"/>
        <v>37.678773800000002</v>
      </c>
      <c r="J272" s="19">
        <f t="shared" si="20"/>
        <v>37.051287800000004</v>
      </c>
      <c r="K272" s="19">
        <f t="shared" si="21"/>
        <v>39.460679980000009</v>
      </c>
      <c r="L272" s="19">
        <f t="shared" si="25"/>
        <v>46.014666995000006</v>
      </c>
      <c r="M272">
        <f t="shared" si="23"/>
        <v>38.669998</v>
      </c>
      <c r="N272">
        <f t="shared" si="24"/>
        <v>6.6101063712380115E-2</v>
      </c>
    </row>
    <row r="273" spans="1:14" ht="14.25" customHeight="1" x14ac:dyDescent="0.45">
      <c r="A273" s="2">
        <v>43496</v>
      </c>
      <c r="B273" s="3">
        <v>41.527500000000003</v>
      </c>
      <c r="C273" s="3">
        <v>42.25</v>
      </c>
      <c r="D273" s="3">
        <v>41.139999000000003</v>
      </c>
      <c r="E273" s="3">
        <v>41.610000999999997</v>
      </c>
      <c r="F273" s="3">
        <v>40.160964999999997</v>
      </c>
      <c r="G273" s="3">
        <v>162958400</v>
      </c>
      <c r="H273" s="3">
        <f t="shared" si="22"/>
        <v>1.7519142419601921E-2</v>
      </c>
      <c r="I273" s="19">
        <f t="shared" si="26"/>
        <v>37.956260999999998</v>
      </c>
      <c r="J273" s="19">
        <f t="shared" si="20"/>
        <v>37.154079200000005</v>
      </c>
      <c r="K273" s="19">
        <f t="shared" si="21"/>
        <v>39.340177740000001</v>
      </c>
      <c r="L273" s="19">
        <f t="shared" si="25"/>
        <v>46.005635755</v>
      </c>
      <c r="M273">
        <f t="shared" si="23"/>
        <v>41.3125</v>
      </c>
      <c r="N273">
        <f t="shared" si="24"/>
        <v>7.1754294156288825E-3</v>
      </c>
    </row>
    <row r="274" spans="1:14" ht="14.25" customHeight="1" x14ac:dyDescent="0.45">
      <c r="A274" s="2">
        <v>43497</v>
      </c>
      <c r="B274" s="3">
        <v>41.740001999999997</v>
      </c>
      <c r="C274" s="3">
        <v>42.244999</v>
      </c>
      <c r="D274" s="3">
        <v>41.482498</v>
      </c>
      <c r="E274" s="3">
        <v>41.630001</v>
      </c>
      <c r="F274" s="3">
        <v>40.180264000000001</v>
      </c>
      <c r="G274" s="3">
        <v>130672400</v>
      </c>
      <c r="H274" s="3">
        <f t="shared" si="22"/>
        <v>5.1171392450784061E-3</v>
      </c>
      <c r="I274" s="19">
        <f t="shared" si="26"/>
        <v>38.213479999999997</v>
      </c>
      <c r="J274" s="19">
        <f t="shared" si="20"/>
        <v>37.447613100000005</v>
      </c>
      <c r="K274" s="19">
        <f t="shared" si="21"/>
        <v>39.20983076000001</v>
      </c>
      <c r="L274" s="19">
        <f t="shared" si="25"/>
        <v>45.993812865000002</v>
      </c>
      <c r="M274">
        <f t="shared" si="23"/>
        <v>41.610000999999997</v>
      </c>
      <c r="N274">
        <f t="shared" si="24"/>
        <v>4.8053820048839116E-4</v>
      </c>
    </row>
    <row r="275" spans="1:14" ht="14.25" customHeight="1" x14ac:dyDescent="0.45">
      <c r="A275" s="2">
        <v>43500</v>
      </c>
      <c r="B275" s="3">
        <v>41.852500999999997</v>
      </c>
      <c r="C275" s="3">
        <v>42.915000999999997</v>
      </c>
      <c r="D275" s="3">
        <v>41.82</v>
      </c>
      <c r="E275" s="3">
        <v>42.8125</v>
      </c>
      <c r="F275" s="3">
        <v>41.321587000000001</v>
      </c>
      <c r="G275" s="3">
        <v>125982000</v>
      </c>
      <c r="H275" s="3">
        <f t="shared" si="22"/>
        <v>2.6952322618479917E-3</v>
      </c>
      <c r="I275" s="19">
        <f t="shared" si="26"/>
        <v>38.561666900000006</v>
      </c>
      <c r="J275" s="19">
        <f t="shared" si="20"/>
        <v>37.724980700000003</v>
      </c>
      <c r="K275" s="19">
        <f t="shared" si="21"/>
        <v>39.139324560000006</v>
      </c>
      <c r="L275" s="19">
        <f t="shared" si="25"/>
        <v>45.988173945</v>
      </c>
      <c r="M275">
        <f t="shared" si="23"/>
        <v>41.630001</v>
      </c>
      <c r="N275">
        <f t="shared" si="24"/>
        <v>2.8009030794421578E-2</v>
      </c>
    </row>
    <row r="276" spans="1:14" ht="14.25" customHeight="1" x14ac:dyDescent="0.45">
      <c r="A276" s="2">
        <v>43501</v>
      </c>
      <c r="B276" s="3">
        <v>43.215000000000003</v>
      </c>
      <c r="C276" s="3">
        <v>43.77</v>
      </c>
      <c r="D276" s="3">
        <v>43.087502000000001</v>
      </c>
      <c r="E276" s="3">
        <v>43.544998</v>
      </c>
      <c r="F276" s="3">
        <v>42.028568</v>
      </c>
      <c r="G276" s="3">
        <v>144406400</v>
      </c>
      <c r="H276" s="3">
        <f t="shared" si="22"/>
        <v>3.2554780895889757E-2</v>
      </c>
      <c r="I276" s="19">
        <f t="shared" si="26"/>
        <v>39.065487700000006</v>
      </c>
      <c r="J276" s="19">
        <f t="shared" si="20"/>
        <v>38.041678400000002</v>
      </c>
      <c r="K276" s="19">
        <f t="shared" si="21"/>
        <v>39.12581182000001</v>
      </c>
      <c r="L276" s="19">
        <f t="shared" si="25"/>
        <v>45.992085019999998</v>
      </c>
      <c r="M276">
        <f t="shared" si="23"/>
        <v>42.8125</v>
      </c>
      <c r="N276">
        <f t="shared" si="24"/>
        <v>1.6964724192759656E-2</v>
      </c>
    </row>
    <row r="277" spans="1:14" ht="14.25" customHeight="1" x14ac:dyDescent="0.45">
      <c r="A277" s="2">
        <v>43502</v>
      </c>
      <c r="B277" s="3">
        <v>43.662497999999999</v>
      </c>
      <c r="C277" s="3">
        <v>43.892502</v>
      </c>
      <c r="D277" s="3">
        <v>43.212502000000001</v>
      </c>
      <c r="E277" s="3">
        <v>43.560001</v>
      </c>
      <c r="F277" s="3">
        <v>42.043056</v>
      </c>
      <c r="G277" s="3">
        <v>112958400</v>
      </c>
      <c r="H277" s="3">
        <f t="shared" si="22"/>
        <v>1.0355154460256762E-2</v>
      </c>
      <c r="I277" s="19">
        <f t="shared" si="26"/>
        <v>39.555797200000001</v>
      </c>
      <c r="J277" s="19">
        <f t="shared" si="20"/>
        <v>38.325078550000001</v>
      </c>
      <c r="K277" s="19">
        <f t="shared" si="21"/>
        <v>39.11355428000001</v>
      </c>
      <c r="L277" s="19">
        <f t="shared" si="25"/>
        <v>46.004518335</v>
      </c>
      <c r="M277">
        <f t="shared" si="23"/>
        <v>43.544998</v>
      </c>
      <c r="N277">
        <f t="shared" si="24"/>
        <v>3.4448080639703279E-4</v>
      </c>
    </row>
    <row r="278" spans="1:14" ht="14.25" customHeight="1" x14ac:dyDescent="0.45">
      <c r="A278" s="2">
        <v>43503</v>
      </c>
      <c r="B278" s="3">
        <v>43.099997999999999</v>
      </c>
      <c r="C278" s="3">
        <v>43.485000999999997</v>
      </c>
      <c r="D278" s="3">
        <v>42.584999000000003</v>
      </c>
      <c r="E278" s="3">
        <v>42.735000999999997</v>
      </c>
      <c r="F278" s="3">
        <v>41.246788000000002</v>
      </c>
      <c r="G278" s="3">
        <v>126966800</v>
      </c>
      <c r="H278" s="3">
        <f t="shared" si="22"/>
        <v>-1.2882909264605063E-2</v>
      </c>
      <c r="I278" s="19">
        <f t="shared" si="26"/>
        <v>39.995917899999995</v>
      </c>
      <c r="J278" s="19">
        <f t="shared" ref="J278:J341" si="27">AVERAGE(F259:F278)</f>
        <v>38.537779200000003</v>
      </c>
      <c r="K278" s="19">
        <f t="shared" si="21"/>
        <v>39.107039460000003</v>
      </c>
      <c r="L278" s="19">
        <f t="shared" si="25"/>
        <v>46.013543165000002</v>
      </c>
      <c r="M278">
        <f t="shared" si="23"/>
        <v>43.560001</v>
      </c>
      <c r="N278">
        <f t="shared" si="24"/>
        <v>-1.9121041003596257E-2</v>
      </c>
    </row>
    <row r="279" spans="1:14" ht="14.25" customHeight="1" x14ac:dyDescent="0.45">
      <c r="A279" s="2">
        <v>43504</v>
      </c>
      <c r="B279" s="3">
        <v>42.247501</v>
      </c>
      <c r="C279" s="3">
        <v>42.665000999999997</v>
      </c>
      <c r="D279" s="3">
        <v>42.104999999999997</v>
      </c>
      <c r="E279" s="3">
        <v>42.602500999999997</v>
      </c>
      <c r="F279" s="3">
        <v>41.295250000000003</v>
      </c>
      <c r="G279" s="3">
        <v>95280000</v>
      </c>
      <c r="H279" s="3">
        <f t="shared" si="22"/>
        <v>-1.9779513678863735E-2</v>
      </c>
      <c r="I279" s="19">
        <f t="shared" si="26"/>
        <v>40.318789699999996</v>
      </c>
      <c r="J279" s="19">
        <f t="shared" si="27"/>
        <v>38.7469915</v>
      </c>
      <c r="K279" s="19">
        <f t="shared" si="21"/>
        <v>39.090249679999999</v>
      </c>
      <c r="L279" s="19">
        <f t="shared" si="25"/>
        <v>46.02555530499999</v>
      </c>
      <c r="M279">
        <f t="shared" si="23"/>
        <v>42.735000999999997</v>
      </c>
      <c r="N279">
        <f t="shared" si="24"/>
        <v>-3.105319545793136E-3</v>
      </c>
    </row>
    <row r="280" spans="1:14" ht="14.25" customHeight="1" x14ac:dyDescent="0.45">
      <c r="A280" s="2">
        <v>43507</v>
      </c>
      <c r="B280" s="3">
        <v>42.762501</v>
      </c>
      <c r="C280" s="3">
        <v>42.802501999999997</v>
      </c>
      <c r="D280" s="3">
        <v>42.3125</v>
      </c>
      <c r="E280" s="3">
        <v>42.357498</v>
      </c>
      <c r="F280" s="3">
        <v>41.057766000000001</v>
      </c>
      <c r="G280" s="3">
        <v>83973600</v>
      </c>
      <c r="H280" s="3">
        <f t="shared" si="22"/>
        <v>1.219007012982852E-2</v>
      </c>
      <c r="I280" s="19">
        <f t="shared" si="26"/>
        <v>40.653141399999996</v>
      </c>
      <c r="J280" s="19">
        <f t="shared" si="27"/>
        <v>38.96254725</v>
      </c>
      <c r="K280" s="19">
        <f t="shared" si="21"/>
        <v>39.070543880000002</v>
      </c>
      <c r="L280" s="19">
        <f t="shared" si="25"/>
        <v>46.035532624999988</v>
      </c>
      <c r="M280">
        <f t="shared" si="23"/>
        <v>42.602500999999997</v>
      </c>
      <c r="N280">
        <f t="shared" si="24"/>
        <v>-5.7675066392279583E-3</v>
      </c>
    </row>
    <row r="281" spans="1:14" ht="14.25" customHeight="1" x14ac:dyDescent="0.45">
      <c r="A281" s="2">
        <v>43508</v>
      </c>
      <c r="B281" s="3">
        <v>42.525002000000001</v>
      </c>
      <c r="C281" s="3">
        <v>42.75</v>
      </c>
      <c r="D281" s="3">
        <v>42.424999</v>
      </c>
      <c r="E281" s="3">
        <v>42.722499999999997</v>
      </c>
      <c r="F281" s="3">
        <v>41.411574999999999</v>
      </c>
      <c r="G281" s="3">
        <v>89134000</v>
      </c>
      <c r="H281" s="3">
        <f t="shared" si="22"/>
        <v>-5.5539080840945124E-3</v>
      </c>
      <c r="I281" s="19">
        <f t="shared" si="26"/>
        <v>41.061964000000003</v>
      </c>
      <c r="J281" s="19">
        <f t="shared" si="27"/>
        <v>39.223421049999999</v>
      </c>
      <c r="K281" s="19">
        <f t="shared" si="21"/>
        <v>39.02558088</v>
      </c>
      <c r="L281" s="19">
        <f t="shared" si="25"/>
        <v>46.046598754999984</v>
      </c>
      <c r="M281">
        <f t="shared" si="23"/>
        <v>42.357498</v>
      </c>
      <c r="N281">
        <f t="shared" si="24"/>
        <v>8.5802597059435395E-3</v>
      </c>
    </row>
    <row r="282" spans="1:14" ht="14.25" customHeight="1" x14ac:dyDescent="0.45">
      <c r="A282" s="2">
        <v>43509</v>
      </c>
      <c r="B282" s="3">
        <v>42.847499999999997</v>
      </c>
      <c r="C282" s="3">
        <v>43.119999</v>
      </c>
      <c r="D282" s="3">
        <v>42.48</v>
      </c>
      <c r="E282" s="3">
        <v>42.544998</v>
      </c>
      <c r="F282" s="3">
        <v>41.239513000000002</v>
      </c>
      <c r="G282" s="3">
        <v>89960800</v>
      </c>
      <c r="H282" s="3">
        <f t="shared" si="22"/>
        <v>7.5837268626112219E-3</v>
      </c>
      <c r="I282" s="19">
        <f t="shared" si="26"/>
        <v>41.1985332</v>
      </c>
      <c r="J282" s="19">
        <f t="shared" si="27"/>
        <v>39.438653500000001</v>
      </c>
      <c r="K282" s="19">
        <f t="shared" si="21"/>
        <v>38.98388456</v>
      </c>
      <c r="L282" s="19">
        <f t="shared" si="25"/>
        <v>46.059072069999992</v>
      </c>
      <c r="M282">
        <f t="shared" si="23"/>
        <v>42.722499999999997</v>
      </c>
      <c r="N282">
        <f t="shared" si="24"/>
        <v>-4.1634212464565128E-3</v>
      </c>
    </row>
    <row r="283" spans="1:14" ht="14.25" customHeight="1" x14ac:dyDescent="0.45">
      <c r="A283" s="2">
        <v>43510</v>
      </c>
      <c r="B283" s="3">
        <v>42.427501999999997</v>
      </c>
      <c r="C283" s="3">
        <v>42.814999</v>
      </c>
      <c r="D283" s="3">
        <v>42.345001000000003</v>
      </c>
      <c r="E283" s="3">
        <v>42.700001</v>
      </c>
      <c r="F283" s="3">
        <v>41.389750999999997</v>
      </c>
      <c r="G283" s="3">
        <v>87342800</v>
      </c>
      <c r="H283" s="3">
        <f t="shared" si="22"/>
        <v>-9.8021588190676159E-3</v>
      </c>
      <c r="I283" s="19">
        <f t="shared" si="26"/>
        <v>41.321411800000007</v>
      </c>
      <c r="J283" s="19">
        <f t="shared" si="27"/>
        <v>39.63883640000001</v>
      </c>
      <c r="K283" s="19">
        <f t="shared" si="21"/>
        <v>38.949874319999999</v>
      </c>
      <c r="L283" s="19">
        <f t="shared" si="25"/>
        <v>46.068787874999998</v>
      </c>
      <c r="M283">
        <f t="shared" si="23"/>
        <v>42.544998</v>
      </c>
      <c r="N283">
        <f t="shared" si="24"/>
        <v>3.6366513613119733E-3</v>
      </c>
    </row>
    <row r="284" spans="1:14" ht="14.25" customHeight="1" x14ac:dyDescent="0.45">
      <c r="A284" s="2">
        <v>43511</v>
      </c>
      <c r="B284" s="3">
        <v>42.8125</v>
      </c>
      <c r="C284" s="3">
        <v>42.924999</v>
      </c>
      <c r="D284" s="3">
        <v>42.4375</v>
      </c>
      <c r="E284" s="3">
        <v>42.604999999999997</v>
      </c>
      <c r="F284" s="3">
        <v>41.297676000000003</v>
      </c>
      <c r="G284" s="3">
        <v>98507200</v>
      </c>
      <c r="H284" s="3">
        <f t="shared" si="22"/>
        <v>9.0742556561544223E-3</v>
      </c>
      <c r="I284" s="19">
        <f t="shared" si="26"/>
        <v>41.433152999999997</v>
      </c>
      <c r="J284" s="19">
        <f t="shared" si="27"/>
        <v>39.823316500000004</v>
      </c>
      <c r="K284" s="19">
        <f t="shared" si="21"/>
        <v>38.883908819999995</v>
      </c>
      <c r="L284" s="19">
        <f t="shared" si="25"/>
        <v>46.073460284999989</v>
      </c>
      <c r="M284">
        <f t="shared" si="23"/>
        <v>42.700001</v>
      </c>
      <c r="N284">
        <f t="shared" si="24"/>
        <v>-2.2273263738630945E-3</v>
      </c>
    </row>
    <row r="285" spans="1:14" ht="14.25" customHeight="1" x14ac:dyDescent="0.45">
      <c r="A285" s="2">
        <v>43515</v>
      </c>
      <c r="B285" s="3">
        <v>42.427501999999997</v>
      </c>
      <c r="C285" s="3">
        <v>42.860000999999997</v>
      </c>
      <c r="D285" s="3">
        <v>42.372501</v>
      </c>
      <c r="E285" s="3">
        <v>42.732498</v>
      </c>
      <c r="F285" s="3">
        <v>41.421261000000001</v>
      </c>
      <c r="G285" s="3">
        <v>75891200</v>
      </c>
      <c r="H285" s="3">
        <f t="shared" si="22"/>
        <v>-8.9926540145986115E-3</v>
      </c>
      <c r="I285" s="19">
        <f t="shared" si="26"/>
        <v>41.443120400000005</v>
      </c>
      <c r="J285" s="19">
        <f t="shared" si="27"/>
        <v>40.002393650000002</v>
      </c>
      <c r="K285" s="19">
        <f t="shared" si="21"/>
        <v>38.859649560000001</v>
      </c>
      <c r="L285" s="19">
        <f t="shared" si="25"/>
        <v>46.069835409999989</v>
      </c>
      <c r="M285">
        <f t="shared" si="23"/>
        <v>42.604999999999997</v>
      </c>
      <c r="N285">
        <f t="shared" si="24"/>
        <v>2.9880907655809325E-3</v>
      </c>
    </row>
    <row r="286" spans="1:14" ht="14.25" customHeight="1" x14ac:dyDescent="0.45">
      <c r="A286" s="2">
        <v>43516</v>
      </c>
      <c r="B286" s="3">
        <v>42.797500999999997</v>
      </c>
      <c r="C286" s="3">
        <v>43.330002</v>
      </c>
      <c r="D286" s="3">
        <v>42.747501</v>
      </c>
      <c r="E286" s="3">
        <v>43.0075</v>
      </c>
      <c r="F286" s="3">
        <v>41.687820000000002</v>
      </c>
      <c r="G286" s="3">
        <v>104457600</v>
      </c>
      <c r="H286" s="3">
        <f t="shared" si="22"/>
        <v>8.7207349610165588E-3</v>
      </c>
      <c r="I286" s="19">
        <f t="shared" si="26"/>
        <v>41.409045599999999</v>
      </c>
      <c r="J286" s="19">
        <f t="shared" si="27"/>
        <v>40.237266649999995</v>
      </c>
      <c r="K286" s="19">
        <f t="shared" si="21"/>
        <v>38.850228399999999</v>
      </c>
      <c r="L286" s="19">
        <f t="shared" si="25"/>
        <v>46.067161439999992</v>
      </c>
      <c r="M286">
        <f t="shared" si="23"/>
        <v>42.732498</v>
      </c>
      <c r="N286">
        <f t="shared" si="24"/>
        <v>6.4148110435570584E-3</v>
      </c>
    </row>
    <row r="287" spans="1:14" ht="14.25" customHeight="1" x14ac:dyDescent="0.45">
      <c r="A287" s="2">
        <v>43517</v>
      </c>
      <c r="B287" s="3">
        <v>42.950001</v>
      </c>
      <c r="C287" s="3">
        <v>43.092498999999997</v>
      </c>
      <c r="D287" s="3">
        <v>42.575001</v>
      </c>
      <c r="E287" s="3">
        <v>42.764999000000003</v>
      </c>
      <c r="F287" s="3">
        <v>41.452762999999997</v>
      </c>
      <c r="G287" s="3">
        <v>68998800</v>
      </c>
      <c r="H287" s="3">
        <f t="shared" si="22"/>
        <v>3.5632921651197209E-3</v>
      </c>
      <c r="I287" s="19">
        <f t="shared" si="26"/>
        <v>41.350016300000007</v>
      </c>
      <c r="J287" s="19">
        <f t="shared" si="27"/>
        <v>40.452906749999997</v>
      </c>
      <c r="K287" s="19">
        <f t="shared" si="21"/>
        <v>38.866171479999998</v>
      </c>
      <c r="L287" s="19">
        <f t="shared" si="25"/>
        <v>46.055029444999981</v>
      </c>
      <c r="M287">
        <f t="shared" si="23"/>
        <v>43.0075</v>
      </c>
      <c r="N287">
        <f t="shared" si="24"/>
        <v>-5.6545314399205765E-3</v>
      </c>
    </row>
    <row r="288" spans="1:14" ht="14.25" customHeight="1" x14ac:dyDescent="0.45">
      <c r="A288" s="2">
        <v>43518</v>
      </c>
      <c r="B288" s="3">
        <v>42.895000000000003</v>
      </c>
      <c r="C288" s="3">
        <v>43.25</v>
      </c>
      <c r="D288" s="3">
        <v>42.845001000000003</v>
      </c>
      <c r="E288" s="3">
        <v>43.2425</v>
      </c>
      <c r="F288" s="3">
        <v>41.915615000000003</v>
      </c>
      <c r="G288" s="3">
        <v>75652800</v>
      </c>
      <c r="H288" s="3">
        <f t="shared" si="22"/>
        <v>-1.2805820423612375E-3</v>
      </c>
      <c r="I288" s="19">
        <f t="shared" si="26"/>
        <v>41.416898999999994</v>
      </c>
      <c r="J288" s="19">
        <f t="shared" si="27"/>
        <v>40.706408449999998</v>
      </c>
      <c r="K288" s="19">
        <f t="shared" si="21"/>
        <v>38.886014619999997</v>
      </c>
      <c r="L288" s="19">
        <f t="shared" si="25"/>
        <v>46.043624414999982</v>
      </c>
      <c r="M288">
        <f t="shared" si="23"/>
        <v>42.764999000000003</v>
      </c>
      <c r="N288">
        <f t="shared" si="24"/>
        <v>1.11038202868047E-2</v>
      </c>
    </row>
    <row r="289" spans="1:14" ht="14.25" customHeight="1" x14ac:dyDescent="0.45">
      <c r="A289" s="2">
        <v>43521</v>
      </c>
      <c r="B289" s="3">
        <v>43.540000999999997</v>
      </c>
      <c r="C289" s="3">
        <v>43.967498999999997</v>
      </c>
      <c r="D289" s="3">
        <v>43.487499</v>
      </c>
      <c r="E289" s="3">
        <v>43.557499</v>
      </c>
      <c r="F289" s="3">
        <v>42.220947000000002</v>
      </c>
      <c r="G289" s="3">
        <v>87493600</v>
      </c>
      <c r="H289" s="3">
        <f t="shared" si="22"/>
        <v>1.503674087889016E-2</v>
      </c>
      <c r="I289" s="19">
        <f t="shared" si="26"/>
        <v>41.509468699999999</v>
      </c>
      <c r="J289" s="19">
        <f t="shared" si="27"/>
        <v>40.914129200000005</v>
      </c>
      <c r="K289" s="19">
        <f t="shared" si="21"/>
        <v>38.916645479999993</v>
      </c>
      <c r="L289" s="19">
        <f t="shared" si="25"/>
        <v>46.032683899999981</v>
      </c>
      <c r="M289">
        <f t="shared" si="23"/>
        <v>43.2425</v>
      </c>
      <c r="N289">
        <f t="shared" si="24"/>
        <v>7.2580734208229436E-3</v>
      </c>
    </row>
    <row r="290" spans="1:14" ht="14.25" customHeight="1" x14ac:dyDescent="0.45">
      <c r="A290" s="2">
        <v>43522</v>
      </c>
      <c r="B290" s="3">
        <v>43.427501999999997</v>
      </c>
      <c r="C290" s="3">
        <v>43.825001</v>
      </c>
      <c r="D290" s="3">
        <v>43.292499999999997</v>
      </c>
      <c r="E290" s="3">
        <v>43.582500000000003</v>
      </c>
      <c r="F290" s="3">
        <v>42.245178000000003</v>
      </c>
      <c r="G290" s="3">
        <v>68280800</v>
      </c>
      <c r="H290" s="3">
        <f t="shared" si="22"/>
        <v>-2.5838079333071143E-3</v>
      </c>
      <c r="I290" s="19">
        <f t="shared" si="26"/>
        <v>41.628209900000002</v>
      </c>
      <c r="J290" s="19">
        <f t="shared" si="27"/>
        <v>41.140675650000006</v>
      </c>
      <c r="K290" s="19">
        <f t="shared" si="21"/>
        <v>38.945492819999991</v>
      </c>
      <c r="L290" s="19">
        <f t="shared" si="25"/>
        <v>46.02030110499998</v>
      </c>
      <c r="M290">
        <f t="shared" si="23"/>
        <v>43.557499</v>
      </c>
      <c r="N290">
        <f t="shared" si="24"/>
        <v>5.738122784690481E-4</v>
      </c>
    </row>
    <row r="291" spans="1:14" ht="14.25" customHeight="1" x14ac:dyDescent="0.45">
      <c r="A291" s="2">
        <v>43523</v>
      </c>
      <c r="B291" s="3">
        <v>43.302501999999997</v>
      </c>
      <c r="C291" s="3">
        <v>43.75</v>
      </c>
      <c r="D291" s="3">
        <v>43.182499</v>
      </c>
      <c r="E291" s="3">
        <v>43.717498999999997</v>
      </c>
      <c r="F291" s="3">
        <v>42.376033999999997</v>
      </c>
      <c r="G291" s="3">
        <v>111341600</v>
      </c>
      <c r="H291" s="3">
        <f t="shared" si="22"/>
        <v>-2.8783603533079111E-3</v>
      </c>
      <c r="I291" s="19">
        <f t="shared" si="26"/>
        <v>41.724655800000008</v>
      </c>
      <c r="J291" s="19">
        <f t="shared" si="27"/>
        <v>41.393309899999998</v>
      </c>
      <c r="K291" s="19">
        <f t="shared" si="21"/>
        <v>38.968029519999988</v>
      </c>
      <c r="L291" s="19">
        <f t="shared" si="25"/>
        <v>46.005374079999982</v>
      </c>
      <c r="M291">
        <f t="shared" si="23"/>
        <v>43.582500000000003</v>
      </c>
      <c r="N291">
        <f t="shared" si="24"/>
        <v>3.0927630963087449E-3</v>
      </c>
    </row>
    <row r="292" spans="1:14" ht="14.25" customHeight="1" x14ac:dyDescent="0.45">
      <c r="A292" s="2">
        <v>43524</v>
      </c>
      <c r="B292" s="3">
        <v>43.580002</v>
      </c>
      <c r="C292" s="3">
        <v>43.727500999999997</v>
      </c>
      <c r="D292" s="3">
        <v>43.23</v>
      </c>
      <c r="E292" s="3">
        <v>43.287497999999999</v>
      </c>
      <c r="F292" s="3">
        <v>41.959229000000001</v>
      </c>
      <c r="G292" s="3">
        <v>112861600</v>
      </c>
      <c r="H292" s="3">
        <f t="shared" si="22"/>
        <v>6.4084056851958218E-3</v>
      </c>
      <c r="I292" s="19">
        <f t="shared" si="26"/>
        <v>41.796627400000006</v>
      </c>
      <c r="J292" s="19">
        <f t="shared" si="27"/>
        <v>41.497580300000003</v>
      </c>
      <c r="K292" s="19">
        <f t="shared" si="21"/>
        <v>39.00862759999999</v>
      </c>
      <c r="L292" s="19">
        <f t="shared" si="25"/>
        <v>45.989225669999989</v>
      </c>
      <c r="M292">
        <f t="shared" si="23"/>
        <v>43.717498999999997</v>
      </c>
      <c r="N292">
        <f t="shared" si="24"/>
        <v>-9.8845932057171921E-3</v>
      </c>
    </row>
    <row r="293" spans="1:14" ht="14.25" customHeight="1" x14ac:dyDescent="0.45">
      <c r="A293" s="2">
        <v>43525</v>
      </c>
      <c r="B293" s="3">
        <v>43.57</v>
      </c>
      <c r="C293" s="3">
        <v>43.787497999999999</v>
      </c>
      <c r="D293" s="3">
        <v>43.222499999999997</v>
      </c>
      <c r="E293" s="3">
        <v>43.7425</v>
      </c>
      <c r="F293" s="3">
        <v>42.400264999999997</v>
      </c>
      <c r="G293" s="3">
        <v>103544800</v>
      </c>
      <c r="H293" s="3">
        <f t="shared" si="22"/>
        <v>-2.2950893852643849E-4</v>
      </c>
      <c r="I293" s="19">
        <f t="shared" si="26"/>
        <v>41.897678800000001</v>
      </c>
      <c r="J293" s="19">
        <f t="shared" si="27"/>
        <v>41.609545300000008</v>
      </c>
      <c r="K293" s="19">
        <f t="shared" si="21"/>
        <v>39.065478339999984</v>
      </c>
      <c r="L293" s="19">
        <f t="shared" si="25"/>
        <v>45.975809569999981</v>
      </c>
      <c r="M293">
        <f t="shared" si="23"/>
        <v>43.287497999999999</v>
      </c>
      <c r="N293">
        <f t="shared" si="24"/>
        <v>1.0456306010812854E-2</v>
      </c>
    </row>
    <row r="294" spans="1:14" ht="14.25" customHeight="1" x14ac:dyDescent="0.45">
      <c r="A294" s="2">
        <v>43528</v>
      </c>
      <c r="B294" s="3">
        <v>43.922500999999997</v>
      </c>
      <c r="C294" s="3">
        <v>44.4375</v>
      </c>
      <c r="D294" s="3">
        <v>43.4925</v>
      </c>
      <c r="E294" s="3">
        <v>43.962502000000001</v>
      </c>
      <c r="F294" s="3">
        <v>42.613517999999999</v>
      </c>
      <c r="G294" s="3">
        <v>109744800</v>
      </c>
      <c r="H294" s="3">
        <f t="shared" si="22"/>
        <v>8.0904521459719218E-3</v>
      </c>
      <c r="I294" s="19">
        <f t="shared" si="26"/>
        <v>42.029263</v>
      </c>
      <c r="J294" s="19">
        <f t="shared" si="27"/>
        <v>41.731208000000002</v>
      </c>
      <c r="K294" s="19">
        <f t="shared" si="21"/>
        <v>39.116315059999991</v>
      </c>
      <c r="L294" s="19">
        <f t="shared" si="25"/>
        <v>45.965508419999978</v>
      </c>
      <c r="M294">
        <f t="shared" si="23"/>
        <v>43.7425</v>
      </c>
      <c r="N294">
        <f t="shared" si="24"/>
        <v>5.0168737567801705E-3</v>
      </c>
    </row>
    <row r="295" spans="1:14" ht="14.25" customHeight="1" x14ac:dyDescent="0.45">
      <c r="A295" s="2">
        <v>43529</v>
      </c>
      <c r="B295" s="3">
        <v>43.985000999999997</v>
      </c>
      <c r="C295" s="3">
        <v>44</v>
      </c>
      <c r="D295" s="3">
        <v>43.634998000000003</v>
      </c>
      <c r="E295" s="3">
        <v>43.8825</v>
      </c>
      <c r="F295" s="3">
        <v>42.535975999999998</v>
      </c>
      <c r="G295" s="3">
        <v>78949600</v>
      </c>
      <c r="H295" s="3">
        <f t="shared" si="22"/>
        <v>1.4229608646374669E-3</v>
      </c>
      <c r="I295" s="19">
        <f t="shared" si="26"/>
        <v>42.140734500000001</v>
      </c>
      <c r="J295" s="19">
        <f t="shared" si="27"/>
        <v>41.791927450000003</v>
      </c>
      <c r="K295" s="19">
        <f t="shared" si="21"/>
        <v>39.190598799999982</v>
      </c>
      <c r="L295" s="19">
        <f t="shared" si="25"/>
        <v>45.952734939999971</v>
      </c>
      <c r="M295">
        <f t="shared" si="23"/>
        <v>43.962502000000001</v>
      </c>
      <c r="N295">
        <f t="shared" si="24"/>
        <v>-1.8214359450541657E-3</v>
      </c>
    </row>
    <row r="296" spans="1:14" ht="14.25" customHeight="1" x14ac:dyDescent="0.45">
      <c r="A296" s="2">
        <v>43530</v>
      </c>
      <c r="B296" s="3">
        <v>43.667499999999997</v>
      </c>
      <c r="C296" s="3">
        <v>43.872501</v>
      </c>
      <c r="D296" s="3">
        <v>43.485000999999997</v>
      </c>
      <c r="E296" s="3">
        <v>43.630001</v>
      </c>
      <c r="F296" s="3">
        <v>42.291221999999998</v>
      </c>
      <c r="G296" s="3">
        <v>83241600</v>
      </c>
      <c r="H296" s="3">
        <f t="shared" si="22"/>
        <v>-7.2183924697421303E-3</v>
      </c>
      <c r="I296" s="19">
        <f t="shared" si="26"/>
        <v>42.201074700000007</v>
      </c>
      <c r="J296" s="19">
        <f t="shared" si="27"/>
        <v>41.805060150000003</v>
      </c>
      <c r="K296" s="19">
        <f t="shared" si="21"/>
        <v>39.279580659999986</v>
      </c>
      <c r="L296" s="19">
        <f t="shared" si="25"/>
        <v>45.940163379999973</v>
      </c>
      <c r="M296">
        <f t="shared" si="23"/>
        <v>43.8825</v>
      </c>
      <c r="N296">
        <f t="shared" si="24"/>
        <v>-5.77059729283666E-3</v>
      </c>
    </row>
    <row r="297" spans="1:14" ht="14.25" customHeight="1" x14ac:dyDescent="0.45">
      <c r="A297" s="2">
        <v>43531</v>
      </c>
      <c r="B297" s="3">
        <v>43.467498999999997</v>
      </c>
      <c r="C297" s="3">
        <v>43.610000999999997</v>
      </c>
      <c r="D297" s="3">
        <v>43.005001</v>
      </c>
      <c r="E297" s="3">
        <v>43.125</v>
      </c>
      <c r="F297" s="3">
        <v>41.801720000000003</v>
      </c>
      <c r="G297" s="3">
        <v>99185600</v>
      </c>
      <c r="H297" s="3">
        <f t="shared" si="22"/>
        <v>-4.5800881662563771E-3</v>
      </c>
      <c r="I297" s="19">
        <f t="shared" si="26"/>
        <v>42.235970399999999</v>
      </c>
      <c r="J297" s="19">
        <f t="shared" si="27"/>
        <v>41.792993350000003</v>
      </c>
      <c r="K297" s="19">
        <f t="shared" si="21"/>
        <v>39.388210279999981</v>
      </c>
      <c r="L297" s="19">
        <f t="shared" si="25"/>
        <v>45.925958994999981</v>
      </c>
      <c r="M297">
        <f t="shared" si="23"/>
        <v>43.630001</v>
      </c>
      <c r="N297">
        <f t="shared" si="24"/>
        <v>-1.1642134704003349E-2</v>
      </c>
    </row>
    <row r="298" spans="1:14" ht="14.25" customHeight="1" x14ac:dyDescent="0.45">
      <c r="A298" s="2">
        <v>43532</v>
      </c>
      <c r="B298" s="3">
        <v>42.580002</v>
      </c>
      <c r="C298" s="3">
        <v>43.267502</v>
      </c>
      <c r="D298" s="3">
        <v>42.375</v>
      </c>
      <c r="E298" s="3">
        <v>43.227500999999997</v>
      </c>
      <c r="F298" s="3">
        <v>41.901069999999997</v>
      </c>
      <c r="G298" s="3">
        <v>95997600</v>
      </c>
      <c r="H298" s="3">
        <f t="shared" si="22"/>
        <v>-2.0417484797089346E-2</v>
      </c>
      <c r="I298" s="19">
        <f t="shared" si="26"/>
        <v>42.234515899999998</v>
      </c>
      <c r="J298" s="19">
        <f t="shared" si="27"/>
        <v>41.825707449999996</v>
      </c>
      <c r="K298" s="19">
        <f t="shared" si="21"/>
        <v>39.517647839999981</v>
      </c>
      <c r="L298" s="19">
        <f t="shared" si="25"/>
        <v>45.910669954999975</v>
      </c>
      <c r="M298">
        <f t="shared" si="23"/>
        <v>43.125</v>
      </c>
      <c r="N298">
        <f t="shared" si="24"/>
        <v>2.3740145787050993E-3</v>
      </c>
    </row>
    <row r="299" spans="1:14" ht="14.25" customHeight="1" x14ac:dyDescent="0.45">
      <c r="A299" s="2">
        <v>43535</v>
      </c>
      <c r="B299" s="3">
        <v>43.872501</v>
      </c>
      <c r="C299" s="3">
        <v>44.779998999999997</v>
      </c>
      <c r="D299" s="3">
        <v>43.837502000000001</v>
      </c>
      <c r="E299" s="3">
        <v>44.724997999999999</v>
      </c>
      <c r="F299" s="3">
        <v>43.352615</v>
      </c>
      <c r="G299" s="3">
        <v>128044000</v>
      </c>
      <c r="H299" s="3">
        <f t="shared" si="22"/>
        <v>3.0354601674278912E-2</v>
      </c>
      <c r="I299" s="19">
        <f t="shared" si="26"/>
        <v>42.3476827</v>
      </c>
      <c r="J299" s="19">
        <f t="shared" si="27"/>
        <v>41.928575700000003</v>
      </c>
      <c r="K299" s="19">
        <f t="shared" si="21"/>
        <v>39.626216779999979</v>
      </c>
      <c r="L299" s="19">
        <f t="shared" si="25"/>
        <v>45.903201689999975</v>
      </c>
      <c r="M299">
        <f t="shared" si="23"/>
        <v>43.227500999999997</v>
      </c>
      <c r="N299">
        <f t="shared" si="24"/>
        <v>3.4055694746833426E-2</v>
      </c>
    </row>
    <row r="300" spans="1:14" ht="14.25" customHeight="1" x14ac:dyDescent="0.45">
      <c r="A300" s="2">
        <v>43536</v>
      </c>
      <c r="B300" s="3">
        <v>45</v>
      </c>
      <c r="C300" s="3">
        <v>45.667499999999997</v>
      </c>
      <c r="D300" s="3">
        <v>44.842498999999997</v>
      </c>
      <c r="E300" s="3">
        <v>45.227500999999997</v>
      </c>
      <c r="F300" s="3">
        <v>43.839709999999997</v>
      </c>
      <c r="G300" s="3">
        <v>129870400</v>
      </c>
      <c r="H300" s="3">
        <f t="shared" si="22"/>
        <v>2.5699446676176501E-2</v>
      </c>
      <c r="I300" s="19">
        <f t="shared" si="26"/>
        <v>42.507135900000002</v>
      </c>
      <c r="J300" s="19">
        <f t="shared" si="27"/>
        <v>42.067672900000005</v>
      </c>
      <c r="K300" s="19">
        <f t="shared" si="21"/>
        <v>39.749450119999985</v>
      </c>
      <c r="L300" s="19">
        <f t="shared" si="25"/>
        <v>45.896731219999971</v>
      </c>
      <c r="M300">
        <f t="shared" si="23"/>
        <v>44.724997999999999</v>
      </c>
      <c r="N300">
        <f t="shared" si="24"/>
        <v>1.1172746346658071E-2</v>
      </c>
    </row>
    <row r="301" spans="1:14" ht="14.25" customHeight="1" x14ac:dyDescent="0.45">
      <c r="A301" s="2">
        <v>43537</v>
      </c>
      <c r="B301" s="3">
        <v>45.5625</v>
      </c>
      <c r="C301" s="3">
        <v>45.825001</v>
      </c>
      <c r="D301" s="3">
        <v>45.23</v>
      </c>
      <c r="E301" s="3">
        <v>45.427501999999997</v>
      </c>
      <c r="F301" s="3">
        <v>44.033572999999997</v>
      </c>
      <c r="G301" s="3">
        <v>124130000</v>
      </c>
      <c r="H301" s="3">
        <f t="shared" si="22"/>
        <v>1.2500000000000001E-2</v>
      </c>
      <c r="I301" s="19">
        <f t="shared" si="26"/>
        <v>42.6728898</v>
      </c>
      <c r="J301" s="19">
        <f t="shared" si="27"/>
        <v>42.1987728</v>
      </c>
      <c r="K301" s="19">
        <f t="shared" si="21"/>
        <v>39.876174519999978</v>
      </c>
      <c r="L301" s="19">
        <f t="shared" si="25"/>
        <v>45.891481659999975</v>
      </c>
      <c r="M301">
        <f t="shared" si="23"/>
        <v>45.227500999999997</v>
      </c>
      <c r="N301">
        <f t="shared" si="24"/>
        <v>4.4123615435489741E-3</v>
      </c>
    </row>
    <row r="302" spans="1:14" ht="14.25" customHeight="1" x14ac:dyDescent="0.45">
      <c r="A302" s="2">
        <v>43538</v>
      </c>
      <c r="B302" s="3">
        <v>45.974997999999999</v>
      </c>
      <c r="C302" s="3">
        <v>46.025002000000001</v>
      </c>
      <c r="D302" s="3">
        <v>45.639999000000003</v>
      </c>
      <c r="E302" s="3">
        <v>45.932499</v>
      </c>
      <c r="F302" s="3">
        <v>44.523074999999999</v>
      </c>
      <c r="G302" s="3">
        <v>94318000</v>
      </c>
      <c r="H302" s="3">
        <f t="shared" si="22"/>
        <v>9.0534540466392175E-3</v>
      </c>
      <c r="I302" s="19">
        <f t="shared" si="26"/>
        <v>42.929274399999997</v>
      </c>
      <c r="J302" s="19">
        <f t="shared" si="27"/>
        <v>42.362950900000001</v>
      </c>
      <c r="K302" s="19">
        <f t="shared" si="21"/>
        <v>40.005402119999985</v>
      </c>
      <c r="L302" s="19">
        <f t="shared" si="25"/>
        <v>45.888164434999972</v>
      </c>
      <c r="M302">
        <f t="shared" si="23"/>
        <v>45.427501999999997</v>
      </c>
      <c r="N302">
        <f t="shared" si="24"/>
        <v>1.1055213173405892E-2</v>
      </c>
    </row>
    <row r="303" spans="1:14" ht="14.25" customHeight="1" x14ac:dyDescent="0.45">
      <c r="A303" s="2">
        <v>43539</v>
      </c>
      <c r="B303" s="3">
        <v>46.212502000000001</v>
      </c>
      <c r="C303" s="3">
        <v>46.832500000000003</v>
      </c>
      <c r="D303" s="3">
        <v>45.935001</v>
      </c>
      <c r="E303" s="3">
        <v>46.529998999999997</v>
      </c>
      <c r="F303" s="3">
        <v>45.102241999999997</v>
      </c>
      <c r="G303" s="3">
        <v>156171600</v>
      </c>
      <c r="H303" s="3">
        <f t="shared" si="22"/>
        <v>5.1659382345161011E-3</v>
      </c>
      <c r="I303" s="19">
        <f t="shared" si="26"/>
        <v>43.199472099999994</v>
      </c>
      <c r="J303" s="19">
        <f t="shared" si="27"/>
        <v>42.548575450000001</v>
      </c>
      <c r="K303" s="19">
        <f t="shared" si="21"/>
        <v>40.145344219999991</v>
      </c>
      <c r="L303" s="19">
        <f t="shared" si="25"/>
        <v>45.88855774999999</v>
      </c>
      <c r="M303">
        <f t="shared" si="23"/>
        <v>45.932499</v>
      </c>
      <c r="N303">
        <f t="shared" si="24"/>
        <v>1.2924338624370651E-2</v>
      </c>
    </row>
    <row r="304" spans="1:14" ht="14.25" customHeight="1" x14ac:dyDescent="0.45">
      <c r="A304" s="2">
        <v>43542</v>
      </c>
      <c r="B304" s="3">
        <v>46.450001</v>
      </c>
      <c r="C304" s="3">
        <v>47.097499999999997</v>
      </c>
      <c r="D304" s="3">
        <v>46.447498000000003</v>
      </c>
      <c r="E304" s="3">
        <v>47.005001</v>
      </c>
      <c r="F304" s="3">
        <v>45.562663999999998</v>
      </c>
      <c r="G304" s="3">
        <v>104879200</v>
      </c>
      <c r="H304" s="3">
        <f t="shared" si="22"/>
        <v>5.1392802752813441E-3</v>
      </c>
      <c r="I304" s="19">
        <f t="shared" si="26"/>
        <v>43.4943867</v>
      </c>
      <c r="J304" s="19">
        <f t="shared" si="27"/>
        <v>42.761824850000004</v>
      </c>
      <c r="K304" s="19">
        <f t="shared" si="21"/>
        <v>40.370405779999984</v>
      </c>
      <c r="L304" s="19">
        <f t="shared" si="25"/>
        <v>45.89173235999997</v>
      </c>
      <c r="M304">
        <f t="shared" si="23"/>
        <v>46.529998999999997</v>
      </c>
      <c r="N304">
        <f t="shared" si="24"/>
        <v>1.01567559398006E-2</v>
      </c>
    </row>
    <row r="305" spans="1:14" ht="14.25" customHeight="1" x14ac:dyDescent="0.45">
      <c r="A305" s="2">
        <v>43543</v>
      </c>
      <c r="B305" s="3">
        <v>47.087502000000001</v>
      </c>
      <c r="C305" s="3">
        <v>47.247501</v>
      </c>
      <c r="D305" s="3">
        <v>46.48</v>
      </c>
      <c r="E305" s="3">
        <v>46.6325</v>
      </c>
      <c r="F305" s="3">
        <v>45.201588000000001</v>
      </c>
      <c r="G305" s="3">
        <v>126585600</v>
      </c>
      <c r="H305" s="3">
        <f t="shared" si="22"/>
        <v>1.3724456109268982E-2</v>
      </c>
      <c r="I305" s="19">
        <f t="shared" si="26"/>
        <v>43.760947900000005</v>
      </c>
      <c r="J305" s="19">
        <f t="shared" si="27"/>
        <v>42.950841199999999</v>
      </c>
      <c r="K305" s="19">
        <f t="shared" si="21"/>
        <v>40.558952839999989</v>
      </c>
      <c r="L305" s="19">
        <f t="shared" si="25"/>
        <v>45.893856384999971</v>
      </c>
      <c r="M305">
        <f t="shared" si="23"/>
        <v>47.005001</v>
      </c>
      <c r="N305">
        <f t="shared" si="24"/>
        <v>-7.9562773682658253E-3</v>
      </c>
    </row>
    <row r="306" spans="1:14" ht="14.25" customHeight="1" x14ac:dyDescent="0.45">
      <c r="A306" s="2">
        <v>43544</v>
      </c>
      <c r="B306" s="3">
        <v>46.557499</v>
      </c>
      <c r="C306" s="3">
        <v>47.372501</v>
      </c>
      <c r="D306" s="3">
        <v>46.182499</v>
      </c>
      <c r="E306" s="3">
        <v>47.040000999999997</v>
      </c>
      <c r="F306" s="3">
        <v>45.596581</v>
      </c>
      <c r="G306" s="3">
        <v>124140800</v>
      </c>
      <c r="H306" s="3">
        <f t="shared" si="22"/>
        <v>-1.1255704326808431E-2</v>
      </c>
      <c r="I306" s="19">
        <f t="shared" si="26"/>
        <v>44.091483799999999</v>
      </c>
      <c r="J306" s="19">
        <f t="shared" si="27"/>
        <v>43.146279250000006</v>
      </c>
      <c r="K306" s="19">
        <f t="shared" si="21"/>
        <v>40.75699217999999</v>
      </c>
      <c r="L306" s="19">
        <f t="shared" si="25"/>
        <v>45.893917859999966</v>
      </c>
      <c r="M306">
        <f t="shared" si="23"/>
        <v>46.6325</v>
      </c>
      <c r="N306">
        <f t="shared" si="24"/>
        <v>8.7006019122939753E-3</v>
      </c>
    </row>
    <row r="307" spans="1:14" ht="14.25" customHeight="1" x14ac:dyDescent="0.45">
      <c r="A307" s="2">
        <v>43545</v>
      </c>
      <c r="B307" s="3">
        <v>47.505001</v>
      </c>
      <c r="C307" s="3">
        <v>49.082500000000003</v>
      </c>
      <c r="D307" s="3">
        <v>47.452499000000003</v>
      </c>
      <c r="E307" s="3">
        <v>48.772499000000003</v>
      </c>
      <c r="F307" s="3">
        <v>47.275931999999997</v>
      </c>
      <c r="G307" s="3">
        <v>204136800</v>
      </c>
      <c r="H307" s="3">
        <f t="shared" si="22"/>
        <v>2.0351222044809582E-2</v>
      </c>
      <c r="I307" s="19">
        <f t="shared" si="26"/>
        <v>44.638905000000001</v>
      </c>
      <c r="J307" s="19">
        <f t="shared" si="27"/>
        <v>43.437437700000004</v>
      </c>
      <c r="K307" s="19">
        <f t="shared" si="21"/>
        <v>40.975009759999992</v>
      </c>
      <c r="L307" s="19">
        <f t="shared" si="25"/>
        <v>45.900471184999972</v>
      </c>
      <c r="M307">
        <f t="shared" si="23"/>
        <v>47.040000999999997</v>
      </c>
      <c r="N307">
        <f t="shared" si="24"/>
        <v>3.6168284077047391E-2</v>
      </c>
    </row>
    <row r="308" spans="1:14" ht="14.25" customHeight="1" x14ac:dyDescent="0.45">
      <c r="A308" s="2">
        <v>43546</v>
      </c>
      <c r="B308" s="3">
        <v>48.834999000000003</v>
      </c>
      <c r="C308" s="3">
        <v>49.422500999999997</v>
      </c>
      <c r="D308" s="3">
        <v>47.695</v>
      </c>
      <c r="E308" s="3">
        <v>47.762501</v>
      </c>
      <c r="F308" s="3">
        <v>46.296920999999998</v>
      </c>
      <c r="G308" s="3">
        <v>169630800</v>
      </c>
      <c r="H308" s="3">
        <f t="shared" si="22"/>
        <v>2.7997010251615474E-2</v>
      </c>
      <c r="I308" s="19">
        <f t="shared" si="26"/>
        <v>45.078490100000003</v>
      </c>
      <c r="J308" s="19">
        <f t="shared" si="27"/>
        <v>43.656503000000001</v>
      </c>
      <c r="K308" s="19">
        <f t="shared" ref="K308:K371" si="28">AVERAGE(F259:F308)</f>
        <v>41.161092679999996</v>
      </c>
      <c r="L308" s="19">
        <f t="shared" si="25"/>
        <v>45.900356304999967</v>
      </c>
      <c r="M308">
        <f t="shared" si="23"/>
        <v>48.772499000000003</v>
      </c>
      <c r="N308">
        <f t="shared" si="24"/>
        <v>-2.0925775215976317E-2</v>
      </c>
    </row>
    <row r="309" spans="1:14" ht="14.25" customHeight="1" x14ac:dyDescent="0.45">
      <c r="A309" s="2">
        <v>43549</v>
      </c>
      <c r="B309" s="3">
        <v>47.877499</v>
      </c>
      <c r="C309" s="3">
        <v>47.994999</v>
      </c>
      <c r="D309" s="3">
        <v>46.650002000000001</v>
      </c>
      <c r="E309" s="3">
        <v>47.185001</v>
      </c>
      <c r="F309" s="3">
        <v>45.737147999999998</v>
      </c>
      <c r="G309" s="3">
        <v>175381200</v>
      </c>
      <c r="H309" s="3">
        <f t="shared" si="22"/>
        <v>-1.9606839758510141E-2</v>
      </c>
      <c r="I309" s="19">
        <f t="shared" si="26"/>
        <v>45.3169434</v>
      </c>
      <c r="J309" s="19">
        <f t="shared" si="27"/>
        <v>43.83231305000001</v>
      </c>
      <c r="K309" s="19">
        <f t="shared" si="28"/>
        <v>41.333615559999998</v>
      </c>
      <c r="L309" s="19">
        <f t="shared" si="25"/>
        <v>45.896639854999975</v>
      </c>
      <c r="M309">
        <f t="shared" si="23"/>
        <v>47.762501</v>
      </c>
      <c r="N309">
        <f t="shared" si="24"/>
        <v>-1.2164767043473732E-2</v>
      </c>
    </row>
    <row r="310" spans="1:14" ht="14.25" customHeight="1" x14ac:dyDescent="0.45">
      <c r="A310" s="2">
        <v>43550</v>
      </c>
      <c r="B310" s="3">
        <v>47.915000999999997</v>
      </c>
      <c r="C310" s="3">
        <v>48.220001000000003</v>
      </c>
      <c r="D310" s="3">
        <v>46.145000000000003</v>
      </c>
      <c r="E310" s="3">
        <v>46.697498000000003</v>
      </c>
      <c r="F310" s="3">
        <v>45.264591000000003</v>
      </c>
      <c r="G310" s="3">
        <v>199202000</v>
      </c>
      <c r="H310" s="3">
        <f t="shared" si="22"/>
        <v>7.8329070614144595E-4</v>
      </c>
      <c r="I310" s="19">
        <f t="shared" si="26"/>
        <v>45.459431500000001</v>
      </c>
      <c r="J310" s="19">
        <f t="shared" si="27"/>
        <v>43.983283700000008</v>
      </c>
      <c r="K310" s="19">
        <f t="shared" si="28"/>
        <v>41.503974359999987</v>
      </c>
      <c r="L310" s="19">
        <f t="shared" si="25"/>
        <v>45.891183579999982</v>
      </c>
      <c r="M310">
        <f t="shared" si="23"/>
        <v>47.185001</v>
      </c>
      <c r="N310">
        <f t="shared" si="24"/>
        <v>-1.0385479443996896E-2</v>
      </c>
    </row>
    <row r="311" spans="1:14" ht="14.25" customHeight="1" x14ac:dyDescent="0.45">
      <c r="A311" s="2">
        <v>43551</v>
      </c>
      <c r="B311" s="3">
        <v>47.1875</v>
      </c>
      <c r="C311" s="3">
        <v>47.439999</v>
      </c>
      <c r="D311" s="3">
        <v>46.637501</v>
      </c>
      <c r="E311" s="3">
        <v>47.1175</v>
      </c>
      <c r="F311" s="3">
        <v>45.671706999999998</v>
      </c>
      <c r="G311" s="3">
        <v>119393600</v>
      </c>
      <c r="H311" s="3">
        <f t="shared" si="22"/>
        <v>-1.5183157358172583E-2</v>
      </c>
      <c r="I311" s="19">
        <f t="shared" si="26"/>
        <v>45.623244899999996</v>
      </c>
      <c r="J311" s="19">
        <f t="shared" si="27"/>
        <v>44.148067350000005</v>
      </c>
      <c r="K311" s="19">
        <f t="shared" si="28"/>
        <v>41.693526519999999</v>
      </c>
      <c r="L311" s="19">
        <f t="shared" si="25"/>
        <v>45.889871534999983</v>
      </c>
      <c r="M311">
        <f t="shared" si="23"/>
        <v>46.697498000000003</v>
      </c>
      <c r="N311">
        <f t="shared" si="24"/>
        <v>8.9538946861708203E-3</v>
      </c>
    </row>
    <row r="312" spans="1:14" ht="14.25" customHeight="1" x14ac:dyDescent="0.45">
      <c r="A312" s="2">
        <v>43552</v>
      </c>
      <c r="B312" s="3">
        <v>47.237499</v>
      </c>
      <c r="C312" s="3">
        <v>47.389999000000003</v>
      </c>
      <c r="D312" s="3">
        <v>46.8825</v>
      </c>
      <c r="E312" s="3">
        <v>47.18</v>
      </c>
      <c r="F312" s="3">
        <v>45.732300000000002</v>
      </c>
      <c r="G312" s="3">
        <v>83121600</v>
      </c>
      <c r="H312" s="3">
        <f t="shared" si="22"/>
        <v>1.0595814569536357E-3</v>
      </c>
      <c r="I312" s="19">
        <f t="shared" si="26"/>
        <v>45.744167400000002</v>
      </c>
      <c r="J312" s="19">
        <f t="shared" si="27"/>
        <v>44.336720900000003</v>
      </c>
      <c r="K312" s="19">
        <f t="shared" si="28"/>
        <v>41.869475239999993</v>
      </c>
      <c r="L312" s="19">
        <f t="shared" si="25"/>
        <v>45.889425559999978</v>
      </c>
      <c r="M312">
        <f t="shared" si="23"/>
        <v>47.1175</v>
      </c>
      <c r="N312">
        <f t="shared" si="24"/>
        <v>1.3255920708832372E-3</v>
      </c>
    </row>
    <row r="313" spans="1:14" ht="14.25" customHeight="1" x14ac:dyDescent="0.45">
      <c r="A313" s="2">
        <v>43553</v>
      </c>
      <c r="B313" s="3">
        <v>47.457500000000003</v>
      </c>
      <c r="C313" s="3">
        <v>47.52</v>
      </c>
      <c r="D313" s="3">
        <v>47.134998000000003</v>
      </c>
      <c r="E313" s="3">
        <v>47.487499</v>
      </c>
      <c r="F313" s="3">
        <v>46.030365000000003</v>
      </c>
      <c r="G313" s="3">
        <v>94256000</v>
      </c>
      <c r="H313" s="3">
        <f t="shared" si="22"/>
        <v>4.657338018678835E-3</v>
      </c>
      <c r="I313" s="19">
        <f t="shared" si="26"/>
        <v>45.836979700000001</v>
      </c>
      <c r="J313" s="19">
        <f t="shared" si="27"/>
        <v>44.518225899999997</v>
      </c>
      <c r="K313" s="19">
        <f t="shared" si="28"/>
        <v>42.042360679999994</v>
      </c>
      <c r="L313" s="19">
        <f t="shared" si="25"/>
        <v>45.889211879999984</v>
      </c>
      <c r="M313">
        <f t="shared" si="23"/>
        <v>47.18</v>
      </c>
      <c r="N313">
        <f t="shared" si="24"/>
        <v>6.4964234760415624E-3</v>
      </c>
    </row>
    <row r="314" spans="1:14" ht="14.25" customHeight="1" x14ac:dyDescent="0.45">
      <c r="A314" s="2">
        <v>43556</v>
      </c>
      <c r="B314" s="3">
        <v>47.91</v>
      </c>
      <c r="C314" s="3">
        <v>47.919998</v>
      </c>
      <c r="D314" s="3">
        <v>47.095001000000003</v>
      </c>
      <c r="E314" s="3">
        <v>47.810001</v>
      </c>
      <c r="F314" s="3">
        <v>46.342959999999998</v>
      </c>
      <c r="G314" s="3">
        <v>111448000</v>
      </c>
      <c r="H314" s="3">
        <f t="shared" si="22"/>
        <v>9.5348469683399547E-3</v>
      </c>
      <c r="I314" s="19">
        <f t="shared" si="26"/>
        <v>45.915009299999994</v>
      </c>
      <c r="J314" s="19">
        <f t="shared" si="27"/>
        <v>44.704697999999993</v>
      </c>
      <c r="K314" s="19">
        <f t="shared" si="28"/>
        <v>42.217058399999999</v>
      </c>
      <c r="L314" s="19">
        <f t="shared" si="25"/>
        <v>45.892454159999978</v>
      </c>
      <c r="M314">
        <f t="shared" si="23"/>
        <v>47.487499</v>
      </c>
      <c r="N314">
        <f t="shared" si="24"/>
        <v>6.7683460985675098E-3</v>
      </c>
    </row>
    <row r="315" spans="1:14" ht="14.25" customHeight="1" x14ac:dyDescent="0.45">
      <c r="A315" s="2">
        <v>43557</v>
      </c>
      <c r="B315" s="3">
        <v>47.772499000000003</v>
      </c>
      <c r="C315" s="3">
        <v>48.615001999999997</v>
      </c>
      <c r="D315" s="3">
        <v>47.762501</v>
      </c>
      <c r="E315" s="3">
        <v>48.505001</v>
      </c>
      <c r="F315" s="3">
        <v>47.016635999999998</v>
      </c>
      <c r="G315" s="3">
        <v>91062800</v>
      </c>
      <c r="H315" s="3">
        <f t="shared" si="22"/>
        <v>-2.8699853892714092E-3</v>
      </c>
      <c r="I315" s="19">
        <f t="shared" si="26"/>
        <v>46.0965141</v>
      </c>
      <c r="J315" s="19">
        <f t="shared" si="27"/>
        <v>44.928730999999992</v>
      </c>
      <c r="K315" s="19">
        <f t="shared" si="28"/>
        <v>42.400596759999992</v>
      </c>
      <c r="L315" s="19">
        <f t="shared" si="25"/>
        <v>45.898944979999982</v>
      </c>
      <c r="M315">
        <f t="shared" si="23"/>
        <v>47.810001</v>
      </c>
      <c r="N315">
        <f t="shared" si="24"/>
        <v>1.4432062475539766E-2</v>
      </c>
    </row>
    <row r="316" spans="1:14" ht="14.25" customHeight="1" x14ac:dyDescent="0.45">
      <c r="A316" s="2">
        <v>43558</v>
      </c>
      <c r="B316" s="3">
        <v>48.3125</v>
      </c>
      <c r="C316" s="3">
        <v>49.125</v>
      </c>
      <c r="D316" s="3">
        <v>48.287497999999999</v>
      </c>
      <c r="E316" s="3">
        <v>48.837502000000001</v>
      </c>
      <c r="F316" s="3">
        <v>47.338932</v>
      </c>
      <c r="G316" s="3">
        <v>93087200</v>
      </c>
      <c r="H316" s="3">
        <f t="shared" si="22"/>
        <v>1.130359540119508E-2</v>
      </c>
      <c r="I316" s="19">
        <f t="shared" si="26"/>
        <v>46.270749199999997</v>
      </c>
      <c r="J316" s="19">
        <f t="shared" si="27"/>
        <v>45.181116499999995</v>
      </c>
      <c r="K316" s="19">
        <f t="shared" si="28"/>
        <v>42.607568199999996</v>
      </c>
      <c r="L316" s="19">
        <f t="shared" si="25"/>
        <v>45.909395589999988</v>
      </c>
      <c r="M316">
        <f t="shared" si="23"/>
        <v>48.505001</v>
      </c>
      <c r="N316">
        <f t="shared" si="24"/>
        <v>6.8315953036473514E-3</v>
      </c>
    </row>
    <row r="317" spans="1:14" ht="14.25" customHeight="1" x14ac:dyDescent="0.45">
      <c r="A317" s="2">
        <v>43559</v>
      </c>
      <c r="B317" s="3">
        <v>48.697498000000003</v>
      </c>
      <c r="C317" s="3">
        <v>49.092498999999997</v>
      </c>
      <c r="D317" s="3">
        <v>48.284999999999997</v>
      </c>
      <c r="E317" s="3">
        <v>48.922500999999997</v>
      </c>
      <c r="F317" s="3">
        <v>47.421329</v>
      </c>
      <c r="G317" s="3">
        <v>76457200</v>
      </c>
      <c r="H317" s="3">
        <f t="shared" si="22"/>
        <v>7.9689107373868678E-3</v>
      </c>
      <c r="I317" s="19">
        <f t="shared" si="26"/>
        <v>46.285288899999998</v>
      </c>
      <c r="J317" s="19">
        <f t="shared" si="27"/>
        <v>45.462096949999996</v>
      </c>
      <c r="K317" s="19">
        <f t="shared" si="28"/>
        <v>42.813195559999997</v>
      </c>
      <c r="L317" s="19">
        <f t="shared" si="25"/>
        <v>45.920377929999994</v>
      </c>
      <c r="M317">
        <f t="shared" si="23"/>
        <v>48.837502000000001</v>
      </c>
      <c r="N317">
        <f t="shared" si="24"/>
        <v>1.7389324633906192E-3</v>
      </c>
    </row>
    <row r="318" spans="1:14" ht="14.25" customHeight="1" x14ac:dyDescent="0.45">
      <c r="A318" s="2">
        <v>43560</v>
      </c>
      <c r="B318" s="3">
        <v>49.112499</v>
      </c>
      <c r="C318" s="3">
        <v>49.275002000000001</v>
      </c>
      <c r="D318" s="3">
        <v>48.982498</v>
      </c>
      <c r="E318" s="3">
        <v>49.25</v>
      </c>
      <c r="F318" s="3">
        <v>47.738770000000002</v>
      </c>
      <c r="G318" s="3">
        <v>74106400</v>
      </c>
      <c r="H318" s="3">
        <f t="shared" si="22"/>
        <v>8.5220189341143684E-3</v>
      </c>
      <c r="I318" s="19">
        <f t="shared" si="26"/>
        <v>46.429473800000004</v>
      </c>
      <c r="J318" s="19">
        <f t="shared" si="27"/>
        <v>45.753981949999996</v>
      </c>
      <c r="K318" s="19">
        <f t="shared" si="28"/>
        <v>43.031059339999992</v>
      </c>
      <c r="L318" s="19">
        <f t="shared" si="25"/>
        <v>45.936601574999997</v>
      </c>
      <c r="M318">
        <f t="shared" si="23"/>
        <v>48.922500999999997</v>
      </c>
      <c r="N318">
        <f t="shared" si="24"/>
        <v>6.671933821381852E-3</v>
      </c>
    </row>
    <row r="319" spans="1:14" ht="14.25" customHeight="1" x14ac:dyDescent="0.45">
      <c r="A319" s="2">
        <v>43563</v>
      </c>
      <c r="B319" s="3">
        <v>49.104999999999997</v>
      </c>
      <c r="C319" s="3">
        <v>50.057499</v>
      </c>
      <c r="D319" s="3">
        <v>49.084999000000003</v>
      </c>
      <c r="E319" s="3">
        <v>50.025002000000001</v>
      </c>
      <c r="F319" s="3">
        <v>48.489998</v>
      </c>
      <c r="G319" s="3">
        <v>103526800</v>
      </c>
      <c r="H319" s="3">
        <f t="shared" si="22"/>
        <v>-1.5269025508155896E-4</v>
      </c>
      <c r="I319" s="19">
        <f t="shared" si="26"/>
        <v>46.7047588</v>
      </c>
      <c r="J319" s="19">
        <f t="shared" si="27"/>
        <v>46.010851099999996</v>
      </c>
      <c r="K319" s="19">
        <f t="shared" si="28"/>
        <v>43.239528659999991</v>
      </c>
      <c r="L319" s="19">
        <f t="shared" si="25"/>
        <v>45.955610934999996</v>
      </c>
      <c r="M319">
        <f t="shared" si="23"/>
        <v>49.25</v>
      </c>
      <c r="N319">
        <f t="shared" si="24"/>
        <v>1.5613552831708382E-2</v>
      </c>
    </row>
    <row r="320" spans="1:14" ht="14.25" customHeight="1" x14ac:dyDescent="0.45">
      <c r="A320" s="2">
        <v>43564</v>
      </c>
      <c r="B320" s="3">
        <v>50.080002</v>
      </c>
      <c r="C320" s="3">
        <v>50.712502000000001</v>
      </c>
      <c r="D320" s="3">
        <v>49.807499</v>
      </c>
      <c r="E320" s="3">
        <v>49.875</v>
      </c>
      <c r="F320" s="3">
        <v>48.344588999999999</v>
      </c>
      <c r="G320" s="3">
        <v>143072800</v>
      </c>
      <c r="H320" s="3">
        <f t="shared" si="22"/>
        <v>1.9855452601568142E-2</v>
      </c>
      <c r="I320" s="19">
        <f t="shared" si="26"/>
        <v>47.012758599999998</v>
      </c>
      <c r="J320" s="19">
        <f t="shared" si="27"/>
        <v>46.236095050000003</v>
      </c>
      <c r="K320" s="19">
        <f t="shared" si="28"/>
        <v>43.452135459999994</v>
      </c>
      <c r="L320" s="19">
        <f t="shared" si="25"/>
        <v>45.975139284999997</v>
      </c>
      <c r="M320">
        <f t="shared" si="23"/>
        <v>50.025002000000001</v>
      </c>
      <c r="N320">
        <f t="shared" si="24"/>
        <v>-3.0030452397787392E-3</v>
      </c>
    </row>
    <row r="321" spans="1:14" ht="14.25" customHeight="1" x14ac:dyDescent="0.45">
      <c r="A321" s="2">
        <v>43565</v>
      </c>
      <c r="B321" s="3">
        <v>49.669998</v>
      </c>
      <c r="C321" s="3">
        <v>50.185001</v>
      </c>
      <c r="D321" s="3">
        <v>49.544998</v>
      </c>
      <c r="E321" s="3">
        <v>50.154998999999997</v>
      </c>
      <c r="F321" s="3">
        <v>48.616000999999997</v>
      </c>
      <c r="G321" s="3">
        <v>86781200</v>
      </c>
      <c r="H321" s="3">
        <f t="shared" si="22"/>
        <v>-8.1869805037148493E-3</v>
      </c>
      <c r="I321" s="19">
        <f t="shared" si="26"/>
        <v>47.307187999999996</v>
      </c>
      <c r="J321" s="19">
        <f t="shared" si="27"/>
        <v>46.46521645</v>
      </c>
      <c r="K321" s="19">
        <f t="shared" si="28"/>
        <v>43.677988499999984</v>
      </c>
      <c r="L321" s="19">
        <f t="shared" si="25"/>
        <v>45.996671630000002</v>
      </c>
      <c r="M321">
        <f t="shared" si="23"/>
        <v>49.875</v>
      </c>
      <c r="N321">
        <f t="shared" si="24"/>
        <v>5.5983151872290053E-3</v>
      </c>
    </row>
    <row r="322" spans="1:14" ht="14.25" customHeight="1" x14ac:dyDescent="0.45">
      <c r="A322" s="2">
        <v>43566</v>
      </c>
      <c r="B322" s="3">
        <v>50.212502000000001</v>
      </c>
      <c r="C322" s="3">
        <v>50.25</v>
      </c>
      <c r="D322" s="3">
        <v>49.610000999999997</v>
      </c>
      <c r="E322" s="3">
        <v>49.737499</v>
      </c>
      <c r="F322" s="3">
        <v>48.211314999999999</v>
      </c>
      <c r="G322" s="3">
        <v>83603200</v>
      </c>
      <c r="H322" s="3">
        <f t="shared" si="22"/>
        <v>1.0922166737353221E-2</v>
      </c>
      <c r="I322" s="19">
        <f t="shared" si="26"/>
        <v>47.555089499999994</v>
      </c>
      <c r="J322" s="19">
        <f t="shared" si="27"/>
        <v>46.649628450000009</v>
      </c>
      <c r="K322" s="19">
        <f t="shared" si="28"/>
        <v>43.844738379999988</v>
      </c>
      <c r="L322" s="19">
        <f t="shared" si="25"/>
        <v>46.019475279999995</v>
      </c>
      <c r="M322">
        <f t="shared" si="23"/>
        <v>50.154998999999997</v>
      </c>
      <c r="N322">
        <f t="shared" si="24"/>
        <v>-8.3590347497638981E-3</v>
      </c>
    </row>
    <row r="323" spans="1:14" ht="14.25" customHeight="1" x14ac:dyDescent="0.45">
      <c r="A323" s="2">
        <v>43567</v>
      </c>
      <c r="B323" s="3">
        <v>49.799999</v>
      </c>
      <c r="C323" s="3">
        <v>50.034999999999997</v>
      </c>
      <c r="D323" s="3">
        <v>49.052501999999997</v>
      </c>
      <c r="E323" s="3">
        <v>49.717498999999997</v>
      </c>
      <c r="F323" s="3">
        <v>48.191929000000002</v>
      </c>
      <c r="G323" s="3">
        <v>111042800</v>
      </c>
      <c r="H323" s="3">
        <f t="shared" si="22"/>
        <v>-8.2151453038528319E-3</v>
      </c>
      <c r="I323" s="19">
        <f t="shared" si="26"/>
        <v>47.771245900000004</v>
      </c>
      <c r="J323" s="19">
        <f t="shared" si="27"/>
        <v>46.804112799999999</v>
      </c>
      <c r="K323" s="19">
        <f t="shared" si="28"/>
        <v>44.005357660000001</v>
      </c>
      <c r="L323" s="19">
        <f t="shared" si="25"/>
        <v>46.039474384999991</v>
      </c>
      <c r="M323">
        <f t="shared" si="23"/>
        <v>49.737499</v>
      </c>
      <c r="N323">
        <f t="shared" si="24"/>
        <v>-4.0219195961571142E-4</v>
      </c>
    </row>
    <row r="324" spans="1:14" ht="14.25" customHeight="1" x14ac:dyDescent="0.45">
      <c r="A324" s="2">
        <v>43570</v>
      </c>
      <c r="B324" s="3">
        <v>49.645000000000003</v>
      </c>
      <c r="C324" s="3">
        <v>49.962502000000001</v>
      </c>
      <c r="D324" s="3">
        <v>49.502499</v>
      </c>
      <c r="E324" s="3">
        <v>49.807499</v>
      </c>
      <c r="F324" s="3">
        <v>48.279162999999997</v>
      </c>
      <c r="G324" s="3">
        <v>70146400</v>
      </c>
      <c r="H324" s="3">
        <f t="shared" si="22"/>
        <v>-3.1124297813740227E-3</v>
      </c>
      <c r="I324" s="19">
        <f t="shared" si="26"/>
        <v>47.964866200000003</v>
      </c>
      <c r="J324" s="19">
        <f t="shared" si="27"/>
        <v>46.939937749999999</v>
      </c>
      <c r="K324" s="19">
        <f t="shared" si="28"/>
        <v>44.167335640000005</v>
      </c>
      <c r="L324" s="19">
        <f t="shared" si="25"/>
        <v>46.060233124999996</v>
      </c>
      <c r="M324">
        <f t="shared" ref="M324:M387" si="29">E323</f>
        <v>49.717498999999997</v>
      </c>
      <c r="N324">
        <f t="shared" ref="N324:N387" si="30">LN(E324/M324)</f>
        <v>1.8085913356667E-3</v>
      </c>
    </row>
    <row r="325" spans="1:14" ht="14.25" customHeight="1" x14ac:dyDescent="0.45">
      <c r="A325" s="2">
        <v>43571</v>
      </c>
      <c r="B325" s="3">
        <v>49.865001999999997</v>
      </c>
      <c r="C325" s="3">
        <v>50.342498999999997</v>
      </c>
      <c r="D325" s="3">
        <v>49.639999000000003</v>
      </c>
      <c r="E325" s="3">
        <v>49.8125</v>
      </c>
      <c r="F325" s="3">
        <v>48.284008</v>
      </c>
      <c r="G325" s="3">
        <v>102785600</v>
      </c>
      <c r="H325" s="3">
        <f t="shared" si="22"/>
        <v>4.431503676100187E-3</v>
      </c>
      <c r="I325" s="19">
        <f t="shared" si="26"/>
        <v>48.091603399999997</v>
      </c>
      <c r="J325" s="19">
        <f t="shared" si="27"/>
        <v>47.094058750000002</v>
      </c>
      <c r="K325" s="19">
        <f t="shared" si="28"/>
        <v>44.306584060000006</v>
      </c>
      <c r="L325" s="19">
        <f t="shared" si="25"/>
        <v>46.079410639999999</v>
      </c>
      <c r="M325">
        <f t="shared" si="29"/>
        <v>49.807499</v>
      </c>
      <c r="N325">
        <f t="shared" si="30"/>
        <v>1.0040152689027849E-4</v>
      </c>
    </row>
    <row r="326" spans="1:14" ht="14.25" customHeight="1" x14ac:dyDescent="0.45">
      <c r="A326" s="2">
        <v>43572</v>
      </c>
      <c r="B326" s="3">
        <v>49.884998000000003</v>
      </c>
      <c r="C326" s="3">
        <v>50.845001000000003</v>
      </c>
      <c r="D326" s="3">
        <v>49.652500000000003</v>
      </c>
      <c r="E326" s="3">
        <v>50.782501000000003</v>
      </c>
      <c r="F326" s="3">
        <v>49.224251000000002</v>
      </c>
      <c r="G326" s="3">
        <v>115627200</v>
      </c>
      <c r="H326" s="3">
        <f t="shared" si="22"/>
        <v>4.0100269122632587E-4</v>
      </c>
      <c r="I326" s="19">
        <f t="shared" si="26"/>
        <v>48.280135299999998</v>
      </c>
      <c r="J326" s="19">
        <f t="shared" si="27"/>
        <v>47.275442250000005</v>
      </c>
      <c r="K326" s="19">
        <f t="shared" si="28"/>
        <v>44.450497720000001</v>
      </c>
      <c r="L326" s="19">
        <f t="shared" si="25"/>
        <v>46.103756590000003</v>
      </c>
      <c r="M326">
        <f t="shared" si="29"/>
        <v>49.8125</v>
      </c>
      <c r="N326">
        <f t="shared" si="30"/>
        <v>1.9285870187162199E-2</v>
      </c>
    </row>
    <row r="327" spans="1:14" ht="14.25" customHeight="1" x14ac:dyDescent="0.45">
      <c r="A327" s="2">
        <v>43573</v>
      </c>
      <c r="B327" s="3">
        <v>50.779998999999997</v>
      </c>
      <c r="C327" s="3">
        <v>51.037497999999999</v>
      </c>
      <c r="D327" s="3">
        <v>50.630001</v>
      </c>
      <c r="E327" s="3">
        <v>50.965000000000003</v>
      </c>
      <c r="F327" s="3">
        <v>49.401150000000001</v>
      </c>
      <c r="G327" s="3">
        <v>96783200</v>
      </c>
      <c r="H327" s="3">
        <f t="shared" si="22"/>
        <v>1.7941285674703114E-2</v>
      </c>
      <c r="I327" s="19">
        <f t="shared" si="26"/>
        <v>48.478117399999995</v>
      </c>
      <c r="J327" s="19">
        <f t="shared" si="27"/>
        <v>47.38170315</v>
      </c>
      <c r="K327" s="19">
        <f t="shared" si="28"/>
        <v>44.597659600000007</v>
      </c>
      <c r="L327" s="19">
        <f t="shared" si="25"/>
        <v>46.126507044999997</v>
      </c>
      <c r="M327">
        <f t="shared" si="29"/>
        <v>50.782501000000003</v>
      </c>
      <c r="N327">
        <f t="shared" si="30"/>
        <v>3.5872958827802238E-3</v>
      </c>
    </row>
    <row r="328" spans="1:14" ht="14.25" customHeight="1" x14ac:dyDescent="0.45">
      <c r="A328" s="2">
        <v>43577</v>
      </c>
      <c r="B328" s="3">
        <v>50.707500000000003</v>
      </c>
      <c r="C328" s="3">
        <v>51.235000999999997</v>
      </c>
      <c r="D328" s="3">
        <v>50.584999000000003</v>
      </c>
      <c r="E328" s="3">
        <v>51.1325</v>
      </c>
      <c r="F328" s="3">
        <v>49.563510999999998</v>
      </c>
      <c r="G328" s="3">
        <v>77758000</v>
      </c>
      <c r="H328" s="3">
        <f t="shared" si="22"/>
        <v>-1.4277077870756443E-3</v>
      </c>
      <c r="I328" s="19">
        <f t="shared" si="26"/>
        <v>48.660591500000002</v>
      </c>
      <c r="J328" s="19">
        <f t="shared" si="27"/>
        <v>47.545032650000003</v>
      </c>
      <c r="K328" s="19">
        <f t="shared" si="28"/>
        <v>44.763994060000002</v>
      </c>
      <c r="L328" s="19">
        <f t="shared" si="25"/>
        <v>46.153975000000003</v>
      </c>
      <c r="M328">
        <f t="shared" si="29"/>
        <v>50.965000000000003</v>
      </c>
      <c r="N328">
        <f t="shared" si="30"/>
        <v>3.2811802498082252E-3</v>
      </c>
    </row>
    <row r="329" spans="1:14" ht="14.25" customHeight="1" x14ac:dyDescent="0.45">
      <c r="A329" s="2">
        <v>43578</v>
      </c>
      <c r="B329" s="3">
        <v>51.107498</v>
      </c>
      <c r="C329" s="3">
        <v>51.9375</v>
      </c>
      <c r="D329" s="3">
        <v>50.974997999999999</v>
      </c>
      <c r="E329" s="3">
        <v>51.869999</v>
      </c>
      <c r="F329" s="3">
        <v>50.278373999999999</v>
      </c>
      <c r="G329" s="3">
        <v>93292000</v>
      </c>
      <c r="H329" s="3">
        <f t="shared" si="22"/>
        <v>7.8883399891534096E-3</v>
      </c>
      <c r="I329" s="19">
        <f t="shared" si="26"/>
        <v>48.839429100000004</v>
      </c>
      <c r="J329" s="19">
        <f t="shared" si="27"/>
        <v>47.772093949999999</v>
      </c>
      <c r="K329" s="19">
        <f t="shared" si="28"/>
        <v>44.943656539999999</v>
      </c>
      <c r="L329" s="19">
        <f t="shared" si="25"/>
        <v>46.183244104999993</v>
      </c>
      <c r="M329">
        <f t="shared" si="29"/>
        <v>51.1325</v>
      </c>
      <c r="N329">
        <f t="shared" si="30"/>
        <v>1.4320266214157606E-2</v>
      </c>
    </row>
    <row r="330" spans="1:14" ht="14.25" customHeight="1" x14ac:dyDescent="0.45">
      <c r="A330" s="2">
        <v>43579</v>
      </c>
      <c r="B330" s="3">
        <v>51.84</v>
      </c>
      <c r="C330" s="3">
        <v>52.119999</v>
      </c>
      <c r="D330" s="3">
        <v>51.762501</v>
      </c>
      <c r="E330" s="3">
        <v>51.790000999999997</v>
      </c>
      <c r="F330" s="3">
        <v>50.200839999999999</v>
      </c>
      <c r="G330" s="3">
        <v>70162400</v>
      </c>
      <c r="H330" s="3">
        <f t="shared" si="22"/>
        <v>1.4332574057920107E-2</v>
      </c>
      <c r="I330" s="19">
        <f t="shared" si="26"/>
        <v>49.0250542</v>
      </c>
      <c r="J330" s="19">
        <f t="shared" si="27"/>
        <v>48.018906399999999</v>
      </c>
      <c r="K330" s="19">
        <f t="shared" si="28"/>
        <v>45.126518020000006</v>
      </c>
      <c r="L330" s="19">
        <f t="shared" ref="L330:L393" si="31">AVERAGE(F131:F330)</f>
        <v>46.209046544999993</v>
      </c>
      <c r="M330">
        <f t="shared" si="29"/>
        <v>51.869999</v>
      </c>
      <c r="N330">
        <f t="shared" si="30"/>
        <v>-1.5434693397953271E-3</v>
      </c>
    </row>
    <row r="331" spans="1:14" ht="14.25" customHeight="1" x14ac:dyDescent="0.45">
      <c r="A331" s="2">
        <v>43580</v>
      </c>
      <c r="B331" s="3">
        <v>51.707500000000003</v>
      </c>
      <c r="C331" s="3">
        <v>51.939999</v>
      </c>
      <c r="D331" s="3">
        <v>51.279998999999997</v>
      </c>
      <c r="E331" s="3">
        <v>51.32</v>
      </c>
      <c r="F331" s="3">
        <v>49.745258</v>
      </c>
      <c r="G331" s="3">
        <v>74172800</v>
      </c>
      <c r="H331" s="3">
        <f t="shared" si="22"/>
        <v>-2.5559413580246966E-3</v>
      </c>
      <c r="I331" s="19">
        <f t="shared" si="26"/>
        <v>49.137979899999998</v>
      </c>
      <c r="J331" s="19">
        <f t="shared" si="27"/>
        <v>48.222583949999994</v>
      </c>
      <c r="K331" s="19">
        <f t="shared" si="28"/>
        <v>45.29319168</v>
      </c>
      <c r="L331" s="19">
        <f t="shared" si="31"/>
        <v>46.229444090000008</v>
      </c>
      <c r="M331">
        <f t="shared" si="29"/>
        <v>51.790000999999997</v>
      </c>
      <c r="N331">
        <f t="shared" si="30"/>
        <v>-9.1165599971110567E-3</v>
      </c>
    </row>
    <row r="332" spans="1:14" ht="14.25" customHeight="1" x14ac:dyDescent="0.45">
      <c r="A332" s="2">
        <v>43581</v>
      </c>
      <c r="B332" s="3">
        <v>51.224997999999999</v>
      </c>
      <c r="C332" s="3">
        <v>51.25</v>
      </c>
      <c r="D332" s="3">
        <v>50.529998999999997</v>
      </c>
      <c r="E332" s="3">
        <v>51.075001</v>
      </c>
      <c r="F332" s="3">
        <v>49.507767000000001</v>
      </c>
      <c r="G332" s="3">
        <v>74596400</v>
      </c>
      <c r="H332" s="3">
        <f t="shared" si="22"/>
        <v>-9.3313735918387798E-3</v>
      </c>
      <c r="I332" s="19">
        <f t="shared" ref="I332:I395" si="32">AVERAGE(F323:F332)</f>
        <v>49.267625099999997</v>
      </c>
      <c r="J332" s="19">
        <f t="shared" si="27"/>
        <v>48.411357299999999</v>
      </c>
      <c r="K332" s="19">
        <f t="shared" si="28"/>
        <v>45.45855676</v>
      </c>
      <c r="L332" s="19">
        <f t="shared" si="31"/>
        <v>46.248929735000011</v>
      </c>
      <c r="M332">
        <f t="shared" si="29"/>
        <v>51.32</v>
      </c>
      <c r="N332">
        <f t="shared" si="30"/>
        <v>-4.7853794646997121E-3</v>
      </c>
    </row>
    <row r="333" spans="1:14" ht="14.25" customHeight="1" x14ac:dyDescent="0.45">
      <c r="A333" s="2">
        <v>43584</v>
      </c>
      <c r="B333" s="3">
        <v>51.099997999999999</v>
      </c>
      <c r="C333" s="3">
        <v>51.4925</v>
      </c>
      <c r="D333" s="3">
        <v>50.965000000000003</v>
      </c>
      <c r="E333" s="3">
        <v>51.152500000000003</v>
      </c>
      <c r="F333" s="3">
        <v>49.582897000000003</v>
      </c>
      <c r="G333" s="3">
        <v>88818800</v>
      </c>
      <c r="H333" s="3">
        <f t="shared" si="22"/>
        <v>-2.4402148341713943E-3</v>
      </c>
      <c r="I333" s="19">
        <f t="shared" si="32"/>
        <v>49.406721900000001</v>
      </c>
      <c r="J333" s="19">
        <f t="shared" si="27"/>
        <v>48.588983899999995</v>
      </c>
      <c r="K333" s="19">
        <f t="shared" si="28"/>
        <v>45.62241968</v>
      </c>
      <c r="L333" s="19">
        <f t="shared" si="31"/>
        <v>46.27175028500001</v>
      </c>
      <c r="M333">
        <f t="shared" si="29"/>
        <v>51.075001</v>
      </c>
      <c r="N333">
        <f t="shared" si="30"/>
        <v>1.5162067758412643E-3</v>
      </c>
    </row>
    <row r="334" spans="1:14" ht="14.25" customHeight="1" x14ac:dyDescent="0.45">
      <c r="A334" s="2">
        <v>43585</v>
      </c>
      <c r="B334" s="3">
        <v>50.764999000000003</v>
      </c>
      <c r="C334" s="3">
        <v>50.849997999999999</v>
      </c>
      <c r="D334" s="3">
        <v>49.777500000000003</v>
      </c>
      <c r="E334" s="3">
        <v>50.167499999999997</v>
      </c>
      <c r="F334" s="3">
        <v>48.628117000000003</v>
      </c>
      <c r="G334" s="3">
        <v>186139600</v>
      </c>
      <c r="H334" s="3">
        <f t="shared" si="22"/>
        <v>-6.5557536812427325E-3</v>
      </c>
      <c r="I334" s="19">
        <f t="shared" si="32"/>
        <v>49.441617299999997</v>
      </c>
      <c r="J334" s="19">
        <f t="shared" si="27"/>
        <v>48.703241749999997</v>
      </c>
      <c r="K334" s="19">
        <f t="shared" si="28"/>
        <v>45.769028500000005</v>
      </c>
      <c r="L334" s="19">
        <f t="shared" si="31"/>
        <v>46.286023035000007</v>
      </c>
      <c r="M334">
        <f t="shared" si="29"/>
        <v>51.152500000000003</v>
      </c>
      <c r="N334">
        <f t="shared" si="30"/>
        <v>-1.9443960380041692E-2</v>
      </c>
    </row>
    <row r="335" spans="1:14" ht="14.25" customHeight="1" x14ac:dyDescent="0.45">
      <c r="A335" s="2">
        <v>43586</v>
      </c>
      <c r="B335" s="3">
        <v>52.470001000000003</v>
      </c>
      <c r="C335" s="3">
        <v>53.827499000000003</v>
      </c>
      <c r="D335" s="3">
        <v>52.307499</v>
      </c>
      <c r="E335" s="3">
        <v>52.630001</v>
      </c>
      <c r="F335" s="3">
        <v>51.015059999999998</v>
      </c>
      <c r="G335" s="3">
        <v>259309200</v>
      </c>
      <c r="H335" s="3">
        <f t="shared" si="22"/>
        <v>3.3586172236504924E-2</v>
      </c>
      <c r="I335" s="19">
        <f t="shared" si="32"/>
        <v>49.714722500000001</v>
      </c>
      <c r="J335" s="19">
        <f t="shared" si="27"/>
        <v>48.903162949999988</v>
      </c>
      <c r="K335" s="19">
        <f t="shared" si="28"/>
        <v>45.960904480000018</v>
      </c>
      <c r="L335" s="19">
        <f t="shared" si="31"/>
        <v>46.311871040000014</v>
      </c>
      <c r="M335">
        <f t="shared" si="29"/>
        <v>50.167499999999997</v>
      </c>
      <c r="N335">
        <f t="shared" si="30"/>
        <v>4.7918911687721825E-2</v>
      </c>
    </row>
    <row r="336" spans="1:14" ht="14.25" customHeight="1" x14ac:dyDescent="0.45">
      <c r="A336" s="2">
        <v>43587</v>
      </c>
      <c r="B336" s="3">
        <v>52.459999000000003</v>
      </c>
      <c r="C336" s="3">
        <v>53.162497999999999</v>
      </c>
      <c r="D336" s="3">
        <v>52.032501000000003</v>
      </c>
      <c r="E336" s="3">
        <v>52.287497999999999</v>
      </c>
      <c r="F336" s="3">
        <v>50.683070999999998</v>
      </c>
      <c r="G336" s="3">
        <v>127985200</v>
      </c>
      <c r="H336" s="3">
        <f t="shared" si="22"/>
        <v>-1.9062320963172968E-4</v>
      </c>
      <c r="I336" s="19">
        <f t="shared" si="32"/>
        <v>49.860604500000001</v>
      </c>
      <c r="J336" s="19">
        <f t="shared" si="27"/>
        <v>49.070369899999996</v>
      </c>
      <c r="K336" s="19">
        <f t="shared" si="28"/>
        <v>46.140809500000017</v>
      </c>
      <c r="L336" s="19">
        <f t="shared" si="31"/>
        <v>46.336562295</v>
      </c>
      <c r="M336">
        <f t="shared" si="29"/>
        <v>52.630001</v>
      </c>
      <c r="N336">
        <f t="shared" si="30"/>
        <v>-6.5290198480011004E-3</v>
      </c>
    </row>
    <row r="337" spans="1:14" ht="14.25" customHeight="1" x14ac:dyDescent="0.45">
      <c r="A337" s="2">
        <v>43588</v>
      </c>
      <c r="B337" s="3">
        <v>52.722499999999997</v>
      </c>
      <c r="C337" s="3">
        <v>52.959999000000003</v>
      </c>
      <c r="D337" s="3">
        <v>52.557499</v>
      </c>
      <c r="E337" s="3">
        <v>52.9375</v>
      </c>
      <c r="F337" s="3">
        <v>51.313125999999997</v>
      </c>
      <c r="G337" s="3">
        <v>83569600</v>
      </c>
      <c r="H337" s="3">
        <f t="shared" si="22"/>
        <v>5.0038315860431717E-3</v>
      </c>
      <c r="I337" s="19">
        <f t="shared" si="32"/>
        <v>50.051802099999996</v>
      </c>
      <c r="J337" s="19">
        <f t="shared" si="27"/>
        <v>49.264959749999996</v>
      </c>
      <c r="K337" s="19">
        <f t="shared" si="28"/>
        <v>46.338016760000009</v>
      </c>
      <c r="L337" s="19">
        <f t="shared" si="31"/>
        <v>46.363756875</v>
      </c>
      <c r="M337">
        <f t="shared" si="29"/>
        <v>52.287497999999999</v>
      </c>
      <c r="N337">
        <f t="shared" si="30"/>
        <v>1.2354673894016829E-2</v>
      </c>
    </row>
    <row r="338" spans="1:14" ht="14.25" customHeight="1" x14ac:dyDescent="0.45">
      <c r="A338" s="2">
        <v>43591</v>
      </c>
      <c r="B338" s="3">
        <v>51.072498000000003</v>
      </c>
      <c r="C338" s="3">
        <v>52.209999000000003</v>
      </c>
      <c r="D338" s="3">
        <v>50.875</v>
      </c>
      <c r="E338" s="3">
        <v>52.119999</v>
      </c>
      <c r="F338" s="3">
        <v>50.520710000000001</v>
      </c>
      <c r="G338" s="3">
        <v>129772400</v>
      </c>
      <c r="H338" s="3">
        <f t="shared" si="22"/>
        <v>-3.1295974204561497E-2</v>
      </c>
      <c r="I338" s="19">
        <f t="shared" si="32"/>
        <v>50.147522000000002</v>
      </c>
      <c r="J338" s="19">
        <f t="shared" si="27"/>
        <v>49.404056750000002</v>
      </c>
      <c r="K338" s="19">
        <f t="shared" si="28"/>
        <v>46.51011866000001</v>
      </c>
      <c r="L338" s="19">
        <f t="shared" si="31"/>
        <v>46.388247365000005</v>
      </c>
      <c r="M338">
        <f t="shared" si="29"/>
        <v>52.9375</v>
      </c>
      <c r="N338">
        <f t="shared" si="30"/>
        <v>-1.5563239342121645E-2</v>
      </c>
    </row>
    <row r="339" spans="1:14" ht="14.25" customHeight="1" x14ac:dyDescent="0.45">
      <c r="A339" s="2">
        <v>43592</v>
      </c>
      <c r="B339" s="3">
        <v>51.470001000000003</v>
      </c>
      <c r="C339" s="3">
        <v>51.854999999999997</v>
      </c>
      <c r="D339" s="3">
        <v>50.207500000000003</v>
      </c>
      <c r="E339" s="3">
        <v>50.715000000000003</v>
      </c>
      <c r="F339" s="3">
        <v>49.158816999999999</v>
      </c>
      <c r="G339" s="3">
        <v>155054800</v>
      </c>
      <c r="H339" s="3">
        <f t="shared" si="22"/>
        <v>7.7831125471873406E-3</v>
      </c>
      <c r="I339" s="19">
        <f t="shared" si="32"/>
        <v>50.035566299999999</v>
      </c>
      <c r="J339" s="19">
        <f t="shared" si="27"/>
        <v>49.437497700000002</v>
      </c>
      <c r="K339" s="19">
        <f t="shared" si="28"/>
        <v>46.648876059999999</v>
      </c>
      <c r="L339" s="19">
        <f t="shared" si="31"/>
        <v>46.404155184999993</v>
      </c>
      <c r="M339">
        <f t="shared" si="29"/>
        <v>52.119999</v>
      </c>
      <c r="N339">
        <f t="shared" si="30"/>
        <v>-2.7327008242192391E-2</v>
      </c>
    </row>
    <row r="340" spans="1:14" ht="14.25" customHeight="1" x14ac:dyDescent="0.45">
      <c r="A340" s="2">
        <v>43593</v>
      </c>
      <c r="B340" s="3">
        <v>50.474997999999999</v>
      </c>
      <c r="C340" s="3">
        <v>51.334999000000003</v>
      </c>
      <c r="D340" s="3">
        <v>50.4375</v>
      </c>
      <c r="E340" s="3">
        <v>50.724997999999999</v>
      </c>
      <c r="F340" s="3">
        <v>49.168517999999999</v>
      </c>
      <c r="G340" s="3">
        <v>105358000</v>
      </c>
      <c r="H340" s="3">
        <f t="shared" si="22"/>
        <v>-1.9331707415354508E-2</v>
      </c>
      <c r="I340" s="19">
        <f t="shared" si="32"/>
        <v>49.932334100000006</v>
      </c>
      <c r="J340" s="19">
        <f t="shared" si="27"/>
        <v>49.478694149999995</v>
      </c>
      <c r="K340" s="19">
        <f t="shared" si="28"/>
        <v>46.78734286000001</v>
      </c>
      <c r="L340" s="19">
        <f t="shared" si="31"/>
        <v>46.420638679999996</v>
      </c>
      <c r="M340">
        <f t="shared" si="29"/>
        <v>50.715000000000003</v>
      </c>
      <c r="N340">
        <f t="shared" si="30"/>
        <v>1.971214556288349E-4</v>
      </c>
    </row>
    <row r="341" spans="1:14" ht="14.25" customHeight="1" x14ac:dyDescent="0.45">
      <c r="A341" s="2">
        <v>43594</v>
      </c>
      <c r="B341" s="3">
        <v>50.099997999999999</v>
      </c>
      <c r="C341" s="3">
        <v>50.419998</v>
      </c>
      <c r="D341" s="3">
        <v>49.165000999999997</v>
      </c>
      <c r="E341" s="3">
        <v>50.18</v>
      </c>
      <c r="F341" s="3">
        <v>48.640244000000003</v>
      </c>
      <c r="G341" s="3">
        <v>139634400</v>
      </c>
      <c r="H341" s="3">
        <f t="shared" si="22"/>
        <v>-7.4294207995808147E-3</v>
      </c>
      <c r="I341" s="19">
        <f t="shared" si="32"/>
        <v>49.821832700000002</v>
      </c>
      <c r="J341" s="19">
        <f t="shared" si="27"/>
        <v>49.479906299999996</v>
      </c>
      <c r="K341" s="19">
        <f t="shared" si="28"/>
        <v>46.912627060000005</v>
      </c>
      <c r="L341" s="19">
        <f t="shared" si="31"/>
        <v>46.434277139999992</v>
      </c>
      <c r="M341">
        <f t="shared" si="29"/>
        <v>50.724997999999999</v>
      </c>
      <c r="N341">
        <f t="shared" si="30"/>
        <v>-1.0802305345311647E-2</v>
      </c>
    </row>
    <row r="342" spans="1:14" ht="14.25" customHeight="1" x14ac:dyDescent="0.45">
      <c r="A342" s="2">
        <v>43595</v>
      </c>
      <c r="B342" s="3">
        <v>49.354999999999997</v>
      </c>
      <c r="C342" s="3">
        <v>49.712502000000001</v>
      </c>
      <c r="D342" s="3">
        <v>48.192501</v>
      </c>
      <c r="E342" s="3">
        <v>49.294998</v>
      </c>
      <c r="F342" s="3">
        <v>47.966403999999997</v>
      </c>
      <c r="G342" s="3">
        <v>164834800</v>
      </c>
      <c r="H342" s="3">
        <f t="shared" si="22"/>
        <v>-1.4870220154499857E-2</v>
      </c>
      <c r="I342" s="19">
        <f t="shared" si="32"/>
        <v>49.667696400000004</v>
      </c>
      <c r="J342" s="19">
        <f t="shared" ref="J342:J405" si="33">AVERAGE(F323:F342)</f>
        <v>49.46766075</v>
      </c>
      <c r="K342" s="19">
        <f t="shared" si="28"/>
        <v>47.032770559999996</v>
      </c>
      <c r="L342" s="19">
        <f t="shared" si="31"/>
        <v>46.442881075000003</v>
      </c>
      <c r="M342">
        <f t="shared" si="29"/>
        <v>50.18</v>
      </c>
      <c r="N342">
        <f t="shared" si="30"/>
        <v>-1.7793925483338573E-2</v>
      </c>
    </row>
    <row r="343" spans="1:14" ht="14.25" customHeight="1" x14ac:dyDescent="0.45">
      <c r="A343" s="2">
        <v>43598</v>
      </c>
      <c r="B343" s="3">
        <v>46.927501999999997</v>
      </c>
      <c r="C343" s="3">
        <v>47.369999</v>
      </c>
      <c r="D343" s="3">
        <v>45.712502000000001</v>
      </c>
      <c r="E343" s="3">
        <v>46.43</v>
      </c>
      <c r="F343" s="3">
        <v>45.178615999999998</v>
      </c>
      <c r="G343" s="3">
        <v>229722400</v>
      </c>
      <c r="H343" s="3">
        <f t="shared" si="22"/>
        <v>-4.9184439266538343E-2</v>
      </c>
      <c r="I343" s="19">
        <f t="shared" si="32"/>
        <v>49.227268300000006</v>
      </c>
      <c r="J343" s="19">
        <f t="shared" si="33"/>
        <v>49.3169951</v>
      </c>
      <c r="K343" s="19">
        <f t="shared" si="28"/>
        <v>47.088337579999987</v>
      </c>
      <c r="L343" s="19">
        <f t="shared" si="31"/>
        <v>46.435365569999995</v>
      </c>
      <c r="M343">
        <f t="shared" si="29"/>
        <v>49.294998</v>
      </c>
      <c r="N343">
        <f t="shared" si="30"/>
        <v>-5.9876813423107335E-2</v>
      </c>
    </row>
    <row r="344" spans="1:14" ht="14.25" customHeight="1" x14ac:dyDescent="0.45">
      <c r="A344" s="2">
        <v>43599</v>
      </c>
      <c r="B344" s="3">
        <v>46.602500999999997</v>
      </c>
      <c r="C344" s="3">
        <v>47.424999</v>
      </c>
      <c r="D344" s="3">
        <v>46.352500999999997</v>
      </c>
      <c r="E344" s="3">
        <v>47.165000999999997</v>
      </c>
      <c r="F344" s="3">
        <v>45.893813999999999</v>
      </c>
      <c r="G344" s="3">
        <v>146118800</v>
      </c>
      <c r="H344" s="3">
        <f t="shared" si="22"/>
        <v>-6.9255977017485468E-3</v>
      </c>
      <c r="I344" s="19">
        <f t="shared" si="32"/>
        <v>48.953838000000005</v>
      </c>
      <c r="J344" s="19">
        <f t="shared" si="33"/>
        <v>49.197727650000004</v>
      </c>
      <c r="K344" s="19">
        <f t="shared" si="28"/>
        <v>47.153943499999997</v>
      </c>
      <c r="L344" s="19">
        <f t="shared" si="31"/>
        <v>46.432156894999991</v>
      </c>
      <c r="M344">
        <f t="shared" si="29"/>
        <v>46.43</v>
      </c>
      <c r="N344">
        <f t="shared" si="30"/>
        <v>1.5706311272148429E-2</v>
      </c>
    </row>
    <row r="345" spans="1:14" ht="14.25" customHeight="1" x14ac:dyDescent="0.45">
      <c r="A345" s="2">
        <v>43600</v>
      </c>
      <c r="B345" s="3">
        <v>46.567501</v>
      </c>
      <c r="C345" s="3">
        <v>47.9375</v>
      </c>
      <c r="D345" s="3">
        <v>46.505001</v>
      </c>
      <c r="E345" s="3">
        <v>47.73</v>
      </c>
      <c r="F345" s="3">
        <v>46.443587999999998</v>
      </c>
      <c r="G345" s="3">
        <v>106178800</v>
      </c>
      <c r="H345" s="3">
        <f t="shared" si="22"/>
        <v>-7.5103265380535242E-4</v>
      </c>
      <c r="I345" s="19">
        <f t="shared" si="32"/>
        <v>48.496690799999996</v>
      </c>
      <c r="J345" s="19">
        <f t="shared" si="33"/>
        <v>49.105706650000002</v>
      </c>
      <c r="K345" s="19">
        <f t="shared" si="28"/>
        <v>47.232095740000005</v>
      </c>
      <c r="L345" s="19">
        <f t="shared" si="31"/>
        <v>46.435566869999974</v>
      </c>
      <c r="M345">
        <f t="shared" si="29"/>
        <v>47.165000999999997</v>
      </c>
      <c r="N345">
        <f t="shared" si="30"/>
        <v>1.1908017713826331E-2</v>
      </c>
    </row>
    <row r="346" spans="1:14" ht="14.25" customHeight="1" x14ac:dyDescent="0.45">
      <c r="A346" s="2">
        <v>43601</v>
      </c>
      <c r="B346" s="3">
        <v>47.477500999999997</v>
      </c>
      <c r="C346" s="3">
        <v>48.1175</v>
      </c>
      <c r="D346" s="3">
        <v>47.209999000000003</v>
      </c>
      <c r="E346" s="3">
        <v>47.52</v>
      </c>
      <c r="F346" s="3">
        <v>46.239238999999998</v>
      </c>
      <c r="G346" s="3">
        <v>132125600</v>
      </c>
      <c r="H346" s="3">
        <f t="shared" si="22"/>
        <v>1.9541525322563404E-2</v>
      </c>
      <c r="I346" s="19">
        <f t="shared" si="32"/>
        <v>48.052307599999992</v>
      </c>
      <c r="J346" s="19">
        <f t="shared" si="33"/>
        <v>48.95645605</v>
      </c>
      <c r="K346" s="19">
        <f t="shared" si="28"/>
        <v>47.311056080000007</v>
      </c>
      <c r="L346" s="19">
        <f t="shared" si="31"/>
        <v>46.439237049999981</v>
      </c>
      <c r="M346">
        <f t="shared" si="29"/>
        <v>47.73</v>
      </c>
      <c r="N346">
        <f t="shared" si="30"/>
        <v>-4.4094559634155544E-3</v>
      </c>
    </row>
    <row r="347" spans="1:14" ht="14.25" customHeight="1" x14ac:dyDescent="0.45">
      <c r="A347" s="2">
        <v>43602</v>
      </c>
      <c r="B347" s="3">
        <v>46.732498</v>
      </c>
      <c r="C347" s="3">
        <v>47.724997999999999</v>
      </c>
      <c r="D347" s="3">
        <v>46.689999</v>
      </c>
      <c r="E347" s="3">
        <v>47.25</v>
      </c>
      <c r="F347" s="3">
        <v>45.976523999999998</v>
      </c>
      <c r="G347" s="3">
        <v>131516400</v>
      </c>
      <c r="H347" s="3">
        <f t="shared" si="22"/>
        <v>-1.5691706267353816E-2</v>
      </c>
      <c r="I347" s="19">
        <f t="shared" si="32"/>
        <v>47.518647399999999</v>
      </c>
      <c r="J347" s="19">
        <f t="shared" si="33"/>
        <v>48.785224750000005</v>
      </c>
      <c r="K347" s="19">
        <f t="shared" si="28"/>
        <v>47.394552160000003</v>
      </c>
      <c r="L347" s="19">
        <f t="shared" si="31"/>
        <v>46.441138389999978</v>
      </c>
      <c r="M347">
        <f t="shared" si="29"/>
        <v>47.52</v>
      </c>
      <c r="N347">
        <f t="shared" si="30"/>
        <v>-5.6980211146377786E-3</v>
      </c>
    </row>
    <row r="348" spans="1:14" ht="14.25" customHeight="1" x14ac:dyDescent="0.45">
      <c r="A348" s="2">
        <v>43605</v>
      </c>
      <c r="B348" s="3">
        <v>45.880001</v>
      </c>
      <c r="C348" s="3">
        <v>46.087502000000001</v>
      </c>
      <c r="D348" s="3">
        <v>45.07</v>
      </c>
      <c r="E348" s="3">
        <v>45.772499000000003</v>
      </c>
      <c r="F348" s="3">
        <v>44.538837000000001</v>
      </c>
      <c r="G348" s="3">
        <v>154449200</v>
      </c>
      <c r="H348" s="3">
        <f t="shared" si="22"/>
        <v>-1.8242059305282582E-2</v>
      </c>
      <c r="I348" s="19">
        <f t="shared" si="32"/>
        <v>46.9204601</v>
      </c>
      <c r="J348" s="19">
        <f t="shared" si="33"/>
        <v>48.533991050000012</v>
      </c>
      <c r="K348" s="19">
        <f t="shared" si="28"/>
        <v>47.447307500000008</v>
      </c>
      <c r="L348" s="19">
        <f t="shared" si="31"/>
        <v>46.422420889999984</v>
      </c>
      <c r="M348">
        <f t="shared" si="29"/>
        <v>47.25</v>
      </c>
      <c r="N348">
        <f t="shared" si="30"/>
        <v>-3.17692016823082E-2</v>
      </c>
    </row>
    <row r="349" spans="1:14" ht="14.25" customHeight="1" x14ac:dyDescent="0.45">
      <c r="A349" s="2">
        <v>43606</v>
      </c>
      <c r="B349" s="3">
        <v>46.305</v>
      </c>
      <c r="C349" s="3">
        <v>47</v>
      </c>
      <c r="D349" s="3">
        <v>46.174999</v>
      </c>
      <c r="E349" s="3">
        <v>46.650002000000001</v>
      </c>
      <c r="F349" s="3">
        <v>45.392688999999997</v>
      </c>
      <c r="G349" s="3">
        <v>113459200</v>
      </c>
      <c r="H349" s="3">
        <f t="shared" si="22"/>
        <v>9.2632735557263753E-3</v>
      </c>
      <c r="I349" s="19">
        <f t="shared" si="32"/>
        <v>46.543847299999996</v>
      </c>
      <c r="J349" s="19">
        <f t="shared" si="33"/>
        <v>48.289706800000012</v>
      </c>
      <c r="K349" s="19">
        <f t="shared" si="28"/>
        <v>47.48810898</v>
      </c>
      <c r="L349" s="19">
        <f t="shared" si="31"/>
        <v>46.400915974999982</v>
      </c>
      <c r="M349">
        <f t="shared" si="29"/>
        <v>45.772499000000003</v>
      </c>
      <c r="N349">
        <f t="shared" si="30"/>
        <v>1.8989517908362882E-2</v>
      </c>
    </row>
    <row r="350" spans="1:14" ht="14.25" customHeight="1" x14ac:dyDescent="0.45">
      <c r="A350" s="2">
        <v>43607</v>
      </c>
      <c r="B350" s="3">
        <v>46.165000999999997</v>
      </c>
      <c r="C350" s="3">
        <v>46.427501999999997</v>
      </c>
      <c r="D350" s="3">
        <v>45.637501</v>
      </c>
      <c r="E350" s="3">
        <v>45.695</v>
      </c>
      <c r="F350" s="3">
        <v>44.463428</v>
      </c>
      <c r="G350" s="3">
        <v>118994400</v>
      </c>
      <c r="H350" s="3">
        <f t="shared" si="22"/>
        <v>-3.0234099989202698E-3</v>
      </c>
      <c r="I350" s="19">
        <f t="shared" si="32"/>
        <v>46.073338300000003</v>
      </c>
      <c r="J350" s="19">
        <f t="shared" si="33"/>
        <v>48.002836200000012</v>
      </c>
      <c r="K350" s="19">
        <f t="shared" si="28"/>
        <v>47.500583340000006</v>
      </c>
      <c r="L350" s="19">
        <f t="shared" si="31"/>
        <v>46.374045929999973</v>
      </c>
      <c r="M350">
        <f t="shared" si="29"/>
        <v>46.650002000000001</v>
      </c>
      <c r="N350">
        <f t="shared" si="30"/>
        <v>-2.0684087441641352E-2</v>
      </c>
    </row>
    <row r="351" spans="1:14" ht="14.25" customHeight="1" x14ac:dyDescent="0.45">
      <c r="A351" s="2">
        <v>43608</v>
      </c>
      <c r="B351" s="3">
        <v>44.950001</v>
      </c>
      <c r="C351" s="3">
        <v>45.134998000000003</v>
      </c>
      <c r="D351" s="3">
        <v>44.452499000000003</v>
      </c>
      <c r="E351" s="3">
        <v>44.915000999999997</v>
      </c>
      <c r="F351" s="3">
        <v>43.704453000000001</v>
      </c>
      <c r="G351" s="3">
        <v>146118800</v>
      </c>
      <c r="H351" s="3">
        <f t="shared" si="22"/>
        <v>-2.631863909198218E-2</v>
      </c>
      <c r="I351" s="19">
        <f t="shared" si="32"/>
        <v>45.579759199999998</v>
      </c>
      <c r="J351" s="19">
        <f t="shared" si="33"/>
        <v>47.700795950000007</v>
      </c>
      <c r="K351" s="19">
        <f t="shared" si="28"/>
        <v>47.494000939999985</v>
      </c>
      <c r="L351" s="19">
        <f t="shared" si="31"/>
        <v>46.34208706499998</v>
      </c>
      <c r="M351">
        <f t="shared" si="29"/>
        <v>45.695</v>
      </c>
      <c r="N351">
        <f t="shared" si="30"/>
        <v>-1.7217045778718344E-2</v>
      </c>
    </row>
    <row r="352" spans="1:14" ht="14.25" customHeight="1" x14ac:dyDescent="0.45">
      <c r="A352" s="2">
        <v>43609</v>
      </c>
      <c r="B352" s="3">
        <v>45.049999</v>
      </c>
      <c r="C352" s="3">
        <v>45.534999999999997</v>
      </c>
      <c r="D352" s="3">
        <v>44.654998999999997</v>
      </c>
      <c r="E352" s="3">
        <v>44.7425</v>
      </c>
      <c r="F352" s="3">
        <v>43.536602000000002</v>
      </c>
      <c r="G352" s="3">
        <v>94858800</v>
      </c>
      <c r="H352" s="3">
        <f t="shared" si="22"/>
        <v>2.22464956118687E-3</v>
      </c>
      <c r="I352" s="19">
        <f t="shared" si="32"/>
        <v>45.136779000000004</v>
      </c>
      <c r="J352" s="19">
        <f t="shared" si="33"/>
        <v>47.402237700000008</v>
      </c>
      <c r="K352" s="19">
        <f t="shared" si="28"/>
        <v>47.474271479999999</v>
      </c>
      <c r="L352" s="19">
        <f t="shared" si="31"/>
        <v>46.311637214999983</v>
      </c>
      <c r="M352">
        <f t="shared" si="29"/>
        <v>44.915000999999997</v>
      </c>
      <c r="N352">
        <f t="shared" si="30"/>
        <v>-3.8480040360202843E-3</v>
      </c>
    </row>
    <row r="353" spans="1:14" ht="14.25" customHeight="1" x14ac:dyDescent="0.45">
      <c r="A353" s="2">
        <v>43613</v>
      </c>
      <c r="B353" s="3">
        <v>44.73</v>
      </c>
      <c r="C353" s="3">
        <v>45.147499000000003</v>
      </c>
      <c r="D353" s="3">
        <v>44.477500999999997</v>
      </c>
      <c r="E353" s="3">
        <v>44.557499</v>
      </c>
      <c r="F353" s="3">
        <v>43.356583000000001</v>
      </c>
      <c r="G353" s="3">
        <v>111792800</v>
      </c>
      <c r="H353" s="3">
        <f t="shared" si="22"/>
        <v>-7.1031966060643601E-3</v>
      </c>
      <c r="I353" s="19">
        <f t="shared" si="32"/>
        <v>44.954575700000007</v>
      </c>
      <c r="J353" s="19">
        <f t="shared" si="33"/>
        <v>47.090922000000006</v>
      </c>
      <c r="K353" s="19">
        <f t="shared" si="28"/>
        <v>47.439358300000002</v>
      </c>
      <c r="L353" s="19">
        <f t="shared" si="31"/>
        <v>46.280119519999978</v>
      </c>
      <c r="M353">
        <f t="shared" si="29"/>
        <v>44.7425</v>
      </c>
      <c r="N353">
        <f t="shared" si="30"/>
        <v>-4.1433654364683332E-3</v>
      </c>
    </row>
    <row r="354" spans="1:14" ht="14.25" customHeight="1" x14ac:dyDescent="0.45">
      <c r="A354" s="2">
        <v>43614</v>
      </c>
      <c r="B354" s="3">
        <v>44.104999999999997</v>
      </c>
      <c r="C354" s="3">
        <v>44.837502000000001</v>
      </c>
      <c r="D354" s="3">
        <v>44</v>
      </c>
      <c r="E354" s="3">
        <v>44.345001000000003</v>
      </c>
      <c r="F354" s="3">
        <v>43.149811</v>
      </c>
      <c r="G354" s="3">
        <v>113924800</v>
      </c>
      <c r="H354" s="3">
        <f t="shared" si="22"/>
        <v>-1.3972725240330875E-2</v>
      </c>
      <c r="I354" s="19">
        <f t="shared" si="32"/>
        <v>44.680175400000003</v>
      </c>
      <c r="J354" s="19">
        <f t="shared" si="33"/>
        <v>46.817006700000007</v>
      </c>
      <c r="K354" s="19">
        <f t="shared" si="28"/>
        <v>47.39110123999999</v>
      </c>
      <c r="L354" s="19">
        <f t="shared" si="31"/>
        <v>46.24561510499997</v>
      </c>
      <c r="M354">
        <f t="shared" si="29"/>
        <v>44.557499</v>
      </c>
      <c r="N354">
        <f t="shared" si="30"/>
        <v>-4.7804820940858667E-3</v>
      </c>
    </row>
    <row r="355" spans="1:14" ht="14.25" customHeight="1" x14ac:dyDescent="0.45">
      <c r="A355" s="2">
        <v>43615</v>
      </c>
      <c r="B355" s="3">
        <v>44.487499</v>
      </c>
      <c r="C355" s="3">
        <v>44.807499</v>
      </c>
      <c r="D355" s="3">
        <v>44.167499999999997</v>
      </c>
      <c r="E355" s="3">
        <v>44.575001</v>
      </c>
      <c r="F355" s="3">
        <v>43.373615000000001</v>
      </c>
      <c r="G355" s="3">
        <v>84873600</v>
      </c>
      <c r="H355" s="3">
        <f t="shared" si="22"/>
        <v>8.6724634395193931E-3</v>
      </c>
      <c r="I355" s="19">
        <f t="shared" si="32"/>
        <v>44.373178099999997</v>
      </c>
      <c r="J355" s="19">
        <f t="shared" si="33"/>
        <v>46.434934450000007</v>
      </c>
      <c r="K355" s="19">
        <f t="shared" si="28"/>
        <v>47.354541779999991</v>
      </c>
      <c r="L355" s="19">
        <f t="shared" si="31"/>
        <v>46.212975124999979</v>
      </c>
      <c r="M355">
        <f t="shared" si="29"/>
        <v>44.345001000000003</v>
      </c>
      <c r="N355">
        <f t="shared" si="30"/>
        <v>5.1732008044315502E-3</v>
      </c>
    </row>
    <row r="356" spans="1:14" ht="14.25" customHeight="1" x14ac:dyDescent="0.45">
      <c r="A356" s="2">
        <v>43616</v>
      </c>
      <c r="B356" s="3">
        <v>44.057499</v>
      </c>
      <c r="C356" s="3">
        <v>44.497501</v>
      </c>
      <c r="D356" s="3">
        <v>43.747501</v>
      </c>
      <c r="E356" s="3">
        <v>43.767502</v>
      </c>
      <c r="F356" s="3">
        <v>42.587887000000002</v>
      </c>
      <c r="G356" s="3">
        <v>108174400</v>
      </c>
      <c r="H356" s="3">
        <f t="shared" si="22"/>
        <v>-9.6656366319895787E-3</v>
      </c>
      <c r="I356" s="19">
        <f t="shared" si="32"/>
        <v>44.0080429</v>
      </c>
      <c r="J356" s="19">
        <f t="shared" si="33"/>
        <v>46.030175249999999</v>
      </c>
      <c r="K356" s="19">
        <f t="shared" si="28"/>
        <v>47.294367899999997</v>
      </c>
      <c r="L356" s="19">
        <f t="shared" si="31"/>
        <v>46.174795424999978</v>
      </c>
      <c r="M356">
        <f t="shared" si="29"/>
        <v>44.575001</v>
      </c>
      <c r="N356">
        <f t="shared" si="30"/>
        <v>-1.8281607662347057E-2</v>
      </c>
    </row>
    <row r="357" spans="1:14" ht="14.25" customHeight="1" x14ac:dyDescent="0.45">
      <c r="A357" s="2">
        <v>43619</v>
      </c>
      <c r="B357" s="3">
        <v>43.900002000000001</v>
      </c>
      <c r="C357" s="3">
        <v>44.48</v>
      </c>
      <c r="D357" s="3">
        <v>42.567501</v>
      </c>
      <c r="E357" s="3">
        <v>43.325001</v>
      </c>
      <c r="F357" s="3">
        <v>42.157302999999999</v>
      </c>
      <c r="G357" s="3">
        <v>161584400</v>
      </c>
      <c r="H357" s="3">
        <f t="shared" si="22"/>
        <v>-3.5748057328446933E-3</v>
      </c>
      <c r="I357" s="19">
        <f t="shared" si="32"/>
        <v>43.62612080000001</v>
      </c>
      <c r="J357" s="19">
        <f t="shared" si="33"/>
        <v>45.572384100000001</v>
      </c>
      <c r="K357" s="19">
        <f t="shared" si="28"/>
        <v>47.191995320000004</v>
      </c>
      <c r="L357" s="19">
        <f t="shared" si="31"/>
        <v>46.133404779999985</v>
      </c>
      <c r="M357">
        <f t="shared" si="29"/>
        <v>43.767502</v>
      </c>
      <c r="N357">
        <f t="shared" si="30"/>
        <v>-1.0161719837925276E-2</v>
      </c>
    </row>
    <row r="358" spans="1:14" ht="14.25" customHeight="1" x14ac:dyDescent="0.45">
      <c r="A358" s="2">
        <v>43620</v>
      </c>
      <c r="B358" s="3">
        <v>43.860000999999997</v>
      </c>
      <c r="C358" s="3">
        <v>44.957500000000003</v>
      </c>
      <c r="D358" s="3">
        <v>43.630001</v>
      </c>
      <c r="E358" s="3">
        <v>44.91</v>
      </c>
      <c r="F358" s="3">
        <v>43.699589000000003</v>
      </c>
      <c r="G358" s="3">
        <v>123872000</v>
      </c>
      <c r="H358" s="3">
        <f t="shared" si="22"/>
        <v>-9.1118446873883344E-4</v>
      </c>
      <c r="I358" s="19">
        <f t="shared" si="32"/>
        <v>43.542196000000004</v>
      </c>
      <c r="J358" s="19">
        <f t="shared" si="33"/>
        <v>45.231328050000002</v>
      </c>
      <c r="K358" s="19">
        <f t="shared" si="28"/>
        <v>47.14004868</v>
      </c>
      <c r="L358" s="19">
        <f t="shared" si="31"/>
        <v>46.099136494999975</v>
      </c>
      <c r="M358">
        <f t="shared" si="29"/>
        <v>43.325001</v>
      </c>
      <c r="N358">
        <f t="shared" si="30"/>
        <v>3.5930628416615304E-2</v>
      </c>
    </row>
    <row r="359" spans="1:14" ht="14.25" customHeight="1" x14ac:dyDescent="0.45">
      <c r="A359" s="2">
        <v>43621</v>
      </c>
      <c r="B359" s="3">
        <v>46.07</v>
      </c>
      <c r="C359" s="3">
        <v>46.247501</v>
      </c>
      <c r="D359" s="3">
        <v>45.284999999999997</v>
      </c>
      <c r="E359" s="3">
        <v>45.634998000000003</v>
      </c>
      <c r="F359" s="3">
        <v>44.405048000000001</v>
      </c>
      <c r="G359" s="3">
        <v>119093600</v>
      </c>
      <c r="H359" s="3">
        <f t="shared" si="22"/>
        <v>5.0387572950579815E-2</v>
      </c>
      <c r="I359" s="19">
        <f t="shared" si="32"/>
        <v>43.4434319</v>
      </c>
      <c r="J359" s="19">
        <f t="shared" si="33"/>
        <v>44.993639600000002</v>
      </c>
      <c r="K359" s="19">
        <f t="shared" si="28"/>
        <v>47.113406679999997</v>
      </c>
      <c r="L359" s="19">
        <f t="shared" si="31"/>
        <v>46.064692464999986</v>
      </c>
      <c r="M359">
        <f t="shared" si="29"/>
        <v>44.91</v>
      </c>
      <c r="N359">
        <f t="shared" si="30"/>
        <v>1.601443504318241E-2</v>
      </c>
    </row>
    <row r="360" spans="1:14" ht="14.25" customHeight="1" x14ac:dyDescent="0.45">
      <c r="A360" s="2">
        <v>43622</v>
      </c>
      <c r="B360" s="3">
        <v>45.77</v>
      </c>
      <c r="C360" s="3">
        <v>46.3675</v>
      </c>
      <c r="D360" s="3">
        <v>45.537497999999999</v>
      </c>
      <c r="E360" s="3">
        <v>46.305</v>
      </c>
      <c r="F360" s="3">
        <v>45.056995000000001</v>
      </c>
      <c r="G360" s="3">
        <v>90105200</v>
      </c>
      <c r="H360" s="3">
        <f t="shared" si="22"/>
        <v>-6.5118298241805331E-3</v>
      </c>
      <c r="I360" s="19">
        <f t="shared" si="32"/>
        <v>43.502788600000009</v>
      </c>
      <c r="J360" s="19">
        <f t="shared" si="33"/>
        <v>44.788063449999996</v>
      </c>
      <c r="K360" s="19">
        <f t="shared" si="28"/>
        <v>47.109254759999992</v>
      </c>
      <c r="L360" s="19">
        <f t="shared" si="31"/>
        <v>46.028386464999983</v>
      </c>
      <c r="M360">
        <f t="shared" si="29"/>
        <v>45.634998000000003</v>
      </c>
      <c r="N360">
        <f t="shared" si="30"/>
        <v>1.4575024479403249E-2</v>
      </c>
    </row>
    <row r="361" spans="1:14" ht="14.25" customHeight="1" x14ac:dyDescent="0.45">
      <c r="A361" s="2">
        <v>43623</v>
      </c>
      <c r="B361" s="3">
        <v>46.627499</v>
      </c>
      <c r="C361" s="3">
        <v>47.98</v>
      </c>
      <c r="D361" s="3">
        <v>46.442501</v>
      </c>
      <c r="E361" s="3">
        <v>47.537497999999999</v>
      </c>
      <c r="F361" s="3">
        <v>46.256270999999998</v>
      </c>
      <c r="G361" s="3">
        <v>122737600</v>
      </c>
      <c r="H361" s="3">
        <f t="shared" si="22"/>
        <v>1.8734957395673959E-2</v>
      </c>
      <c r="I361" s="19">
        <f t="shared" si="32"/>
        <v>43.757970399999998</v>
      </c>
      <c r="J361" s="19">
        <f t="shared" si="33"/>
        <v>44.668864799999994</v>
      </c>
      <c r="K361" s="19">
        <f t="shared" si="28"/>
        <v>47.120946039999993</v>
      </c>
      <c r="L361" s="19">
        <f t="shared" si="31"/>
        <v>46.000625669999991</v>
      </c>
      <c r="M361">
        <f t="shared" si="29"/>
        <v>46.305</v>
      </c>
      <c r="N361">
        <f t="shared" si="30"/>
        <v>2.6268884560096524E-2</v>
      </c>
    </row>
    <row r="362" spans="1:14" ht="14.25" customHeight="1" x14ac:dyDescent="0.45">
      <c r="A362" s="2">
        <v>43626</v>
      </c>
      <c r="B362" s="3">
        <v>47.952499000000003</v>
      </c>
      <c r="C362" s="3">
        <v>48.842498999999997</v>
      </c>
      <c r="D362" s="3">
        <v>47.904998999999997</v>
      </c>
      <c r="E362" s="3">
        <v>48.145000000000003</v>
      </c>
      <c r="F362" s="3">
        <v>46.847400999999998</v>
      </c>
      <c r="G362" s="3">
        <v>104883600</v>
      </c>
      <c r="H362" s="3">
        <f t="shared" si="22"/>
        <v>2.8416707488428724E-2</v>
      </c>
      <c r="I362" s="19">
        <f t="shared" si="32"/>
        <v>44.089050299999997</v>
      </c>
      <c r="J362" s="19">
        <f t="shared" si="33"/>
        <v>44.612914649999993</v>
      </c>
      <c r="K362" s="19">
        <f t="shared" si="28"/>
        <v>47.143248059999998</v>
      </c>
      <c r="L362" s="19">
        <f t="shared" si="31"/>
        <v>45.976325494999998</v>
      </c>
      <c r="M362">
        <f t="shared" si="29"/>
        <v>47.537497999999999</v>
      </c>
      <c r="N362">
        <f t="shared" si="30"/>
        <v>1.2698459509918594E-2</v>
      </c>
    </row>
    <row r="363" spans="1:14" ht="14.25" customHeight="1" x14ac:dyDescent="0.45">
      <c r="A363" s="2">
        <v>43627</v>
      </c>
      <c r="B363" s="3">
        <v>48.715000000000003</v>
      </c>
      <c r="C363" s="3">
        <v>49</v>
      </c>
      <c r="D363" s="3">
        <v>48.400002000000001</v>
      </c>
      <c r="E363" s="3">
        <v>48.702499000000003</v>
      </c>
      <c r="F363" s="3">
        <v>47.389870000000002</v>
      </c>
      <c r="G363" s="3">
        <v>107731600</v>
      </c>
      <c r="H363" s="3">
        <f t="shared" si="22"/>
        <v>1.5901173367419294E-2</v>
      </c>
      <c r="I363" s="19">
        <f t="shared" si="32"/>
        <v>44.492378999999993</v>
      </c>
      <c r="J363" s="19">
        <f t="shared" si="33"/>
        <v>44.723477349999996</v>
      </c>
      <c r="K363" s="19">
        <f t="shared" si="28"/>
        <v>47.170438159999996</v>
      </c>
      <c r="L363" s="19">
        <f t="shared" si="31"/>
        <v>45.954725650000007</v>
      </c>
      <c r="M363">
        <f t="shared" si="29"/>
        <v>48.145000000000003</v>
      </c>
      <c r="N363">
        <f t="shared" si="30"/>
        <v>1.1513052248147767E-2</v>
      </c>
    </row>
    <row r="364" spans="1:14" ht="14.25" customHeight="1" x14ac:dyDescent="0.45">
      <c r="A364" s="2">
        <v>43628</v>
      </c>
      <c r="B364" s="3">
        <v>48.487499</v>
      </c>
      <c r="C364" s="3">
        <v>48.9925</v>
      </c>
      <c r="D364" s="3">
        <v>48.347499999999997</v>
      </c>
      <c r="E364" s="3">
        <v>48.547500999999997</v>
      </c>
      <c r="F364" s="3">
        <v>47.239040000000003</v>
      </c>
      <c r="G364" s="3">
        <v>73012800</v>
      </c>
      <c r="H364" s="3">
        <f t="shared" si="22"/>
        <v>-4.6700400287386576E-3</v>
      </c>
      <c r="I364" s="19">
        <f t="shared" si="32"/>
        <v>44.901301899999993</v>
      </c>
      <c r="J364" s="19">
        <f t="shared" si="33"/>
        <v>44.790738649999994</v>
      </c>
      <c r="K364" s="19">
        <f t="shared" si="28"/>
        <v>47.188359759999997</v>
      </c>
      <c r="L364" s="19">
        <f t="shared" si="31"/>
        <v>45.931842690000011</v>
      </c>
      <c r="M364">
        <f t="shared" si="29"/>
        <v>48.702499000000003</v>
      </c>
      <c r="N364">
        <f t="shared" si="30"/>
        <v>-3.1876222363744532E-3</v>
      </c>
    </row>
    <row r="365" spans="1:14" ht="14.25" customHeight="1" x14ac:dyDescent="0.45">
      <c r="A365" s="2">
        <v>43629</v>
      </c>
      <c r="B365" s="3">
        <v>48.674999</v>
      </c>
      <c r="C365" s="3">
        <v>49.197498000000003</v>
      </c>
      <c r="D365" s="3">
        <v>48.400002000000001</v>
      </c>
      <c r="E365" s="3">
        <v>48.537497999999999</v>
      </c>
      <c r="F365" s="3">
        <v>47.229317000000002</v>
      </c>
      <c r="G365" s="3">
        <v>86698400</v>
      </c>
      <c r="H365" s="3">
        <f t="shared" si="22"/>
        <v>3.8669761045006675E-3</v>
      </c>
      <c r="I365" s="19">
        <f t="shared" si="32"/>
        <v>45.286872099999997</v>
      </c>
      <c r="J365" s="19">
        <f t="shared" si="33"/>
        <v>44.830025099999993</v>
      </c>
      <c r="K365" s="19">
        <f t="shared" si="28"/>
        <v>47.192613379999983</v>
      </c>
      <c r="L365" s="19">
        <f t="shared" si="31"/>
        <v>45.908105545000005</v>
      </c>
      <c r="M365">
        <f t="shared" si="29"/>
        <v>48.547500999999997</v>
      </c>
      <c r="N365">
        <f t="shared" si="30"/>
        <v>-2.0606685148942845E-4</v>
      </c>
    </row>
    <row r="366" spans="1:14" ht="14.25" customHeight="1" x14ac:dyDescent="0.45">
      <c r="A366" s="2">
        <v>43630</v>
      </c>
      <c r="B366" s="3">
        <v>47.887501</v>
      </c>
      <c r="C366" s="3">
        <v>48.397499000000003</v>
      </c>
      <c r="D366" s="3">
        <v>47.575001</v>
      </c>
      <c r="E366" s="3">
        <v>48.185001</v>
      </c>
      <c r="F366" s="3">
        <v>46.886322</v>
      </c>
      <c r="G366" s="3">
        <v>75046000</v>
      </c>
      <c r="H366" s="3">
        <f t="shared" si="22"/>
        <v>-1.6178695761246947E-2</v>
      </c>
      <c r="I366" s="19">
        <f t="shared" si="32"/>
        <v>45.716715600000001</v>
      </c>
      <c r="J366" s="19">
        <f t="shared" si="33"/>
        <v>44.862379249999996</v>
      </c>
      <c r="K366" s="19">
        <f t="shared" si="28"/>
        <v>47.183561179999991</v>
      </c>
      <c r="L366" s="19">
        <f t="shared" si="31"/>
        <v>45.880513380000011</v>
      </c>
      <c r="M366">
        <f t="shared" si="29"/>
        <v>48.537497999999999</v>
      </c>
      <c r="N366">
        <f t="shared" si="30"/>
        <v>-7.288863795934148E-3</v>
      </c>
    </row>
    <row r="367" spans="1:14" ht="14.25" customHeight="1" x14ac:dyDescent="0.45">
      <c r="A367" s="2">
        <v>43633</v>
      </c>
      <c r="B367" s="3">
        <v>48.224997999999999</v>
      </c>
      <c r="C367" s="3">
        <v>48.740001999999997</v>
      </c>
      <c r="D367" s="3">
        <v>48.042499999999997</v>
      </c>
      <c r="E367" s="3">
        <v>48.472499999999997</v>
      </c>
      <c r="F367" s="3">
        <v>47.166072999999997</v>
      </c>
      <c r="G367" s="3">
        <v>58676400</v>
      </c>
      <c r="H367" s="3">
        <f t="shared" si="22"/>
        <v>7.0477054127338788E-3</v>
      </c>
      <c r="I367" s="19">
        <f t="shared" si="32"/>
        <v>46.217592599999996</v>
      </c>
      <c r="J367" s="19">
        <f t="shared" si="33"/>
        <v>44.921856699999999</v>
      </c>
      <c r="K367" s="19">
        <f t="shared" si="28"/>
        <v>47.178456059999981</v>
      </c>
      <c r="L367" s="19">
        <f t="shared" si="31"/>
        <v>45.852204015000012</v>
      </c>
      <c r="M367">
        <f t="shared" si="29"/>
        <v>48.185001</v>
      </c>
      <c r="N367">
        <f t="shared" si="30"/>
        <v>5.9488367664260371E-3</v>
      </c>
    </row>
    <row r="368" spans="1:14" ht="14.25" customHeight="1" x14ac:dyDescent="0.45">
      <c r="A368" s="2">
        <v>43634</v>
      </c>
      <c r="B368" s="3">
        <v>49.012501</v>
      </c>
      <c r="C368" s="3">
        <v>50.072498000000003</v>
      </c>
      <c r="D368" s="3">
        <v>48.802501999999997</v>
      </c>
      <c r="E368" s="3">
        <v>49.612499</v>
      </c>
      <c r="F368" s="3">
        <v>48.275340999999997</v>
      </c>
      <c r="G368" s="3">
        <v>106204000</v>
      </c>
      <c r="H368" s="3">
        <f t="shared" si="22"/>
        <v>1.6329767395739467E-2</v>
      </c>
      <c r="I368" s="19">
        <f t="shared" si="32"/>
        <v>46.675167799999997</v>
      </c>
      <c r="J368" s="19">
        <f t="shared" si="33"/>
        <v>45.108681900000001</v>
      </c>
      <c r="K368" s="19">
        <f t="shared" si="28"/>
        <v>47.18918747999998</v>
      </c>
      <c r="L368" s="19">
        <f t="shared" si="31"/>
        <v>45.825497490000018</v>
      </c>
      <c r="M368">
        <f t="shared" si="29"/>
        <v>48.472499999999997</v>
      </c>
      <c r="N368">
        <f t="shared" si="30"/>
        <v>2.3246171129949787E-2</v>
      </c>
    </row>
    <row r="369" spans="1:14" ht="14.25" customHeight="1" x14ac:dyDescent="0.45">
      <c r="A369" s="2">
        <v>43635</v>
      </c>
      <c r="B369" s="3">
        <v>49.919998</v>
      </c>
      <c r="C369" s="3">
        <v>49.970001000000003</v>
      </c>
      <c r="D369" s="3">
        <v>49.327499000000003</v>
      </c>
      <c r="E369" s="3">
        <v>49.467498999999997</v>
      </c>
      <c r="F369" s="3">
        <v>48.134253999999999</v>
      </c>
      <c r="G369" s="3">
        <v>84496800</v>
      </c>
      <c r="H369" s="3">
        <f t="shared" si="22"/>
        <v>1.8515623187643483E-2</v>
      </c>
      <c r="I369" s="19">
        <f t="shared" si="32"/>
        <v>47.048088399999997</v>
      </c>
      <c r="J369" s="19">
        <f t="shared" si="33"/>
        <v>45.245760150000002</v>
      </c>
      <c r="K369" s="19">
        <f t="shared" si="28"/>
        <v>47.182072599999991</v>
      </c>
      <c r="L369" s="19">
        <f t="shared" si="31"/>
        <v>45.795620875000026</v>
      </c>
      <c r="M369">
        <f t="shared" si="29"/>
        <v>49.612499</v>
      </c>
      <c r="N369">
        <f t="shared" si="30"/>
        <v>-2.9269298838080745E-3</v>
      </c>
    </row>
    <row r="370" spans="1:14" ht="14.25" customHeight="1" x14ac:dyDescent="0.45">
      <c r="A370" s="2">
        <v>43636</v>
      </c>
      <c r="B370" s="3">
        <v>50.092498999999997</v>
      </c>
      <c r="C370" s="3">
        <v>50.152500000000003</v>
      </c>
      <c r="D370" s="3">
        <v>49.5075</v>
      </c>
      <c r="E370" s="3">
        <v>49.865001999999997</v>
      </c>
      <c r="F370" s="3">
        <v>48.521048999999998</v>
      </c>
      <c r="G370" s="3">
        <v>86056000</v>
      </c>
      <c r="H370" s="3">
        <f t="shared" si="22"/>
        <v>3.4555490166485363E-3</v>
      </c>
      <c r="I370" s="19">
        <f t="shared" si="32"/>
        <v>47.394493799999999</v>
      </c>
      <c r="J370" s="19">
        <f t="shared" si="33"/>
        <v>45.448641199999997</v>
      </c>
      <c r="K370" s="19">
        <f t="shared" si="28"/>
        <v>47.185601799999986</v>
      </c>
      <c r="L370" s="19">
        <f t="shared" si="31"/>
        <v>45.76455230000002</v>
      </c>
      <c r="M370">
        <f t="shared" si="29"/>
        <v>49.467498999999997</v>
      </c>
      <c r="N370">
        <f t="shared" si="30"/>
        <v>8.003525892957818E-3</v>
      </c>
    </row>
    <row r="371" spans="1:14" ht="14.25" customHeight="1" x14ac:dyDescent="0.45">
      <c r="A371" s="2">
        <v>43637</v>
      </c>
      <c r="B371" s="3">
        <v>49.700001</v>
      </c>
      <c r="C371" s="3">
        <v>50.212502000000001</v>
      </c>
      <c r="D371" s="3">
        <v>49.537497999999999</v>
      </c>
      <c r="E371" s="3">
        <v>49.695</v>
      </c>
      <c r="F371" s="3">
        <v>48.355618</v>
      </c>
      <c r="G371" s="3">
        <v>191202400</v>
      </c>
      <c r="H371" s="3">
        <f t="shared" si="22"/>
        <v>-7.8354645472967169E-3</v>
      </c>
      <c r="I371" s="19">
        <f t="shared" si="32"/>
        <v>47.604428499999997</v>
      </c>
      <c r="J371" s="19">
        <f t="shared" si="33"/>
        <v>45.681199449999994</v>
      </c>
      <c r="K371" s="19">
        <f t="shared" si="28"/>
        <v>47.18039413999999</v>
      </c>
      <c r="L371" s="19">
        <f t="shared" si="31"/>
        <v>45.731778940000034</v>
      </c>
      <c r="M371">
        <f t="shared" si="29"/>
        <v>49.865001999999997</v>
      </c>
      <c r="N371">
        <f t="shared" si="30"/>
        <v>-3.4150695421539651E-3</v>
      </c>
    </row>
    <row r="372" spans="1:14" ht="14.25" customHeight="1" x14ac:dyDescent="0.45">
      <c r="A372" s="2">
        <v>43640</v>
      </c>
      <c r="B372" s="3">
        <v>49.634998000000003</v>
      </c>
      <c r="C372" s="3">
        <v>50.040000999999997</v>
      </c>
      <c r="D372" s="3">
        <v>49.542499999999997</v>
      </c>
      <c r="E372" s="3">
        <v>49.645000000000003</v>
      </c>
      <c r="F372" s="3">
        <v>48.306969000000002</v>
      </c>
      <c r="G372" s="3">
        <v>72881600</v>
      </c>
      <c r="H372" s="3">
        <f t="shared" si="22"/>
        <v>-1.3079074183519083E-3</v>
      </c>
      <c r="I372" s="19">
        <f t="shared" si="32"/>
        <v>47.750385299999998</v>
      </c>
      <c r="J372" s="19">
        <f t="shared" si="33"/>
        <v>45.919717800000001</v>
      </c>
      <c r="K372" s="19">
        <f t="shared" ref="K372:K435" si="34">AVERAGE(F323:F372)</f>
        <v>47.182307220000006</v>
      </c>
      <c r="L372" s="19">
        <f t="shared" si="31"/>
        <v>45.70055375500003</v>
      </c>
      <c r="M372">
        <f t="shared" si="29"/>
        <v>49.695</v>
      </c>
      <c r="N372">
        <f t="shared" si="30"/>
        <v>-1.0066439344114438E-3</v>
      </c>
    </row>
    <row r="373" spans="1:14" ht="14.25" customHeight="1" x14ac:dyDescent="0.45">
      <c r="A373" s="2">
        <v>43641</v>
      </c>
      <c r="B373" s="3">
        <v>49.607498</v>
      </c>
      <c r="C373" s="3">
        <v>49.814999</v>
      </c>
      <c r="D373" s="3">
        <v>48.822498000000003</v>
      </c>
      <c r="E373" s="3">
        <v>48.892502</v>
      </c>
      <c r="F373" s="3">
        <v>47.574753000000001</v>
      </c>
      <c r="G373" s="3">
        <v>84281200</v>
      </c>
      <c r="H373" s="3">
        <f t="shared" si="22"/>
        <v>-5.5404454735756027E-4</v>
      </c>
      <c r="I373" s="19">
        <f t="shared" si="32"/>
        <v>47.768873599999992</v>
      </c>
      <c r="J373" s="19">
        <f t="shared" si="33"/>
        <v>46.130626299999989</v>
      </c>
      <c r="K373" s="19">
        <f t="shared" si="34"/>
        <v>47.169963699999997</v>
      </c>
      <c r="L373" s="19">
        <f t="shared" si="31"/>
        <v>45.670200020000031</v>
      </c>
      <c r="M373">
        <f t="shared" si="29"/>
        <v>49.645000000000003</v>
      </c>
      <c r="N373">
        <f t="shared" si="30"/>
        <v>-1.5273629094821826E-2</v>
      </c>
    </row>
    <row r="374" spans="1:14" ht="14.25" customHeight="1" x14ac:dyDescent="0.45">
      <c r="A374" s="2">
        <v>43642</v>
      </c>
      <c r="B374" s="3">
        <v>49.442501</v>
      </c>
      <c r="C374" s="3">
        <v>50.247501</v>
      </c>
      <c r="D374" s="3">
        <v>49.337502000000001</v>
      </c>
      <c r="E374" s="3">
        <v>49.950001</v>
      </c>
      <c r="F374" s="3">
        <v>48.603755999999997</v>
      </c>
      <c r="G374" s="3">
        <v>104270000</v>
      </c>
      <c r="H374" s="3">
        <f t="shared" si="22"/>
        <v>-3.326049622579224E-3</v>
      </c>
      <c r="I374" s="19">
        <f t="shared" si="32"/>
        <v>47.905345199999992</v>
      </c>
      <c r="J374" s="19">
        <f t="shared" si="33"/>
        <v>46.403323549999989</v>
      </c>
      <c r="K374" s="19">
        <f t="shared" si="34"/>
        <v>47.176455560000001</v>
      </c>
      <c r="L374" s="19">
        <f t="shared" si="31"/>
        <v>45.647155375000033</v>
      </c>
      <c r="M374">
        <f t="shared" si="29"/>
        <v>48.892502</v>
      </c>
      <c r="N374">
        <f t="shared" si="30"/>
        <v>2.1398473723846633E-2</v>
      </c>
    </row>
    <row r="375" spans="1:14" ht="14.25" customHeight="1" x14ac:dyDescent="0.45">
      <c r="A375" s="2">
        <v>43643</v>
      </c>
      <c r="B375" s="3">
        <v>50.072498000000003</v>
      </c>
      <c r="C375" s="3">
        <v>50.392502</v>
      </c>
      <c r="D375" s="3">
        <v>49.892502</v>
      </c>
      <c r="E375" s="3">
        <v>49.935001</v>
      </c>
      <c r="F375" s="3">
        <v>48.589148999999999</v>
      </c>
      <c r="G375" s="3">
        <v>83598800</v>
      </c>
      <c r="H375" s="3">
        <f t="shared" si="22"/>
        <v>1.2742013192253423E-2</v>
      </c>
      <c r="I375" s="19">
        <f t="shared" si="32"/>
        <v>48.041328399999998</v>
      </c>
      <c r="J375" s="19">
        <f t="shared" si="33"/>
        <v>46.664100250000004</v>
      </c>
      <c r="K375" s="19">
        <f t="shared" si="34"/>
        <v>47.182558380000003</v>
      </c>
      <c r="L375" s="19">
        <f t="shared" si="31"/>
        <v>45.627608445000021</v>
      </c>
      <c r="M375">
        <f t="shared" si="29"/>
        <v>49.950001</v>
      </c>
      <c r="N375">
        <f t="shared" si="30"/>
        <v>-3.0034539345075352E-4</v>
      </c>
    </row>
    <row r="376" spans="1:14" ht="14.25" customHeight="1" x14ac:dyDescent="0.45">
      <c r="A376" s="2">
        <v>43644</v>
      </c>
      <c r="B376" s="3">
        <v>49.669998</v>
      </c>
      <c r="C376" s="3">
        <v>49.875</v>
      </c>
      <c r="D376" s="3">
        <v>49.262501</v>
      </c>
      <c r="E376" s="3">
        <v>49.48</v>
      </c>
      <c r="F376" s="3">
        <v>48.146416000000002</v>
      </c>
      <c r="G376" s="3">
        <v>124442400</v>
      </c>
      <c r="H376" s="3">
        <f t="shared" si="22"/>
        <v>-8.0383447216874106E-3</v>
      </c>
      <c r="I376" s="19">
        <f t="shared" si="32"/>
        <v>48.167337799999999</v>
      </c>
      <c r="J376" s="19">
        <f t="shared" si="33"/>
        <v>46.9420267</v>
      </c>
      <c r="K376" s="19">
        <f t="shared" si="34"/>
        <v>47.161001680000005</v>
      </c>
      <c r="L376" s="19">
        <f t="shared" si="31"/>
        <v>45.599211270000033</v>
      </c>
      <c r="M376">
        <f t="shared" si="29"/>
        <v>49.935001</v>
      </c>
      <c r="N376">
        <f t="shared" si="30"/>
        <v>-9.1536321968445251E-3</v>
      </c>
    </row>
    <row r="377" spans="1:14" ht="14.25" customHeight="1" x14ac:dyDescent="0.45">
      <c r="A377" s="2">
        <v>43647</v>
      </c>
      <c r="B377" s="3">
        <v>50.792499999999997</v>
      </c>
      <c r="C377" s="3">
        <v>51.122501</v>
      </c>
      <c r="D377" s="3">
        <v>50.162497999999999</v>
      </c>
      <c r="E377" s="3">
        <v>50.387501</v>
      </c>
      <c r="F377" s="3">
        <v>49.029465000000002</v>
      </c>
      <c r="G377" s="3">
        <v>109012000</v>
      </c>
      <c r="H377" s="3">
        <f t="shared" si="22"/>
        <v>2.2599195594894071E-2</v>
      </c>
      <c r="I377" s="19">
        <f t="shared" si="32"/>
        <v>48.353676999999998</v>
      </c>
      <c r="J377" s="19">
        <f t="shared" si="33"/>
        <v>47.285634799999997</v>
      </c>
      <c r="K377" s="19">
        <f t="shared" si="34"/>
        <v>47.153567979999998</v>
      </c>
      <c r="L377" s="19">
        <f t="shared" si="31"/>
        <v>45.578571700000026</v>
      </c>
      <c r="M377">
        <f t="shared" si="29"/>
        <v>49.48</v>
      </c>
      <c r="N377">
        <f t="shared" si="30"/>
        <v>1.8174600765188911E-2</v>
      </c>
    </row>
    <row r="378" spans="1:14" ht="14.25" customHeight="1" x14ac:dyDescent="0.45">
      <c r="A378" s="2">
        <v>43648</v>
      </c>
      <c r="B378" s="3">
        <v>50.352500999999997</v>
      </c>
      <c r="C378" s="3">
        <v>50.782501000000003</v>
      </c>
      <c r="D378" s="3">
        <v>50.34</v>
      </c>
      <c r="E378" s="3">
        <v>50.682499</v>
      </c>
      <c r="F378" s="3">
        <v>49.316509000000003</v>
      </c>
      <c r="G378" s="3">
        <v>67740800</v>
      </c>
      <c r="H378" s="3">
        <f t="shared" si="22"/>
        <v>-8.6626765762661869E-3</v>
      </c>
      <c r="I378" s="19">
        <f t="shared" si="32"/>
        <v>48.457793800000005</v>
      </c>
      <c r="J378" s="19">
        <f t="shared" si="33"/>
        <v>47.566480799999994</v>
      </c>
      <c r="K378" s="19">
        <f t="shared" si="34"/>
        <v>47.148627940000004</v>
      </c>
      <c r="L378" s="19">
        <f t="shared" si="31"/>
        <v>45.552947250000017</v>
      </c>
      <c r="M378">
        <f t="shared" si="29"/>
        <v>50.387501</v>
      </c>
      <c r="N378">
        <f t="shared" si="30"/>
        <v>5.8375153400594491E-3</v>
      </c>
    </row>
    <row r="379" spans="1:14" ht="14.25" customHeight="1" x14ac:dyDescent="0.45">
      <c r="A379" s="2">
        <v>43649</v>
      </c>
      <c r="B379" s="3">
        <v>50.82</v>
      </c>
      <c r="C379" s="3">
        <v>51.110000999999997</v>
      </c>
      <c r="D379" s="3">
        <v>50.672500999999997</v>
      </c>
      <c r="E379" s="3">
        <v>51.102500999999997</v>
      </c>
      <c r="F379" s="3">
        <v>49.725189</v>
      </c>
      <c r="G379" s="3">
        <v>45448000</v>
      </c>
      <c r="H379" s="3">
        <f t="shared" si="22"/>
        <v>9.2845239206688791E-3</v>
      </c>
      <c r="I379" s="19">
        <f t="shared" si="32"/>
        <v>48.616887300000002</v>
      </c>
      <c r="J379" s="19">
        <f t="shared" si="33"/>
        <v>47.83248785</v>
      </c>
      <c r="K379" s="19">
        <f t="shared" si="34"/>
        <v>47.13756424000001</v>
      </c>
      <c r="L379" s="19">
        <f t="shared" si="31"/>
        <v>45.532455975000033</v>
      </c>
      <c r="M379">
        <f t="shared" si="29"/>
        <v>50.682499</v>
      </c>
      <c r="N379">
        <f t="shared" si="30"/>
        <v>8.2527756309739436E-3</v>
      </c>
    </row>
    <row r="380" spans="1:14" ht="14.25" customHeight="1" x14ac:dyDescent="0.45">
      <c r="A380" s="2">
        <v>43651</v>
      </c>
      <c r="B380" s="3">
        <v>50.837502000000001</v>
      </c>
      <c r="C380" s="3">
        <v>51.27</v>
      </c>
      <c r="D380" s="3">
        <v>50.724997999999999</v>
      </c>
      <c r="E380" s="3">
        <v>51.057499</v>
      </c>
      <c r="F380" s="3">
        <v>49.681399999999996</v>
      </c>
      <c r="G380" s="3">
        <v>69062000</v>
      </c>
      <c r="H380" s="3">
        <f t="shared" si="22"/>
        <v>3.4439197166470582E-4</v>
      </c>
      <c r="I380" s="19">
        <f t="shared" si="32"/>
        <v>48.7329224</v>
      </c>
      <c r="J380" s="19">
        <f t="shared" si="33"/>
        <v>48.063708099999999</v>
      </c>
      <c r="K380" s="19">
        <f t="shared" si="34"/>
        <v>47.127175440000016</v>
      </c>
      <c r="L380" s="19">
        <f t="shared" si="31"/>
        <v>45.518911340000017</v>
      </c>
      <c r="M380">
        <f t="shared" si="29"/>
        <v>51.102500999999997</v>
      </c>
      <c r="N380">
        <f t="shared" si="30"/>
        <v>-8.8101023709472005E-4</v>
      </c>
    </row>
    <row r="381" spans="1:14" ht="14.25" customHeight="1" x14ac:dyDescent="0.45">
      <c r="A381" s="2">
        <v>43654</v>
      </c>
      <c r="B381" s="3">
        <v>50.202499000000003</v>
      </c>
      <c r="C381" s="3">
        <v>50.349997999999999</v>
      </c>
      <c r="D381" s="3">
        <v>49.602500999999997</v>
      </c>
      <c r="E381" s="3">
        <v>50.005001</v>
      </c>
      <c r="F381" s="3">
        <v>48.657265000000002</v>
      </c>
      <c r="G381" s="3">
        <v>101354400</v>
      </c>
      <c r="H381" s="3">
        <f t="shared" si="22"/>
        <v>-1.2490837964461699E-2</v>
      </c>
      <c r="I381" s="19">
        <f t="shared" si="32"/>
        <v>48.7630871</v>
      </c>
      <c r="J381" s="19">
        <f t="shared" si="33"/>
        <v>48.183757800000002</v>
      </c>
      <c r="K381" s="19">
        <f t="shared" si="34"/>
        <v>47.10541558000002</v>
      </c>
      <c r="L381" s="19">
        <f t="shared" si="31"/>
        <v>45.49981325000001</v>
      </c>
      <c r="M381">
        <f t="shared" si="29"/>
        <v>51.057499</v>
      </c>
      <c r="N381">
        <f t="shared" si="30"/>
        <v>-2.0829408596935148E-2</v>
      </c>
    </row>
    <row r="382" spans="1:14" ht="14.25" customHeight="1" x14ac:dyDescent="0.45">
      <c r="A382" s="2">
        <v>43655</v>
      </c>
      <c r="B382" s="3">
        <v>49.799999</v>
      </c>
      <c r="C382" s="3">
        <v>50.377499</v>
      </c>
      <c r="D382" s="3">
        <v>49.702499000000003</v>
      </c>
      <c r="E382" s="3">
        <v>50.310001</v>
      </c>
      <c r="F382" s="3">
        <v>48.954051999999997</v>
      </c>
      <c r="G382" s="3">
        <v>82312000</v>
      </c>
      <c r="H382" s="3">
        <f t="shared" si="22"/>
        <v>-8.0175291672233955E-3</v>
      </c>
      <c r="I382" s="19">
        <f t="shared" si="32"/>
        <v>48.827795399999999</v>
      </c>
      <c r="J382" s="19">
        <f t="shared" si="33"/>
        <v>48.289090350000002</v>
      </c>
      <c r="K382" s="19">
        <f t="shared" si="34"/>
        <v>47.094341280000002</v>
      </c>
      <c r="L382" s="19">
        <f t="shared" si="31"/>
        <v>45.48204277</v>
      </c>
      <c r="M382">
        <f t="shared" si="29"/>
        <v>50.005001</v>
      </c>
      <c r="N382">
        <f t="shared" si="30"/>
        <v>6.0808639535116357E-3</v>
      </c>
    </row>
    <row r="383" spans="1:14" ht="14.25" customHeight="1" x14ac:dyDescent="0.45">
      <c r="A383" s="2">
        <v>43656</v>
      </c>
      <c r="B383" s="3">
        <v>50.462502000000001</v>
      </c>
      <c r="C383" s="3">
        <v>50.932499</v>
      </c>
      <c r="D383" s="3">
        <v>50.389999000000003</v>
      </c>
      <c r="E383" s="3">
        <v>50.807499</v>
      </c>
      <c r="F383" s="3">
        <v>49.438136999999998</v>
      </c>
      <c r="G383" s="3">
        <v>71588400</v>
      </c>
      <c r="H383" s="3">
        <f t="shared" si="22"/>
        <v>1.3303273359503501E-2</v>
      </c>
      <c r="I383" s="19">
        <f t="shared" si="32"/>
        <v>49.014133799999996</v>
      </c>
      <c r="J383" s="19">
        <f t="shared" si="33"/>
        <v>48.391503700000001</v>
      </c>
      <c r="K383" s="19">
        <f t="shared" si="34"/>
        <v>47.091446080000011</v>
      </c>
      <c r="L383" s="19">
        <f t="shared" si="31"/>
        <v>45.464696940000003</v>
      </c>
      <c r="M383">
        <f t="shared" si="29"/>
        <v>50.310001</v>
      </c>
      <c r="N383">
        <f t="shared" si="30"/>
        <v>9.8400774202002123E-3</v>
      </c>
    </row>
    <row r="384" spans="1:14" ht="14.25" customHeight="1" x14ac:dyDescent="0.45">
      <c r="A384" s="2">
        <v>43657</v>
      </c>
      <c r="B384" s="3">
        <v>50.827499000000003</v>
      </c>
      <c r="C384" s="3">
        <v>51.097499999999997</v>
      </c>
      <c r="D384" s="3">
        <v>50.427501999999997</v>
      </c>
      <c r="E384" s="3">
        <v>50.4375</v>
      </c>
      <c r="F384" s="3">
        <v>49.078102000000001</v>
      </c>
      <c r="G384" s="3">
        <v>80767200</v>
      </c>
      <c r="H384" s="3">
        <f t="shared" si="22"/>
        <v>7.2330341448389231E-3</v>
      </c>
      <c r="I384" s="19">
        <f t="shared" si="32"/>
        <v>49.061568399999999</v>
      </c>
      <c r="J384" s="19">
        <f t="shared" si="33"/>
        <v>48.483456799999999</v>
      </c>
      <c r="K384" s="19">
        <f t="shared" si="34"/>
        <v>47.100445780000008</v>
      </c>
      <c r="L384" s="19">
        <f t="shared" si="31"/>
        <v>45.448400325000001</v>
      </c>
      <c r="M384">
        <f t="shared" si="29"/>
        <v>50.807499</v>
      </c>
      <c r="N384">
        <f t="shared" si="30"/>
        <v>-7.3090157700237855E-3</v>
      </c>
    </row>
    <row r="385" spans="1:14" ht="14.25" customHeight="1" x14ac:dyDescent="0.45">
      <c r="A385" s="2">
        <v>43658</v>
      </c>
      <c r="B385" s="3">
        <v>50.612499</v>
      </c>
      <c r="C385" s="3">
        <v>51</v>
      </c>
      <c r="D385" s="3">
        <v>50.549999</v>
      </c>
      <c r="E385" s="3">
        <v>50.825001</v>
      </c>
      <c r="F385" s="3">
        <v>49.455162000000001</v>
      </c>
      <c r="G385" s="3">
        <v>70380800</v>
      </c>
      <c r="H385" s="3">
        <f t="shared" si="22"/>
        <v>-4.2299936890462268E-3</v>
      </c>
      <c r="I385" s="19">
        <f t="shared" si="32"/>
        <v>49.148169699999997</v>
      </c>
      <c r="J385" s="19">
        <f t="shared" si="33"/>
        <v>48.594749050000004</v>
      </c>
      <c r="K385" s="19">
        <f t="shared" si="34"/>
        <v>47.069247820000008</v>
      </c>
      <c r="L385" s="19">
        <f t="shared" si="31"/>
        <v>45.430225885000006</v>
      </c>
      <c r="M385">
        <f t="shared" si="29"/>
        <v>50.4375</v>
      </c>
      <c r="N385">
        <f t="shared" si="30"/>
        <v>7.6534331595992395E-3</v>
      </c>
    </row>
    <row r="386" spans="1:14" ht="14.25" customHeight="1" x14ac:dyDescent="0.45">
      <c r="A386" s="2">
        <v>43661</v>
      </c>
      <c r="B386" s="3">
        <v>51.022499000000003</v>
      </c>
      <c r="C386" s="3">
        <v>51.467498999999997</v>
      </c>
      <c r="D386" s="3">
        <v>51</v>
      </c>
      <c r="E386" s="3">
        <v>51.302501999999997</v>
      </c>
      <c r="F386" s="3">
        <v>49.919800000000002</v>
      </c>
      <c r="G386" s="3">
        <v>67789600</v>
      </c>
      <c r="H386" s="3">
        <f t="shared" si="22"/>
        <v>8.1007657811957411E-3</v>
      </c>
      <c r="I386" s="19">
        <f t="shared" si="32"/>
        <v>49.3255081</v>
      </c>
      <c r="J386" s="19">
        <f t="shared" si="33"/>
        <v>48.746422950000003</v>
      </c>
      <c r="K386" s="19">
        <f t="shared" si="34"/>
        <v>47.053982400000017</v>
      </c>
      <c r="L386" s="19">
        <f t="shared" si="31"/>
        <v>45.412691475000003</v>
      </c>
      <c r="M386">
        <f t="shared" si="29"/>
        <v>50.825001</v>
      </c>
      <c r="N386">
        <f t="shared" si="30"/>
        <v>9.3511437274696671E-3</v>
      </c>
    </row>
    <row r="387" spans="1:14" ht="14.25" customHeight="1" x14ac:dyDescent="0.45">
      <c r="A387" s="2">
        <v>43662</v>
      </c>
      <c r="B387" s="3">
        <v>51.147499000000003</v>
      </c>
      <c r="C387" s="3">
        <v>51.527500000000003</v>
      </c>
      <c r="D387" s="3">
        <v>50.875</v>
      </c>
      <c r="E387" s="3">
        <v>51.125</v>
      </c>
      <c r="F387" s="3">
        <v>49.747078000000002</v>
      </c>
      <c r="G387" s="3">
        <v>67467200</v>
      </c>
      <c r="H387" s="3">
        <f t="shared" si="22"/>
        <v>2.4498996021343447E-3</v>
      </c>
      <c r="I387" s="19">
        <f t="shared" si="32"/>
        <v>49.397269399999992</v>
      </c>
      <c r="J387" s="19">
        <f t="shared" si="33"/>
        <v>48.875473200000009</v>
      </c>
      <c r="K387" s="19">
        <f t="shared" si="34"/>
        <v>47.022661440000007</v>
      </c>
      <c r="L387" s="19">
        <f t="shared" si="31"/>
        <v>45.396421484999991</v>
      </c>
      <c r="M387">
        <f t="shared" si="29"/>
        <v>51.302501999999997</v>
      </c>
      <c r="N387">
        <f t="shared" si="30"/>
        <v>-3.4659085542706196E-3</v>
      </c>
    </row>
    <row r="388" spans="1:14" ht="14.25" customHeight="1" x14ac:dyDescent="0.45">
      <c r="A388" s="2">
        <v>43663</v>
      </c>
      <c r="B388" s="3">
        <v>51.012501</v>
      </c>
      <c r="C388" s="3">
        <v>51.272499000000003</v>
      </c>
      <c r="D388" s="3">
        <v>50.817501</v>
      </c>
      <c r="E388" s="3">
        <v>50.837502000000001</v>
      </c>
      <c r="F388" s="3">
        <v>49.467326999999997</v>
      </c>
      <c r="G388" s="3">
        <v>56430000</v>
      </c>
      <c r="H388" s="3">
        <f t="shared" si="22"/>
        <v>-2.6393861408551579E-3</v>
      </c>
      <c r="I388" s="19">
        <f t="shared" si="32"/>
        <v>49.412351199999996</v>
      </c>
      <c r="J388" s="19">
        <f t="shared" si="33"/>
        <v>48.935072500000004</v>
      </c>
      <c r="K388" s="19">
        <f t="shared" si="34"/>
        <v>47.00159378</v>
      </c>
      <c r="L388" s="19">
        <f t="shared" si="31"/>
        <v>45.373306404999994</v>
      </c>
      <c r="M388">
        <f t="shared" ref="M388:M451" si="35">E387</f>
        <v>51.125</v>
      </c>
      <c r="N388">
        <f t="shared" ref="N388:N451" si="36">LN(E388/M388)</f>
        <v>-5.6393037885860307E-3</v>
      </c>
    </row>
    <row r="389" spans="1:14" ht="14.25" customHeight="1" x14ac:dyDescent="0.45">
      <c r="A389" s="2">
        <v>43664</v>
      </c>
      <c r="B389" s="3">
        <v>51</v>
      </c>
      <c r="C389" s="3">
        <v>51.470001000000003</v>
      </c>
      <c r="D389" s="3">
        <v>50.924999</v>
      </c>
      <c r="E389" s="3">
        <v>51.415000999999997</v>
      </c>
      <c r="F389" s="3">
        <v>50.029266</v>
      </c>
      <c r="G389" s="3">
        <v>74162400</v>
      </c>
      <c r="H389" s="3">
        <f t="shared" si="22"/>
        <v>-2.4505757912164151E-4</v>
      </c>
      <c r="I389" s="19">
        <f t="shared" si="32"/>
        <v>49.442758899999994</v>
      </c>
      <c r="J389" s="19">
        <f t="shared" si="33"/>
        <v>49.029823100000002</v>
      </c>
      <c r="K389" s="19">
        <f t="shared" si="34"/>
        <v>47.019002760000006</v>
      </c>
      <c r="L389" s="19">
        <f t="shared" si="31"/>
        <v>45.35205123499999</v>
      </c>
      <c r="M389">
        <f t="shared" si="35"/>
        <v>50.837502000000001</v>
      </c>
      <c r="N389">
        <f t="shared" si="36"/>
        <v>1.1295667556350973E-2</v>
      </c>
    </row>
    <row r="390" spans="1:14" ht="14.25" customHeight="1" x14ac:dyDescent="0.45">
      <c r="A390" s="2">
        <v>43665</v>
      </c>
      <c r="B390" s="3">
        <v>51.447498000000003</v>
      </c>
      <c r="C390" s="3">
        <v>51.625</v>
      </c>
      <c r="D390" s="3">
        <v>50.59</v>
      </c>
      <c r="E390" s="3">
        <v>50.647499000000003</v>
      </c>
      <c r="F390" s="3">
        <v>49.282448000000002</v>
      </c>
      <c r="G390" s="3">
        <v>83717200</v>
      </c>
      <c r="H390" s="3">
        <f t="shared" si="22"/>
        <v>8.774470588235354E-3</v>
      </c>
      <c r="I390" s="19">
        <f t="shared" si="32"/>
        <v>49.402863699999997</v>
      </c>
      <c r="J390" s="19">
        <f t="shared" si="33"/>
        <v>49.067893049999995</v>
      </c>
      <c r="K390" s="19">
        <f t="shared" si="34"/>
        <v>47.021281360000003</v>
      </c>
      <c r="L390" s="19">
        <f t="shared" si="31"/>
        <v>45.32523450499999</v>
      </c>
      <c r="M390">
        <f t="shared" si="35"/>
        <v>51.415000999999997</v>
      </c>
      <c r="N390">
        <f t="shared" si="36"/>
        <v>-1.5040126740072261E-2</v>
      </c>
    </row>
    <row r="391" spans="1:14" ht="14.25" customHeight="1" x14ac:dyDescent="0.45">
      <c r="A391" s="2">
        <v>43668</v>
      </c>
      <c r="B391" s="3">
        <v>50.912497999999999</v>
      </c>
      <c r="C391" s="3">
        <v>51.807499</v>
      </c>
      <c r="D391" s="3">
        <v>50.902500000000003</v>
      </c>
      <c r="E391" s="3">
        <v>51.805</v>
      </c>
      <c r="F391" s="3">
        <v>50.408752</v>
      </c>
      <c r="G391" s="3">
        <v>89111600</v>
      </c>
      <c r="H391" s="3">
        <f t="shared" si="22"/>
        <v>-1.0398950790571073E-2</v>
      </c>
      <c r="I391" s="19">
        <f t="shared" si="32"/>
        <v>49.578012399999999</v>
      </c>
      <c r="J391" s="19">
        <f t="shared" si="33"/>
        <v>49.170549749999999</v>
      </c>
      <c r="K391" s="19">
        <f t="shared" si="34"/>
        <v>47.056651519999996</v>
      </c>
      <c r="L391" s="19">
        <f t="shared" si="31"/>
        <v>45.301620704999976</v>
      </c>
      <c r="M391">
        <f t="shared" si="35"/>
        <v>50.647499000000003</v>
      </c>
      <c r="N391">
        <f t="shared" si="36"/>
        <v>2.2596818313056828E-2</v>
      </c>
    </row>
    <row r="392" spans="1:14" ht="14.25" customHeight="1" x14ac:dyDescent="0.45">
      <c r="A392" s="2">
        <v>43669</v>
      </c>
      <c r="B392" s="3">
        <v>52.115001999999997</v>
      </c>
      <c r="C392" s="3">
        <v>52.227500999999997</v>
      </c>
      <c r="D392" s="3">
        <v>51.822498000000003</v>
      </c>
      <c r="E392" s="3">
        <v>52.209999000000003</v>
      </c>
      <c r="F392" s="3">
        <v>50.802833999999997</v>
      </c>
      <c r="G392" s="3">
        <v>73420800</v>
      </c>
      <c r="H392" s="3">
        <f t="shared" si="22"/>
        <v>2.3619033581891772E-2</v>
      </c>
      <c r="I392" s="19">
        <f t="shared" si="32"/>
        <v>49.762890600000006</v>
      </c>
      <c r="J392" s="19">
        <f t="shared" si="33"/>
        <v>49.295342999999995</v>
      </c>
      <c r="K392" s="19">
        <f t="shared" si="34"/>
        <v>47.113380119999995</v>
      </c>
      <c r="L392" s="19">
        <f t="shared" si="31"/>
        <v>45.276622959999983</v>
      </c>
      <c r="M392">
        <f t="shared" si="35"/>
        <v>51.805</v>
      </c>
      <c r="N392">
        <f t="shared" si="36"/>
        <v>7.7873585653269245E-3</v>
      </c>
    </row>
    <row r="393" spans="1:14" ht="14.25" customHeight="1" x14ac:dyDescent="0.45">
      <c r="A393" s="2">
        <v>43670</v>
      </c>
      <c r="B393" s="3">
        <v>51.917499999999997</v>
      </c>
      <c r="C393" s="3">
        <v>52.287497999999999</v>
      </c>
      <c r="D393" s="3">
        <v>51.792499999999997</v>
      </c>
      <c r="E393" s="3">
        <v>52.167499999999997</v>
      </c>
      <c r="F393" s="3">
        <v>50.761482000000001</v>
      </c>
      <c r="G393" s="3">
        <v>59966400</v>
      </c>
      <c r="H393" s="3">
        <f t="shared" si="22"/>
        <v>-3.7897340961437569E-3</v>
      </c>
      <c r="I393" s="19">
        <f t="shared" si="32"/>
        <v>49.895225100000005</v>
      </c>
      <c r="J393" s="19">
        <f t="shared" si="33"/>
        <v>49.45467945</v>
      </c>
      <c r="K393" s="19">
        <f t="shared" si="34"/>
        <v>47.225037439999994</v>
      </c>
      <c r="L393" s="19">
        <f t="shared" si="31"/>
        <v>45.256323734999988</v>
      </c>
      <c r="M393">
        <f t="shared" si="35"/>
        <v>52.209999000000003</v>
      </c>
      <c r="N393">
        <f t="shared" si="36"/>
        <v>-8.1433264363925818E-4</v>
      </c>
    </row>
    <row r="394" spans="1:14" ht="14.25" customHeight="1" x14ac:dyDescent="0.45">
      <c r="A394" s="2">
        <v>43671</v>
      </c>
      <c r="B394" s="3">
        <v>52.222499999999997</v>
      </c>
      <c r="C394" s="3">
        <v>52.310001</v>
      </c>
      <c r="D394" s="3">
        <v>51.682499</v>
      </c>
      <c r="E394" s="3">
        <v>51.755001</v>
      </c>
      <c r="F394" s="3">
        <v>50.360100000000003</v>
      </c>
      <c r="G394" s="3">
        <v>55638400</v>
      </c>
      <c r="H394" s="3">
        <f t="shared" si="22"/>
        <v>5.8747050609139449E-3</v>
      </c>
      <c r="I394" s="19">
        <f t="shared" si="32"/>
        <v>50.023424900000002</v>
      </c>
      <c r="J394" s="19">
        <f t="shared" si="33"/>
        <v>49.542496649999997</v>
      </c>
      <c r="K394" s="19">
        <f t="shared" si="34"/>
        <v>47.314363159999992</v>
      </c>
      <c r="L394" s="19">
        <f t="shared" ref="L394:L457" si="37">AVERAGE(F195:F394)</f>
        <v>45.238466049999978</v>
      </c>
      <c r="M394">
        <f t="shared" si="35"/>
        <v>52.167499999999997</v>
      </c>
      <c r="N394">
        <f t="shared" si="36"/>
        <v>-7.938630467884681E-3</v>
      </c>
    </row>
    <row r="395" spans="1:14" ht="14.25" customHeight="1" x14ac:dyDescent="0.45">
      <c r="A395" s="2">
        <v>43672</v>
      </c>
      <c r="B395" s="3">
        <v>51.869999</v>
      </c>
      <c r="C395" s="3">
        <v>52.432499</v>
      </c>
      <c r="D395" s="3">
        <v>51.784999999999997</v>
      </c>
      <c r="E395" s="3">
        <v>51.935001</v>
      </c>
      <c r="F395" s="3">
        <v>50.535248000000003</v>
      </c>
      <c r="G395" s="3">
        <v>70475600</v>
      </c>
      <c r="H395" s="3">
        <f t="shared" si="22"/>
        <v>-6.7499832447699103E-3</v>
      </c>
      <c r="I395" s="19">
        <f t="shared" si="32"/>
        <v>50.1314335</v>
      </c>
      <c r="J395" s="19">
        <f t="shared" si="33"/>
        <v>49.639801599999998</v>
      </c>
      <c r="K395" s="19">
        <f t="shared" si="34"/>
        <v>47.396196359999998</v>
      </c>
      <c r="L395" s="19">
        <f t="shared" si="37"/>
        <v>45.22210923999998</v>
      </c>
      <c r="M395">
        <f t="shared" si="35"/>
        <v>51.755001</v>
      </c>
      <c r="N395">
        <f t="shared" si="36"/>
        <v>3.4718907770944336E-3</v>
      </c>
    </row>
    <row r="396" spans="1:14" ht="14.25" customHeight="1" x14ac:dyDescent="0.45">
      <c r="A396" s="2">
        <v>43675</v>
      </c>
      <c r="B396" s="3">
        <v>52.115001999999997</v>
      </c>
      <c r="C396" s="3">
        <v>52.66</v>
      </c>
      <c r="D396" s="3">
        <v>52.110000999999997</v>
      </c>
      <c r="E396" s="3">
        <v>52.419998</v>
      </c>
      <c r="F396" s="3">
        <v>51.007168</v>
      </c>
      <c r="G396" s="3">
        <v>86693600</v>
      </c>
      <c r="H396" s="3">
        <f t="shared" si="22"/>
        <v>4.7234047565722333E-3</v>
      </c>
      <c r="I396" s="19">
        <f t="shared" ref="I396:I459" si="38">AVERAGE(F387:F396)</f>
        <v>50.240170300000003</v>
      </c>
      <c r="J396" s="19">
        <f t="shared" si="33"/>
        <v>49.782839199999998</v>
      </c>
      <c r="K396" s="19">
        <f t="shared" si="34"/>
        <v>47.491554940000007</v>
      </c>
      <c r="L396" s="19">
        <f t="shared" si="37"/>
        <v>45.204385049999985</v>
      </c>
      <c r="M396">
        <f t="shared" si="35"/>
        <v>51.935001</v>
      </c>
      <c r="N396">
        <f t="shared" si="36"/>
        <v>9.2952038072707469E-3</v>
      </c>
    </row>
    <row r="397" spans="1:14" ht="14.25" customHeight="1" x14ac:dyDescent="0.45">
      <c r="A397" s="2">
        <v>43676</v>
      </c>
      <c r="B397" s="3">
        <v>52.189999</v>
      </c>
      <c r="C397" s="3">
        <v>52.540000999999997</v>
      </c>
      <c r="D397" s="3">
        <v>51.827499000000003</v>
      </c>
      <c r="E397" s="3">
        <v>52.195</v>
      </c>
      <c r="F397" s="3">
        <v>50.788241999999997</v>
      </c>
      <c r="G397" s="3">
        <v>135742800</v>
      </c>
      <c r="H397" s="3">
        <f t="shared" si="22"/>
        <v>1.4390673917656822E-3</v>
      </c>
      <c r="I397" s="19">
        <f t="shared" si="38"/>
        <v>50.344286699999998</v>
      </c>
      <c r="J397" s="19">
        <f t="shared" si="33"/>
        <v>49.870778049999998</v>
      </c>
      <c r="K397" s="19">
        <f t="shared" si="34"/>
        <v>47.587789300000004</v>
      </c>
      <c r="L397" s="19">
        <f t="shared" si="37"/>
        <v>45.198202109999983</v>
      </c>
      <c r="M397">
        <f t="shared" si="35"/>
        <v>52.419998</v>
      </c>
      <c r="N397">
        <f t="shared" si="36"/>
        <v>-4.301454881621267E-3</v>
      </c>
    </row>
    <row r="398" spans="1:14" ht="14.25" customHeight="1" x14ac:dyDescent="0.45">
      <c r="A398" s="2">
        <v>43677</v>
      </c>
      <c r="B398" s="3">
        <v>54.104999999999997</v>
      </c>
      <c r="C398" s="3">
        <v>55.342498999999997</v>
      </c>
      <c r="D398" s="3">
        <v>52.825001</v>
      </c>
      <c r="E398" s="3">
        <v>53.259998000000003</v>
      </c>
      <c r="F398" s="3">
        <v>51.824531999999998</v>
      </c>
      <c r="G398" s="3">
        <v>277125600</v>
      </c>
      <c r="H398" s="3">
        <f t="shared" si="22"/>
        <v>3.6692872900802254E-2</v>
      </c>
      <c r="I398" s="19">
        <f t="shared" si="38"/>
        <v>50.580007199999997</v>
      </c>
      <c r="J398" s="19">
        <f t="shared" si="33"/>
        <v>49.996179199999993</v>
      </c>
      <c r="K398" s="19">
        <f t="shared" si="34"/>
        <v>47.733503200000001</v>
      </c>
      <c r="L398" s="19">
        <f t="shared" si="37"/>
        <v>45.199496974999981</v>
      </c>
      <c r="M398">
        <f t="shared" si="35"/>
        <v>52.195</v>
      </c>
      <c r="N398">
        <f t="shared" si="36"/>
        <v>2.0198837973890337E-2</v>
      </c>
    </row>
    <row r="399" spans="1:14" ht="14.25" customHeight="1" x14ac:dyDescent="0.45">
      <c r="A399" s="2">
        <v>43678</v>
      </c>
      <c r="B399" s="3">
        <v>53.474997999999999</v>
      </c>
      <c r="C399" s="3">
        <v>54.5075</v>
      </c>
      <c r="D399" s="3">
        <v>51.685001</v>
      </c>
      <c r="E399" s="3">
        <v>52.107498</v>
      </c>
      <c r="F399" s="3">
        <v>50.703097999999997</v>
      </c>
      <c r="G399" s="3">
        <v>216071600</v>
      </c>
      <c r="H399" s="3">
        <f t="shared" si="22"/>
        <v>-1.1644062471120924E-2</v>
      </c>
      <c r="I399" s="19">
        <f t="shared" si="38"/>
        <v>50.647390399999999</v>
      </c>
      <c r="J399" s="19">
        <f t="shared" si="33"/>
        <v>50.045074649999989</v>
      </c>
      <c r="K399" s="19">
        <f t="shared" si="34"/>
        <v>47.839711380000011</v>
      </c>
      <c r="L399" s="19">
        <f t="shared" si="37"/>
        <v>45.185975245000002</v>
      </c>
      <c r="M399">
        <f t="shared" si="35"/>
        <v>53.259998000000003</v>
      </c>
      <c r="N399">
        <f t="shared" si="36"/>
        <v>-2.1876688882654712E-2</v>
      </c>
    </row>
    <row r="400" spans="1:14" ht="14.25" customHeight="1" x14ac:dyDescent="0.45">
      <c r="A400" s="2">
        <v>43679</v>
      </c>
      <c r="B400" s="3">
        <v>51.3825</v>
      </c>
      <c r="C400" s="3">
        <v>51.607498</v>
      </c>
      <c r="D400" s="3">
        <v>50.407501000000003</v>
      </c>
      <c r="E400" s="3">
        <v>51.005001</v>
      </c>
      <c r="F400" s="3">
        <v>49.630305999999997</v>
      </c>
      <c r="G400" s="3">
        <v>163448400</v>
      </c>
      <c r="H400" s="3">
        <f t="shared" si="22"/>
        <v>-3.9130398845456695E-2</v>
      </c>
      <c r="I400" s="19">
        <f t="shared" si="38"/>
        <v>50.682176200000001</v>
      </c>
      <c r="J400" s="19">
        <f t="shared" si="33"/>
        <v>50.042519949999999</v>
      </c>
      <c r="K400" s="19">
        <f t="shared" si="34"/>
        <v>47.943048940000011</v>
      </c>
      <c r="L400" s="19">
        <f t="shared" si="37"/>
        <v>45.172800364999993</v>
      </c>
      <c r="M400">
        <f t="shared" si="35"/>
        <v>52.107498</v>
      </c>
      <c r="N400">
        <f t="shared" si="36"/>
        <v>-2.1385167211094312E-2</v>
      </c>
    </row>
    <row r="401" spans="1:14" ht="14.25" customHeight="1" x14ac:dyDescent="0.45">
      <c r="A401" s="2">
        <v>43682</v>
      </c>
      <c r="B401" s="3">
        <v>49.497501</v>
      </c>
      <c r="C401" s="3">
        <v>49.662497999999999</v>
      </c>
      <c r="D401" s="3">
        <v>48.145000000000003</v>
      </c>
      <c r="E401" s="3">
        <v>48.334999000000003</v>
      </c>
      <c r="F401" s="3">
        <v>47.032271999999999</v>
      </c>
      <c r="G401" s="3">
        <v>209572000</v>
      </c>
      <c r="H401" s="3">
        <f t="shared" si="22"/>
        <v>-3.6685622536855943E-2</v>
      </c>
      <c r="I401" s="19">
        <f t="shared" si="38"/>
        <v>50.344528199999999</v>
      </c>
      <c r="J401" s="19">
        <f t="shared" si="33"/>
        <v>49.961270299999995</v>
      </c>
      <c r="K401" s="19">
        <f t="shared" si="34"/>
        <v>48.009605320000013</v>
      </c>
      <c r="L401" s="19">
        <f t="shared" si="37"/>
        <v>45.140876384999991</v>
      </c>
      <c r="M401">
        <f t="shared" si="35"/>
        <v>51.005001</v>
      </c>
      <c r="N401">
        <f t="shared" si="36"/>
        <v>-5.376777151277623E-2</v>
      </c>
    </row>
    <row r="402" spans="1:14" ht="14.25" customHeight="1" x14ac:dyDescent="0.45">
      <c r="A402" s="2">
        <v>43683</v>
      </c>
      <c r="B402" s="3">
        <v>49.077499000000003</v>
      </c>
      <c r="C402" s="3">
        <v>49.517502</v>
      </c>
      <c r="D402" s="3">
        <v>48.509998000000003</v>
      </c>
      <c r="E402" s="3">
        <v>49.25</v>
      </c>
      <c r="F402" s="3">
        <v>47.922611000000003</v>
      </c>
      <c r="G402" s="3">
        <v>143299200</v>
      </c>
      <c r="H402" s="3">
        <f t="shared" si="22"/>
        <v>-8.485317268845485E-3</v>
      </c>
      <c r="I402" s="19">
        <f t="shared" si="38"/>
        <v>50.056505900000005</v>
      </c>
      <c r="J402" s="19">
        <f t="shared" si="33"/>
        <v>49.909698249999998</v>
      </c>
      <c r="K402" s="19">
        <f t="shared" si="34"/>
        <v>48.097325500000004</v>
      </c>
      <c r="L402" s="19">
        <f t="shared" si="37"/>
        <v>45.114558254999999</v>
      </c>
      <c r="M402">
        <f t="shared" si="35"/>
        <v>48.334999000000003</v>
      </c>
      <c r="N402">
        <f t="shared" si="36"/>
        <v>1.8753452390470975E-2</v>
      </c>
    </row>
    <row r="403" spans="1:14" ht="14.25" customHeight="1" x14ac:dyDescent="0.45">
      <c r="A403" s="2">
        <v>43684</v>
      </c>
      <c r="B403" s="3">
        <v>48.852500999999997</v>
      </c>
      <c r="C403" s="3">
        <v>49.889999000000003</v>
      </c>
      <c r="D403" s="3">
        <v>48.455002</v>
      </c>
      <c r="E403" s="3">
        <v>49.759998000000003</v>
      </c>
      <c r="F403" s="3">
        <v>48.418869000000001</v>
      </c>
      <c r="G403" s="3">
        <v>133457600</v>
      </c>
      <c r="H403" s="3">
        <f t="shared" si="22"/>
        <v>-4.5845449459436891E-3</v>
      </c>
      <c r="I403" s="19">
        <f t="shared" si="38"/>
        <v>49.822244599999998</v>
      </c>
      <c r="J403" s="19">
        <f t="shared" si="33"/>
        <v>49.858734849999998</v>
      </c>
      <c r="K403" s="19">
        <f t="shared" si="34"/>
        <v>48.198571220000005</v>
      </c>
      <c r="L403" s="19">
        <f t="shared" si="37"/>
        <v>45.09693721499999</v>
      </c>
      <c r="M403">
        <f t="shared" si="35"/>
        <v>49.25</v>
      </c>
      <c r="N403">
        <f t="shared" si="36"/>
        <v>1.0302040619899288E-2</v>
      </c>
    </row>
    <row r="404" spans="1:14" ht="14.25" customHeight="1" x14ac:dyDescent="0.45">
      <c r="A404" s="2">
        <v>43685</v>
      </c>
      <c r="B404" s="3">
        <v>50.049999</v>
      </c>
      <c r="C404" s="3">
        <v>50.8825</v>
      </c>
      <c r="D404" s="3">
        <v>49.847499999999997</v>
      </c>
      <c r="E404" s="3">
        <v>50.857498</v>
      </c>
      <c r="F404" s="3">
        <v>49.486789999999999</v>
      </c>
      <c r="G404" s="3">
        <v>108038000</v>
      </c>
      <c r="H404" s="3">
        <f t="shared" si="22"/>
        <v>2.4512521887057596E-2</v>
      </c>
      <c r="I404" s="19">
        <f t="shared" si="38"/>
        <v>49.734913599999999</v>
      </c>
      <c r="J404" s="19">
        <f t="shared" si="33"/>
        <v>49.879169249999997</v>
      </c>
      <c r="K404" s="19">
        <f t="shared" si="34"/>
        <v>48.325310800000004</v>
      </c>
      <c r="L404" s="19">
        <f t="shared" si="37"/>
        <v>45.080700319999998</v>
      </c>
      <c r="M404">
        <f t="shared" si="35"/>
        <v>49.759998000000003</v>
      </c>
      <c r="N404">
        <f t="shared" si="36"/>
        <v>2.1816156680405381E-2</v>
      </c>
    </row>
    <row r="405" spans="1:14" ht="14.25" customHeight="1" x14ac:dyDescent="0.45">
      <c r="A405" s="2">
        <v>43686</v>
      </c>
      <c r="B405" s="3">
        <v>50.325001</v>
      </c>
      <c r="C405" s="3">
        <v>50.689999</v>
      </c>
      <c r="D405" s="3">
        <v>49.822498000000003</v>
      </c>
      <c r="E405" s="3">
        <v>50.247501</v>
      </c>
      <c r="F405" s="3">
        <v>49.078999000000003</v>
      </c>
      <c r="G405" s="3">
        <v>98478800</v>
      </c>
      <c r="H405" s="3">
        <f t="shared" si="22"/>
        <v>5.4945455643265976E-3</v>
      </c>
      <c r="I405" s="19">
        <f t="shared" si="38"/>
        <v>49.589288699999997</v>
      </c>
      <c r="J405" s="19">
        <f t="shared" si="33"/>
        <v>49.860361099999992</v>
      </c>
      <c r="K405" s="19">
        <f t="shared" si="34"/>
        <v>48.43941848</v>
      </c>
      <c r="L405" s="19">
        <f t="shared" si="37"/>
        <v>45.060813410000002</v>
      </c>
      <c r="M405">
        <f t="shared" si="35"/>
        <v>50.857498</v>
      </c>
      <c r="N405">
        <f t="shared" si="36"/>
        <v>-1.2066750559145226E-2</v>
      </c>
    </row>
    <row r="406" spans="1:14" ht="14.25" customHeight="1" x14ac:dyDescent="0.45">
      <c r="A406" s="2">
        <v>43689</v>
      </c>
      <c r="B406" s="3">
        <v>49.904998999999997</v>
      </c>
      <c r="C406" s="3">
        <v>50.512501</v>
      </c>
      <c r="D406" s="3">
        <v>49.787497999999999</v>
      </c>
      <c r="E406" s="3">
        <v>50.119999</v>
      </c>
      <c r="F406" s="3">
        <v>48.954464000000002</v>
      </c>
      <c r="G406" s="3">
        <v>89927600</v>
      </c>
      <c r="H406" s="3">
        <f t="shared" si="22"/>
        <v>-8.3457921838889539E-3</v>
      </c>
      <c r="I406" s="19">
        <f t="shared" si="38"/>
        <v>49.384018300000001</v>
      </c>
      <c r="J406" s="19">
        <f t="shared" ref="J406:J469" si="39">AVERAGE(F387:F406)</f>
        <v>49.812094299999998</v>
      </c>
      <c r="K406" s="19">
        <f t="shared" si="34"/>
        <v>48.566750020000001</v>
      </c>
      <c r="L406" s="19">
        <f t="shared" si="37"/>
        <v>45.037803060000009</v>
      </c>
      <c r="M406">
        <f t="shared" si="35"/>
        <v>50.247501</v>
      </c>
      <c r="N406">
        <f t="shared" si="36"/>
        <v>-2.5407042835048914E-3</v>
      </c>
    </row>
    <row r="407" spans="1:14" ht="14.25" customHeight="1" x14ac:dyDescent="0.45">
      <c r="A407" s="2">
        <v>43690</v>
      </c>
      <c r="B407" s="3">
        <v>50.255001</v>
      </c>
      <c r="C407" s="3">
        <v>53.034999999999997</v>
      </c>
      <c r="D407" s="3">
        <v>50.119999</v>
      </c>
      <c r="E407" s="3">
        <v>52.2425</v>
      </c>
      <c r="F407" s="3">
        <v>51.027607000000003</v>
      </c>
      <c r="G407" s="3">
        <v>188874000</v>
      </c>
      <c r="H407" s="3">
        <f t="shared" si="22"/>
        <v>7.0133655347834689E-3</v>
      </c>
      <c r="I407" s="19">
        <f t="shared" si="38"/>
        <v>49.407954800000006</v>
      </c>
      <c r="J407" s="19">
        <f t="shared" si="39"/>
        <v>49.876120749999998</v>
      </c>
      <c r="K407" s="19">
        <f t="shared" si="34"/>
        <v>48.744156099999998</v>
      </c>
      <c r="L407" s="19">
        <f t="shared" si="37"/>
        <v>45.034343815000014</v>
      </c>
      <c r="M407">
        <f t="shared" si="35"/>
        <v>50.119999</v>
      </c>
      <c r="N407">
        <f t="shared" si="36"/>
        <v>4.1476229796363631E-2</v>
      </c>
    </row>
    <row r="408" spans="1:14" ht="14.25" customHeight="1" x14ac:dyDescent="0.45">
      <c r="A408" s="2">
        <v>43691</v>
      </c>
      <c r="B408" s="3">
        <v>50.790000999999997</v>
      </c>
      <c r="C408" s="3">
        <v>51.610000999999997</v>
      </c>
      <c r="D408" s="3">
        <v>50.647499000000003</v>
      </c>
      <c r="E408" s="3">
        <v>50.6875</v>
      </c>
      <c r="F408" s="3">
        <v>49.508761999999997</v>
      </c>
      <c r="G408" s="3">
        <v>146189600</v>
      </c>
      <c r="H408" s="3">
        <f t="shared" si="22"/>
        <v>1.0645706683002486E-2</v>
      </c>
      <c r="I408" s="19">
        <f t="shared" si="38"/>
        <v>49.176377800000004</v>
      </c>
      <c r="J408" s="19">
        <f t="shared" si="39"/>
        <v>49.878192499999997</v>
      </c>
      <c r="K408" s="19">
        <f t="shared" si="34"/>
        <v>48.86033956</v>
      </c>
      <c r="L408" s="19">
        <f t="shared" si="37"/>
        <v>45.017627640000008</v>
      </c>
      <c r="M408">
        <f t="shared" si="35"/>
        <v>52.2425</v>
      </c>
      <c r="N408">
        <f t="shared" si="36"/>
        <v>-3.0217007996484326E-2</v>
      </c>
    </row>
    <row r="409" spans="1:14" ht="14.25" customHeight="1" x14ac:dyDescent="0.45">
      <c r="A409" s="2">
        <v>43692</v>
      </c>
      <c r="B409" s="3">
        <v>50.865001999999997</v>
      </c>
      <c r="C409" s="3">
        <v>51.284999999999997</v>
      </c>
      <c r="D409" s="3">
        <v>49.917499999999997</v>
      </c>
      <c r="E409" s="3">
        <v>50.435001</v>
      </c>
      <c r="F409" s="3">
        <v>49.262130999999997</v>
      </c>
      <c r="G409" s="3">
        <v>108909600</v>
      </c>
      <c r="H409" s="3">
        <f t="shared" si="22"/>
        <v>1.4766882953989374E-3</v>
      </c>
      <c r="I409" s="19">
        <f t="shared" si="38"/>
        <v>49.032281099999999</v>
      </c>
      <c r="J409" s="19">
        <f t="shared" si="39"/>
        <v>49.839835749999999</v>
      </c>
      <c r="K409" s="19">
        <f t="shared" si="34"/>
        <v>48.957481219999998</v>
      </c>
      <c r="L409" s="19">
        <f t="shared" si="37"/>
        <v>45.003886245000004</v>
      </c>
      <c r="M409">
        <f t="shared" si="35"/>
        <v>50.6875</v>
      </c>
      <c r="N409">
        <f t="shared" si="36"/>
        <v>-4.9939335413324119E-3</v>
      </c>
    </row>
    <row r="410" spans="1:14" ht="14.25" customHeight="1" x14ac:dyDescent="0.45">
      <c r="A410" s="2">
        <v>43693</v>
      </c>
      <c r="B410" s="3">
        <v>51.07</v>
      </c>
      <c r="C410" s="3">
        <v>51.790000999999997</v>
      </c>
      <c r="D410" s="3">
        <v>50.959999000000003</v>
      </c>
      <c r="E410" s="3">
        <v>51.625</v>
      </c>
      <c r="F410" s="3">
        <v>50.424469000000002</v>
      </c>
      <c r="G410" s="3">
        <v>110481600</v>
      </c>
      <c r="H410" s="3">
        <f t="shared" si="22"/>
        <v>4.030236743134373E-3</v>
      </c>
      <c r="I410" s="19">
        <f t="shared" si="38"/>
        <v>49.111697399999997</v>
      </c>
      <c r="J410" s="19">
        <f t="shared" si="39"/>
        <v>49.896936799999999</v>
      </c>
      <c r="K410" s="19">
        <f t="shared" si="34"/>
        <v>49.064830700000002</v>
      </c>
      <c r="L410" s="19">
        <f t="shared" si="37"/>
        <v>45.000837785000002</v>
      </c>
      <c r="M410">
        <f t="shared" si="35"/>
        <v>50.435001</v>
      </c>
      <c r="N410">
        <f t="shared" si="36"/>
        <v>2.3320652946897537E-2</v>
      </c>
    </row>
    <row r="411" spans="1:14" ht="14.25" customHeight="1" x14ac:dyDescent="0.45">
      <c r="A411" s="2">
        <v>43696</v>
      </c>
      <c r="B411" s="3">
        <v>52.654998999999997</v>
      </c>
      <c r="C411" s="3">
        <v>53.182499</v>
      </c>
      <c r="D411" s="3">
        <v>52.5075</v>
      </c>
      <c r="E411" s="3">
        <v>52.587502000000001</v>
      </c>
      <c r="F411" s="3">
        <v>51.364578000000002</v>
      </c>
      <c r="G411" s="3">
        <v>97654400</v>
      </c>
      <c r="H411" s="3">
        <f t="shared" si="22"/>
        <v>3.1035813589191233E-2</v>
      </c>
      <c r="I411" s="19">
        <f t="shared" si="38"/>
        <v>49.544927999999999</v>
      </c>
      <c r="J411" s="19">
        <f t="shared" si="39"/>
        <v>49.944728100000006</v>
      </c>
      <c r="K411" s="19">
        <f t="shared" si="34"/>
        <v>49.166996840000003</v>
      </c>
      <c r="L411" s="19">
        <f t="shared" si="37"/>
        <v>45.001215475000009</v>
      </c>
      <c r="M411">
        <f t="shared" si="35"/>
        <v>51.625</v>
      </c>
      <c r="N411">
        <f t="shared" si="36"/>
        <v>1.8472435667293369E-2</v>
      </c>
    </row>
    <row r="412" spans="1:14" ht="14.25" customHeight="1" x14ac:dyDescent="0.45">
      <c r="A412" s="2">
        <v>43697</v>
      </c>
      <c r="B412" s="3">
        <v>52.720001000000003</v>
      </c>
      <c r="C412" s="3">
        <v>53.337502000000001</v>
      </c>
      <c r="D412" s="3">
        <v>52.580002</v>
      </c>
      <c r="E412" s="3">
        <v>52.59</v>
      </c>
      <c r="F412" s="3">
        <v>51.367023000000003</v>
      </c>
      <c r="G412" s="3">
        <v>107537200</v>
      </c>
      <c r="H412" s="3">
        <f t="shared" si="22"/>
        <v>1.2344886759945981E-3</v>
      </c>
      <c r="I412" s="19">
        <f t="shared" si="38"/>
        <v>49.889369199999997</v>
      </c>
      <c r="J412" s="19">
        <f t="shared" si="39"/>
        <v>49.972937550000005</v>
      </c>
      <c r="K412" s="19">
        <f t="shared" si="34"/>
        <v>49.257389279999998</v>
      </c>
      <c r="L412" s="19">
        <f t="shared" si="37"/>
        <v>44.994920745000009</v>
      </c>
      <c r="M412">
        <f t="shared" si="35"/>
        <v>52.587502000000001</v>
      </c>
      <c r="N412">
        <f t="shared" si="36"/>
        <v>4.7500652762618124E-5</v>
      </c>
    </row>
    <row r="413" spans="1:14" ht="14.25" customHeight="1" x14ac:dyDescent="0.45">
      <c r="A413" s="2">
        <v>43698</v>
      </c>
      <c r="B413" s="3">
        <v>53.247501</v>
      </c>
      <c r="C413" s="3">
        <v>53.412497999999999</v>
      </c>
      <c r="D413" s="3">
        <v>52.900002000000001</v>
      </c>
      <c r="E413" s="3">
        <v>53.16</v>
      </c>
      <c r="F413" s="3">
        <v>51.923766999999998</v>
      </c>
      <c r="G413" s="3">
        <v>86141600</v>
      </c>
      <c r="H413" s="3">
        <f t="shared" si="22"/>
        <v>1.0005690250271359E-2</v>
      </c>
      <c r="I413" s="19">
        <f t="shared" si="38"/>
        <v>50.239859000000003</v>
      </c>
      <c r="J413" s="19">
        <f t="shared" si="39"/>
        <v>50.031051800000007</v>
      </c>
      <c r="K413" s="19">
        <f t="shared" si="34"/>
        <v>49.34806721999999</v>
      </c>
      <c r="L413" s="19">
        <f t="shared" si="37"/>
        <v>44.987370065000015</v>
      </c>
      <c r="M413">
        <f t="shared" si="35"/>
        <v>52.59</v>
      </c>
      <c r="N413">
        <f t="shared" si="36"/>
        <v>1.0780246243791704E-2</v>
      </c>
    </row>
    <row r="414" spans="1:14" ht="14.25" customHeight="1" x14ac:dyDescent="0.45">
      <c r="A414" s="2">
        <v>43699</v>
      </c>
      <c r="B414" s="3">
        <v>53.297500999999997</v>
      </c>
      <c r="C414" s="3">
        <v>53.610000999999997</v>
      </c>
      <c r="D414" s="3">
        <v>52.6875</v>
      </c>
      <c r="E414" s="3">
        <v>53.115001999999997</v>
      </c>
      <c r="F414" s="3">
        <v>51.879809999999999</v>
      </c>
      <c r="G414" s="3">
        <v>89014800</v>
      </c>
      <c r="H414" s="3">
        <f t="shared" si="22"/>
        <v>9.3901120354919867E-4</v>
      </c>
      <c r="I414" s="19">
        <f t="shared" si="38"/>
        <v>50.479161000000005</v>
      </c>
      <c r="J414" s="19">
        <f t="shared" si="39"/>
        <v>50.107037300000009</v>
      </c>
      <c r="K414" s="19">
        <f t="shared" si="34"/>
        <v>49.440882620000004</v>
      </c>
      <c r="L414" s="19">
        <f t="shared" si="37"/>
        <v>44.997321180000007</v>
      </c>
      <c r="M414">
        <f t="shared" si="35"/>
        <v>53.16</v>
      </c>
      <c r="N414">
        <f t="shared" si="36"/>
        <v>-8.4682195892192655E-4</v>
      </c>
    </row>
    <row r="415" spans="1:14" ht="14.25" customHeight="1" x14ac:dyDescent="0.45">
      <c r="A415" s="2">
        <v>43700</v>
      </c>
      <c r="B415" s="3">
        <v>52.357498</v>
      </c>
      <c r="C415" s="3">
        <v>53.012501</v>
      </c>
      <c r="D415" s="3">
        <v>50.25</v>
      </c>
      <c r="E415" s="3">
        <v>50.66</v>
      </c>
      <c r="F415" s="3">
        <v>49.481907</v>
      </c>
      <c r="G415" s="3">
        <v>187272000</v>
      </c>
      <c r="H415" s="3">
        <f t="shared" si="22"/>
        <v>-1.7636905715335459E-2</v>
      </c>
      <c r="I415" s="19">
        <f t="shared" si="38"/>
        <v>50.519451799999999</v>
      </c>
      <c r="J415" s="19">
        <f t="shared" si="39"/>
        <v>50.054370250000005</v>
      </c>
      <c r="K415" s="19">
        <f t="shared" si="34"/>
        <v>49.485934420000014</v>
      </c>
      <c r="L415" s="19">
        <f t="shared" si="37"/>
        <v>45.002364135000008</v>
      </c>
      <c r="M415">
        <f t="shared" si="35"/>
        <v>53.115001999999997</v>
      </c>
      <c r="N415">
        <f t="shared" si="36"/>
        <v>-4.732276731259355E-2</v>
      </c>
    </row>
    <row r="416" spans="1:14" ht="14.25" customHeight="1" x14ac:dyDescent="0.45">
      <c r="A416" s="2">
        <v>43703</v>
      </c>
      <c r="B416" s="3">
        <v>51.465000000000003</v>
      </c>
      <c r="C416" s="3">
        <v>51.797500999999997</v>
      </c>
      <c r="D416" s="3">
        <v>51.264999000000003</v>
      </c>
      <c r="E416" s="3">
        <v>51.622501</v>
      </c>
      <c r="F416" s="3">
        <v>50.422027999999997</v>
      </c>
      <c r="G416" s="3">
        <v>104174400</v>
      </c>
      <c r="H416" s="3">
        <f t="shared" si="22"/>
        <v>-1.704623089514316E-2</v>
      </c>
      <c r="I416" s="19">
        <f t="shared" si="38"/>
        <v>50.6662082</v>
      </c>
      <c r="J416" s="19">
        <f t="shared" si="39"/>
        <v>50.025113250000004</v>
      </c>
      <c r="K416" s="19">
        <f t="shared" si="34"/>
        <v>49.556648540000005</v>
      </c>
      <c r="L416" s="19">
        <f t="shared" si="37"/>
        <v>45.009486750000008</v>
      </c>
      <c r="M416">
        <f t="shared" si="35"/>
        <v>50.66</v>
      </c>
      <c r="N416">
        <f t="shared" si="36"/>
        <v>1.882099875636083E-2</v>
      </c>
    </row>
    <row r="417" spans="1:14" ht="14.25" customHeight="1" x14ac:dyDescent="0.45">
      <c r="A417" s="2">
        <v>43704</v>
      </c>
      <c r="B417" s="3">
        <v>51.965000000000003</v>
      </c>
      <c r="C417" s="3">
        <v>52.137501</v>
      </c>
      <c r="D417" s="3">
        <v>50.8825</v>
      </c>
      <c r="E417" s="3">
        <v>51.040000999999997</v>
      </c>
      <c r="F417" s="3">
        <v>49.853068999999998</v>
      </c>
      <c r="G417" s="3">
        <v>103493200</v>
      </c>
      <c r="H417" s="3">
        <f t="shared" si="22"/>
        <v>9.7153405226853198E-3</v>
      </c>
      <c r="I417" s="19">
        <f t="shared" si="38"/>
        <v>50.5487544</v>
      </c>
      <c r="J417" s="19">
        <f t="shared" si="39"/>
        <v>49.978354600000003</v>
      </c>
      <c r="K417" s="19">
        <f t="shared" si="34"/>
        <v>49.610388459999996</v>
      </c>
      <c r="L417" s="19">
        <f t="shared" si="37"/>
        <v>45.006334530000011</v>
      </c>
      <c r="M417">
        <f t="shared" si="35"/>
        <v>51.622501</v>
      </c>
      <c r="N417">
        <f t="shared" si="36"/>
        <v>-1.1347984700879195E-2</v>
      </c>
    </row>
    <row r="418" spans="1:14" ht="14.25" customHeight="1" x14ac:dyDescent="0.45">
      <c r="A418" s="2">
        <v>43705</v>
      </c>
      <c r="B418" s="3">
        <v>51.025002000000001</v>
      </c>
      <c r="C418" s="3">
        <v>51.43</v>
      </c>
      <c r="D418" s="3">
        <v>50.830002</v>
      </c>
      <c r="E418" s="3">
        <v>51.3825</v>
      </c>
      <c r="F418" s="3">
        <v>50.187598999999999</v>
      </c>
      <c r="G418" s="3">
        <v>63755200</v>
      </c>
      <c r="H418" s="3">
        <f t="shared" si="22"/>
        <v>-1.8089059944193259E-2</v>
      </c>
      <c r="I418" s="19">
        <f t="shared" si="38"/>
        <v>50.616638100000003</v>
      </c>
      <c r="J418" s="19">
        <f t="shared" si="39"/>
        <v>49.896507950000007</v>
      </c>
      <c r="K418" s="19">
        <f t="shared" si="34"/>
        <v>49.648633619999984</v>
      </c>
      <c r="L418" s="19">
        <f t="shared" si="37"/>
        <v>45.005735620000024</v>
      </c>
      <c r="M418">
        <f t="shared" si="35"/>
        <v>51.040000999999997</v>
      </c>
      <c r="N418">
        <f t="shared" si="36"/>
        <v>6.6879889340161246E-3</v>
      </c>
    </row>
    <row r="419" spans="1:14" ht="14.25" customHeight="1" x14ac:dyDescent="0.45">
      <c r="A419" s="2">
        <v>43706</v>
      </c>
      <c r="B419" s="3">
        <v>52.125</v>
      </c>
      <c r="C419" s="3">
        <v>52.330002</v>
      </c>
      <c r="D419" s="3">
        <v>51.665000999999997</v>
      </c>
      <c r="E419" s="3">
        <v>52.252499</v>
      </c>
      <c r="F419" s="3">
        <v>51.037373000000002</v>
      </c>
      <c r="G419" s="3">
        <v>83962000</v>
      </c>
      <c r="H419" s="3">
        <f t="shared" si="22"/>
        <v>2.1558019733149629E-2</v>
      </c>
      <c r="I419" s="19">
        <f t="shared" si="38"/>
        <v>50.794162299999996</v>
      </c>
      <c r="J419" s="19">
        <f t="shared" si="39"/>
        <v>49.913221700000001</v>
      </c>
      <c r="K419" s="19">
        <f t="shared" si="34"/>
        <v>49.706695999999994</v>
      </c>
      <c r="L419" s="19">
        <f t="shared" si="37"/>
        <v>45.014235605000025</v>
      </c>
      <c r="M419">
        <f t="shared" si="35"/>
        <v>51.3825</v>
      </c>
      <c r="N419">
        <f t="shared" si="36"/>
        <v>1.6790069889379401E-2</v>
      </c>
    </row>
    <row r="420" spans="1:14" ht="14.25" customHeight="1" x14ac:dyDescent="0.45">
      <c r="A420" s="2">
        <v>43707</v>
      </c>
      <c r="B420" s="3">
        <v>52.540000999999997</v>
      </c>
      <c r="C420" s="3">
        <v>52.612499</v>
      </c>
      <c r="D420" s="3">
        <v>51.799999</v>
      </c>
      <c r="E420" s="3">
        <v>52.185001</v>
      </c>
      <c r="F420" s="3">
        <v>50.971438999999997</v>
      </c>
      <c r="G420" s="3">
        <v>84573600</v>
      </c>
      <c r="H420" s="3">
        <f t="shared" si="22"/>
        <v>7.9616498800958585E-3</v>
      </c>
      <c r="I420" s="19">
        <f t="shared" si="38"/>
        <v>50.848859300000001</v>
      </c>
      <c r="J420" s="19">
        <f t="shared" si="39"/>
        <v>49.980278349999999</v>
      </c>
      <c r="K420" s="19">
        <f t="shared" si="34"/>
        <v>49.755703799999992</v>
      </c>
      <c r="L420" s="19">
        <f t="shared" si="37"/>
        <v>45.034832620000024</v>
      </c>
      <c r="M420">
        <f t="shared" si="35"/>
        <v>52.252499</v>
      </c>
      <c r="N420">
        <f t="shared" si="36"/>
        <v>-1.2926010177966149E-3</v>
      </c>
    </row>
    <row r="421" spans="1:14" ht="14.25" customHeight="1" x14ac:dyDescent="0.45">
      <c r="A421" s="2">
        <v>43711</v>
      </c>
      <c r="B421" s="3">
        <v>51.607498</v>
      </c>
      <c r="C421" s="3">
        <v>51.744999</v>
      </c>
      <c r="D421" s="3">
        <v>51.055</v>
      </c>
      <c r="E421" s="3">
        <v>51.424999</v>
      </c>
      <c r="F421" s="3">
        <v>50.229111000000003</v>
      </c>
      <c r="G421" s="3">
        <v>80092000</v>
      </c>
      <c r="H421" s="3">
        <f t="shared" si="22"/>
        <v>-1.7748438946546596E-2</v>
      </c>
      <c r="I421" s="19">
        <f t="shared" si="38"/>
        <v>50.7353126</v>
      </c>
      <c r="J421" s="19">
        <f t="shared" si="39"/>
        <v>50.140120299999992</v>
      </c>
      <c r="K421" s="19">
        <f t="shared" si="34"/>
        <v>49.793173659999994</v>
      </c>
      <c r="L421" s="19">
        <f t="shared" si="37"/>
        <v>45.05405848500002</v>
      </c>
      <c r="M421">
        <f t="shared" si="35"/>
        <v>52.185001</v>
      </c>
      <c r="N421">
        <f t="shared" si="36"/>
        <v>-1.4670700341383623E-2</v>
      </c>
    </row>
    <row r="422" spans="1:14" ht="14.25" customHeight="1" x14ac:dyDescent="0.45">
      <c r="A422" s="2">
        <v>43712</v>
      </c>
      <c r="B422" s="3">
        <v>52.097499999999997</v>
      </c>
      <c r="C422" s="3">
        <v>52.369999</v>
      </c>
      <c r="D422" s="3">
        <v>51.830002</v>
      </c>
      <c r="E422" s="3">
        <v>52.297500999999997</v>
      </c>
      <c r="F422" s="3">
        <v>51.081333000000001</v>
      </c>
      <c r="G422" s="3">
        <v>76752400</v>
      </c>
      <c r="H422" s="3">
        <f t="shared" si="22"/>
        <v>9.4947831030288837E-3</v>
      </c>
      <c r="I422" s="19">
        <f t="shared" si="38"/>
        <v>50.706743599999996</v>
      </c>
      <c r="J422" s="19">
        <f t="shared" si="39"/>
        <v>50.298056399999993</v>
      </c>
      <c r="K422" s="19">
        <f t="shared" si="34"/>
        <v>49.848660939999988</v>
      </c>
      <c r="L422" s="19">
        <f t="shared" si="37"/>
        <v>45.084096630000019</v>
      </c>
      <c r="M422">
        <f t="shared" si="35"/>
        <v>51.424999</v>
      </c>
      <c r="N422">
        <f t="shared" si="36"/>
        <v>1.6824171809285332E-2</v>
      </c>
    </row>
    <row r="423" spans="1:14" ht="14.25" customHeight="1" x14ac:dyDescent="0.45">
      <c r="A423" s="2">
        <v>43713</v>
      </c>
      <c r="B423" s="3">
        <v>53</v>
      </c>
      <c r="C423" s="3">
        <v>53.4925</v>
      </c>
      <c r="D423" s="3">
        <v>52.877499</v>
      </c>
      <c r="E423" s="3">
        <v>53.32</v>
      </c>
      <c r="F423" s="3">
        <v>52.080044000000001</v>
      </c>
      <c r="G423" s="3">
        <v>95654800</v>
      </c>
      <c r="H423" s="3">
        <f t="shared" si="22"/>
        <v>1.732328806564621E-2</v>
      </c>
      <c r="I423" s="19">
        <f t="shared" si="38"/>
        <v>50.722371300000006</v>
      </c>
      <c r="J423" s="19">
        <f t="shared" si="39"/>
        <v>50.481115150000001</v>
      </c>
      <c r="K423" s="19">
        <f t="shared" si="34"/>
        <v>49.938766759999993</v>
      </c>
      <c r="L423" s="19">
        <f t="shared" si="37"/>
        <v>45.113566465000019</v>
      </c>
      <c r="M423">
        <f t="shared" si="35"/>
        <v>52.297500999999997</v>
      </c>
      <c r="N423">
        <f t="shared" si="36"/>
        <v>1.9362907407996795E-2</v>
      </c>
    </row>
    <row r="424" spans="1:14" ht="14.25" customHeight="1" x14ac:dyDescent="0.45">
      <c r="A424" s="2">
        <v>43714</v>
      </c>
      <c r="B424" s="3">
        <v>53.512501</v>
      </c>
      <c r="C424" s="3">
        <v>53.604999999999997</v>
      </c>
      <c r="D424" s="3">
        <v>53.127499</v>
      </c>
      <c r="E424" s="3">
        <v>53.314999</v>
      </c>
      <c r="F424" s="3">
        <v>52.075169000000002</v>
      </c>
      <c r="G424" s="3">
        <v>77449200</v>
      </c>
      <c r="H424" s="3">
        <f t="shared" si="22"/>
        <v>9.6698301886792518E-3</v>
      </c>
      <c r="I424" s="19">
        <f t="shared" si="38"/>
        <v>50.7419072</v>
      </c>
      <c r="J424" s="19">
        <f t="shared" si="39"/>
        <v>50.610534100000002</v>
      </c>
      <c r="K424" s="19">
        <f t="shared" si="34"/>
        <v>50.008195019999995</v>
      </c>
      <c r="L424" s="19">
        <f t="shared" si="37"/>
        <v>45.140454245000029</v>
      </c>
      <c r="M424">
        <f t="shared" si="35"/>
        <v>53.32</v>
      </c>
      <c r="N424">
        <f t="shared" si="36"/>
        <v>-9.3796596812758753E-5</v>
      </c>
    </row>
    <row r="425" spans="1:14" ht="14.25" customHeight="1" x14ac:dyDescent="0.45">
      <c r="A425" s="2">
        <v>43717</v>
      </c>
      <c r="B425" s="3">
        <v>53.709999000000003</v>
      </c>
      <c r="C425" s="3">
        <v>54.110000999999997</v>
      </c>
      <c r="D425" s="3">
        <v>52.767502</v>
      </c>
      <c r="E425" s="3">
        <v>53.542499999999997</v>
      </c>
      <c r="F425" s="3">
        <v>52.297370999999998</v>
      </c>
      <c r="G425" s="3">
        <v>109237600</v>
      </c>
      <c r="H425" s="3">
        <f t="shared" si="22"/>
        <v>3.6906890223651302E-3</v>
      </c>
      <c r="I425" s="19">
        <f t="shared" si="38"/>
        <v>51.023453600000003</v>
      </c>
      <c r="J425" s="19">
        <f t="shared" si="39"/>
        <v>50.771452699999998</v>
      </c>
      <c r="K425" s="19">
        <f t="shared" si="34"/>
        <v>50.082359459999999</v>
      </c>
      <c r="L425" s="19">
        <f t="shared" si="37"/>
        <v>45.177706615000034</v>
      </c>
      <c r="M425">
        <f t="shared" si="35"/>
        <v>53.314999</v>
      </c>
      <c r="N425">
        <f t="shared" si="36"/>
        <v>4.2580323488930422E-3</v>
      </c>
    </row>
    <row r="426" spans="1:14" ht="14.25" customHeight="1" x14ac:dyDescent="0.45">
      <c r="A426" s="2">
        <v>43718</v>
      </c>
      <c r="B426" s="3">
        <v>53.465000000000003</v>
      </c>
      <c r="C426" s="3">
        <v>54.195</v>
      </c>
      <c r="D426" s="3">
        <v>52.927501999999997</v>
      </c>
      <c r="E426" s="3">
        <v>54.174999</v>
      </c>
      <c r="F426" s="3">
        <v>52.915165000000002</v>
      </c>
      <c r="G426" s="3">
        <v>127111600</v>
      </c>
      <c r="H426" s="3">
        <f t="shared" si="22"/>
        <v>-4.5615156313817832E-3</v>
      </c>
      <c r="I426" s="19">
        <f t="shared" si="38"/>
        <v>51.272767299999998</v>
      </c>
      <c r="J426" s="19">
        <f t="shared" si="39"/>
        <v>50.969487749999999</v>
      </c>
      <c r="K426" s="19">
        <f t="shared" si="34"/>
        <v>50.177734440000002</v>
      </c>
      <c r="L426" s="19">
        <f t="shared" si="37"/>
        <v>45.228761415000044</v>
      </c>
      <c r="M426">
        <f t="shared" si="35"/>
        <v>53.542499999999997</v>
      </c>
      <c r="N426">
        <f t="shared" si="36"/>
        <v>1.1743797901135623E-2</v>
      </c>
    </row>
    <row r="427" spans="1:14" ht="14.25" customHeight="1" x14ac:dyDescent="0.45">
      <c r="A427" s="2">
        <v>43719</v>
      </c>
      <c r="B427" s="3">
        <v>54.517502</v>
      </c>
      <c r="C427" s="3">
        <v>55.927501999999997</v>
      </c>
      <c r="D427" s="3">
        <v>54.432499</v>
      </c>
      <c r="E427" s="3">
        <v>55.897499000000003</v>
      </c>
      <c r="F427" s="3">
        <v>54.597602999999999</v>
      </c>
      <c r="G427" s="3">
        <v>177158400</v>
      </c>
      <c r="H427" s="3">
        <f t="shared" si="22"/>
        <v>1.968581314878887E-2</v>
      </c>
      <c r="I427" s="19">
        <f t="shared" si="38"/>
        <v>51.7472207</v>
      </c>
      <c r="J427" s="19">
        <f t="shared" si="39"/>
        <v>51.147987550000003</v>
      </c>
      <c r="K427" s="19">
        <f t="shared" si="34"/>
        <v>50.289097199999993</v>
      </c>
      <c r="L427" s="19">
        <f t="shared" si="37"/>
        <v>45.288469765000045</v>
      </c>
      <c r="M427">
        <f t="shared" si="35"/>
        <v>54.174999</v>
      </c>
      <c r="N427">
        <f t="shared" si="36"/>
        <v>3.1300109588209717E-2</v>
      </c>
    </row>
    <row r="428" spans="1:14" ht="14.25" customHeight="1" x14ac:dyDescent="0.45">
      <c r="A428" s="2">
        <v>43720</v>
      </c>
      <c r="B428" s="3">
        <v>56.200001</v>
      </c>
      <c r="C428" s="3">
        <v>56.604999999999997</v>
      </c>
      <c r="D428" s="3">
        <v>55.715000000000003</v>
      </c>
      <c r="E428" s="3">
        <v>55.772499000000003</v>
      </c>
      <c r="F428" s="3">
        <v>54.475512999999999</v>
      </c>
      <c r="G428" s="3">
        <v>128906800</v>
      </c>
      <c r="H428" s="3">
        <f t="shared" si="22"/>
        <v>3.0861630454014567E-2</v>
      </c>
      <c r="I428" s="19">
        <f t="shared" si="38"/>
        <v>52.176012100000001</v>
      </c>
      <c r="J428" s="19">
        <f t="shared" si="39"/>
        <v>51.396325099999999</v>
      </c>
      <c r="K428" s="19">
        <f t="shared" si="34"/>
        <v>50.392277280000002</v>
      </c>
      <c r="L428" s="19">
        <f t="shared" si="37"/>
        <v>45.352984685000038</v>
      </c>
      <c r="M428">
        <f t="shared" si="35"/>
        <v>55.897499000000003</v>
      </c>
      <c r="N428">
        <f t="shared" si="36"/>
        <v>-2.2387401172495078E-3</v>
      </c>
    </row>
    <row r="429" spans="1:14" ht="14.25" customHeight="1" x14ac:dyDescent="0.45">
      <c r="A429" s="2">
        <v>43721</v>
      </c>
      <c r="B429" s="3">
        <v>55</v>
      </c>
      <c r="C429" s="3">
        <v>55.197498000000003</v>
      </c>
      <c r="D429" s="3">
        <v>54.255001</v>
      </c>
      <c r="E429" s="3">
        <v>54.6875</v>
      </c>
      <c r="F429" s="3">
        <v>53.415740999999997</v>
      </c>
      <c r="G429" s="3">
        <v>159053200</v>
      </c>
      <c r="H429" s="3">
        <f t="shared" si="22"/>
        <v>-2.1352330580919392E-2</v>
      </c>
      <c r="I429" s="19">
        <f t="shared" si="38"/>
        <v>52.413848899999991</v>
      </c>
      <c r="J429" s="19">
        <f t="shared" si="39"/>
        <v>51.604005599999994</v>
      </c>
      <c r="K429" s="19">
        <f t="shared" si="34"/>
        <v>50.46608831999999</v>
      </c>
      <c r="L429" s="19">
        <f t="shared" si="37"/>
        <v>45.409389695000037</v>
      </c>
      <c r="M429">
        <f t="shared" si="35"/>
        <v>55.772499000000003</v>
      </c>
      <c r="N429">
        <f t="shared" si="36"/>
        <v>-1.9645734316851026E-2</v>
      </c>
    </row>
    <row r="430" spans="1:14" ht="14.25" customHeight="1" x14ac:dyDescent="0.45">
      <c r="A430" s="2">
        <v>43724</v>
      </c>
      <c r="B430" s="3">
        <v>54.432499</v>
      </c>
      <c r="C430" s="3">
        <v>55.032501000000003</v>
      </c>
      <c r="D430" s="3">
        <v>54.389999000000003</v>
      </c>
      <c r="E430" s="3">
        <v>54.974997999999999</v>
      </c>
      <c r="F430" s="3">
        <v>53.696556000000001</v>
      </c>
      <c r="G430" s="3">
        <v>84632400</v>
      </c>
      <c r="H430" s="3">
        <f t="shared" si="22"/>
        <v>-1.0318200000000001E-2</v>
      </c>
      <c r="I430" s="19">
        <f t="shared" si="38"/>
        <v>52.6863606</v>
      </c>
      <c r="J430" s="19">
        <f t="shared" si="39"/>
        <v>51.767609950000008</v>
      </c>
      <c r="K430" s="19">
        <f t="shared" si="34"/>
        <v>50.546391439999987</v>
      </c>
      <c r="L430" s="19">
        <f t="shared" si="37"/>
        <v>45.467657195000037</v>
      </c>
      <c r="M430">
        <f t="shared" si="35"/>
        <v>54.6875</v>
      </c>
      <c r="N430">
        <f t="shared" si="36"/>
        <v>5.2433359428182332E-3</v>
      </c>
    </row>
    <row r="431" spans="1:14" ht="14.25" customHeight="1" x14ac:dyDescent="0.45">
      <c r="A431" s="2">
        <v>43725</v>
      </c>
      <c r="B431" s="3">
        <v>54.990001999999997</v>
      </c>
      <c r="C431" s="3">
        <v>55.205002</v>
      </c>
      <c r="D431" s="3">
        <v>54.779998999999997</v>
      </c>
      <c r="E431" s="3">
        <v>55.174999</v>
      </c>
      <c r="F431" s="3">
        <v>53.891902999999999</v>
      </c>
      <c r="G431" s="3">
        <v>73274800</v>
      </c>
      <c r="H431" s="3">
        <f t="shared" si="22"/>
        <v>1.0242098199459792E-2</v>
      </c>
      <c r="I431" s="19">
        <f t="shared" si="38"/>
        <v>53.052639799999987</v>
      </c>
      <c r="J431" s="19">
        <f t="shared" si="39"/>
        <v>51.893976199999997</v>
      </c>
      <c r="K431" s="19">
        <f t="shared" si="34"/>
        <v>50.651084199999993</v>
      </c>
      <c r="L431" s="19">
        <f t="shared" si="37"/>
        <v>45.518818085000028</v>
      </c>
      <c r="M431">
        <f t="shared" si="35"/>
        <v>54.974997999999999</v>
      </c>
      <c r="N431">
        <f t="shared" si="36"/>
        <v>3.6314339579980237E-3</v>
      </c>
    </row>
    <row r="432" spans="1:14" ht="14.25" customHeight="1" x14ac:dyDescent="0.45">
      <c r="A432" s="2">
        <v>43726</v>
      </c>
      <c r="B432" s="3">
        <v>55.264999000000003</v>
      </c>
      <c r="C432" s="3">
        <v>55.712502000000001</v>
      </c>
      <c r="D432" s="3">
        <v>54.860000999999997</v>
      </c>
      <c r="E432" s="3">
        <v>55.692501</v>
      </c>
      <c r="F432" s="3">
        <v>54.397376999999999</v>
      </c>
      <c r="G432" s="3">
        <v>101360000</v>
      </c>
      <c r="H432" s="3">
        <f t="shared" si="22"/>
        <v>5.0008545189724881E-3</v>
      </c>
      <c r="I432" s="19">
        <f t="shared" si="38"/>
        <v>53.384244199999991</v>
      </c>
      <c r="J432" s="19">
        <f t="shared" si="39"/>
        <v>52.045493899999997</v>
      </c>
      <c r="K432" s="19">
        <f t="shared" si="34"/>
        <v>50.75995069999999</v>
      </c>
      <c r="L432" s="19">
        <f t="shared" si="37"/>
        <v>45.574183325000028</v>
      </c>
      <c r="M432">
        <f t="shared" si="35"/>
        <v>55.174999</v>
      </c>
      <c r="N432">
        <f t="shared" si="36"/>
        <v>9.3355718939814349E-3</v>
      </c>
    </row>
    <row r="433" spans="1:14" ht="14.25" customHeight="1" x14ac:dyDescent="0.45">
      <c r="A433" s="2">
        <v>43727</v>
      </c>
      <c r="B433" s="3">
        <v>55.502499</v>
      </c>
      <c r="C433" s="3">
        <v>55.939999</v>
      </c>
      <c r="D433" s="3">
        <v>55.092498999999997</v>
      </c>
      <c r="E433" s="3">
        <v>55.240001999999997</v>
      </c>
      <c r="F433" s="3">
        <v>53.955401999999999</v>
      </c>
      <c r="G433" s="3">
        <v>88242400</v>
      </c>
      <c r="H433" s="3">
        <f t="shared" si="22"/>
        <v>4.2974758761869722E-3</v>
      </c>
      <c r="I433" s="19">
        <f t="shared" si="38"/>
        <v>53.571780000000004</v>
      </c>
      <c r="J433" s="19">
        <f t="shared" si="39"/>
        <v>52.147075649999998</v>
      </c>
      <c r="K433" s="19">
        <f t="shared" si="34"/>
        <v>50.850295999999986</v>
      </c>
      <c r="L433" s="19">
        <f t="shared" si="37"/>
        <v>45.628509020000031</v>
      </c>
      <c r="M433">
        <f t="shared" si="35"/>
        <v>55.692501</v>
      </c>
      <c r="N433">
        <f t="shared" si="36"/>
        <v>-8.1581411658921826E-3</v>
      </c>
    </row>
    <row r="434" spans="1:14" ht="14.25" customHeight="1" x14ac:dyDescent="0.45">
      <c r="A434" s="2">
        <v>43728</v>
      </c>
      <c r="B434" s="3">
        <v>55.345001000000003</v>
      </c>
      <c r="C434" s="3">
        <v>55.639999000000003</v>
      </c>
      <c r="D434" s="3">
        <v>54.3675</v>
      </c>
      <c r="E434" s="3">
        <v>54.432499</v>
      </c>
      <c r="F434" s="3">
        <v>53.166676000000002</v>
      </c>
      <c r="G434" s="3">
        <v>221652400</v>
      </c>
      <c r="H434" s="3">
        <f t="shared" si="22"/>
        <v>-2.8376740297765117E-3</v>
      </c>
      <c r="I434" s="19">
        <f t="shared" si="38"/>
        <v>53.680930699999998</v>
      </c>
      <c r="J434" s="19">
        <f t="shared" si="39"/>
        <v>52.211418950000009</v>
      </c>
      <c r="K434" s="19">
        <f t="shared" si="34"/>
        <v>50.932067479999986</v>
      </c>
      <c r="L434" s="19">
        <f t="shared" si="37"/>
        <v>45.671362645000023</v>
      </c>
      <c r="M434">
        <f t="shared" si="35"/>
        <v>55.240001999999997</v>
      </c>
      <c r="N434">
        <f t="shared" si="36"/>
        <v>-1.4725981173779296E-2</v>
      </c>
    </row>
    <row r="435" spans="1:14" ht="14.25" customHeight="1" x14ac:dyDescent="0.45">
      <c r="A435" s="2">
        <v>43731</v>
      </c>
      <c r="B435" s="3">
        <v>54.737499</v>
      </c>
      <c r="C435" s="3">
        <v>54.959999000000003</v>
      </c>
      <c r="D435" s="3">
        <v>54.412497999999999</v>
      </c>
      <c r="E435" s="3">
        <v>54.68</v>
      </c>
      <c r="F435" s="3">
        <v>53.408423999999997</v>
      </c>
      <c r="G435" s="3">
        <v>76662000</v>
      </c>
      <c r="H435" s="3">
        <f t="shared" si="22"/>
        <v>-1.0976637257627002E-2</v>
      </c>
      <c r="I435" s="19">
        <f t="shared" si="38"/>
        <v>53.792035999999996</v>
      </c>
      <c r="J435" s="19">
        <f t="shared" si="39"/>
        <v>52.40774480000001</v>
      </c>
      <c r="K435" s="19">
        <f t="shared" si="34"/>
        <v>51.011132719999999</v>
      </c>
      <c r="L435" s="19">
        <f t="shared" si="37"/>
        <v>45.725233645000024</v>
      </c>
      <c r="M435">
        <f t="shared" si="35"/>
        <v>54.432499</v>
      </c>
      <c r="N435">
        <f t="shared" si="36"/>
        <v>4.5366282827895106E-3</v>
      </c>
    </row>
    <row r="436" spans="1:14" ht="14.25" customHeight="1" x14ac:dyDescent="0.45">
      <c r="A436" s="2">
        <v>43732</v>
      </c>
      <c r="B436" s="3">
        <v>55.2575</v>
      </c>
      <c r="C436" s="3">
        <v>55.622501</v>
      </c>
      <c r="D436" s="3">
        <v>54.297500999999997</v>
      </c>
      <c r="E436" s="3">
        <v>54.419998</v>
      </c>
      <c r="F436" s="3">
        <v>53.154465000000002</v>
      </c>
      <c r="G436" s="3">
        <v>124763200</v>
      </c>
      <c r="H436" s="3">
        <f t="shared" si="22"/>
        <v>9.4999042612451227E-3</v>
      </c>
      <c r="I436" s="19">
        <f t="shared" si="38"/>
        <v>53.815965999999989</v>
      </c>
      <c r="J436" s="19">
        <f t="shared" si="39"/>
        <v>52.544366650000008</v>
      </c>
      <c r="K436" s="19">
        <f t="shared" ref="K436:K499" si="40">AVERAGE(F387:F436)</f>
        <v>51.075826019999994</v>
      </c>
      <c r="L436" s="19">
        <f t="shared" si="37"/>
        <v>45.780211580000014</v>
      </c>
      <c r="M436">
        <f t="shared" si="35"/>
        <v>54.68</v>
      </c>
      <c r="N436">
        <f t="shared" si="36"/>
        <v>-4.7663152518436459E-3</v>
      </c>
    </row>
    <row r="437" spans="1:14" ht="14.25" customHeight="1" x14ac:dyDescent="0.45">
      <c r="A437" s="2">
        <v>43733</v>
      </c>
      <c r="B437" s="3">
        <v>54.637501</v>
      </c>
      <c r="C437" s="3">
        <v>55.375</v>
      </c>
      <c r="D437" s="3">
        <v>54.284999999999997</v>
      </c>
      <c r="E437" s="3">
        <v>55.2575</v>
      </c>
      <c r="F437" s="3">
        <v>53.972487999999998</v>
      </c>
      <c r="G437" s="3">
        <v>87613600</v>
      </c>
      <c r="H437" s="3">
        <f t="shared" si="22"/>
        <v>-1.1220178256345291E-2</v>
      </c>
      <c r="I437" s="19">
        <f t="shared" si="38"/>
        <v>53.753454499999997</v>
      </c>
      <c r="J437" s="19">
        <f t="shared" si="39"/>
        <v>52.750337600000002</v>
      </c>
      <c r="K437" s="19">
        <f t="shared" si="40"/>
        <v>51.160334219999996</v>
      </c>
      <c r="L437" s="19">
        <f t="shared" si="37"/>
        <v>45.846795975000013</v>
      </c>
      <c r="M437">
        <f t="shared" si="35"/>
        <v>54.419998</v>
      </c>
      <c r="N437">
        <f t="shared" si="36"/>
        <v>1.5272381187555039E-2</v>
      </c>
    </row>
    <row r="438" spans="1:14" ht="14.25" customHeight="1" x14ac:dyDescent="0.45">
      <c r="A438" s="2">
        <v>43734</v>
      </c>
      <c r="B438" s="3">
        <v>55</v>
      </c>
      <c r="C438" s="3">
        <v>55.235000999999997</v>
      </c>
      <c r="D438" s="3">
        <v>54.707500000000003</v>
      </c>
      <c r="E438" s="3">
        <v>54.972499999999997</v>
      </c>
      <c r="F438" s="3">
        <v>53.694114999999996</v>
      </c>
      <c r="G438" s="3">
        <v>75334000</v>
      </c>
      <c r="H438" s="3">
        <f t="shared" si="22"/>
        <v>6.6346189588722161E-3</v>
      </c>
      <c r="I438" s="19">
        <f t="shared" si="38"/>
        <v>53.675314700000001</v>
      </c>
      <c r="J438" s="19">
        <f t="shared" si="39"/>
        <v>52.925663399999998</v>
      </c>
      <c r="K438" s="19">
        <f t="shared" si="40"/>
        <v>51.244869979999997</v>
      </c>
      <c r="L438" s="19">
        <f t="shared" si="37"/>
        <v>45.910649260000007</v>
      </c>
      <c r="M438">
        <f t="shared" si="35"/>
        <v>55.2575</v>
      </c>
      <c r="N438">
        <f t="shared" si="36"/>
        <v>-5.1710176006716808E-3</v>
      </c>
    </row>
    <row r="439" spans="1:14" ht="14.25" customHeight="1" x14ac:dyDescent="0.45">
      <c r="A439" s="2">
        <v>43735</v>
      </c>
      <c r="B439" s="3">
        <v>55.134998000000003</v>
      </c>
      <c r="C439" s="3">
        <v>55.240001999999997</v>
      </c>
      <c r="D439" s="3">
        <v>54.32</v>
      </c>
      <c r="E439" s="3">
        <v>54.705002</v>
      </c>
      <c r="F439" s="3">
        <v>53.432842000000001</v>
      </c>
      <c r="G439" s="3">
        <v>101408000</v>
      </c>
      <c r="H439" s="3">
        <f t="shared" si="22"/>
        <v>2.4545090909091466E-3</v>
      </c>
      <c r="I439" s="19">
        <f t="shared" si="38"/>
        <v>53.677024800000005</v>
      </c>
      <c r="J439" s="19">
        <f t="shared" si="39"/>
        <v>53.045436850000002</v>
      </c>
      <c r="K439" s="19">
        <f t="shared" si="40"/>
        <v>51.312941500000008</v>
      </c>
      <c r="L439" s="19">
        <f t="shared" si="37"/>
        <v>45.974366450000019</v>
      </c>
      <c r="M439">
        <f t="shared" si="35"/>
        <v>54.972499999999997</v>
      </c>
      <c r="N439">
        <f t="shared" si="36"/>
        <v>-4.8779107023065706E-3</v>
      </c>
    </row>
    <row r="440" spans="1:14" ht="14.25" customHeight="1" x14ac:dyDescent="0.45">
      <c r="A440" s="2">
        <v>43738</v>
      </c>
      <c r="B440" s="3">
        <v>55.224997999999999</v>
      </c>
      <c r="C440" s="3">
        <v>56.145000000000003</v>
      </c>
      <c r="D440" s="3">
        <v>55.197498000000003</v>
      </c>
      <c r="E440" s="3">
        <v>55.9925</v>
      </c>
      <c r="F440" s="3">
        <v>54.690403000000003</v>
      </c>
      <c r="G440" s="3">
        <v>103909600</v>
      </c>
      <c r="H440" s="3">
        <f t="shared" si="22"/>
        <v>1.6323570012643565E-3</v>
      </c>
      <c r="I440" s="19">
        <f t="shared" si="38"/>
        <v>53.7764095</v>
      </c>
      <c r="J440" s="19">
        <f t="shared" si="39"/>
        <v>53.231385050000007</v>
      </c>
      <c r="K440" s="19">
        <f t="shared" si="40"/>
        <v>51.42110060000001</v>
      </c>
      <c r="L440" s="19">
        <f t="shared" si="37"/>
        <v>46.043804410000014</v>
      </c>
      <c r="M440">
        <f t="shared" si="35"/>
        <v>54.705002</v>
      </c>
      <c r="N440">
        <f t="shared" si="36"/>
        <v>2.3262603706006579E-2</v>
      </c>
    </row>
    <row r="441" spans="1:14" ht="14.25" customHeight="1" x14ac:dyDescent="0.45">
      <c r="A441" s="2">
        <v>43739</v>
      </c>
      <c r="B441" s="3">
        <v>56.267502</v>
      </c>
      <c r="C441" s="3">
        <v>57.055</v>
      </c>
      <c r="D441" s="3">
        <v>56.049999</v>
      </c>
      <c r="E441" s="3">
        <v>56.147499000000003</v>
      </c>
      <c r="F441" s="3">
        <v>54.841793000000003</v>
      </c>
      <c r="G441" s="3">
        <v>139223200</v>
      </c>
      <c r="H441" s="3">
        <f t="shared" si="22"/>
        <v>1.8877393168941374E-2</v>
      </c>
      <c r="I441" s="19">
        <f t="shared" si="38"/>
        <v>53.871398499999998</v>
      </c>
      <c r="J441" s="19">
        <f t="shared" si="39"/>
        <v>53.462019150000003</v>
      </c>
      <c r="K441" s="19">
        <f t="shared" si="40"/>
        <v>51.509761420000004</v>
      </c>
      <c r="L441" s="19">
        <f t="shared" si="37"/>
        <v>46.111767380000003</v>
      </c>
      <c r="M441">
        <f t="shared" si="35"/>
        <v>55.9925</v>
      </c>
      <c r="N441">
        <f t="shared" si="36"/>
        <v>2.7643855910198796E-3</v>
      </c>
    </row>
    <row r="442" spans="1:14" ht="14.25" customHeight="1" x14ac:dyDescent="0.45">
      <c r="A442" s="2">
        <v>43740</v>
      </c>
      <c r="B442" s="3">
        <v>55.764999000000003</v>
      </c>
      <c r="C442" s="3">
        <v>55.895000000000003</v>
      </c>
      <c r="D442" s="3">
        <v>54.482498</v>
      </c>
      <c r="E442" s="3">
        <v>54.740001999999997</v>
      </c>
      <c r="F442" s="3">
        <v>53.467033000000001</v>
      </c>
      <c r="G442" s="3">
        <v>138449200</v>
      </c>
      <c r="H442" s="3">
        <f t="shared" si="22"/>
        <v>-8.930607937775472E-3</v>
      </c>
      <c r="I442" s="19">
        <f t="shared" si="38"/>
        <v>53.778364099999997</v>
      </c>
      <c r="J442" s="19">
        <f t="shared" si="39"/>
        <v>53.581304149999994</v>
      </c>
      <c r="K442" s="19">
        <f t="shared" si="40"/>
        <v>51.563045400000007</v>
      </c>
      <c r="L442" s="19">
        <f t="shared" si="37"/>
        <v>46.179455920000009</v>
      </c>
      <c r="M442">
        <f t="shared" si="35"/>
        <v>56.147499000000003</v>
      </c>
      <c r="N442">
        <f t="shared" si="36"/>
        <v>-2.5387398636622649E-2</v>
      </c>
    </row>
    <row r="443" spans="1:14" ht="14.25" customHeight="1" x14ac:dyDescent="0.45">
      <c r="A443" s="2">
        <v>43741</v>
      </c>
      <c r="B443" s="3">
        <v>54.607498</v>
      </c>
      <c r="C443" s="3">
        <v>55.240001999999997</v>
      </c>
      <c r="D443" s="3">
        <v>53.782501000000003</v>
      </c>
      <c r="E443" s="3">
        <v>55.205002</v>
      </c>
      <c r="F443" s="3">
        <v>53.921211</v>
      </c>
      <c r="G443" s="3">
        <v>114426000</v>
      </c>
      <c r="H443" s="3">
        <f t="shared" si="22"/>
        <v>-2.0756765368183785E-2</v>
      </c>
      <c r="I443" s="19">
        <f t="shared" si="38"/>
        <v>53.774945000000002</v>
      </c>
      <c r="J443" s="19">
        <f t="shared" si="39"/>
        <v>53.67336250000001</v>
      </c>
      <c r="K443" s="19">
        <f t="shared" si="40"/>
        <v>51.626239980000008</v>
      </c>
      <c r="L443" s="19">
        <f t="shared" si="37"/>
        <v>46.251273335000015</v>
      </c>
      <c r="M443">
        <f t="shared" si="35"/>
        <v>54.740001999999997</v>
      </c>
      <c r="N443">
        <f t="shared" si="36"/>
        <v>8.4588249708160909E-3</v>
      </c>
    </row>
    <row r="444" spans="1:14" ht="14.25" customHeight="1" x14ac:dyDescent="0.45">
      <c r="A444" s="2">
        <v>43742</v>
      </c>
      <c r="B444" s="3">
        <v>56.41</v>
      </c>
      <c r="C444" s="3">
        <v>56.872501</v>
      </c>
      <c r="D444" s="3">
        <v>55.972499999999997</v>
      </c>
      <c r="E444" s="3">
        <v>56.752499</v>
      </c>
      <c r="F444" s="3">
        <v>55.432724</v>
      </c>
      <c r="G444" s="3">
        <v>138478800</v>
      </c>
      <c r="H444" s="3">
        <f t="shared" si="22"/>
        <v>3.300832424148048E-2</v>
      </c>
      <c r="I444" s="19">
        <f t="shared" si="38"/>
        <v>54.001549799999999</v>
      </c>
      <c r="J444" s="19">
        <f t="shared" si="39"/>
        <v>53.841240249999998</v>
      </c>
      <c r="K444" s="19">
        <f t="shared" si="40"/>
        <v>51.72769246</v>
      </c>
      <c r="L444" s="19">
        <f t="shared" si="37"/>
        <v>46.328078545000011</v>
      </c>
      <c r="M444">
        <f t="shared" si="35"/>
        <v>55.205002</v>
      </c>
      <c r="N444">
        <f t="shared" si="36"/>
        <v>2.7646125514577829E-2</v>
      </c>
    </row>
    <row r="445" spans="1:14" ht="14.25" customHeight="1" x14ac:dyDescent="0.45">
      <c r="A445" s="2">
        <v>43745</v>
      </c>
      <c r="B445" s="3">
        <v>56.567501</v>
      </c>
      <c r="C445" s="3">
        <v>57.482498</v>
      </c>
      <c r="D445" s="3">
        <v>56.459999000000003</v>
      </c>
      <c r="E445" s="3">
        <v>56.764999000000003</v>
      </c>
      <c r="F445" s="3">
        <v>55.444935000000001</v>
      </c>
      <c r="G445" s="3">
        <v>122306000</v>
      </c>
      <c r="H445" s="3">
        <f t="shared" si="22"/>
        <v>2.7920758730722115E-3</v>
      </c>
      <c r="I445" s="19">
        <f t="shared" si="38"/>
        <v>54.205200900000001</v>
      </c>
      <c r="J445" s="19">
        <f t="shared" si="39"/>
        <v>53.998618450000002</v>
      </c>
      <c r="K445" s="19">
        <f t="shared" si="40"/>
        <v>51.825886200000006</v>
      </c>
      <c r="L445" s="19">
        <f t="shared" si="37"/>
        <v>46.411194275000007</v>
      </c>
      <c r="M445">
        <f t="shared" si="35"/>
        <v>56.752499</v>
      </c>
      <c r="N445">
        <f t="shared" si="36"/>
        <v>2.2023036572794787E-4</v>
      </c>
    </row>
    <row r="446" spans="1:14" ht="14.25" customHeight="1" x14ac:dyDescent="0.45">
      <c r="A446" s="2">
        <v>43746</v>
      </c>
      <c r="B446" s="3">
        <v>56.455002</v>
      </c>
      <c r="C446" s="3">
        <v>57.014999000000003</v>
      </c>
      <c r="D446" s="3">
        <v>56.082500000000003</v>
      </c>
      <c r="E446" s="3">
        <v>56.099997999999999</v>
      </c>
      <c r="F446" s="3">
        <v>54.795403</v>
      </c>
      <c r="G446" s="3">
        <v>111820000</v>
      </c>
      <c r="H446" s="3">
        <f t="shared" si="22"/>
        <v>-1.9887567598222112E-3</v>
      </c>
      <c r="I446" s="19">
        <f t="shared" si="38"/>
        <v>54.369294699999998</v>
      </c>
      <c r="J446" s="19">
        <f t="shared" si="39"/>
        <v>54.09263035</v>
      </c>
      <c r="K446" s="19">
        <f t="shared" si="40"/>
        <v>51.901650900000007</v>
      </c>
      <c r="L446" s="19">
        <f t="shared" si="37"/>
        <v>46.495960645000004</v>
      </c>
      <c r="M446">
        <f t="shared" si="35"/>
        <v>56.764999000000003</v>
      </c>
      <c r="N446">
        <f t="shared" si="36"/>
        <v>-1.1784144121981775E-2</v>
      </c>
    </row>
    <row r="447" spans="1:14" ht="14.25" customHeight="1" x14ac:dyDescent="0.45">
      <c r="A447" s="2">
        <v>43747</v>
      </c>
      <c r="B447" s="3">
        <v>56.7575</v>
      </c>
      <c r="C447" s="3">
        <v>56.947498000000003</v>
      </c>
      <c r="D447" s="3">
        <v>56.41</v>
      </c>
      <c r="E447" s="3">
        <v>56.7575</v>
      </c>
      <c r="F447" s="3">
        <v>55.437607</v>
      </c>
      <c r="G447" s="3">
        <v>74770400</v>
      </c>
      <c r="H447" s="3">
        <f t="shared" si="22"/>
        <v>5.3582143173070817E-3</v>
      </c>
      <c r="I447" s="19">
        <f t="shared" si="38"/>
        <v>54.515806600000005</v>
      </c>
      <c r="J447" s="19">
        <f t="shared" si="39"/>
        <v>54.134630550000011</v>
      </c>
      <c r="K447" s="19">
        <f t="shared" si="40"/>
        <v>51.994638199999997</v>
      </c>
      <c r="L447" s="19">
        <f t="shared" si="37"/>
        <v>46.591297485000005</v>
      </c>
      <c r="M447">
        <f t="shared" si="35"/>
        <v>56.099997999999999</v>
      </c>
      <c r="N447">
        <f t="shared" si="36"/>
        <v>1.1652029341617152E-2</v>
      </c>
    </row>
    <row r="448" spans="1:14" ht="14.25" customHeight="1" x14ac:dyDescent="0.45">
      <c r="A448" s="2">
        <v>43748</v>
      </c>
      <c r="B448" s="3">
        <v>56.982498</v>
      </c>
      <c r="C448" s="3">
        <v>57.610000999999997</v>
      </c>
      <c r="D448" s="3">
        <v>56.825001</v>
      </c>
      <c r="E448" s="3">
        <v>57.522499000000003</v>
      </c>
      <c r="F448" s="3">
        <v>56.184821999999997</v>
      </c>
      <c r="G448" s="3">
        <v>113013600</v>
      </c>
      <c r="H448" s="3">
        <f t="shared" si="22"/>
        <v>3.964198564066412E-3</v>
      </c>
      <c r="I448" s="19">
        <f t="shared" si="38"/>
        <v>54.764877300000009</v>
      </c>
      <c r="J448" s="19">
        <f t="shared" si="39"/>
        <v>54.220095999999998</v>
      </c>
      <c r="K448" s="19">
        <f t="shared" si="40"/>
        <v>52.081844000000004</v>
      </c>
      <c r="L448" s="19">
        <f t="shared" si="37"/>
        <v>46.695075635000002</v>
      </c>
      <c r="M448">
        <f t="shared" si="35"/>
        <v>56.7575</v>
      </c>
      <c r="N448">
        <f t="shared" si="36"/>
        <v>1.3388352007405737E-2</v>
      </c>
    </row>
    <row r="449" spans="1:14" ht="14.25" customHeight="1" x14ac:dyDescent="0.45">
      <c r="A449" s="2">
        <v>43749</v>
      </c>
      <c r="B449" s="3">
        <v>58.237499</v>
      </c>
      <c r="C449" s="3">
        <v>59.41</v>
      </c>
      <c r="D449" s="3">
        <v>58.077499000000003</v>
      </c>
      <c r="E449" s="3">
        <v>59.052501999999997</v>
      </c>
      <c r="F449" s="3">
        <v>57.679240999999998</v>
      </c>
      <c r="G449" s="3">
        <v>166795600</v>
      </c>
      <c r="H449" s="3">
        <f t="shared" si="22"/>
        <v>2.2024324030160983E-2</v>
      </c>
      <c r="I449" s="19">
        <f t="shared" si="38"/>
        <v>55.189517199999997</v>
      </c>
      <c r="J449" s="19">
        <f t="shared" si="39"/>
        <v>54.433271000000005</v>
      </c>
      <c r="K449" s="19">
        <f t="shared" si="40"/>
        <v>52.221366859999996</v>
      </c>
      <c r="L449" s="19">
        <f t="shared" si="37"/>
        <v>46.793851000000004</v>
      </c>
      <c r="M449">
        <f t="shared" si="35"/>
        <v>57.522499000000003</v>
      </c>
      <c r="N449">
        <f t="shared" si="36"/>
        <v>2.6250754390844473E-2</v>
      </c>
    </row>
    <row r="450" spans="1:14" ht="14.25" customHeight="1" x14ac:dyDescent="0.45">
      <c r="A450" s="2">
        <v>43752</v>
      </c>
      <c r="B450" s="3">
        <v>58.724997999999999</v>
      </c>
      <c r="C450" s="3">
        <v>59.532501000000003</v>
      </c>
      <c r="D450" s="3">
        <v>58.667499999999997</v>
      </c>
      <c r="E450" s="3">
        <v>58.967498999999997</v>
      </c>
      <c r="F450" s="3">
        <v>57.596214000000003</v>
      </c>
      <c r="G450" s="3">
        <v>96427600</v>
      </c>
      <c r="H450" s="3">
        <f t="shared" si="22"/>
        <v>8.3708780145246228E-3</v>
      </c>
      <c r="I450" s="19">
        <f t="shared" si="38"/>
        <v>55.480098300000009</v>
      </c>
      <c r="J450" s="19">
        <f t="shared" si="39"/>
        <v>54.62825389999999</v>
      </c>
      <c r="K450" s="19">
        <f t="shared" si="40"/>
        <v>52.380685019999994</v>
      </c>
      <c r="L450" s="19">
        <f t="shared" si="37"/>
        <v>46.893441854999999</v>
      </c>
      <c r="M450">
        <f t="shared" si="35"/>
        <v>59.052501999999997</v>
      </c>
      <c r="N450">
        <f t="shared" si="36"/>
        <v>-1.4404849004943485E-3</v>
      </c>
    </row>
    <row r="451" spans="1:14" ht="14.25" customHeight="1" x14ac:dyDescent="0.45">
      <c r="A451" s="2">
        <v>43753</v>
      </c>
      <c r="B451" s="3">
        <v>59.097499999999997</v>
      </c>
      <c r="C451" s="3">
        <v>59.412497999999999</v>
      </c>
      <c r="D451" s="3">
        <v>58.720001000000003</v>
      </c>
      <c r="E451" s="3">
        <v>58.830002</v>
      </c>
      <c r="F451" s="3">
        <v>57.461914</v>
      </c>
      <c r="G451" s="3">
        <v>87360000</v>
      </c>
      <c r="H451" s="3">
        <f t="shared" si="22"/>
        <v>6.343159007004091E-3</v>
      </c>
      <c r="I451" s="19">
        <f t="shared" si="38"/>
        <v>55.742110400000001</v>
      </c>
      <c r="J451" s="19">
        <f t="shared" si="39"/>
        <v>54.806754449999993</v>
      </c>
      <c r="K451" s="19">
        <f t="shared" si="40"/>
        <v>52.589277859999996</v>
      </c>
      <c r="L451" s="19">
        <f t="shared" si="37"/>
        <v>46.992264660000004</v>
      </c>
      <c r="M451">
        <f t="shared" si="35"/>
        <v>58.967498999999997</v>
      </c>
      <c r="N451">
        <f t="shared" si="36"/>
        <v>-2.3344648447747212E-3</v>
      </c>
    </row>
    <row r="452" spans="1:14" ht="14.25" customHeight="1" x14ac:dyDescent="0.45">
      <c r="A452" s="2">
        <v>43754</v>
      </c>
      <c r="B452" s="3">
        <v>58.342498999999997</v>
      </c>
      <c r="C452" s="3">
        <v>58.810001</v>
      </c>
      <c r="D452" s="3">
        <v>58.299999</v>
      </c>
      <c r="E452" s="3">
        <v>58.592498999999997</v>
      </c>
      <c r="F452" s="3">
        <v>57.229931000000001</v>
      </c>
      <c r="G452" s="3">
        <v>73903200</v>
      </c>
      <c r="H452" s="3">
        <f t="shared" si="22"/>
        <v>-1.2775515038707223E-2</v>
      </c>
      <c r="I452" s="19">
        <f t="shared" si="38"/>
        <v>56.118400199999996</v>
      </c>
      <c r="J452" s="19">
        <f t="shared" si="39"/>
        <v>54.948382150000008</v>
      </c>
      <c r="K452" s="19">
        <f t="shared" si="40"/>
        <v>52.775424259999994</v>
      </c>
      <c r="L452" s="19">
        <f t="shared" si="37"/>
        <v>47.088105839999997</v>
      </c>
      <c r="M452">
        <f t="shared" ref="M452:M515" si="41">E451</f>
        <v>58.830002</v>
      </c>
      <c r="N452">
        <f t="shared" ref="N452:N515" si="42">LN(E452/M452)</f>
        <v>-4.0452778957629281E-3</v>
      </c>
    </row>
    <row r="453" spans="1:14" ht="14.25" customHeight="1" x14ac:dyDescent="0.45">
      <c r="A453" s="2">
        <v>43755</v>
      </c>
      <c r="B453" s="3">
        <v>58.772499000000003</v>
      </c>
      <c r="C453" s="3">
        <v>59.037497999999999</v>
      </c>
      <c r="D453" s="3">
        <v>58.380001</v>
      </c>
      <c r="E453" s="3">
        <v>58.82</v>
      </c>
      <c r="F453" s="3">
        <v>57.452151999999998</v>
      </c>
      <c r="G453" s="3">
        <v>67585200</v>
      </c>
      <c r="H453" s="3">
        <f t="shared" si="22"/>
        <v>7.3702705124099478E-3</v>
      </c>
      <c r="I453" s="19">
        <f t="shared" si="38"/>
        <v>56.471494299999996</v>
      </c>
      <c r="J453" s="19">
        <f t="shared" si="39"/>
        <v>55.123219649999996</v>
      </c>
      <c r="K453" s="19">
        <f t="shared" si="40"/>
        <v>52.956089919999982</v>
      </c>
      <c r="L453" s="19">
        <f t="shared" si="37"/>
        <v>47.184840914999995</v>
      </c>
      <c r="M453">
        <f t="shared" si="41"/>
        <v>58.592498999999997</v>
      </c>
      <c r="N453">
        <f t="shared" si="42"/>
        <v>3.8752481489874096E-3</v>
      </c>
    </row>
    <row r="454" spans="1:14" ht="14.25" customHeight="1" x14ac:dyDescent="0.45">
      <c r="A454" s="2">
        <v>43756</v>
      </c>
      <c r="B454" s="3">
        <v>58.647499000000003</v>
      </c>
      <c r="C454" s="3">
        <v>59.395000000000003</v>
      </c>
      <c r="D454" s="3">
        <v>58.572498000000003</v>
      </c>
      <c r="E454" s="3">
        <v>59.102500999999997</v>
      </c>
      <c r="F454" s="3">
        <v>57.728081000000003</v>
      </c>
      <c r="G454" s="3">
        <v>97433600</v>
      </c>
      <c r="H454" s="3">
        <f t="shared" si="22"/>
        <v>-2.1268450742582853E-3</v>
      </c>
      <c r="I454" s="19">
        <f t="shared" si="38"/>
        <v>56.701030000000003</v>
      </c>
      <c r="J454" s="19">
        <f t="shared" si="39"/>
        <v>55.351289899999998</v>
      </c>
      <c r="K454" s="19">
        <f t="shared" si="40"/>
        <v>53.120915740000001</v>
      </c>
      <c r="L454" s="19">
        <f t="shared" si="37"/>
        <v>47.301933389999995</v>
      </c>
      <c r="M454">
        <f t="shared" si="41"/>
        <v>58.82</v>
      </c>
      <c r="N454">
        <f t="shared" si="42"/>
        <v>4.7913084957246421E-3</v>
      </c>
    </row>
    <row r="455" spans="1:14" ht="14.25" customHeight="1" x14ac:dyDescent="0.45">
      <c r="A455" s="2">
        <v>43759</v>
      </c>
      <c r="B455" s="3">
        <v>59.380001</v>
      </c>
      <c r="C455" s="3">
        <v>60.247501</v>
      </c>
      <c r="D455" s="3">
        <v>59.330002</v>
      </c>
      <c r="E455" s="3">
        <v>60.127499</v>
      </c>
      <c r="F455" s="3">
        <v>58.729233000000001</v>
      </c>
      <c r="G455" s="3">
        <v>87247200</v>
      </c>
      <c r="H455" s="3">
        <f t="shared" si="22"/>
        <v>1.2489910268807825E-2</v>
      </c>
      <c r="I455" s="19">
        <f t="shared" si="38"/>
        <v>57.029459800000005</v>
      </c>
      <c r="J455" s="19">
        <f t="shared" si="39"/>
        <v>55.617330349999996</v>
      </c>
      <c r="K455" s="19">
        <f t="shared" si="40"/>
        <v>53.313920420000002</v>
      </c>
      <c r="L455" s="19">
        <f t="shared" si="37"/>
        <v>47.416708379999989</v>
      </c>
      <c r="M455">
        <f t="shared" si="41"/>
        <v>59.102500999999997</v>
      </c>
      <c r="N455">
        <f t="shared" si="42"/>
        <v>1.7194049350180388E-2</v>
      </c>
    </row>
    <row r="456" spans="1:14" ht="14.25" customHeight="1" x14ac:dyDescent="0.45">
      <c r="A456" s="2">
        <v>43760</v>
      </c>
      <c r="B456" s="3">
        <v>60.290000999999997</v>
      </c>
      <c r="C456" s="3">
        <v>60.549999</v>
      </c>
      <c r="D456" s="3">
        <v>59.904998999999997</v>
      </c>
      <c r="E456" s="3">
        <v>59.990001999999997</v>
      </c>
      <c r="F456" s="3">
        <v>58.594940000000001</v>
      </c>
      <c r="G456" s="3">
        <v>82293600</v>
      </c>
      <c r="H456" s="3">
        <f t="shared" si="22"/>
        <v>1.5325025002946642E-2</v>
      </c>
      <c r="I456" s="19">
        <f t="shared" si="38"/>
        <v>57.409413500000007</v>
      </c>
      <c r="J456" s="19">
        <f t="shared" si="39"/>
        <v>55.889354099999991</v>
      </c>
      <c r="K456" s="19">
        <f t="shared" si="40"/>
        <v>53.506729940000007</v>
      </c>
      <c r="L456" s="19">
        <f t="shared" si="37"/>
        <v>47.531210010000002</v>
      </c>
      <c r="M456">
        <f t="shared" si="41"/>
        <v>60.127499</v>
      </c>
      <c r="N456">
        <f t="shared" si="42"/>
        <v>-2.2893759678631071E-3</v>
      </c>
    </row>
    <row r="457" spans="1:14" ht="14.25" customHeight="1" x14ac:dyDescent="0.45">
      <c r="A457" s="2">
        <v>43761</v>
      </c>
      <c r="B457" s="3">
        <v>60.525002000000001</v>
      </c>
      <c r="C457" s="3">
        <v>60.810001</v>
      </c>
      <c r="D457" s="3">
        <v>60.305</v>
      </c>
      <c r="E457" s="3">
        <v>60.794998</v>
      </c>
      <c r="F457" s="3">
        <v>59.381210000000003</v>
      </c>
      <c r="G457" s="3">
        <v>75828800</v>
      </c>
      <c r="H457" s="3">
        <f t="shared" si="22"/>
        <v>3.8978436905317687E-3</v>
      </c>
      <c r="I457" s="19">
        <f t="shared" si="38"/>
        <v>57.803773800000002</v>
      </c>
      <c r="J457" s="19">
        <f t="shared" si="39"/>
        <v>56.15979020000001</v>
      </c>
      <c r="K457" s="19">
        <f t="shared" si="40"/>
        <v>53.673802000000002</v>
      </c>
      <c r="L457" s="19">
        <f t="shared" si="37"/>
        <v>47.646240794999997</v>
      </c>
      <c r="M457">
        <f t="shared" si="41"/>
        <v>59.990001999999997</v>
      </c>
      <c r="N457">
        <f t="shared" si="42"/>
        <v>1.3329600847047861E-2</v>
      </c>
    </row>
    <row r="458" spans="1:14" ht="14.25" customHeight="1" x14ac:dyDescent="0.45">
      <c r="A458" s="2">
        <v>43762</v>
      </c>
      <c r="B458" s="3">
        <v>61.127499</v>
      </c>
      <c r="C458" s="3">
        <v>61.200001</v>
      </c>
      <c r="D458" s="3">
        <v>60.452499000000003</v>
      </c>
      <c r="E458" s="3">
        <v>60.895000000000003</v>
      </c>
      <c r="F458" s="3">
        <v>59.478886000000003</v>
      </c>
      <c r="G458" s="3">
        <v>69275200</v>
      </c>
      <c r="H458" s="3">
        <f t="shared" si="22"/>
        <v>9.9545143344233113E-3</v>
      </c>
      <c r="I458" s="19">
        <f t="shared" si="38"/>
        <v>58.133180199999991</v>
      </c>
      <c r="J458" s="19">
        <f t="shared" si="39"/>
        <v>56.449028750000004</v>
      </c>
      <c r="K458" s="19">
        <f t="shared" si="40"/>
        <v>53.873204480000005</v>
      </c>
      <c r="L458" s="19">
        <f t="shared" ref="L458:L521" si="43">AVERAGE(F259:F458)</f>
        <v>47.758671349999993</v>
      </c>
      <c r="M458">
        <f t="shared" si="41"/>
        <v>60.794998</v>
      </c>
      <c r="N458">
        <f t="shared" si="42"/>
        <v>1.6435536881350022E-3</v>
      </c>
    </row>
    <row r="459" spans="1:14" ht="14.25" customHeight="1" x14ac:dyDescent="0.45">
      <c r="A459" s="2">
        <v>43763</v>
      </c>
      <c r="B459" s="3">
        <v>60.790000999999997</v>
      </c>
      <c r="C459" s="3">
        <v>61.682499</v>
      </c>
      <c r="D459" s="3">
        <v>60.720001000000003</v>
      </c>
      <c r="E459" s="3">
        <v>61.645000000000003</v>
      </c>
      <c r="F459" s="3">
        <v>60.211449000000002</v>
      </c>
      <c r="G459" s="3">
        <v>73477200</v>
      </c>
      <c r="H459" s="3">
        <f t="shared" si="22"/>
        <v>-5.5212139466069704E-3</v>
      </c>
      <c r="I459" s="19">
        <f t="shared" si="38"/>
        <v>58.386401000000014</v>
      </c>
      <c r="J459" s="19">
        <f t="shared" si="39"/>
        <v>56.787959099999988</v>
      </c>
      <c r="K459" s="19">
        <f t="shared" si="40"/>
        <v>54.092190839999994</v>
      </c>
      <c r="L459" s="19">
        <f t="shared" si="43"/>
        <v>47.874173574999993</v>
      </c>
      <c r="M459">
        <f t="shared" si="41"/>
        <v>60.895000000000003</v>
      </c>
      <c r="N459">
        <f t="shared" si="42"/>
        <v>1.2241053781442197E-2</v>
      </c>
    </row>
    <row r="460" spans="1:14" ht="14.25" customHeight="1" x14ac:dyDescent="0.45">
      <c r="A460" s="2">
        <v>43766</v>
      </c>
      <c r="B460" s="3">
        <v>61.854999999999997</v>
      </c>
      <c r="C460" s="3">
        <v>62.3125</v>
      </c>
      <c r="D460" s="3">
        <v>61.68</v>
      </c>
      <c r="E460" s="3">
        <v>62.262501</v>
      </c>
      <c r="F460" s="3">
        <v>60.814597999999997</v>
      </c>
      <c r="G460" s="3">
        <v>96572800</v>
      </c>
      <c r="H460" s="3">
        <f t="shared" si="22"/>
        <v>1.7519312098711767E-2</v>
      </c>
      <c r="I460" s="19">
        <f t="shared" ref="I460:I523" si="44">AVERAGE(F451:F460)</f>
        <v>58.708239400000004</v>
      </c>
      <c r="J460" s="19">
        <f t="shared" si="39"/>
        <v>57.094168849999996</v>
      </c>
      <c r="K460" s="19">
        <f t="shared" si="40"/>
        <v>54.29999342</v>
      </c>
      <c r="L460" s="19">
        <f t="shared" si="43"/>
        <v>47.994513310000002</v>
      </c>
      <c r="M460">
        <f t="shared" si="41"/>
        <v>61.645000000000003</v>
      </c>
      <c r="N460">
        <f t="shared" si="42"/>
        <v>9.9672111399175586E-3</v>
      </c>
    </row>
    <row r="461" spans="1:14" ht="14.25" customHeight="1" x14ac:dyDescent="0.45">
      <c r="A461" s="2">
        <v>43767</v>
      </c>
      <c r="B461" s="3">
        <v>62.2425</v>
      </c>
      <c r="C461" s="3">
        <v>62.4375</v>
      </c>
      <c r="D461" s="3">
        <v>60.642502</v>
      </c>
      <c r="E461" s="3">
        <v>60.822498000000003</v>
      </c>
      <c r="F461" s="3">
        <v>59.408073000000002</v>
      </c>
      <c r="G461" s="3">
        <v>142839600</v>
      </c>
      <c r="H461" s="3">
        <f t="shared" si="22"/>
        <v>6.2646512003880503E-3</v>
      </c>
      <c r="I461" s="19">
        <f t="shared" si="44"/>
        <v>58.902855300000013</v>
      </c>
      <c r="J461" s="19">
        <f t="shared" si="39"/>
        <v>57.322482849999993</v>
      </c>
      <c r="K461" s="19">
        <f t="shared" si="40"/>
        <v>54.460863320000001</v>
      </c>
      <c r="L461" s="19">
        <f t="shared" si="43"/>
        <v>48.110583180000013</v>
      </c>
      <c r="M461">
        <f t="shared" si="41"/>
        <v>62.262501</v>
      </c>
      <c r="N461">
        <f t="shared" si="42"/>
        <v>-2.3399581038862773E-2</v>
      </c>
    </row>
    <row r="462" spans="1:14" ht="14.25" customHeight="1" x14ac:dyDescent="0.45">
      <c r="A462" s="2">
        <v>43768</v>
      </c>
      <c r="B462" s="3">
        <v>61.189999</v>
      </c>
      <c r="C462" s="3">
        <v>61.325001</v>
      </c>
      <c r="D462" s="3">
        <v>60.302501999999997</v>
      </c>
      <c r="E462" s="3">
        <v>60.814999</v>
      </c>
      <c r="F462" s="3">
        <v>59.400748999999998</v>
      </c>
      <c r="G462" s="3">
        <v>124522000</v>
      </c>
      <c r="H462" s="3">
        <f t="shared" si="22"/>
        <v>-1.6909683897658345E-2</v>
      </c>
      <c r="I462" s="19">
        <f t="shared" si="44"/>
        <v>59.119937100000001</v>
      </c>
      <c r="J462" s="19">
        <f t="shared" si="39"/>
        <v>57.619168649999992</v>
      </c>
      <c r="K462" s="19">
        <f t="shared" si="40"/>
        <v>54.621537839999995</v>
      </c>
      <c r="L462" s="19">
        <f t="shared" si="43"/>
        <v>48.222912605000012</v>
      </c>
      <c r="M462">
        <f t="shared" si="41"/>
        <v>60.822498000000003</v>
      </c>
      <c r="N462">
        <f t="shared" si="42"/>
        <v>-1.233007944828716E-4</v>
      </c>
    </row>
    <row r="463" spans="1:14" ht="14.25" customHeight="1" x14ac:dyDescent="0.45">
      <c r="A463" s="2">
        <v>43769</v>
      </c>
      <c r="B463" s="3">
        <v>61.810001</v>
      </c>
      <c r="C463" s="3">
        <v>62.292499999999997</v>
      </c>
      <c r="D463" s="3">
        <v>59.314999</v>
      </c>
      <c r="E463" s="3">
        <v>62.189999</v>
      </c>
      <c r="F463" s="3">
        <v>60.743777999999999</v>
      </c>
      <c r="G463" s="3">
        <v>139162000</v>
      </c>
      <c r="H463" s="3">
        <f t="shared" si="22"/>
        <v>1.0132407421676858E-2</v>
      </c>
      <c r="I463" s="19">
        <f t="shared" si="44"/>
        <v>59.449099699999998</v>
      </c>
      <c r="J463" s="19">
        <f t="shared" si="39"/>
        <v>57.96029699999999</v>
      </c>
      <c r="K463" s="19">
        <f t="shared" si="40"/>
        <v>54.79793806</v>
      </c>
      <c r="L463" s="19">
        <f t="shared" si="43"/>
        <v>48.339701030000008</v>
      </c>
      <c r="M463">
        <f t="shared" si="41"/>
        <v>60.814999</v>
      </c>
      <c r="N463">
        <f t="shared" si="42"/>
        <v>2.2357746408954264E-2</v>
      </c>
    </row>
    <row r="464" spans="1:14" ht="14.25" customHeight="1" x14ac:dyDescent="0.45">
      <c r="A464" s="2">
        <v>43770</v>
      </c>
      <c r="B464" s="3">
        <v>62.384998000000003</v>
      </c>
      <c r="C464" s="3">
        <v>63.982498</v>
      </c>
      <c r="D464" s="3">
        <v>62.290000999999997</v>
      </c>
      <c r="E464" s="3">
        <v>63.955002</v>
      </c>
      <c r="F464" s="3">
        <v>62.467731000000001</v>
      </c>
      <c r="G464" s="3">
        <v>151125200</v>
      </c>
      <c r="H464" s="3">
        <f t="shared" si="22"/>
        <v>9.3026531418435553E-3</v>
      </c>
      <c r="I464" s="19">
        <f t="shared" si="44"/>
        <v>59.923064699999998</v>
      </c>
      <c r="J464" s="19">
        <f t="shared" si="39"/>
        <v>58.31204735</v>
      </c>
      <c r="K464" s="19">
        <f t="shared" si="40"/>
        <v>55.009696480000009</v>
      </c>
      <c r="L464" s="19">
        <f t="shared" si="43"/>
        <v>48.463999315000009</v>
      </c>
      <c r="M464">
        <f t="shared" si="41"/>
        <v>62.189999</v>
      </c>
      <c r="N464">
        <f t="shared" si="42"/>
        <v>2.7985543287301955E-2</v>
      </c>
    </row>
    <row r="465" spans="1:14" ht="14.25" customHeight="1" x14ac:dyDescent="0.45">
      <c r="A465" s="2">
        <v>43773</v>
      </c>
      <c r="B465" s="3">
        <v>64.332497000000004</v>
      </c>
      <c r="C465" s="3">
        <v>64.462502000000001</v>
      </c>
      <c r="D465" s="3">
        <v>63.845001000000003</v>
      </c>
      <c r="E465" s="3">
        <v>64.375</v>
      </c>
      <c r="F465" s="3">
        <v>62.877968000000003</v>
      </c>
      <c r="G465" s="3">
        <v>103272000</v>
      </c>
      <c r="H465" s="3">
        <f t="shared" si="22"/>
        <v>3.1217425061069979E-2</v>
      </c>
      <c r="I465" s="19">
        <f t="shared" si="44"/>
        <v>60.337938200000011</v>
      </c>
      <c r="J465" s="19">
        <f t="shared" si="39"/>
        <v>58.683699000000004</v>
      </c>
      <c r="K465" s="19">
        <f t="shared" si="40"/>
        <v>55.277617700000008</v>
      </c>
      <c r="L465" s="19">
        <f t="shared" si="43"/>
        <v>48.589190565000017</v>
      </c>
      <c r="M465">
        <f t="shared" si="41"/>
        <v>63.955002</v>
      </c>
      <c r="N465">
        <f t="shared" si="42"/>
        <v>6.5456166605561182E-3</v>
      </c>
    </row>
    <row r="466" spans="1:14" ht="14.25" customHeight="1" x14ac:dyDescent="0.45">
      <c r="A466" s="2">
        <v>43774</v>
      </c>
      <c r="B466" s="3">
        <v>64.262496999999996</v>
      </c>
      <c r="C466" s="3">
        <v>64.547500999999997</v>
      </c>
      <c r="D466" s="3">
        <v>64.080001999999993</v>
      </c>
      <c r="E466" s="3">
        <v>64.282500999999996</v>
      </c>
      <c r="F466" s="3">
        <v>62.787616999999997</v>
      </c>
      <c r="G466" s="3">
        <v>79897600</v>
      </c>
      <c r="H466" s="3">
        <f t="shared" si="22"/>
        <v>-1.0880970468161275E-3</v>
      </c>
      <c r="I466" s="19">
        <f t="shared" si="44"/>
        <v>60.757205899999995</v>
      </c>
      <c r="J466" s="19">
        <f t="shared" si="39"/>
        <v>59.083309700000008</v>
      </c>
      <c r="K466" s="19">
        <f t="shared" si="40"/>
        <v>55.524929479999997</v>
      </c>
      <c r="L466" s="19">
        <f t="shared" si="43"/>
        <v>48.71817685000002</v>
      </c>
      <c r="M466">
        <f t="shared" si="41"/>
        <v>64.375</v>
      </c>
      <c r="N466">
        <f t="shared" si="42"/>
        <v>-1.4379109685565548E-3</v>
      </c>
    </row>
    <row r="467" spans="1:14" ht="14.25" customHeight="1" x14ac:dyDescent="0.45">
      <c r="A467" s="2">
        <v>43775</v>
      </c>
      <c r="B467" s="3">
        <v>64.192497000000003</v>
      </c>
      <c r="C467" s="3">
        <v>64.372497999999993</v>
      </c>
      <c r="D467" s="3">
        <v>63.842498999999997</v>
      </c>
      <c r="E467" s="3">
        <v>64.309997999999993</v>
      </c>
      <c r="F467" s="3">
        <v>62.814467999999998</v>
      </c>
      <c r="G467" s="3">
        <v>75864400</v>
      </c>
      <c r="H467" s="3">
        <f t="shared" si="22"/>
        <v>-1.0892822916606117E-3</v>
      </c>
      <c r="I467" s="19">
        <f t="shared" si="44"/>
        <v>61.100531700000012</v>
      </c>
      <c r="J467" s="19">
        <f t="shared" si="39"/>
        <v>59.452152749999996</v>
      </c>
      <c r="K467" s="19">
        <f t="shared" si="40"/>
        <v>55.784157459999996</v>
      </c>
      <c r="L467" s="19">
        <f t="shared" si="43"/>
        <v>48.846549385000017</v>
      </c>
      <c r="M467">
        <f t="shared" si="41"/>
        <v>64.282500999999996</v>
      </c>
      <c r="N467">
        <f t="shared" si="42"/>
        <v>4.2766103206504167E-4</v>
      </c>
    </row>
    <row r="468" spans="1:14" ht="14.25" customHeight="1" x14ac:dyDescent="0.45">
      <c r="A468" s="2">
        <v>43776</v>
      </c>
      <c r="B468" s="3">
        <v>64.684997999999993</v>
      </c>
      <c r="C468" s="3">
        <v>65.087502000000001</v>
      </c>
      <c r="D468" s="3">
        <v>64.527495999999999</v>
      </c>
      <c r="E468" s="3">
        <v>64.857498000000007</v>
      </c>
      <c r="F468" s="3">
        <v>63.539433000000002</v>
      </c>
      <c r="G468" s="3">
        <v>94940400</v>
      </c>
      <c r="H468" s="3">
        <f t="shared" si="22"/>
        <v>7.6722517898001391E-3</v>
      </c>
      <c r="I468" s="19">
        <f t="shared" si="44"/>
        <v>61.506586400000003</v>
      </c>
      <c r="J468" s="19">
        <f t="shared" si="39"/>
        <v>59.819883300000001</v>
      </c>
      <c r="K468" s="19">
        <f t="shared" si="40"/>
        <v>56.05119414</v>
      </c>
      <c r="L468" s="19">
        <f t="shared" si="43"/>
        <v>48.98001864500003</v>
      </c>
      <c r="M468">
        <f t="shared" si="41"/>
        <v>64.309997999999993</v>
      </c>
      <c r="N468">
        <f t="shared" si="42"/>
        <v>8.4774156945591223E-3</v>
      </c>
    </row>
    <row r="469" spans="1:14" ht="14.25" customHeight="1" x14ac:dyDescent="0.45">
      <c r="A469" s="2">
        <v>43777</v>
      </c>
      <c r="B469" s="3">
        <v>64.672500999999997</v>
      </c>
      <c r="C469" s="3">
        <v>65.110000999999997</v>
      </c>
      <c r="D469" s="3">
        <v>64.212502000000001</v>
      </c>
      <c r="E469" s="3">
        <v>65.035004000000001</v>
      </c>
      <c r="F469" s="3">
        <v>63.713329000000002</v>
      </c>
      <c r="G469" s="3">
        <v>69986400</v>
      </c>
      <c r="H469" s="3">
        <f t="shared" si="22"/>
        <v>-1.93197810719515E-4</v>
      </c>
      <c r="I469" s="19">
        <f t="shared" si="44"/>
        <v>61.856774400000006</v>
      </c>
      <c r="J469" s="19">
        <f t="shared" si="39"/>
        <v>60.121587699999999</v>
      </c>
      <c r="K469" s="19">
        <f t="shared" si="40"/>
        <v>56.30471326</v>
      </c>
      <c r="L469" s="19">
        <f t="shared" si="43"/>
        <v>49.108252630000017</v>
      </c>
      <c r="M469">
        <f t="shared" si="41"/>
        <v>64.857498000000007</v>
      </c>
      <c r="N469">
        <f t="shared" si="42"/>
        <v>2.7331232790775897E-3</v>
      </c>
    </row>
    <row r="470" spans="1:14" ht="14.25" customHeight="1" x14ac:dyDescent="0.45">
      <c r="A470" s="2">
        <v>43780</v>
      </c>
      <c r="B470" s="3">
        <v>64.574996999999996</v>
      </c>
      <c r="C470" s="3">
        <v>65.617500000000007</v>
      </c>
      <c r="D470" s="3">
        <v>64.569999999999993</v>
      </c>
      <c r="E470" s="3">
        <v>65.550003000000004</v>
      </c>
      <c r="F470" s="3">
        <v>64.217872999999997</v>
      </c>
      <c r="G470" s="3">
        <v>81821200</v>
      </c>
      <c r="H470" s="3">
        <f t="shared" si="22"/>
        <v>-1.5076577910602329E-3</v>
      </c>
      <c r="I470" s="19">
        <f t="shared" si="44"/>
        <v>62.197101900000007</v>
      </c>
      <c r="J470" s="19">
        <f t="shared" ref="J470:J533" si="45">AVERAGE(F451:F470)</f>
        <v>60.452670650000002</v>
      </c>
      <c r="K470" s="19">
        <f t="shared" si="40"/>
        <v>56.569641940000004</v>
      </c>
      <c r="L470" s="19">
        <f t="shared" si="43"/>
        <v>49.24077075000001</v>
      </c>
      <c r="M470">
        <f t="shared" si="41"/>
        <v>65.035004000000001</v>
      </c>
      <c r="N470">
        <f t="shared" si="42"/>
        <v>7.8876079552527324E-3</v>
      </c>
    </row>
    <row r="471" spans="1:14" ht="14.25" customHeight="1" x14ac:dyDescent="0.45">
      <c r="A471" s="2">
        <v>43781</v>
      </c>
      <c r="B471" s="3">
        <v>65.387496999999996</v>
      </c>
      <c r="C471" s="3">
        <v>65.697502</v>
      </c>
      <c r="D471" s="3">
        <v>65.230002999999996</v>
      </c>
      <c r="E471" s="3">
        <v>65.489998</v>
      </c>
      <c r="F471" s="3">
        <v>64.159081</v>
      </c>
      <c r="G471" s="3">
        <v>87388800</v>
      </c>
      <c r="H471" s="3">
        <f t="shared" si="22"/>
        <v>1.2582269264371782E-2</v>
      </c>
      <c r="I471" s="19">
        <f t="shared" si="44"/>
        <v>62.6722027</v>
      </c>
      <c r="J471" s="19">
        <f t="shared" si="45"/>
        <v>60.787529000000006</v>
      </c>
      <c r="K471" s="19">
        <f t="shared" si="40"/>
        <v>56.848241340000001</v>
      </c>
      <c r="L471" s="19">
        <f t="shared" si="43"/>
        <v>49.374949410000006</v>
      </c>
      <c r="M471">
        <f t="shared" si="41"/>
        <v>65.550003000000004</v>
      </c>
      <c r="N471">
        <f t="shared" si="42"/>
        <v>-9.1582728535012376E-4</v>
      </c>
    </row>
    <row r="472" spans="1:14" ht="14.25" customHeight="1" x14ac:dyDescent="0.45">
      <c r="A472" s="2">
        <v>43782</v>
      </c>
      <c r="B472" s="3">
        <v>65.282500999999996</v>
      </c>
      <c r="C472" s="3">
        <v>66.194999999999993</v>
      </c>
      <c r="D472" s="3">
        <v>65.267501999999993</v>
      </c>
      <c r="E472" s="3">
        <v>66.117500000000007</v>
      </c>
      <c r="F472" s="3">
        <v>64.773842000000002</v>
      </c>
      <c r="G472" s="3">
        <v>102734400</v>
      </c>
      <c r="H472" s="3">
        <f t="shared" si="22"/>
        <v>-1.605750408216419E-3</v>
      </c>
      <c r="I472" s="19">
        <f t="shared" si="44"/>
        <v>63.209511999999997</v>
      </c>
      <c r="J472" s="19">
        <f t="shared" si="45"/>
        <v>61.164724550000003</v>
      </c>
      <c r="K472" s="19">
        <f t="shared" si="40"/>
        <v>57.122091520000005</v>
      </c>
      <c r="L472" s="19">
        <f t="shared" si="43"/>
        <v>49.499449515000016</v>
      </c>
      <c r="M472">
        <f t="shared" si="41"/>
        <v>65.489998</v>
      </c>
      <c r="N472">
        <f t="shared" si="42"/>
        <v>9.5360335047103874E-3</v>
      </c>
    </row>
    <row r="473" spans="1:14" ht="14.25" customHeight="1" x14ac:dyDescent="0.45">
      <c r="A473" s="2">
        <v>43783</v>
      </c>
      <c r="B473" s="3">
        <v>65.9375</v>
      </c>
      <c r="C473" s="3">
        <v>66.220000999999996</v>
      </c>
      <c r="D473" s="3">
        <v>65.525002000000001</v>
      </c>
      <c r="E473" s="3">
        <v>65.660004000000001</v>
      </c>
      <c r="F473" s="3">
        <v>64.325630000000004</v>
      </c>
      <c r="G473" s="3">
        <v>89182800</v>
      </c>
      <c r="H473" s="3">
        <f t="shared" si="22"/>
        <v>1.0033301267057825E-2</v>
      </c>
      <c r="I473" s="19">
        <f t="shared" si="44"/>
        <v>63.567697199999998</v>
      </c>
      <c r="J473" s="19">
        <f t="shared" si="45"/>
        <v>61.508398450000001</v>
      </c>
      <c r="K473" s="19">
        <f t="shared" si="40"/>
        <v>57.367003240000003</v>
      </c>
      <c r="L473" s="19">
        <f t="shared" si="43"/>
        <v>49.620272840000005</v>
      </c>
      <c r="M473">
        <f t="shared" si="41"/>
        <v>66.117500000000007</v>
      </c>
      <c r="N473">
        <f t="shared" si="42"/>
        <v>-6.9434892023234928E-3</v>
      </c>
    </row>
    <row r="474" spans="1:14" ht="14.25" customHeight="1" x14ac:dyDescent="0.45">
      <c r="A474" s="2">
        <v>43784</v>
      </c>
      <c r="B474" s="3">
        <v>65.919998000000007</v>
      </c>
      <c r="C474" s="3">
        <v>66.444999999999993</v>
      </c>
      <c r="D474" s="3">
        <v>65.752502000000007</v>
      </c>
      <c r="E474" s="3">
        <v>66.440002000000007</v>
      </c>
      <c r="F474" s="3">
        <v>65.089775000000003</v>
      </c>
      <c r="G474" s="3">
        <v>100206400</v>
      </c>
      <c r="H474" s="3">
        <f t="shared" si="22"/>
        <v>-2.6543317535534779E-4</v>
      </c>
      <c r="I474" s="19">
        <f t="shared" si="44"/>
        <v>63.829901600000007</v>
      </c>
      <c r="J474" s="19">
        <f t="shared" si="45"/>
        <v>61.876483149999999</v>
      </c>
      <c r="K474" s="19">
        <f t="shared" si="40"/>
        <v>57.627295359999991</v>
      </c>
      <c r="L474" s="19">
        <f t="shared" si="43"/>
        <v>49.744820395000012</v>
      </c>
      <c r="M474">
        <f t="shared" si="41"/>
        <v>65.660004000000001</v>
      </c>
      <c r="N474">
        <f t="shared" si="42"/>
        <v>1.1809341854106623E-2</v>
      </c>
    </row>
    <row r="475" spans="1:14" ht="14.25" customHeight="1" x14ac:dyDescent="0.45">
      <c r="A475" s="2">
        <v>43787</v>
      </c>
      <c r="B475" s="3">
        <v>66.449996999999996</v>
      </c>
      <c r="C475" s="3">
        <v>66.857498000000007</v>
      </c>
      <c r="D475" s="3">
        <v>66.057502999999997</v>
      </c>
      <c r="E475" s="3">
        <v>66.775002000000001</v>
      </c>
      <c r="F475" s="3">
        <v>65.417968999999999</v>
      </c>
      <c r="G475" s="3">
        <v>86703200</v>
      </c>
      <c r="H475" s="3">
        <f t="shared" si="22"/>
        <v>8.0400336177193065E-3</v>
      </c>
      <c r="I475" s="19">
        <f t="shared" si="44"/>
        <v>64.083901699999998</v>
      </c>
      <c r="J475" s="19">
        <f t="shared" si="45"/>
        <v>62.210919950000019</v>
      </c>
      <c r="K475" s="19">
        <f t="shared" si="40"/>
        <v>57.889707319999999</v>
      </c>
      <c r="L475" s="19">
        <f t="shared" si="43"/>
        <v>49.865302305000007</v>
      </c>
      <c r="M475">
        <f t="shared" si="41"/>
        <v>66.440002000000007</v>
      </c>
      <c r="N475">
        <f t="shared" si="42"/>
        <v>5.0294740999114731E-3</v>
      </c>
    </row>
    <row r="476" spans="1:14" ht="14.25" customHeight="1" x14ac:dyDescent="0.45">
      <c r="A476" s="2">
        <v>43788</v>
      </c>
      <c r="B476" s="3">
        <v>66.974997999999999</v>
      </c>
      <c r="C476" s="3">
        <v>67</v>
      </c>
      <c r="D476" s="3">
        <v>66.347504000000001</v>
      </c>
      <c r="E476" s="3">
        <v>66.572502</v>
      </c>
      <c r="F476" s="3">
        <v>65.219588999999999</v>
      </c>
      <c r="G476" s="3">
        <v>76167200</v>
      </c>
      <c r="H476" s="3">
        <f t="shared" si="22"/>
        <v>7.9006926065023474E-3</v>
      </c>
      <c r="I476" s="19">
        <f t="shared" si="44"/>
        <v>64.327098899999996</v>
      </c>
      <c r="J476" s="19">
        <f t="shared" si="45"/>
        <v>62.542152400000006</v>
      </c>
      <c r="K476" s="19">
        <f t="shared" si="40"/>
        <v>58.13579579999999</v>
      </c>
      <c r="L476" s="19">
        <f t="shared" si="43"/>
        <v>49.981257410000019</v>
      </c>
      <c r="M476">
        <f t="shared" si="41"/>
        <v>66.775002000000001</v>
      </c>
      <c r="N476">
        <f t="shared" si="42"/>
        <v>-3.0371795434991139E-3</v>
      </c>
    </row>
    <row r="477" spans="1:14" ht="14.25" customHeight="1" x14ac:dyDescent="0.45">
      <c r="A477" s="2">
        <v>43789</v>
      </c>
      <c r="B477" s="3">
        <v>66.385002</v>
      </c>
      <c r="C477" s="3">
        <v>66.519997000000004</v>
      </c>
      <c r="D477" s="3">
        <v>65.099997999999999</v>
      </c>
      <c r="E477" s="3">
        <v>65.797500999999997</v>
      </c>
      <c r="F477" s="3">
        <v>64.460327000000007</v>
      </c>
      <c r="G477" s="3">
        <v>106234400</v>
      </c>
      <c r="H477" s="3">
        <f t="shared" si="22"/>
        <v>-8.8091977247987275E-3</v>
      </c>
      <c r="I477" s="19">
        <f t="shared" si="44"/>
        <v>64.491684800000002</v>
      </c>
      <c r="J477" s="19">
        <f t="shared" si="45"/>
        <v>62.796108250000017</v>
      </c>
      <c r="K477" s="19">
        <f t="shared" si="40"/>
        <v>58.333050279999988</v>
      </c>
      <c r="L477" s="19">
        <f t="shared" si="43"/>
        <v>50.093343765000014</v>
      </c>
      <c r="M477">
        <f t="shared" si="41"/>
        <v>66.572502</v>
      </c>
      <c r="N477">
        <f t="shared" si="42"/>
        <v>-1.1709750517196851E-2</v>
      </c>
    </row>
    <row r="478" spans="1:14" ht="14.25" customHeight="1" x14ac:dyDescent="0.45">
      <c r="A478" s="2">
        <v>43790</v>
      </c>
      <c r="B478" s="3">
        <v>65.922500999999997</v>
      </c>
      <c r="C478" s="3">
        <v>66.002502000000007</v>
      </c>
      <c r="D478" s="3">
        <v>65.294998000000007</v>
      </c>
      <c r="E478" s="3">
        <v>65.502502000000007</v>
      </c>
      <c r="F478" s="3">
        <v>64.171340999999998</v>
      </c>
      <c r="G478" s="3">
        <v>121395200</v>
      </c>
      <c r="H478" s="3">
        <f t="shared" si="22"/>
        <v>-6.9669501553980993E-3</v>
      </c>
      <c r="I478" s="19">
        <f t="shared" si="44"/>
        <v>64.554875600000003</v>
      </c>
      <c r="J478" s="19">
        <f t="shared" si="45"/>
        <v>63.030731000000017</v>
      </c>
      <c r="K478" s="19">
        <f t="shared" si="40"/>
        <v>58.526966839999986</v>
      </c>
      <c r="L478" s="19">
        <f t="shared" si="43"/>
        <v>50.207966530000014</v>
      </c>
      <c r="M478">
        <f t="shared" si="41"/>
        <v>65.797500999999997</v>
      </c>
      <c r="N478">
        <f t="shared" si="42"/>
        <v>-4.4935185017115136E-3</v>
      </c>
    </row>
    <row r="479" spans="1:14" ht="14.25" customHeight="1" x14ac:dyDescent="0.45">
      <c r="A479" s="2">
        <v>43791</v>
      </c>
      <c r="B479" s="3">
        <v>65.647498999999996</v>
      </c>
      <c r="C479" s="3">
        <v>65.794998000000007</v>
      </c>
      <c r="D479" s="3">
        <v>65.209998999999996</v>
      </c>
      <c r="E479" s="3">
        <v>65.444999999999993</v>
      </c>
      <c r="F479" s="3">
        <v>64.114998</v>
      </c>
      <c r="G479" s="3">
        <v>65325200</v>
      </c>
      <c r="H479" s="3">
        <f t="shared" si="22"/>
        <v>-4.1715953707520993E-3</v>
      </c>
      <c r="I479" s="19">
        <f t="shared" si="44"/>
        <v>64.595042500000005</v>
      </c>
      <c r="J479" s="19">
        <f t="shared" si="45"/>
        <v>63.225908450000006</v>
      </c>
      <c r="K479" s="19">
        <f t="shared" si="40"/>
        <v>58.740951979999991</v>
      </c>
      <c r="L479" s="19">
        <f t="shared" si="43"/>
        <v>50.32206527000001</v>
      </c>
      <c r="M479">
        <f t="shared" si="41"/>
        <v>65.502502000000007</v>
      </c>
      <c r="N479">
        <f t="shared" si="42"/>
        <v>-8.7824514126312906E-4</v>
      </c>
    </row>
    <row r="480" spans="1:14" ht="14.25" customHeight="1" x14ac:dyDescent="0.45">
      <c r="A480" s="2">
        <v>43794</v>
      </c>
      <c r="B480" s="3">
        <v>65.677498</v>
      </c>
      <c r="C480" s="3">
        <v>66.610000999999997</v>
      </c>
      <c r="D480" s="3">
        <v>65.629997000000003</v>
      </c>
      <c r="E480" s="3">
        <v>66.592499000000004</v>
      </c>
      <c r="F480" s="3">
        <v>65.239174000000006</v>
      </c>
      <c r="G480" s="3">
        <v>84020400</v>
      </c>
      <c r="H480" s="3">
        <f t="shared" si="22"/>
        <v>4.5697095025666801E-4</v>
      </c>
      <c r="I480" s="19">
        <f t="shared" si="44"/>
        <v>64.697172600000016</v>
      </c>
      <c r="J480" s="19">
        <f t="shared" si="45"/>
        <v>63.447137250000011</v>
      </c>
      <c r="K480" s="19">
        <f t="shared" si="40"/>
        <v>58.971804339999991</v>
      </c>
      <c r="L480" s="19">
        <f t="shared" si="43"/>
        <v>50.442972310000023</v>
      </c>
      <c r="M480">
        <f t="shared" si="41"/>
        <v>65.444999999999993</v>
      </c>
      <c r="N480">
        <f t="shared" si="42"/>
        <v>1.7381848332065759E-2</v>
      </c>
    </row>
    <row r="481" spans="1:14" ht="14.25" customHeight="1" x14ac:dyDescent="0.45">
      <c r="A481" s="2">
        <v>43795</v>
      </c>
      <c r="B481" s="3">
        <v>66.735000999999997</v>
      </c>
      <c r="C481" s="3">
        <v>66.790001000000004</v>
      </c>
      <c r="D481" s="3">
        <v>65.625</v>
      </c>
      <c r="E481" s="3">
        <v>66.072502</v>
      </c>
      <c r="F481" s="3">
        <v>64.729743999999997</v>
      </c>
      <c r="G481" s="3">
        <v>105207600</v>
      </c>
      <c r="H481" s="3">
        <f t="shared" si="22"/>
        <v>1.6101450758675324E-2</v>
      </c>
      <c r="I481" s="19">
        <f t="shared" si="44"/>
        <v>64.75423889999999</v>
      </c>
      <c r="J481" s="19">
        <f t="shared" si="45"/>
        <v>63.713220800000009</v>
      </c>
      <c r="K481" s="19">
        <f t="shared" si="40"/>
        <v>59.188561159999999</v>
      </c>
      <c r="L481" s="19">
        <f t="shared" si="43"/>
        <v>50.559563155000021</v>
      </c>
      <c r="M481">
        <f t="shared" si="41"/>
        <v>66.592499000000004</v>
      </c>
      <c r="N481">
        <f t="shared" si="42"/>
        <v>-7.8392893240680443E-3</v>
      </c>
    </row>
    <row r="482" spans="1:14" ht="14.25" customHeight="1" x14ac:dyDescent="0.45">
      <c r="A482" s="2">
        <v>43796</v>
      </c>
      <c r="B482" s="3">
        <v>66.394997000000004</v>
      </c>
      <c r="C482" s="3">
        <v>66.995002999999997</v>
      </c>
      <c r="D482" s="3">
        <v>66.327499000000003</v>
      </c>
      <c r="E482" s="3">
        <v>66.959998999999996</v>
      </c>
      <c r="F482" s="3">
        <v>65.599220000000003</v>
      </c>
      <c r="G482" s="3">
        <v>65235600</v>
      </c>
      <c r="H482" s="3">
        <f t="shared" si="22"/>
        <v>-5.0948377149195416E-3</v>
      </c>
      <c r="I482" s="19">
        <f t="shared" si="44"/>
        <v>64.836776700000001</v>
      </c>
      <c r="J482" s="19">
        <f t="shared" si="45"/>
        <v>64.02314435000001</v>
      </c>
      <c r="K482" s="19">
        <f t="shared" si="40"/>
        <v>59.412598019999997</v>
      </c>
      <c r="L482" s="19">
        <f t="shared" si="43"/>
        <v>50.681361690000024</v>
      </c>
      <c r="M482">
        <f t="shared" si="41"/>
        <v>66.072502</v>
      </c>
      <c r="N482">
        <f t="shared" si="42"/>
        <v>1.3342756995250216E-2</v>
      </c>
    </row>
    <row r="483" spans="1:14" ht="14.25" customHeight="1" x14ac:dyDescent="0.45">
      <c r="A483" s="2">
        <v>43798</v>
      </c>
      <c r="B483" s="3">
        <v>66.650002000000001</v>
      </c>
      <c r="C483" s="3">
        <v>67</v>
      </c>
      <c r="D483" s="3">
        <v>66.474997999999999</v>
      </c>
      <c r="E483" s="3">
        <v>66.8125</v>
      </c>
      <c r="F483" s="3">
        <v>65.454704000000007</v>
      </c>
      <c r="G483" s="3">
        <v>46617600</v>
      </c>
      <c r="H483" s="3">
        <f t="shared" si="22"/>
        <v>3.8407261318197969E-3</v>
      </c>
      <c r="I483" s="19">
        <f t="shared" si="44"/>
        <v>64.949684099999985</v>
      </c>
      <c r="J483" s="19">
        <f t="shared" si="45"/>
        <v>64.258690650000005</v>
      </c>
      <c r="K483" s="19">
        <f t="shared" si="40"/>
        <v>59.64258405999999</v>
      </c>
      <c r="L483" s="19">
        <f t="shared" si="43"/>
        <v>50.801686455000024</v>
      </c>
      <c r="M483">
        <f t="shared" si="41"/>
        <v>66.959998999999996</v>
      </c>
      <c r="N483">
        <f t="shared" si="42"/>
        <v>-2.2052224616666478E-3</v>
      </c>
    </row>
    <row r="484" spans="1:14" ht="14.25" customHeight="1" x14ac:dyDescent="0.45">
      <c r="A484" s="2">
        <v>43801</v>
      </c>
      <c r="B484" s="3">
        <v>66.817497000000003</v>
      </c>
      <c r="C484" s="3">
        <v>67.0625</v>
      </c>
      <c r="D484" s="3">
        <v>65.862503000000004</v>
      </c>
      <c r="E484" s="3">
        <v>66.040001000000004</v>
      </c>
      <c r="F484" s="3">
        <v>64.697913999999997</v>
      </c>
      <c r="G484" s="3">
        <v>94487200</v>
      </c>
      <c r="H484" s="3">
        <f t="shared" si="22"/>
        <v>2.5130531879054164E-3</v>
      </c>
      <c r="I484" s="19">
        <f t="shared" si="44"/>
        <v>64.91049799999999</v>
      </c>
      <c r="J484" s="19">
        <f t="shared" si="45"/>
        <v>64.370199800000009</v>
      </c>
      <c r="K484" s="19">
        <f t="shared" si="40"/>
        <v>59.873208819999988</v>
      </c>
      <c r="L484" s="19">
        <f t="shared" si="43"/>
        <v>50.918687645000027</v>
      </c>
      <c r="M484">
        <f t="shared" si="41"/>
        <v>66.8125</v>
      </c>
      <c r="N484">
        <f t="shared" si="42"/>
        <v>-1.1629554590998835E-2</v>
      </c>
    </row>
    <row r="485" spans="1:14" ht="14.25" customHeight="1" x14ac:dyDescent="0.45">
      <c r="A485" s="2">
        <v>43802</v>
      </c>
      <c r="B485" s="3">
        <v>64.577499000000003</v>
      </c>
      <c r="C485" s="3">
        <v>64.882499999999993</v>
      </c>
      <c r="D485" s="3">
        <v>64.072502</v>
      </c>
      <c r="E485" s="3">
        <v>64.862503000000004</v>
      </c>
      <c r="F485" s="3">
        <v>63.544333999999999</v>
      </c>
      <c r="G485" s="3">
        <v>114430400</v>
      </c>
      <c r="H485" s="3">
        <f t="shared" si="22"/>
        <v>-3.3524123179891036E-2</v>
      </c>
      <c r="I485" s="19">
        <f t="shared" si="44"/>
        <v>64.7231345</v>
      </c>
      <c r="J485" s="19">
        <f t="shared" si="45"/>
        <v>64.403518100000014</v>
      </c>
      <c r="K485" s="19">
        <f t="shared" si="40"/>
        <v>60.075927019999988</v>
      </c>
      <c r="L485" s="19">
        <f t="shared" si="43"/>
        <v>51.029303010000028</v>
      </c>
      <c r="M485">
        <f t="shared" si="41"/>
        <v>66.040001000000004</v>
      </c>
      <c r="N485">
        <f t="shared" si="42"/>
        <v>-1.7990943248721917E-2</v>
      </c>
    </row>
    <row r="486" spans="1:14" ht="14.25" customHeight="1" x14ac:dyDescent="0.45">
      <c r="A486" s="2">
        <v>43803</v>
      </c>
      <c r="B486" s="3">
        <v>65.267501999999993</v>
      </c>
      <c r="C486" s="3">
        <v>65.827499000000003</v>
      </c>
      <c r="D486" s="3">
        <v>65.169998000000007</v>
      </c>
      <c r="E486" s="3">
        <v>65.434997999999993</v>
      </c>
      <c r="F486" s="3">
        <v>64.105193999999997</v>
      </c>
      <c r="G486" s="3">
        <v>67181600</v>
      </c>
      <c r="H486" s="3">
        <f t="shared" si="22"/>
        <v>1.0684882670974763E-2</v>
      </c>
      <c r="I486" s="19">
        <f t="shared" si="44"/>
        <v>64.611694999999997</v>
      </c>
      <c r="J486" s="19">
        <f t="shared" si="45"/>
        <v>64.469396950000004</v>
      </c>
      <c r="K486" s="19">
        <f t="shared" si="40"/>
        <v>60.294941600000001</v>
      </c>
      <c r="L486" s="19">
        <f t="shared" si="43"/>
        <v>51.141389880000027</v>
      </c>
      <c r="M486">
        <f t="shared" si="41"/>
        <v>64.862503000000004</v>
      </c>
      <c r="N486">
        <f t="shared" si="42"/>
        <v>8.7875619972176255E-3</v>
      </c>
    </row>
    <row r="487" spans="1:14" ht="14.25" customHeight="1" x14ac:dyDescent="0.45">
      <c r="A487" s="2">
        <v>43804</v>
      </c>
      <c r="B487" s="3">
        <v>65.947502</v>
      </c>
      <c r="C487" s="3">
        <v>66.472504000000001</v>
      </c>
      <c r="D487" s="3">
        <v>65.682502999999997</v>
      </c>
      <c r="E487" s="3">
        <v>66.394997000000004</v>
      </c>
      <c r="F487" s="3">
        <v>65.045685000000006</v>
      </c>
      <c r="G487" s="3">
        <v>74424400</v>
      </c>
      <c r="H487" s="3">
        <f t="shared" si="22"/>
        <v>1.0418661342363109E-2</v>
      </c>
      <c r="I487" s="19">
        <f t="shared" si="44"/>
        <v>64.670230799999999</v>
      </c>
      <c r="J487" s="19">
        <f t="shared" si="45"/>
        <v>64.580957800000007</v>
      </c>
      <c r="K487" s="19">
        <f t="shared" si="40"/>
        <v>60.516405540000015</v>
      </c>
      <c r="L487" s="19">
        <f t="shared" si="43"/>
        <v>51.259354490000021</v>
      </c>
      <c r="M487">
        <f t="shared" si="41"/>
        <v>65.434997999999993</v>
      </c>
      <c r="N487">
        <f t="shared" si="42"/>
        <v>1.45644543154038E-2</v>
      </c>
    </row>
    <row r="488" spans="1:14" ht="14.25" customHeight="1" x14ac:dyDescent="0.45">
      <c r="A488" s="2">
        <v>43805</v>
      </c>
      <c r="B488" s="3">
        <v>66.870002999999997</v>
      </c>
      <c r="C488" s="3">
        <v>67.75</v>
      </c>
      <c r="D488" s="3">
        <v>66.824996999999996</v>
      </c>
      <c r="E488" s="3">
        <v>67.677498</v>
      </c>
      <c r="F488" s="3">
        <v>66.302132</v>
      </c>
      <c r="G488" s="3">
        <v>106075600</v>
      </c>
      <c r="H488" s="3">
        <f t="shared" si="22"/>
        <v>1.398841460287604E-2</v>
      </c>
      <c r="I488" s="19">
        <f t="shared" si="44"/>
        <v>64.8833099</v>
      </c>
      <c r="J488" s="19">
        <f t="shared" si="45"/>
        <v>64.719092750000002</v>
      </c>
      <c r="K488" s="19">
        <f t="shared" si="40"/>
        <v>60.768565880000004</v>
      </c>
      <c r="L488" s="19">
        <f t="shared" si="43"/>
        <v>51.381287075000024</v>
      </c>
      <c r="M488">
        <f t="shared" si="41"/>
        <v>66.394997000000004</v>
      </c>
      <c r="N488">
        <f t="shared" si="42"/>
        <v>1.913203927136033E-2</v>
      </c>
    </row>
    <row r="489" spans="1:14" ht="14.25" customHeight="1" x14ac:dyDescent="0.45">
      <c r="A489" s="2">
        <v>43808</v>
      </c>
      <c r="B489" s="3">
        <v>67.5</v>
      </c>
      <c r="C489" s="3">
        <v>67.699996999999996</v>
      </c>
      <c r="D489" s="3">
        <v>66.227501000000004</v>
      </c>
      <c r="E489" s="3">
        <v>66.730002999999996</v>
      </c>
      <c r="F489" s="3">
        <v>65.373878000000005</v>
      </c>
      <c r="G489" s="3">
        <v>128042400</v>
      </c>
      <c r="H489" s="3">
        <f t="shared" si="22"/>
        <v>9.4212198554859197E-3</v>
      </c>
      <c r="I489" s="19">
        <f t="shared" si="44"/>
        <v>65.009197900000004</v>
      </c>
      <c r="J489" s="19">
        <f t="shared" si="45"/>
        <v>64.802120200000019</v>
      </c>
      <c r="K489" s="19">
        <f t="shared" si="40"/>
        <v>61.007386599999997</v>
      </c>
      <c r="L489" s="19">
        <f t="shared" si="43"/>
        <v>51.497051730000031</v>
      </c>
      <c r="M489">
        <f t="shared" si="41"/>
        <v>67.677498</v>
      </c>
      <c r="N489">
        <f t="shared" si="42"/>
        <v>-1.4099074656720228E-2</v>
      </c>
    </row>
    <row r="490" spans="1:14" ht="14.25" customHeight="1" x14ac:dyDescent="0.45">
      <c r="A490" s="2">
        <v>43809</v>
      </c>
      <c r="B490" s="3">
        <v>67.150002000000001</v>
      </c>
      <c r="C490" s="3">
        <v>67.517501999999993</v>
      </c>
      <c r="D490" s="3">
        <v>66.464995999999999</v>
      </c>
      <c r="E490" s="3">
        <v>67.120002999999997</v>
      </c>
      <c r="F490" s="3">
        <v>65.755966000000001</v>
      </c>
      <c r="G490" s="3">
        <v>90420400</v>
      </c>
      <c r="H490" s="3">
        <f t="shared" si="22"/>
        <v>-5.1851555555555463E-3</v>
      </c>
      <c r="I490" s="19">
        <f t="shared" si="44"/>
        <v>65.060877099999999</v>
      </c>
      <c r="J490" s="19">
        <f t="shared" si="45"/>
        <v>64.879024850000008</v>
      </c>
      <c r="K490" s="19">
        <f t="shared" si="40"/>
        <v>61.228697860000011</v>
      </c>
      <c r="L490" s="19">
        <f t="shared" si="43"/>
        <v>51.614605670000039</v>
      </c>
      <c r="M490">
        <f t="shared" si="41"/>
        <v>66.730002999999996</v>
      </c>
      <c r="N490">
        <f t="shared" si="42"/>
        <v>5.827434982211676E-3</v>
      </c>
    </row>
    <row r="491" spans="1:14" ht="14.25" customHeight="1" x14ac:dyDescent="0.45">
      <c r="A491" s="2">
        <v>43810</v>
      </c>
      <c r="B491" s="3">
        <v>67.202499000000003</v>
      </c>
      <c r="C491" s="3">
        <v>67.775002000000001</v>
      </c>
      <c r="D491" s="3">
        <v>67.125</v>
      </c>
      <c r="E491" s="3">
        <v>67.692497000000003</v>
      </c>
      <c r="F491" s="3">
        <v>66.316833000000003</v>
      </c>
      <c r="G491" s="3">
        <v>78756800</v>
      </c>
      <c r="H491" s="3">
        <f t="shared" si="22"/>
        <v>7.817870206467374E-4</v>
      </c>
      <c r="I491" s="19">
        <f t="shared" si="44"/>
        <v>65.219585999999993</v>
      </c>
      <c r="J491" s="19">
        <f t="shared" si="45"/>
        <v>64.986912450000005</v>
      </c>
      <c r="K491" s="19">
        <f t="shared" si="40"/>
        <v>61.458198660000001</v>
      </c>
      <c r="L491" s="19">
        <f t="shared" si="43"/>
        <v>51.73430966500004</v>
      </c>
      <c r="M491">
        <f t="shared" si="41"/>
        <v>67.120002999999997</v>
      </c>
      <c r="N491">
        <f t="shared" si="42"/>
        <v>8.4932397426977276E-3</v>
      </c>
    </row>
    <row r="492" spans="1:14" ht="14.25" customHeight="1" x14ac:dyDescent="0.45">
      <c r="A492" s="2">
        <v>43811</v>
      </c>
      <c r="B492" s="3">
        <v>66.944999999999993</v>
      </c>
      <c r="C492" s="3">
        <v>68.139999000000003</v>
      </c>
      <c r="D492" s="3">
        <v>66.830001999999993</v>
      </c>
      <c r="E492" s="3">
        <v>67.864998</v>
      </c>
      <c r="F492" s="3">
        <v>66.485816999999997</v>
      </c>
      <c r="G492" s="3">
        <v>137310400</v>
      </c>
      <c r="H492" s="3">
        <f t="shared" si="22"/>
        <v>-3.8316878662504783E-3</v>
      </c>
      <c r="I492" s="19">
        <f t="shared" si="44"/>
        <v>65.308245699999986</v>
      </c>
      <c r="J492" s="19">
        <f t="shared" si="45"/>
        <v>65.072511200000008</v>
      </c>
      <c r="K492" s="19">
        <f t="shared" si="40"/>
        <v>61.718574340000011</v>
      </c>
      <c r="L492" s="19">
        <f t="shared" si="43"/>
        <v>51.856942605000043</v>
      </c>
      <c r="M492">
        <f t="shared" si="41"/>
        <v>67.692497000000003</v>
      </c>
      <c r="N492">
        <f t="shared" si="42"/>
        <v>2.5450616819420479E-3</v>
      </c>
    </row>
    <row r="493" spans="1:14" ht="14.25" customHeight="1" x14ac:dyDescent="0.45">
      <c r="A493" s="2">
        <v>43812</v>
      </c>
      <c r="B493" s="3">
        <v>67.864998</v>
      </c>
      <c r="C493" s="3">
        <v>68.824996999999996</v>
      </c>
      <c r="D493" s="3">
        <v>67.732498000000007</v>
      </c>
      <c r="E493" s="3">
        <v>68.787497999999999</v>
      </c>
      <c r="F493" s="3">
        <v>67.389565000000005</v>
      </c>
      <c r="G493" s="3">
        <v>133587600</v>
      </c>
      <c r="H493" s="3">
        <f t="shared" si="22"/>
        <v>1.3742594667264274E-2</v>
      </c>
      <c r="I493" s="19">
        <f t="shared" si="44"/>
        <v>65.501731799999988</v>
      </c>
      <c r="J493" s="19">
        <f t="shared" si="45"/>
        <v>65.22570795</v>
      </c>
      <c r="K493" s="19">
        <f t="shared" si="40"/>
        <v>61.987941419999999</v>
      </c>
      <c r="L493" s="19">
        <f t="shared" si="43"/>
        <v>51.981889105000029</v>
      </c>
      <c r="M493">
        <f t="shared" si="41"/>
        <v>67.864998</v>
      </c>
      <c r="N493">
        <f t="shared" si="42"/>
        <v>1.350160503117063E-2</v>
      </c>
    </row>
    <row r="494" spans="1:14" ht="14.25" customHeight="1" x14ac:dyDescent="0.45">
      <c r="A494" s="2">
        <v>43815</v>
      </c>
      <c r="B494" s="3">
        <v>69.25</v>
      </c>
      <c r="C494" s="3">
        <v>70.197502</v>
      </c>
      <c r="D494" s="3">
        <v>69.245002999999997</v>
      </c>
      <c r="E494" s="3">
        <v>69.964995999999999</v>
      </c>
      <c r="F494" s="3">
        <v>68.543143999999998</v>
      </c>
      <c r="G494" s="3">
        <v>128186000</v>
      </c>
      <c r="H494" s="3">
        <f t="shared" si="22"/>
        <v>2.0408193337012992E-2</v>
      </c>
      <c r="I494" s="19">
        <f t="shared" si="44"/>
        <v>65.886254800000003</v>
      </c>
      <c r="J494" s="19">
        <f t="shared" si="45"/>
        <v>65.398376400000004</v>
      </c>
      <c r="K494" s="19">
        <f t="shared" si="40"/>
        <v>62.250149820000019</v>
      </c>
      <c r="L494" s="19">
        <f t="shared" si="43"/>
        <v>52.111537235000021</v>
      </c>
      <c r="M494">
        <f t="shared" si="41"/>
        <v>68.787497999999999</v>
      </c>
      <c r="N494">
        <f t="shared" si="42"/>
        <v>1.6973046525405312E-2</v>
      </c>
    </row>
    <row r="495" spans="1:14" ht="14.25" customHeight="1" x14ac:dyDescent="0.45">
      <c r="A495" s="2">
        <v>43816</v>
      </c>
      <c r="B495" s="3">
        <v>69.892501999999993</v>
      </c>
      <c r="C495" s="3">
        <v>70.442497000000003</v>
      </c>
      <c r="D495" s="3">
        <v>69.699996999999996</v>
      </c>
      <c r="E495" s="3">
        <v>70.102501000000004</v>
      </c>
      <c r="F495" s="3">
        <v>68.677841000000001</v>
      </c>
      <c r="G495" s="3">
        <v>114158400</v>
      </c>
      <c r="H495" s="3">
        <f t="shared" si="22"/>
        <v>9.2780072202165095E-3</v>
      </c>
      <c r="I495" s="19">
        <f t="shared" si="44"/>
        <v>66.399605499999979</v>
      </c>
      <c r="J495" s="19">
        <f t="shared" si="45"/>
        <v>65.561369999999997</v>
      </c>
      <c r="K495" s="19">
        <f t="shared" si="40"/>
        <v>62.514807940000011</v>
      </c>
      <c r="L495" s="19">
        <f t="shared" si="43"/>
        <v>52.242246560000019</v>
      </c>
      <c r="M495">
        <f t="shared" si="41"/>
        <v>69.964995999999999</v>
      </c>
      <c r="N495">
        <f t="shared" si="42"/>
        <v>1.9634111713054264E-3</v>
      </c>
    </row>
    <row r="496" spans="1:14" ht="14.25" customHeight="1" x14ac:dyDescent="0.45">
      <c r="A496" s="2">
        <v>43817</v>
      </c>
      <c r="B496" s="3">
        <v>69.949996999999996</v>
      </c>
      <c r="C496" s="3">
        <v>70.474997999999999</v>
      </c>
      <c r="D496" s="3">
        <v>69.779999000000004</v>
      </c>
      <c r="E496" s="3">
        <v>69.934997999999993</v>
      </c>
      <c r="F496" s="3">
        <v>68.513748000000007</v>
      </c>
      <c r="G496" s="3">
        <v>116028400</v>
      </c>
      <c r="H496" s="3">
        <f t="shared" si="22"/>
        <v>8.2262042929873885E-4</v>
      </c>
      <c r="I496" s="19">
        <f t="shared" si="44"/>
        <v>66.840460900000011</v>
      </c>
      <c r="J496" s="19">
        <f t="shared" si="45"/>
        <v>65.726077950000004</v>
      </c>
      <c r="K496" s="19">
        <f t="shared" si="40"/>
        <v>62.789174840000022</v>
      </c>
      <c r="L496" s="19">
        <f t="shared" si="43"/>
        <v>52.373359190000016</v>
      </c>
      <c r="M496">
        <f t="shared" si="41"/>
        <v>70.102501000000004</v>
      </c>
      <c r="N496">
        <f t="shared" si="42"/>
        <v>-2.39226037425466E-3</v>
      </c>
    </row>
    <row r="497" spans="1:14" ht="14.25" customHeight="1" x14ac:dyDescent="0.45">
      <c r="A497" s="2">
        <v>43818</v>
      </c>
      <c r="B497" s="3">
        <v>69.875</v>
      </c>
      <c r="C497" s="3">
        <v>70.294998000000007</v>
      </c>
      <c r="D497" s="3">
        <v>69.737503000000004</v>
      </c>
      <c r="E497" s="3">
        <v>70.004997000000003</v>
      </c>
      <c r="F497" s="3">
        <v>68.582313999999997</v>
      </c>
      <c r="G497" s="3">
        <v>98369200</v>
      </c>
      <c r="H497" s="3">
        <f t="shared" si="22"/>
        <v>-1.0721515827941523E-3</v>
      </c>
      <c r="I497" s="19">
        <f t="shared" si="44"/>
        <v>67.1941238</v>
      </c>
      <c r="J497" s="19">
        <f t="shared" si="45"/>
        <v>65.932177300000006</v>
      </c>
      <c r="K497" s="19">
        <f t="shared" si="40"/>
        <v>63.052068980000001</v>
      </c>
      <c r="L497" s="19">
        <f t="shared" si="43"/>
        <v>52.50726216000001</v>
      </c>
      <c r="M497">
        <f t="shared" si="41"/>
        <v>69.934997999999993</v>
      </c>
      <c r="N497">
        <f t="shared" si="42"/>
        <v>1.000414582523024E-3</v>
      </c>
    </row>
    <row r="498" spans="1:14" ht="14.25" customHeight="1" x14ac:dyDescent="0.45">
      <c r="A498" s="2">
        <v>43819</v>
      </c>
      <c r="B498" s="3">
        <v>70.557502999999997</v>
      </c>
      <c r="C498" s="3">
        <v>70.662497999999999</v>
      </c>
      <c r="D498" s="3">
        <v>69.639999000000003</v>
      </c>
      <c r="E498" s="3">
        <v>69.860000999999997</v>
      </c>
      <c r="F498" s="3">
        <v>68.440276999999995</v>
      </c>
      <c r="G498" s="3">
        <v>275978000</v>
      </c>
      <c r="H498" s="3">
        <f t="shared" si="22"/>
        <v>9.7674847942754491E-3</v>
      </c>
      <c r="I498" s="19">
        <f t="shared" si="44"/>
        <v>67.407938299999998</v>
      </c>
      <c r="J498" s="19">
        <f t="shared" si="45"/>
        <v>66.145624099999992</v>
      </c>
      <c r="K498" s="19">
        <f t="shared" si="40"/>
        <v>63.297178080000002</v>
      </c>
      <c r="L498" s="19">
        <f t="shared" si="43"/>
        <v>52.639958195000006</v>
      </c>
      <c r="M498">
        <f t="shared" si="41"/>
        <v>70.004997000000003</v>
      </c>
      <c r="N498">
        <f t="shared" si="42"/>
        <v>-2.0733715227771541E-3</v>
      </c>
    </row>
    <row r="499" spans="1:14" ht="14.25" customHeight="1" x14ac:dyDescent="0.45">
      <c r="A499" s="2">
        <v>43822</v>
      </c>
      <c r="B499" s="3">
        <v>70.132499999999993</v>
      </c>
      <c r="C499" s="3">
        <v>71.0625</v>
      </c>
      <c r="D499" s="3">
        <v>70.092499000000004</v>
      </c>
      <c r="E499" s="3">
        <v>71</v>
      </c>
      <c r="F499" s="3">
        <v>69.557113999999999</v>
      </c>
      <c r="G499" s="3">
        <v>98572000</v>
      </c>
      <c r="H499" s="3">
        <f t="shared" si="22"/>
        <v>-6.0234983088900381E-3</v>
      </c>
      <c r="I499" s="19">
        <f t="shared" si="44"/>
        <v>67.826261899999992</v>
      </c>
      <c r="J499" s="19">
        <f t="shared" si="45"/>
        <v>66.417729899999998</v>
      </c>
      <c r="K499" s="19">
        <f t="shared" si="40"/>
        <v>63.534735540000014</v>
      </c>
      <c r="L499" s="19">
        <f t="shared" si="43"/>
        <v>52.770980690000009</v>
      </c>
      <c r="M499">
        <f t="shared" si="41"/>
        <v>69.860000999999997</v>
      </c>
      <c r="N499">
        <f t="shared" si="42"/>
        <v>1.6186623348286761E-2</v>
      </c>
    </row>
    <row r="500" spans="1:14" ht="14.25" customHeight="1" x14ac:dyDescent="0.45">
      <c r="A500" s="2">
        <v>43823</v>
      </c>
      <c r="B500" s="3">
        <v>71.172500999999997</v>
      </c>
      <c r="C500" s="3">
        <v>71.222504000000001</v>
      </c>
      <c r="D500" s="3">
        <v>70.730002999999996</v>
      </c>
      <c r="E500" s="3">
        <v>71.067497000000003</v>
      </c>
      <c r="F500" s="3">
        <v>69.623230000000007</v>
      </c>
      <c r="G500" s="3">
        <v>48478800</v>
      </c>
      <c r="H500" s="3">
        <f t="shared" si="22"/>
        <v>1.4829087798096515E-2</v>
      </c>
      <c r="I500" s="19">
        <f t="shared" si="44"/>
        <v>68.212988300000006</v>
      </c>
      <c r="J500" s="19">
        <f t="shared" si="45"/>
        <v>66.636932699999988</v>
      </c>
      <c r="K500" s="19">
        <f t="shared" ref="K500:K563" si="46">AVERAGE(F451:F500)</f>
        <v>63.775275860000008</v>
      </c>
      <c r="L500" s="19">
        <f t="shared" si="43"/>
        <v>52.899898290000003</v>
      </c>
      <c r="M500">
        <f t="shared" si="41"/>
        <v>71</v>
      </c>
      <c r="N500">
        <f t="shared" si="42"/>
        <v>9.5021037892426506E-4</v>
      </c>
    </row>
    <row r="501" spans="1:14" ht="14.25" customHeight="1" x14ac:dyDescent="0.45">
      <c r="A501" s="2">
        <v>43825</v>
      </c>
      <c r="B501" s="3">
        <v>71.205001999999993</v>
      </c>
      <c r="C501" s="3">
        <v>72.495002999999997</v>
      </c>
      <c r="D501" s="3">
        <v>71.175003000000004</v>
      </c>
      <c r="E501" s="3">
        <v>72.477501000000004</v>
      </c>
      <c r="F501" s="3">
        <v>71.004577999999995</v>
      </c>
      <c r="G501" s="3">
        <v>93121200</v>
      </c>
      <c r="H501" s="3">
        <f t="shared" si="22"/>
        <v>4.5665108775644038E-4</v>
      </c>
      <c r="I501" s="19">
        <f t="shared" si="44"/>
        <v>68.681762800000001</v>
      </c>
      <c r="J501" s="19">
        <f t="shared" si="45"/>
        <v>66.950674399999997</v>
      </c>
      <c r="K501" s="19">
        <f t="shared" si="46"/>
        <v>64.046129140000019</v>
      </c>
      <c r="L501" s="19">
        <f t="shared" si="43"/>
        <v>53.034753314999989</v>
      </c>
      <c r="M501">
        <f t="shared" si="41"/>
        <v>71.067497000000003</v>
      </c>
      <c r="N501">
        <f t="shared" si="42"/>
        <v>1.9646095243266919E-2</v>
      </c>
    </row>
    <row r="502" spans="1:14" ht="14.25" customHeight="1" x14ac:dyDescent="0.45">
      <c r="A502" s="2">
        <v>43826</v>
      </c>
      <c r="B502" s="3">
        <v>72.779999000000004</v>
      </c>
      <c r="C502" s="3">
        <v>73.492500000000007</v>
      </c>
      <c r="D502" s="3">
        <v>72.029999000000004</v>
      </c>
      <c r="E502" s="3">
        <v>72.449996999999996</v>
      </c>
      <c r="F502" s="3">
        <v>70.977637999999999</v>
      </c>
      <c r="G502" s="3">
        <v>146266000</v>
      </c>
      <c r="H502" s="3">
        <f t="shared" si="22"/>
        <v>2.2119190446761177E-2</v>
      </c>
      <c r="I502" s="19">
        <f t="shared" si="44"/>
        <v>69.130944900000003</v>
      </c>
      <c r="J502" s="19">
        <f t="shared" si="45"/>
        <v>67.219595299999995</v>
      </c>
      <c r="K502" s="19">
        <f t="shared" si="46"/>
        <v>64.321083280000025</v>
      </c>
      <c r="L502" s="19">
        <f t="shared" si="43"/>
        <v>53.167026129999996</v>
      </c>
      <c r="M502">
        <f t="shared" si="41"/>
        <v>72.477501000000004</v>
      </c>
      <c r="N502">
        <f t="shared" si="42"/>
        <v>-3.7955530468337196E-4</v>
      </c>
    </row>
    <row r="503" spans="1:14" ht="14.25" customHeight="1" x14ac:dyDescent="0.45">
      <c r="A503" s="2">
        <v>43829</v>
      </c>
      <c r="B503" s="3">
        <v>72.364998</v>
      </c>
      <c r="C503" s="3">
        <v>73.172500999999997</v>
      </c>
      <c r="D503" s="3">
        <v>71.305000000000007</v>
      </c>
      <c r="E503" s="3">
        <v>72.879997000000003</v>
      </c>
      <c r="F503" s="3">
        <v>71.398903000000004</v>
      </c>
      <c r="G503" s="3">
        <v>144114400</v>
      </c>
      <c r="H503" s="3">
        <f t="shared" si="22"/>
        <v>-5.7021297843107104E-3</v>
      </c>
      <c r="I503" s="19">
        <f t="shared" si="44"/>
        <v>69.531878700000007</v>
      </c>
      <c r="J503" s="19">
        <f t="shared" si="45"/>
        <v>67.51680524999999</v>
      </c>
      <c r="K503" s="19">
        <f t="shared" si="46"/>
        <v>64.600018300000002</v>
      </c>
      <c r="L503" s="19">
        <f t="shared" si="43"/>
        <v>53.298509435</v>
      </c>
      <c r="M503">
        <f t="shared" si="41"/>
        <v>72.449996999999996</v>
      </c>
      <c r="N503">
        <f t="shared" si="42"/>
        <v>5.9175844293226365E-3</v>
      </c>
    </row>
    <row r="504" spans="1:14" ht="14.25" customHeight="1" x14ac:dyDescent="0.45">
      <c r="A504" s="2">
        <v>43830</v>
      </c>
      <c r="B504" s="3">
        <v>72.482498000000007</v>
      </c>
      <c r="C504" s="3">
        <v>73.419998000000007</v>
      </c>
      <c r="D504" s="3">
        <v>72.379997000000003</v>
      </c>
      <c r="E504" s="3">
        <v>73.412497999999999</v>
      </c>
      <c r="F504" s="3">
        <v>71.920578000000006</v>
      </c>
      <c r="G504" s="3">
        <v>100805600</v>
      </c>
      <c r="H504" s="3">
        <f t="shared" si="22"/>
        <v>1.6237131658596443E-3</v>
      </c>
      <c r="I504" s="19">
        <f t="shared" si="44"/>
        <v>69.869622100000001</v>
      </c>
      <c r="J504" s="19">
        <f t="shared" si="45"/>
        <v>67.877938450000002</v>
      </c>
      <c r="K504" s="19">
        <f t="shared" si="46"/>
        <v>64.883868239999998</v>
      </c>
      <c r="L504" s="19">
        <f t="shared" si="43"/>
        <v>53.430299004999981</v>
      </c>
      <c r="M504">
        <f t="shared" si="41"/>
        <v>72.879997000000003</v>
      </c>
      <c r="N504">
        <f t="shared" si="42"/>
        <v>7.2799818171750018E-3</v>
      </c>
    </row>
    <row r="505" spans="1:14" ht="14.25" customHeight="1" x14ac:dyDescent="0.45">
      <c r="A505" s="2">
        <v>43832</v>
      </c>
      <c r="B505" s="3">
        <v>74.059997999999993</v>
      </c>
      <c r="C505" s="3">
        <v>75.150002000000001</v>
      </c>
      <c r="D505" s="3">
        <v>73.797500999999997</v>
      </c>
      <c r="E505" s="3">
        <v>75.087502000000001</v>
      </c>
      <c r="F505" s="3">
        <v>73.561531000000002</v>
      </c>
      <c r="G505" s="3">
        <v>135480400</v>
      </c>
      <c r="H505" s="3">
        <f t="shared" si="22"/>
        <v>2.1763874639088545E-2</v>
      </c>
      <c r="I505" s="19">
        <f t="shared" si="44"/>
        <v>70.357991100000007</v>
      </c>
      <c r="J505" s="19">
        <f t="shared" si="45"/>
        <v>68.3787983</v>
      </c>
      <c r="K505" s="19">
        <f t="shared" si="46"/>
        <v>65.180514200000019</v>
      </c>
      <c r="L505" s="19">
        <f t="shared" si="43"/>
        <v>53.572098719999978</v>
      </c>
      <c r="M505">
        <f t="shared" si="41"/>
        <v>73.412497999999999</v>
      </c>
      <c r="N505">
        <f t="shared" si="42"/>
        <v>2.2559933206550559E-2</v>
      </c>
    </row>
    <row r="506" spans="1:14" ht="14.25" customHeight="1" x14ac:dyDescent="0.45">
      <c r="A506" s="2">
        <v>43833</v>
      </c>
      <c r="B506" s="3">
        <v>74.287497999999999</v>
      </c>
      <c r="C506" s="3">
        <v>75.144997000000004</v>
      </c>
      <c r="D506" s="3">
        <v>74.125</v>
      </c>
      <c r="E506" s="3">
        <v>74.357498000000007</v>
      </c>
      <c r="F506" s="3">
        <v>72.846382000000006</v>
      </c>
      <c r="G506" s="3">
        <v>146322800</v>
      </c>
      <c r="H506" s="3">
        <f t="shared" si="22"/>
        <v>3.0718337313485515E-3</v>
      </c>
      <c r="I506" s="19">
        <f t="shared" si="44"/>
        <v>70.791254499999994</v>
      </c>
      <c r="J506" s="19">
        <f t="shared" si="45"/>
        <v>68.815857700000009</v>
      </c>
      <c r="K506" s="19">
        <f t="shared" si="46"/>
        <v>65.465543040000014</v>
      </c>
      <c r="L506" s="19">
        <f t="shared" si="43"/>
        <v>53.708347724999975</v>
      </c>
      <c r="M506">
        <f t="shared" si="41"/>
        <v>75.087502000000001</v>
      </c>
      <c r="N506">
        <f t="shared" si="42"/>
        <v>-9.7696116468137095E-3</v>
      </c>
    </row>
    <row r="507" spans="1:14" ht="14.25" customHeight="1" x14ac:dyDescent="0.45">
      <c r="A507" s="2">
        <v>43836</v>
      </c>
      <c r="B507" s="3">
        <v>73.447502</v>
      </c>
      <c r="C507" s="3">
        <v>74.989998</v>
      </c>
      <c r="D507" s="3">
        <v>73.1875</v>
      </c>
      <c r="E507" s="3">
        <v>74.949996999999996</v>
      </c>
      <c r="F507" s="3">
        <v>73.426811000000001</v>
      </c>
      <c r="G507" s="3">
        <v>118387200</v>
      </c>
      <c r="H507" s="3">
        <f t="shared" si="22"/>
        <v>-1.1307366954261931E-2</v>
      </c>
      <c r="I507" s="19">
        <f t="shared" si="44"/>
        <v>71.275704199999993</v>
      </c>
      <c r="J507" s="19">
        <f t="shared" si="45"/>
        <v>69.234914000000003</v>
      </c>
      <c r="K507" s="19">
        <f t="shared" si="46"/>
        <v>65.746455060000002</v>
      </c>
      <c r="L507" s="19">
        <f t="shared" si="43"/>
        <v>53.839102119999971</v>
      </c>
      <c r="M507">
        <f t="shared" si="41"/>
        <v>74.357498000000007</v>
      </c>
      <c r="N507">
        <f t="shared" si="42"/>
        <v>7.936669356863742E-3</v>
      </c>
    </row>
    <row r="508" spans="1:14" ht="14.25" customHeight="1" x14ac:dyDescent="0.45">
      <c r="A508" s="2">
        <v>43837</v>
      </c>
      <c r="B508" s="3">
        <v>74.959998999999996</v>
      </c>
      <c r="C508" s="3">
        <v>75.224997999999999</v>
      </c>
      <c r="D508" s="3">
        <v>74.370002999999997</v>
      </c>
      <c r="E508" s="3">
        <v>74.597504000000001</v>
      </c>
      <c r="F508" s="3">
        <v>73.081505000000007</v>
      </c>
      <c r="G508" s="3">
        <v>108872000</v>
      </c>
      <c r="H508" s="3">
        <f t="shared" si="22"/>
        <v>2.0592899129503357E-2</v>
      </c>
      <c r="I508" s="19">
        <f t="shared" si="44"/>
        <v>71.739827000000005</v>
      </c>
      <c r="J508" s="19">
        <f t="shared" si="45"/>
        <v>69.573882650000002</v>
      </c>
      <c r="K508" s="19">
        <f t="shared" si="46"/>
        <v>66.018507440000008</v>
      </c>
      <c r="L508" s="19">
        <f t="shared" si="43"/>
        <v>53.973025039999975</v>
      </c>
      <c r="M508">
        <f t="shared" si="41"/>
        <v>74.949996999999996</v>
      </c>
      <c r="N508">
        <f t="shared" si="42"/>
        <v>-4.7141363169927218E-3</v>
      </c>
    </row>
    <row r="509" spans="1:14" ht="14.25" customHeight="1" x14ac:dyDescent="0.45">
      <c r="A509" s="2">
        <v>43838</v>
      </c>
      <c r="B509" s="3">
        <v>74.290001000000004</v>
      </c>
      <c r="C509" s="3">
        <v>76.110000999999997</v>
      </c>
      <c r="D509" s="3">
        <v>74.290001000000004</v>
      </c>
      <c r="E509" s="3">
        <v>75.797500999999997</v>
      </c>
      <c r="F509" s="3">
        <v>74.257110999999995</v>
      </c>
      <c r="G509" s="3">
        <v>132079200</v>
      </c>
      <c r="H509" s="3">
        <f t="shared" si="22"/>
        <v>-8.9380737585120912E-3</v>
      </c>
      <c r="I509" s="19">
        <f t="shared" si="44"/>
        <v>72.209826700000008</v>
      </c>
      <c r="J509" s="19">
        <f t="shared" si="45"/>
        <v>70.018044300000014</v>
      </c>
      <c r="K509" s="19">
        <f t="shared" si="46"/>
        <v>66.299420680000026</v>
      </c>
      <c r="L509" s="19">
        <f t="shared" si="43"/>
        <v>54.115624854999979</v>
      </c>
      <c r="M509">
        <f t="shared" si="41"/>
        <v>74.597504000000001</v>
      </c>
      <c r="N509">
        <f t="shared" si="42"/>
        <v>1.5958275562198726E-2</v>
      </c>
    </row>
    <row r="510" spans="1:14" ht="14.25" customHeight="1" x14ac:dyDescent="0.45">
      <c r="A510" s="2">
        <v>43839</v>
      </c>
      <c r="B510" s="3">
        <v>76.809997999999993</v>
      </c>
      <c r="C510" s="3">
        <v>77.607498000000007</v>
      </c>
      <c r="D510" s="3">
        <v>76.550003000000004</v>
      </c>
      <c r="E510" s="3">
        <v>77.407500999999996</v>
      </c>
      <c r="F510" s="3">
        <v>75.834380999999993</v>
      </c>
      <c r="G510" s="3">
        <v>170108400</v>
      </c>
      <c r="H510" s="3">
        <f t="shared" si="22"/>
        <v>3.3921079096498989E-2</v>
      </c>
      <c r="I510" s="19">
        <f t="shared" si="44"/>
        <v>72.830941800000005</v>
      </c>
      <c r="J510" s="19">
        <f t="shared" si="45"/>
        <v>70.521965049999991</v>
      </c>
      <c r="K510" s="19">
        <f t="shared" si="46"/>
        <v>66.599816340000018</v>
      </c>
      <c r="L510" s="19">
        <f t="shared" si="43"/>
        <v>54.268473804999978</v>
      </c>
      <c r="M510">
        <f t="shared" si="41"/>
        <v>75.797500999999997</v>
      </c>
      <c r="N510">
        <f t="shared" si="42"/>
        <v>2.1018364277578271E-2</v>
      </c>
    </row>
    <row r="511" spans="1:14" ht="14.25" customHeight="1" x14ac:dyDescent="0.45">
      <c r="A511" s="2">
        <v>43840</v>
      </c>
      <c r="B511" s="3">
        <v>77.650002000000001</v>
      </c>
      <c r="C511" s="3">
        <v>78.167502999999996</v>
      </c>
      <c r="D511" s="3">
        <v>77.0625</v>
      </c>
      <c r="E511" s="3">
        <v>77.582497000000004</v>
      </c>
      <c r="F511" s="3">
        <v>76.005836000000002</v>
      </c>
      <c r="G511" s="3">
        <v>140644800</v>
      </c>
      <c r="H511" s="3">
        <f t="shared" si="22"/>
        <v>1.093612839307726E-2</v>
      </c>
      <c r="I511" s="19">
        <f t="shared" si="44"/>
        <v>73.331067600000011</v>
      </c>
      <c r="J511" s="19">
        <f t="shared" si="45"/>
        <v>71.006415199999992</v>
      </c>
      <c r="K511" s="19">
        <f t="shared" si="46"/>
        <v>66.931771600000005</v>
      </c>
      <c r="L511" s="19">
        <f t="shared" si="43"/>
        <v>54.420144449999981</v>
      </c>
      <c r="M511">
        <f t="shared" si="41"/>
        <v>77.407500999999996</v>
      </c>
      <c r="N511">
        <f t="shared" si="42"/>
        <v>2.258159579599009E-3</v>
      </c>
    </row>
    <row r="512" spans="1:14" ht="14.25" customHeight="1" x14ac:dyDescent="0.45">
      <c r="A512" s="2">
        <v>43843</v>
      </c>
      <c r="B512" s="3">
        <v>77.910004000000001</v>
      </c>
      <c r="C512" s="3">
        <v>79.267501999999993</v>
      </c>
      <c r="D512" s="3">
        <v>77.787497999999999</v>
      </c>
      <c r="E512" s="3">
        <v>79.239998</v>
      </c>
      <c r="F512" s="3">
        <v>77.629631000000003</v>
      </c>
      <c r="G512" s="3">
        <v>121532000</v>
      </c>
      <c r="H512" s="3">
        <f t="shared" si="22"/>
        <v>3.3483836870989402E-3</v>
      </c>
      <c r="I512" s="19">
        <f t="shared" si="44"/>
        <v>73.996266899999995</v>
      </c>
      <c r="J512" s="19">
        <f t="shared" si="45"/>
        <v>71.563605899999999</v>
      </c>
      <c r="K512" s="19">
        <f t="shared" si="46"/>
        <v>67.296349239999998</v>
      </c>
      <c r="L512" s="19">
        <f t="shared" si="43"/>
        <v>54.579631104999983</v>
      </c>
      <c r="M512">
        <f t="shared" si="41"/>
        <v>77.582497000000004</v>
      </c>
      <c r="N512">
        <f t="shared" si="42"/>
        <v>2.113934896626718E-2</v>
      </c>
    </row>
    <row r="513" spans="1:14" ht="14.25" customHeight="1" x14ac:dyDescent="0.45">
      <c r="A513" s="2">
        <v>43844</v>
      </c>
      <c r="B513" s="3">
        <v>79.175003000000004</v>
      </c>
      <c r="C513" s="3">
        <v>79.392501999999993</v>
      </c>
      <c r="D513" s="3">
        <v>78.042502999999996</v>
      </c>
      <c r="E513" s="3">
        <v>78.169998000000007</v>
      </c>
      <c r="F513" s="3">
        <v>76.581389999999999</v>
      </c>
      <c r="G513" s="3">
        <v>161954400</v>
      </c>
      <c r="H513" s="3">
        <f t="shared" ref="H513:H767" si="47">(B513-B512)/B512</f>
        <v>1.623666968365196E-2</v>
      </c>
      <c r="I513" s="19">
        <f t="shared" si="44"/>
        <v>74.51451560000001</v>
      </c>
      <c r="J513" s="19">
        <f t="shared" si="45"/>
        <v>72.023197150000001</v>
      </c>
      <c r="K513" s="19">
        <f t="shared" si="46"/>
        <v>67.613101479999997</v>
      </c>
      <c r="L513" s="19">
        <f t="shared" si="43"/>
        <v>54.732386229999982</v>
      </c>
      <c r="M513">
        <f t="shared" si="41"/>
        <v>79.239998</v>
      </c>
      <c r="N513">
        <f t="shared" si="42"/>
        <v>-1.3595279943596075E-2</v>
      </c>
    </row>
    <row r="514" spans="1:14" ht="14.25" customHeight="1" x14ac:dyDescent="0.45">
      <c r="A514" s="2">
        <v>43845</v>
      </c>
      <c r="B514" s="3">
        <v>77.962502000000001</v>
      </c>
      <c r="C514" s="3">
        <v>78.875</v>
      </c>
      <c r="D514" s="3">
        <v>77.387496999999996</v>
      </c>
      <c r="E514" s="3">
        <v>77.834998999999996</v>
      </c>
      <c r="F514" s="3">
        <v>76.253189000000006</v>
      </c>
      <c r="G514" s="3">
        <v>121923600</v>
      </c>
      <c r="H514" s="3">
        <f t="shared" si="47"/>
        <v>-1.5314189504988123E-2</v>
      </c>
      <c r="I514" s="19">
        <f t="shared" si="44"/>
        <v>74.947776700000006</v>
      </c>
      <c r="J514" s="19">
        <f t="shared" si="45"/>
        <v>72.408699400000003</v>
      </c>
      <c r="K514" s="19">
        <f t="shared" si="46"/>
        <v>67.888810640000003</v>
      </c>
      <c r="L514" s="19">
        <f t="shared" si="43"/>
        <v>54.881937374999971</v>
      </c>
      <c r="M514">
        <f t="shared" si="41"/>
        <v>78.169998000000007</v>
      </c>
      <c r="N514">
        <f t="shared" si="42"/>
        <v>-4.2947280068540887E-3</v>
      </c>
    </row>
    <row r="515" spans="1:14" ht="14.25" customHeight="1" x14ac:dyDescent="0.45">
      <c r="A515" s="2">
        <v>43846</v>
      </c>
      <c r="B515" s="3">
        <v>78.397498999999996</v>
      </c>
      <c r="C515" s="3">
        <v>78.925003000000004</v>
      </c>
      <c r="D515" s="3">
        <v>78.022498999999996</v>
      </c>
      <c r="E515" s="3">
        <v>78.809997999999993</v>
      </c>
      <c r="F515" s="3">
        <v>77.208382</v>
      </c>
      <c r="G515" s="3">
        <v>108829200</v>
      </c>
      <c r="H515" s="3">
        <f t="shared" si="47"/>
        <v>5.5795669564324092E-3</v>
      </c>
      <c r="I515" s="19">
        <f t="shared" si="44"/>
        <v>75.312461800000008</v>
      </c>
      <c r="J515" s="19">
        <f t="shared" si="45"/>
        <v>72.835226450000008</v>
      </c>
      <c r="K515" s="19">
        <f t="shared" si="46"/>
        <v>68.175418919999998</v>
      </c>
      <c r="L515" s="19">
        <f t="shared" si="43"/>
        <v>55.032896104999971</v>
      </c>
      <c r="M515">
        <f t="shared" si="41"/>
        <v>77.834998999999996</v>
      </c>
      <c r="N515">
        <f t="shared" si="42"/>
        <v>1.2448678347945767E-2</v>
      </c>
    </row>
    <row r="516" spans="1:14" ht="14.25" customHeight="1" x14ac:dyDescent="0.45">
      <c r="A516" s="2">
        <v>43847</v>
      </c>
      <c r="B516" s="3">
        <v>79.067497000000003</v>
      </c>
      <c r="C516" s="3">
        <v>79.684997999999993</v>
      </c>
      <c r="D516" s="3">
        <v>78.75</v>
      </c>
      <c r="E516" s="3">
        <v>79.682502999999997</v>
      </c>
      <c r="F516" s="3">
        <v>78.063147999999998</v>
      </c>
      <c r="G516" s="3">
        <v>137816400</v>
      </c>
      <c r="H516" s="3">
        <f t="shared" si="47"/>
        <v>8.5461654841821784E-3</v>
      </c>
      <c r="I516" s="19">
        <f t="shared" si="44"/>
        <v>75.834138400000001</v>
      </c>
      <c r="J516" s="19">
        <f t="shared" si="45"/>
        <v>73.312696450000004</v>
      </c>
      <c r="K516" s="19">
        <f t="shared" si="46"/>
        <v>68.480929539999991</v>
      </c>
      <c r="L516" s="19">
        <f t="shared" si="43"/>
        <v>55.186517184999978</v>
      </c>
      <c r="M516">
        <f t="shared" ref="M516:M579" si="48">E515</f>
        <v>78.809997999999993</v>
      </c>
      <c r="N516">
        <f t="shared" ref="N516:N579" si="49">LN(E516/M516)</f>
        <v>1.1010158947502752E-2</v>
      </c>
    </row>
    <row r="517" spans="1:14" ht="14.25" customHeight="1" x14ac:dyDescent="0.45">
      <c r="A517" s="2">
        <v>43851</v>
      </c>
      <c r="B517" s="3">
        <v>79.297500999999997</v>
      </c>
      <c r="C517" s="3">
        <v>79.754997000000003</v>
      </c>
      <c r="D517" s="3">
        <v>79</v>
      </c>
      <c r="E517" s="3">
        <v>79.142501999999993</v>
      </c>
      <c r="F517" s="3">
        <v>77.534133999999995</v>
      </c>
      <c r="G517" s="3">
        <v>110843200</v>
      </c>
      <c r="H517" s="3">
        <f t="shared" si="47"/>
        <v>2.9089576466546536E-3</v>
      </c>
      <c r="I517" s="19">
        <f t="shared" si="44"/>
        <v>76.244870700000007</v>
      </c>
      <c r="J517" s="19">
        <f t="shared" si="45"/>
        <v>73.760287449999993</v>
      </c>
      <c r="K517" s="19">
        <f t="shared" si="46"/>
        <v>68.775322860000003</v>
      </c>
      <c r="L517" s="19">
        <f t="shared" si="43"/>
        <v>55.337081209999972</v>
      </c>
      <c r="M517">
        <f t="shared" si="48"/>
        <v>79.682502999999997</v>
      </c>
      <c r="N517">
        <f t="shared" si="49"/>
        <v>-6.7999756182892026E-3</v>
      </c>
    </row>
    <row r="518" spans="1:14" ht="14.25" customHeight="1" x14ac:dyDescent="0.45">
      <c r="A518" s="2">
        <v>43852</v>
      </c>
      <c r="B518" s="3">
        <v>79.644997000000004</v>
      </c>
      <c r="C518" s="3">
        <v>79.997497999999993</v>
      </c>
      <c r="D518" s="3">
        <v>79.327499000000003</v>
      </c>
      <c r="E518" s="3">
        <v>79.425003000000004</v>
      </c>
      <c r="F518" s="3">
        <v>77.810897999999995</v>
      </c>
      <c r="G518" s="3">
        <v>101832400</v>
      </c>
      <c r="H518" s="3">
        <f t="shared" si="47"/>
        <v>4.3821809718821618E-3</v>
      </c>
      <c r="I518" s="19">
        <f t="shared" si="44"/>
        <v>76.71781</v>
      </c>
      <c r="J518" s="19">
        <f t="shared" si="45"/>
        <v>74.228818500000003</v>
      </c>
      <c r="K518" s="19">
        <f t="shared" si="46"/>
        <v>69.060752159999993</v>
      </c>
      <c r="L518" s="19">
        <f t="shared" si="43"/>
        <v>55.487441849999968</v>
      </c>
      <c r="M518">
        <f t="shared" si="48"/>
        <v>79.142501999999993</v>
      </c>
      <c r="N518">
        <f t="shared" si="49"/>
        <v>3.5631676097805588E-3</v>
      </c>
    </row>
    <row r="519" spans="1:14" ht="14.25" customHeight="1" x14ac:dyDescent="0.45">
      <c r="A519" s="2">
        <v>43853</v>
      </c>
      <c r="B519" s="3">
        <v>79.480002999999996</v>
      </c>
      <c r="C519" s="3">
        <v>79.889999000000003</v>
      </c>
      <c r="D519" s="3">
        <v>78.912497999999999</v>
      </c>
      <c r="E519" s="3">
        <v>79.807502999999997</v>
      </c>
      <c r="F519" s="3">
        <v>78.185615999999996</v>
      </c>
      <c r="G519" s="3">
        <v>104472000</v>
      </c>
      <c r="H519" s="3">
        <f t="shared" si="47"/>
        <v>-2.0716178820373008E-3</v>
      </c>
      <c r="I519" s="19">
        <f t="shared" si="44"/>
        <v>77.110660499999994</v>
      </c>
      <c r="J519" s="19">
        <f t="shared" si="45"/>
        <v>74.660243600000001</v>
      </c>
      <c r="K519" s="19">
        <f t="shared" si="46"/>
        <v>69.350197899999998</v>
      </c>
      <c r="L519" s="19">
        <f t="shared" si="43"/>
        <v>55.63591993999998</v>
      </c>
      <c r="M519">
        <f t="shared" si="48"/>
        <v>79.425003000000004</v>
      </c>
      <c r="N519">
        <f t="shared" si="49"/>
        <v>4.8043046652488011E-3</v>
      </c>
    </row>
    <row r="520" spans="1:14" ht="14.25" customHeight="1" x14ac:dyDescent="0.45">
      <c r="A520" s="2">
        <v>43854</v>
      </c>
      <c r="B520" s="3">
        <v>80.0625</v>
      </c>
      <c r="C520" s="3">
        <v>80.832497000000004</v>
      </c>
      <c r="D520" s="3">
        <v>79.379997000000003</v>
      </c>
      <c r="E520" s="3">
        <v>79.577499000000003</v>
      </c>
      <c r="F520" s="3">
        <v>77.960280999999995</v>
      </c>
      <c r="G520" s="3">
        <v>146537600</v>
      </c>
      <c r="H520" s="3">
        <f t="shared" si="47"/>
        <v>7.3288497485336484E-3</v>
      </c>
      <c r="I520" s="19">
        <f t="shared" si="44"/>
        <v>77.3232505</v>
      </c>
      <c r="J520" s="19">
        <f t="shared" si="45"/>
        <v>75.077096150000003</v>
      </c>
      <c r="K520" s="19">
        <f t="shared" si="46"/>
        <v>69.625046059999988</v>
      </c>
      <c r="L520" s="19">
        <f t="shared" si="43"/>
        <v>55.783998399999966</v>
      </c>
      <c r="M520">
        <f t="shared" si="48"/>
        <v>79.807502999999997</v>
      </c>
      <c r="N520">
        <f t="shared" si="49"/>
        <v>-2.8861455817272594E-3</v>
      </c>
    </row>
    <row r="521" spans="1:14" ht="14.25" customHeight="1" x14ac:dyDescent="0.45">
      <c r="A521" s="2">
        <v>43857</v>
      </c>
      <c r="B521" s="3">
        <v>77.514999000000003</v>
      </c>
      <c r="C521" s="3">
        <v>77.942497000000003</v>
      </c>
      <c r="D521" s="3">
        <v>76.220000999999996</v>
      </c>
      <c r="E521" s="3">
        <v>77.237503000000004</v>
      </c>
      <c r="F521" s="3">
        <v>75.667846999999995</v>
      </c>
      <c r="G521" s="3">
        <v>161940000</v>
      </c>
      <c r="H521" s="3">
        <f t="shared" si="47"/>
        <v>-3.18189039812646E-2</v>
      </c>
      <c r="I521" s="19">
        <f t="shared" si="44"/>
        <v>77.289451600000007</v>
      </c>
      <c r="J521" s="19">
        <f t="shared" si="45"/>
        <v>75.310259599999995</v>
      </c>
      <c r="K521" s="19">
        <f t="shared" si="46"/>
        <v>69.855221380000003</v>
      </c>
      <c r="L521" s="19">
        <f t="shared" si="43"/>
        <v>55.919257629999976</v>
      </c>
      <c r="M521">
        <f t="shared" si="48"/>
        <v>79.577499000000003</v>
      </c>
      <c r="N521">
        <f t="shared" si="49"/>
        <v>-2.9846247782249608E-2</v>
      </c>
    </row>
    <row r="522" spans="1:14" ht="14.25" customHeight="1" x14ac:dyDescent="0.45">
      <c r="A522" s="2">
        <v>43858</v>
      </c>
      <c r="B522" s="3">
        <v>78.150002000000001</v>
      </c>
      <c r="C522" s="3">
        <v>79.599997999999999</v>
      </c>
      <c r="D522" s="3">
        <v>78.047500999999997</v>
      </c>
      <c r="E522" s="3">
        <v>79.422500999999997</v>
      </c>
      <c r="F522" s="3">
        <v>77.808441000000002</v>
      </c>
      <c r="G522" s="3">
        <v>162234000</v>
      </c>
      <c r="H522" s="3">
        <f t="shared" si="47"/>
        <v>8.192001653770228E-3</v>
      </c>
      <c r="I522" s="19">
        <f t="shared" si="44"/>
        <v>77.307332600000009</v>
      </c>
      <c r="J522" s="19">
        <f t="shared" si="45"/>
        <v>75.651799749999981</v>
      </c>
      <c r="K522" s="19">
        <f t="shared" si="46"/>
        <v>70.115913360000008</v>
      </c>
      <c r="L522" s="19">
        <f t="shared" ref="L522:L585" si="50">AVERAGE(F323:F522)</f>
        <v>56.067243259999969</v>
      </c>
      <c r="M522">
        <f t="shared" si="48"/>
        <v>77.237503000000004</v>
      </c>
      <c r="N522">
        <f t="shared" si="49"/>
        <v>2.7896586787307189E-2</v>
      </c>
    </row>
    <row r="523" spans="1:14" ht="14.25" customHeight="1" x14ac:dyDescent="0.45">
      <c r="A523" s="2">
        <v>43859</v>
      </c>
      <c r="B523" s="3">
        <v>81.112503000000004</v>
      </c>
      <c r="C523" s="3">
        <v>81.962502000000001</v>
      </c>
      <c r="D523" s="3">
        <v>80.345000999999996</v>
      </c>
      <c r="E523" s="3">
        <v>81.084998999999996</v>
      </c>
      <c r="F523" s="3">
        <v>79.437156999999999</v>
      </c>
      <c r="G523" s="3">
        <v>216229200</v>
      </c>
      <c r="H523" s="3">
        <f t="shared" si="47"/>
        <v>3.7907881307539866E-2</v>
      </c>
      <c r="I523" s="19">
        <f t="shared" si="44"/>
        <v>77.592909300000002</v>
      </c>
      <c r="J523" s="19">
        <f t="shared" si="45"/>
        <v>76.053712449999992</v>
      </c>
      <c r="K523" s="19">
        <f t="shared" si="46"/>
        <v>70.418143900000004</v>
      </c>
      <c r="L523" s="19">
        <f t="shared" si="50"/>
        <v>56.223469399999971</v>
      </c>
      <c r="M523">
        <f t="shared" si="48"/>
        <v>79.422500999999997</v>
      </c>
      <c r="N523">
        <f t="shared" si="49"/>
        <v>2.0716258822959441E-2</v>
      </c>
    </row>
    <row r="524" spans="1:14" ht="14.25" customHeight="1" x14ac:dyDescent="0.45">
      <c r="A524" s="2">
        <v>43860</v>
      </c>
      <c r="B524" s="3">
        <v>80.135002</v>
      </c>
      <c r="C524" s="3">
        <v>81.022498999999996</v>
      </c>
      <c r="D524" s="3">
        <v>79.6875</v>
      </c>
      <c r="E524" s="3">
        <v>80.967499000000004</v>
      </c>
      <c r="F524" s="3">
        <v>79.322029000000001</v>
      </c>
      <c r="G524" s="3">
        <v>126743200</v>
      </c>
      <c r="H524" s="3">
        <f t="shared" si="47"/>
        <v>-1.2051175390309478E-2</v>
      </c>
      <c r="I524" s="19">
        <f t="shared" ref="I524:I587" si="51">AVERAGE(F515:F524)</f>
        <v>77.899793299999999</v>
      </c>
      <c r="J524" s="19">
        <f t="shared" si="45"/>
        <v>76.423784999999981</v>
      </c>
      <c r="K524" s="19">
        <f t="shared" si="46"/>
        <v>70.702788980000008</v>
      </c>
      <c r="L524" s="19">
        <f t="shared" si="50"/>
        <v>56.378683729999977</v>
      </c>
      <c r="M524">
        <f t="shared" si="48"/>
        <v>81.084998999999996</v>
      </c>
      <c r="N524">
        <f t="shared" si="49"/>
        <v>-1.450147600824537E-3</v>
      </c>
    </row>
    <row r="525" spans="1:14" ht="14.25" customHeight="1" x14ac:dyDescent="0.45">
      <c r="A525" s="2">
        <v>43861</v>
      </c>
      <c r="B525" s="3">
        <v>80.232498000000007</v>
      </c>
      <c r="C525" s="3">
        <v>80.669998000000007</v>
      </c>
      <c r="D525" s="3">
        <v>77.072502</v>
      </c>
      <c r="E525" s="3">
        <v>77.377502000000007</v>
      </c>
      <c r="F525" s="3">
        <v>75.805008000000001</v>
      </c>
      <c r="G525" s="3">
        <v>199588400</v>
      </c>
      <c r="H525" s="3">
        <f t="shared" si="47"/>
        <v>1.216646877977325E-3</v>
      </c>
      <c r="I525" s="19">
        <f t="shared" si="51"/>
        <v>77.759455900000006</v>
      </c>
      <c r="J525" s="19">
        <f t="shared" si="45"/>
        <v>76.535958849999986</v>
      </c>
      <c r="K525" s="19">
        <f t="shared" si="46"/>
        <v>70.910529760000003</v>
      </c>
      <c r="L525" s="19">
        <f t="shared" si="50"/>
        <v>56.516288729999971</v>
      </c>
      <c r="M525">
        <f t="shared" si="48"/>
        <v>80.967499000000004</v>
      </c>
      <c r="N525">
        <f t="shared" si="49"/>
        <v>-4.5351760729965357E-2</v>
      </c>
    </row>
    <row r="526" spans="1:14" ht="14.25" customHeight="1" x14ac:dyDescent="0.45">
      <c r="A526" s="2">
        <v>43864</v>
      </c>
      <c r="B526" s="3">
        <v>76.074996999999996</v>
      </c>
      <c r="C526" s="3">
        <v>78.372497999999993</v>
      </c>
      <c r="D526" s="3">
        <v>75.555000000000007</v>
      </c>
      <c r="E526" s="3">
        <v>77.165001000000004</v>
      </c>
      <c r="F526" s="3">
        <v>75.596817000000001</v>
      </c>
      <c r="G526" s="3">
        <v>173788400</v>
      </c>
      <c r="H526" s="3">
        <f t="shared" si="47"/>
        <v>-5.1818167246893025E-2</v>
      </c>
      <c r="I526" s="19">
        <f t="shared" si="51"/>
        <v>77.512822800000009</v>
      </c>
      <c r="J526" s="19">
        <f t="shared" si="45"/>
        <v>76.673480599999991</v>
      </c>
      <c r="K526" s="19">
        <f t="shared" si="46"/>
        <v>71.118074319999991</v>
      </c>
      <c r="L526" s="19">
        <f t="shared" si="50"/>
        <v>56.648151559999981</v>
      </c>
      <c r="M526">
        <f t="shared" si="48"/>
        <v>77.377502000000007</v>
      </c>
      <c r="N526">
        <f t="shared" si="49"/>
        <v>-2.7500671957724713E-3</v>
      </c>
    </row>
    <row r="527" spans="1:14" ht="14.25" customHeight="1" x14ac:dyDescent="0.45">
      <c r="A527" s="2">
        <v>43865</v>
      </c>
      <c r="B527" s="3">
        <v>78.827499000000003</v>
      </c>
      <c r="C527" s="3">
        <v>79.910004000000001</v>
      </c>
      <c r="D527" s="3">
        <v>78.407500999999996</v>
      </c>
      <c r="E527" s="3">
        <v>79.712502000000001</v>
      </c>
      <c r="F527" s="3">
        <v>78.092528999999999</v>
      </c>
      <c r="G527" s="3">
        <v>136616400</v>
      </c>
      <c r="H527" s="3">
        <f t="shared" si="47"/>
        <v>3.6181427650927245E-2</v>
      </c>
      <c r="I527" s="19">
        <f t="shared" si="51"/>
        <v>77.5686623</v>
      </c>
      <c r="J527" s="19">
        <f t="shared" si="45"/>
        <v>76.906766500000003</v>
      </c>
      <c r="K527" s="19">
        <f t="shared" si="46"/>
        <v>71.390718359999994</v>
      </c>
      <c r="L527" s="19">
        <f t="shared" si="50"/>
        <v>56.791608454999967</v>
      </c>
      <c r="M527">
        <f t="shared" si="48"/>
        <v>77.165001000000004</v>
      </c>
      <c r="N527">
        <f t="shared" si="49"/>
        <v>3.2480437419519489E-2</v>
      </c>
    </row>
    <row r="528" spans="1:14" ht="14.25" customHeight="1" x14ac:dyDescent="0.45">
      <c r="A528" s="2">
        <v>43866</v>
      </c>
      <c r="B528" s="3">
        <v>80.879997000000003</v>
      </c>
      <c r="C528" s="3">
        <v>81.190002000000007</v>
      </c>
      <c r="D528" s="3">
        <v>79.737503000000004</v>
      </c>
      <c r="E528" s="3">
        <v>80.362503000000004</v>
      </c>
      <c r="F528" s="3">
        <v>78.729347000000004</v>
      </c>
      <c r="G528" s="3">
        <v>118826800</v>
      </c>
      <c r="H528" s="3">
        <f t="shared" si="47"/>
        <v>2.6037842453938566E-2</v>
      </c>
      <c r="I528" s="19">
        <f t="shared" si="51"/>
        <v>77.660507199999998</v>
      </c>
      <c r="J528" s="19">
        <f t="shared" si="45"/>
        <v>77.189158599999999</v>
      </c>
      <c r="K528" s="19">
        <f t="shared" si="46"/>
        <v>71.681878480000009</v>
      </c>
      <c r="L528" s="19">
        <f t="shared" si="50"/>
        <v>56.937437634999966</v>
      </c>
      <c r="M528">
        <f t="shared" si="48"/>
        <v>79.712502000000001</v>
      </c>
      <c r="N528">
        <f t="shared" si="49"/>
        <v>8.121250067091558E-3</v>
      </c>
    </row>
    <row r="529" spans="1:14" ht="14.25" customHeight="1" x14ac:dyDescent="0.45">
      <c r="A529" s="2">
        <v>43867</v>
      </c>
      <c r="B529" s="3">
        <v>80.642501999999993</v>
      </c>
      <c r="C529" s="3">
        <v>81.305000000000007</v>
      </c>
      <c r="D529" s="3">
        <v>80.065002000000007</v>
      </c>
      <c r="E529" s="3">
        <v>81.302498</v>
      </c>
      <c r="F529" s="3">
        <v>79.650229999999993</v>
      </c>
      <c r="G529" s="3">
        <v>105425600</v>
      </c>
      <c r="H529" s="3">
        <f t="shared" si="47"/>
        <v>-2.9363873492726485E-3</v>
      </c>
      <c r="I529" s="19">
        <f t="shared" si="51"/>
        <v>77.80696859999999</v>
      </c>
      <c r="J529" s="19">
        <f t="shared" si="45"/>
        <v>77.45881455</v>
      </c>
      <c r="K529" s="19">
        <f t="shared" si="46"/>
        <v>71.992583120000006</v>
      </c>
      <c r="L529" s="19">
        <f t="shared" si="50"/>
        <v>57.084296914999967</v>
      </c>
      <c r="M529">
        <f t="shared" si="48"/>
        <v>80.362503000000004</v>
      </c>
      <c r="N529">
        <f t="shared" si="49"/>
        <v>1.162905499034806E-2</v>
      </c>
    </row>
    <row r="530" spans="1:14" ht="14.25" customHeight="1" x14ac:dyDescent="0.45">
      <c r="A530" s="2">
        <v>43868</v>
      </c>
      <c r="B530" s="3">
        <v>80.592499000000004</v>
      </c>
      <c r="C530" s="3">
        <v>80.849997999999999</v>
      </c>
      <c r="D530" s="3">
        <v>79.5</v>
      </c>
      <c r="E530" s="3">
        <v>80.007499999999993</v>
      </c>
      <c r="F530" s="3">
        <v>78.567581000000004</v>
      </c>
      <c r="G530" s="3">
        <v>117684000</v>
      </c>
      <c r="H530" s="3">
        <f t="shared" si="47"/>
        <v>-6.2005764652477656E-4</v>
      </c>
      <c r="I530" s="19">
        <f t="shared" si="51"/>
        <v>77.867698599999997</v>
      </c>
      <c r="J530" s="19">
        <f t="shared" si="45"/>
        <v>77.595474550000006</v>
      </c>
      <c r="K530" s="19">
        <f t="shared" si="46"/>
        <v>72.259151259999996</v>
      </c>
      <c r="L530" s="19">
        <f t="shared" si="50"/>
        <v>57.226130619999964</v>
      </c>
      <c r="M530">
        <f t="shared" si="48"/>
        <v>81.302498</v>
      </c>
      <c r="N530">
        <f t="shared" si="49"/>
        <v>-1.6056361509372178E-2</v>
      </c>
    </row>
    <row r="531" spans="1:14" ht="14.25" customHeight="1" x14ac:dyDescent="0.45">
      <c r="A531" s="2">
        <v>43871</v>
      </c>
      <c r="B531" s="3">
        <v>78.544998000000007</v>
      </c>
      <c r="C531" s="3">
        <v>80.387496999999996</v>
      </c>
      <c r="D531" s="3">
        <v>78.462502000000001</v>
      </c>
      <c r="E531" s="3">
        <v>80.387496999999996</v>
      </c>
      <c r="F531" s="3">
        <v>78.940742</v>
      </c>
      <c r="G531" s="3">
        <v>109348800</v>
      </c>
      <c r="H531" s="3">
        <f t="shared" si="47"/>
        <v>-2.5405602573509933E-2</v>
      </c>
      <c r="I531" s="19">
        <f t="shared" si="51"/>
        <v>78.194988100000003</v>
      </c>
      <c r="J531" s="19">
        <f t="shared" si="45"/>
        <v>77.742219849999998</v>
      </c>
      <c r="K531" s="19">
        <f t="shared" si="46"/>
        <v>72.543371219999983</v>
      </c>
      <c r="L531" s="19">
        <f t="shared" si="50"/>
        <v>57.372108039999972</v>
      </c>
      <c r="M531">
        <f t="shared" si="48"/>
        <v>80.007499999999993</v>
      </c>
      <c r="N531">
        <f t="shared" si="49"/>
        <v>4.7382738621208603E-3</v>
      </c>
    </row>
    <row r="532" spans="1:14" ht="14.25" customHeight="1" x14ac:dyDescent="0.45">
      <c r="A532" s="2">
        <v>43872</v>
      </c>
      <c r="B532" s="3">
        <v>80.900002000000001</v>
      </c>
      <c r="C532" s="3">
        <v>80.974997999999999</v>
      </c>
      <c r="D532" s="3">
        <v>79.677498</v>
      </c>
      <c r="E532" s="3">
        <v>79.902495999999999</v>
      </c>
      <c r="F532" s="3">
        <v>78.464447000000007</v>
      </c>
      <c r="G532" s="3">
        <v>94323200</v>
      </c>
      <c r="H532" s="3">
        <f t="shared" si="47"/>
        <v>2.9982864090212259E-2</v>
      </c>
      <c r="I532" s="19">
        <f t="shared" si="51"/>
        <v>78.2605887</v>
      </c>
      <c r="J532" s="19">
        <f t="shared" si="45"/>
        <v>77.783960650000012</v>
      </c>
      <c r="K532" s="19">
        <f t="shared" si="46"/>
        <v>72.800675760000004</v>
      </c>
      <c r="L532" s="19">
        <f t="shared" si="50"/>
        <v>57.516891439999974</v>
      </c>
      <c r="M532">
        <f t="shared" si="48"/>
        <v>80.387496999999996</v>
      </c>
      <c r="N532">
        <f t="shared" si="49"/>
        <v>-6.0515628086347528E-3</v>
      </c>
    </row>
    <row r="533" spans="1:14" ht="14.25" customHeight="1" x14ac:dyDescent="0.45">
      <c r="A533" s="2">
        <v>43873</v>
      </c>
      <c r="B533" s="3">
        <v>80.367500000000007</v>
      </c>
      <c r="C533" s="3">
        <v>81.805000000000007</v>
      </c>
      <c r="D533" s="3">
        <v>80.367500000000007</v>
      </c>
      <c r="E533" s="3">
        <v>81.800003000000004</v>
      </c>
      <c r="F533" s="3">
        <v>80.327820000000003</v>
      </c>
      <c r="G533" s="3">
        <v>113730400</v>
      </c>
      <c r="H533" s="3">
        <f t="shared" si="47"/>
        <v>-6.5822248063726104E-3</v>
      </c>
      <c r="I533" s="19">
        <f t="shared" si="51"/>
        <v>78.349655000000013</v>
      </c>
      <c r="J533" s="19">
        <f t="shared" si="45"/>
        <v>77.971282150000008</v>
      </c>
      <c r="K533" s="19">
        <f t="shared" si="46"/>
        <v>73.098138080000012</v>
      </c>
      <c r="L533" s="19">
        <f t="shared" si="50"/>
        <v>57.670616054999975</v>
      </c>
      <c r="M533">
        <f t="shared" si="48"/>
        <v>79.902495999999999</v>
      </c>
      <c r="N533">
        <f t="shared" si="49"/>
        <v>2.3470188950406413E-2</v>
      </c>
    </row>
    <row r="534" spans="1:14" ht="14.25" customHeight="1" x14ac:dyDescent="0.45">
      <c r="A534" s="2">
        <v>43874</v>
      </c>
      <c r="B534" s="3">
        <v>81.047500999999997</v>
      </c>
      <c r="C534" s="3">
        <v>81.555000000000007</v>
      </c>
      <c r="D534" s="3">
        <v>80.837502000000001</v>
      </c>
      <c r="E534" s="3">
        <v>81.217499000000004</v>
      </c>
      <c r="F534" s="3">
        <v>79.755797999999999</v>
      </c>
      <c r="G534" s="3">
        <v>94747600</v>
      </c>
      <c r="H534" s="3">
        <f t="shared" si="47"/>
        <v>8.461144119202289E-3</v>
      </c>
      <c r="I534" s="19">
        <f t="shared" si="51"/>
        <v>78.393031899999997</v>
      </c>
      <c r="J534" s="19">
        <f t="shared" ref="J534:J597" si="52">AVERAGE(F515:F534)</f>
        <v>78.146412599999991</v>
      </c>
      <c r="K534" s="19">
        <f t="shared" si="46"/>
        <v>73.399295760000001</v>
      </c>
      <c r="L534" s="19">
        <f t="shared" si="50"/>
        <v>57.826254459999973</v>
      </c>
      <c r="M534">
        <f t="shared" si="48"/>
        <v>81.800003000000004</v>
      </c>
      <c r="N534">
        <f t="shared" si="49"/>
        <v>-7.1465514076276028E-3</v>
      </c>
    </row>
    <row r="535" spans="1:14" ht="14.25" customHeight="1" x14ac:dyDescent="0.45">
      <c r="A535" s="2">
        <v>43875</v>
      </c>
      <c r="B535" s="3">
        <v>81.184997999999993</v>
      </c>
      <c r="C535" s="3">
        <v>81.495002999999997</v>
      </c>
      <c r="D535" s="3">
        <v>80.712502000000001</v>
      </c>
      <c r="E535" s="3">
        <v>81.237503000000004</v>
      </c>
      <c r="F535" s="3">
        <v>79.775443999999993</v>
      </c>
      <c r="G535" s="3">
        <v>80113600</v>
      </c>
      <c r="H535" s="3">
        <f t="shared" si="47"/>
        <v>1.6964989457231533E-3</v>
      </c>
      <c r="I535" s="19">
        <f t="shared" si="51"/>
        <v>78.790075500000015</v>
      </c>
      <c r="J535" s="19">
        <f t="shared" si="52"/>
        <v>78.274765699999989</v>
      </c>
      <c r="K535" s="19">
        <f t="shared" si="46"/>
        <v>73.723917959999994</v>
      </c>
      <c r="L535" s="19">
        <f t="shared" si="50"/>
        <v>57.970056379999967</v>
      </c>
      <c r="M535">
        <f t="shared" si="48"/>
        <v>81.217499000000004</v>
      </c>
      <c r="N535">
        <f t="shared" si="49"/>
        <v>2.4627127333512786E-4</v>
      </c>
    </row>
    <row r="536" spans="1:14" ht="14.25" customHeight="1" x14ac:dyDescent="0.45">
      <c r="A536" s="2">
        <v>43879</v>
      </c>
      <c r="B536" s="3">
        <v>78.839995999999999</v>
      </c>
      <c r="C536" s="3">
        <v>79.9375</v>
      </c>
      <c r="D536" s="3">
        <v>78.652495999999999</v>
      </c>
      <c r="E536" s="3">
        <v>79.75</v>
      </c>
      <c r="F536" s="3">
        <v>78.314712999999998</v>
      </c>
      <c r="G536" s="3">
        <v>152531200</v>
      </c>
      <c r="H536" s="3">
        <f t="shared" si="47"/>
        <v>-2.8884671525150424E-2</v>
      </c>
      <c r="I536" s="19">
        <f t="shared" si="51"/>
        <v>79.061865100000006</v>
      </c>
      <c r="J536" s="19">
        <f t="shared" si="52"/>
        <v>78.287343950000007</v>
      </c>
      <c r="K536" s="19">
        <f t="shared" si="46"/>
        <v>74.008108340000007</v>
      </c>
      <c r="L536" s="19">
        <f t="shared" si="50"/>
        <v>58.108214589999967</v>
      </c>
      <c r="M536">
        <f t="shared" si="48"/>
        <v>81.237503000000004</v>
      </c>
      <c r="N536">
        <f t="shared" si="49"/>
        <v>-1.8480258484270956E-2</v>
      </c>
    </row>
    <row r="537" spans="1:14" ht="14.25" customHeight="1" x14ac:dyDescent="0.45">
      <c r="A537" s="2">
        <v>43880</v>
      </c>
      <c r="B537" s="3">
        <v>80</v>
      </c>
      <c r="C537" s="3">
        <v>81.142501999999993</v>
      </c>
      <c r="D537" s="3">
        <v>80</v>
      </c>
      <c r="E537" s="3">
        <v>80.904999000000004</v>
      </c>
      <c r="F537" s="3">
        <v>79.448914000000002</v>
      </c>
      <c r="G537" s="3">
        <v>93984000</v>
      </c>
      <c r="H537" s="3">
        <f t="shared" si="47"/>
        <v>1.4713394962627861E-2</v>
      </c>
      <c r="I537" s="19">
        <f t="shared" si="51"/>
        <v>79.197503600000005</v>
      </c>
      <c r="J537" s="19">
        <f t="shared" si="52"/>
        <v>78.383082950000002</v>
      </c>
      <c r="K537" s="19">
        <f t="shared" si="46"/>
        <v>74.296172920000004</v>
      </c>
      <c r="L537" s="19">
        <f t="shared" si="50"/>
        <v>58.248893529999968</v>
      </c>
      <c r="M537">
        <f t="shared" si="48"/>
        <v>79.75</v>
      </c>
      <c r="N537">
        <f t="shared" si="49"/>
        <v>1.4378872826641822E-2</v>
      </c>
    </row>
    <row r="538" spans="1:14" ht="14.25" customHeight="1" x14ac:dyDescent="0.45">
      <c r="A538" s="2">
        <v>43881</v>
      </c>
      <c r="B538" s="3">
        <v>80.657500999999996</v>
      </c>
      <c r="C538" s="3">
        <v>81.162497999999999</v>
      </c>
      <c r="D538" s="3">
        <v>79.552498</v>
      </c>
      <c r="E538" s="3">
        <v>80.074996999999996</v>
      </c>
      <c r="F538" s="3">
        <v>78.633849999999995</v>
      </c>
      <c r="G538" s="3">
        <v>100566000</v>
      </c>
      <c r="H538" s="3">
        <f t="shared" si="47"/>
        <v>8.2187624999999539E-3</v>
      </c>
      <c r="I538" s="19">
        <f t="shared" si="51"/>
        <v>79.187953899999997</v>
      </c>
      <c r="J538" s="19">
        <f t="shared" si="52"/>
        <v>78.42423054999999</v>
      </c>
      <c r="K538" s="19">
        <f t="shared" si="46"/>
        <v>74.542807280000019</v>
      </c>
      <c r="L538" s="19">
        <f t="shared" si="50"/>
        <v>58.389459229999964</v>
      </c>
      <c r="M538">
        <f t="shared" si="48"/>
        <v>80.904999000000004</v>
      </c>
      <c r="N538">
        <f t="shared" si="49"/>
        <v>-1.0311956461251468E-2</v>
      </c>
    </row>
    <row r="539" spans="1:14" ht="14.25" customHeight="1" x14ac:dyDescent="0.45">
      <c r="A539" s="2">
        <v>43882</v>
      </c>
      <c r="B539" s="3">
        <v>79.654999000000004</v>
      </c>
      <c r="C539" s="3">
        <v>80.112503000000004</v>
      </c>
      <c r="D539" s="3">
        <v>77.625</v>
      </c>
      <c r="E539" s="3">
        <v>78.262496999999996</v>
      </c>
      <c r="F539" s="3">
        <v>76.853966</v>
      </c>
      <c r="G539" s="3">
        <v>129554000</v>
      </c>
      <c r="H539" s="3">
        <f t="shared" si="47"/>
        <v>-1.2429122990061305E-2</v>
      </c>
      <c r="I539" s="19">
        <f t="shared" si="51"/>
        <v>78.908327500000013</v>
      </c>
      <c r="J539" s="19">
        <f t="shared" si="52"/>
        <v>78.35764804999998</v>
      </c>
      <c r="K539" s="19">
        <f t="shared" si="46"/>
        <v>74.772409040000014</v>
      </c>
      <c r="L539" s="19">
        <f t="shared" si="50"/>
        <v>58.527934974999972</v>
      </c>
      <c r="M539">
        <f t="shared" si="48"/>
        <v>80.074996999999996</v>
      </c>
      <c r="N539">
        <f t="shared" si="49"/>
        <v>-2.2895135291451093E-2</v>
      </c>
    </row>
    <row r="540" spans="1:14" ht="14.25" customHeight="1" x14ac:dyDescent="0.45">
      <c r="A540" s="2">
        <v>43885</v>
      </c>
      <c r="B540" s="3">
        <v>74.315002000000007</v>
      </c>
      <c r="C540" s="3">
        <v>76.044998000000007</v>
      </c>
      <c r="D540" s="3">
        <v>72.307502999999997</v>
      </c>
      <c r="E540" s="3">
        <v>74.544998000000007</v>
      </c>
      <c r="F540" s="3">
        <v>73.203384</v>
      </c>
      <c r="G540" s="3">
        <v>222195200</v>
      </c>
      <c r="H540" s="3">
        <f t="shared" si="47"/>
        <v>-6.7039069324450015E-2</v>
      </c>
      <c r="I540" s="19">
        <f t="shared" si="51"/>
        <v>78.371907800000002</v>
      </c>
      <c r="J540" s="19">
        <f t="shared" si="52"/>
        <v>78.119803199999993</v>
      </c>
      <c r="K540" s="19">
        <f t="shared" si="46"/>
        <v>74.921357400000019</v>
      </c>
      <c r="L540" s="19">
        <f t="shared" si="50"/>
        <v>58.648109304999977</v>
      </c>
      <c r="M540">
        <f t="shared" si="48"/>
        <v>78.262496999999996</v>
      </c>
      <c r="N540">
        <f t="shared" si="49"/>
        <v>-4.8665579687962958E-2</v>
      </c>
    </row>
    <row r="541" spans="1:14" ht="14.25" customHeight="1" x14ac:dyDescent="0.45">
      <c r="A541" s="2">
        <v>43886</v>
      </c>
      <c r="B541" s="3">
        <v>75.237503000000004</v>
      </c>
      <c r="C541" s="3">
        <v>75.632499999999993</v>
      </c>
      <c r="D541" s="3">
        <v>71.532500999999996</v>
      </c>
      <c r="E541" s="3">
        <v>72.019997000000004</v>
      </c>
      <c r="F541" s="3">
        <v>70.723823999999993</v>
      </c>
      <c r="G541" s="3">
        <v>230673600</v>
      </c>
      <c r="H541" s="3">
        <f t="shared" si="47"/>
        <v>1.2413388618357257E-2</v>
      </c>
      <c r="I541" s="19">
        <f t="shared" si="51"/>
        <v>77.550216000000006</v>
      </c>
      <c r="J541" s="19">
        <f t="shared" si="52"/>
        <v>77.872602049999983</v>
      </c>
      <c r="K541" s="19">
        <f t="shared" si="46"/>
        <v>75.00949722</v>
      </c>
      <c r="L541" s="19">
        <f t="shared" si="50"/>
        <v>58.758527204999979</v>
      </c>
      <c r="M541">
        <f t="shared" si="48"/>
        <v>74.544998000000007</v>
      </c>
      <c r="N541">
        <f t="shared" si="49"/>
        <v>-3.4459126485297725E-2</v>
      </c>
    </row>
    <row r="542" spans="1:14" ht="14.25" customHeight="1" x14ac:dyDescent="0.45">
      <c r="A542" s="2">
        <v>43887</v>
      </c>
      <c r="B542" s="3">
        <v>71.632499999999993</v>
      </c>
      <c r="C542" s="3">
        <v>74.470000999999996</v>
      </c>
      <c r="D542" s="3">
        <v>71.625</v>
      </c>
      <c r="E542" s="3">
        <v>73.162497999999999</v>
      </c>
      <c r="F542" s="3">
        <v>71.845771999999997</v>
      </c>
      <c r="G542" s="3">
        <v>198054800</v>
      </c>
      <c r="H542" s="3">
        <f t="shared" si="47"/>
        <v>-4.7914973999070791E-2</v>
      </c>
      <c r="I542" s="19">
        <f t="shared" si="51"/>
        <v>76.888348500000006</v>
      </c>
      <c r="J542" s="19">
        <f t="shared" si="52"/>
        <v>77.574468599999975</v>
      </c>
      <c r="K542" s="19">
        <f t="shared" si="46"/>
        <v>75.116696320000017</v>
      </c>
      <c r="L542" s="19">
        <f t="shared" si="50"/>
        <v>58.877924044999979</v>
      </c>
      <c r="M542">
        <f t="shared" si="48"/>
        <v>72.019997000000004</v>
      </c>
      <c r="N542">
        <f t="shared" si="49"/>
        <v>1.573915071529761E-2</v>
      </c>
    </row>
    <row r="543" spans="1:14" ht="14.25" customHeight="1" x14ac:dyDescent="0.45">
      <c r="A543" s="2">
        <v>43888</v>
      </c>
      <c r="B543" s="3">
        <v>70.275002000000001</v>
      </c>
      <c r="C543" s="3">
        <v>71.5</v>
      </c>
      <c r="D543" s="3">
        <v>68.239998</v>
      </c>
      <c r="E543" s="3">
        <v>68.379997000000003</v>
      </c>
      <c r="F543" s="3">
        <v>67.149322999999995</v>
      </c>
      <c r="G543" s="3">
        <v>320605600</v>
      </c>
      <c r="H543" s="3">
        <f t="shared" si="47"/>
        <v>-1.8950867273932821E-2</v>
      </c>
      <c r="I543" s="19">
        <f t="shared" si="51"/>
        <v>75.57049880000001</v>
      </c>
      <c r="J543" s="19">
        <f t="shared" si="52"/>
        <v>76.96007689999999</v>
      </c>
      <c r="K543" s="19">
        <f t="shared" si="46"/>
        <v>75.111891479999997</v>
      </c>
      <c r="L543" s="19">
        <f t="shared" si="50"/>
        <v>58.987777579999971</v>
      </c>
      <c r="M543">
        <f t="shared" si="48"/>
        <v>73.162497999999999</v>
      </c>
      <c r="N543">
        <f t="shared" si="49"/>
        <v>-6.7602626942253302E-2</v>
      </c>
    </row>
    <row r="544" spans="1:14" ht="14.25" customHeight="1" x14ac:dyDescent="0.45">
      <c r="A544" s="2">
        <v>43889</v>
      </c>
      <c r="B544" s="3">
        <v>64.315002000000007</v>
      </c>
      <c r="C544" s="3">
        <v>69.602501000000004</v>
      </c>
      <c r="D544" s="3">
        <v>64.092499000000004</v>
      </c>
      <c r="E544" s="3">
        <v>68.339995999999999</v>
      </c>
      <c r="F544" s="3">
        <v>67.110061999999999</v>
      </c>
      <c r="G544" s="3">
        <v>426510000</v>
      </c>
      <c r="H544" s="3">
        <f t="shared" si="47"/>
        <v>-8.4809673858137966E-2</v>
      </c>
      <c r="I544" s="19">
        <f t="shared" si="51"/>
        <v>74.305925200000004</v>
      </c>
      <c r="J544" s="19">
        <f t="shared" si="52"/>
        <v>76.349478549999986</v>
      </c>
      <c r="K544" s="19">
        <f t="shared" si="46"/>
        <v>75.083229840000001</v>
      </c>
      <c r="L544" s="19">
        <f t="shared" si="50"/>
        <v>59.09385881999998</v>
      </c>
      <c r="M544">
        <f t="shared" si="48"/>
        <v>68.379997000000003</v>
      </c>
      <c r="N544">
        <f t="shared" si="49"/>
        <v>-5.8515218240793427E-4</v>
      </c>
    </row>
    <row r="545" spans="1:14" ht="14.25" customHeight="1" x14ac:dyDescent="0.45">
      <c r="A545" s="2">
        <v>43892</v>
      </c>
      <c r="B545" s="3">
        <v>70.569999999999993</v>
      </c>
      <c r="C545" s="3">
        <v>75.360000999999997</v>
      </c>
      <c r="D545" s="3">
        <v>69.430000000000007</v>
      </c>
      <c r="E545" s="3">
        <v>74.702499000000003</v>
      </c>
      <c r="F545" s="3">
        <v>73.358054999999993</v>
      </c>
      <c r="G545" s="3">
        <v>341397200</v>
      </c>
      <c r="H545" s="3">
        <f t="shared" si="47"/>
        <v>9.725566050670395E-2</v>
      </c>
      <c r="I545" s="19">
        <f t="shared" si="51"/>
        <v>73.664186299999997</v>
      </c>
      <c r="J545" s="19">
        <f t="shared" si="52"/>
        <v>76.227130899999992</v>
      </c>
      <c r="K545" s="19">
        <f t="shared" si="46"/>
        <v>75.176834120000009</v>
      </c>
      <c r="L545" s="19">
        <f t="shared" si="50"/>
        <v>59.228431154999981</v>
      </c>
      <c r="M545">
        <f t="shared" si="48"/>
        <v>68.339995999999999</v>
      </c>
      <c r="N545">
        <f t="shared" si="49"/>
        <v>8.9018357238197302E-2</v>
      </c>
    </row>
    <row r="546" spans="1:14" ht="14.25" customHeight="1" x14ac:dyDescent="0.45">
      <c r="A546" s="2">
        <v>43893</v>
      </c>
      <c r="B546" s="3">
        <v>75.917502999999996</v>
      </c>
      <c r="C546" s="3">
        <v>76</v>
      </c>
      <c r="D546" s="3">
        <v>71.449996999999996</v>
      </c>
      <c r="E546" s="3">
        <v>72.330001999999993</v>
      </c>
      <c r="F546" s="3">
        <v>71.028259000000006</v>
      </c>
      <c r="G546" s="3">
        <v>319475600</v>
      </c>
      <c r="H546" s="3">
        <f t="shared" si="47"/>
        <v>7.5775867932549298E-2</v>
      </c>
      <c r="I546" s="19">
        <f t="shared" si="51"/>
        <v>72.935540900000007</v>
      </c>
      <c r="J546" s="19">
        <f t="shared" si="52"/>
        <v>75.998702999999978</v>
      </c>
      <c r="K546" s="19">
        <f t="shared" si="46"/>
        <v>75.227124340000003</v>
      </c>
      <c r="L546" s="19">
        <f t="shared" si="50"/>
        <v>59.352376254999989</v>
      </c>
      <c r="M546">
        <f t="shared" si="48"/>
        <v>74.702499000000003</v>
      </c>
      <c r="N546">
        <f t="shared" si="49"/>
        <v>-3.2274536882233557E-2</v>
      </c>
    </row>
    <row r="547" spans="1:14" ht="14.25" customHeight="1" x14ac:dyDescent="0.45">
      <c r="A547" s="2">
        <v>43894</v>
      </c>
      <c r="B547" s="3">
        <v>74.110000999999997</v>
      </c>
      <c r="C547" s="3">
        <v>75.849997999999999</v>
      </c>
      <c r="D547" s="3">
        <v>73.282500999999996</v>
      </c>
      <c r="E547" s="3">
        <v>75.684997999999993</v>
      </c>
      <c r="F547" s="3">
        <v>74.322861000000003</v>
      </c>
      <c r="G547" s="3">
        <v>219178400</v>
      </c>
      <c r="H547" s="3">
        <f t="shared" si="47"/>
        <v>-2.3808765153932942E-2</v>
      </c>
      <c r="I547" s="19">
        <f t="shared" si="51"/>
        <v>72.422935600000002</v>
      </c>
      <c r="J547" s="19">
        <f t="shared" si="52"/>
        <v>75.810219599999996</v>
      </c>
      <c r="K547" s="19">
        <f t="shared" si="46"/>
        <v>75.34193528000003</v>
      </c>
      <c r="L547" s="19">
        <f t="shared" si="50"/>
        <v>59.494107939999992</v>
      </c>
      <c r="M547">
        <f t="shared" si="48"/>
        <v>72.330001999999993</v>
      </c>
      <c r="N547">
        <f t="shared" si="49"/>
        <v>4.5340955276979789E-2</v>
      </c>
    </row>
    <row r="548" spans="1:14" ht="14.25" customHeight="1" x14ac:dyDescent="0.45">
      <c r="A548" s="2">
        <v>43895</v>
      </c>
      <c r="B548" s="3">
        <v>73.879997000000003</v>
      </c>
      <c r="C548" s="3">
        <v>74.887496999999996</v>
      </c>
      <c r="D548" s="3">
        <v>72.852501000000004</v>
      </c>
      <c r="E548" s="3">
        <v>73.230002999999996</v>
      </c>
      <c r="F548" s="3">
        <v>71.912056000000007</v>
      </c>
      <c r="G548" s="3">
        <v>187572800</v>
      </c>
      <c r="H548" s="3">
        <f t="shared" si="47"/>
        <v>-3.1035487369645816E-3</v>
      </c>
      <c r="I548" s="19">
        <f t="shared" si="51"/>
        <v>71.750756199999984</v>
      </c>
      <c r="J548" s="19">
        <f t="shared" si="52"/>
        <v>75.469355050000019</v>
      </c>
      <c r="K548" s="19">
        <f t="shared" si="46"/>
        <v>75.411370860000019</v>
      </c>
      <c r="L548" s="19">
        <f t="shared" si="50"/>
        <v>59.630974034999987</v>
      </c>
      <c r="M548">
        <f t="shared" si="48"/>
        <v>75.684997999999993</v>
      </c>
      <c r="N548">
        <f t="shared" si="49"/>
        <v>-3.2974749749418268E-2</v>
      </c>
    </row>
    <row r="549" spans="1:14" ht="14.25" customHeight="1" x14ac:dyDescent="0.45">
      <c r="A549" s="2">
        <v>43896</v>
      </c>
      <c r="B549" s="3">
        <v>70.5</v>
      </c>
      <c r="C549" s="3">
        <v>72.705001999999993</v>
      </c>
      <c r="D549" s="3">
        <v>70.307502999999997</v>
      </c>
      <c r="E549" s="3">
        <v>72.257499999999993</v>
      </c>
      <c r="F549" s="3">
        <v>70.957053999999999</v>
      </c>
      <c r="G549" s="3">
        <v>226176800</v>
      </c>
      <c r="H549" s="3">
        <f t="shared" si="47"/>
        <v>-4.5749825896717389E-2</v>
      </c>
      <c r="I549" s="19">
        <f t="shared" si="51"/>
        <v>71.161064999999994</v>
      </c>
      <c r="J549" s="19">
        <f t="shared" si="52"/>
        <v>75.034696249999996</v>
      </c>
      <c r="K549" s="19">
        <f t="shared" si="46"/>
        <v>75.439369660000025</v>
      </c>
      <c r="L549" s="19">
        <f t="shared" si="50"/>
        <v>59.758795859999999</v>
      </c>
      <c r="M549">
        <f t="shared" si="48"/>
        <v>73.230002999999996</v>
      </c>
      <c r="N549">
        <f t="shared" si="49"/>
        <v>-1.3369086206372918E-2</v>
      </c>
    </row>
    <row r="550" spans="1:14" ht="14.25" customHeight="1" x14ac:dyDescent="0.45">
      <c r="A550" s="2">
        <v>43899</v>
      </c>
      <c r="B550" s="3">
        <v>65.9375</v>
      </c>
      <c r="C550" s="3">
        <v>69.522498999999996</v>
      </c>
      <c r="D550" s="3">
        <v>65.75</v>
      </c>
      <c r="E550" s="3">
        <v>66.542502999999996</v>
      </c>
      <c r="F550" s="3">
        <v>65.344902000000005</v>
      </c>
      <c r="G550" s="3">
        <v>286744800</v>
      </c>
      <c r="H550" s="3">
        <f t="shared" si="47"/>
        <v>-6.4716312056737585E-2</v>
      </c>
      <c r="I550" s="19">
        <f t="shared" si="51"/>
        <v>70.375216800000004</v>
      </c>
      <c r="J550" s="19">
        <f t="shared" si="52"/>
        <v>74.373562300000017</v>
      </c>
      <c r="K550" s="19">
        <f t="shared" si="46"/>
        <v>75.353803100000022</v>
      </c>
      <c r="L550" s="19">
        <f t="shared" si="50"/>
        <v>59.863203230000011</v>
      </c>
      <c r="M550">
        <f t="shared" si="48"/>
        <v>72.257499999999993</v>
      </c>
      <c r="N550">
        <f t="shared" si="49"/>
        <v>-8.239524147927707E-2</v>
      </c>
    </row>
    <row r="551" spans="1:14" ht="14.25" customHeight="1" x14ac:dyDescent="0.45">
      <c r="A551" s="2">
        <v>43900</v>
      </c>
      <c r="B551" s="3">
        <v>69.285004000000001</v>
      </c>
      <c r="C551" s="3">
        <v>71.610000999999997</v>
      </c>
      <c r="D551" s="3">
        <v>67.342499000000004</v>
      </c>
      <c r="E551" s="3">
        <v>71.334998999999996</v>
      </c>
      <c r="F551" s="3">
        <v>70.051163000000003</v>
      </c>
      <c r="G551" s="3">
        <v>285290000</v>
      </c>
      <c r="H551" s="3">
        <f t="shared" si="47"/>
        <v>5.0767833175355458E-2</v>
      </c>
      <c r="I551" s="19">
        <f t="shared" si="51"/>
        <v>70.307950700000006</v>
      </c>
      <c r="J551" s="19">
        <f t="shared" si="52"/>
        <v>73.929083350000013</v>
      </c>
      <c r="K551" s="19">
        <f t="shared" si="46"/>
        <v>75.334734800000021</v>
      </c>
      <c r="L551" s="19">
        <f t="shared" si="50"/>
        <v>59.99493678000001</v>
      </c>
      <c r="M551">
        <f t="shared" si="48"/>
        <v>66.542502999999996</v>
      </c>
      <c r="N551">
        <f t="shared" si="49"/>
        <v>6.9546190194269275E-2</v>
      </c>
    </row>
    <row r="552" spans="1:14" ht="14.25" customHeight="1" x14ac:dyDescent="0.45">
      <c r="A552" s="2">
        <v>43901</v>
      </c>
      <c r="B552" s="3">
        <v>69.347504000000001</v>
      </c>
      <c r="C552" s="3">
        <v>70.305000000000007</v>
      </c>
      <c r="D552" s="3">
        <v>67.964995999999999</v>
      </c>
      <c r="E552" s="3">
        <v>68.857498000000007</v>
      </c>
      <c r="F552" s="3">
        <v>67.618247999999994</v>
      </c>
      <c r="G552" s="3">
        <v>255598800</v>
      </c>
      <c r="H552" s="3">
        <f t="shared" si="47"/>
        <v>9.0207110329386712E-4</v>
      </c>
      <c r="I552" s="19">
        <f t="shared" si="51"/>
        <v>69.885198299999999</v>
      </c>
      <c r="J552" s="19">
        <f t="shared" si="52"/>
        <v>73.38677340000001</v>
      </c>
      <c r="K552" s="19">
        <f t="shared" si="46"/>
        <v>75.267547000000008</v>
      </c>
      <c r="L552" s="19">
        <f t="shared" si="50"/>
        <v>60.115345010000013</v>
      </c>
      <c r="M552">
        <f t="shared" si="48"/>
        <v>71.334998999999996</v>
      </c>
      <c r="N552">
        <f t="shared" si="49"/>
        <v>-3.534795389007872E-2</v>
      </c>
    </row>
    <row r="553" spans="1:14" ht="14.25" customHeight="1" x14ac:dyDescent="0.45">
      <c r="A553" s="2">
        <v>43902</v>
      </c>
      <c r="B553" s="3">
        <v>63.985000999999997</v>
      </c>
      <c r="C553" s="3">
        <v>67.5</v>
      </c>
      <c r="D553" s="3">
        <v>62</v>
      </c>
      <c r="E553" s="3">
        <v>62.057499</v>
      </c>
      <c r="F553" s="3">
        <v>60.940624</v>
      </c>
      <c r="G553" s="3">
        <v>418474000</v>
      </c>
      <c r="H553" s="3">
        <f t="shared" si="47"/>
        <v>-7.7327988618018664E-2</v>
      </c>
      <c r="I553" s="19">
        <f t="shared" si="51"/>
        <v>69.264328399999997</v>
      </c>
      <c r="J553" s="19">
        <f t="shared" si="52"/>
        <v>72.417413600000017</v>
      </c>
      <c r="K553" s="19">
        <f t="shared" si="46"/>
        <v>75.058381420000003</v>
      </c>
      <c r="L553" s="19">
        <f t="shared" si="50"/>
        <v>60.203265215000009</v>
      </c>
      <c r="M553">
        <f t="shared" si="48"/>
        <v>68.857498000000007</v>
      </c>
      <c r="N553">
        <f t="shared" si="49"/>
        <v>-0.10397776416011402</v>
      </c>
    </row>
    <row r="554" spans="1:14" ht="14.25" customHeight="1" x14ac:dyDescent="0.45">
      <c r="A554" s="2">
        <v>43903</v>
      </c>
      <c r="B554" s="3">
        <v>66.222504000000001</v>
      </c>
      <c r="C554" s="3">
        <v>69.980002999999996</v>
      </c>
      <c r="D554" s="3">
        <v>63.237499</v>
      </c>
      <c r="E554" s="3">
        <v>69.492500000000007</v>
      </c>
      <c r="F554" s="3">
        <v>68.241814000000005</v>
      </c>
      <c r="G554" s="3">
        <v>370732000</v>
      </c>
      <c r="H554" s="3">
        <f t="shared" si="47"/>
        <v>3.4969179730105875E-2</v>
      </c>
      <c r="I554" s="19">
        <f t="shared" si="51"/>
        <v>69.377503599999997</v>
      </c>
      <c r="J554" s="19">
        <f t="shared" si="52"/>
        <v>71.841714400000015</v>
      </c>
      <c r="K554" s="19">
        <f t="shared" si="46"/>
        <v>74.984806140000018</v>
      </c>
      <c r="L554" s="19">
        <f t="shared" si="50"/>
        <v>60.328725230000025</v>
      </c>
      <c r="M554">
        <f t="shared" si="48"/>
        <v>62.057499</v>
      </c>
      <c r="N554">
        <f t="shared" si="49"/>
        <v>0.11315747458036202</v>
      </c>
    </row>
    <row r="555" spans="1:14" ht="14.25" customHeight="1" x14ac:dyDescent="0.45">
      <c r="A555" s="2">
        <v>43906</v>
      </c>
      <c r="B555" s="3">
        <v>60.487499</v>
      </c>
      <c r="C555" s="3">
        <v>64.769997000000004</v>
      </c>
      <c r="D555" s="3">
        <v>60</v>
      </c>
      <c r="E555" s="3">
        <v>60.552501999999997</v>
      </c>
      <c r="F555" s="3">
        <v>59.462707999999999</v>
      </c>
      <c r="G555" s="3">
        <v>322423600</v>
      </c>
      <c r="H555" s="3">
        <f t="shared" si="47"/>
        <v>-8.6602056001989919E-2</v>
      </c>
      <c r="I555" s="19">
        <f t="shared" si="51"/>
        <v>67.987968899999998</v>
      </c>
      <c r="J555" s="19">
        <f t="shared" si="52"/>
        <v>70.826077600000005</v>
      </c>
      <c r="K555" s="19">
        <f t="shared" si="46"/>
        <v>74.702829680000008</v>
      </c>
      <c r="L555" s="19">
        <f t="shared" si="50"/>
        <v>60.409170695000014</v>
      </c>
      <c r="M555">
        <f t="shared" si="48"/>
        <v>69.492500000000007</v>
      </c>
      <c r="N555">
        <f t="shared" si="49"/>
        <v>-0.13770804271104942</v>
      </c>
    </row>
    <row r="556" spans="1:14" ht="14.25" customHeight="1" x14ac:dyDescent="0.45">
      <c r="A556" s="2">
        <v>43907</v>
      </c>
      <c r="B556" s="3">
        <v>61.877499</v>
      </c>
      <c r="C556" s="3">
        <v>64.402495999999999</v>
      </c>
      <c r="D556" s="3">
        <v>59.599997999999999</v>
      </c>
      <c r="E556" s="3">
        <v>63.215000000000003</v>
      </c>
      <c r="F556" s="3">
        <v>62.077286000000001</v>
      </c>
      <c r="G556" s="3">
        <v>324056000</v>
      </c>
      <c r="H556" s="3">
        <f t="shared" si="47"/>
        <v>2.2979954915973638E-2</v>
      </c>
      <c r="I556" s="19">
        <f t="shared" si="51"/>
        <v>67.092871599999995</v>
      </c>
      <c r="J556" s="19">
        <f t="shared" si="52"/>
        <v>70.014206250000001</v>
      </c>
      <c r="K556" s="19">
        <f t="shared" si="46"/>
        <v>74.487447760000023</v>
      </c>
      <c r="L556" s="19">
        <f t="shared" si="50"/>
        <v>60.50661769000002</v>
      </c>
      <c r="M556">
        <f t="shared" si="48"/>
        <v>60.552501999999997</v>
      </c>
      <c r="N556">
        <f t="shared" si="49"/>
        <v>4.3030824396327577E-2</v>
      </c>
    </row>
    <row r="557" spans="1:14" ht="14.25" customHeight="1" x14ac:dyDescent="0.45">
      <c r="A557" s="2">
        <v>43908</v>
      </c>
      <c r="B557" s="3">
        <v>59.942501</v>
      </c>
      <c r="C557" s="3">
        <v>62.5</v>
      </c>
      <c r="D557" s="3">
        <v>59.279998999999997</v>
      </c>
      <c r="E557" s="3">
        <v>61.667499999999997</v>
      </c>
      <c r="F557" s="3">
        <v>60.557639999999999</v>
      </c>
      <c r="G557" s="3">
        <v>300233600</v>
      </c>
      <c r="H557" s="3">
        <f t="shared" si="47"/>
        <v>-3.1271431962691318E-2</v>
      </c>
      <c r="I557" s="19">
        <f t="shared" si="51"/>
        <v>65.716349500000007</v>
      </c>
      <c r="J557" s="19">
        <f t="shared" si="52"/>
        <v>69.069642549999998</v>
      </c>
      <c r="K557" s="19">
        <f t="shared" si="46"/>
        <v>74.230064340000041</v>
      </c>
      <c r="L557" s="19">
        <f t="shared" si="50"/>
        <v>60.598619375000027</v>
      </c>
      <c r="M557">
        <f t="shared" si="48"/>
        <v>63.215000000000003</v>
      </c>
      <c r="N557">
        <f t="shared" si="49"/>
        <v>-2.4784564931439157E-2</v>
      </c>
    </row>
    <row r="558" spans="1:14" ht="14.25" customHeight="1" x14ac:dyDescent="0.45">
      <c r="A558" s="2">
        <v>43909</v>
      </c>
      <c r="B558" s="3">
        <v>61.847499999999997</v>
      </c>
      <c r="C558" s="3">
        <v>63.209999000000003</v>
      </c>
      <c r="D558" s="3">
        <v>60.652500000000003</v>
      </c>
      <c r="E558" s="3">
        <v>61.195</v>
      </c>
      <c r="F558" s="3">
        <v>60.093643</v>
      </c>
      <c r="G558" s="3">
        <v>271857200</v>
      </c>
      <c r="H558" s="3">
        <f t="shared" si="47"/>
        <v>3.1780439057756307E-2</v>
      </c>
      <c r="I558" s="19">
        <f t="shared" si="51"/>
        <v>64.534508200000005</v>
      </c>
      <c r="J558" s="19">
        <f t="shared" si="52"/>
        <v>68.142632199999994</v>
      </c>
      <c r="K558" s="19">
        <f t="shared" si="46"/>
        <v>73.970307100000042</v>
      </c>
      <c r="L558" s="19">
        <f t="shared" si="50"/>
        <v>60.680589645000026</v>
      </c>
      <c r="M558">
        <f t="shared" si="48"/>
        <v>61.667499999999997</v>
      </c>
      <c r="N558">
        <f t="shared" si="49"/>
        <v>-7.6915629981200691E-3</v>
      </c>
    </row>
    <row r="559" spans="1:14" ht="14.25" customHeight="1" x14ac:dyDescent="0.45">
      <c r="A559" s="2">
        <v>43910</v>
      </c>
      <c r="B559" s="3">
        <v>61.794998</v>
      </c>
      <c r="C559" s="3">
        <v>62.957500000000003</v>
      </c>
      <c r="D559" s="3">
        <v>57</v>
      </c>
      <c r="E559" s="3">
        <v>57.310001</v>
      </c>
      <c r="F559" s="3">
        <v>56.278576000000001</v>
      </c>
      <c r="G559" s="3">
        <v>401693200</v>
      </c>
      <c r="H559" s="3">
        <f t="shared" si="47"/>
        <v>-8.4889445814296366E-4</v>
      </c>
      <c r="I559" s="19">
        <f t="shared" si="51"/>
        <v>63.066660400000025</v>
      </c>
      <c r="J559" s="19">
        <f t="shared" si="52"/>
        <v>67.113862699999999</v>
      </c>
      <c r="K559" s="19">
        <f t="shared" si="46"/>
        <v>73.610736400000036</v>
      </c>
      <c r="L559" s="19">
        <f t="shared" si="50"/>
        <v>60.739957285000038</v>
      </c>
      <c r="M559">
        <f t="shared" si="48"/>
        <v>61.195</v>
      </c>
      <c r="N559">
        <f t="shared" si="49"/>
        <v>-6.5590340821694015E-2</v>
      </c>
    </row>
    <row r="560" spans="1:14" ht="14.25" customHeight="1" x14ac:dyDescent="0.45">
      <c r="A560" s="2">
        <v>43913</v>
      </c>
      <c r="B560" s="3">
        <v>57.02</v>
      </c>
      <c r="C560" s="3">
        <v>57.125</v>
      </c>
      <c r="D560" s="3">
        <v>53.152500000000003</v>
      </c>
      <c r="E560" s="3">
        <v>56.092498999999997</v>
      </c>
      <c r="F560" s="3">
        <v>55.082973000000003</v>
      </c>
      <c r="G560" s="3">
        <v>336752800</v>
      </c>
      <c r="H560" s="3">
        <f t="shared" si="47"/>
        <v>-7.7271594053615736E-2</v>
      </c>
      <c r="I560" s="19">
        <f t="shared" si="51"/>
        <v>62.040467500000013</v>
      </c>
      <c r="J560" s="19">
        <f t="shared" si="52"/>
        <v>66.207842149999991</v>
      </c>
      <c r="K560" s="19">
        <f t="shared" si="46"/>
        <v>73.19570824000003</v>
      </c>
      <c r="L560" s="19">
        <f t="shared" si="50"/>
        <v>60.790087175000046</v>
      </c>
      <c r="M560">
        <f t="shared" si="48"/>
        <v>57.310001</v>
      </c>
      <c r="N560">
        <f t="shared" si="49"/>
        <v>-2.1473050088507997E-2</v>
      </c>
    </row>
    <row r="561" spans="1:14" ht="14.25" customHeight="1" x14ac:dyDescent="0.45">
      <c r="A561" s="2">
        <v>43914</v>
      </c>
      <c r="B561" s="3">
        <v>59.09</v>
      </c>
      <c r="C561" s="3">
        <v>61.922500999999997</v>
      </c>
      <c r="D561" s="3">
        <v>58.575001</v>
      </c>
      <c r="E561" s="3">
        <v>61.720001000000003</v>
      </c>
      <c r="F561" s="3">
        <v>60.609200000000001</v>
      </c>
      <c r="G561" s="3">
        <v>287531200</v>
      </c>
      <c r="H561" s="3">
        <f t="shared" si="47"/>
        <v>3.6303051560855844E-2</v>
      </c>
      <c r="I561" s="19">
        <f t="shared" si="51"/>
        <v>61.096271200000004</v>
      </c>
      <c r="J561" s="19">
        <f t="shared" si="52"/>
        <v>65.702110949999991</v>
      </c>
      <c r="K561" s="19">
        <f t="shared" si="46"/>
        <v>72.887775520000019</v>
      </c>
      <c r="L561" s="19">
        <f t="shared" si="50"/>
        <v>60.861851820000048</v>
      </c>
      <c r="M561">
        <f t="shared" si="48"/>
        <v>56.092498999999997</v>
      </c>
      <c r="N561">
        <f t="shared" si="49"/>
        <v>9.5605947773063873E-2</v>
      </c>
    </row>
    <row r="562" spans="1:14" ht="14.25" customHeight="1" x14ac:dyDescent="0.45">
      <c r="A562" s="2">
        <v>43915</v>
      </c>
      <c r="B562" s="3">
        <v>62.6875</v>
      </c>
      <c r="C562" s="3">
        <v>64.5625</v>
      </c>
      <c r="D562" s="3">
        <v>61.075001</v>
      </c>
      <c r="E562" s="3">
        <v>61.380001</v>
      </c>
      <c r="F562" s="3">
        <v>60.275314000000002</v>
      </c>
      <c r="G562" s="3">
        <v>303602000</v>
      </c>
      <c r="H562" s="3">
        <f t="shared" si="47"/>
        <v>6.0881705872397975E-2</v>
      </c>
      <c r="I562" s="19">
        <f t="shared" si="51"/>
        <v>60.361977799999991</v>
      </c>
      <c r="J562" s="19">
        <f t="shared" si="52"/>
        <v>65.123588049999995</v>
      </c>
      <c r="K562" s="19">
        <f t="shared" si="46"/>
        <v>72.54068918000003</v>
      </c>
      <c r="L562" s="19">
        <f t="shared" si="50"/>
        <v>60.928991385000046</v>
      </c>
      <c r="M562">
        <f t="shared" si="48"/>
        <v>61.720001000000003</v>
      </c>
      <c r="N562">
        <f t="shared" si="49"/>
        <v>-5.5239782136217849E-3</v>
      </c>
    </row>
    <row r="563" spans="1:14" ht="14.25" customHeight="1" x14ac:dyDescent="0.45">
      <c r="A563" s="2">
        <v>43916</v>
      </c>
      <c r="B563" s="3">
        <v>61.630001</v>
      </c>
      <c r="C563" s="3">
        <v>64.669998000000007</v>
      </c>
      <c r="D563" s="3">
        <v>61.59</v>
      </c>
      <c r="E563" s="3">
        <v>64.610000999999997</v>
      </c>
      <c r="F563" s="3">
        <v>63.447186000000002</v>
      </c>
      <c r="G563" s="3">
        <v>252087200</v>
      </c>
      <c r="H563" s="3">
        <f t="shared" si="47"/>
        <v>-1.6869375872382852E-2</v>
      </c>
      <c r="I563" s="19">
        <f t="shared" si="51"/>
        <v>60.612633999999993</v>
      </c>
      <c r="J563" s="19">
        <f t="shared" si="52"/>
        <v>64.938481200000012</v>
      </c>
      <c r="K563" s="19">
        <f t="shared" si="46"/>
        <v>72.278005100000016</v>
      </c>
      <c r="L563" s="19">
        <f t="shared" si="50"/>
        <v>61.009277965000045</v>
      </c>
      <c r="M563">
        <f t="shared" si="48"/>
        <v>61.380001</v>
      </c>
      <c r="N563">
        <f t="shared" si="49"/>
        <v>5.1285147564012409E-2</v>
      </c>
    </row>
    <row r="564" spans="1:14" ht="14.25" customHeight="1" x14ac:dyDescent="0.45">
      <c r="A564" s="2">
        <v>43917</v>
      </c>
      <c r="B564" s="3">
        <v>63.1875</v>
      </c>
      <c r="C564" s="3">
        <v>63.967498999999997</v>
      </c>
      <c r="D564" s="3">
        <v>61.762501</v>
      </c>
      <c r="E564" s="3">
        <v>61.935001</v>
      </c>
      <c r="F564" s="3">
        <v>60.820335</v>
      </c>
      <c r="G564" s="3">
        <v>204216800</v>
      </c>
      <c r="H564" s="3">
        <f t="shared" si="47"/>
        <v>2.5271766586536321E-2</v>
      </c>
      <c r="I564" s="19">
        <f t="shared" si="51"/>
        <v>59.870486099999994</v>
      </c>
      <c r="J564" s="19">
        <f t="shared" si="52"/>
        <v>64.623994850000003</v>
      </c>
      <c r="K564" s="19">
        <f t="shared" ref="K564:K627" si="53">AVERAGE(F515:F564)</f>
        <v>71.969348020000012</v>
      </c>
      <c r="L564" s="19">
        <f t="shared" si="50"/>
        <v>61.077184440000046</v>
      </c>
      <c r="M564">
        <f t="shared" si="48"/>
        <v>64.610000999999997</v>
      </c>
      <c r="N564">
        <f t="shared" si="49"/>
        <v>-4.2283748895431655E-2</v>
      </c>
    </row>
    <row r="565" spans="1:14" ht="14.25" customHeight="1" x14ac:dyDescent="0.45">
      <c r="A565" s="2">
        <v>43920</v>
      </c>
      <c r="B565" s="3">
        <v>62.685001</v>
      </c>
      <c r="C565" s="3">
        <v>63.880001</v>
      </c>
      <c r="D565" s="3">
        <v>62.349997999999999</v>
      </c>
      <c r="E565" s="3">
        <v>63.702499000000003</v>
      </c>
      <c r="F565" s="3">
        <v>62.556018999999999</v>
      </c>
      <c r="G565" s="3">
        <v>167976400</v>
      </c>
      <c r="H565" s="3">
        <f t="shared" si="47"/>
        <v>-7.9525064292779463E-3</v>
      </c>
      <c r="I565" s="19">
        <f t="shared" si="51"/>
        <v>60.179817199999988</v>
      </c>
      <c r="J565" s="19">
        <f t="shared" si="52"/>
        <v>64.08389305</v>
      </c>
      <c r="K565" s="19">
        <f t="shared" si="53"/>
        <v>71.676300760000004</v>
      </c>
      <c r="L565" s="19">
        <f t="shared" si="50"/>
        <v>61.15381795000004</v>
      </c>
      <c r="M565">
        <f t="shared" si="48"/>
        <v>61.935001</v>
      </c>
      <c r="N565">
        <f t="shared" si="49"/>
        <v>2.8138328425719422E-2</v>
      </c>
    </row>
    <row r="566" spans="1:14" ht="14.25" customHeight="1" x14ac:dyDescent="0.45">
      <c r="A566" s="2">
        <v>43921</v>
      </c>
      <c r="B566" s="3">
        <v>63.900002000000001</v>
      </c>
      <c r="C566" s="3">
        <v>65.622497999999993</v>
      </c>
      <c r="D566" s="3">
        <v>63</v>
      </c>
      <c r="E566" s="3">
        <v>63.572498000000003</v>
      </c>
      <c r="F566" s="3">
        <v>62.428356000000001</v>
      </c>
      <c r="G566" s="3">
        <v>197002000</v>
      </c>
      <c r="H566" s="3">
        <f t="shared" si="47"/>
        <v>1.9382643066401178E-2</v>
      </c>
      <c r="I566" s="19">
        <f t="shared" si="51"/>
        <v>60.214924200000006</v>
      </c>
      <c r="J566" s="19">
        <f t="shared" si="52"/>
        <v>63.653897900000018</v>
      </c>
      <c r="K566" s="19">
        <f t="shared" si="53"/>
        <v>71.36360492</v>
      </c>
      <c r="L566" s="19">
        <f t="shared" si="50"/>
        <v>61.231528120000036</v>
      </c>
      <c r="M566">
        <f t="shared" si="48"/>
        <v>63.702499000000003</v>
      </c>
      <c r="N566">
        <f t="shared" si="49"/>
        <v>-2.0428371365010735E-3</v>
      </c>
    </row>
    <row r="567" spans="1:14" ht="14.25" customHeight="1" x14ac:dyDescent="0.45">
      <c r="A567" s="2">
        <v>43922</v>
      </c>
      <c r="B567" s="3">
        <v>61.625</v>
      </c>
      <c r="C567" s="3">
        <v>62.18</v>
      </c>
      <c r="D567" s="3">
        <v>59.782501000000003</v>
      </c>
      <c r="E567" s="3">
        <v>60.227500999999997</v>
      </c>
      <c r="F567" s="3">
        <v>59.143562000000003</v>
      </c>
      <c r="G567" s="3">
        <v>176218400</v>
      </c>
      <c r="H567" s="3">
        <f t="shared" si="47"/>
        <v>-3.5602534096947303E-2</v>
      </c>
      <c r="I567" s="19">
        <f t="shared" si="51"/>
        <v>60.073516399999995</v>
      </c>
      <c r="J567" s="19">
        <f t="shared" si="52"/>
        <v>62.894932950000012</v>
      </c>
      <c r="K567" s="19">
        <f t="shared" si="53"/>
        <v>70.995793480000017</v>
      </c>
      <c r="L567" s="19">
        <f t="shared" si="50"/>
        <v>61.291415565000037</v>
      </c>
      <c r="M567">
        <f t="shared" si="48"/>
        <v>63.572498000000003</v>
      </c>
      <c r="N567">
        <f t="shared" si="49"/>
        <v>-5.4051880197837743E-2</v>
      </c>
    </row>
    <row r="568" spans="1:14" ht="14.25" customHeight="1" x14ac:dyDescent="0.45">
      <c r="A568" s="2">
        <v>43923</v>
      </c>
      <c r="B568" s="3">
        <v>60.084999000000003</v>
      </c>
      <c r="C568" s="3">
        <v>61.287497999999999</v>
      </c>
      <c r="D568" s="3">
        <v>59.224997999999999</v>
      </c>
      <c r="E568" s="3">
        <v>61.232498</v>
      </c>
      <c r="F568" s="3">
        <v>60.130470000000003</v>
      </c>
      <c r="G568" s="3">
        <v>165934000</v>
      </c>
      <c r="H568" s="3">
        <f t="shared" si="47"/>
        <v>-2.4989874239350857E-2</v>
      </c>
      <c r="I568" s="19">
        <f t="shared" si="51"/>
        <v>60.077199100000009</v>
      </c>
      <c r="J568" s="19">
        <f t="shared" si="52"/>
        <v>62.305853650000003</v>
      </c>
      <c r="K568" s="19">
        <f t="shared" si="53"/>
        <v>70.642184920000005</v>
      </c>
      <c r="L568" s="19">
        <f t="shared" si="50"/>
        <v>61.350691210000029</v>
      </c>
      <c r="M568">
        <f t="shared" si="48"/>
        <v>60.227500999999997</v>
      </c>
      <c r="N568">
        <f t="shared" si="49"/>
        <v>1.6548986409122377E-2</v>
      </c>
    </row>
    <row r="569" spans="1:14" ht="14.25" customHeight="1" x14ac:dyDescent="0.45">
      <c r="A569" s="2">
        <v>43924</v>
      </c>
      <c r="B569" s="3">
        <v>60.700001</v>
      </c>
      <c r="C569" s="3">
        <v>61.424999</v>
      </c>
      <c r="D569" s="3">
        <v>59.7425</v>
      </c>
      <c r="E569" s="3">
        <v>60.352500999999997</v>
      </c>
      <c r="F569" s="3">
        <v>59.266308000000002</v>
      </c>
      <c r="G569" s="3">
        <v>129880000</v>
      </c>
      <c r="H569" s="3">
        <f t="shared" si="47"/>
        <v>1.0235533165274695E-2</v>
      </c>
      <c r="I569" s="19">
        <f t="shared" si="51"/>
        <v>60.375972299999987</v>
      </c>
      <c r="J569" s="19">
        <f t="shared" si="52"/>
        <v>61.721316350000009</v>
      </c>
      <c r="K569" s="19">
        <f t="shared" si="53"/>
        <v>70.263798759999986</v>
      </c>
      <c r="L569" s="19">
        <f t="shared" si="50"/>
        <v>61.406351480000041</v>
      </c>
      <c r="M569">
        <f t="shared" si="48"/>
        <v>61.232498</v>
      </c>
      <c r="N569">
        <f t="shared" si="49"/>
        <v>-1.4475673377043202E-2</v>
      </c>
    </row>
    <row r="570" spans="1:14" ht="14.25" customHeight="1" x14ac:dyDescent="0.45">
      <c r="A570" s="2">
        <v>43927</v>
      </c>
      <c r="B570" s="3">
        <v>62.724997999999999</v>
      </c>
      <c r="C570" s="3">
        <v>65.777495999999999</v>
      </c>
      <c r="D570" s="3">
        <v>62.345001000000003</v>
      </c>
      <c r="E570" s="3">
        <v>65.617500000000007</v>
      </c>
      <c r="F570" s="3">
        <v>64.436569000000006</v>
      </c>
      <c r="G570" s="3">
        <v>201820400</v>
      </c>
      <c r="H570" s="3">
        <f t="shared" si="47"/>
        <v>3.3360740801305737E-2</v>
      </c>
      <c r="I570" s="19">
        <f t="shared" si="51"/>
        <v>61.311331900000006</v>
      </c>
      <c r="J570" s="19">
        <f t="shared" si="52"/>
        <v>61.675899700000002</v>
      </c>
      <c r="K570" s="19">
        <f t="shared" si="53"/>
        <v>69.993324520000002</v>
      </c>
      <c r="L570" s="19">
        <f t="shared" si="50"/>
        <v>61.485929080000034</v>
      </c>
      <c r="M570">
        <f t="shared" si="48"/>
        <v>60.352500999999997</v>
      </c>
      <c r="N570">
        <f t="shared" si="49"/>
        <v>8.3640040390810091E-2</v>
      </c>
    </row>
    <row r="571" spans="1:14" ht="14.25" customHeight="1" x14ac:dyDescent="0.45">
      <c r="A571" s="2">
        <v>43928</v>
      </c>
      <c r="B571" s="3">
        <v>67.699996999999996</v>
      </c>
      <c r="C571" s="3">
        <v>67.925003000000004</v>
      </c>
      <c r="D571" s="3">
        <v>64.75</v>
      </c>
      <c r="E571" s="3">
        <v>64.857498000000007</v>
      </c>
      <c r="F571" s="3">
        <v>63.690230999999997</v>
      </c>
      <c r="G571" s="3">
        <v>202887200</v>
      </c>
      <c r="H571" s="3">
        <f t="shared" si="47"/>
        <v>7.9314454501855813E-2</v>
      </c>
      <c r="I571" s="19">
        <f t="shared" si="51"/>
        <v>61.619434999999996</v>
      </c>
      <c r="J571" s="19">
        <f t="shared" si="52"/>
        <v>61.3578531</v>
      </c>
      <c r="K571" s="19">
        <f t="shared" si="53"/>
        <v>69.7537722</v>
      </c>
      <c r="L571" s="19">
        <f t="shared" si="50"/>
        <v>61.562602145000035</v>
      </c>
      <c r="M571">
        <f t="shared" si="48"/>
        <v>65.617500000000007</v>
      </c>
      <c r="N571">
        <f t="shared" si="49"/>
        <v>-1.1649903924424422E-2</v>
      </c>
    </row>
    <row r="572" spans="1:14" ht="14.25" customHeight="1" x14ac:dyDescent="0.45">
      <c r="A572" s="2">
        <v>43929</v>
      </c>
      <c r="B572" s="3">
        <v>65.684997999999993</v>
      </c>
      <c r="C572" s="3">
        <v>66.842499000000004</v>
      </c>
      <c r="D572" s="3">
        <v>65.307502999999997</v>
      </c>
      <c r="E572" s="3">
        <v>66.517501999999993</v>
      </c>
      <c r="F572" s="3">
        <v>65.320366000000007</v>
      </c>
      <c r="G572" s="3">
        <v>168895200</v>
      </c>
      <c r="H572" s="3">
        <f t="shared" si="47"/>
        <v>-2.9763649767960892E-2</v>
      </c>
      <c r="I572" s="19">
        <f t="shared" si="51"/>
        <v>62.123940200000007</v>
      </c>
      <c r="J572" s="19">
        <f t="shared" si="52"/>
        <v>61.242958999999985</v>
      </c>
      <c r="K572" s="19">
        <f t="shared" si="53"/>
        <v>69.504010699999995</v>
      </c>
      <c r="L572" s="19">
        <f t="shared" si="50"/>
        <v>61.64766913000004</v>
      </c>
      <c r="M572">
        <f t="shared" si="48"/>
        <v>64.857498000000007</v>
      </c>
      <c r="N572">
        <f t="shared" si="49"/>
        <v>2.5272576261887142E-2</v>
      </c>
    </row>
    <row r="573" spans="1:14" ht="14.25" customHeight="1" x14ac:dyDescent="0.45">
      <c r="A573" s="2">
        <v>43930</v>
      </c>
      <c r="B573" s="3">
        <v>67.175003000000004</v>
      </c>
      <c r="C573" s="3">
        <v>67.517501999999993</v>
      </c>
      <c r="D573" s="3">
        <v>66.175003000000004</v>
      </c>
      <c r="E573" s="3">
        <v>66.997497999999993</v>
      </c>
      <c r="F573" s="3">
        <v>65.791709999999995</v>
      </c>
      <c r="G573" s="3">
        <v>161834800</v>
      </c>
      <c r="H573" s="3">
        <f t="shared" si="47"/>
        <v>2.2684099038870503E-2</v>
      </c>
      <c r="I573" s="19">
        <f t="shared" si="51"/>
        <v>62.358392600000002</v>
      </c>
      <c r="J573" s="19">
        <f t="shared" si="52"/>
        <v>61.485513299999994</v>
      </c>
      <c r="K573" s="19">
        <f t="shared" si="53"/>
        <v>69.231101759999987</v>
      </c>
      <c r="L573" s="19">
        <f t="shared" si="50"/>
        <v>61.738753915000032</v>
      </c>
      <c r="M573">
        <f t="shared" si="48"/>
        <v>66.517501999999993</v>
      </c>
      <c r="N573">
        <f t="shared" si="49"/>
        <v>7.1901744062510577E-3</v>
      </c>
    </row>
    <row r="574" spans="1:14" ht="14.25" customHeight="1" x14ac:dyDescent="0.45">
      <c r="A574" s="2">
        <v>43934</v>
      </c>
      <c r="B574" s="3">
        <v>67.077499000000003</v>
      </c>
      <c r="C574" s="3">
        <v>68.425003000000004</v>
      </c>
      <c r="D574" s="3">
        <v>66.457497000000004</v>
      </c>
      <c r="E574" s="3">
        <v>68.3125</v>
      </c>
      <c r="F574" s="3">
        <v>67.083054000000004</v>
      </c>
      <c r="G574" s="3">
        <v>131022800</v>
      </c>
      <c r="H574" s="3">
        <f t="shared" si="47"/>
        <v>-1.4514923058507447E-3</v>
      </c>
      <c r="I574" s="19">
        <f t="shared" si="51"/>
        <v>62.984664500000008</v>
      </c>
      <c r="J574" s="19">
        <f t="shared" si="52"/>
        <v>61.427575299999987</v>
      </c>
      <c r="K574" s="19">
        <f t="shared" si="53"/>
        <v>68.986322260000009</v>
      </c>
      <c r="L574" s="19">
        <f t="shared" si="50"/>
        <v>61.831150405000038</v>
      </c>
      <c r="M574">
        <f t="shared" si="48"/>
        <v>66.997497999999993</v>
      </c>
      <c r="N574">
        <f t="shared" si="49"/>
        <v>1.9437490526651162E-2</v>
      </c>
    </row>
    <row r="575" spans="1:14" ht="14.25" customHeight="1" x14ac:dyDescent="0.45">
      <c r="A575" s="2">
        <v>43935</v>
      </c>
      <c r="B575" s="3">
        <v>70</v>
      </c>
      <c r="C575" s="3">
        <v>72.0625</v>
      </c>
      <c r="D575" s="3">
        <v>69.512496999999996</v>
      </c>
      <c r="E575" s="3">
        <v>71.762496999999996</v>
      </c>
      <c r="F575" s="3">
        <v>70.470962999999998</v>
      </c>
      <c r="G575" s="3">
        <v>194994800</v>
      </c>
      <c r="H575" s="3">
        <f t="shared" si="47"/>
        <v>4.3569021558182972E-2</v>
      </c>
      <c r="I575" s="19">
        <f t="shared" si="51"/>
        <v>63.776158899999999</v>
      </c>
      <c r="J575" s="19">
        <f t="shared" si="52"/>
        <v>61.977988049999986</v>
      </c>
      <c r="K575" s="19">
        <f t="shared" si="53"/>
        <v>68.879641360000008</v>
      </c>
      <c r="L575" s="19">
        <f t="shared" si="50"/>
        <v>61.940559475000036</v>
      </c>
      <c r="M575">
        <f t="shared" si="48"/>
        <v>68.3125</v>
      </c>
      <c r="N575">
        <f t="shared" si="49"/>
        <v>4.9269247752433257E-2</v>
      </c>
    </row>
    <row r="576" spans="1:14" ht="14.25" customHeight="1" x14ac:dyDescent="0.45">
      <c r="A576" s="2">
        <v>43936</v>
      </c>
      <c r="B576" s="3">
        <v>70.599997999999999</v>
      </c>
      <c r="C576" s="3">
        <v>71.582497000000004</v>
      </c>
      <c r="D576" s="3">
        <v>70.157500999999996</v>
      </c>
      <c r="E576" s="3">
        <v>71.107498000000007</v>
      </c>
      <c r="F576" s="3">
        <v>69.827751000000006</v>
      </c>
      <c r="G576" s="3">
        <v>131154400</v>
      </c>
      <c r="H576" s="3">
        <f t="shared" si="47"/>
        <v>8.5713999999999912E-3</v>
      </c>
      <c r="I576" s="19">
        <f t="shared" si="51"/>
        <v>64.516098400000004</v>
      </c>
      <c r="J576" s="19">
        <f t="shared" si="52"/>
        <v>62.365511300000001</v>
      </c>
      <c r="K576" s="19">
        <f t="shared" si="53"/>
        <v>68.764260040000011</v>
      </c>
      <c r="L576" s="19">
        <f t="shared" si="50"/>
        <v>62.048966150000041</v>
      </c>
      <c r="M576">
        <f t="shared" si="48"/>
        <v>71.762496999999996</v>
      </c>
      <c r="N576">
        <f t="shared" si="49"/>
        <v>-9.1692253375323766E-3</v>
      </c>
    </row>
    <row r="577" spans="1:14" ht="14.25" customHeight="1" x14ac:dyDescent="0.45">
      <c r="A577" s="2">
        <v>43937</v>
      </c>
      <c r="B577" s="3">
        <v>71.845000999999996</v>
      </c>
      <c r="C577" s="3">
        <v>72.050003000000004</v>
      </c>
      <c r="D577" s="3">
        <v>70.587502000000001</v>
      </c>
      <c r="E577" s="3">
        <v>71.672500999999997</v>
      </c>
      <c r="F577" s="3">
        <v>70.382576</v>
      </c>
      <c r="G577" s="3">
        <v>157125200</v>
      </c>
      <c r="H577" s="3">
        <f t="shared" si="47"/>
        <v>1.7634603898997236E-2</v>
      </c>
      <c r="I577" s="19">
        <f t="shared" si="51"/>
        <v>65.639999799999998</v>
      </c>
      <c r="J577" s="19">
        <f t="shared" si="52"/>
        <v>62.8567581</v>
      </c>
      <c r="K577" s="19">
        <f t="shared" si="53"/>
        <v>68.610060980000014</v>
      </c>
      <c r="L577" s="19">
        <f t="shared" si="50"/>
        <v>62.155731705000044</v>
      </c>
      <c r="M577">
        <f t="shared" si="48"/>
        <v>71.107498000000007</v>
      </c>
      <c r="N577">
        <f t="shared" si="49"/>
        <v>7.9143570966629401E-3</v>
      </c>
    </row>
    <row r="578" spans="1:14" ht="14.25" customHeight="1" x14ac:dyDescent="0.45">
      <c r="A578" s="2">
        <v>43938</v>
      </c>
      <c r="B578" s="3">
        <v>71.172500999999997</v>
      </c>
      <c r="C578" s="3">
        <v>71.737503000000004</v>
      </c>
      <c r="D578" s="3">
        <v>69.214995999999999</v>
      </c>
      <c r="E578" s="3">
        <v>70.699996999999996</v>
      </c>
      <c r="F578" s="3">
        <v>69.427588999999998</v>
      </c>
      <c r="G578" s="3">
        <v>215250000</v>
      </c>
      <c r="H578" s="3">
        <f t="shared" si="47"/>
        <v>-9.3604285703886275E-3</v>
      </c>
      <c r="I578" s="19">
        <f t="shared" si="51"/>
        <v>66.569711699999999</v>
      </c>
      <c r="J578" s="19">
        <f t="shared" si="52"/>
        <v>63.3234554</v>
      </c>
      <c r="K578" s="19">
        <f t="shared" si="53"/>
        <v>68.424025820000011</v>
      </c>
      <c r="L578" s="19">
        <f t="shared" si="50"/>
        <v>62.256287105000055</v>
      </c>
      <c r="M578">
        <f t="shared" si="48"/>
        <v>71.672500999999997</v>
      </c>
      <c r="N578">
        <f t="shared" si="49"/>
        <v>-1.3661614978609828E-2</v>
      </c>
    </row>
    <row r="579" spans="1:14" ht="14.25" customHeight="1" x14ac:dyDescent="0.45">
      <c r="A579" s="2">
        <v>43941</v>
      </c>
      <c r="B579" s="3">
        <v>69.487503000000004</v>
      </c>
      <c r="C579" s="3">
        <v>70.419998000000007</v>
      </c>
      <c r="D579" s="3">
        <v>69.212502000000001</v>
      </c>
      <c r="E579" s="3">
        <v>69.232498000000007</v>
      </c>
      <c r="F579" s="3">
        <v>67.986496000000002</v>
      </c>
      <c r="G579" s="3">
        <v>130015200</v>
      </c>
      <c r="H579" s="3">
        <f t="shared" si="47"/>
        <v>-2.3674845991431343E-2</v>
      </c>
      <c r="I579" s="19">
        <f t="shared" si="51"/>
        <v>67.441730499999991</v>
      </c>
      <c r="J579" s="19">
        <f t="shared" si="52"/>
        <v>63.908851399999989</v>
      </c>
      <c r="K579" s="19">
        <f t="shared" si="53"/>
        <v>68.190751140000017</v>
      </c>
      <c r="L579" s="19">
        <f t="shared" si="50"/>
        <v>62.347593640000049</v>
      </c>
      <c r="M579">
        <f t="shared" si="48"/>
        <v>70.699996999999996</v>
      </c>
      <c r="N579">
        <f t="shared" si="49"/>
        <v>-2.0975153807599171E-2</v>
      </c>
    </row>
    <row r="580" spans="1:14" ht="14.25" customHeight="1" x14ac:dyDescent="0.45">
      <c r="A580" s="2">
        <v>43942</v>
      </c>
      <c r="B580" s="3">
        <v>69.069999999999993</v>
      </c>
      <c r="C580" s="3">
        <v>69.3125</v>
      </c>
      <c r="D580" s="3">
        <v>66.357498000000007</v>
      </c>
      <c r="E580" s="3">
        <v>67.092499000000004</v>
      </c>
      <c r="F580" s="3">
        <v>65.885009999999994</v>
      </c>
      <c r="G580" s="3">
        <v>180991600</v>
      </c>
      <c r="H580" s="3">
        <f t="shared" si="47"/>
        <v>-6.0083177834151071E-3</v>
      </c>
      <c r="I580" s="19">
        <f t="shared" si="51"/>
        <v>67.586574599999992</v>
      </c>
      <c r="J580" s="19">
        <f t="shared" si="52"/>
        <v>64.448953250000002</v>
      </c>
      <c r="K580" s="19">
        <f t="shared" si="53"/>
        <v>67.937099720000006</v>
      </c>
      <c r="L580" s="19">
        <f t="shared" si="50"/>
        <v>62.428611690000054</v>
      </c>
      <c r="M580">
        <f t="shared" ref="M580:M643" si="54">E579</f>
        <v>69.232498000000007</v>
      </c>
      <c r="N580">
        <f t="shared" ref="N580:N643" si="55">LN(E580/M580)</f>
        <v>-3.1398127308821036E-2</v>
      </c>
    </row>
    <row r="581" spans="1:14" ht="14.25" customHeight="1" x14ac:dyDescent="0.45">
      <c r="A581" s="2">
        <v>43943</v>
      </c>
      <c r="B581" s="3">
        <v>68.402495999999999</v>
      </c>
      <c r="C581" s="3">
        <v>69.474997999999999</v>
      </c>
      <c r="D581" s="3">
        <v>68.050003000000004</v>
      </c>
      <c r="E581" s="3">
        <v>69.025002000000001</v>
      </c>
      <c r="F581" s="3">
        <v>67.782730000000001</v>
      </c>
      <c r="G581" s="3">
        <v>116862400</v>
      </c>
      <c r="H581" s="3">
        <f t="shared" si="47"/>
        <v>-9.6641667873171265E-3</v>
      </c>
      <c r="I581" s="19">
        <f t="shared" si="51"/>
        <v>67.995824499999998</v>
      </c>
      <c r="J581" s="19">
        <f t="shared" si="52"/>
        <v>64.80762974999999</v>
      </c>
      <c r="K581" s="19">
        <f t="shared" si="53"/>
        <v>67.713939479999993</v>
      </c>
      <c r="L581" s="19">
        <f t="shared" si="50"/>
        <v>62.524239015000056</v>
      </c>
      <c r="M581">
        <f t="shared" si="54"/>
        <v>67.092499000000004</v>
      </c>
      <c r="N581">
        <f t="shared" si="55"/>
        <v>2.8396537437935673E-2</v>
      </c>
    </row>
    <row r="582" spans="1:14" ht="14.25" customHeight="1" x14ac:dyDescent="0.45">
      <c r="A582" s="2">
        <v>43944</v>
      </c>
      <c r="B582" s="3">
        <v>68.967499000000004</v>
      </c>
      <c r="C582" s="3">
        <v>70.4375</v>
      </c>
      <c r="D582" s="3">
        <v>68.717499000000004</v>
      </c>
      <c r="E582" s="3">
        <v>68.757499999999993</v>
      </c>
      <c r="F582" s="3">
        <v>67.520049999999998</v>
      </c>
      <c r="G582" s="3">
        <v>124814400</v>
      </c>
      <c r="H582" s="3">
        <f t="shared" si="47"/>
        <v>8.2599763610965941E-3</v>
      </c>
      <c r="I582" s="19">
        <f t="shared" si="51"/>
        <v>68.215792899999997</v>
      </c>
      <c r="J582" s="19">
        <f t="shared" si="52"/>
        <v>65.169866549999995</v>
      </c>
      <c r="K582" s="19">
        <f t="shared" si="53"/>
        <v>67.49505154000002</v>
      </c>
      <c r="L582" s="19">
        <f t="shared" si="50"/>
        <v>62.617069005000047</v>
      </c>
      <c r="M582">
        <f t="shared" si="54"/>
        <v>69.025002000000001</v>
      </c>
      <c r="N582">
        <f t="shared" si="55"/>
        <v>-3.8829652854357735E-3</v>
      </c>
    </row>
    <row r="583" spans="1:14" ht="14.25" customHeight="1" x14ac:dyDescent="0.45">
      <c r="A583" s="2">
        <v>43945</v>
      </c>
      <c r="B583" s="3">
        <v>69.300003000000004</v>
      </c>
      <c r="C583" s="3">
        <v>70.752502000000007</v>
      </c>
      <c r="D583" s="3">
        <v>69.25</v>
      </c>
      <c r="E583" s="3">
        <v>70.742500000000007</v>
      </c>
      <c r="F583" s="3">
        <v>69.469322000000005</v>
      </c>
      <c r="G583" s="3">
        <v>126161200</v>
      </c>
      <c r="H583" s="3">
        <f t="shared" si="47"/>
        <v>4.821169461284947E-3</v>
      </c>
      <c r="I583" s="19">
        <f t="shared" si="51"/>
        <v>68.583554100000001</v>
      </c>
      <c r="J583" s="19">
        <f t="shared" si="52"/>
        <v>65.470973349999994</v>
      </c>
      <c r="K583" s="19">
        <f t="shared" si="53"/>
        <v>67.277881580000013</v>
      </c>
      <c r="L583" s="19">
        <f t="shared" si="50"/>
        <v>62.71722493000005</v>
      </c>
      <c r="M583">
        <f t="shared" si="54"/>
        <v>68.757499999999993</v>
      </c>
      <c r="N583">
        <f t="shared" si="55"/>
        <v>2.8460702331272025E-2</v>
      </c>
    </row>
    <row r="584" spans="1:14" ht="14.25" customHeight="1" x14ac:dyDescent="0.45">
      <c r="A584" s="2">
        <v>43948</v>
      </c>
      <c r="B584" s="3">
        <v>70.449996999999996</v>
      </c>
      <c r="C584" s="3">
        <v>71.135002</v>
      </c>
      <c r="D584" s="3">
        <v>69.987503000000004</v>
      </c>
      <c r="E584" s="3">
        <v>70.792502999999996</v>
      </c>
      <c r="F584" s="3">
        <v>69.518416999999999</v>
      </c>
      <c r="G584" s="3">
        <v>117087600</v>
      </c>
      <c r="H584" s="3">
        <f t="shared" si="47"/>
        <v>1.659442929605634E-2</v>
      </c>
      <c r="I584" s="19">
        <f t="shared" si="51"/>
        <v>68.827090400000003</v>
      </c>
      <c r="J584" s="19">
        <f t="shared" si="52"/>
        <v>65.905877450000006</v>
      </c>
      <c r="K584" s="19">
        <f t="shared" si="53"/>
        <v>67.073133960000007</v>
      </c>
      <c r="L584" s="19">
        <f t="shared" si="50"/>
        <v>62.819426505000038</v>
      </c>
      <c r="M584">
        <f t="shared" si="54"/>
        <v>70.742500000000007</v>
      </c>
      <c r="N584">
        <f t="shared" si="55"/>
        <v>7.0658142537859028E-4</v>
      </c>
    </row>
    <row r="585" spans="1:14" ht="14.25" customHeight="1" x14ac:dyDescent="0.45">
      <c r="A585" s="2">
        <v>43949</v>
      </c>
      <c r="B585" s="3">
        <v>71.269997000000004</v>
      </c>
      <c r="C585" s="3">
        <v>71.457497000000004</v>
      </c>
      <c r="D585" s="3">
        <v>69.550003000000004</v>
      </c>
      <c r="E585" s="3">
        <v>69.644997000000004</v>
      </c>
      <c r="F585" s="3">
        <v>68.391570999999999</v>
      </c>
      <c r="G585" s="3">
        <v>112004800</v>
      </c>
      <c r="H585" s="3">
        <f t="shared" si="47"/>
        <v>1.1639461106009805E-2</v>
      </c>
      <c r="I585" s="19">
        <f t="shared" si="51"/>
        <v>68.619151200000005</v>
      </c>
      <c r="J585" s="19">
        <f t="shared" si="52"/>
        <v>66.197655050000009</v>
      </c>
      <c r="K585" s="19">
        <f t="shared" si="53"/>
        <v>66.845456500000012</v>
      </c>
      <c r="L585" s="19">
        <f t="shared" si="50"/>
        <v>62.914108550000037</v>
      </c>
      <c r="M585">
        <f t="shared" si="54"/>
        <v>70.792502999999996</v>
      </c>
      <c r="N585">
        <f t="shared" si="55"/>
        <v>-1.6342238198045433E-2</v>
      </c>
    </row>
    <row r="586" spans="1:14" ht="14.25" customHeight="1" x14ac:dyDescent="0.45">
      <c r="A586" s="2">
        <v>43950</v>
      </c>
      <c r="B586" s="3">
        <v>71.182502999999997</v>
      </c>
      <c r="C586" s="3">
        <v>72.417502999999996</v>
      </c>
      <c r="D586" s="3">
        <v>70.972504000000001</v>
      </c>
      <c r="E586" s="3">
        <v>71.932502999999997</v>
      </c>
      <c r="F586" s="3">
        <v>70.637908999999993</v>
      </c>
      <c r="G586" s="3">
        <v>137280800</v>
      </c>
      <c r="H586" s="3">
        <f t="shared" si="47"/>
        <v>-1.2276414155034498E-3</v>
      </c>
      <c r="I586" s="19">
        <f t="shared" si="51"/>
        <v>68.700166999999993</v>
      </c>
      <c r="J586" s="19">
        <f t="shared" si="52"/>
        <v>66.608132700000013</v>
      </c>
      <c r="K586" s="19">
        <f t="shared" si="53"/>
        <v>66.691920420000002</v>
      </c>
      <c r="L586" s="19">
        <f t="shared" ref="L586:L649" si="56">AVERAGE(F387:F586)</f>
        <v>63.017699095000033</v>
      </c>
      <c r="M586">
        <f t="shared" si="54"/>
        <v>69.644997000000004</v>
      </c>
      <c r="N586">
        <f t="shared" si="55"/>
        <v>3.2317353929447561E-2</v>
      </c>
    </row>
    <row r="587" spans="1:14" ht="14.25" customHeight="1" x14ac:dyDescent="0.45">
      <c r="A587" s="2">
        <v>43951</v>
      </c>
      <c r="B587" s="3">
        <v>72.489998</v>
      </c>
      <c r="C587" s="3">
        <v>73.632499999999993</v>
      </c>
      <c r="D587" s="3">
        <v>72.087502000000001</v>
      </c>
      <c r="E587" s="3">
        <v>73.449996999999996</v>
      </c>
      <c r="F587" s="3">
        <v>72.128082000000006</v>
      </c>
      <c r="G587" s="3">
        <v>183064000</v>
      </c>
      <c r="H587" s="3">
        <f t="shared" si="47"/>
        <v>1.8368207704075861E-2</v>
      </c>
      <c r="I587" s="19">
        <f t="shared" si="51"/>
        <v>68.874717600000011</v>
      </c>
      <c r="J587" s="19">
        <f t="shared" si="52"/>
        <v>67.257358699999997</v>
      </c>
      <c r="K587" s="19">
        <f t="shared" si="53"/>
        <v>66.545503780000004</v>
      </c>
      <c r="L587" s="19">
        <f t="shared" si="56"/>
        <v>63.129604115000035</v>
      </c>
      <c r="M587">
        <f t="shared" si="54"/>
        <v>71.932502999999997</v>
      </c>
      <c r="N587">
        <f t="shared" si="55"/>
        <v>2.0876640781930095E-2</v>
      </c>
    </row>
    <row r="588" spans="1:14" ht="14.25" customHeight="1" x14ac:dyDescent="0.45">
      <c r="A588" s="2">
        <v>43952</v>
      </c>
      <c r="B588" s="3">
        <v>71.5625</v>
      </c>
      <c r="C588" s="3">
        <v>74.75</v>
      </c>
      <c r="D588" s="3">
        <v>71.462502000000001</v>
      </c>
      <c r="E588" s="3">
        <v>72.267501999999993</v>
      </c>
      <c r="F588" s="3">
        <v>70.966865999999996</v>
      </c>
      <c r="G588" s="3">
        <v>240616800</v>
      </c>
      <c r="H588" s="3">
        <f t="shared" si="47"/>
        <v>-1.2794841020688123E-2</v>
      </c>
      <c r="I588" s="19">
        <f t="shared" ref="I588:I651" si="57">AVERAGE(F579:F588)</f>
        <v>69.028645300000022</v>
      </c>
      <c r="J588" s="19">
        <f t="shared" si="52"/>
        <v>67.799178499999996</v>
      </c>
      <c r="K588" s="19">
        <f t="shared" si="53"/>
        <v>66.392164100000002</v>
      </c>
      <c r="L588" s="19">
        <f t="shared" si="56"/>
        <v>63.237101810000041</v>
      </c>
      <c r="M588">
        <f t="shared" si="54"/>
        <v>73.449996999999996</v>
      </c>
      <c r="N588">
        <f t="shared" si="55"/>
        <v>-1.6230321904607221E-2</v>
      </c>
    </row>
    <row r="589" spans="1:14" ht="14.25" customHeight="1" x14ac:dyDescent="0.45">
      <c r="A589" s="2">
        <v>43955</v>
      </c>
      <c r="B589" s="3">
        <v>72.292502999999996</v>
      </c>
      <c r="C589" s="3">
        <v>73.422500999999997</v>
      </c>
      <c r="D589" s="3">
        <v>71.580001999999993</v>
      </c>
      <c r="E589" s="3">
        <v>73.290001000000004</v>
      </c>
      <c r="F589" s="3">
        <v>71.970962999999998</v>
      </c>
      <c r="G589" s="3">
        <v>133568000</v>
      </c>
      <c r="H589" s="3">
        <f t="shared" si="47"/>
        <v>1.0200915283842744E-2</v>
      </c>
      <c r="I589" s="19">
        <f t="shared" si="57"/>
        <v>69.427091999999988</v>
      </c>
      <c r="J589" s="19">
        <f t="shared" si="52"/>
        <v>68.434411249999997</v>
      </c>
      <c r="K589" s="19">
        <f t="shared" si="53"/>
        <v>66.294504040000007</v>
      </c>
      <c r="L589" s="19">
        <f t="shared" si="56"/>
        <v>63.34681029500004</v>
      </c>
      <c r="M589">
        <f t="shared" si="54"/>
        <v>72.267501999999993</v>
      </c>
      <c r="N589">
        <f t="shared" si="55"/>
        <v>1.4049647711018394E-2</v>
      </c>
    </row>
    <row r="590" spans="1:14" ht="14.25" customHeight="1" x14ac:dyDescent="0.45">
      <c r="A590" s="2">
        <v>43956</v>
      </c>
      <c r="B590" s="3">
        <v>73.764999000000003</v>
      </c>
      <c r="C590" s="3">
        <v>75.25</v>
      </c>
      <c r="D590" s="3">
        <v>73.614998</v>
      </c>
      <c r="E590" s="3">
        <v>74.389999000000003</v>
      </c>
      <c r="F590" s="3">
        <v>73.051163000000003</v>
      </c>
      <c r="G590" s="3">
        <v>147751200</v>
      </c>
      <c r="H590" s="3">
        <f t="shared" si="47"/>
        <v>2.0368585107642584E-2</v>
      </c>
      <c r="I590" s="19">
        <f t="shared" si="57"/>
        <v>70.143707299999988</v>
      </c>
      <c r="J590" s="19">
        <f t="shared" si="52"/>
        <v>68.865140949999997</v>
      </c>
      <c r="K590" s="19">
        <f t="shared" si="53"/>
        <v>66.291459620000012</v>
      </c>
      <c r="L590" s="19">
        <f t="shared" si="56"/>
        <v>63.46565387000004</v>
      </c>
      <c r="M590">
        <f t="shared" si="54"/>
        <v>73.290001000000004</v>
      </c>
      <c r="N590">
        <f t="shared" si="55"/>
        <v>1.4897323178397927E-2</v>
      </c>
    </row>
    <row r="591" spans="1:14" ht="14.25" customHeight="1" x14ac:dyDescent="0.45">
      <c r="A591" s="2">
        <v>43957</v>
      </c>
      <c r="B591" s="3">
        <v>75.114998</v>
      </c>
      <c r="C591" s="3">
        <v>75.809997999999993</v>
      </c>
      <c r="D591" s="3">
        <v>74.717499000000004</v>
      </c>
      <c r="E591" s="3">
        <v>75.157500999999996</v>
      </c>
      <c r="F591" s="3">
        <v>73.804862999999997</v>
      </c>
      <c r="G591" s="3">
        <v>142333600</v>
      </c>
      <c r="H591" s="3">
        <f t="shared" si="47"/>
        <v>1.8301349126297647E-2</v>
      </c>
      <c r="I591" s="19">
        <f t="shared" si="57"/>
        <v>70.745920599999991</v>
      </c>
      <c r="J591" s="19">
        <f t="shared" si="52"/>
        <v>69.370872550000001</v>
      </c>
      <c r="K591" s="19">
        <f t="shared" si="53"/>
        <v>66.35308040000001</v>
      </c>
      <c r="L591" s="19">
        <f t="shared" si="56"/>
        <v>63.582634425000052</v>
      </c>
      <c r="M591">
        <f t="shared" si="54"/>
        <v>74.389999000000003</v>
      </c>
      <c r="N591">
        <f t="shared" si="55"/>
        <v>1.0264414163265454E-2</v>
      </c>
    </row>
    <row r="592" spans="1:14" ht="14.25" customHeight="1" x14ac:dyDescent="0.45">
      <c r="A592" s="2">
        <v>43958</v>
      </c>
      <c r="B592" s="3">
        <v>75.805000000000007</v>
      </c>
      <c r="C592" s="3">
        <v>76.292502999999996</v>
      </c>
      <c r="D592" s="3">
        <v>75.492500000000007</v>
      </c>
      <c r="E592" s="3">
        <v>75.934997999999993</v>
      </c>
      <c r="F592" s="3">
        <v>74.568352000000004</v>
      </c>
      <c r="G592" s="3">
        <v>115215200</v>
      </c>
      <c r="H592" s="3">
        <f t="shared" si="47"/>
        <v>9.1859418008638817E-3</v>
      </c>
      <c r="I592" s="19">
        <f t="shared" si="57"/>
        <v>71.450750799999994</v>
      </c>
      <c r="J592" s="19">
        <f t="shared" si="52"/>
        <v>69.833271850000003</v>
      </c>
      <c r="K592" s="19">
        <f t="shared" si="53"/>
        <v>66.407532000000003</v>
      </c>
      <c r="L592" s="19">
        <f t="shared" si="56"/>
        <v>63.701462015000054</v>
      </c>
      <c r="M592">
        <f t="shared" si="54"/>
        <v>75.157500999999996</v>
      </c>
      <c r="N592">
        <f t="shared" si="55"/>
        <v>1.0291759920068816E-2</v>
      </c>
    </row>
    <row r="593" spans="1:14" ht="14.25" customHeight="1" x14ac:dyDescent="0.45">
      <c r="A593" s="2">
        <v>43959</v>
      </c>
      <c r="B593" s="3">
        <v>76.410004000000001</v>
      </c>
      <c r="C593" s="3">
        <v>77.587502000000001</v>
      </c>
      <c r="D593" s="3">
        <v>76.072502</v>
      </c>
      <c r="E593" s="3">
        <v>77.532500999999996</v>
      </c>
      <c r="F593" s="3">
        <v>76.343215999999998</v>
      </c>
      <c r="G593" s="3">
        <v>133838400</v>
      </c>
      <c r="H593" s="3">
        <f t="shared" si="47"/>
        <v>7.9810566585316774E-3</v>
      </c>
      <c r="I593" s="19">
        <f t="shared" si="57"/>
        <v>72.138140199999981</v>
      </c>
      <c r="J593" s="19">
        <f t="shared" si="52"/>
        <v>70.360847150000012</v>
      </c>
      <c r="K593" s="19">
        <f t="shared" si="53"/>
        <v>66.591409859999999</v>
      </c>
      <c r="L593" s="19">
        <f t="shared" si="56"/>
        <v>63.82937068500005</v>
      </c>
      <c r="M593">
        <f t="shared" si="54"/>
        <v>75.934997999999993</v>
      </c>
      <c r="N593">
        <f t="shared" si="55"/>
        <v>2.0819531347245002E-2</v>
      </c>
    </row>
    <row r="594" spans="1:14" ht="14.25" customHeight="1" x14ac:dyDescent="0.45">
      <c r="A594" s="2">
        <v>43962</v>
      </c>
      <c r="B594" s="3">
        <v>77.025002000000001</v>
      </c>
      <c r="C594" s="3">
        <v>79.262496999999996</v>
      </c>
      <c r="D594" s="3">
        <v>76.809997999999993</v>
      </c>
      <c r="E594" s="3">
        <v>78.752502000000007</v>
      </c>
      <c r="F594" s="3">
        <v>77.544510000000002</v>
      </c>
      <c r="G594" s="3">
        <v>145946400</v>
      </c>
      <c r="H594" s="3">
        <f t="shared" si="47"/>
        <v>8.0486581312049135E-3</v>
      </c>
      <c r="I594" s="19">
        <f t="shared" si="57"/>
        <v>72.940749499999995</v>
      </c>
      <c r="J594" s="19">
        <f t="shared" si="52"/>
        <v>70.883919950000006</v>
      </c>
      <c r="K594" s="19">
        <f t="shared" si="53"/>
        <v>66.800098820000017</v>
      </c>
      <c r="L594" s="19">
        <f t="shared" si="56"/>
        <v>63.965292735000041</v>
      </c>
      <c r="M594">
        <f t="shared" si="54"/>
        <v>77.532500999999996</v>
      </c>
      <c r="N594">
        <f t="shared" si="55"/>
        <v>1.5612832438450588E-2</v>
      </c>
    </row>
    <row r="595" spans="1:14" ht="14.25" customHeight="1" x14ac:dyDescent="0.45">
      <c r="A595" s="2">
        <v>43963</v>
      </c>
      <c r="B595" s="3">
        <v>79.457497000000004</v>
      </c>
      <c r="C595" s="3">
        <v>79.922500999999997</v>
      </c>
      <c r="D595" s="3">
        <v>77.727501000000004</v>
      </c>
      <c r="E595" s="3">
        <v>77.852501000000004</v>
      </c>
      <c r="F595" s="3">
        <v>76.65831</v>
      </c>
      <c r="G595" s="3">
        <v>162301200</v>
      </c>
      <c r="H595" s="3">
        <f t="shared" si="47"/>
        <v>3.1580589897290789E-2</v>
      </c>
      <c r="I595" s="19">
        <f t="shared" si="57"/>
        <v>73.767423400000013</v>
      </c>
      <c r="J595" s="19">
        <f t="shared" si="52"/>
        <v>71.193287300000009</v>
      </c>
      <c r="K595" s="19">
        <f t="shared" si="53"/>
        <v>66.866103920000015</v>
      </c>
      <c r="L595" s="19">
        <f t="shared" si="56"/>
        <v>64.095908045000044</v>
      </c>
      <c r="M595">
        <f t="shared" si="54"/>
        <v>78.752502000000007</v>
      </c>
      <c r="N595">
        <f t="shared" si="55"/>
        <v>-1.1494024982521967E-2</v>
      </c>
    </row>
    <row r="596" spans="1:14" ht="14.25" customHeight="1" x14ac:dyDescent="0.45">
      <c r="A596" s="2">
        <v>43964</v>
      </c>
      <c r="B596" s="3">
        <v>78.037497999999999</v>
      </c>
      <c r="C596" s="3">
        <v>78.987503000000004</v>
      </c>
      <c r="D596" s="3">
        <v>75.802498</v>
      </c>
      <c r="E596" s="3">
        <v>76.912497999999999</v>
      </c>
      <c r="F596" s="3">
        <v>75.732726999999997</v>
      </c>
      <c r="G596" s="3">
        <v>200622400</v>
      </c>
      <c r="H596" s="3">
        <f t="shared" si="47"/>
        <v>-1.7871177089809464E-2</v>
      </c>
      <c r="I596" s="19">
        <f t="shared" si="57"/>
        <v>74.276905200000002</v>
      </c>
      <c r="J596" s="19">
        <f t="shared" si="52"/>
        <v>71.488536100000005</v>
      </c>
      <c r="K596" s="19">
        <f t="shared" si="53"/>
        <v>66.960193280000027</v>
      </c>
      <c r="L596" s="19">
        <f t="shared" si="56"/>
        <v>64.219535840000049</v>
      </c>
      <c r="M596">
        <f t="shared" si="54"/>
        <v>77.852501000000004</v>
      </c>
      <c r="N596">
        <f t="shared" si="55"/>
        <v>-1.2147637584057935E-2</v>
      </c>
    </row>
    <row r="597" spans="1:14" ht="14.25" customHeight="1" x14ac:dyDescent="0.45">
      <c r="A597" s="2">
        <v>43965</v>
      </c>
      <c r="B597" s="3">
        <v>76.127502000000007</v>
      </c>
      <c r="C597" s="3">
        <v>77.447502</v>
      </c>
      <c r="D597" s="3">
        <v>75.382499999999993</v>
      </c>
      <c r="E597" s="3">
        <v>77.385002</v>
      </c>
      <c r="F597" s="3">
        <v>76.197982999999994</v>
      </c>
      <c r="G597" s="3">
        <v>158929200</v>
      </c>
      <c r="H597" s="3">
        <f t="shared" si="47"/>
        <v>-2.4475361831820808E-2</v>
      </c>
      <c r="I597" s="19">
        <f t="shared" si="57"/>
        <v>74.683895300000003</v>
      </c>
      <c r="J597" s="19">
        <f t="shared" si="52"/>
        <v>71.779306450000007</v>
      </c>
      <c r="K597" s="19">
        <f t="shared" si="53"/>
        <v>66.99769572000001</v>
      </c>
      <c r="L597" s="19">
        <f t="shared" si="56"/>
        <v>64.346584545000056</v>
      </c>
      <c r="M597">
        <f t="shared" si="54"/>
        <v>76.912497999999999</v>
      </c>
      <c r="N597">
        <f t="shared" si="55"/>
        <v>6.1246031464918032E-3</v>
      </c>
    </row>
    <row r="598" spans="1:14" ht="14.25" customHeight="1" x14ac:dyDescent="0.45">
      <c r="A598" s="2">
        <v>43966</v>
      </c>
      <c r="B598" s="3">
        <v>75.087502000000001</v>
      </c>
      <c r="C598" s="3">
        <v>76.974997999999999</v>
      </c>
      <c r="D598" s="3">
        <v>75.052498</v>
      </c>
      <c r="E598" s="3">
        <v>76.927498</v>
      </c>
      <c r="F598" s="3">
        <v>75.747505000000004</v>
      </c>
      <c r="G598" s="3">
        <v>166348400</v>
      </c>
      <c r="H598" s="3">
        <f t="shared" si="47"/>
        <v>-1.3661291552690198E-2</v>
      </c>
      <c r="I598" s="19">
        <f t="shared" si="57"/>
        <v>75.161959199999998</v>
      </c>
      <c r="J598" s="19">
        <f t="shared" ref="J598:J661" si="58">AVERAGE(F579:F598)</f>
        <v>72.095302250000003</v>
      </c>
      <c r="K598" s="19">
        <f t="shared" si="53"/>
        <v>67.074404700000002</v>
      </c>
      <c r="L598" s="19">
        <f t="shared" si="56"/>
        <v>64.466199410000058</v>
      </c>
      <c r="M598">
        <f t="shared" si="54"/>
        <v>77.385002</v>
      </c>
      <c r="N598">
        <f t="shared" si="55"/>
        <v>-5.9295953404912933E-3</v>
      </c>
    </row>
    <row r="599" spans="1:14" ht="14.25" customHeight="1" x14ac:dyDescent="0.45">
      <c r="A599" s="2">
        <v>43969</v>
      </c>
      <c r="B599" s="3">
        <v>78.292502999999996</v>
      </c>
      <c r="C599" s="3">
        <v>79.125</v>
      </c>
      <c r="D599" s="3">
        <v>77.580001999999993</v>
      </c>
      <c r="E599" s="3">
        <v>78.739998</v>
      </c>
      <c r="F599" s="3">
        <v>77.532188000000005</v>
      </c>
      <c r="G599" s="3">
        <v>135178400</v>
      </c>
      <c r="H599" s="3">
        <f t="shared" si="47"/>
        <v>4.2683548055707003E-2</v>
      </c>
      <c r="I599" s="19">
        <f t="shared" si="57"/>
        <v>75.718081699999999</v>
      </c>
      <c r="J599" s="19">
        <f t="shared" si="58"/>
        <v>72.572586849999993</v>
      </c>
      <c r="K599" s="19">
        <f t="shared" si="53"/>
        <v>67.205907379999999</v>
      </c>
      <c r="L599" s="19">
        <f t="shared" si="56"/>
        <v>64.60034486000005</v>
      </c>
      <c r="M599">
        <f t="shared" si="54"/>
        <v>76.927498</v>
      </c>
      <c r="N599">
        <f t="shared" si="55"/>
        <v>2.328786624650702E-2</v>
      </c>
    </row>
    <row r="600" spans="1:14" ht="14.25" customHeight="1" x14ac:dyDescent="0.45">
      <c r="A600" s="2">
        <v>43970</v>
      </c>
      <c r="B600" s="3">
        <v>78.757499999999993</v>
      </c>
      <c r="C600" s="3">
        <v>79.629997000000003</v>
      </c>
      <c r="D600" s="3">
        <v>78.252502000000007</v>
      </c>
      <c r="E600" s="3">
        <v>78.285004000000001</v>
      </c>
      <c r="F600" s="3">
        <v>77.084182999999996</v>
      </c>
      <c r="G600" s="3">
        <v>101729600</v>
      </c>
      <c r="H600" s="3">
        <f t="shared" si="47"/>
        <v>5.9392276678138234E-3</v>
      </c>
      <c r="I600" s="19">
        <f t="shared" si="57"/>
        <v>76.121383699999996</v>
      </c>
      <c r="J600" s="19">
        <f t="shared" si="58"/>
        <v>73.132545499999992</v>
      </c>
      <c r="K600" s="19">
        <f t="shared" si="53"/>
        <v>67.440692999999996</v>
      </c>
      <c r="L600" s="19">
        <f t="shared" si="56"/>
        <v>64.737614245000046</v>
      </c>
      <c r="M600">
        <f t="shared" si="54"/>
        <v>78.739998</v>
      </c>
      <c r="N600">
        <f t="shared" si="55"/>
        <v>-5.7951952566986254E-3</v>
      </c>
    </row>
    <row r="601" spans="1:14" ht="14.25" customHeight="1" x14ac:dyDescent="0.45">
      <c r="A601" s="2">
        <v>43971</v>
      </c>
      <c r="B601" s="3">
        <v>79.169998000000007</v>
      </c>
      <c r="C601" s="3">
        <v>79.879997000000003</v>
      </c>
      <c r="D601" s="3">
        <v>79.129997000000003</v>
      </c>
      <c r="E601" s="3">
        <v>79.807502999999997</v>
      </c>
      <c r="F601" s="3">
        <v>78.583320999999998</v>
      </c>
      <c r="G601" s="3">
        <v>111504800</v>
      </c>
      <c r="H601" s="3">
        <f t="shared" si="47"/>
        <v>5.2375710249819209E-3</v>
      </c>
      <c r="I601" s="19">
        <f t="shared" si="57"/>
        <v>76.599229499999993</v>
      </c>
      <c r="J601" s="19">
        <f t="shared" si="58"/>
        <v>73.672575050000006</v>
      </c>
      <c r="K601" s="19">
        <f t="shared" si="53"/>
        <v>67.611336160000008</v>
      </c>
      <c r="L601" s="19">
        <f t="shared" si="56"/>
        <v>64.89536949000005</v>
      </c>
      <c r="M601">
        <f t="shared" si="54"/>
        <v>78.285004000000001</v>
      </c>
      <c r="N601">
        <f t="shared" si="55"/>
        <v>1.9261457733468917E-2</v>
      </c>
    </row>
    <row r="602" spans="1:14" ht="14.25" customHeight="1" x14ac:dyDescent="0.45">
      <c r="A602" s="2">
        <v>43972</v>
      </c>
      <c r="B602" s="3">
        <v>79.665001000000004</v>
      </c>
      <c r="C602" s="3">
        <v>80.222504000000001</v>
      </c>
      <c r="D602" s="3">
        <v>78.967499000000004</v>
      </c>
      <c r="E602" s="3">
        <v>79.212502000000001</v>
      </c>
      <c r="F602" s="3">
        <v>77.997444000000002</v>
      </c>
      <c r="G602" s="3">
        <v>102688800</v>
      </c>
      <c r="H602" s="3">
        <f t="shared" si="47"/>
        <v>6.2524063724240199E-3</v>
      </c>
      <c r="I602" s="19">
        <f t="shared" si="57"/>
        <v>76.942138699999987</v>
      </c>
      <c r="J602" s="19">
        <f t="shared" si="58"/>
        <v>74.196444749999984</v>
      </c>
      <c r="K602" s="19">
        <f t="shared" si="53"/>
        <v>67.818920080000012</v>
      </c>
      <c r="L602" s="19">
        <f t="shared" si="56"/>
        <v>65.045743655000052</v>
      </c>
      <c r="M602">
        <f t="shared" si="54"/>
        <v>79.807502999999997</v>
      </c>
      <c r="N602">
        <f t="shared" si="55"/>
        <v>-7.4833826941351159E-3</v>
      </c>
    </row>
    <row r="603" spans="1:14" ht="14.25" customHeight="1" x14ac:dyDescent="0.45">
      <c r="A603" s="2">
        <v>43973</v>
      </c>
      <c r="B603" s="3">
        <v>78.942497000000003</v>
      </c>
      <c r="C603" s="3">
        <v>79.807502999999997</v>
      </c>
      <c r="D603" s="3">
        <v>78.837502000000001</v>
      </c>
      <c r="E603" s="3">
        <v>79.722504000000001</v>
      </c>
      <c r="F603" s="3">
        <v>78.499634</v>
      </c>
      <c r="G603" s="3">
        <v>81803200</v>
      </c>
      <c r="H603" s="3">
        <f t="shared" si="47"/>
        <v>-9.0692774861071135E-3</v>
      </c>
      <c r="I603" s="19">
        <f t="shared" si="57"/>
        <v>77.157780499999987</v>
      </c>
      <c r="J603" s="19">
        <f t="shared" si="58"/>
        <v>74.647960349999991</v>
      </c>
      <c r="K603" s="19">
        <f t="shared" si="53"/>
        <v>68.17010028</v>
      </c>
      <c r="L603" s="19">
        <f t="shared" si="56"/>
        <v>65.19614748000005</v>
      </c>
      <c r="M603">
        <f t="shared" si="54"/>
        <v>79.212502000000001</v>
      </c>
      <c r="N603">
        <f t="shared" si="55"/>
        <v>6.4177648879086809E-3</v>
      </c>
    </row>
    <row r="604" spans="1:14" ht="14.25" customHeight="1" x14ac:dyDescent="0.45">
      <c r="A604" s="2">
        <v>43977</v>
      </c>
      <c r="B604" s="3">
        <v>80.875</v>
      </c>
      <c r="C604" s="3">
        <v>81.059997999999993</v>
      </c>
      <c r="D604" s="3">
        <v>79.125</v>
      </c>
      <c r="E604" s="3">
        <v>79.182502999999997</v>
      </c>
      <c r="F604" s="3">
        <v>77.967903000000007</v>
      </c>
      <c r="G604" s="3">
        <v>125522000</v>
      </c>
      <c r="H604" s="3">
        <f t="shared" si="47"/>
        <v>2.4479881856283275E-2</v>
      </c>
      <c r="I604" s="19">
        <f t="shared" si="57"/>
        <v>77.200119799999996</v>
      </c>
      <c r="J604" s="19">
        <f t="shared" si="58"/>
        <v>75.070434649999996</v>
      </c>
      <c r="K604" s="19">
        <f t="shared" si="53"/>
        <v>68.364622060000016</v>
      </c>
      <c r="L604" s="19">
        <f t="shared" si="56"/>
        <v>65.338553045000054</v>
      </c>
      <c r="M604">
        <f t="shared" si="54"/>
        <v>79.722504000000001</v>
      </c>
      <c r="N604">
        <f t="shared" si="55"/>
        <v>-6.7965520896728542E-3</v>
      </c>
    </row>
    <row r="605" spans="1:14" ht="14.25" customHeight="1" x14ac:dyDescent="0.45">
      <c r="A605" s="2">
        <v>43978</v>
      </c>
      <c r="B605" s="3">
        <v>79.035004000000001</v>
      </c>
      <c r="C605" s="3">
        <v>79.677498</v>
      </c>
      <c r="D605" s="3">
        <v>78.272498999999996</v>
      </c>
      <c r="E605" s="3">
        <v>79.527495999999999</v>
      </c>
      <c r="F605" s="3">
        <v>78.307616999999993</v>
      </c>
      <c r="G605" s="3">
        <v>112945200</v>
      </c>
      <c r="H605" s="3">
        <f t="shared" si="47"/>
        <v>-2.2751109737248833E-2</v>
      </c>
      <c r="I605" s="19">
        <f t="shared" si="57"/>
        <v>77.365050500000009</v>
      </c>
      <c r="J605" s="19">
        <f t="shared" si="58"/>
        <v>75.566236950000004</v>
      </c>
      <c r="K605" s="19">
        <f t="shared" si="53"/>
        <v>68.741520240000014</v>
      </c>
      <c r="L605" s="19">
        <f t="shared" si="56"/>
        <v>65.484696135000064</v>
      </c>
      <c r="M605">
        <f t="shared" si="54"/>
        <v>79.182502999999997</v>
      </c>
      <c r="N605">
        <f t="shared" si="55"/>
        <v>4.347470802746875E-3</v>
      </c>
    </row>
    <row r="606" spans="1:14" ht="14.25" customHeight="1" x14ac:dyDescent="0.45">
      <c r="A606" s="2">
        <v>43979</v>
      </c>
      <c r="B606" s="3">
        <v>79.192497000000003</v>
      </c>
      <c r="C606" s="3">
        <v>80.860000999999997</v>
      </c>
      <c r="D606" s="3">
        <v>78.907500999999996</v>
      </c>
      <c r="E606" s="3">
        <v>79.5625</v>
      </c>
      <c r="F606" s="3">
        <v>78.342072000000002</v>
      </c>
      <c r="G606" s="3">
        <v>133560800</v>
      </c>
      <c r="H606" s="3">
        <f t="shared" si="47"/>
        <v>1.9926993361068512E-3</v>
      </c>
      <c r="I606" s="19">
        <f t="shared" si="57"/>
        <v>77.625985</v>
      </c>
      <c r="J606" s="19">
        <f t="shared" si="58"/>
        <v>75.951445100000001</v>
      </c>
      <c r="K606" s="19">
        <f t="shared" si="53"/>
        <v>69.06681596</v>
      </c>
      <c r="L606" s="19">
        <f t="shared" si="56"/>
        <v>65.631634175000059</v>
      </c>
      <c r="M606">
        <f t="shared" si="54"/>
        <v>79.527495999999999</v>
      </c>
      <c r="N606">
        <f t="shared" si="55"/>
        <v>4.4005281846723948E-4</v>
      </c>
    </row>
    <row r="607" spans="1:14" ht="14.25" customHeight="1" x14ac:dyDescent="0.45">
      <c r="A607" s="2">
        <v>43980</v>
      </c>
      <c r="B607" s="3">
        <v>79.8125</v>
      </c>
      <c r="C607" s="3">
        <v>80.287497999999999</v>
      </c>
      <c r="D607" s="3">
        <v>79.117500000000007</v>
      </c>
      <c r="E607" s="3">
        <v>79.485000999999997</v>
      </c>
      <c r="F607" s="3">
        <v>78.265777999999997</v>
      </c>
      <c r="G607" s="3">
        <v>153532400</v>
      </c>
      <c r="H607" s="3">
        <f t="shared" si="47"/>
        <v>7.8290623921101633E-3</v>
      </c>
      <c r="I607" s="19">
        <f t="shared" si="57"/>
        <v>77.832764499999996</v>
      </c>
      <c r="J607" s="19">
        <f t="shared" si="58"/>
        <v>76.258329900000007</v>
      </c>
      <c r="K607" s="19">
        <f t="shared" si="53"/>
        <v>69.420978719999994</v>
      </c>
      <c r="L607" s="19">
        <f t="shared" si="56"/>
        <v>65.767825030000054</v>
      </c>
      <c r="M607">
        <f t="shared" si="54"/>
        <v>79.5625</v>
      </c>
      <c r="N607">
        <f t="shared" si="55"/>
        <v>-9.7453912380020551E-4</v>
      </c>
    </row>
    <row r="608" spans="1:14" ht="14.25" customHeight="1" x14ac:dyDescent="0.45">
      <c r="A608" s="2">
        <v>43983</v>
      </c>
      <c r="B608" s="3">
        <v>79.4375</v>
      </c>
      <c r="C608" s="3">
        <v>80.587502000000001</v>
      </c>
      <c r="D608" s="3">
        <v>79.302498</v>
      </c>
      <c r="E608" s="3">
        <v>80.462502000000001</v>
      </c>
      <c r="F608" s="3">
        <v>79.228271000000007</v>
      </c>
      <c r="G608" s="3">
        <v>80791200</v>
      </c>
      <c r="H608" s="3">
        <f t="shared" si="47"/>
        <v>-4.6985121378230231E-3</v>
      </c>
      <c r="I608" s="19">
        <f t="shared" si="57"/>
        <v>78.180841099999995</v>
      </c>
      <c r="J608" s="19">
        <f t="shared" si="58"/>
        <v>76.671400149999982</v>
      </c>
      <c r="K608" s="19">
        <f t="shared" si="53"/>
        <v>69.803671279999989</v>
      </c>
      <c r="L608" s="19">
        <f t="shared" si="56"/>
        <v>65.916422575000041</v>
      </c>
      <c r="M608">
        <f t="shared" si="54"/>
        <v>79.485000999999997</v>
      </c>
      <c r="N608">
        <f t="shared" si="55"/>
        <v>1.2222925041208288E-2</v>
      </c>
    </row>
    <row r="609" spans="1:14" ht="14.25" customHeight="1" x14ac:dyDescent="0.45">
      <c r="A609" s="2">
        <v>43984</v>
      </c>
      <c r="B609" s="3">
        <v>80.1875</v>
      </c>
      <c r="C609" s="3">
        <v>80.860000999999997</v>
      </c>
      <c r="D609" s="3">
        <v>79.732498000000007</v>
      </c>
      <c r="E609" s="3">
        <v>80.834998999999996</v>
      </c>
      <c r="F609" s="3">
        <v>79.595055000000002</v>
      </c>
      <c r="G609" s="3">
        <v>87642800</v>
      </c>
      <c r="H609" s="3">
        <f t="shared" si="47"/>
        <v>9.4413847364280094E-3</v>
      </c>
      <c r="I609" s="19">
        <f t="shared" si="57"/>
        <v>78.387127799999988</v>
      </c>
      <c r="J609" s="19">
        <f t="shared" si="58"/>
        <v>77.052604749999986</v>
      </c>
      <c r="K609" s="19">
        <f t="shared" si="53"/>
        <v>70.270000859999996</v>
      </c>
      <c r="L609" s="19">
        <f t="shared" si="56"/>
        <v>66.068087195000047</v>
      </c>
      <c r="M609">
        <f t="shared" si="54"/>
        <v>80.462502000000001</v>
      </c>
      <c r="N609">
        <f t="shared" si="55"/>
        <v>4.6187654476571288E-3</v>
      </c>
    </row>
    <row r="610" spans="1:14" ht="14.25" customHeight="1" x14ac:dyDescent="0.45">
      <c r="A610" s="2">
        <v>43985</v>
      </c>
      <c r="B610" s="3">
        <v>81.165001000000004</v>
      </c>
      <c r="C610" s="3">
        <v>81.550003000000004</v>
      </c>
      <c r="D610" s="3">
        <v>80.574996999999996</v>
      </c>
      <c r="E610" s="3">
        <v>81.279999000000004</v>
      </c>
      <c r="F610" s="3">
        <v>80.033241000000004</v>
      </c>
      <c r="G610" s="3">
        <v>104491200</v>
      </c>
      <c r="H610" s="3">
        <f t="shared" si="47"/>
        <v>1.2190191738113842E-2</v>
      </c>
      <c r="I610" s="19">
        <f t="shared" si="57"/>
        <v>78.682033599999983</v>
      </c>
      <c r="J610" s="19">
        <f t="shared" si="58"/>
        <v>77.401708649999989</v>
      </c>
      <c r="K610" s="19">
        <f t="shared" si="53"/>
        <v>70.769006220000009</v>
      </c>
      <c r="L610" s="19">
        <f t="shared" si="56"/>
        <v>66.216131055000048</v>
      </c>
      <c r="M610">
        <f t="shared" si="54"/>
        <v>80.834998999999996</v>
      </c>
      <c r="N610">
        <f t="shared" si="55"/>
        <v>5.4899438443313962E-3</v>
      </c>
    </row>
    <row r="611" spans="1:14" ht="14.25" customHeight="1" x14ac:dyDescent="0.45">
      <c r="A611" s="2">
        <v>43986</v>
      </c>
      <c r="B611" s="3">
        <v>81.097504000000001</v>
      </c>
      <c r="C611" s="3">
        <v>81.404999000000004</v>
      </c>
      <c r="D611" s="3">
        <v>80.194999999999993</v>
      </c>
      <c r="E611" s="3">
        <v>80.580001999999993</v>
      </c>
      <c r="F611" s="3">
        <v>79.343970999999996</v>
      </c>
      <c r="G611" s="3">
        <v>87560400</v>
      </c>
      <c r="H611" s="3">
        <f t="shared" si="47"/>
        <v>-8.3160228138237841E-4</v>
      </c>
      <c r="I611" s="19">
        <f t="shared" si="57"/>
        <v>78.758098600000011</v>
      </c>
      <c r="J611" s="19">
        <f t="shared" si="58"/>
        <v>77.678664049999981</v>
      </c>
      <c r="K611" s="19">
        <f t="shared" si="53"/>
        <v>71.143701640000003</v>
      </c>
      <c r="L611" s="19">
        <f t="shared" si="56"/>
        <v>66.356028020000053</v>
      </c>
      <c r="M611">
        <f t="shared" si="54"/>
        <v>81.279999000000004</v>
      </c>
      <c r="N611">
        <f t="shared" si="55"/>
        <v>-8.649466943766726E-3</v>
      </c>
    </row>
    <row r="612" spans="1:14" ht="14.25" customHeight="1" x14ac:dyDescent="0.45">
      <c r="A612" s="2">
        <v>43987</v>
      </c>
      <c r="B612" s="3">
        <v>80.837502000000001</v>
      </c>
      <c r="C612" s="3">
        <v>82.9375</v>
      </c>
      <c r="D612" s="3">
        <v>80.807502999999997</v>
      </c>
      <c r="E612" s="3">
        <v>82.875</v>
      </c>
      <c r="F612" s="3">
        <v>81.603783000000007</v>
      </c>
      <c r="G612" s="3">
        <v>137250400</v>
      </c>
      <c r="H612" s="3">
        <f t="shared" si="47"/>
        <v>-3.2060419516733839E-3</v>
      </c>
      <c r="I612" s="19">
        <f t="shared" si="57"/>
        <v>79.118732499999993</v>
      </c>
      <c r="J612" s="19">
        <f t="shared" si="58"/>
        <v>78.03043559999999</v>
      </c>
      <c r="K612" s="19">
        <f t="shared" si="53"/>
        <v>71.570271020000007</v>
      </c>
      <c r="L612" s="19">
        <f t="shared" si="56"/>
        <v>66.507211820000052</v>
      </c>
      <c r="M612">
        <f t="shared" si="54"/>
        <v>80.580001999999993</v>
      </c>
      <c r="N612">
        <f t="shared" si="55"/>
        <v>2.8082943922771157E-2</v>
      </c>
    </row>
    <row r="613" spans="1:14" ht="14.25" customHeight="1" x14ac:dyDescent="0.45">
      <c r="A613" s="2">
        <v>43990</v>
      </c>
      <c r="B613" s="3">
        <v>82.5625</v>
      </c>
      <c r="C613" s="3">
        <v>83.400002000000001</v>
      </c>
      <c r="D613" s="3">
        <v>81.830001999999993</v>
      </c>
      <c r="E613" s="3">
        <v>83.364998</v>
      </c>
      <c r="F613" s="3">
        <v>82.086250000000007</v>
      </c>
      <c r="G613" s="3">
        <v>95654400</v>
      </c>
      <c r="H613" s="3">
        <f t="shared" si="47"/>
        <v>2.1339080962694757E-2</v>
      </c>
      <c r="I613" s="19">
        <f t="shared" si="57"/>
        <v>79.477394100000012</v>
      </c>
      <c r="J613" s="19">
        <f t="shared" si="58"/>
        <v>78.3175873</v>
      </c>
      <c r="K613" s="19">
        <f t="shared" si="53"/>
        <v>71.943052299999991</v>
      </c>
      <c r="L613" s="19">
        <f t="shared" si="56"/>
        <v>66.658024235000042</v>
      </c>
      <c r="M613">
        <f t="shared" si="54"/>
        <v>82.875</v>
      </c>
      <c r="N613">
        <f t="shared" si="55"/>
        <v>5.8950845155117792E-3</v>
      </c>
    </row>
    <row r="614" spans="1:14" ht="14.25" customHeight="1" x14ac:dyDescent="0.45">
      <c r="A614" s="2">
        <v>43991</v>
      </c>
      <c r="B614" s="3">
        <v>83.035004000000001</v>
      </c>
      <c r="C614" s="3">
        <v>86.402495999999999</v>
      </c>
      <c r="D614" s="3">
        <v>83.002502000000007</v>
      </c>
      <c r="E614" s="3">
        <v>85.997497999999993</v>
      </c>
      <c r="F614" s="3">
        <v>84.678375000000003</v>
      </c>
      <c r="G614" s="3">
        <v>147712400</v>
      </c>
      <c r="H614" s="3">
        <f t="shared" si="47"/>
        <v>5.7229856169568596E-3</v>
      </c>
      <c r="I614" s="19">
        <f t="shared" si="57"/>
        <v>80.148441299999988</v>
      </c>
      <c r="J614" s="19">
        <f t="shared" si="58"/>
        <v>78.674280550000006</v>
      </c>
      <c r="K614" s="19">
        <f t="shared" si="53"/>
        <v>72.420213099999998</v>
      </c>
      <c r="L614" s="19">
        <f t="shared" si="56"/>
        <v>66.822017060000036</v>
      </c>
      <c r="M614">
        <f t="shared" si="54"/>
        <v>83.364998</v>
      </c>
      <c r="N614">
        <f t="shared" si="55"/>
        <v>3.1089669785503222E-2</v>
      </c>
    </row>
    <row r="615" spans="1:14" ht="14.25" customHeight="1" x14ac:dyDescent="0.45">
      <c r="A615" s="2">
        <v>43992</v>
      </c>
      <c r="B615" s="3">
        <v>86.974997999999999</v>
      </c>
      <c r="C615" s="3">
        <v>88.692497000000003</v>
      </c>
      <c r="D615" s="3">
        <v>86.522498999999996</v>
      </c>
      <c r="E615" s="3">
        <v>88.209998999999996</v>
      </c>
      <c r="F615" s="3">
        <v>86.856941000000006</v>
      </c>
      <c r="G615" s="3">
        <v>166651600</v>
      </c>
      <c r="H615" s="3">
        <f t="shared" si="47"/>
        <v>4.7449795992061353E-2</v>
      </c>
      <c r="I615" s="19">
        <f t="shared" si="57"/>
        <v>81.003373699999997</v>
      </c>
      <c r="J615" s="19">
        <f t="shared" si="58"/>
        <v>79.184212100000011</v>
      </c>
      <c r="K615" s="19">
        <f t="shared" si="53"/>
        <v>72.906231539999993</v>
      </c>
      <c r="L615" s="19">
        <f t="shared" si="56"/>
        <v>67.008892230000043</v>
      </c>
      <c r="M615">
        <f t="shared" si="54"/>
        <v>85.997497999999993</v>
      </c>
      <c r="N615">
        <f t="shared" si="55"/>
        <v>2.5402121127050706E-2</v>
      </c>
    </row>
    <row r="616" spans="1:14" ht="14.25" customHeight="1" x14ac:dyDescent="0.45">
      <c r="A616" s="2">
        <v>43993</v>
      </c>
      <c r="B616" s="3">
        <v>87.327499000000003</v>
      </c>
      <c r="C616" s="3">
        <v>87.764999000000003</v>
      </c>
      <c r="D616" s="3">
        <v>83.870002999999997</v>
      </c>
      <c r="E616" s="3">
        <v>83.974997999999999</v>
      </c>
      <c r="F616" s="3">
        <v>82.686897000000002</v>
      </c>
      <c r="G616" s="3">
        <v>201662400</v>
      </c>
      <c r="H616" s="3">
        <f t="shared" si="47"/>
        <v>4.0529003518919738E-3</v>
      </c>
      <c r="I616" s="19">
        <f t="shared" si="57"/>
        <v>81.437856200000013</v>
      </c>
      <c r="J616" s="19">
        <f t="shared" si="58"/>
        <v>79.531920600000007</v>
      </c>
      <c r="K616" s="19">
        <f t="shared" si="53"/>
        <v>73.311402360000002</v>
      </c>
      <c r="L616" s="19">
        <f t="shared" si="56"/>
        <v>67.17021657500004</v>
      </c>
      <c r="M616">
        <f t="shared" si="54"/>
        <v>88.209998999999996</v>
      </c>
      <c r="N616">
        <f t="shared" si="55"/>
        <v>-4.9201212252348234E-2</v>
      </c>
    </row>
    <row r="617" spans="1:14" ht="14.25" customHeight="1" x14ac:dyDescent="0.45">
      <c r="A617" s="2">
        <v>43994</v>
      </c>
      <c r="B617" s="3">
        <v>86.18</v>
      </c>
      <c r="C617" s="3">
        <v>86.949996999999996</v>
      </c>
      <c r="D617" s="3">
        <v>83.555000000000007</v>
      </c>
      <c r="E617" s="3">
        <v>84.699996999999996</v>
      </c>
      <c r="F617" s="3">
        <v>83.400772000000003</v>
      </c>
      <c r="G617" s="3">
        <v>200146000</v>
      </c>
      <c r="H617" s="3">
        <f t="shared" si="47"/>
        <v>-1.3140179360913521E-2</v>
      </c>
      <c r="I617" s="19">
        <f t="shared" si="57"/>
        <v>81.951355599999999</v>
      </c>
      <c r="J617" s="19">
        <f t="shared" si="58"/>
        <v>79.892060049999998</v>
      </c>
      <c r="K617" s="19">
        <f t="shared" si="53"/>
        <v>73.796546559999996</v>
      </c>
      <c r="L617" s="19">
        <f t="shared" si="56"/>
        <v>67.337955090000037</v>
      </c>
      <c r="M617">
        <f t="shared" si="54"/>
        <v>83.974997999999999</v>
      </c>
      <c r="N617">
        <f t="shared" si="55"/>
        <v>8.5964545571377039E-3</v>
      </c>
    </row>
    <row r="618" spans="1:14" ht="14.25" customHeight="1" x14ac:dyDescent="0.45">
      <c r="A618" s="2">
        <v>43997</v>
      </c>
      <c r="B618" s="3">
        <v>83.3125</v>
      </c>
      <c r="C618" s="3">
        <v>86.419998000000007</v>
      </c>
      <c r="D618" s="3">
        <v>83.144997000000004</v>
      </c>
      <c r="E618" s="3">
        <v>85.747497999999993</v>
      </c>
      <c r="F618" s="3">
        <v>84.432204999999996</v>
      </c>
      <c r="G618" s="3">
        <v>138808800</v>
      </c>
      <c r="H618" s="3">
        <f t="shared" si="47"/>
        <v>-3.3273381294964106E-2</v>
      </c>
      <c r="I618" s="19">
        <f t="shared" si="57"/>
        <v>82.471749000000003</v>
      </c>
      <c r="J618" s="19">
        <f t="shared" si="58"/>
        <v>80.326295049999999</v>
      </c>
      <c r="K618" s="19">
        <f t="shared" si="53"/>
        <v>74.282581260000001</v>
      </c>
      <c r="L618" s="19">
        <f t="shared" si="56"/>
        <v>67.50917812000003</v>
      </c>
      <c r="M618">
        <f t="shared" si="54"/>
        <v>84.699996999999996</v>
      </c>
      <c r="N618">
        <f t="shared" si="55"/>
        <v>1.2291341538920399E-2</v>
      </c>
    </row>
    <row r="619" spans="1:14" ht="14.25" customHeight="1" x14ac:dyDescent="0.45">
      <c r="A619" s="2">
        <v>43998</v>
      </c>
      <c r="B619" s="3">
        <v>87.864998</v>
      </c>
      <c r="C619" s="3">
        <v>88.300003000000004</v>
      </c>
      <c r="D619" s="3">
        <v>86.18</v>
      </c>
      <c r="E619" s="3">
        <v>88.019997000000004</v>
      </c>
      <c r="F619" s="3">
        <v>86.669846000000007</v>
      </c>
      <c r="G619" s="3">
        <v>165428800</v>
      </c>
      <c r="H619" s="3">
        <f t="shared" si="47"/>
        <v>5.4643636909227307E-2</v>
      </c>
      <c r="I619" s="19">
        <f t="shared" si="57"/>
        <v>83.179228100000003</v>
      </c>
      <c r="J619" s="19">
        <f t="shared" si="58"/>
        <v>80.783177949999995</v>
      </c>
      <c r="K619" s="19">
        <f t="shared" si="53"/>
        <v>74.830652020000002</v>
      </c>
      <c r="L619" s="19">
        <f t="shared" si="56"/>
        <v>67.687340485000036</v>
      </c>
      <c r="M619">
        <f t="shared" si="54"/>
        <v>85.747497999999993</v>
      </c>
      <c r="N619">
        <f t="shared" si="55"/>
        <v>2.6157119521979841E-2</v>
      </c>
    </row>
    <row r="620" spans="1:14" ht="14.25" customHeight="1" x14ac:dyDescent="0.45">
      <c r="A620" s="2">
        <v>43999</v>
      </c>
      <c r="B620" s="3">
        <v>88.787497999999999</v>
      </c>
      <c r="C620" s="3">
        <v>88.849997999999999</v>
      </c>
      <c r="D620" s="3">
        <v>87.772498999999996</v>
      </c>
      <c r="E620" s="3">
        <v>87.897498999999996</v>
      </c>
      <c r="F620" s="3">
        <v>86.549225000000007</v>
      </c>
      <c r="G620" s="3">
        <v>114406400</v>
      </c>
      <c r="H620" s="3">
        <f t="shared" si="47"/>
        <v>1.0499061298561679E-2</v>
      </c>
      <c r="I620" s="19">
        <f t="shared" si="57"/>
        <v>83.830826499999986</v>
      </c>
      <c r="J620" s="19">
        <f t="shared" si="58"/>
        <v>81.256430049999992</v>
      </c>
      <c r="K620" s="19">
        <f t="shared" si="53"/>
        <v>75.272905140000006</v>
      </c>
      <c r="L620" s="19">
        <f t="shared" si="56"/>
        <v>67.86522941500003</v>
      </c>
      <c r="M620">
        <f t="shared" si="54"/>
        <v>88.019997000000004</v>
      </c>
      <c r="N620">
        <f t="shared" si="55"/>
        <v>-1.392675800697153E-3</v>
      </c>
    </row>
    <row r="621" spans="1:14" ht="14.25" customHeight="1" x14ac:dyDescent="0.45">
      <c r="A621" s="2">
        <v>44000</v>
      </c>
      <c r="B621" s="3">
        <v>87.852501000000004</v>
      </c>
      <c r="C621" s="3">
        <v>88.362503000000004</v>
      </c>
      <c r="D621" s="3">
        <v>87.305000000000007</v>
      </c>
      <c r="E621" s="3">
        <v>87.932502999999997</v>
      </c>
      <c r="F621" s="3">
        <v>86.583686999999998</v>
      </c>
      <c r="G621" s="3">
        <v>96820400</v>
      </c>
      <c r="H621" s="3">
        <f t="shared" si="47"/>
        <v>-1.0530728098678889E-2</v>
      </c>
      <c r="I621" s="19">
        <f t="shared" si="57"/>
        <v>84.554798099999999</v>
      </c>
      <c r="J621" s="19">
        <f t="shared" si="58"/>
        <v>81.656448350000005</v>
      </c>
      <c r="K621" s="19">
        <f t="shared" si="53"/>
        <v>75.730774260000004</v>
      </c>
      <c r="L621" s="19">
        <f t="shared" si="56"/>
        <v>68.047002295000041</v>
      </c>
      <c r="M621">
        <f t="shared" si="54"/>
        <v>87.897498999999996</v>
      </c>
      <c r="N621">
        <f t="shared" si="55"/>
        <v>3.9815731177007916E-4</v>
      </c>
    </row>
    <row r="622" spans="1:14" ht="14.25" customHeight="1" x14ac:dyDescent="0.45">
      <c r="A622" s="2">
        <v>44001</v>
      </c>
      <c r="B622" s="3">
        <v>88.660004000000001</v>
      </c>
      <c r="C622" s="3">
        <v>89.139999000000003</v>
      </c>
      <c r="D622" s="3">
        <v>86.287497999999999</v>
      </c>
      <c r="E622" s="3">
        <v>87.43</v>
      </c>
      <c r="F622" s="3">
        <v>86.088898</v>
      </c>
      <c r="G622" s="3">
        <v>264476000</v>
      </c>
      <c r="H622" s="3">
        <f t="shared" si="47"/>
        <v>9.1915766860182716E-3</v>
      </c>
      <c r="I622" s="19">
        <f t="shared" si="57"/>
        <v>85.003309600000009</v>
      </c>
      <c r="J622" s="19">
        <f t="shared" si="58"/>
        <v>82.061021049999994</v>
      </c>
      <c r="K622" s="19">
        <f t="shared" si="53"/>
        <v>76.146144899999996</v>
      </c>
      <c r="L622" s="19">
        <f t="shared" si="56"/>
        <v>68.222040120000031</v>
      </c>
      <c r="M622">
        <f t="shared" si="54"/>
        <v>87.932502999999997</v>
      </c>
      <c r="N622">
        <f t="shared" si="55"/>
        <v>-5.7310356180552196E-3</v>
      </c>
    </row>
    <row r="623" spans="1:14" ht="14.25" customHeight="1" x14ac:dyDescent="0.45">
      <c r="A623" s="2">
        <v>44004</v>
      </c>
      <c r="B623" s="3">
        <v>87.834998999999996</v>
      </c>
      <c r="C623" s="3">
        <v>89.864998</v>
      </c>
      <c r="D623" s="3">
        <v>87.787497999999999</v>
      </c>
      <c r="E623" s="3">
        <v>89.717499000000004</v>
      </c>
      <c r="F623" s="3">
        <v>88.341308999999995</v>
      </c>
      <c r="G623" s="3">
        <v>135445200</v>
      </c>
      <c r="H623" s="3">
        <f t="shared" si="47"/>
        <v>-9.3052668935138371E-3</v>
      </c>
      <c r="I623" s="19">
        <f t="shared" si="57"/>
        <v>85.628815500000002</v>
      </c>
      <c r="J623" s="19">
        <f t="shared" si="58"/>
        <v>82.5531048</v>
      </c>
      <c r="K623" s="19">
        <f t="shared" si="53"/>
        <v>76.597136879999994</v>
      </c>
      <c r="L623" s="19">
        <f t="shared" si="56"/>
        <v>68.403346445000025</v>
      </c>
      <c r="M623">
        <f t="shared" si="54"/>
        <v>87.43</v>
      </c>
      <c r="N623">
        <f t="shared" si="55"/>
        <v>2.5827360457657465E-2</v>
      </c>
    </row>
    <row r="624" spans="1:14" ht="14.25" customHeight="1" x14ac:dyDescent="0.45">
      <c r="A624" s="2">
        <v>44005</v>
      </c>
      <c r="B624" s="3">
        <v>91</v>
      </c>
      <c r="C624" s="3">
        <v>93.095000999999996</v>
      </c>
      <c r="D624" s="3">
        <v>90.567497000000003</v>
      </c>
      <c r="E624" s="3">
        <v>91.632499999999993</v>
      </c>
      <c r="F624" s="3">
        <v>90.226935999999995</v>
      </c>
      <c r="G624" s="3">
        <v>212155600</v>
      </c>
      <c r="H624" s="3">
        <f t="shared" si="47"/>
        <v>3.6033483645852876E-2</v>
      </c>
      <c r="I624" s="19">
        <f t="shared" si="57"/>
        <v>86.183671600000011</v>
      </c>
      <c r="J624" s="19">
        <f t="shared" si="58"/>
        <v>83.166056449999999</v>
      </c>
      <c r="K624" s="19">
        <f t="shared" si="53"/>
        <v>77.060014519999996</v>
      </c>
      <c r="L624" s="19">
        <f t="shared" si="56"/>
        <v>68.594105280000022</v>
      </c>
      <c r="M624">
        <f t="shared" si="54"/>
        <v>89.717499000000004</v>
      </c>
      <c r="N624">
        <f t="shared" si="55"/>
        <v>2.1120178595201756E-2</v>
      </c>
    </row>
    <row r="625" spans="1:14" ht="14.25" customHeight="1" x14ac:dyDescent="0.45">
      <c r="A625" s="2">
        <v>44006</v>
      </c>
      <c r="B625" s="3">
        <v>91.25</v>
      </c>
      <c r="C625" s="3">
        <v>92.197502</v>
      </c>
      <c r="D625" s="3">
        <v>89.629997000000003</v>
      </c>
      <c r="E625" s="3">
        <v>90.014999000000003</v>
      </c>
      <c r="F625" s="3">
        <v>88.634253999999999</v>
      </c>
      <c r="G625" s="3">
        <v>192623200</v>
      </c>
      <c r="H625" s="3">
        <f t="shared" si="47"/>
        <v>2.7472527472527475E-3</v>
      </c>
      <c r="I625" s="19">
        <f t="shared" si="57"/>
        <v>86.361402900000002</v>
      </c>
      <c r="J625" s="19">
        <f t="shared" si="58"/>
        <v>83.6823883</v>
      </c>
      <c r="K625" s="19">
        <f t="shared" si="53"/>
        <v>77.423280340000005</v>
      </c>
      <c r="L625" s="19">
        <f t="shared" si="56"/>
        <v>68.775789695000014</v>
      </c>
      <c r="M625">
        <f t="shared" si="54"/>
        <v>91.632499999999993</v>
      </c>
      <c r="N625">
        <f t="shared" si="55"/>
        <v>-1.7809700245332766E-2</v>
      </c>
    </row>
    <row r="626" spans="1:14" ht="14.25" customHeight="1" x14ac:dyDescent="0.45">
      <c r="A626" s="2">
        <v>44007</v>
      </c>
      <c r="B626" s="3">
        <v>90.175003000000004</v>
      </c>
      <c r="C626" s="3">
        <v>91.25</v>
      </c>
      <c r="D626" s="3">
        <v>89.392501999999993</v>
      </c>
      <c r="E626" s="3">
        <v>91.209998999999996</v>
      </c>
      <c r="F626" s="3">
        <v>89.810905000000005</v>
      </c>
      <c r="G626" s="3">
        <v>137522400</v>
      </c>
      <c r="H626" s="3">
        <f t="shared" si="47"/>
        <v>-1.1780789041095849E-2</v>
      </c>
      <c r="I626" s="19">
        <f t="shared" si="57"/>
        <v>87.073803700000013</v>
      </c>
      <c r="J626" s="19">
        <f t="shared" si="58"/>
        <v>84.255829950000006</v>
      </c>
      <c r="K626" s="19">
        <f t="shared" si="53"/>
        <v>77.822943420000001</v>
      </c>
      <c r="L626" s="19">
        <f t="shared" si="56"/>
        <v>68.960268395000014</v>
      </c>
      <c r="M626">
        <f t="shared" si="54"/>
        <v>90.014999000000003</v>
      </c>
      <c r="N626">
        <f t="shared" si="55"/>
        <v>1.3188217228030541E-2</v>
      </c>
    </row>
    <row r="627" spans="1:14" ht="14.25" customHeight="1" x14ac:dyDescent="0.45">
      <c r="A627" s="2">
        <v>44008</v>
      </c>
      <c r="B627" s="3">
        <v>91.102501000000004</v>
      </c>
      <c r="C627" s="3">
        <v>91.330001999999993</v>
      </c>
      <c r="D627" s="3">
        <v>88.254997000000003</v>
      </c>
      <c r="E627" s="3">
        <v>88.407500999999996</v>
      </c>
      <c r="F627" s="3">
        <v>87.051406999999998</v>
      </c>
      <c r="G627" s="3">
        <v>205256800</v>
      </c>
      <c r="H627" s="3">
        <f t="shared" si="47"/>
        <v>1.0285533342316605E-2</v>
      </c>
      <c r="I627" s="19">
        <f t="shared" si="57"/>
        <v>87.438867200000018</v>
      </c>
      <c r="J627" s="19">
        <f t="shared" si="58"/>
        <v>84.695111400000002</v>
      </c>
      <c r="K627" s="19">
        <f t="shared" si="53"/>
        <v>78.156320039999997</v>
      </c>
      <c r="L627" s="19">
        <f t="shared" si="56"/>
        <v>69.122537415000025</v>
      </c>
      <c r="M627">
        <f t="shared" si="54"/>
        <v>91.209998999999996</v>
      </c>
      <c r="N627">
        <f t="shared" si="55"/>
        <v>-3.1207710243389815E-2</v>
      </c>
    </row>
    <row r="628" spans="1:14" ht="14.25" customHeight="1" x14ac:dyDescent="0.45">
      <c r="A628" s="2">
        <v>44011</v>
      </c>
      <c r="B628" s="3">
        <v>88.3125</v>
      </c>
      <c r="C628" s="3">
        <v>90.542502999999996</v>
      </c>
      <c r="D628" s="3">
        <v>87.82</v>
      </c>
      <c r="E628" s="3">
        <v>90.444999999999993</v>
      </c>
      <c r="F628" s="3">
        <v>89.057640000000006</v>
      </c>
      <c r="G628" s="3">
        <v>130646000</v>
      </c>
      <c r="H628" s="3">
        <f t="shared" si="47"/>
        <v>-3.0624856281387967E-2</v>
      </c>
      <c r="I628" s="19">
        <f t="shared" si="57"/>
        <v>87.901410700000014</v>
      </c>
      <c r="J628" s="19">
        <f t="shared" si="58"/>
        <v>85.186579850000001</v>
      </c>
      <c r="K628" s="19">
        <f t="shared" ref="K628:K691" si="59">AVERAGE(F579:F628)</f>
        <v>78.548921059999998</v>
      </c>
      <c r="L628" s="19">
        <f t="shared" si="56"/>
        <v>69.295448050000033</v>
      </c>
      <c r="M628">
        <f t="shared" si="54"/>
        <v>88.407500999999996</v>
      </c>
      <c r="N628">
        <f t="shared" si="55"/>
        <v>2.2785112168631317E-2</v>
      </c>
    </row>
    <row r="629" spans="1:14" ht="14.25" customHeight="1" x14ac:dyDescent="0.45">
      <c r="A629" s="2">
        <v>44012</v>
      </c>
      <c r="B629" s="3">
        <v>90.019997000000004</v>
      </c>
      <c r="C629" s="3">
        <v>91.495002999999997</v>
      </c>
      <c r="D629" s="3">
        <v>90</v>
      </c>
      <c r="E629" s="3">
        <v>91.199996999999996</v>
      </c>
      <c r="F629" s="3">
        <v>89.801063999999997</v>
      </c>
      <c r="G629" s="3">
        <v>140223200</v>
      </c>
      <c r="H629" s="3">
        <f t="shared" si="47"/>
        <v>1.9334714791224387E-2</v>
      </c>
      <c r="I629" s="19">
        <f t="shared" si="57"/>
        <v>88.214532500000004</v>
      </c>
      <c r="J629" s="19">
        <f t="shared" si="58"/>
        <v>85.696880300000004</v>
      </c>
      <c r="K629" s="19">
        <f t="shared" si="59"/>
        <v>78.985212419999982</v>
      </c>
      <c r="L629" s="19">
        <f t="shared" si="56"/>
        <v>69.477374665000028</v>
      </c>
      <c r="M629">
        <f t="shared" si="54"/>
        <v>90.444999999999993</v>
      </c>
      <c r="N629">
        <f t="shared" si="55"/>
        <v>8.3129330319500656E-3</v>
      </c>
    </row>
    <row r="630" spans="1:14" ht="14.25" customHeight="1" x14ac:dyDescent="0.45">
      <c r="A630" s="2">
        <v>44013</v>
      </c>
      <c r="B630" s="3">
        <v>91.279999000000004</v>
      </c>
      <c r="C630" s="3">
        <v>91.839995999999999</v>
      </c>
      <c r="D630" s="3">
        <v>90.977501000000004</v>
      </c>
      <c r="E630" s="3">
        <v>91.027495999999999</v>
      </c>
      <c r="F630" s="3">
        <v>89.631202999999999</v>
      </c>
      <c r="G630" s="3">
        <v>110737200</v>
      </c>
      <c r="H630" s="3">
        <f t="shared" si="47"/>
        <v>1.3996912263838444E-2</v>
      </c>
      <c r="I630" s="19">
        <f t="shared" si="57"/>
        <v>88.522730300000006</v>
      </c>
      <c r="J630" s="19">
        <f t="shared" si="58"/>
        <v>86.176778399999989</v>
      </c>
      <c r="K630" s="19">
        <f t="shared" si="59"/>
        <v>79.460136279999986</v>
      </c>
      <c r="L630" s="19">
        <f t="shared" si="56"/>
        <v>69.657047900000009</v>
      </c>
      <c r="M630">
        <f t="shared" si="54"/>
        <v>91.199996999999996</v>
      </c>
      <c r="N630">
        <f t="shared" si="55"/>
        <v>-1.89324946182456E-3</v>
      </c>
    </row>
    <row r="631" spans="1:14" ht="14.25" customHeight="1" x14ac:dyDescent="0.45">
      <c r="A631" s="2">
        <v>44014</v>
      </c>
      <c r="B631" s="3">
        <v>91.962502000000001</v>
      </c>
      <c r="C631" s="3">
        <v>92.617500000000007</v>
      </c>
      <c r="D631" s="3">
        <v>90.910004000000001</v>
      </c>
      <c r="E631" s="3">
        <v>91.027495999999999</v>
      </c>
      <c r="F631" s="3">
        <v>89.631202999999999</v>
      </c>
      <c r="G631" s="3">
        <v>114041600</v>
      </c>
      <c r="H631" s="3">
        <f t="shared" si="47"/>
        <v>7.4770268128508304E-3</v>
      </c>
      <c r="I631" s="19">
        <f t="shared" si="57"/>
        <v>88.827481900000009</v>
      </c>
      <c r="J631" s="19">
        <f t="shared" si="58"/>
        <v>86.69113999999999</v>
      </c>
      <c r="K631" s="19">
        <f t="shared" si="59"/>
        <v>79.897105739999986</v>
      </c>
      <c r="L631" s="19">
        <f t="shared" si="56"/>
        <v>69.835744400000024</v>
      </c>
      <c r="M631">
        <f t="shared" si="54"/>
        <v>91.027495999999999</v>
      </c>
      <c r="N631">
        <f t="shared" si="55"/>
        <v>0</v>
      </c>
    </row>
    <row r="632" spans="1:14" ht="14.25" customHeight="1" x14ac:dyDescent="0.45">
      <c r="A632" s="2">
        <v>44018</v>
      </c>
      <c r="B632" s="3">
        <v>92.5</v>
      </c>
      <c r="C632" s="3">
        <v>93.944999999999993</v>
      </c>
      <c r="D632" s="3">
        <v>92.467499000000004</v>
      </c>
      <c r="E632" s="3">
        <v>93.462502000000001</v>
      </c>
      <c r="F632" s="3">
        <v>92.028869999999998</v>
      </c>
      <c r="G632" s="3">
        <v>118655600</v>
      </c>
      <c r="H632" s="3">
        <f t="shared" si="47"/>
        <v>5.8447518098191731E-3</v>
      </c>
      <c r="I632" s="19">
        <f t="shared" si="57"/>
        <v>89.421479099999999</v>
      </c>
      <c r="J632" s="19">
        <f t="shared" si="58"/>
        <v>87.212394349999997</v>
      </c>
      <c r="K632" s="19">
        <f t="shared" si="59"/>
        <v>80.387282139999968</v>
      </c>
      <c r="L632" s="19">
        <f t="shared" si="56"/>
        <v>70.023901865000028</v>
      </c>
      <c r="M632">
        <f t="shared" si="54"/>
        <v>91.027495999999999</v>
      </c>
      <c r="N632">
        <f t="shared" si="55"/>
        <v>2.6398693001266824E-2</v>
      </c>
    </row>
    <row r="633" spans="1:14" ht="14.25" customHeight="1" x14ac:dyDescent="0.45">
      <c r="A633" s="2">
        <v>44019</v>
      </c>
      <c r="B633" s="3">
        <v>93.852501000000004</v>
      </c>
      <c r="C633" s="3">
        <v>94.654999000000004</v>
      </c>
      <c r="D633" s="3">
        <v>93.057502999999997</v>
      </c>
      <c r="E633" s="3">
        <v>93.172500999999997</v>
      </c>
      <c r="F633" s="3">
        <v>91.743308999999996</v>
      </c>
      <c r="G633" s="3">
        <v>112424400</v>
      </c>
      <c r="H633" s="3">
        <f t="shared" si="47"/>
        <v>1.4621632432432473E-2</v>
      </c>
      <c r="I633" s="19">
        <f t="shared" si="57"/>
        <v>89.761679100000009</v>
      </c>
      <c r="J633" s="19">
        <f t="shared" si="58"/>
        <v>87.695247299999991</v>
      </c>
      <c r="K633" s="19">
        <f t="shared" si="59"/>
        <v>80.832761879999964</v>
      </c>
      <c r="L633" s="19">
        <f t="shared" si="56"/>
        <v>70.212841400000016</v>
      </c>
      <c r="M633">
        <f t="shared" si="54"/>
        <v>93.462502000000001</v>
      </c>
      <c r="N633">
        <f t="shared" si="55"/>
        <v>-3.1076832184053784E-3</v>
      </c>
    </row>
    <row r="634" spans="1:14" ht="14.25" customHeight="1" x14ac:dyDescent="0.45">
      <c r="A634" s="2">
        <v>44020</v>
      </c>
      <c r="B634" s="3">
        <v>94.18</v>
      </c>
      <c r="C634" s="3">
        <v>95.375</v>
      </c>
      <c r="D634" s="3">
        <v>94.089995999999999</v>
      </c>
      <c r="E634" s="3">
        <v>95.342499000000004</v>
      </c>
      <c r="F634" s="3">
        <v>93.880035000000007</v>
      </c>
      <c r="G634" s="3">
        <v>117092000</v>
      </c>
      <c r="H634" s="3">
        <f t="shared" si="47"/>
        <v>3.4895074346500696E-3</v>
      </c>
      <c r="I634" s="19">
        <f t="shared" si="57"/>
        <v>90.126988999999995</v>
      </c>
      <c r="J634" s="19">
        <f t="shared" si="58"/>
        <v>88.155330299999989</v>
      </c>
      <c r="K634" s="19">
        <f t="shared" si="59"/>
        <v>81.319994239999986</v>
      </c>
      <c r="L634" s="19">
        <f t="shared" si="56"/>
        <v>70.416408195000017</v>
      </c>
      <c r="M634">
        <f t="shared" si="54"/>
        <v>93.172500999999997</v>
      </c>
      <c r="N634">
        <f t="shared" si="55"/>
        <v>2.3023036380324737E-2</v>
      </c>
    </row>
    <row r="635" spans="1:14" ht="14.25" customHeight="1" x14ac:dyDescent="0.45">
      <c r="A635" s="2">
        <v>44021</v>
      </c>
      <c r="B635" s="3">
        <v>96.262496999999996</v>
      </c>
      <c r="C635" s="3">
        <v>96.317497000000003</v>
      </c>
      <c r="D635" s="3">
        <v>94.672500999999997</v>
      </c>
      <c r="E635" s="3">
        <v>95.752502000000007</v>
      </c>
      <c r="F635" s="3">
        <v>94.283752000000007</v>
      </c>
      <c r="G635" s="3">
        <v>125642800</v>
      </c>
      <c r="H635" s="3">
        <f t="shared" si="47"/>
        <v>2.2111881503503815E-2</v>
      </c>
      <c r="I635" s="19">
        <f t="shared" si="57"/>
        <v>90.691938800000003</v>
      </c>
      <c r="J635" s="19">
        <f t="shared" si="58"/>
        <v>88.526670849999988</v>
      </c>
      <c r="K635" s="19">
        <f t="shared" si="59"/>
        <v>81.837837859999979</v>
      </c>
      <c r="L635" s="19">
        <f t="shared" si="56"/>
        <v>70.620784835000009</v>
      </c>
      <c r="M635">
        <f t="shared" si="54"/>
        <v>95.342499000000004</v>
      </c>
      <c r="N635">
        <f t="shared" si="55"/>
        <v>4.2910973807515447E-3</v>
      </c>
    </row>
    <row r="636" spans="1:14" ht="14.25" customHeight="1" x14ac:dyDescent="0.45">
      <c r="A636" s="2">
        <v>44022</v>
      </c>
      <c r="B636" s="3">
        <v>95.334998999999996</v>
      </c>
      <c r="C636" s="3">
        <v>95.980002999999996</v>
      </c>
      <c r="D636" s="3">
        <v>94.705001999999993</v>
      </c>
      <c r="E636" s="3">
        <v>95.919998000000007</v>
      </c>
      <c r="F636" s="3">
        <v>94.448661999999999</v>
      </c>
      <c r="G636" s="3">
        <v>90257200</v>
      </c>
      <c r="H636" s="3">
        <f t="shared" si="47"/>
        <v>-9.6350918468279499E-3</v>
      </c>
      <c r="I636" s="19">
        <f t="shared" si="57"/>
        <v>91.155714500000016</v>
      </c>
      <c r="J636" s="19">
        <f t="shared" si="58"/>
        <v>89.114759100000001</v>
      </c>
      <c r="K636" s="19">
        <f t="shared" si="59"/>
        <v>82.31405291999998</v>
      </c>
      <c r="L636" s="19">
        <f t="shared" si="56"/>
        <v>70.827255820000005</v>
      </c>
      <c r="M636">
        <f t="shared" si="54"/>
        <v>95.752502000000007</v>
      </c>
      <c r="N636">
        <f t="shared" si="55"/>
        <v>1.7477316008882614E-3</v>
      </c>
    </row>
    <row r="637" spans="1:14" ht="14.25" customHeight="1" x14ac:dyDescent="0.45">
      <c r="A637" s="2">
        <v>44025</v>
      </c>
      <c r="B637" s="3">
        <v>97.264999000000003</v>
      </c>
      <c r="C637" s="3">
        <v>99.955001999999993</v>
      </c>
      <c r="D637" s="3">
        <v>95.257499999999993</v>
      </c>
      <c r="E637" s="3">
        <v>95.477501000000004</v>
      </c>
      <c r="F637" s="3">
        <v>94.012946999999997</v>
      </c>
      <c r="G637" s="3">
        <v>191649200</v>
      </c>
      <c r="H637" s="3">
        <f t="shared" si="47"/>
        <v>2.0244401534005439E-2</v>
      </c>
      <c r="I637" s="19">
        <f t="shared" si="57"/>
        <v>91.851868499999995</v>
      </c>
      <c r="J637" s="19">
        <f t="shared" si="58"/>
        <v>89.64536785</v>
      </c>
      <c r="K637" s="19">
        <f t="shared" si="59"/>
        <v>82.751750219999991</v>
      </c>
      <c r="L637" s="19">
        <f t="shared" si="56"/>
        <v>71.027458115000002</v>
      </c>
      <c r="M637">
        <f t="shared" si="54"/>
        <v>95.919998000000007</v>
      </c>
      <c r="N637">
        <f t="shared" si="55"/>
        <v>-4.6238617609676985E-3</v>
      </c>
    </row>
    <row r="638" spans="1:14" ht="14.25" customHeight="1" x14ac:dyDescent="0.45">
      <c r="A638" s="2">
        <v>44026</v>
      </c>
      <c r="B638" s="3">
        <v>94.839995999999999</v>
      </c>
      <c r="C638" s="3">
        <v>97.254997000000003</v>
      </c>
      <c r="D638" s="3">
        <v>93.877502000000007</v>
      </c>
      <c r="E638" s="3">
        <v>97.057502999999997</v>
      </c>
      <c r="F638" s="3">
        <v>95.568718000000004</v>
      </c>
      <c r="G638" s="3">
        <v>170989200</v>
      </c>
      <c r="H638" s="3">
        <f t="shared" si="47"/>
        <v>-2.4931918212429158E-2</v>
      </c>
      <c r="I638" s="19">
        <f t="shared" si="57"/>
        <v>92.5029763</v>
      </c>
      <c r="J638" s="19">
        <f t="shared" si="58"/>
        <v>90.202193499999993</v>
      </c>
      <c r="K638" s="19">
        <f t="shared" si="59"/>
        <v>83.243787259999991</v>
      </c>
      <c r="L638" s="19">
        <f t="shared" si="56"/>
        <v>71.236831130000013</v>
      </c>
      <c r="M638">
        <f t="shared" si="54"/>
        <v>95.477501000000004</v>
      </c>
      <c r="N638">
        <f t="shared" si="55"/>
        <v>1.6412989183727546E-2</v>
      </c>
    </row>
    <row r="639" spans="1:14" ht="14.25" customHeight="1" x14ac:dyDescent="0.45">
      <c r="A639" s="2">
        <v>44027</v>
      </c>
      <c r="B639" s="3">
        <v>98.989998</v>
      </c>
      <c r="C639" s="3">
        <v>99.247497999999993</v>
      </c>
      <c r="D639" s="3">
        <v>96.489998</v>
      </c>
      <c r="E639" s="3">
        <v>97.724997999999999</v>
      </c>
      <c r="F639" s="3">
        <v>96.225989999999996</v>
      </c>
      <c r="G639" s="3">
        <v>153198000</v>
      </c>
      <c r="H639" s="3">
        <f t="shared" si="47"/>
        <v>4.3757930989368671E-2</v>
      </c>
      <c r="I639" s="19">
        <f t="shared" si="57"/>
        <v>93.145468899999997</v>
      </c>
      <c r="J639" s="19">
        <f t="shared" si="58"/>
        <v>90.680000699999994</v>
      </c>
      <c r="K639" s="19">
        <f t="shared" si="59"/>
        <v>83.728887799999995</v>
      </c>
      <c r="L639" s="19">
        <f t="shared" si="56"/>
        <v>71.450796870000005</v>
      </c>
      <c r="M639">
        <f t="shared" si="54"/>
        <v>97.057502999999997</v>
      </c>
      <c r="N639">
        <f t="shared" si="55"/>
        <v>6.8537739221164627E-3</v>
      </c>
    </row>
    <row r="640" spans="1:14" ht="14.25" customHeight="1" x14ac:dyDescent="0.45">
      <c r="A640" s="2">
        <v>44028</v>
      </c>
      <c r="B640" s="3">
        <v>96.5625</v>
      </c>
      <c r="C640" s="3">
        <v>97.404999000000004</v>
      </c>
      <c r="D640" s="3">
        <v>95.904999000000004</v>
      </c>
      <c r="E640" s="3">
        <v>96.522498999999996</v>
      </c>
      <c r="F640" s="3">
        <v>95.041923999999995</v>
      </c>
      <c r="G640" s="3">
        <v>110577600</v>
      </c>
      <c r="H640" s="3">
        <f t="shared" si="47"/>
        <v>-2.4522659349887045E-2</v>
      </c>
      <c r="I640" s="19">
        <f t="shared" si="57"/>
        <v>93.686541000000005</v>
      </c>
      <c r="J640" s="19">
        <f t="shared" si="58"/>
        <v>91.104635650000006</v>
      </c>
      <c r="K640" s="19">
        <f t="shared" si="59"/>
        <v>84.168703019999995</v>
      </c>
      <c r="L640" s="19">
        <f t="shared" si="56"/>
        <v>71.652554475000002</v>
      </c>
      <c r="M640">
        <f t="shared" si="54"/>
        <v>97.724997999999999</v>
      </c>
      <c r="N640">
        <f t="shared" si="55"/>
        <v>-1.2381259784716284E-2</v>
      </c>
    </row>
    <row r="641" spans="1:14" ht="14.25" customHeight="1" x14ac:dyDescent="0.45">
      <c r="A641" s="2">
        <v>44029</v>
      </c>
      <c r="B641" s="3">
        <v>96.987503000000004</v>
      </c>
      <c r="C641" s="3">
        <v>97.147498999999996</v>
      </c>
      <c r="D641" s="3">
        <v>95.839995999999999</v>
      </c>
      <c r="E641" s="3">
        <v>96.327499000000003</v>
      </c>
      <c r="F641" s="3">
        <v>94.849914999999996</v>
      </c>
      <c r="G641" s="3">
        <v>92186800</v>
      </c>
      <c r="H641" s="3">
        <f t="shared" si="47"/>
        <v>4.4013255663430811E-3</v>
      </c>
      <c r="I641" s="19">
        <f t="shared" si="57"/>
        <v>94.208412199999998</v>
      </c>
      <c r="J641" s="19">
        <f t="shared" si="58"/>
        <v>91.517947049999989</v>
      </c>
      <c r="K641" s="19">
        <f t="shared" si="59"/>
        <v>84.589604059999971</v>
      </c>
      <c r="L641" s="19">
        <f t="shared" si="56"/>
        <v>71.852595085000004</v>
      </c>
      <c r="M641">
        <f t="shared" si="54"/>
        <v>96.522498999999996</v>
      </c>
      <c r="N641">
        <f t="shared" si="55"/>
        <v>-2.022297832302089E-3</v>
      </c>
    </row>
    <row r="642" spans="1:14" ht="14.25" customHeight="1" x14ac:dyDescent="0.45">
      <c r="A642" s="2">
        <v>44032</v>
      </c>
      <c r="B642" s="3">
        <v>96.417502999999996</v>
      </c>
      <c r="C642" s="3">
        <v>98.5</v>
      </c>
      <c r="D642" s="3">
        <v>96.0625</v>
      </c>
      <c r="E642" s="3">
        <v>98.357498000000007</v>
      </c>
      <c r="F642" s="3">
        <v>96.848777999999996</v>
      </c>
      <c r="G642" s="3">
        <v>90318000</v>
      </c>
      <c r="H642" s="3">
        <f t="shared" si="47"/>
        <v>-5.877045829296248E-3</v>
      </c>
      <c r="I642" s="19">
        <f t="shared" si="57"/>
        <v>94.690403000000018</v>
      </c>
      <c r="J642" s="19">
        <f t="shared" si="58"/>
        <v>92.055941049999987</v>
      </c>
      <c r="K642" s="19">
        <f t="shared" si="59"/>
        <v>85.035212579999964</v>
      </c>
      <c r="L642" s="19">
        <f t="shared" si="56"/>
        <v>72.06950381</v>
      </c>
      <c r="M642">
        <f t="shared" si="54"/>
        <v>96.327499000000003</v>
      </c>
      <c r="N642">
        <f t="shared" si="55"/>
        <v>2.0854946258472722E-2</v>
      </c>
    </row>
    <row r="643" spans="1:14" ht="14.25" customHeight="1" x14ac:dyDescent="0.45">
      <c r="A643" s="2">
        <v>44033</v>
      </c>
      <c r="B643" s="3">
        <v>99.172500999999997</v>
      </c>
      <c r="C643" s="3">
        <v>99.25</v>
      </c>
      <c r="D643" s="3">
        <v>96.742500000000007</v>
      </c>
      <c r="E643" s="3">
        <v>97</v>
      </c>
      <c r="F643" s="3">
        <v>95.512107999999998</v>
      </c>
      <c r="G643" s="3">
        <v>103433200</v>
      </c>
      <c r="H643" s="3">
        <f t="shared" si="47"/>
        <v>2.8573629416642335E-2</v>
      </c>
      <c r="I643" s="19">
        <f t="shared" si="57"/>
        <v>95.067282900000009</v>
      </c>
      <c r="J643" s="19">
        <f t="shared" si="58"/>
        <v>92.414480999999995</v>
      </c>
      <c r="K643" s="19">
        <f t="shared" si="59"/>
        <v>85.418590419999987</v>
      </c>
      <c r="L643" s="19">
        <f t="shared" si="56"/>
        <v>72.277458295000002</v>
      </c>
      <c r="M643">
        <f t="shared" si="54"/>
        <v>98.357498000000007</v>
      </c>
      <c r="N643">
        <f t="shared" si="55"/>
        <v>-1.3897801351497693E-2</v>
      </c>
    </row>
    <row r="644" spans="1:14" ht="14.25" customHeight="1" x14ac:dyDescent="0.45">
      <c r="A644" s="2">
        <v>44034</v>
      </c>
      <c r="B644" s="3">
        <v>96.692497000000003</v>
      </c>
      <c r="C644" s="3">
        <v>97.974997999999999</v>
      </c>
      <c r="D644" s="3">
        <v>96.602501000000004</v>
      </c>
      <c r="E644" s="3">
        <v>97.272498999999996</v>
      </c>
      <c r="F644" s="3">
        <v>95.780417999999997</v>
      </c>
      <c r="G644" s="3">
        <v>89001600</v>
      </c>
      <c r="H644" s="3">
        <f t="shared" si="47"/>
        <v>-2.5006972446928549E-2</v>
      </c>
      <c r="I644" s="19">
        <f t="shared" si="57"/>
        <v>95.257321200000007</v>
      </c>
      <c r="J644" s="19">
        <f t="shared" si="58"/>
        <v>92.692155099999994</v>
      </c>
      <c r="K644" s="19">
        <f t="shared" si="59"/>
        <v>85.783308579999996</v>
      </c>
      <c r="L644" s="19">
        <f t="shared" si="56"/>
        <v>72.479196765000012</v>
      </c>
      <c r="M644">
        <f t="shared" ref="M644:M707" si="60">E643</f>
        <v>97</v>
      </c>
      <c r="N644">
        <f t="shared" ref="N644:N707" si="61">LN(E644/M644)</f>
        <v>2.8053294224728879E-3</v>
      </c>
    </row>
    <row r="645" spans="1:14" ht="14.25" customHeight="1" x14ac:dyDescent="0.45">
      <c r="A645" s="2">
        <v>44035</v>
      </c>
      <c r="B645" s="3">
        <v>96.997497999999993</v>
      </c>
      <c r="C645" s="3">
        <v>97.077499000000003</v>
      </c>
      <c r="D645" s="3">
        <v>92.010002</v>
      </c>
      <c r="E645" s="3">
        <v>92.845000999999996</v>
      </c>
      <c r="F645" s="3">
        <v>91.420837000000006</v>
      </c>
      <c r="G645" s="3">
        <v>197004400</v>
      </c>
      <c r="H645" s="3">
        <f t="shared" si="47"/>
        <v>3.1543398863718461E-3</v>
      </c>
      <c r="I645" s="19">
        <f t="shared" si="57"/>
        <v>94.971029700000003</v>
      </c>
      <c r="J645" s="19">
        <f t="shared" si="58"/>
        <v>92.831484249999988</v>
      </c>
      <c r="K645" s="19">
        <f t="shared" si="59"/>
        <v>86.078559119999994</v>
      </c>
      <c r="L645" s="19">
        <f t="shared" si="56"/>
        <v>72.659076275000004</v>
      </c>
      <c r="M645">
        <f t="shared" si="60"/>
        <v>97.272498999999996</v>
      </c>
      <c r="N645">
        <f t="shared" si="61"/>
        <v>-4.6584861102657686E-2</v>
      </c>
    </row>
    <row r="646" spans="1:14" ht="14.25" customHeight="1" x14ac:dyDescent="0.45">
      <c r="A646" s="2">
        <v>44036</v>
      </c>
      <c r="B646" s="3">
        <v>90.987503000000004</v>
      </c>
      <c r="C646" s="3">
        <v>92.970000999999996</v>
      </c>
      <c r="D646" s="3">
        <v>89.144997000000004</v>
      </c>
      <c r="E646" s="3">
        <v>92.614998</v>
      </c>
      <c r="F646" s="3">
        <v>91.194366000000002</v>
      </c>
      <c r="G646" s="3">
        <v>185438800</v>
      </c>
      <c r="H646" s="3">
        <f t="shared" si="47"/>
        <v>-6.1960309532932384E-2</v>
      </c>
      <c r="I646" s="19">
        <f t="shared" si="57"/>
        <v>94.645600099999996</v>
      </c>
      <c r="J646" s="19">
        <f t="shared" si="58"/>
        <v>92.900657300000006</v>
      </c>
      <c r="K646" s="19">
        <f t="shared" si="59"/>
        <v>86.387791899999996</v>
      </c>
      <c r="L646" s="19">
        <f t="shared" si="56"/>
        <v>72.841071090000014</v>
      </c>
      <c r="M646">
        <f t="shared" si="60"/>
        <v>92.845000999999996</v>
      </c>
      <c r="N646">
        <f t="shared" si="61"/>
        <v>-2.4803528432859518E-3</v>
      </c>
    </row>
    <row r="647" spans="1:14" ht="14.25" customHeight="1" x14ac:dyDescent="0.45">
      <c r="A647" s="2">
        <v>44039</v>
      </c>
      <c r="B647" s="3">
        <v>93.709998999999996</v>
      </c>
      <c r="C647" s="3">
        <v>94.904999000000004</v>
      </c>
      <c r="D647" s="3">
        <v>93.480002999999996</v>
      </c>
      <c r="E647" s="3">
        <v>94.809997999999993</v>
      </c>
      <c r="F647" s="3">
        <v>93.355705</v>
      </c>
      <c r="G647" s="3">
        <v>121214000</v>
      </c>
      <c r="H647" s="3">
        <f t="shared" si="47"/>
        <v>2.9921647591537846E-2</v>
      </c>
      <c r="I647" s="19">
        <f t="shared" si="57"/>
        <v>94.579875900000005</v>
      </c>
      <c r="J647" s="19">
        <f t="shared" si="58"/>
        <v>93.215872200000007</v>
      </c>
      <c r="K647" s="19">
        <f t="shared" si="59"/>
        <v>86.730946339999974</v>
      </c>
      <c r="L647" s="19">
        <f t="shared" si="56"/>
        <v>73.030661580000015</v>
      </c>
      <c r="M647">
        <f t="shared" si="60"/>
        <v>92.614998</v>
      </c>
      <c r="N647">
        <f t="shared" si="61"/>
        <v>2.3423773855134101E-2</v>
      </c>
    </row>
    <row r="648" spans="1:14" ht="14.25" customHeight="1" x14ac:dyDescent="0.45">
      <c r="A648" s="2">
        <v>44040</v>
      </c>
      <c r="B648" s="3">
        <v>94.367500000000007</v>
      </c>
      <c r="C648" s="3">
        <v>94.550003000000004</v>
      </c>
      <c r="D648" s="3">
        <v>93.247497999999993</v>
      </c>
      <c r="E648" s="3">
        <v>93.252502000000007</v>
      </c>
      <c r="F648" s="3">
        <v>91.822097999999997</v>
      </c>
      <c r="G648" s="3">
        <v>103625600</v>
      </c>
      <c r="H648" s="3">
        <f t="shared" si="47"/>
        <v>7.0163377122649485E-3</v>
      </c>
      <c r="I648" s="19">
        <f t="shared" si="57"/>
        <v>94.205213900000004</v>
      </c>
      <c r="J648" s="19">
        <f t="shared" si="58"/>
        <v>93.354095100000009</v>
      </c>
      <c r="K648" s="19">
        <f t="shared" si="59"/>
        <v>87.052438199999955</v>
      </c>
      <c r="L648" s="19">
        <f t="shared" si="56"/>
        <v>73.208847960000014</v>
      </c>
      <c r="M648">
        <f t="shared" si="60"/>
        <v>94.809997999999993</v>
      </c>
      <c r="N648">
        <f t="shared" si="61"/>
        <v>-1.6563978571873011E-2</v>
      </c>
    </row>
    <row r="649" spans="1:14" ht="14.25" customHeight="1" x14ac:dyDescent="0.45">
      <c r="A649" s="2">
        <v>44041</v>
      </c>
      <c r="B649" s="3">
        <v>93.75</v>
      </c>
      <c r="C649" s="3">
        <v>95.230002999999996</v>
      </c>
      <c r="D649" s="3">
        <v>93.712502000000001</v>
      </c>
      <c r="E649" s="3">
        <v>95.040001000000004</v>
      </c>
      <c r="F649" s="3">
        <v>93.582168999999993</v>
      </c>
      <c r="G649" s="3">
        <v>90329200</v>
      </c>
      <c r="H649" s="3">
        <f t="shared" si="47"/>
        <v>-6.5435663761359234E-3</v>
      </c>
      <c r="I649" s="19">
        <f t="shared" si="57"/>
        <v>93.940831799999984</v>
      </c>
      <c r="J649" s="19">
        <f t="shared" si="58"/>
        <v>93.543150349999991</v>
      </c>
      <c r="K649" s="19">
        <f t="shared" si="59"/>
        <v>87.373437819999978</v>
      </c>
      <c r="L649" s="19">
        <f t="shared" si="56"/>
        <v>73.388362600000008</v>
      </c>
      <c r="M649">
        <f t="shared" si="60"/>
        <v>93.252502000000007</v>
      </c>
      <c r="N649">
        <f t="shared" si="61"/>
        <v>1.8986976873046991E-2</v>
      </c>
    </row>
    <row r="650" spans="1:14" ht="14.25" customHeight="1" x14ac:dyDescent="0.45">
      <c r="A650" s="2">
        <v>44042</v>
      </c>
      <c r="B650" s="3">
        <v>94.1875</v>
      </c>
      <c r="C650" s="3">
        <v>96.297500999999997</v>
      </c>
      <c r="D650" s="3">
        <v>93.767501999999993</v>
      </c>
      <c r="E650" s="3">
        <v>96.190002000000007</v>
      </c>
      <c r="F650" s="3">
        <v>94.714539000000002</v>
      </c>
      <c r="G650" s="3">
        <v>158130000</v>
      </c>
      <c r="H650" s="3">
        <f t="shared" si="47"/>
        <v>4.6666666666666671E-3</v>
      </c>
      <c r="I650" s="19">
        <f t="shared" si="57"/>
        <v>93.90809329999999</v>
      </c>
      <c r="J650" s="19">
        <f t="shared" si="58"/>
        <v>93.797317149999998</v>
      </c>
      <c r="K650" s="19">
        <f t="shared" si="59"/>
        <v>87.72604493999998</v>
      </c>
      <c r="L650" s="19">
        <f t="shared" ref="L650:L713" si="62">AVERAGE(F451:F650)</f>
        <v>73.573954225000023</v>
      </c>
      <c r="M650">
        <f t="shared" si="60"/>
        <v>95.040001000000004</v>
      </c>
      <c r="N650">
        <f t="shared" si="61"/>
        <v>1.2027556820485917E-2</v>
      </c>
    </row>
    <row r="651" spans="1:14" ht="14.25" customHeight="1" x14ac:dyDescent="0.45">
      <c r="A651" s="2">
        <v>44043</v>
      </c>
      <c r="B651" s="3">
        <v>102.885002</v>
      </c>
      <c r="C651" s="3">
        <v>106.415001</v>
      </c>
      <c r="D651" s="3">
        <v>100.824997</v>
      </c>
      <c r="E651" s="3">
        <v>106.260002</v>
      </c>
      <c r="F651" s="3">
        <v>104.630066</v>
      </c>
      <c r="G651" s="3">
        <v>374336800</v>
      </c>
      <c r="H651" s="3">
        <f t="shared" si="47"/>
        <v>9.2342423357664238E-2</v>
      </c>
      <c r="I651" s="19">
        <f t="shared" si="57"/>
        <v>94.886108399999983</v>
      </c>
      <c r="J651" s="19">
        <f t="shared" si="58"/>
        <v>94.547260300000005</v>
      </c>
      <c r="K651" s="19">
        <f t="shared" si="59"/>
        <v>88.24697983999998</v>
      </c>
      <c r="L651" s="19">
        <f t="shared" si="62"/>
        <v>73.809794985000011</v>
      </c>
      <c r="M651">
        <f t="shared" si="60"/>
        <v>96.190002000000007</v>
      </c>
      <c r="N651">
        <f t="shared" si="61"/>
        <v>9.956351688784866E-2</v>
      </c>
    </row>
    <row r="652" spans="1:14" ht="14.25" customHeight="1" x14ac:dyDescent="0.45">
      <c r="A652" s="2">
        <v>44046</v>
      </c>
      <c r="B652" s="3">
        <v>108.199997</v>
      </c>
      <c r="C652" s="3">
        <v>111.637497</v>
      </c>
      <c r="D652" s="3">
        <v>107.89250199999999</v>
      </c>
      <c r="E652" s="3">
        <v>108.9375</v>
      </c>
      <c r="F652" s="3">
        <v>107.26649500000001</v>
      </c>
      <c r="G652" s="3">
        <v>308151200</v>
      </c>
      <c r="H652" s="3">
        <f t="shared" si="47"/>
        <v>5.1659570361868641E-2</v>
      </c>
      <c r="I652" s="19">
        <f t="shared" ref="I652:I715" si="63">AVERAGE(F643:F652)</f>
        <v>95.92788010000001</v>
      </c>
      <c r="J652" s="19">
        <f t="shared" si="58"/>
        <v>95.309141550000007</v>
      </c>
      <c r="K652" s="19">
        <f t="shared" si="59"/>
        <v>88.832360859999994</v>
      </c>
      <c r="L652" s="19">
        <f t="shared" si="62"/>
        <v>74.059977805000003</v>
      </c>
      <c r="M652">
        <f t="shared" si="60"/>
        <v>106.260002</v>
      </c>
      <c r="N652">
        <f t="shared" si="61"/>
        <v>2.488538343568478E-2</v>
      </c>
    </row>
    <row r="653" spans="1:14" ht="14.25" customHeight="1" x14ac:dyDescent="0.45">
      <c r="A653" s="2">
        <v>44047</v>
      </c>
      <c r="B653" s="3">
        <v>109.13249999999999</v>
      </c>
      <c r="C653" s="3">
        <v>110.790001</v>
      </c>
      <c r="D653" s="3">
        <v>108.387497</v>
      </c>
      <c r="E653" s="3">
        <v>109.665001</v>
      </c>
      <c r="F653" s="3">
        <v>107.98284099999999</v>
      </c>
      <c r="G653" s="3">
        <v>173071600</v>
      </c>
      <c r="H653" s="3">
        <f t="shared" si="47"/>
        <v>8.6183274108593277E-3</v>
      </c>
      <c r="I653" s="19">
        <f t="shared" si="63"/>
        <v>97.174953399999993</v>
      </c>
      <c r="J653" s="19">
        <f t="shared" si="58"/>
        <v>96.121118150000001</v>
      </c>
      <c r="K653" s="19">
        <f t="shared" si="59"/>
        <v>89.422024999999991</v>
      </c>
      <c r="L653" s="19">
        <f t="shared" si="62"/>
        <v>74.31263125000001</v>
      </c>
      <c r="M653">
        <f t="shared" si="60"/>
        <v>108.9375</v>
      </c>
      <c r="N653">
        <f t="shared" si="61"/>
        <v>6.6559502518288858E-3</v>
      </c>
    </row>
    <row r="654" spans="1:14" ht="14.25" customHeight="1" x14ac:dyDescent="0.45">
      <c r="A654" s="2">
        <v>44048</v>
      </c>
      <c r="B654" s="3">
        <v>109.37750200000001</v>
      </c>
      <c r="C654" s="3">
        <v>110.39250199999999</v>
      </c>
      <c r="D654" s="3">
        <v>108.897499</v>
      </c>
      <c r="E654" s="3">
        <v>110.0625</v>
      </c>
      <c r="F654" s="3">
        <v>108.37423699999999</v>
      </c>
      <c r="G654" s="3">
        <v>121776800</v>
      </c>
      <c r="H654" s="3">
        <f t="shared" si="47"/>
        <v>2.2449957620325174E-3</v>
      </c>
      <c r="I654" s="19">
        <f t="shared" si="63"/>
        <v>98.434335299999987</v>
      </c>
      <c r="J654" s="19">
        <f t="shared" si="58"/>
        <v>96.845828249999997</v>
      </c>
      <c r="K654" s="19">
        <f t="shared" si="59"/>
        <v>90.030151679999975</v>
      </c>
      <c r="L654" s="19">
        <f t="shared" si="62"/>
        <v>74.565862030000005</v>
      </c>
      <c r="M654">
        <f t="shared" si="60"/>
        <v>109.665001</v>
      </c>
      <c r="N654">
        <f t="shared" si="61"/>
        <v>3.6181127243564474E-3</v>
      </c>
    </row>
    <row r="655" spans="1:14" ht="14.25" customHeight="1" x14ac:dyDescent="0.45">
      <c r="A655" s="2">
        <v>44049</v>
      </c>
      <c r="B655" s="3">
        <v>110.404999</v>
      </c>
      <c r="C655" s="3">
        <v>114.412498</v>
      </c>
      <c r="D655" s="3">
        <v>109.797501</v>
      </c>
      <c r="E655" s="3">
        <v>113.902496</v>
      </c>
      <c r="F655" s="3">
        <v>112.155327</v>
      </c>
      <c r="G655" s="3">
        <v>202428800</v>
      </c>
      <c r="H655" s="3">
        <f t="shared" si="47"/>
        <v>9.3940433929456234E-3</v>
      </c>
      <c r="I655" s="19">
        <f t="shared" si="63"/>
        <v>100.5077843</v>
      </c>
      <c r="J655" s="19">
        <f t="shared" si="58"/>
        <v>97.739407</v>
      </c>
      <c r="K655" s="19">
        <f t="shared" si="59"/>
        <v>90.70710588</v>
      </c>
      <c r="L655" s="19">
        <f t="shared" si="62"/>
        <v>74.832992500000003</v>
      </c>
      <c r="M655">
        <f t="shared" si="60"/>
        <v>110.0625</v>
      </c>
      <c r="N655">
        <f t="shared" si="61"/>
        <v>3.429439791621796E-2</v>
      </c>
    </row>
    <row r="656" spans="1:14" ht="14.25" customHeight="1" x14ac:dyDescent="0.45">
      <c r="A656" s="2">
        <v>44050</v>
      </c>
      <c r="B656" s="3">
        <v>113.20500199999999</v>
      </c>
      <c r="C656" s="3">
        <v>113.675003</v>
      </c>
      <c r="D656" s="3">
        <v>110.292503</v>
      </c>
      <c r="E656" s="3">
        <v>111.112503</v>
      </c>
      <c r="F656" s="3">
        <v>109.60539199999999</v>
      </c>
      <c r="G656" s="3">
        <v>198045600</v>
      </c>
      <c r="H656" s="3">
        <f t="shared" si="47"/>
        <v>2.5361197639248104E-2</v>
      </c>
      <c r="I656" s="19">
        <f t="shared" si="63"/>
        <v>102.34888689999998</v>
      </c>
      <c r="J656" s="19">
        <f t="shared" si="58"/>
        <v>98.497243499999996</v>
      </c>
      <c r="K656" s="19">
        <f t="shared" si="59"/>
        <v>91.332372280000016</v>
      </c>
      <c r="L656" s="19">
        <f t="shared" si="62"/>
        <v>75.088044760000002</v>
      </c>
      <c r="M656">
        <f t="shared" si="60"/>
        <v>113.902496</v>
      </c>
      <c r="N656">
        <f t="shared" si="61"/>
        <v>-2.4799555605187401E-2</v>
      </c>
    </row>
    <row r="657" spans="1:14" ht="14.25" customHeight="1" x14ac:dyDescent="0.45">
      <c r="A657" s="2">
        <v>44053</v>
      </c>
      <c r="B657" s="3">
        <v>112.599998</v>
      </c>
      <c r="C657" s="3">
        <v>113.775002</v>
      </c>
      <c r="D657" s="3">
        <v>110</v>
      </c>
      <c r="E657" s="3">
        <v>112.727501</v>
      </c>
      <c r="F657" s="3">
        <v>111.198494</v>
      </c>
      <c r="G657" s="3">
        <v>212403600</v>
      </c>
      <c r="H657" s="3">
        <f t="shared" si="47"/>
        <v>-5.3443221528320269E-3</v>
      </c>
      <c r="I657" s="19">
        <f t="shared" si="63"/>
        <v>104.13316579999999</v>
      </c>
      <c r="J657" s="19">
        <f t="shared" si="58"/>
        <v>99.35652085000001</v>
      </c>
      <c r="K657" s="19">
        <f t="shared" si="59"/>
        <v>91.991026599999998</v>
      </c>
      <c r="L657" s="19">
        <f t="shared" si="62"/>
        <v>75.347131180000005</v>
      </c>
      <c r="M657">
        <f t="shared" si="60"/>
        <v>111.112503</v>
      </c>
      <c r="N657">
        <f t="shared" si="61"/>
        <v>1.4430182231206214E-2</v>
      </c>
    </row>
    <row r="658" spans="1:14" ht="14.25" customHeight="1" x14ac:dyDescent="0.45">
      <c r="A658" s="2">
        <v>44054</v>
      </c>
      <c r="B658" s="3">
        <v>111.970001</v>
      </c>
      <c r="C658" s="3">
        <v>112.48249800000001</v>
      </c>
      <c r="D658" s="3">
        <v>109.10749800000001</v>
      </c>
      <c r="E658" s="3">
        <v>109.375</v>
      </c>
      <c r="F658" s="3">
        <v>107.89147199999999</v>
      </c>
      <c r="G658" s="3">
        <v>187902400</v>
      </c>
      <c r="H658" s="3">
        <f t="shared" si="47"/>
        <v>-5.595000099378359E-3</v>
      </c>
      <c r="I658" s="19">
        <f t="shared" si="63"/>
        <v>105.74010319999999</v>
      </c>
      <c r="J658" s="19">
        <f t="shared" si="58"/>
        <v>99.972658549999991</v>
      </c>
      <c r="K658" s="19">
        <f t="shared" si="59"/>
        <v>92.564290620000008</v>
      </c>
      <c r="L658" s="19">
        <f t="shared" si="62"/>
        <v>75.589194110000008</v>
      </c>
      <c r="M658">
        <f t="shared" si="60"/>
        <v>112.727501</v>
      </c>
      <c r="N658">
        <f t="shared" si="61"/>
        <v>-3.0191066120883226E-2</v>
      </c>
    </row>
    <row r="659" spans="1:14" ht="14.25" customHeight="1" x14ac:dyDescent="0.45">
      <c r="A659" s="2">
        <v>44055</v>
      </c>
      <c r="B659" s="3">
        <v>110.49749799999999</v>
      </c>
      <c r="C659" s="3">
        <v>113.275002</v>
      </c>
      <c r="D659" s="3">
        <v>110.297501</v>
      </c>
      <c r="E659" s="3">
        <v>113.010002</v>
      </c>
      <c r="F659" s="3">
        <v>111.477165</v>
      </c>
      <c r="G659" s="3">
        <v>165598000</v>
      </c>
      <c r="H659" s="3">
        <f t="shared" si="47"/>
        <v>-1.3150870651506052E-2</v>
      </c>
      <c r="I659" s="19">
        <f t="shared" si="63"/>
        <v>107.52960279999999</v>
      </c>
      <c r="J659" s="19">
        <f t="shared" si="58"/>
        <v>100.73521729999999</v>
      </c>
      <c r="K659" s="19">
        <f t="shared" si="59"/>
        <v>93.201932820000025</v>
      </c>
      <c r="L659" s="19">
        <f t="shared" si="62"/>
        <v>75.84552269000001</v>
      </c>
      <c r="M659">
        <f t="shared" si="60"/>
        <v>109.375</v>
      </c>
      <c r="N659">
        <f t="shared" si="61"/>
        <v>3.2693983391829669E-2</v>
      </c>
    </row>
    <row r="660" spans="1:14" ht="14.25" customHeight="1" x14ac:dyDescent="0.45">
      <c r="A660" s="2">
        <v>44056</v>
      </c>
      <c r="B660" s="3">
        <v>114.43</v>
      </c>
      <c r="C660" s="3">
        <v>116.042503</v>
      </c>
      <c r="D660" s="3">
        <v>113.927498</v>
      </c>
      <c r="E660" s="3">
        <v>115.010002</v>
      </c>
      <c r="F660" s="3">
        <v>113.45001999999999</v>
      </c>
      <c r="G660" s="3">
        <v>210082000</v>
      </c>
      <c r="H660" s="3">
        <f t="shared" si="47"/>
        <v>3.5589059220146449E-2</v>
      </c>
      <c r="I660" s="19">
        <f t="shared" si="63"/>
        <v>109.40315089999999</v>
      </c>
      <c r="J660" s="19">
        <f t="shared" si="58"/>
        <v>101.65562209999999</v>
      </c>
      <c r="K660" s="19">
        <f t="shared" si="59"/>
        <v>93.870268400000029</v>
      </c>
      <c r="L660" s="19">
        <f t="shared" si="62"/>
        <v>76.108699800000011</v>
      </c>
      <c r="M660">
        <f t="shared" si="60"/>
        <v>113.010002</v>
      </c>
      <c r="N660">
        <f t="shared" si="61"/>
        <v>1.7542770424673948E-2</v>
      </c>
    </row>
    <row r="661" spans="1:14" ht="14.25" customHeight="1" x14ac:dyDescent="0.45">
      <c r="A661" s="2">
        <v>44057</v>
      </c>
      <c r="B661" s="3">
        <v>114.83000199999999</v>
      </c>
      <c r="C661" s="3">
        <v>115</v>
      </c>
      <c r="D661" s="3">
        <v>113.04499800000001</v>
      </c>
      <c r="E661" s="3">
        <v>114.907501</v>
      </c>
      <c r="F661" s="3">
        <v>113.34891500000001</v>
      </c>
      <c r="G661" s="3">
        <v>165565200</v>
      </c>
      <c r="H661" s="3">
        <f t="shared" si="47"/>
        <v>3.495604299571672E-3</v>
      </c>
      <c r="I661" s="19">
        <f t="shared" si="63"/>
        <v>110.2750358</v>
      </c>
      <c r="J661" s="19">
        <f t="shared" si="58"/>
        <v>102.5805721</v>
      </c>
      <c r="K661" s="19">
        <f t="shared" si="59"/>
        <v>94.550367279999989</v>
      </c>
      <c r="L661" s="19">
        <f t="shared" si="62"/>
        <v>76.378404010000011</v>
      </c>
      <c r="M661">
        <f t="shared" si="60"/>
        <v>115.010002</v>
      </c>
      <c r="N661">
        <f t="shared" si="61"/>
        <v>-8.9163291574868343E-4</v>
      </c>
    </row>
    <row r="662" spans="1:14" ht="14.25" customHeight="1" x14ac:dyDescent="0.45">
      <c r="A662" s="2">
        <v>44060</v>
      </c>
      <c r="B662" s="3">
        <v>116.0625</v>
      </c>
      <c r="C662" s="3">
        <v>116.087502</v>
      </c>
      <c r="D662" s="3">
        <v>113.962502</v>
      </c>
      <c r="E662" s="3">
        <v>114.60749800000001</v>
      </c>
      <c r="F662" s="3">
        <v>113.052986</v>
      </c>
      <c r="G662" s="3">
        <v>119561600</v>
      </c>
      <c r="H662" s="3">
        <f t="shared" si="47"/>
        <v>1.0733240255451765E-2</v>
      </c>
      <c r="I662" s="19">
        <f t="shared" si="63"/>
        <v>110.8536849</v>
      </c>
      <c r="J662" s="19">
        <f t="shared" ref="J662:J725" si="64">AVERAGE(F643:F662)</f>
        <v>103.3907825</v>
      </c>
      <c r="K662" s="19">
        <f t="shared" si="59"/>
        <v>95.179351339999997</v>
      </c>
      <c r="L662" s="19">
        <f t="shared" si="62"/>
        <v>76.646665195000011</v>
      </c>
      <c r="M662">
        <f t="shared" si="60"/>
        <v>114.907501</v>
      </c>
      <c r="N662">
        <f t="shared" si="61"/>
        <v>-2.6142358640134965E-3</v>
      </c>
    </row>
    <row r="663" spans="1:14" ht="14.25" customHeight="1" x14ac:dyDescent="0.45">
      <c r="A663" s="2">
        <v>44061</v>
      </c>
      <c r="B663" s="3">
        <v>114.352501</v>
      </c>
      <c r="C663" s="3">
        <v>116</v>
      </c>
      <c r="D663" s="3">
        <v>114.00749999999999</v>
      </c>
      <c r="E663" s="3">
        <v>115.5625</v>
      </c>
      <c r="F663" s="3">
        <v>113.995041</v>
      </c>
      <c r="G663" s="3">
        <v>105633600</v>
      </c>
      <c r="H663" s="3">
        <f t="shared" si="47"/>
        <v>-1.4733432417878266E-2</v>
      </c>
      <c r="I663" s="19">
        <f t="shared" si="63"/>
        <v>111.4549049</v>
      </c>
      <c r="J663" s="19">
        <f t="shared" si="64"/>
        <v>104.31492914999998</v>
      </c>
      <c r="K663" s="19">
        <f t="shared" si="59"/>
        <v>95.817527159999997</v>
      </c>
      <c r="L663" s="19">
        <f t="shared" si="62"/>
        <v>76.912921510000018</v>
      </c>
      <c r="M663">
        <f t="shared" si="60"/>
        <v>114.60749800000001</v>
      </c>
      <c r="N663">
        <f t="shared" si="61"/>
        <v>8.2982794328236749E-3</v>
      </c>
    </row>
    <row r="664" spans="1:14" ht="14.25" customHeight="1" x14ac:dyDescent="0.45">
      <c r="A664" s="2">
        <v>44062</v>
      </c>
      <c r="B664" s="3">
        <v>115.98249800000001</v>
      </c>
      <c r="C664" s="3">
        <v>117.162498</v>
      </c>
      <c r="D664" s="3">
        <v>115.610001</v>
      </c>
      <c r="E664" s="3">
        <v>115.707497</v>
      </c>
      <c r="F664" s="3">
        <v>114.138054</v>
      </c>
      <c r="G664" s="3">
        <v>145538000</v>
      </c>
      <c r="H664" s="3">
        <f t="shared" si="47"/>
        <v>1.4254143859958105E-2</v>
      </c>
      <c r="I664" s="19">
        <f t="shared" si="63"/>
        <v>112.0312866</v>
      </c>
      <c r="J664" s="19">
        <f t="shared" si="64"/>
        <v>105.23281094999997</v>
      </c>
      <c r="K664" s="19">
        <f t="shared" si="59"/>
        <v>96.406720739999997</v>
      </c>
      <c r="L664" s="19">
        <f t="shared" si="62"/>
        <v>77.171273125000013</v>
      </c>
      <c r="M664">
        <f t="shared" si="60"/>
        <v>115.5625</v>
      </c>
      <c r="N664">
        <f t="shared" si="61"/>
        <v>1.2539198415644351E-3</v>
      </c>
    </row>
    <row r="665" spans="1:14" ht="14.25" customHeight="1" x14ac:dyDescent="0.45">
      <c r="A665" s="2">
        <v>44063</v>
      </c>
      <c r="B665" s="3">
        <v>115.75</v>
      </c>
      <c r="C665" s="3">
        <v>118.39250199999999</v>
      </c>
      <c r="D665" s="3">
        <v>115.73249800000001</v>
      </c>
      <c r="E665" s="3">
        <v>118.275002</v>
      </c>
      <c r="F665" s="3">
        <v>116.670753</v>
      </c>
      <c r="G665" s="3">
        <v>126907200</v>
      </c>
      <c r="H665" s="3">
        <f t="shared" si="47"/>
        <v>-2.0045955554432596E-3</v>
      </c>
      <c r="I665" s="19">
        <f t="shared" si="63"/>
        <v>112.48282920000001</v>
      </c>
      <c r="J665" s="19">
        <f t="shared" si="64"/>
        <v>106.49530674999998</v>
      </c>
      <c r="K665" s="19">
        <f t="shared" si="59"/>
        <v>97.002996979999992</v>
      </c>
      <c r="L665" s="19">
        <f t="shared" si="62"/>
        <v>77.440237050000007</v>
      </c>
      <c r="M665">
        <f t="shared" si="60"/>
        <v>115.707497</v>
      </c>
      <c r="N665">
        <f t="shared" si="61"/>
        <v>2.1947009438047796E-2</v>
      </c>
    </row>
    <row r="666" spans="1:14" ht="14.25" customHeight="1" x14ac:dyDescent="0.45">
      <c r="A666" s="2">
        <v>44064</v>
      </c>
      <c r="B666" s="3">
        <v>119.262497</v>
      </c>
      <c r="C666" s="3">
        <v>124.86750000000001</v>
      </c>
      <c r="D666" s="3">
        <v>119.25</v>
      </c>
      <c r="E666" s="3">
        <v>124.370003</v>
      </c>
      <c r="F666" s="3">
        <v>122.683075</v>
      </c>
      <c r="G666" s="3">
        <v>338054800</v>
      </c>
      <c r="H666" s="3">
        <f t="shared" si="47"/>
        <v>3.0345546436285065E-2</v>
      </c>
      <c r="I666" s="19">
        <f t="shared" si="63"/>
        <v>113.79059750000002</v>
      </c>
      <c r="J666" s="19">
        <f t="shared" si="64"/>
        <v>108.06974219999999</v>
      </c>
      <c r="K666" s="19">
        <f t="shared" si="59"/>
        <v>97.802920539999974</v>
      </c>
      <c r="L666" s="19">
        <f t="shared" si="62"/>
        <v>77.739714340000006</v>
      </c>
      <c r="M666">
        <f t="shared" si="60"/>
        <v>118.275002</v>
      </c>
      <c r="N666">
        <f t="shared" si="61"/>
        <v>5.0248579360266124E-2</v>
      </c>
    </row>
    <row r="667" spans="1:14" ht="14.25" customHeight="1" x14ac:dyDescent="0.45">
      <c r="A667" s="2">
        <v>44067</v>
      </c>
      <c r="B667" s="3">
        <v>128.697495</v>
      </c>
      <c r="C667" s="3">
        <v>128.78500399999999</v>
      </c>
      <c r="D667" s="3">
        <v>123.9375</v>
      </c>
      <c r="E667" s="3">
        <v>125.85749800000001</v>
      </c>
      <c r="F667" s="3">
        <v>124.15038300000001</v>
      </c>
      <c r="G667" s="3">
        <v>345937600</v>
      </c>
      <c r="H667" s="3">
        <f t="shared" si="47"/>
        <v>7.9111189496560749E-2</v>
      </c>
      <c r="I667" s="19">
        <f t="shared" si="63"/>
        <v>115.08578639999999</v>
      </c>
      <c r="J667" s="19">
        <f t="shared" si="64"/>
        <v>109.60947610000001</v>
      </c>
      <c r="K667" s="19">
        <f t="shared" si="59"/>
        <v>98.617912759999982</v>
      </c>
      <c r="L667" s="19">
        <f t="shared" si="62"/>
        <v>78.04639391500001</v>
      </c>
      <c r="M667">
        <f t="shared" si="60"/>
        <v>124.370003</v>
      </c>
      <c r="N667">
        <f t="shared" si="61"/>
        <v>1.1889280883079509E-2</v>
      </c>
    </row>
    <row r="668" spans="1:14" ht="14.25" customHeight="1" x14ac:dyDescent="0.45">
      <c r="A668" s="2">
        <v>44068</v>
      </c>
      <c r="B668" s="3">
        <v>124.697502</v>
      </c>
      <c r="C668" s="3">
        <v>125.18</v>
      </c>
      <c r="D668" s="3">
        <v>123.052498</v>
      </c>
      <c r="E668" s="3">
        <v>124.824997</v>
      </c>
      <c r="F668" s="3">
        <v>123.131889</v>
      </c>
      <c r="G668" s="3">
        <v>211495600</v>
      </c>
      <c r="H668" s="3">
        <f t="shared" si="47"/>
        <v>-3.1080581638360586E-2</v>
      </c>
      <c r="I668" s="19">
        <f t="shared" si="63"/>
        <v>116.6098281</v>
      </c>
      <c r="J668" s="19">
        <f t="shared" si="64"/>
        <v>111.17496565000002</v>
      </c>
      <c r="K668" s="19">
        <f t="shared" si="59"/>
        <v>99.391906439999985</v>
      </c>
      <c r="L668" s="19">
        <f t="shared" si="62"/>
        <v>78.344356195000017</v>
      </c>
      <c r="M668">
        <f t="shared" si="60"/>
        <v>125.85749800000001</v>
      </c>
      <c r="N668">
        <f t="shared" si="61"/>
        <v>-8.2375663172760769E-3</v>
      </c>
    </row>
    <row r="669" spans="1:14" ht="14.25" customHeight="1" x14ac:dyDescent="0.45">
      <c r="A669" s="2">
        <v>44069</v>
      </c>
      <c r="B669" s="3">
        <v>126.18</v>
      </c>
      <c r="C669" s="3">
        <v>126.99250000000001</v>
      </c>
      <c r="D669" s="3">
        <v>125.082497</v>
      </c>
      <c r="E669" s="3">
        <v>126.522499</v>
      </c>
      <c r="F669" s="3">
        <v>124.806366</v>
      </c>
      <c r="G669" s="3">
        <v>163022400</v>
      </c>
      <c r="H669" s="3">
        <f t="shared" si="47"/>
        <v>1.1888754595902063E-2</v>
      </c>
      <c r="I669" s="19">
        <f t="shared" si="63"/>
        <v>117.94274820000001</v>
      </c>
      <c r="J669" s="19">
        <f t="shared" si="64"/>
        <v>112.73617549999999</v>
      </c>
      <c r="K669" s="19">
        <f t="shared" si="59"/>
        <v>100.15463684000001</v>
      </c>
      <c r="L669" s="19">
        <f t="shared" si="62"/>
        <v>78.64982138000002</v>
      </c>
      <c r="M669">
        <f t="shared" si="60"/>
        <v>124.824997</v>
      </c>
      <c r="N669">
        <f t="shared" si="61"/>
        <v>1.3507417707252257E-2</v>
      </c>
    </row>
    <row r="670" spans="1:14" ht="14.25" customHeight="1" x14ac:dyDescent="0.45">
      <c r="A670" s="2">
        <v>44070</v>
      </c>
      <c r="B670" s="3">
        <v>127.14250199999999</v>
      </c>
      <c r="C670" s="3">
        <v>127.485001</v>
      </c>
      <c r="D670" s="3">
        <v>123.832497</v>
      </c>
      <c r="E670" s="3">
        <v>125.010002</v>
      </c>
      <c r="F670" s="3">
        <v>123.314384</v>
      </c>
      <c r="G670" s="3">
        <v>155552400</v>
      </c>
      <c r="H670" s="3">
        <f t="shared" si="47"/>
        <v>7.6280076081786845E-3</v>
      </c>
      <c r="I670" s="19">
        <f t="shared" si="63"/>
        <v>118.92918460000001</v>
      </c>
      <c r="J670" s="19">
        <f t="shared" si="64"/>
        <v>114.16616774999997</v>
      </c>
      <c r="K670" s="19">
        <f t="shared" si="59"/>
        <v>100.88994002000001</v>
      </c>
      <c r="L670" s="19">
        <f t="shared" si="62"/>
        <v>78.945303935000027</v>
      </c>
      <c r="M670">
        <f t="shared" si="60"/>
        <v>126.522499</v>
      </c>
      <c r="N670">
        <f t="shared" si="61"/>
        <v>-1.2026399959086106E-2</v>
      </c>
    </row>
    <row r="671" spans="1:14" ht="14.25" customHeight="1" x14ac:dyDescent="0.45">
      <c r="A671" s="2">
        <v>44071</v>
      </c>
      <c r="B671" s="3">
        <v>126.012497</v>
      </c>
      <c r="C671" s="3">
        <v>126.442497</v>
      </c>
      <c r="D671" s="3">
        <v>124.577499</v>
      </c>
      <c r="E671" s="3">
        <v>124.807503</v>
      </c>
      <c r="F671" s="3">
        <v>123.11464700000001</v>
      </c>
      <c r="G671" s="3">
        <v>187630000</v>
      </c>
      <c r="H671" s="3">
        <f t="shared" si="47"/>
        <v>-8.8877046009366491E-3</v>
      </c>
      <c r="I671" s="19">
        <f t="shared" si="63"/>
        <v>119.90575780000002</v>
      </c>
      <c r="J671" s="19">
        <f t="shared" si="64"/>
        <v>115.09039679999997</v>
      </c>
      <c r="K671" s="19">
        <f t="shared" si="59"/>
        <v>101.62055922000002</v>
      </c>
      <c r="L671" s="19">
        <f t="shared" si="62"/>
        <v>79.240081765000028</v>
      </c>
      <c r="M671">
        <f t="shared" si="60"/>
        <v>125.010002</v>
      </c>
      <c r="N671">
        <f t="shared" si="61"/>
        <v>-1.6211757807030837E-3</v>
      </c>
    </row>
    <row r="672" spans="1:14" ht="14.25" customHeight="1" x14ac:dyDescent="0.45">
      <c r="A672" s="2">
        <v>44074</v>
      </c>
      <c r="B672" s="3">
        <v>127.58000199999999</v>
      </c>
      <c r="C672" s="3">
        <v>131</v>
      </c>
      <c r="D672" s="3">
        <v>126</v>
      </c>
      <c r="E672" s="3">
        <v>129.03999300000001</v>
      </c>
      <c r="F672" s="3">
        <v>127.289742</v>
      </c>
      <c r="G672" s="3">
        <v>225702700</v>
      </c>
      <c r="H672" s="3">
        <f t="shared" si="47"/>
        <v>1.2439282113424013E-2</v>
      </c>
      <c r="I672" s="19">
        <f t="shared" si="63"/>
        <v>121.32943340000001</v>
      </c>
      <c r="J672" s="19">
        <f t="shared" si="64"/>
        <v>116.09155914999999</v>
      </c>
      <c r="K672" s="19">
        <f t="shared" si="59"/>
        <v>102.44457610000001</v>
      </c>
      <c r="L672" s="19">
        <f t="shared" si="62"/>
        <v>79.552661265000026</v>
      </c>
      <c r="M672">
        <f t="shared" si="60"/>
        <v>124.807503</v>
      </c>
      <c r="N672">
        <f t="shared" si="61"/>
        <v>3.3349805249718201E-2</v>
      </c>
    </row>
    <row r="673" spans="1:14" ht="14.25" customHeight="1" x14ac:dyDescent="0.45">
      <c r="A673" s="2">
        <v>44075</v>
      </c>
      <c r="B673" s="3">
        <v>132.759995</v>
      </c>
      <c r="C673" s="3">
        <v>134.800003</v>
      </c>
      <c r="D673" s="3">
        <v>130.529999</v>
      </c>
      <c r="E673" s="3">
        <v>134.179993</v>
      </c>
      <c r="F673" s="3">
        <v>132.36000100000001</v>
      </c>
      <c r="G673" s="3">
        <v>151948100</v>
      </c>
      <c r="H673" s="3">
        <f t="shared" si="47"/>
        <v>4.060191972719996E-2</v>
      </c>
      <c r="I673" s="19">
        <f t="shared" si="63"/>
        <v>123.16592940000001</v>
      </c>
      <c r="J673" s="19">
        <f t="shared" si="64"/>
        <v>117.31041714999999</v>
      </c>
      <c r="K673" s="19">
        <f t="shared" si="59"/>
        <v>103.32494994000002</v>
      </c>
      <c r="L673" s="19">
        <f t="shared" si="62"/>
        <v>79.892833120000034</v>
      </c>
      <c r="M673">
        <f t="shared" si="60"/>
        <v>129.03999300000001</v>
      </c>
      <c r="N673">
        <f t="shared" si="61"/>
        <v>3.9059750395805115E-2</v>
      </c>
    </row>
    <row r="674" spans="1:14" ht="14.25" customHeight="1" x14ac:dyDescent="0.45">
      <c r="A674" s="2">
        <v>44076</v>
      </c>
      <c r="B674" s="3">
        <v>137.58999600000001</v>
      </c>
      <c r="C674" s="3">
        <v>137.979996</v>
      </c>
      <c r="D674" s="3">
        <v>127</v>
      </c>
      <c r="E674" s="3">
        <v>131.39999399999999</v>
      </c>
      <c r="F674" s="3">
        <v>129.61769100000001</v>
      </c>
      <c r="G674" s="3">
        <v>200119000</v>
      </c>
      <c r="H674" s="3">
        <f t="shared" si="47"/>
        <v>3.63814490954147E-2</v>
      </c>
      <c r="I674" s="19">
        <f t="shared" si="63"/>
        <v>124.71389309999999</v>
      </c>
      <c r="J674" s="19">
        <f t="shared" si="64"/>
        <v>118.37258985000001</v>
      </c>
      <c r="K674" s="19">
        <f t="shared" si="59"/>
        <v>104.11276504000003</v>
      </c>
      <c r="L674" s="19">
        <f t="shared" si="62"/>
        <v>80.215472700000021</v>
      </c>
      <c r="M674">
        <f t="shared" si="60"/>
        <v>134.179993</v>
      </c>
      <c r="N674">
        <f t="shared" si="61"/>
        <v>-2.0936069577603425E-2</v>
      </c>
    </row>
    <row r="675" spans="1:14" ht="14.25" customHeight="1" x14ac:dyDescent="0.45">
      <c r="A675" s="2">
        <v>44077</v>
      </c>
      <c r="B675" s="3">
        <v>126.910004</v>
      </c>
      <c r="C675" s="3">
        <v>128.83999600000001</v>
      </c>
      <c r="D675" s="3">
        <v>120.5</v>
      </c>
      <c r="E675" s="3">
        <v>120.879997</v>
      </c>
      <c r="F675" s="3">
        <v>119.24041</v>
      </c>
      <c r="G675" s="3">
        <v>257599600</v>
      </c>
      <c r="H675" s="3">
        <f t="shared" si="47"/>
        <v>-7.7621864310541966E-2</v>
      </c>
      <c r="I675" s="19">
        <f t="shared" si="63"/>
        <v>124.9708588</v>
      </c>
      <c r="J675" s="19">
        <f t="shared" si="64"/>
        <v>118.72684399999999</v>
      </c>
      <c r="K675" s="19">
        <f t="shared" si="59"/>
        <v>104.72488816000003</v>
      </c>
      <c r="L675" s="19">
        <f t="shared" si="62"/>
        <v>80.48458490500002</v>
      </c>
      <c r="M675">
        <f t="shared" si="60"/>
        <v>131.39999399999999</v>
      </c>
      <c r="N675">
        <f t="shared" si="61"/>
        <v>-8.3447767241926069E-2</v>
      </c>
    </row>
    <row r="676" spans="1:14" ht="14.25" customHeight="1" x14ac:dyDescent="0.45">
      <c r="A676" s="2">
        <v>44078</v>
      </c>
      <c r="B676" s="3">
        <v>120.07</v>
      </c>
      <c r="C676" s="3">
        <v>123.699997</v>
      </c>
      <c r="D676" s="3">
        <v>110.889999</v>
      </c>
      <c r="E676" s="3">
        <v>120.959999</v>
      </c>
      <c r="F676" s="3">
        <v>119.319328</v>
      </c>
      <c r="G676" s="3">
        <v>332607200</v>
      </c>
      <c r="H676" s="3">
        <f t="shared" si="47"/>
        <v>-5.3896491879395159E-2</v>
      </c>
      <c r="I676" s="19">
        <f t="shared" si="63"/>
        <v>124.63448410000001</v>
      </c>
      <c r="J676" s="19">
        <f t="shared" si="64"/>
        <v>119.21254080000001</v>
      </c>
      <c r="K676" s="19">
        <f t="shared" si="59"/>
        <v>105.31505662000001</v>
      </c>
      <c r="L676" s="19">
        <f t="shared" si="62"/>
        <v>80.75508360000002</v>
      </c>
      <c r="M676">
        <f t="shared" si="60"/>
        <v>120.879997</v>
      </c>
      <c r="N676">
        <f t="shared" si="61"/>
        <v>6.6161101754455619E-4</v>
      </c>
    </row>
    <row r="677" spans="1:14" ht="14.25" customHeight="1" x14ac:dyDescent="0.45">
      <c r="A677" s="2">
        <v>44082</v>
      </c>
      <c r="B677" s="3">
        <v>113.949997</v>
      </c>
      <c r="C677" s="3">
        <v>118.989998</v>
      </c>
      <c r="D677" s="3">
        <v>112.68</v>
      </c>
      <c r="E677" s="3">
        <v>112.82</v>
      </c>
      <c r="F677" s="3">
        <v>111.289742</v>
      </c>
      <c r="G677" s="3">
        <v>231366600</v>
      </c>
      <c r="H677" s="3">
        <f t="shared" si="47"/>
        <v>-5.0970292329474448E-2</v>
      </c>
      <c r="I677" s="19">
        <f t="shared" si="63"/>
        <v>123.34841999999999</v>
      </c>
      <c r="J677" s="19">
        <f t="shared" si="64"/>
        <v>119.2171032</v>
      </c>
      <c r="K677" s="19">
        <f t="shared" si="59"/>
        <v>105.79982332000002</v>
      </c>
      <c r="L677" s="19">
        <f t="shared" si="62"/>
        <v>80.98923067500003</v>
      </c>
      <c r="M677">
        <f t="shared" si="60"/>
        <v>120.959999</v>
      </c>
      <c r="N677">
        <f t="shared" si="61"/>
        <v>-6.9666275852197021E-2</v>
      </c>
    </row>
    <row r="678" spans="1:14" ht="14.25" customHeight="1" x14ac:dyDescent="0.45">
      <c r="A678" s="2">
        <v>44083</v>
      </c>
      <c r="B678" s="3">
        <v>117.260002</v>
      </c>
      <c r="C678" s="3">
        <v>119.139999</v>
      </c>
      <c r="D678" s="3">
        <v>115.260002</v>
      </c>
      <c r="E678" s="3">
        <v>117.32</v>
      </c>
      <c r="F678" s="3">
        <v>115.728691</v>
      </c>
      <c r="G678" s="3">
        <v>176940500</v>
      </c>
      <c r="H678" s="3">
        <f t="shared" si="47"/>
        <v>2.904787263838194E-2</v>
      </c>
      <c r="I678" s="19">
        <f t="shared" si="63"/>
        <v>122.60810020000001</v>
      </c>
      <c r="J678" s="19">
        <f t="shared" si="64"/>
        <v>119.60896414999999</v>
      </c>
      <c r="K678" s="19">
        <f t="shared" si="59"/>
        <v>106.33324434000002</v>
      </c>
      <c r="L678" s="19">
        <f t="shared" si="62"/>
        <v>81.247017425000024</v>
      </c>
      <c r="M678">
        <f t="shared" si="60"/>
        <v>112.82</v>
      </c>
      <c r="N678">
        <f t="shared" si="61"/>
        <v>3.9111615797420202E-2</v>
      </c>
    </row>
    <row r="679" spans="1:14" ht="14.25" customHeight="1" x14ac:dyDescent="0.45">
      <c r="A679" s="2">
        <v>44084</v>
      </c>
      <c r="B679" s="3">
        <v>120.360001</v>
      </c>
      <c r="C679" s="3">
        <v>120.5</v>
      </c>
      <c r="D679" s="3">
        <v>112.5</v>
      </c>
      <c r="E679" s="3">
        <v>113.489998</v>
      </c>
      <c r="F679" s="3">
        <v>111.95064499999999</v>
      </c>
      <c r="G679" s="3">
        <v>182274400</v>
      </c>
      <c r="H679" s="3">
        <f t="shared" si="47"/>
        <v>2.6436968677520548E-2</v>
      </c>
      <c r="I679" s="19">
        <f t="shared" si="63"/>
        <v>121.3225281</v>
      </c>
      <c r="J679" s="19">
        <f t="shared" si="64"/>
        <v>119.63263814999998</v>
      </c>
      <c r="K679" s="19">
        <f t="shared" si="59"/>
        <v>106.77623596000001</v>
      </c>
      <c r="L679" s="19">
        <f t="shared" si="62"/>
        <v>81.486195660000035</v>
      </c>
      <c r="M679">
        <f t="shared" si="60"/>
        <v>117.32</v>
      </c>
      <c r="N679">
        <f t="shared" si="61"/>
        <v>-3.3190534418900838E-2</v>
      </c>
    </row>
    <row r="680" spans="1:14" ht="14.25" customHeight="1" x14ac:dyDescent="0.45">
      <c r="A680" s="2">
        <v>44085</v>
      </c>
      <c r="B680" s="3">
        <v>114.57</v>
      </c>
      <c r="C680" s="3">
        <v>115.230003</v>
      </c>
      <c r="D680" s="3">
        <v>110</v>
      </c>
      <c r="E680" s="3">
        <v>112</v>
      </c>
      <c r="F680" s="3">
        <v>110.480858</v>
      </c>
      <c r="G680" s="3">
        <v>180860300</v>
      </c>
      <c r="H680" s="3">
        <f t="shared" si="47"/>
        <v>-4.8105690859872992E-2</v>
      </c>
      <c r="I680" s="19">
        <f t="shared" si="63"/>
        <v>120.03917550000001</v>
      </c>
      <c r="J680" s="19">
        <f t="shared" si="64"/>
        <v>119.48418004999999</v>
      </c>
      <c r="K680" s="19">
        <f t="shared" si="59"/>
        <v>107.19322906000001</v>
      </c>
      <c r="L680" s="19">
        <f t="shared" si="62"/>
        <v>81.712404080000027</v>
      </c>
      <c r="M680">
        <f t="shared" si="60"/>
        <v>113.489998</v>
      </c>
      <c r="N680">
        <f t="shared" si="61"/>
        <v>-1.3215838395254831E-2</v>
      </c>
    </row>
    <row r="681" spans="1:14" ht="14.25" customHeight="1" x14ac:dyDescent="0.45">
      <c r="A681" s="2">
        <v>44088</v>
      </c>
      <c r="B681" s="3">
        <v>114.720001</v>
      </c>
      <c r="C681" s="3">
        <v>115.93</v>
      </c>
      <c r="D681" s="3">
        <v>112.800003</v>
      </c>
      <c r="E681" s="3">
        <v>115.360001</v>
      </c>
      <c r="F681" s="3">
        <v>113.795265</v>
      </c>
      <c r="G681" s="3">
        <v>140150100</v>
      </c>
      <c r="H681" s="3">
        <f t="shared" si="47"/>
        <v>1.3092519856856347E-3</v>
      </c>
      <c r="I681" s="19">
        <f t="shared" si="63"/>
        <v>119.10723729999999</v>
      </c>
      <c r="J681" s="19">
        <f t="shared" si="64"/>
        <v>119.50649754999999</v>
      </c>
      <c r="K681" s="19">
        <f t="shared" si="59"/>
        <v>107.67651029999999</v>
      </c>
      <c r="L681" s="19">
        <f t="shared" si="62"/>
        <v>81.957731685000041</v>
      </c>
      <c r="M681">
        <f t="shared" si="60"/>
        <v>112</v>
      </c>
      <c r="N681">
        <f t="shared" si="61"/>
        <v>2.9558810910060351E-2</v>
      </c>
    </row>
    <row r="682" spans="1:14" ht="14.25" customHeight="1" x14ac:dyDescent="0.45">
      <c r="A682" s="2">
        <v>44089</v>
      </c>
      <c r="B682" s="3">
        <v>118.33000199999999</v>
      </c>
      <c r="C682" s="3">
        <v>118.83000199999999</v>
      </c>
      <c r="D682" s="3">
        <v>113.610001</v>
      </c>
      <c r="E682" s="3">
        <v>115.540001</v>
      </c>
      <c r="F682" s="3">
        <v>113.972832</v>
      </c>
      <c r="G682" s="3">
        <v>184642000</v>
      </c>
      <c r="H682" s="3">
        <f t="shared" si="47"/>
        <v>3.1467930339365992E-2</v>
      </c>
      <c r="I682" s="19">
        <f t="shared" si="63"/>
        <v>117.7755463</v>
      </c>
      <c r="J682" s="19">
        <f t="shared" si="64"/>
        <v>119.55248985</v>
      </c>
      <c r="K682" s="19">
        <f t="shared" si="59"/>
        <v>108.11538954</v>
      </c>
      <c r="L682" s="19">
        <f t="shared" si="62"/>
        <v>82.199599745000057</v>
      </c>
      <c r="M682">
        <f t="shared" si="60"/>
        <v>115.360001</v>
      </c>
      <c r="N682">
        <f t="shared" si="61"/>
        <v>1.5591168029758099E-3</v>
      </c>
    </row>
    <row r="683" spans="1:14" ht="14.25" customHeight="1" x14ac:dyDescent="0.45">
      <c r="A683" s="2">
        <v>44090</v>
      </c>
      <c r="B683" s="3">
        <v>115.230003</v>
      </c>
      <c r="C683" s="3">
        <v>116</v>
      </c>
      <c r="D683" s="3">
        <v>112.040001</v>
      </c>
      <c r="E683" s="3">
        <v>112.129997</v>
      </c>
      <c r="F683" s="3">
        <v>110.609093</v>
      </c>
      <c r="G683" s="3">
        <v>154679000</v>
      </c>
      <c r="H683" s="3">
        <f t="shared" si="47"/>
        <v>-2.6197912174462712E-2</v>
      </c>
      <c r="I683" s="19">
        <f t="shared" si="63"/>
        <v>115.6004555</v>
      </c>
      <c r="J683" s="19">
        <f t="shared" si="64"/>
        <v>119.38319245</v>
      </c>
      <c r="K683" s="19">
        <f t="shared" si="59"/>
        <v>108.49270521999999</v>
      </c>
      <c r="L683" s="19">
        <f t="shared" si="62"/>
        <v>82.425371690000048</v>
      </c>
      <c r="M683">
        <f t="shared" si="60"/>
        <v>115.540001</v>
      </c>
      <c r="N683">
        <f t="shared" si="61"/>
        <v>-2.9957913290001536E-2</v>
      </c>
    </row>
    <row r="684" spans="1:14" ht="14.25" customHeight="1" x14ac:dyDescent="0.45">
      <c r="A684" s="2">
        <v>44091</v>
      </c>
      <c r="B684" s="3">
        <v>109.720001</v>
      </c>
      <c r="C684" s="3">
        <v>112.199997</v>
      </c>
      <c r="D684" s="3">
        <v>108.709999</v>
      </c>
      <c r="E684" s="3">
        <v>110.339996</v>
      </c>
      <c r="F684" s="3">
        <v>108.843369</v>
      </c>
      <c r="G684" s="3">
        <v>178011000</v>
      </c>
      <c r="H684" s="3">
        <f t="shared" si="47"/>
        <v>-4.7817424772608919E-2</v>
      </c>
      <c r="I684" s="19">
        <f t="shared" si="63"/>
        <v>113.52302330000001</v>
      </c>
      <c r="J684" s="19">
        <f t="shared" si="64"/>
        <v>119.11845819999999</v>
      </c>
      <c r="K684" s="19">
        <f t="shared" si="59"/>
        <v>108.79197189999999</v>
      </c>
      <c r="L684" s="19">
        <f t="shared" si="62"/>
        <v>82.646098965000036</v>
      </c>
      <c r="M684">
        <f t="shared" si="60"/>
        <v>112.129997</v>
      </c>
      <c r="N684">
        <f t="shared" si="61"/>
        <v>-1.6092414125431234E-2</v>
      </c>
    </row>
    <row r="685" spans="1:14" ht="14.25" customHeight="1" x14ac:dyDescent="0.45">
      <c r="A685" s="2">
        <v>44092</v>
      </c>
      <c r="B685" s="3">
        <v>110.400002</v>
      </c>
      <c r="C685" s="3">
        <v>110.879997</v>
      </c>
      <c r="D685" s="3">
        <v>106.089996</v>
      </c>
      <c r="E685" s="3">
        <v>106.839996</v>
      </c>
      <c r="F685" s="3">
        <v>105.390839</v>
      </c>
      <c r="G685" s="3">
        <v>287104900</v>
      </c>
      <c r="H685" s="3">
        <f t="shared" si="47"/>
        <v>6.1976029329420465E-3</v>
      </c>
      <c r="I685" s="19">
        <f t="shared" si="63"/>
        <v>112.1380662</v>
      </c>
      <c r="J685" s="19">
        <f t="shared" si="64"/>
        <v>118.5544625</v>
      </c>
      <c r="K685" s="19">
        <f t="shared" si="59"/>
        <v>109.01411363999999</v>
      </c>
      <c r="L685" s="19">
        <f t="shared" si="62"/>
        <v>82.855331490000026</v>
      </c>
      <c r="M685">
        <f t="shared" si="60"/>
        <v>110.339996</v>
      </c>
      <c r="N685">
        <f t="shared" si="61"/>
        <v>-3.2234120790100004E-2</v>
      </c>
    </row>
    <row r="686" spans="1:14" ht="14.25" customHeight="1" x14ac:dyDescent="0.45">
      <c r="A686" s="2">
        <v>44095</v>
      </c>
      <c r="B686" s="3">
        <v>104.540001</v>
      </c>
      <c r="C686" s="3">
        <v>110.19000200000001</v>
      </c>
      <c r="D686" s="3">
        <v>103.099998</v>
      </c>
      <c r="E686" s="3">
        <v>110.08000199999999</v>
      </c>
      <c r="F686" s="3">
        <v>108.58689099999999</v>
      </c>
      <c r="G686" s="3">
        <v>195713800</v>
      </c>
      <c r="H686" s="3">
        <f t="shared" si="47"/>
        <v>-5.3079718241309422E-2</v>
      </c>
      <c r="I686" s="19">
        <f t="shared" si="63"/>
        <v>111.06482250000002</v>
      </c>
      <c r="J686" s="19">
        <f t="shared" si="64"/>
        <v>117.8496533</v>
      </c>
      <c r="K686" s="19">
        <f t="shared" si="59"/>
        <v>109.29687821999998</v>
      </c>
      <c r="L686" s="19">
        <f t="shared" si="62"/>
        <v>83.077739975000043</v>
      </c>
      <c r="M686">
        <f t="shared" si="60"/>
        <v>106.839996</v>
      </c>
      <c r="N686">
        <f t="shared" si="61"/>
        <v>2.9875041551039969E-2</v>
      </c>
    </row>
    <row r="687" spans="1:14" ht="14.25" customHeight="1" x14ac:dyDescent="0.45">
      <c r="A687" s="2">
        <v>44096</v>
      </c>
      <c r="B687" s="3">
        <v>112.68</v>
      </c>
      <c r="C687" s="3">
        <v>112.860001</v>
      </c>
      <c r="D687" s="3">
        <v>109.160004</v>
      </c>
      <c r="E687" s="3">
        <v>111.80999799999999</v>
      </c>
      <c r="F687" s="3">
        <v>110.293434</v>
      </c>
      <c r="G687" s="3">
        <v>183055400</v>
      </c>
      <c r="H687" s="3">
        <f t="shared" si="47"/>
        <v>7.7864921772862833E-2</v>
      </c>
      <c r="I687" s="19">
        <f t="shared" si="63"/>
        <v>110.96519170000002</v>
      </c>
      <c r="J687" s="19">
        <f t="shared" si="64"/>
        <v>117.15680584999998</v>
      </c>
      <c r="K687" s="19">
        <f t="shared" si="59"/>
        <v>109.62248795999999</v>
      </c>
      <c r="L687" s="19">
        <f t="shared" si="62"/>
        <v>83.303978720000032</v>
      </c>
      <c r="M687">
        <f t="shared" si="60"/>
        <v>110.08000199999999</v>
      </c>
      <c r="N687">
        <f t="shared" si="61"/>
        <v>1.5593591918150908E-2</v>
      </c>
    </row>
    <row r="688" spans="1:14" ht="14.25" customHeight="1" x14ac:dyDescent="0.45">
      <c r="A688" s="2">
        <v>44097</v>
      </c>
      <c r="B688" s="3">
        <v>111.620003</v>
      </c>
      <c r="C688" s="3">
        <v>112.110001</v>
      </c>
      <c r="D688" s="3">
        <v>106.769997</v>
      </c>
      <c r="E688" s="3">
        <v>107.120003</v>
      </c>
      <c r="F688" s="3">
        <v>105.667046</v>
      </c>
      <c r="G688" s="3">
        <v>150718700</v>
      </c>
      <c r="H688" s="3">
        <f t="shared" si="47"/>
        <v>-9.4071441249557134E-3</v>
      </c>
      <c r="I688" s="19">
        <f t="shared" si="63"/>
        <v>109.95902719999999</v>
      </c>
      <c r="J688" s="19">
        <f t="shared" si="64"/>
        <v>116.28356369999999</v>
      </c>
      <c r="K688" s="19">
        <f t="shared" si="59"/>
        <v>109.82445451999996</v>
      </c>
      <c r="L688" s="19">
        <f t="shared" si="62"/>
        <v>83.500803290000022</v>
      </c>
      <c r="M688">
        <f t="shared" si="60"/>
        <v>111.80999799999999</v>
      </c>
      <c r="N688">
        <f t="shared" si="61"/>
        <v>-4.2851254882897517E-2</v>
      </c>
    </row>
    <row r="689" spans="1:14" ht="14.25" customHeight="1" x14ac:dyDescent="0.45">
      <c r="A689" s="2">
        <v>44098</v>
      </c>
      <c r="B689" s="3">
        <v>105.16999800000001</v>
      </c>
      <c r="C689" s="3">
        <v>110.25</v>
      </c>
      <c r="D689" s="3">
        <v>105</v>
      </c>
      <c r="E689" s="3">
        <v>108.220001</v>
      </c>
      <c r="F689" s="3">
        <v>106.752121</v>
      </c>
      <c r="G689" s="3">
        <v>167743300</v>
      </c>
      <c r="H689" s="3">
        <f t="shared" si="47"/>
        <v>-5.7785386370218877E-2</v>
      </c>
      <c r="I689" s="19">
        <f t="shared" si="63"/>
        <v>109.43917480000002</v>
      </c>
      <c r="J689" s="19">
        <f t="shared" si="64"/>
        <v>115.38085144999998</v>
      </c>
      <c r="K689" s="19">
        <f t="shared" si="59"/>
        <v>110.03497714</v>
      </c>
      <c r="L689" s="19">
        <f t="shared" si="62"/>
        <v>83.707694505000035</v>
      </c>
      <c r="M689">
        <f t="shared" si="60"/>
        <v>107.120003</v>
      </c>
      <c r="N689">
        <f t="shared" si="61"/>
        <v>1.0216472066134016E-2</v>
      </c>
    </row>
    <row r="690" spans="1:14" ht="14.25" customHeight="1" x14ac:dyDescent="0.45">
      <c r="A690" s="2">
        <v>44099</v>
      </c>
      <c r="B690" s="3">
        <v>108.43</v>
      </c>
      <c r="C690" s="3">
        <v>112.44000200000001</v>
      </c>
      <c r="D690" s="3">
        <v>107.66999800000001</v>
      </c>
      <c r="E690" s="3">
        <v>112.279999</v>
      </c>
      <c r="F690" s="3">
        <v>110.757057</v>
      </c>
      <c r="G690" s="3">
        <v>149981400</v>
      </c>
      <c r="H690" s="3">
        <f t="shared" si="47"/>
        <v>3.0997452334267421E-2</v>
      </c>
      <c r="I690" s="19">
        <f t="shared" si="63"/>
        <v>109.46679470000001</v>
      </c>
      <c r="J690" s="19">
        <f t="shared" si="64"/>
        <v>114.75298509999998</v>
      </c>
      <c r="K690" s="19">
        <f t="shared" si="59"/>
        <v>110.34927979999996</v>
      </c>
      <c r="L690" s="19">
        <f t="shared" si="62"/>
        <v>83.932699960000051</v>
      </c>
      <c r="M690">
        <f t="shared" si="60"/>
        <v>108.220001</v>
      </c>
      <c r="N690">
        <f t="shared" si="61"/>
        <v>3.6829541132350707E-2</v>
      </c>
    </row>
    <row r="691" spans="1:14" ht="14.25" customHeight="1" x14ac:dyDescent="0.45">
      <c r="A691" s="2">
        <v>44102</v>
      </c>
      <c r="B691" s="3">
        <v>115.010002</v>
      </c>
      <c r="C691" s="3">
        <v>115.32</v>
      </c>
      <c r="D691" s="3">
        <v>112.779999</v>
      </c>
      <c r="E691" s="3">
        <v>114.959999</v>
      </c>
      <c r="F691" s="3">
        <v>113.40070299999999</v>
      </c>
      <c r="G691" s="3">
        <v>137672400</v>
      </c>
      <c r="H691" s="3">
        <f t="shared" si="47"/>
        <v>6.0684330904731097E-2</v>
      </c>
      <c r="I691" s="19">
        <f t="shared" si="63"/>
        <v>109.42733850000002</v>
      </c>
      <c r="J691" s="19">
        <f t="shared" si="64"/>
        <v>114.26728789999997</v>
      </c>
      <c r="K691" s="19">
        <f t="shared" si="59"/>
        <v>110.72029555999998</v>
      </c>
      <c r="L691" s="19">
        <f t="shared" si="62"/>
        <v>84.168119310000037</v>
      </c>
      <c r="M691">
        <f t="shared" si="60"/>
        <v>112.279999</v>
      </c>
      <c r="N691">
        <f t="shared" si="61"/>
        <v>2.358849048471549E-2</v>
      </c>
    </row>
    <row r="692" spans="1:14" ht="14.25" customHeight="1" x14ac:dyDescent="0.45">
      <c r="A692" s="2">
        <v>44103</v>
      </c>
      <c r="B692" s="3">
        <v>114.550003</v>
      </c>
      <c r="C692" s="3">
        <v>115.30999799999999</v>
      </c>
      <c r="D692" s="3">
        <v>113.57</v>
      </c>
      <c r="E692" s="3">
        <v>114.089996</v>
      </c>
      <c r="F692" s="3">
        <v>112.542511</v>
      </c>
      <c r="G692" s="3">
        <v>99382200</v>
      </c>
      <c r="H692" s="3">
        <f t="shared" si="47"/>
        <v>-3.9996434397070639E-3</v>
      </c>
      <c r="I692" s="19">
        <f t="shared" si="63"/>
        <v>109.28430640000002</v>
      </c>
      <c r="J692" s="19">
        <f t="shared" si="64"/>
        <v>113.52992634999998</v>
      </c>
      <c r="K692" s="19">
        <f t="shared" ref="K692:K755" si="65">AVERAGE(F643:F692)</f>
        <v>111.03417021999998</v>
      </c>
      <c r="L692" s="19">
        <f t="shared" si="62"/>
        <v>84.398402780000026</v>
      </c>
      <c r="M692">
        <f t="shared" si="60"/>
        <v>114.959999</v>
      </c>
      <c r="N692">
        <f t="shared" si="61"/>
        <v>-7.5966575238545211E-3</v>
      </c>
    </row>
    <row r="693" spans="1:14" ht="14.25" customHeight="1" x14ac:dyDescent="0.45">
      <c r="A693" s="2">
        <v>44104</v>
      </c>
      <c r="B693" s="3">
        <v>113.790001</v>
      </c>
      <c r="C693" s="3">
        <v>117.260002</v>
      </c>
      <c r="D693" s="3">
        <v>113.620003</v>
      </c>
      <c r="E693" s="3">
        <v>115.80999799999999</v>
      </c>
      <c r="F693" s="3">
        <v>114.23917400000001</v>
      </c>
      <c r="G693" s="3">
        <v>142675200</v>
      </c>
      <c r="H693" s="3">
        <f t="shared" si="47"/>
        <v>-6.634674640733096E-3</v>
      </c>
      <c r="I693" s="19">
        <f t="shared" si="63"/>
        <v>109.64731449999999</v>
      </c>
      <c r="J693" s="19">
        <f t="shared" si="64"/>
        <v>112.62388499999997</v>
      </c>
      <c r="K693" s="19">
        <f t="shared" si="65"/>
        <v>111.40871153999997</v>
      </c>
      <c r="L693" s="19">
        <f t="shared" si="62"/>
        <v>84.632650825000042</v>
      </c>
      <c r="M693">
        <f t="shared" si="60"/>
        <v>114.089996</v>
      </c>
      <c r="N693">
        <f t="shared" si="61"/>
        <v>1.4963324378383172E-2</v>
      </c>
    </row>
    <row r="694" spans="1:14" ht="14.25" customHeight="1" x14ac:dyDescent="0.45">
      <c r="A694" s="2">
        <v>44105</v>
      </c>
      <c r="B694" s="3">
        <v>117.639999</v>
      </c>
      <c r="C694" s="3">
        <v>117.720001</v>
      </c>
      <c r="D694" s="3">
        <v>115.83000199999999</v>
      </c>
      <c r="E694" s="3">
        <v>116.790001</v>
      </c>
      <c r="F694" s="3">
        <v>115.205879</v>
      </c>
      <c r="G694" s="3">
        <v>116120400</v>
      </c>
      <c r="H694" s="3">
        <f t="shared" si="47"/>
        <v>3.3834238212195805E-2</v>
      </c>
      <c r="I694" s="19">
        <f t="shared" si="63"/>
        <v>110.28356550000001</v>
      </c>
      <c r="J694" s="19">
        <f t="shared" si="64"/>
        <v>111.90329440000001</v>
      </c>
      <c r="K694" s="19">
        <f t="shared" si="65"/>
        <v>111.79722075999996</v>
      </c>
      <c r="L694" s="19">
        <f t="shared" si="62"/>
        <v>84.865964500000032</v>
      </c>
      <c r="M694">
        <f t="shared" si="60"/>
        <v>115.80999799999999</v>
      </c>
      <c r="N694">
        <f t="shared" si="61"/>
        <v>8.4265589262307317E-3</v>
      </c>
    </row>
    <row r="695" spans="1:14" ht="14.25" customHeight="1" x14ac:dyDescent="0.45">
      <c r="A695" s="2">
        <v>44106</v>
      </c>
      <c r="B695" s="3">
        <v>112.889999</v>
      </c>
      <c r="C695" s="3">
        <v>115.370003</v>
      </c>
      <c r="D695" s="3">
        <v>112.220001</v>
      </c>
      <c r="E695" s="3">
        <v>113.019997</v>
      </c>
      <c r="F695" s="3">
        <v>111.487015</v>
      </c>
      <c r="G695" s="3">
        <v>144712000</v>
      </c>
      <c r="H695" s="3">
        <f t="shared" si="47"/>
        <v>-4.0377422988587409E-2</v>
      </c>
      <c r="I695" s="19">
        <f t="shared" si="63"/>
        <v>110.89318310000002</v>
      </c>
      <c r="J695" s="19">
        <f t="shared" si="64"/>
        <v>111.51562465000002</v>
      </c>
      <c r="K695" s="19">
        <f t="shared" si="65"/>
        <v>112.19854431999997</v>
      </c>
      <c r="L695" s="19">
        <f t="shared" si="62"/>
        <v>85.080010370000039</v>
      </c>
      <c r="M695">
        <f t="shared" si="60"/>
        <v>116.790001</v>
      </c>
      <c r="N695">
        <f t="shared" si="61"/>
        <v>-3.2812691195128529E-2</v>
      </c>
    </row>
    <row r="696" spans="1:14" ht="14.25" customHeight="1" x14ac:dyDescent="0.45">
      <c r="A696" s="2">
        <v>44109</v>
      </c>
      <c r="B696" s="3">
        <v>113.910004</v>
      </c>
      <c r="C696" s="3">
        <v>116.650002</v>
      </c>
      <c r="D696" s="3">
        <v>113.550003</v>
      </c>
      <c r="E696" s="3">
        <v>116.5</v>
      </c>
      <c r="F696" s="3">
        <v>114.919815</v>
      </c>
      <c r="G696" s="3">
        <v>106243800</v>
      </c>
      <c r="H696" s="3">
        <f t="shared" si="47"/>
        <v>9.0353885112533089E-3</v>
      </c>
      <c r="I696" s="19">
        <f t="shared" si="63"/>
        <v>111.52647550000002</v>
      </c>
      <c r="J696" s="19">
        <f t="shared" si="64"/>
        <v>111.29564900000003</v>
      </c>
      <c r="K696" s="19">
        <f t="shared" si="65"/>
        <v>112.67305329999998</v>
      </c>
      <c r="L696" s="19">
        <f t="shared" si="62"/>
        <v>85.31204070500003</v>
      </c>
      <c r="M696">
        <f t="shared" si="60"/>
        <v>113.019997</v>
      </c>
      <c r="N696">
        <f t="shared" si="61"/>
        <v>3.0326505348032783E-2</v>
      </c>
    </row>
    <row r="697" spans="1:14" ht="14.25" customHeight="1" x14ac:dyDescent="0.45">
      <c r="A697" s="2">
        <v>44110</v>
      </c>
      <c r="B697" s="3">
        <v>115.699997</v>
      </c>
      <c r="C697" s="3">
        <v>116.120003</v>
      </c>
      <c r="D697" s="3">
        <v>112.25</v>
      </c>
      <c r="E697" s="3">
        <v>113.160004</v>
      </c>
      <c r="F697" s="3">
        <v>111.62513</v>
      </c>
      <c r="G697" s="3">
        <v>161498200</v>
      </c>
      <c r="H697" s="3">
        <f t="shared" si="47"/>
        <v>1.5714098298161727E-2</v>
      </c>
      <c r="I697" s="19">
        <f t="shared" si="63"/>
        <v>111.65964510000001</v>
      </c>
      <c r="J697" s="19">
        <f t="shared" si="64"/>
        <v>111.31241840000003</v>
      </c>
      <c r="K697" s="19">
        <f t="shared" si="65"/>
        <v>113.03844179999999</v>
      </c>
      <c r="L697" s="19">
        <f t="shared" si="62"/>
        <v>85.527254785000039</v>
      </c>
      <c r="M697">
        <f t="shared" si="60"/>
        <v>116.5</v>
      </c>
      <c r="N697">
        <f t="shared" si="61"/>
        <v>-2.9088491224209923E-2</v>
      </c>
    </row>
    <row r="698" spans="1:14" ht="14.25" customHeight="1" x14ac:dyDescent="0.45">
      <c r="A698" s="2">
        <v>44111</v>
      </c>
      <c r="B698" s="3">
        <v>114.620003</v>
      </c>
      <c r="C698" s="3">
        <v>115.550003</v>
      </c>
      <c r="D698" s="3">
        <v>114.129997</v>
      </c>
      <c r="E698" s="3">
        <v>115.08000199999999</v>
      </c>
      <c r="F698" s="3">
        <v>113.51907300000001</v>
      </c>
      <c r="G698" s="3">
        <v>96849000</v>
      </c>
      <c r="H698" s="3">
        <f t="shared" si="47"/>
        <v>-9.3344341227597372E-3</v>
      </c>
      <c r="I698" s="19">
        <f t="shared" si="63"/>
        <v>112.44484780000001</v>
      </c>
      <c r="J698" s="19">
        <f t="shared" si="64"/>
        <v>111.20193750000001</v>
      </c>
      <c r="K698" s="19">
        <f t="shared" si="65"/>
        <v>113.4723813</v>
      </c>
      <c r="L698" s="19">
        <f t="shared" si="62"/>
        <v>85.752648765000032</v>
      </c>
      <c r="M698">
        <f t="shared" si="60"/>
        <v>113.160004</v>
      </c>
      <c r="N698">
        <f t="shared" si="61"/>
        <v>1.6824774281016093E-2</v>
      </c>
    </row>
    <row r="699" spans="1:14" ht="14.25" customHeight="1" x14ac:dyDescent="0.45">
      <c r="A699" s="2">
        <v>44112</v>
      </c>
      <c r="B699" s="3">
        <v>116.25</v>
      </c>
      <c r="C699" s="3">
        <v>116.400002</v>
      </c>
      <c r="D699" s="3">
        <v>114.589996</v>
      </c>
      <c r="E699" s="3">
        <v>114.970001</v>
      </c>
      <c r="F699" s="3">
        <v>113.410568</v>
      </c>
      <c r="G699" s="3">
        <v>83477200</v>
      </c>
      <c r="H699" s="3">
        <f t="shared" si="47"/>
        <v>1.4220877310568585E-2</v>
      </c>
      <c r="I699" s="19">
        <f t="shared" si="63"/>
        <v>113.1106925</v>
      </c>
      <c r="J699" s="19">
        <f t="shared" si="64"/>
        <v>111.27493365000001</v>
      </c>
      <c r="K699" s="19">
        <f t="shared" si="65"/>
        <v>113.86894928</v>
      </c>
      <c r="L699" s="19">
        <f t="shared" si="62"/>
        <v>85.971916035000035</v>
      </c>
      <c r="M699">
        <f t="shared" si="60"/>
        <v>115.08000199999999</v>
      </c>
      <c r="N699">
        <f t="shared" si="61"/>
        <v>-9.5632259899144716E-4</v>
      </c>
    </row>
    <row r="700" spans="1:14" ht="14.25" customHeight="1" x14ac:dyDescent="0.45">
      <c r="A700" s="2">
        <v>44113</v>
      </c>
      <c r="B700" s="3">
        <v>115.279999</v>
      </c>
      <c r="C700" s="3">
        <v>117</v>
      </c>
      <c r="D700" s="3">
        <v>114.91999800000001</v>
      </c>
      <c r="E700" s="3">
        <v>116.970001</v>
      </c>
      <c r="F700" s="3">
        <v>115.38344600000001</v>
      </c>
      <c r="G700" s="3">
        <v>100506900</v>
      </c>
      <c r="H700" s="3">
        <f t="shared" si="47"/>
        <v>-8.344094623655882E-3</v>
      </c>
      <c r="I700" s="19">
        <f t="shared" si="63"/>
        <v>113.5733314</v>
      </c>
      <c r="J700" s="19">
        <f t="shared" si="64"/>
        <v>111.52006305</v>
      </c>
      <c r="K700" s="19">
        <f t="shared" si="65"/>
        <v>114.28232742</v>
      </c>
      <c r="L700" s="19">
        <f t="shared" si="62"/>
        <v>86.200717115000032</v>
      </c>
      <c r="M700">
        <f t="shared" si="60"/>
        <v>114.970001</v>
      </c>
      <c r="N700">
        <f t="shared" si="61"/>
        <v>1.724626674824636E-2</v>
      </c>
    </row>
    <row r="701" spans="1:14" ht="14.25" customHeight="1" x14ac:dyDescent="0.45">
      <c r="A701" s="2">
        <v>44116</v>
      </c>
      <c r="B701" s="3">
        <v>120.05999799999999</v>
      </c>
      <c r="C701" s="3">
        <v>125.18</v>
      </c>
      <c r="D701" s="3">
        <v>119.279999</v>
      </c>
      <c r="E701" s="3">
        <v>124.400002</v>
      </c>
      <c r="F701" s="3">
        <v>122.71266199999999</v>
      </c>
      <c r="G701" s="3">
        <v>240226800</v>
      </c>
      <c r="H701" s="3">
        <f t="shared" si="47"/>
        <v>4.1464252615061085E-2</v>
      </c>
      <c r="I701" s="19">
        <f t="shared" si="63"/>
        <v>114.50452730000002</v>
      </c>
      <c r="J701" s="19">
        <f t="shared" si="64"/>
        <v>111.96593290000001</v>
      </c>
      <c r="K701" s="19">
        <f t="shared" si="65"/>
        <v>114.64397933999999</v>
      </c>
      <c r="L701" s="19">
        <f t="shared" si="62"/>
        <v>86.459257535000049</v>
      </c>
      <c r="M701">
        <f t="shared" si="60"/>
        <v>116.970001</v>
      </c>
      <c r="N701">
        <f t="shared" si="61"/>
        <v>6.1584696170433169E-2</v>
      </c>
    </row>
    <row r="702" spans="1:14" ht="14.25" customHeight="1" x14ac:dyDescent="0.45">
      <c r="A702" s="2">
        <v>44117</v>
      </c>
      <c r="B702" s="3">
        <v>125.269997</v>
      </c>
      <c r="C702" s="3">
        <v>125.389999</v>
      </c>
      <c r="D702" s="3">
        <v>119.650002</v>
      </c>
      <c r="E702" s="3">
        <v>121.099998</v>
      </c>
      <c r="F702" s="3">
        <v>119.45742</v>
      </c>
      <c r="G702" s="3">
        <v>262330500</v>
      </c>
      <c r="H702" s="3">
        <f t="shared" si="47"/>
        <v>4.3394961575794887E-2</v>
      </c>
      <c r="I702" s="19">
        <f t="shared" si="63"/>
        <v>115.1960182</v>
      </c>
      <c r="J702" s="19">
        <f t="shared" si="64"/>
        <v>112.24016230000002</v>
      </c>
      <c r="K702" s="19">
        <f t="shared" si="65"/>
        <v>114.88779784</v>
      </c>
      <c r="L702" s="19">
        <f t="shared" si="62"/>
        <v>86.701656445000026</v>
      </c>
      <c r="M702">
        <f t="shared" si="60"/>
        <v>124.400002</v>
      </c>
      <c r="N702">
        <f t="shared" si="61"/>
        <v>-2.6885562338479566E-2</v>
      </c>
    </row>
    <row r="703" spans="1:14" ht="14.25" customHeight="1" x14ac:dyDescent="0.45">
      <c r="A703" s="2">
        <v>44118</v>
      </c>
      <c r="B703" s="3">
        <v>121</v>
      </c>
      <c r="C703" s="3">
        <v>123.029999</v>
      </c>
      <c r="D703" s="3">
        <v>119.620003</v>
      </c>
      <c r="E703" s="3">
        <v>121.19000200000001</v>
      </c>
      <c r="F703" s="3">
        <v>119.546204</v>
      </c>
      <c r="G703" s="3">
        <v>150712000</v>
      </c>
      <c r="H703" s="3">
        <f t="shared" si="47"/>
        <v>-3.4086350301421361E-2</v>
      </c>
      <c r="I703" s="19">
        <f t="shared" si="63"/>
        <v>115.72672120000001</v>
      </c>
      <c r="J703" s="19">
        <f t="shared" si="64"/>
        <v>112.68701785</v>
      </c>
      <c r="K703" s="19">
        <f t="shared" si="65"/>
        <v>115.1190651</v>
      </c>
      <c r="L703" s="19">
        <f t="shared" si="62"/>
        <v>86.942392950000027</v>
      </c>
      <c r="M703">
        <f t="shared" si="60"/>
        <v>121.099998</v>
      </c>
      <c r="N703">
        <f t="shared" si="61"/>
        <v>7.4294443963804271E-4</v>
      </c>
    </row>
    <row r="704" spans="1:14" ht="14.25" customHeight="1" x14ac:dyDescent="0.45">
      <c r="A704" s="2">
        <v>44119</v>
      </c>
      <c r="B704" s="3">
        <v>118.720001</v>
      </c>
      <c r="C704" s="3">
        <v>121.199997</v>
      </c>
      <c r="D704" s="3">
        <v>118.150002</v>
      </c>
      <c r="E704" s="3">
        <v>120.709999</v>
      </c>
      <c r="F704" s="3">
        <v>119.072716</v>
      </c>
      <c r="G704" s="3">
        <v>112559200</v>
      </c>
      <c r="H704" s="3">
        <f t="shared" si="47"/>
        <v>-1.8842966942148792E-2</v>
      </c>
      <c r="I704" s="19">
        <f t="shared" si="63"/>
        <v>116.11340490000001</v>
      </c>
      <c r="J704" s="19">
        <f t="shared" si="64"/>
        <v>113.19848520000001</v>
      </c>
      <c r="K704" s="19">
        <f t="shared" si="65"/>
        <v>115.33303468000003</v>
      </c>
      <c r="L704" s="19">
        <f t="shared" si="62"/>
        <v>87.178153640000019</v>
      </c>
      <c r="M704">
        <f t="shared" si="60"/>
        <v>121.19000200000001</v>
      </c>
      <c r="N704">
        <f t="shared" si="61"/>
        <v>-3.9686120546898827E-3</v>
      </c>
    </row>
    <row r="705" spans="1:14" ht="14.25" customHeight="1" x14ac:dyDescent="0.45">
      <c r="A705" s="2">
        <v>44120</v>
      </c>
      <c r="B705" s="3">
        <v>121.279999</v>
      </c>
      <c r="C705" s="3">
        <v>121.550003</v>
      </c>
      <c r="D705" s="3">
        <v>118.80999799999999</v>
      </c>
      <c r="E705" s="3">
        <v>119.019997</v>
      </c>
      <c r="F705" s="3">
        <v>117.405632</v>
      </c>
      <c r="G705" s="3">
        <v>115393800</v>
      </c>
      <c r="H705" s="3">
        <f t="shared" si="47"/>
        <v>2.1563325290066392E-2</v>
      </c>
      <c r="I705" s="19">
        <f t="shared" si="63"/>
        <v>116.70526659999999</v>
      </c>
      <c r="J705" s="19">
        <f t="shared" si="64"/>
        <v>113.79922485</v>
      </c>
      <c r="K705" s="19">
        <f t="shared" si="65"/>
        <v>115.43804077999999</v>
      </c>
      <c r="L705" s="19">
        <f t="shared" si="62"/>
        <v>87.397374145000029</v>
      </c>
      <c r="M705">
        <f t="shared" si="60"/>
        <v>120.709999</v>
      </c>
      <c r="N705">
        <f t="shared" si="61"/>
        <v>-1.4099445417859872E-2</v>
      </c>
    </row>
    <row r="706" spans="1:14" ht="14.25" customHeight="1" x14ac:dyDescent="0.45">
      <c r="A706" s="2">
        <v>44123</v>
      </c>
      <c r="B706" s="3">
        <v>119.959999</v>
      </c>
      <c r="C706" s="3">
        <v>120.41999800000001</v>
      </c>
      <c r="D706" s="3">
        <v>115.660004</v>
      </c>
      <c r="E706" s="3">
        <v>115.980003</v>
      </c>
      <c r="F706" s="3">
        <v>114.406876</v>
      </c>
      <c r="G706" s="3">
        <v>120639300</v>
      </c>
      <c r="H706" s="3">
        <f t="shared" si="47"/>
        <v>-1.0883905102934634E-2</v>
      </c>
      <c r="I706" s="19">
        <f t="shared" si="63"/>
        <v>116.65397270000001</v>
      </c>
      <c r="J706" s="19">
        <f t="shared" si="64"/>
        <v>114.0902241</v>
      </c>
      <c r="K706" s="19">
        <f t="shared" si="65"/>
        <v>115.53407046000001</v>
      </c>
      <c r="L706" s="19">
        <f t="shared" si="62"/>
        <v>87.605176615000033</v>
      </c>
      <c r="M706">
        <f t="shared" si="60"/>
        <v>119.019997</v>
      </c>
      <c r="N706">
        <f t="shared" si="61"/>
        <v>-2.5873732696035094E-2</v>
      </c>
    </row>
    <row r="707" spans="1:14" ht="14.25" customHeight="1" x14ac:dyDescent="0.45">
      <c r="A707" s="2">
        <v>44124</v>
      </c>
      <c r="B707" s="3">
        <v>116.199997</v>
      </c>
      <c r="C707" s="3">
        <v>118.980003</v>
      </c>
      <c r="D707" s="3">
        <v>115.629997</v>
      </c>
      <c r="E707" s="3">
        <v>117.510002</v>
      </c>
      <c r="F707" s="3">
        <v>115.916115</v>
      </c>
      <c r="G707" s="3">
        <v>124423700</v>
      </c>
      <c r="H707" s="3">
        <f t="shared" si="47"/>
        <v>-3.1343798193929628E-2</v>
      </c>
      <c r="I707" s="19">
        <f t="shared" si="63"/>
        <v>117.08307119999999</v>
      </c>
      <c r="J707" s="19">
        <f t="shared" si="64"/>
        <v>114.37135814999999</v>
      </c>
      <c r="K707" s="19">
        <f t="shared" si="65"/>
        <v>115.62842288</v>
      </c>
      <c r="L707" s="19">
        <f t="shared" si="62"/>
        <v>87.817623135000034</v>
      </c>
      <c r="M707">
        <f t="shared" si="60"/>
        <v>115.980003</v>
      </c>
      <c r="N707">
        <f t="shared" si="61"/>
        <v>1.3105665050854686E-2</v>
      </c>
    </row>
    <row r="708" spans="1:14" ht="14.25" customHeight="1" x14ac:dyDescent="0.45">
      <c r="A708" s="2">
        <v>44125</v>
      </c>
      <c r="B708" s="3">
        <v>116.66999800000001</v>
      </c>
      <c r="C708" s="3">
        <v>118.709999</v>
      </c>
      <c r="D708" s="3">
        <v>116.449997</v>
      </c>
      <c r="E708" s="3">
        <v>116.870003</v>
      </c>
      <c r="F708" s="3">
        <v>115.28480500000001</v>
      </c>
      <c r="G708" s="3">
        <v>89946000</v>
      </c>
      <c r="H708" s="3">
        <f t="shared" si="47"/>
        <v>4.0447591405704643E-3</v>
      </c>
      <c r="I708" s="19">
        <f t="shared" si="63"/>
        <v>117.2596444</v>
      </c>
      <c r="J708" s="19">
        <f t="shared" si="64"/>
        <v>114.8522461</v>
      </c>
      <c r="K708" s="19">
        <f t="shared" si="65"/>
        <v>115.77628953999999</v>
      </c>
      <c r="L708" s="19">
        <f t="shared" si="62"/>
        <v>88.028639635000019</v>
      </c>
      <c r="M708">
        <f t="shared" ref="M708:M771" si="66">E707</f>
        <v>117.510002</v>
      </c>
      <c r="N708">
        <f t="shared" ref="N708:N771" si="67">LN(E708/M708)</f>
        <v>-5.4612217510648948E-3</v>
      </c>
    </row>
    <row r="709" spans="1:14" ht="14.25" customHeight="1" x14ac:dyDescent="0.45">
      <c r="A709" s="2">
        <v>44126</v>
      </c>
      <c r="B709" s="3">
        <v>117.449997</v>
      </c>
      <c r="C709" s="3">
        <v>118.040001</v>
      </c>
      <c r="D709" s="3">
        <v>114.589996</v>
      </c>
      <c r="E709" s="3">
        <v>115.75</v>
      </c>
      <c r="F709" s="3">
        <v>114.17997699999999</v>
      </c>
      <c r="G709" s="3">
        <v>101988000</v>
      </c>
      <c r="H709" s="3">
        <f t="shared" si="47"/>
        <v>6.6855148141854726E-3</v>
      </c>
      <c r="I709" s="19">
        <f t="shared" si="63"/>
        <v>117.3365853</v>
      </c>
      <c r="J709" s="19">
        <f t="shared" si="64"/>
        <v>115.22363889999997</v>
      </c>
      <c r="K709" s="19">
        <f t="shared" si="65"/>
        <v>115.83034578</v>
      </c>
      <c r="L709" s="19">
        <f t="shared" si="62"/>
        <v>88.228253965000022</v>
      </c>
      <c r="M709">
        <f t="shared" si="66"/>
        <v>116.870003</v>
      </c>
      <c r="N709">
        <f t="shared" si="67"/>
        <v>-9.6295386482691779E-3</v>
      </c>
    </row>
    <row r="710" spans="1:14" ht="14.25" customHeight="1" x14ac:dyDescent="0.45">
      <c r="A710" s="2">
        <v>44127</v>
      </c>
      <c r="B710" s="3">
        <v>116.389999</v>
      </c>
      <c r="C710" s="3">
        <v>116.550003</v>
      </c>
      <c r="D710" s="3">
        <v>114.279999</v>
      </c>
      <c r="E710" s="3">
        <v>115.040001</v>
      </c>
      <c r="F710" s="3">
        <v>113.47962200000001</v>
      </c>
      <c r="G710" s="3">
        <v>82572600</v>
      </c>
      <c r="H710" s="3">
        <f t="shared" si="47"/>
        <v>-9.0251002730974365E-3</v>
      </c>
      <c r="I710" s="19">
        <f t="shared" si="63"/>
        <v>117.14620290000001</v>
      </c>
      <c r="J710" s="19">
        <f t="shared" si="64"/>
        <v>115.35976714999997</v>
      </c>
      <c r="K710" s="19">
        <f t="shared" si="65"/>
        <v>115.83093782</v>
      </c>
      <c r="L710" s="19">
        <f t="shared" si="62"/>
        <v>88.416480170000014</v>
      </c>
      <c r="M710">
        <f t="shared" si="66"/>
        <v>115.75</v>
      </c>
      <c r="N710">
        <f t="shared" si="67"/>
        <v>-6.1527903009782848E-3</v>
      </c>
    </row>
    <row r="711" spans="1:14" ht="14.25" customHeight="1" x14ac:dyDescent="0.45">
      <c r="A711" s="2">
        <v>44130</v>
      </c>
      <c r="B711" s="3">
        <v>114.010002</v>
      </c>
      <c r="C711" s="3">
        <v>116.550003</v>
      </c>
      <c r="D711" s="3">
        <v>112.879997</v>
      </c>
      <c r="E711" s="3">
        <v>115.050003</v>
      </c>
      <c r="F711" s="3">
        <v>113.48949399999999</v>
      </c>
      <c r="G711" s="3">
        <v>111850700</v>
      </c>
      <c r="H711" s="3">
        <f t="shared" si="47"/>
        <v>-2.0448466538778843E-2</v>
      </c>
      <c r="I711" s="19">
        <f t="shared" si="63"/>
        <v>116.2238861</v>
      </c>
      <c r="J711" s="19">
        <f t="shared" si="64"/>
        <v>115.36420669999998</v>
      </c>
      <c r="K711" s="19">
        <f t="shared" si="65"/>
        <v>115.83374940000002</v>
      </c>
      <c r="L711" s="19">
        <f t="shared" si="62"/>
        <v>88.603898460000025</v>
      </c>
      <c r="M711">
        <f t="shared" si="66"/>
        <v>115.040001</v>
      </c>
      <c r="N711">
        <f t="shared" si="67"/>
        <v>8.693989162857165E-5</v>
      </c>
    </row>
    <row r="712" spans="1:14" ht="14.25" customHeight="1" x14ac:dyDescent="0.45">
      <c r="A712" s="2">
        <v>44131</v>
      </c>
      <c r="B712" s="3">
        <v>115.489998</v>
      </c>
      <c r="C712" s="3">
        <v>117.279999</v>
      </c>
      <c r="D712" s="3">
        <v>114.540001</v>
      </c>
      <c r="E712" s="3">
        <v>116.599998</v>
      </c>
      <c r="F712" s="3">
        <v>115.018463</v>
      </c>
      <c r="G712" s="3">
        <v>92276800</v>
      </c>
      <c r="H712" s="3">
        <f t="shared" si="47"/>
        <v>1.2981282115932248E-2</v>
      </c>
      <c r="I712" s="19">
        <f t="shared" si="63"/>
        <v>115.7799904</v>
      </c>
      <c r="J712" s="19">
        <f t="shared" si="64"/>
        <v>115.48800429999999</v>
      </c>
      <c r="K712" s="19">
        <f t="shared" si="65"/>
        <v>115.87305894000001</v>
      </c>
      <c r="L712" s="19">
        <f t="shared" si="62"/>
        <v>88.790842620000035</v>
      </c>
      <c r="M712">
        <f t="shared" si="66"/>
        <v>115.050003</v>
      </c>
      <c r="N712">
        <f t="shared" si="67"/>
        <v>1.338241420673931E-2</v>
      </c>
    </row>
    <row r="713" spans="1:14" ht="14.25" customHeight="1" x14ac:dyDescent="0.45">
      <c r="A713" s="2">
        <v>44132</v>
      </c>
      <c r="B713" s="3">
        <v>115.050003</v>
      </c>
      <c r="C713" s="3">
        <v>115.43</v>
      </c>
      <c r="D713" s="3">
        <v>111.099998</v>
      </c>
      <c r="E713" s="3">
        <v>111.199997</v>
      </c>
      <c r="F713" s="3">
        <v>109.691704</v>
      </c>
      <c r="G713" s="3">
        <v>143937800</v>
      </c>
      <c r="H713" s="3">
        <f t="shared" si="47"/>
        <v>-3.8098104391689064E-3</v>
      </c>
      <c r="I713" s="19">
        <f t="shared" si="63"/>
        <v>114.7945404</v>
      </c>
      <c r="J713" s="19">
        <f t="shared" si="64"/>
        <v>115.26063079999999</v>
      </c>
      <c r="K713" s="19">
        <f t="shared" si="65"/>
        <v>115.7869922</v>
      </c>
      <c r="L713" s="19">
        <f t="shared" si="62"/>
        <v>88.956394190000026</v>
      </c>
      <c r="M713">
        <f t="shared" si="66"/>
        <v>116.599998</v>
      </c>
      <c r="N713">
        <f t="shared" si="67"/>
        <v>-4.7418901925668805E-2</v>
      </c>
    </row>
    <row r="714" spans="1:14" ht="14.25" customHeight="1" x14ac:dyDescent="0.45">
      <c r="A714" s="2">
        <v>44133</v>
      </c>
      <c r="B714" s="3">
        <v>112.370003</v>
      </c>
      <c r="C714" s="3">
        <v>116.93</v>
      </c>
      <c r="D714" s="3">
        <v>112.199997</v>
      </c>
      <c r="E714" s="3">
        <v>115.32</v>
      </c>
      <c r="F714" s="3">
        <v>113.755821</v>
      </c>
      <c r="G714" s="3">
        <v>146129200</v>
      </c>
      <c r="H714" s="3">
        <f t="shared" si="47"/>
        <v>-2.3294219296978259E-2</v>
      </c>
      <c r="I714" s="19">
        <f t="shared" si="63"/>
        <v>114.26285090000002</v>
      </c>
      <c r="J714" s="19">
        <f t="shared" si="64"/>
        <v>115.1881279</v>
      </c>
      <c r="K714" s="19">
        <f t="shared" si="65"/>
        <v>115.77934753999997</v>
      </c>
      <c r="L714" s="19">
        <f t="shared" ref="L714:L777" si="68">AVERAGE(F515:F714)</f>
        <v>89.143907350000021</v>
      </c>
      <c r="M714">
        <f t="shared" si="66"/>
        <v>111.199997</v>
      </c>
      <c r="N714">
        <f t="shared" si="67"/>
        <v>3.6380517932136952E-2</v>
      </c>
    </row>
    <row r="715" spans="1:14" ht="14.25" customHeight="1" x14ac:dyDescent="0.45">
      <c r="A715" s="2">
        <v>44134</v>
      </c>
      <c r="B715" s="3">
        <v>111.05999799999999</v>
      </c>
      <c r="C715" s="3">
        <v>111.989998</v>
      </c>
      <c r="D715" s="3">
        <v>107.720001</v>
      </c>
      <c r="E715" s="3">
        <v>108.860001</v>
      </c>
      <c r="F715" s="3">
        <v>107.383453</v>
      </c>
      <c r="G715" s="3">
        <v>190272600</v>
      </c>
      <c r="H715" s="3">
        <f t="shared" si="47"/>
        <v>-1.1657959998452646E-2</v>
      </c>
      <c r="I715" s="19">
        <f t="shared" si="63"/>
        <v>113.26063300000001</v>
      </c>
      <c r="J715" s="19">
        <f t="shared" si="64"/>
        <v>114.98294979999999</v>
      </c>
      <c r="K715" s="19">
        <f t="shared" si="65"/>
        <v>115.59360153999999</v>
      </c>
      <c r="L715" s="19">
        <f t="shared" si="68"/>
        <v>89.294782705000017</v>
      </c>
      <c r="M715">
        <f t="shared" si="66"/>
        <v>115.32</v>
      </c>
      <c r="N715">
        <f t="shared" si="67"/>
        <v>-5.7648210578036825E-2</v>
      </c>
    </row>
    <row r="716" spans="1:14" ht="14.25" customHeight="1" x14ac:dyDescent="0.45">
      <c r="A716" s="2">
        <v>44137</v>
      </c>
      <c r="B716" s="3">
        <v>109.110001</v>
      </c>
      <c r="C716" s="3">
        <v>110.68</v>
      </c>
      <c r="D716" s="3">
        <v>107.32</v>
      </c>
      <c r="E716" s="3">
        <v>108.769997</v>
      </c>
      <c r="F716" s="3">
        <v>107.294662</v>
      </c>
      <c r="G716" s="3">
        <v>122866900</v>
      </c>
      <c r="H716" s="3">
        <f t="shared" si="47"/>
        <v>-1.7558050019053632E-2</v>
      </c>
      <c r="I716" s="19">
        <f t="shared" ref="I716:I779" si="69">AVERAGE(F707:F716)</f>
        <v>112.54941159999998</v>
      </c>
      <c r="J716" s="19">
        <f t="shared" si="64"/>
        <v>114.60169214999999</v>
      </c>
      <c r="K716" s="19">
        <f t="shared" si="65"/>
        <v>115.28583328000001</v>
      </c>
      <c r="L716" s="19">
        <f t="shared" si="68"/>
        <v>89.440940275000017</v>
      </c>
      <c r="M716">
        <f t="shared" si="66"/>
        <v>108.860001</v>
      </c>
      <c r="N716">
        <f t="shared" si="67"/>
        <v>-8.2712866754045965E-4</v>
      </c>
    </row>
    <row r="717" spans="1:14" ht="14.25" customHeight="1" x14ac:dyDescent="0.45">
      <c r="A717" s="2">
        <v>44138</v>
      </c>
      <c r="B717" s="3">
        <v>109.660004</v>
      </c>
      <c r="C717" s="3">
        <v>111.489998</v>
      </c>
      <c r="D717" s="3">
        <v>108.730003</v>
      </c>
      <c r="E717" s="3">
        <v>110.44000200000001</v>
      </c>
      <c r="F717" s="3">
        <v>108.94201700000001</v>
      </c>
      <c r="G717" s="3">
        <v>107624400</v>
      </c>
      <c r="H717" s="3">
        <f t="shared" si="47"/>
        <v>5.0408119783630452E-3</v>
      </c>
      <c r="I717" s="19">
        <f t="shared" si="69"/>
        <v>111.8520018</v>
      </c>
      <c r="J717" s="19">
        <f t="shared" si="64"/>
        <v>114.46753649999998</v>
      </c>
      <c r="K717" s="19">
        <f t="shared" si="65"/>
        <v>114.98166595999999</v>
      </c>
      <c r="L717" s="19">
        <f t="shared" si="68"/>
        <v>89.597979690000045</v>
      </c>
      <c r="M717">
        <f t="shared" si="66"/>
        <v>108.769997</v>
      </c>
      <c r="N717">
        <f t="shared" si="67"/>
        <v>1.5236871646710084E-2</v>
      </c>
    </row>
    <row r="718" spans="1:14" ht="14.25" customHeight="1" x14ac:dyDescent="0.45">
      <c r="A718" s="2">
        <v>44139</v>
      </c>
      <c r="B718" s="3">
        <v>114.139999</v>
      </c>
      <c r="C718" s="3">
        <v>115.589996</v>
      </c>
      <c r="D718" s="3">
        <v>112.349998</v>
      </c>
      <c r="E718" s="3">
        <v>114.949997</v>
      </c>
      <c r="F718" s="3">
        <v>113.390839</v>
      </c>
      <c r="G718" s="3">
        <v>138235500</v>
      </c>
      <c r="H718" s="3">
        <f t="shared" si="47"/>
        <v>4.0853500242440284E-2</v>
      </c>
      <c r="I718" s="19">
        <f t="shared" si="69"/>
        <v>111.66260519999999</v>
      </c>
      <c r="J718" s="19">
        <f t="shared" si="64"/>
        <v>114.46112479999999</v>
      </c>
      <c r="K718" s="19">
        <f t="shared" si="65"/>
        <v>114.78684496</v>
      </c>
      <c r="L718" s="19">
        <f t="shared" si="68"/>
        <v>89.775879395000032</v>
      </c>
      <c r="M718">
        <f t="shared" si="66"/>
        <v>110.44000200000001</v>
      </c>
      <c r="N718">
        <f t="shared" si="67"/>
        <v>4.0024819939552286E-2</v>
      </c>
    </row>
    <row r="719" spans="1:14" ht="14.25" customHeight="1" x14ac:dyDescent="0.45">
      <c r="A719" s="2">
        <v>44140</v>
      </c>
      <c r="B719" s="3">
        <v>117.949997</v>
      </c>
      <c r="C719" s="3">
        <v>119.620003</v>
      </c>
      <c r="D719" s="3">
        <v>116.870003</v>
      </c>
      <c r="E719" s="3">
        <v>119.029999</v>
      </c>
      <c r="F719" s="3">
        <v>117.415504</v>
      </c>
      <c r="G719" s="3">
        <v>126387100</v>
      </c>
      <c r="H719" s="3">
        <f t="shared" si="47"/>
        <v>3.3380042346066542E-2</v>
      </c>
      <c r="I719" s="19">
        <f t="shared" si="69"/>
        <v>111.98615790000001</v>
      </c>
      <c r="J719" s="19">
        <f t="shared" si="64"/>
        <v>114.66137160000001</v>
      </c>
      <c r="K719" s="19">
        <f t="shared" si="65"/>
        <v>114.63902772</v>
      </c>
      <c r="L719" s="19">
        <f t="shared" si="68"/>
        <v>89.972028835000032</v>
      </c>
      <c r="M719">
        <f t="shared" si="66"/>
        <v>114.949997</v>
      </c>
      <c r="N719">
        <f t="shared" si="67"/>
        <v>3.4878328667658456E-2</v>
      </c>
    </row>
    <row r="720" spans="1:14" ht="14.25" customHeight="1" x14ac:dyDescent="0.45">
      <c r="A720" s="2">
        <v>44141</v>
      </c>
      <c r="B720" s="3">
        <v>118.32</v>
      </c>
      <c r="C720" s="3">
        <v>119.199997</v>
      </c>
      <c r="D720" s="3">
        <v>116.129997</v>
      </c>
      <c r="E720" s="3">
        <v>118.69000200000001</v>
      </c>
      <c r="F720" s="3">
        <v>117.282104</v>
      </c>
      <c r="G720" s="3">
        <v>114457900</v>
      </c>
      <c r="H720" s="3">
        <f t="shared" si="47"/>
        <v>3.1369479390490956E-3</v>
      </c>
      <c r="I720" s="19">
        <f t="shared" si="69"/>
        <v>112.36640609999999</v>
      </c>
      <c r="J720" s="19">
        <f t="shared" si="64"/>
        <v>114.75630450000001</v>
      </c>
      <c r="K720" s="19">
        <f t="shared" si="65"/>
        <v>114.51838211999998</v>
      </c>
      <c r="L720" s="19">
        <f t="shared" si="68"/>
        <v>90.168637950000004</v>
      </c>
      <c r="M720">
        <f t="shared" si="66"/>
        <v>119.029999</v>
      </c>
      <c r="N720">
        <f t="shared" si="67"/>
        <v>-2.8604848595120309E-3</v>
      </c>
    </row>
    <row r="721" spans="1:14" ht="14.25" customHeight="1" x14ac:dyDescent="0.45">
      <c r="A721" s="2">
        <v>44144</v>
      </c>
      <c r="B721" s="3">
        <v>120.5</v>
      </c>
      <c r="C721" s="3">
        <v>121.989998</v>
      </c>
      <c r="D721" s="3">
        <v>116.050003</v>
      </c>
      <c r="E721" s="3">
        <v>116.32</v>
      </c>
      <c r="F721" s="3">
        <v>114.940208</v>
      </c>
      <c r="G721" s="3">
        <v>154515300</v>
      </c>
      <c r="H721" s="3">
        <f t="shared" si="47"/>
        <v>1.8424611223799923E-2</v>
      </c>
      <c r="I721" s="19">
        <f t="shared" si="69"/>
        <v>112.51147750000003</v>
      </c>
      <c r="J721" s="19">
        <f t="shared" si="64"/>
        <v>114.36768179999999</v>
      </c>
      <c r="K721" s="19">
        <f t="shared" si="65"/>
        <v>114.35489334</v>
      </c>
      <c r="L721" s="19">
        <f t="shared" si="68"/>
        <v>90.364999755000014</v>
      </c>
      <c r="M721">
        <f t="shared" si="66"/>
        <v>118.69000200000001</v>
      </c>
      <c r="N721">
        <f t="shared" si="67"/>
        <v>-2.0170055133823871E-2</v>
      </c>
    </row>
    <row r="722" spans="1:14" ht="14.25" customHeight="1" x14ac:dyDescent="0.45">
      <c r="A722" s="2">
        <v>44145</v>
      </c>
      <c r="B722" s="3">
        <v>115.550003</v>
      </c>
      <c r="C722" s="3">
        <v>117.589996</v>
      </c>
      <c r="D722" s="3">
        <v>114.129997</v>
      </c>
      <c r="E722" s="3">
        <v>115.970001</v>
      </c>
      <c r="F722" s="3">
        <v>114.594376</v>
      </c>
      <c r="G722" s="3">
        <v>138023400</v>
      </c>
      <c r="H722" s="3">
        <f t="shared" si="47"/>
        <v>-4.1078813278008268E-2</v>
      </c>
      <c r="I722" s="19">
        <f t="shared" si="69"/>
        <v>112.46906879999999</v>
      </c>
      <c r="J722" s="19">
        <f t="shared" si="64"/>
        <v>114.1245296</v>
      </c>
      <c r="K722" s="19">
        <f t="shared" si="65"/>
        <v>114.10098601999999</v>
      </c>
      <c r="L722" s="19">
        <f t="shared" si="68"/>
        <v>90.54892943000003</v>
      </c>
      <c r="M722">
        <f t="shared" si="66"/>
        <v>116.32</v>
      </c>
      <c r="N722">
        <f t="shared" si="67"/>
        <v>-3.0134681936775966E-3</v>
      </c>
    </row>
    <row r="723" spans="1:14" ht="14.25" customHeight="1" x14ac:dyDescent="0.45">
      <c r="A723" s="2">
        <v>44146</v>
      </c>
      <c r="B723" s="3">
        <v>117.19000200000001</v>
      </c>
      <c r="C723" s="3">
        <v>119.629997</v>
      </c>
      <c r="D723" s="3">
        <v>116.44000200000001</v>
      </c>
      <c r="E723" s="3">
        <v>119.489998</v>
      </c>
      <c r="F723" s="3">
        <v>118.072609</v>
      </c>
      <c r="G723" s="3">
        <v>112295000</v>
      </c>
      <c r="H723" s="3">
        <f t="shared" si="47"/>
        <v>1.4192981024846906E-2</v>
      </c>
      <c r="I723" s="19">
        <f t="shared" si="69"/>
        <v>113.3071593</v>
      </c>
      <c r="J723" s="19">
        <f t="shared" si="64"/>
        <v>114.05084984999999</v>
      </c>
      <c r="K723" s="19">
        <f t="shared" si="65"/>
        <v>113.81523817999999</v>
      </c>
      <c r="L723" s="19">
        <f t="shared" si="68"/>
        <v>90.742106690000014</v>
      </c>
      <c r="M723">
        <f t="shared" si="66"/>
        <v>115.970001</v>
      </c>
      <c r="N723">
        <f t="shared" si="67"/>
        <v>2.9901123532328568E-2</v>
      </c>
    </row>
    <row r="724" spans="1:14" ht="14.25" customHeight="1" x14ac:dyDescent="0.45">
      <c r="A724" s="2">
        <v>44147</v>
      </c>
      <c r="B724" s="3">
        <v>119.620003</v>
      </c>
      <c r="C724" s="3">
        <v>120.529999</v>
      </c>
      <c r="D724" s="3">
        <v>118.57</v>
      </c>
      <c r="E724" s="3">
        <v>119.209999</v>
      </c>
      <c r="F724" s="3">
        <v>117.795937</v>
      </c>
      <c r="G724" s="3">
        <v>103162300</v>
      </c>
      <c r="H724" s="3">
        <f t="shared" si="47"/>
        <v>2.0735565820708748E-2</v>
      </c>
      <c r="I724" s="19">
        <f t="shared" si="69"/>
        <v>113.7111709</v>
      </c>
      <c r="J724" s="19">
        <f t="shared" si="64"/>
        <v>113.9870109</v>
      </c>
      <c r="K724" s="19">
        <f t="shared" si="65"/>
        <v>113.5788031</v>
      </c>
      <c r="L724" s="19">
        <f t="shared" si="68"/>
        <v>90.934476230000016</v>
      </c>
      <c r="M724">
        <f t="shared" si="66"/>
        <v>119.489998</v>
      </c>
      <c r="N724">
        <f t="shared" si="67"/>
        <v>-2.3460337825079061E-3</v>
      </c>
    </row>
    <row r="725" spans="1:14" ht="14.25" customHeight="1" x14ac:dyDescent="0.45">
      <c r="A725" s="2">
        <v>44148</v>
      </c>
      <c r="B725" s="3">
        <v>119.44000200000001</v>
      </c>
      <c r="C725" s="3">
        <v>119.66999800000001</v>
      </c>
      <c r="D725" s="3">
        <v>117.870003</v>
      </c>
      <c r="E725" s="3">
        <v>119.260002</v>
      </c>
      <c r="F725" s="3">
        <v>117.845337</v>
      </c>
      <c r="G725" s="3">
        <v>81581900</v>
      </c>
      <c r="H725" s="3">
        <f t="shared" si="47"/>
        <v>-1.5047734115170529E-3</v>
      </c>
      <c r="I725" s="19">
        <f t="shared" si="69"/>
        <v>114.7573593</v>
      </c>
      <c r="J725" s="19">
        <f t="shared" si="64"/>
        <v>114.00899615000003</v>
      </c>
      <c r="K725" s="19">
        <f t="shared" si="65"/>
        <v>113.55090163999998</v>
      </c>
      <c r="L725" s="19">
        <f t="shared" si="68"/>
        <v>91.144677875000014</v>
      </c>
      <c r="M725">
        <f t="shared" si="66"/>
        <v>119.209999</v>
      </c>
      <c r="N725">
        <f t="shared" si="67"/>
        <v>4.1936512368964077E-4</v>
      </c>
    </row>
    <row r="726" spans="1:14" ht="14.25" customHeight="1" x14ac:dyDescent="0.45">
      <c r="A726" s="2">
        <v>44151</v>
      </c>
      <c r="B726" s="3">
        <v>118.91999800000001</v>
      </c>
      <c r="C726" s="3">
        <v>120.989998</v>
      </c>
      <c r="D726" s="3">
        <v>118.150002</v>
      </c>
      <c r="E726" s="3">
        <v>120.300003</v>
      </c>
      <c r="F726" s="3">
        <v>118.873009</v>
      </c>
      <c r="G726" s="3">
        <v>91183000</v>
      </c>
      <c r="H726" s="3">
        <f t="shared" si="47"/>
        <v>-4.3536837851024159E-3</v>
      </c>
      <c r="I726" s="19">
        <f t="shared" si="69"/>
        <v>115.915194</v>
      </c>
      <c r="J726" s="19">
        <f t="shared" ref="J726:J789" si="70">AVERAGE(F707:F726)</f>
        <v>114.2323028</v>
      </c>
      <c r="K726" s="19">
        <f t="shared" si="65"/>
        <v>113.54197525999999</v>
      </c>
      <c r="L726" s="19">
        <f t="shared" si="68"/>
        <v>91.361058835000009</v>
      </c>
      <c r="M726">
        <f t="shared" si="66"/>
        <v>119.260002</v>
      </c>
      <c r="N726">
        <f t="shared" si="67"/>
        <v>8.6826474532468705E-3</v>
      </c>
    </row>
    <row r="727" spans="1:14" ht="14.25" customHeight="1" x14ac:dyDescent="0.45">
      <c r="A727" s="2">
        <v>44152</v>
      </c>
      <c r="B727" s="3">
        <v>119.550003</v>
      </c>
      <c r="C727" s="3">
        <v>120.66999800000001</v>
      </c>
      <c r="D727" s="3">
        <v>118.959999</v>
      </c>
      <c r="E727" s="3">
        <v>119.389999</v>
      </c>
      <c r="F727" s="3">
        <v>117.973816</v>
      </c>
      <c r="G727" s="3">
        <v>74271000</v>
      </c>
      <c r="H727" s="3">
        <f t="shared" si="47"/>
        <v>5.297721246177594E-3</v>
      </c>
      <c r="I727" s="19">
        <f t="shared" si="69"/>
        <v>116.81837389999998</v>
      </c>
      <c r="J727" s="19">
        <f t="shared" si="70"/>
        <v>114.33518785000001</v>
      </c>
      <c r="K727" s="19">
        <f t="shared" si="65"/>
        <v>113.67565673999998</v>
      </c>
      <c r="L727" s="19">
        <f t="shared" si="68"/>
        <v>91.560465270000023</v>
      </c>
      <c r="M727">
        <f t="shared" si="66"/>
        <v>120.300003</v>
      </c>
      <c r="N727">
        <f t="shared" si="67"/>
        <v>-7.5932109369027138E-3</v>
      </c>
    </row>
    <row r="728" spans="1:14" ht="14.25" customHeight="1" x14ac:dyDescent="0.45">
      <c r="A728" s="2">
        <v>44153</v>
      </c>
      <c r="B728" s="3">
        <v>118.610001</v>
      </c>
      <c r="C728" s="3">
        <v>119.82</v>
      </c>
      <c r="D728" s="3">
        <v>118</v>
      </c>
      <c r="E728" s="3">
        <v>118.029999</v>
      </c>
      <c r="F728" s="3">
        <v>116.629929</v>
      </c>
      <c r="G728" s="3">
        <v>76322100</v>
      </c>
      <c r="H728" s="3">
        <f t="shared" si="47"/>
        <v>-7.8628354363153539E-3</v>
      </c>
      <c r="I728" s="19">
        <f t="shared" si="69"/>
        <v>117.14228289999998</v>
      </c>
      <c r="J728" s="19">
        <f t="shared" si="70"/>
        <v>114.40244405000003</v>
      </c>
      <c r="K728" s="19">
        <f t="shared" si="65"/>
        <v>113.69368149999997</v>
      </c>
      <c r="L728" s="19">
        <f t="shared" si="68"/>
        <v>91.74996818000001</v>
      </c>
      <c r="M728">
        <f t="shared" si="66"/>
        <v>119.389999</v>
      </c>
      <c r="N728">
        <f t="shared" si="67"/>
        <v>-1.1456616012830623E-2</v>
      </c>
    </row>
    <row r="729" spans="1:14" ht="14.25" customHeight="1" x14ac:dyDescent="0.45">
      <c r="A729" s="2">
        <v>44154</v>
      </c>
      <c r="B729" s="3">
        <v>117.589996</v>
      </c>
      <c r="C729" s="3">
        <v>119.05999799999999</v>
      </c>
      <c r="D729" s="3">
        <v>116.80999799999999</v>
      </c>
      <c r="E729" s="3">
        <v>118.639999</v>
      </c>
      <c r="F729" s="3">
        <v>117.232704</v>
      </c>
      <c r="G729" s="3">
        <v>74113000</v>
      </c>
      <c r="H729" s="3">
        <f t="shared" si="47"/>
        <v>-8.5996542568109215E-3</v>
      </c>
      <c r="I729" s="19">
        <f t="shared" si="69"/>
        <v>117.12400290000001</v>
      </c>
      <c r="J729" s="19">
        <f t="shared" si="70"/>
        <v>114.55508040000002</v>
      </c>
      <c r="K729" s="19">
        <f t="shared" si="65"/>
        <v>113.79932267999997</v>
      </c>
      <c r="L729" s="19">
        <f t="shared" si="68"/>
        <v>91.937880550000003</v>
      </c>
      <c r="M729">
        <f t="shared" si="66"/>
        <v>118.029999</v>
      </c>
      <c r="N729">
        <f t="shared" si="67"/>
        <v>5.1548684322609067E-3</v>
      </c>
    </row>
    <row r="730" spans="1:14" ht="14.25" customHeight="1" x14ac:dyDescent="0.45">
      <c r="A730" s="2">
        <v>44155</v>
      </c>
      <c r="B730" s="3">
        <v>118.639999</v>
      </c>
      <c r="C730" s="3">
        <v>118.769997</v>
      </c>
      <c r="D730" s="3">
        <v>117.290001</v>
      </c>
      <c r="E730" s="3">
        <v>117.339996</v>
      </c>
      <c r="F730" s="3">
        <v>115.948105</v>
      </c>
      <c r="G730" s="3">
        <v>73604300</v>
      </c>
      <c r="H730" s="3">
        <f t="shared" si="47"/>
        <v>8.9293565415207929E-3</v>
      </c>
      <c r="I730" s="19">
        <f t="shared" si="69"/>
        <v>116.99060299999999</v>
      </c>
      <c r="J730" s="19">
        <f t="shared" si="70"/>
        <v>114.67850455</v>
      </c>
      <c r="K730" s="19">
        <f t="shared" si="65"/>
        <v>113.90866761999996</v>
      </c>
      <c r="L730" s="19">
        <f t="shared" si="68"/>
        <v>92.124783170000015</v>
      </c>
      <c r="M730">
        <f t="shared" si="66"/>
        <v>118.639999</v>
      </c>
      <c r="N730">
        <f t="shared" si="67"/>
        <v>-1.1018019992075256E-2</v>
      </c>
    </row>
    <row r="731" spans="1:14" ht="14.25" customHeight="1" x14ac:dyDescent="0.45">
      <c r="A731" s="2">
        <v>44158</v>
      </c>
      <c r="B731" s="3">
        <v>117.18</v>
      </c>
      <c r="C731" s="3">
        <v>117.620003</v>
      </c>
      <c r="D731" s="3">
        <v>113.75</v>
      </c>
      <c r="E731" s="3">
        <v>113.849998</v>
      </c>
      <c r="F731" s="3">
        <v>112.49951900000001</v>
      </c>
      <c r="G731" s="3">
        <v>127959300</v>
      </c>
      <c r="H731" s="3">
        <f t="shared" si="47"/>
        <v>-1.2306127885250541E-2</v>
      </c>
      <c r="I731" s="19">
        <f t="shared" si="69"/>
        <v>116.74653409999999</v>
      </c>
      <c r="J731" s="19">
        <f t="shared" si="70"/>
        <v>114.6290058</v>
      </c>
      <c r="K731" s="19">
        <f t="shared" si="65"/>
        <v>113.88275269999997</v>
      </c>
      <c r="L731" s="19">
        <f t="shared" si="68"/>
        <v>92.292577054999995</v>
      </c>
      <c r="M731">
        <f t="shared" si="66"/>
        <v>117.339996</v>
      </c>
      <c r="N731">
        <f t="shared" si="67"/>
        <v>-3.0193894465966674E-2</v>
      </c>
    </row>
    <row r="732" spans="1:14" ht="14.25" customHeight="1" x14ac:dyDescent="0.45">
      <c r="A732" s="2">
        <v>44159</v>
      </c>
      <c r="B732" s="3">
        <v>113.910004</v>
      </c>
      <c r="C732" s="3">
        <v>115.849998</v>
      </c>
      <c r="D732" s="3">
        <v>112.589996</v>
      </c>
      <c r="E732" s="3">
        <v>115.16999800000001</v>
      </c>
      <c r="F732" s="3">
        <v>113.803856</v>
      </c>
      <c r="G732" s="3">
        <v>113874200</v>
      </c>
      <c r="H732" s="3">
        <f t="shared" si="47"/>
        <v>-2.7905751834784144E-2</v>
      </c>
      <c r="I732" s="19">
        <f t="shared" si="69"/>
        <v>116.66748209999999</v>
      </c>
      <c r="J732" s="19">
        <f t="shared" si="70"/>
        <v>114.56827544999999</v>
      </c>
      <c r="K732" s="19">
        <f t="shared" si="65"/>
        <v>113.87937317999996</v>
      </c>
      <c r="L732" s="19">
        <f t="shared" si="68"/>
        <v>92.469274100000007</v>
      </c>
      <c r="M732">
        <f t="shared" si="66"/>
        <v>113.849998</v>
      </c>
      <c r="N732">
        <f t="shared" si="67"/>
        <v>1.1527505372408105E-2</v>
      </c>
    </row>
    <row r="733" spans="1:14" ht="14.25" customHeight="1" x14ac:dyDescent="0.45">
      <c r="A733" s="2">
        <v>44160</v>
      </c>
      <c r="B733" s="3">
        <v>115.550003</v>
      </c>
      <c r="C733" s="3">
        <v>116.75</v>
      </c>
      <c r="D733" s="3">
        <v>115.16999800000001</v>
      </c>
      <c r="E733" s="3">
        <v>116.029999</v>
      </c>
      <c r="F733" s="3">
        <v>114.653656</v>
      </c>
      <c r="G733" s="3">
        <v>76499200</v>
      </c>
      <c r="H733" s="3">
        <f t="shared" si="47"/>
        <v>1.4397321941978012E-2</v>
      </c>
      <c r="I733" s="19">
        <f t="shared" si="69"/>
        <v>116.3255868</v>
      </c>
      <c r="J733" s="19">
        <f t="shared" si="70"/>
        <v>114.81637305</v>
      </c>
      <c r="K733" s="19">
        <f t="shared" si="65"/>
        <v>113.96026443999999</v>
      </c>
      <c r="L733" s="19">
        <f t="shared" si="68"/>
        <v>92.640903280000003</v>
      </c>
      <c r="M733">
        <f t="shared" si="66"/>
        <v>115.16999800000001</v>
      </c>
      <c r="N733">
        <f t="shared" si="67"/>
        <v>7.4394894258107882E-3</v>
      </c>
    </row>
    <row r="734" spans="1:14" ht="14.25" customHeight="1" x14ac:dyDescent="0.45">
      <c r="A734" s="2">
        <v>44162</v>
      </c>
      <c r="B734" s="3">
        <v>116.57</v>
      </c>
      <c r="C734" s="3">
        <v>117.489998</v>
      </c>
      <c r="D734" s="3">
        <v>116.220001</v>
      </c>
      <c r="E734" s="3">
        <v>116.589996</v>
      </c>
      <c r="F734" s="3">
        <v>115.207016</v>
      </c>
      <c r="G734" s="3">
        <v>46691300</v>
      </c>
      <c r="H734" s="3">
        <f t="shared" si="47"/>
        <v>8.8273212766596752E-3</v>
      </c>
      <c r="I734" s="19">
        <f t="shared" si="69"/>
        <v>116.0666947</v>
      </c>
      <c r="J734" s="19">
        <f t="shared" si="70"/>
        <v>114.88893279999998</v>
      </c>
      <c r="K734" s="19">
        <f t="shared" si="65"/>
        <v>114.08753738</v>
      </c>
      <c r="L734" s="19">
        <f t="shared" si="68"/>
        <v>92.818159370000018</v>
      </c>
      <c r="M734">
        <f t="shared" si="66"/>
        <v>116.029999</v>
      </c>
      <c r="N734">
        <f t="shared" si="67"/>
        <v>4.8147028959463298E-3</v>
      </c>
    </row>
    <row r="735" spans="1:14" ht="14.25" customHeight="1" x14ac:dyDescent="0.45">
      <c r="A735" s="2">
        <v>44165</v>
      </c>
      <c r="B735" s="3">
        <v>116.970001</v>
      </c>
      <c r="C735" s="3">
        <v>120.970001</v>
      </c>
      <c r="D735" s="3">
        <v>116.80999799999999</v>
      </c>
      <c r="E735" s="3">
        <v>119.050003</v>
      </c>
      <c r="F735" s="3">
        <v>117.63784</v>
      </c>
      <c r="G735" s="3">
        <v>169410200</v>
      </c>
      <c r="H735" s="3">
        <f t="shared" si="47"/>
        <v>3.4314231792056549E-3</v>
      </c>
      <c r="I735" s="19">
        <f t="shared" si="69"/>
        <v>116.045945</v>
      </c>
      <c r="J735" s="19">
        <f t="shared" si="70"/>
        <v>115.40165214999998</v>
      </c>
      <c r="K735" s="19">
        <f t="shared" si="65"/>
        <v>114.33247739999997</v>
      </c>
      <c r="L735" s="19">
        <f t="shared" si="68"/>
        <v>93.007471350000017</v>
      </c>
      <c r="M735">
        <f t="shared" si="66"/>
        <v>116.589996</v>
      </c>
      <c r="N735">
        <f t="shared" si="67"/>
        <v>2.0880125495427872E-2</v>
      </c>
    </row>
    <row r="736" spans="1:14" ht="14.25" customHeight="1" x14ac:dyDescent="0.45">
      <c r="A736" s="2">
        <v>44166</v>
      </c>
      <c r="B736" s="3">
        <v>121.010002</v>
      </c>
      <c r="C736" s="3">
        <v>123.470001</v>
      </c>
      <c r="D736" s="3">
        <v>120.010002</v>
      </c>
      <c r="E736" s="3">
        <v>122.720001</v>
      </c>
      <c r="F736" s="3">
        <v>121.264313</v>
      </c>
      <c r="G736" s="3">
        <v>127728200</v>
      </c>
      <c r="H736" s="3">
        <f t="shared" si="47"/>
        <v>3.4538778878868297E-2</v>
      </c>
      <c r="I736" s="19">
        <f t="shared" si="69"/>
        <v>116.28507539999998</v>
      </c>
      <c r="J736" s="19">
        <f t="shared" si="70"/>
        <v>116.10013469999998</v>
      </c>
      <c r="K736" s="19">
        <f t="shared" si="65"/>
        <v>114.58602583999999</v>
      </c>
      <c r="L736" s="19">
        <f t="shared" si="68"/>
        <v>93.222219349999989</v>
      </c>
      <c r="M736">
        <f t="shared" si="66"/>
        <v>119.050003</v>
      </c>
      <c r="N736">
        <f t="shared" si="67"/>
        <v>3.0361747635209612E-2</v>
      </c>
    </row>
    <row r="737" spans="1:14" ht="14.25" customHeight="1" x14ac:dyDescent="0.45">
      <c r="A737" s="2">
        <v>44167</v>
      </c>
      <c r="B737" s="3">
        <v>122.019997</v>
      </c>
      <c r="C737" s="3">
        <v>123.370003</v>
      </c>
      <c r="D737" s="3">
        <v>120.889999</v>
      </c>
      <c r="E737" s="3">
        <v>123.08000199999999</v>
      </c>
      <c r="F737" s="3">
        <v>121.62003300000001</v>
      </c>
      <c r="G737" s="3">
        <v>89004200</v>
      </c>
      <c r="H737" s="3">
        <f t="shared" si="47"/>
        <v>8.3463761945893004E-3</v>
      </c>
      <c r="I737" s="19">
        <f t="shared" si="69"/>
        <v>116.64969709999998</v>
      </c>
      <c r="J737" s="19">
        <f t="shared" si="70"/>
        <v>116.7340355</v>
      </c>
      <c r="K737" s="19">
        <f t="shared" si="65"/>
        <v>114.81255781999997</v>
      </c>
      <c r="L737" s="19">
        <f t="shared" si="68"/>
        <v>93.433074944999987</v>
      </c>
      <c r="M737">
        <f t="shared" si="66"/>
        <v>122.720001</v>
      </c>
      <c r="N737">
        <f t="shared" si="67"/>
        <v>2.9292209358575553E-3</v>
      </c>
    </row>
    <row r="738" spans="1:14" ht="14.25" customHeight="1" x14ac:dyDescent="0.45">
      <c r="A738" s="2">
        <v>44168</v>
      </c>
      <c r="B738" s="3">
        <v>123.519997</v>
      </c>
      <c r="C738" s="3">
        <v>123.779999</v>
      </c>
      <c r="D738" s="3">
        <v>122.209999</v>
      </c>
      <c r="E738" s="3">
        <v>122.94000200000001</v>
      </c>
      <c r="F738" s="3">
        <v>121.481697</v>
      </c>
      <c r="G738" s="3">
        <v>78967600</v>
      </c>
      <c r="H738" s="3">
        <f t="shared" si="47"/>
        <v>1.2293067012614334E-2</v>
      </c>
      <c r="I738" s="19">
        <f t="shared" si="69"/>
        <v>117.13487389999997</v>
      </c>
      <c r="J738" s="19">
        <f t="shared" si="70"/>
        <v>117.1385784</v>
      </c>
      <c r="K738" s="19">
        <f t="shared" si="65"/>
        <v>115.12885084</v>
      </c>
      <c r="L738" s="19">
        <f t="shared" si="68"/>
        <v>93.647314179999995</v>
      </c>
      <c r="M738">
        <f t="shared" si="66"/>
        <v>123.08000199999999</v>
      </c>
      <c r="N738">
        <f t="shared" si="67"/>
        <v>-1.1381189564730419E-3</v>
      </c>
    </row>
    <row r="739" spans="1:14" ht="14.25" customHeight="1" x14ac:dyDescent="0.45">
      <c r="A739" s="2">
        <v>44169</v>
      </c>
      <c r="B739" s="3">
        <v>122.599998</v>
      </c>
      <c r="C739" s="3">
        <v>122.860001</v>
      </c>
      <c r="D739" s="3">
        <v>121.519997</v>
      </c>
      <c r="E739" s="3">
        <v>122.25</v>
      </c>
      <c r="F739" s="3">
        <v>120.799881</v>
      </c>
      <c r="G739" s="3">
        <v>78260400</v>
      </c>
      <c r="H739" s="3">
        <f t="shared" si="47"/>
        <v>-7.4481786135406416E-3</v>
      </c>
      <c r="I739" s="19">
        <f t="shared" si="69"/>
        <v>117.49159159999999</v>
      </c>
      <c r="J739" s="19">
        <f t="shared" si="70"/>
        <v>117.30779724999999</v>
      </c>
      <c r="K739" s="19">
        <f t="shared" si="65"/>
        <v>115.40980603999996</v>
      </c>
      <c r="L739" s="19">
        <f t="shared" si="68"/>
        <v>93.867043754999983</v>
      </c>
      <c r="M739">
        <f t="shared" si="66"/>
        <v>122.94000200000001</v>
      </c>
      <c r="N739">
        <f t="shared" si="67"/>
        <v>-5.6283193919801884E-3</v>
      </c>
    </row>
    <row r="740" spans="1:14" ht="14.25" customHeight="1" x14ac:dyDescent="0.45">
      <c r="A740" s="2">
        <v>44172</v>
      </c>
      <c r="B740" s="3">
        <v>122.30999799999999</v>
      </c>
      <c r="C740" s="3">
        <v>124.57</v>
      </c>
      <c r="D740" s="3">
        <v>122.25</v>
      </c>
      <c r="E740" s="3">
        <v>123.75</v>
      </c>
      <c r="F740" s="3">
        <v>122.282089</v>
      </c>
      <c r="G740" s="3">
        <v>86712000</v>
      </c>
      <c r="H740" s="3">
        <f t="shared" si="47"/>
        <v>-2.3654160255370173E-3</v>
      </c>
      <c r="I740" s="19">
        <f t="shared" si="69"/>
        <v>118.12499</v>
      </c>
      <c r="J740" s="19">
        <f t="shared" si="70"/>
        <v>117.55779649999997</v>
      </c>
      <c r="K740" s="19">
        <f t="shared" si="65"/>
        <v>115.64030667999999</v>
      </c>
      <c r="L740" s="19">
        <f t="shared" si="68"/>
        <v>94.112437279999952</v>
      </c>
      <c r="M740">
        <f t="shared" si="66"/>
        <v>122.25</v>
      </c>
      <c r="N740">
        <f t="shared" si="67"/>
        <v>1.2195273093818206E-2</v>
      </c>
    </row>
    <row r="741" spans="1:14" ht="14.25" customHeight="1" x14ac:dyDescent="0.45">
      <c r="A741" s="2">
        <v>44173</v>
      </c>
      <c r="B741" s="3">
        <v>124.370003</v>
      </c>
      <c r="C741" s="3">
        <v>124.980003</v>
      </c>
      <c r="D741" s="3">
        <v>123.089996</v>
      </c>
      <c r="E741" s="3">
        <v>124.379997</v>
      </c>
      <c r="F741" s="3">
        <v>122.904602</v>
      </c>
      <c r="G741" s="3">
        <v>82225500</v>
      </c>
      <c r="H741" s="3">
        <f t="shared" si="47"/>
        <v>1.6842490668669653E-2</v>
      </c>
      <c r="I741" s="19">
        <f t="shared" si="69"/>
        <v>119.16549830000001</v>
      </c>
      <c r="J741" s="19">
        <f t="shared" si="70"/>
        <v>117.95601619999998</v>
      </c>
      <c r="K741" s="19">
        <f t="shared" si="65"/>
        <v>115.83038465999999</v>
      </c>
      <c r="L741" s="19">
        <f t="shared" si="68"/>
        <v>94.373341169999961</v>
      </c>
      <c r="M741">
        <f t="shared" si="66"/>
        <v>123.75</v>
      </c>
      <c r="N741">
        <f t="shared" si="67"/>
        <v>5.0779701073099832E-3</v>
      </c>
    </row>
    <row r="742" spans="1:14" ht="14.25" customHeight="1" x14ac:dyDescent="0.45">
      <c r="A742" s="2">
        <v>44174</v>
      </c>
      <c r="B742" s="3">
        <v>124.529999</v>
      </c>
      <c r="C742" s="3">
        <v>125.949997</v>
      </c>
      <c r="D742" s="3">
        <v>121</v>
      </c>
      <c r="E742" s="3">
        <v>121.779999</v>
      </c>
      <c r="F742" s="3">
        <v>120.33545700000001</v>
      </c>
      <c r="G742" s="3">
        <v>115089200</v>
      </c>
      <c r="H742" s="3">
        <f t="shared" si="47"/>
        <v>1.2864516856207417E-3</v>
      </c>
      <c r="I742" s="19">
        <f t="shared" si="69"/>
        <v>119.8186584</v>
      </c>
      <c r="J742" s="19">
        <f t="shared" si="70"/>
        <v>118.24307024999999</v>
      </c>
      <c r="K742" s="19">
        <f t="shared" si="65"/>
        <v>115.98624358000001</v>
      </c>
      <c r="L742" s="19">
        <f t="shared" si="68"/>
        <v>94.615789594999967</v>
      </c>
      <c r="M742">
        <f t="shared" si="66"/>
        <v>124.379997</v>
      </c>
      <c r="N742">
        <f t="shared" si="67"/>
        <v>-2.1125241587210547E-2</v>
      </c>
    </row>
    <row r="743" spans="1:14" ht="14.25" customHeight="1" x14ac:dyDescent="0.45">
      <c r="A743" s="2">
        <v>44175</v>
      </c>
      <c r="B743" s="3">
        <v>120.5</v>
      </c>
      <c r="C743" s="3">
        <v>123.870003</v>
      </c>
      <c r="D743" s="3">
        <v>120.150002</v>
      </c>
      <c r="E743" s="3">
        <v>123.239998</v>
      </c>
      <c r="F743" s="3">
        <v>121.77813</v>
      </c>
      <c r="G743" s="3">
        <v>81312200</v>
      </c>
      <c r="H743" s="3">
        <f t="shared" si="47"/>
        <v>-3.2361672146162979E-2</v>
      </c>
      <c r="I743" s="19">
        <f t="shared" si="69"/>
        <v>120.53110579999998</v>
      </c>
      <c r="J743" s="19">
        <f t="shared" si="70"/>
        <v>118.4283463</v>
      </c>
      <c r="K743" s="19">
        <f t="shared" si="65"/>
        <v>116.1370227</v>
      </c>
      <c r="L743" s="19">
        <f t="shared" si="68"/>
        <v>94.888933629999954</v>
      </c>
      <c r="M743">
        <f t="shared" si="66"/>
        <v>121.779999</v>
      </c>
      <c r="N743">
        <f t="shared" si="67"/>
        <v>1.1917527531070815E-2</v>
      </c>
    </row>
    <row r="744" spans="1:14" ht="14.25" customHeight="1" x14ac:dyDescent="0.45">
      <c r="A744" s="2">
        <v>44176</v>
      </c>
      <c r="B744" s="3">
        <v>122.43</v>
      </c>
      <c r="C744" s="3">
        <v>122.760002</v>
      </c>
      <c r="D744" s="3">
        <v>120.550003</v>
      </c>
      <c r="E744" s="3">
        <v>122.410004</v>
      </c>
      <c r="F744" s="3">
        <v>120.95798499999999</v>
      </c>
      <c r="G744" s="3">
        <v>86939800</v>
      </c>
      <c r="H744" s="3">
        <f t="shared" si="47"/>
        <v>1.6016597510373501E-2</v>
      </c>
      <c r="I744" s="19">
        <f t="shared" si="69"/>
        <v>121.1062027</v>
      </c>
      <c r="J744" s="19">
        <f t="shared" si="70"/>
        <v>118.58644870000001</v>
      </c>
      <c r="K744" s="19">
        <f t="shared" si="65"/>
        <v>116.25206482000002</v>
      </c>
      <c r="L744" s="19">
        <f t="shared" si="68"/>
        <v>95.158173244999958</v>
      </c>
      <c r="M744">
        <f t="shared" si="66"/>
        <v>123.239998</v>
      </c>
      <c r="N744">
        <f t="shared" si="67"/>
        <v>-6.7575587354803436E-3</v>
      </c>
    </row>
    <row r="745" spans="1:14" ht="14.25" customHeight="1" x14ac:dyDescent="0.45">
      <c r="A745" s="2">
        <v>44179</v>
      </c>
      <c r="B745" s="3">
        <v>122.599998</v>
      </c>
      <c r="C745" s="3">
        <v>123.349998</v>
      </c>
      <c r="D745" s="3">
        <v>121.540001</v>
      </c>
      <c r="E745" s="3">
        <v>121.779999</v>
      </c>
      <c r="F745" s="3">
        <v>120.33545700000001</v>
      </c>
      <c r="G745" s="3">
        <v>79184500</v>
      </c>
      <c r="H745" s="3">
        <f t="shared" si="47"/>
        <v>1.3885322224944257E-3</v>
      </c>
      <c r="I745" s="19">
        <f t="shared" si="69"/>
        <v>121.3759644</v>
      </c>
      <c r="J745" s="19">
        <f t="shared" si="70"/>
        <v>118.7109547</v>
      </c>
      <c r="K745" s="19">
        <f t="shared" si="65"/>
        <v>116.42903366</v>
      </c>
      <c r="L745" s="19">
        <f t="shared" si="68"/>
        <v>95.393060254999966</v>
      </c>
      <c r="M745">
        <f t="shared" si="66"/>
        <v>122.410004</v>
      </c>
      <c r="N745">
        <f t="shared" si="67"/>
        <v>-5.1599687955904278E-3</v>
      </c>
    </row>
    <row r="746" spans="1:14" ht="14.25" customHeight="1" x14ac:dyDescent="0.45">
      <c r="A746" s="2">
        <v>44180</v>
      </c>
      <c r="B746" s="3">
        <v>124.339996</v>
      </c>
      <c r="C746" s="3">
        <v>127.900002</v>
      </c>
      <c r="D746" s="3">
        <v>124.129997</v>
      </c>
      <c r="E746" s="3">
        <v>127.879997</v>
      </c>
      <c r="F746" s="3">
        <v>126.363083</v>
      </c>
      <c r="G746" s="3">
        <v>157243700</v>
      </c>
      <c r="H746" s="3">
        <f t="shared" si="47"/>
        <v>1.4192479840007828E-2</v>
      </c>
      <c r="I746" s="19">
        <f t="shared" si="69"/>
        <v>121.8858414</v>
      </c>
      <c r="J746" s="19">
        <f t="shared" si="70"/>
        <v>119.08545839999999</v>
      </c>
      <c r="K746" s="19">
        <f t="shared" si="65"/>
        <v>116.65789902000002</v>
      </c>
      <c r="L746" s="19">
        <f t="shared" si="68"/>
        <v>95.669734374999976</v>
      </c>
      <c r="M746">
        <f t="shared" si="66"/>
        <v>121.779999</v>
      </c>
      <c r="N746">
        <f t="shared" si="67"/>
        <v>4.8876170763248204E-2</v>
      </c>
    </row>
    <row r="747" spans="1:14" ht="14.25" customHeight="1" x14ac:dyDescent="0.45">
      <c r="A747" s="2">
        <v>44181</v>
      </c>
      <c r="B747" s="3">
        <v>127.410004</v>
      </c>
      <c r="C747" s="3">
        <v>128.36999499999999</v>
      </c>
      <c r="D747" s="3">
        <v>126.55999799999999</v>
      </c>
      <c r="E747" s="3">
        <v>127.80999799999999</v>
      </c>
      <c r="F747" s="3">
        <v>126.29392199999999</v>
      </c>
      <c r="G747" s="3">
        <v>98208600</v>
      </c>
      <c r="H747" s="3">
        <f t="shared" si="47"/>
        <v>2.4690430261876489E-2</v>
      </c>
      <c r="I747" s="19">
        <f t="shared" si="69"/>
        <v>122.35323030000002</v>
      </c>
      <c r="J747" s="19">
        <f t="shared" si="70"/>
        <v>119.50146369999997</v>
      </c>
      <c r="K747" s="19">
        <f t="shared" si="65"/>
        <v>116.95127486000001</v>
      </c>
      <c r="L747" s="19">
        <f t="shared" si="68"/>
        <v>95.929589679999978</v>
      </c>
      <c r="M747">
        <f t="shared" si="66"/>
        <v>127.879997</v>
      </c>
      <c r="N747">
        <f t="shared" si="67"/>
        <v>-5.4753023675212079E-4</v>
      </c>
    </row>
    <row r="748" spans="1:14" ht="14.25" customHeight="1" x14ac:dyDescent="0.45">
      <c r="A748" s="2">
        <v>44182</v>
      </c>
      <c r="B748" s="3">
        <v>128.89999399999999</v>
      </c>
      <c r="C748" s="3">
        <v>129.58000200000001</v>
      </c>
      <c r="D748" s="3">
        <v>128.03999300000001</v>
      </c>
      <c r="E748" s="3">
        <v>128.699997</v>
      </c>
      <c r="F748" s="3">
        <v>127.173355</v>
      </c>
      <c r="G748" s="3">
        <v>94359800</v>
      </c>
      <c r="H748" s="3">
        <f t="shared" si="47"/>
        <v>1.1694450617865075E-2</v>
      </c>
      <c r="I748" s="19">
        <f t="shared" si="69"/>
        <v>122.92239609999999</v>
      </c>
      <c r="J748" s="19">
        <f t="shared" si="70"/>
        <v>120.02863499999997</v>
      </c>
      <c r="K748" s="19">
        <f t="shared" si="65"/>
        <v>117.2243605</v>
      </c>
      <c r="L748" s="19">
        <f t="shared" si="68"/>
        <v>96.205896174999978</v>
      </c>
      <c r="M748">
        <f t="shared" si="66"/>
        <v>127.80999799999999</v>
      </c>
      <c r="N748">
        <f t="shared" si="67"/>
        <v>6.9393207966623087E-3</v>
      </c>
    </row>
    <row r="749" spans="1:14" ht="14.25" customHeight="1" x14ac:dyDescent="0.45">
      <c r="A749" s="2">
        <v>44183</v>
      </c>
      <c r="B749" s="3">
        <v>128.96000699999999</v>
      </c>
      <c r="C749" s="3">
        <v>129.10000600000001</v>
      </c>
      <c r="D749" s="3">
        <v>126.120003</v>
      </c>
      <c r="E749" s="3">
        <v>126.660004</v>
      </c>
      <c r="F749" s="3">
        <v>125.157578</v>
      </c>
      <c r="G749" s="3">
        <v>192541500</v>
      </c>
      <c r="H749" s="3">
        <f t="shared" si="47"/>
        <v>4.6557798908817541E-4</v>
      </c>
      <c r="I749" s="19">
        <f t="shared" si="69"/>
        <v>123.35816580000001</v>
      </c>
      <c r="J749" s="19">
        <f t="shared" si="70"/>
        <v>120.42487869999998</v>
      </c>
      <c r="K749" s="19">
        <f t="shared" si="65"/>
        <v>117.4593007</v>
      </c>
      <c r="L749" s="19">
        <f t="shared" si="68"/>
        <v>96.476898794999983</v>
      </c>
      <c r="M749">
        <f t="shared" si="66"/>
        <v>128.699997</v>
      </c>
      <c r="N749">
        <f t="shared" si="67"/>
        <v>-1.597772862316409E-2</v>
      </c>
    </row>
    <row r="750" spans="1:14" ht="14.25" customHeight="1" x14ac:dyDescent="0.45">
      <c r="A750" s="2">
        <v>44186</v>
      </c>
      <c r="B750" s="3">
        <v>125.019997</v>
      </c>
      <c r="C750" s="3">
        <v>128.30999800000001</v>
      </c>
      <c r="D750" s="3">
        <v>123.449997</v>
      </c>
      <c r="E750" s="3">
        <v>128.229996</v>
      </c>
      <c r="F750" s="3">
        <v>126.70893100000001</v>
      </c>
      <c r="G750" s="3">
        <v>121251600</v>
      </c>
      <c r="H750" s="3">
        <f t="shared" si="47"/>
        <v>-3.0552185066180921E-2</v>
      </c>
      <c r="I750" s="19">
        <f t="shared" si="69"/>
        <v>123.80085</v>
      </c>
      <c r="J750" s="19">
        <f t="shared" si="70"/>
        <v>120.96291999999998</v>
      </c>
      <c r="K750" s="19">
        <f t="shared" si="65"/>
        <v>117.68581040000001</v>
      </c>
      <c r="L750" s="19">
        <f t="shared" si="68"/>
        <v>96.783718939999986</v>
      </c>
      <c r="M750">
        <f t="shared" si="66"/>
        <v>126.660004</v>
      </c>
      <c r="N750">
        <f t="shared" si="67"/>
        <v>1.2319132608182242E-2</v>
      </c>
    </row>
    <row r="751" spans="1:14" ht="14.25" customHeight="1" x14ac:dyDescent="0.45">
      <c r="A751" s="2">
        <v>44187</v>
      </c>
      <c r="B751" s="3">
        <v>131.61000100000001</v>
      </c>
      <c r="C751" s="3">
        <v>134.41000399999999</v>
      </c>
      <c r="D751" s="3">
        <v>129.64999399999999</v>
      </c>
      <c r="E751" s="3">
        <v>131.88000500000001</v>
      </c>
      <c r="F751" s="3">
        <v>130.315628</v>
      </c>
      <c r="G751" s="3">
        <v>168904800</v>
      </c>
      <c r="H751" s="3">
        <f t="shared" si="47"/>
        <v>5.2711599409172978E-2</v>
      </c>
      <c r="I751" s="19">
        <f t="shared" si="69"/>
        <v>124.54195259999999</v>
      </c>
      <c r="J751" s="19">
        <f t="shared" si="70"/>
        <v>121.85372544999998</v>
      </c>
      <c r="K751" s="19">
        <f t="shared" si="65"/>
        <v>117.83786972</v>
      </c>
      <c r="L751" s="19">
        <f t="shared" si="68"/>
        <v>97.085041264999987</v>
      </c>
      <c r="M751">
        <f t="shared" si="66"/>
        <v>128.229996</v>
      </c>
      <c r="N751">
        <f t="shared" si="67"/>
        <v>2.8066960839708461E-2</v>
      </c>
    </row>
    <row r="752" spans="1:14" ht="14.25" customHeight="1" x14ac:dyDescent="0.45">
      <c r="A752" s="2">
        <v>44188</v>
      </c>
      <c r="B752" s="3">
        <v>132.16000399999999</v>
      </c>
      <c r="C752" s="3">
        <v>132.429993</v>
      </c>
      <c r="D752" s="3">
        <v>130.779999</v>
      </c>
      <c r="E752" s="3">
        <v>130.96000699999999</v>
      </c>
      <c r="F752" s="3">
        <v>129.406555</v>
      </c>
      <c r="G752" s="3">
        <v>88223700</v>
      </c>
      <c r="H752" s="3">
        <f t="shared" si="47"/>
        <v>4.179036515621448E-3</v>
      </c>
      <c r="I752" s="19">
        <f t="shared" si="69"/>
        <v>125.4490624</v>
      </c>
      <c r="J752" s="19">
        <f t="shared" si="70"/>
        <v>122.63386039999997</v>
      </c>
      <c r="K752" s="19">
        <f t="shared" si="65"/>
        <v>118.03685242</v>
      </c>
      <c r="L752" s="19">
        <f t="shared" si="68"/>
        <v>97.393982799999989</v>
      </c>
      <c r="M752">
        <f t="shared" si="66"/>
        <v>131.88000500000001</v>
      </c>
      <c r="N752">
        <f t="shared" si="67"/>
        <v>-7.0004696024706416E-3</v>
      </c>
    </row>
    <row r="753" spans="1:14" ht="14.25" customHeight="1" x14ac:dyDescent="0.45">
      <c r="A753" s="2">
        <v>44189</v>
      </c>
      <c r="B753" s="3">
        <v>131.320007</v>
      </c>
      <c r="C753" s="3">
        <v>133.46000699999999</v>
      </c>
      <c r="D753" s="3">
        <v>131.10000600000001</v>
      </c>
      <c r="E753" s="3">
        <v>131.970001</v>
      </c>
      <c r="F753" s="3">
        <v>130.404572</v>
      </c>
      <c r="G753" s="3">
        <v>54930100</v>
      </c>
      <c r="H753" s="3">
        <f t="shared" si="47"/>
        <v>-6.3559093112616934E-3</v>
      </c>
      <c r="I753" s="19">
        <f t="shared" si="69"/>
        <v>126.31170659999998</v>
      </c>
      <c r="J753" s="19">
        <f t="shared" si="70"/>
        <v>123.42140619999998</v>
      </c>
      <c r="K753" s="19">
        <f t="shared" si="65"/>
        <v>118.25401978000002</v>
      </c>
      <c r="L753" s="19">
        <f t="shared" si="68"/>
        <v>97.741302539999992</v>
      </c>
      <c r="M753">
        <f t="shared" si="66"/>
        <v>130.96000699999999</v>
      </c>
      <c r="N753">
        <f t="shared" si="67"/>
        <v>7.6826450919043306E-3</v>
      </c>
    </row>
    <row r="754" spans="1:14" ht="14.25" customHeight="1" x14ac:dyDescent="0.45">
      <c r="A754" s="2">
        <v>44193</v>
      </c>
      <c r="B754" s="3">
        <v>133.990005</v>
      </c>
      <c r="C754" s="3">
        <v>137.33999600000001</v>
      </c>
      <c r="D754" s="3">
        <v>133.509995</v>
      </c>
      <c r="E754" s="3">
        <v>136.69000199999999</v>
      </c>
      <c r="F754" s="3">
        <v>135.06857299999999</v>
      </c>
      <c r="G754" s="3">
        <v>124486200</v>
      </c>
      <c r="H754" s="3">
        <f t="shared" si="47"/>
        <v>2.0331997088608077E-2</v>
      </c>
      <c r="I754" s="19">
        <f t="shared" si="69"/>
        <v>127.7227654</v>
      </c>
      <c r="J754" s="19">
        <f t="shared" si="70"/>
        <v>124.41448404999998</v>
      </c>
      <c r="K754" s="19">
        <f t="shared" si="65"/>
        <v>118.57393691999999</v>
      </c>
      <c r="L754" s="19">
        <f t="shared" si="68"/>
        <v>98.075436334999992</v>
      </c>
      <c r="M754">
        <f t="shared" si="66"/>
        <v>131.970001</v>
      </c>
      <c r="N754">
        <f t="shared" si="67"/>
        <v>3.5140971189991918E-2</v>
      </c>
    </row>
    <row r="755" spans="1:14" ht="14.25" customHeight="1" x14ac:dyDescent="0.45">
      <c r="A755" s="2">
        <v>44194</v>
      </c>
      <c r="B755" s="3">
        <v>138.050003</v>
      </c>
      <c r="C755" s="3">
        <v>138.78999300000001</v>
      </c>
      <c r="D755" s="3">
        <v>134.33999600000001</v>
      </c>
      <c r="E755" s="3">
        <v>134.86999499999999</v>
      </c>
      <c r="F755" s="3">
        <v>133.27015700000001</v>
      </c>
      <c r="G755" s="3">
        <v>121047300</v>
      </c>
      <c r="H755" s="3">
        <f t="shared" si="47"/>
        <v>3.0300752656886663E-2</v>
      </c>
      <c r="I755" s="19">
        <f t="shared" si="69"/>
        <v>129.01623539999997</v>
      </c>
      <c r="J755" s="19">
        <f t="shared" si="70"/>
        <v>125.19609989999999</v>
      </c>
      <c r="K755" s="19">
        <f t="shared" si="65"/>
        <v>118.89122742000001</v>
      </c>
      <c r="L755" s="19">
        <f t="shared" si="68"/>
        <v>98.444473580000007</v>
      </c>
      <c r="M755">
        <f t="shared" si="66"/>
        <v>136.69000199999999</v>
      </c>
      <c r="N755">
        <f t="shared" si="67"/>
        <v>-1.3404288340181021E-2</v>
      </c>
    </row>
    <row r="756" spans="1:14" ht="14.25" customHeight="1" x14ac:dyDescent="0.45">
      <c r="A756" s="2">
        <v>44195</v>
      </c>
      <c r="B756" s="3">
        <v>135.58000200000001</v>
      </c>
      <c r="C756" s="3">
        <v>135.990005</v>
      </c>
      <c r="D756" s="3">
        <v>133.39999399999999</v>
      </c>
      <c r="E756" s="3">
        <v>133.720001</v>
      </c>
      <c r="F756" s="3">
        <v>132.13381999999999</v>
      </c>
      <c r="G756" s="3">
        <v>96452100</v>
      </c>
      <c r="H756" s="3">
        <f t="shared" si="47"/>
        <v>-1.7892074946206239E-2</v>
      </c>
      <c r="I756" s="19">
        <f t="shared" si="69"/>
        <v>129.5933091</v>
      </c>
      <c r="J756" s="19">
        <f t="shared" si="70"/>
        <v>125.73957525</v>
      </c>
      <c r="K756" s="19">
        <f t="shared" ref="K756:K819" si="71">AVERAGE(F707:F756)</f>
        <v>119.2457663</v>
      </c>
      <c r="L756" s="19">
        <f t="shared" si="68"/>
        <v>98.794756250000006</v>
      </c>
      <c r="M756">
        <f t="shared" si="66"/>
        <v>134.86999499999999</v>
      </c>
      <c r="N756">
        <f t="shared" si="67"/>
        <v>-8.5632454258180671E-3</v>
      </c>
    </row>
    <row r="757" spans="1:14" ht="14.25" customHeight="1" x14ac:dyDescent="0.45">
      <c r="A757" s="2">
        <v>44196</v>
      </c>
      <c r="B757" s="3">
        <v>134.08000200000001</v>
      </c>
      <c r="C757" s="3">
        <v>134.740005</v>
      </c>
      <c r="D757" s="3">
        <v>131.720001</v>
      </c>
      <c r="E757" s="3">
        <v>132.69000199999999</v>
      </c>
      <c r="F757" s="3">
        <v>131.116028</v>
      </c>
      <c r="G757" s="3">
        <v>99116600</v>
      </c>
      <c r="H757" s="3">
        <f t="shared" si="47"/>
        <v>-1.1063578535719449E-2</v>
      </c>
      <c r="I757" s="19">
        <f t="shared" si="69"/>
        <v>130.0755197</v>
      </c>
      <c r="J757" s="19">
        <f t="shared" si="70"/>
        <v>126.21437499999999</v>
      </c>
      <c r="K757" s="19">
        <f t="shared" si="71"/>
        <v>119.54976456000003</v>
      </c>
      <c r="L757" s="19">
        <f t="shared" si="68"/>
        <v>99.147548189999995</v>
      </c>
      <c r="M757">
        <f t="shared" si="66"/>
        <v>133.720001</v>
      </c>
      <c r="N757">
        <f t="shared" si="67"/>
        <v>-7.7324734091399304E-3</v>
      </c>
    </row>
    <row r="758" spans="1:14" ht="14.25" customHeight="1" x14ac:dyDescent="0.45">
      <c r="A758" s="2">
        <v>44200</v>
      </c>
      <c r="B758" s="3">
        <v>133.520004</v>
      </c>
      <c r="C758" s="3">
        <v>133.61000100000001</v>
      </c>
      <c r="D758" s="3">
        <v>126.760002</v>
      </c>
      <c r="E758" s="3">
        <v>129.41000399999999</v>
      </c>
      <c r="F758" s="3">
        <v>127.874939</v>
      </c>
      <c r="G758" s="3">
        <v>143301900</v>
      </c>
      <c r="H758" s="3">
        <f t="shared" si="47"/>
        <v>-4.1765959997525004E-3</v>
      </c>
      <c r="I758" s="19">
        <f t="shared" si="69"/>
        <v>130.1456781</v>
      </c>
      <c r="J758" s="19">
        <f t="shared" si="70"/>
        <v>126.53403710000001</v>
      </c>
      <c r="K758" s="19">
        <f t="shared" si="71"/>
        <v>119.80156724000003</v>
      </c>
      <c r="L758" s="19">
        <f t="shared" si="68"/>
        <v>99.486454670000001</v>
      </c>
      <c r="M758">
        <f t="shared" si="66"/>
        <v>132.69000199999999</v>
      </c>
      <c r="N758">
        <f t="shared" si="67"/>
        <v>-2.5029905877980277E-2</v>
      </c>
    </row>
    <row r="759" spans="1:14" ht="14.25" customHeight="1" x14ac:dyDescent="0.45">
      <c r="A759" s="2">
        <v>44201</v>
      </c>
      <c r="B759" s="3">
        <v>128.88999899999999</v>
      </c>
      <c r="C759" s="3">
        <v>131.740005</v>
      </c>
      <c r="D759" s="3">
        <v>128.429993</v>
      </c>
      <c r="E759" s="3">
        <v>131.009995</v>
      </c>
      <c r="F759" s="3">
        <v>129.455963</v>
      </c>
      <c r="G759" s="3">
        <v>97664900</v>
      </c>
      <c r="H759" s="3">
        <f t="shared" si="47"/>
        <v>-3.4676489374580989E-2</v>
      </c>
      <c r="I759" s="19">
        <f t="shared" si="69"/>
        <v>130.57551659999999</v>
      </c>
      <c r="J759" s="19">
        <f t="shared" si="70"/>
        <v>126.96684119999998</v>
      </c>
      <c r="K759" s="19">
        <f t="shared" si="71"/>
        <v>120.10708696000003</v>
      </c>
      <c r="L759" s="19">
        <f t="shared" si="68"/>
        <v>99.852341605000021</v>
      </c>
      <c r="M759">
        <f t="shared" si="66"/>
        <v>129.41000399999999</v>
      </c>
      <c r="N759">
        <f t="shared" si="67"/>
        <v>1.228792825746257E-2</v>
      </c>
    </row>
    <row r="760" spans="1:14" ht="14.25" customHeight="1" x14ac:dyDescent="0.45">
      <c r="A760" s="2">
        <v>44202</v>
      </c>
      <c r="B760" s="3">
        <v>127.720001</v>
      </c>
      <c r="C760" s="3">
        <v>131.050003</v>
      </c>
      <c r="D760" s="3">
        <v>126.379997</v>
      </c>
      <c r="E760" s="3">
        <v>126.599998</v>
      </c>
      <c r="F760" s="3">
        <v>125.09826700000001</v>
      </c>
      <c r="G760" s="3">
        <v>155088000</v>
      </c>
      <c r="H760" s="3">
        <f t="shared" si="47"/>
        <v>-9.0774925058381972E-3</v>
      </c>
      <c r="I760" s="19">
        <f t="shared" si="69"/>
        <v>130.41445020000003</v>
      </c>
      <c r="J760" s="19">
        <f t="shared" si="70"/>
        <v>127.10765009999997</v>
      </c>
      <c r="K760" s="19">
        <f t="shared" si="71"/>
        <v>120.33945986000002</v>
      </c>
      <c r="L760" s="19">
        <f t="shared" si="68"/>
        <v>100.20241807500003</v>
      </c>
      <c r="M760">
        <f t="shared" si="66"/>
        <v>131.009995</v>
      </c>
      <c r="N760">
        <f t="shared" si="67"/>
        <v>-3.424112408826565E-2</v>
      </c>
    </row>
    <row r="761" spans="1:14" ht="14.25" customHeight="1" x14ac:dyDescent="0.45">
      <c r="A761" s="2">
        <v>44203</v>
      </c>
      <c r="B761" s="3">
        <v>128.36000100000001</v>
      </c>
      <c r="C761" s="3">
        <v>131.63000500000001</v>
      </c>
      <c r="D761" s="3">
        <v>127.860001</v>
      </c>
      <c r="E761" s="3">
        <v>130.91999799999999</v>
      </c>
      <c r="F761" s="3">
        <v>129.36702</v>
      </c>
      <c r="G761" s="3">
        <v>109578200</v>
      </c>
      <c r="H761" s="3">
        <f t="shared" si="47"/>
        <v>5.0109614389997918E-3</v>
      </c>
      <c r="I761" s="19">
        <f t="shared" si="69"/>
        <v>130.31958939999998</v>
      </c>
      <c r="J761" s="19">
        <f t="shared" si="70"/>
        <v>127.43077099999998</v>
      </c>
      <c r="K761" s="19">
        <f t="shared" si="71"/>
        <v>120.65701038000003</v>
      </c>
      <c r="L761" s="19">
        <f t="shared" si="68"/>
        <v>100.54620717500003</v>
      </c>
      <c r="M761">
        <f t="shared" si="66"/>
        <v>126.599998</v>
      </c>
      <c r="N761">
        <f t="shared" si="67"/>
        <v>3.3553940444187441E-2</v>
      </c>
    </row>
    <row r="762" spans="1:14" ht="14.25" customHeight="1" x14ac:dyDescent="0.45">
      <c r="A762" s="2">
        <v>44204</v>
      </c>
      <c r="B762" s="3">
        <v>132.429993</v>
      </c>
      <c r="C762" s="3">
        <v>132.63000500000001</v>
      </c>
      <c r="D762" s="3">
        <v>130.229996</v>
      </c>
      <c r="E762" s="3">
        <v>132.050003</v>
      </c>
      <c r="F762" s="3">
        <v>130.483643</v>
      </c>
      <c r="G762" s="3">
        <v>105158200</v>
      </c>
      <c r="H762" s="3">
        <f t="shared" si="47"/>
        <v>3.1707634530167887E-2</v>
      </c>
      <c r="I762" s="19">
        <f t="shared" si="69"/>
        <v>130.4272982</v>
      </c>
      <c r="J762" s="19">
        <f t="shared" si="70"/>
        <v>127.9381803</v>
      </c>
      <c r="K762" s="19">
        <f t="shared" si="71"/>
        <v>120.96631398000001</v>
      </c>
      <c r="L762" s="19">
        <f t="shared" si="68"/>
        <v>100.89724882000002</v>
      </c>
      <c r="M762">
        <f t="shared" si="66"/>
        <v>130.91999799999999</v>
      </c>
      <c r="N762">
        <f t="shared" si="67"/>
        <v>8.5942271053333283E-3</v>
      </c>
    </row>
    <row r="763" spans="1:14" ht="14.25" customHeight="1" x14ac:dyDescent="0.45">
      <c r="A763" s="2">
        <v>44207</v>
      </c>
      <c r="B763" s="3">
        <v>129.19000199999999</v>
      </c>
      <c r="C763" s="3">
        <v>130.16999799999999</v>
      </c>
      <c r="D763" s="3">
        <v>128.5</v>
      </c>
      <c r="E763" s="3">
        <v>128.979996</v>
      </c>
      <c r="F763" s="3">
        <v>127.450035</v>
      </c>
      <c r="G763" s="3">
        <v>100384500</v>
      </c>
      <c r="H763" s="3">
        <f t="shared" si="47"/>
        <v>-2.4465688826246508E-2</v>
      </c>
      <c r="I763" s="19">
        <f t="shared" si="69"/>
        <v>130.1318445</v>
      </c>
      <c r="J763" s="19">
        <f t="shared" si="70"/>
        <v>128.22177554999999</v>
      </c>
      <c r="K763" s="19">
        <f t="shared" si="71"/>
        <v>121.32148060000002</v>
      </c>
      <c r="L763" s="19">
        <f t="shared" si="68"/>
        <v>101.21726306500004</v>
      </c>
      <c r="M763">
        <f t="shared" si="66"/>
        <v>132.050003</v>
      </c>
      <c r="N763">
        <f t="shared" si="67"/>
        <v>-2.3523338892137403E-2</v>
      </c>
    </row>
    <row r="764" spans="1:14" ht="14.25" customHeight="1" x14ac:dyDescent="0.45">
      <c r="A764" s="2">
        <v>44208</v>
      </c>
      <c r="B764" s="3">
        <v>128.5</v>
      </c>
      <c r="C764" s="3">
        <v>129.69000199999999</v>
      </c>
      <c r="D764" s="3">
        <v>126.860001</v>
      </c>
      <c r="E764" s="3">
        <v>128.800003</v>
      </c>
      <c r="F764" s="3">
        <v>127.272194</v>
      </c>
      <c r="G764" s="3">
        <v>91951100</v>
      </c>
      <c r="H764" s="3">
        <f t="shared" si="47"/>
        <v>-5.340986061754165E-3</v>
      </c>
      <c r="I764" s="19">
        <f t="shared" si="69"/>
        <v>129.35220659999999</v>
      </c>
      <c r="J764" s="19">
        <f t="shared" si="70"/>
        <v>128.537486</v>
      </c>
      <c r="K764" s="19">
        <f t="shared" si="71"/>
        <v>121.59180806000001</v>
      </c>
      <c r="L764" s="19">
        <f t="shared" si="68"/>
        <v>101.54952236000007</v>
      </c>
      <c r="M764">
        <f t="shared" si="66"/>
        <v>128.979996</v>
      </c>
      <c r="N764">
        <f t="shared" si="67"/>
        <v>-1.3964856074922588E-3</v>
      </c>
    </row>
    <row r="765" spans="1:14" ht="14.25" customHeight="1" x14ac:dyDescent="0.45">
      <c r="A765" s="2">
        <v>44209</v>
      </c>
      <c r="B765" s="3">
        <v>128.759995</v>
      </c>
      <c r="C765" s="3">
        <v>131.449997</v>
      </c>
      <c r="D765" s="3">
        <v>128.490005</v>
      </c>
      <c r="E765" s="3">
        <v>130.88999899999999</v>
      </c>
      <c r="F765" s="3">
        <v>129.337402</v>
      </c>
      <c r="G765" s="3">
        <v>88636800</v>
      </c>
      <c r="H765" s="3">
        <f t="shared" si="47"/>
        <v>2.0233073929961363E-3</v>
      </c>
      <c r="I765" s="19">
        <f t="shared" si="69"/>
        <v>128.95893109999997</v>
      </c>
      <c r="J765" s="19">
        <f t="shared" si="70"/>
        <v>128.98758325</v>
      </c>
      <c r="K765" s="19">
        <f t="shared" si="71"/>
        <v>122.03088704</v>
      </c>
      <c r="L765" s="19">
        <f t="shared" si="68"/>
        <v>101.88342927500005</v>
      </c>
      <c r="M765">
        <f t="shared" si="66"/>
        <v>128.800003</v>
      </c>
      <c r="N765">
        <f t="shared" si="67"/>
        <v>1.6096431201446305E-2</v>
      </c>
    </row>
    <row r="766" spans="1:14" ht="14.25" customHeight="1" x14ac:dyDescent="0.45">
      <c r="A766" s="2">
        <v>44210</v>
      </c>
      <c r="B766" s="3">
        <v>130.800003</v>
      </c>
      <c r="C766" s="3">
        <v>131</v>
      </c>
      <c r="D766" s="3">
        <v>128.759995</v>
      </c>
      <c r="E766" s="3">
        <v>128.91000399999999</v>
      </c>
      <c r="F766" s="3">
        <v>127.38088999999999</v>
      </c>
      <c r="G766" s="3">
        <v>90221800</v>
      </c>
      <c r="H766" s="3">
        <f t="shared" si="47"/>
        <v>1.5843492382863172E-2</v>
      </c>
      <c r="I766" s="19">
        <f t="shared" si="69"/>
        <v>128.48363810000001</v>
      </c>
      <c r="J766" s="19">
        <f t="shared" si="70"/>
        <v>129.0384736</v>
      </c>
      <c r="K766" s="19">
        <f t="shared" si="71"/>
        <v>122.43261160000002</v>
      </c>
      <c r="L766" s="19">
        <f t="shared" si="68"/>
        <v>102.20819194500005</v>
      </c>
      <c r="M766">
        <f t="shared" si="66"/>
        <v>130.88999899999999</v>
      </c>
      <c r="N766">
        <f t="shared" si="67"/>
        <v>-1.5242750679211546E-2</v>
      </c>
    </row>
    <row r="767" spans="1:14" ht="14.25" customHeight="1" x14ac:dyDescent="0.45">
      <c r="A767" s="2">
        <v>44211</v>
      </c>
      <c r="B767" s="3">
        <v>128.779999</v>
      </c>
      <c r="C767" s="3">
        <v>130.220001</v>
      </c>
      <c r="D767" s="3">
        <v>127</v>
      </c>
      <c r="E767" s="3">
        <v>127.139999</v>
      </c>
      <c r="F767" s="3">
        <v>125.631866</v>
      </c>
      <c r="G767" s="3">
        <v>111598500</v>
      </c>
      <c r="H767" s="3">
        <f t="shared" si="47"/>
        <v>-1.5443455303284665E-2</v>
      </c>
      <c r="I767" s="19">
        <f t="shared" si="69"/>
        <v>127.93522189999999</v>
      </c>
      <c r="J767" s="19">
        <f t="shared" si="70"/>
        <v>129.00537080000001</v>
      </c>
      <c r="K767" s="19">
        <f t="shared" si="71"/>
        <v>122.76640858</v>
      </c>
      <c r="L767" s="19">
        <f t="shared" si="68"/>
        <v>102.54063346500007</v>
      </c>
      <c r="M767">
        <f t="shared" si="66"/>
        <v>128.91000399999999</v>
      </c>
      <c r="N767">
        <f t="shared" si="67"/>
        <v>-1.3825683841495805E-2</v>
      </c>
    </row>
    <row r="768" spans="1:14" ht="14.25" customHeight="1" x14ac:dyDescent="0.45">
      <c r="A768" s="2">
        <v>44215</v>
      </c>
      <c r="B768" s="3">
        <v>127.779999</v>
      </c>
      <c r="C768" s="3">
        <v>128.71000699999999</v>
      </c>
      <c r="D768" s="3">
        <v>126.94000200000001</v>
      </c>
      <c r="E768" s="3">
        <v>127.83000199999999</v>
      </c>
      <c r="F768" s="3">
        <v>126.313683</v>
      </c>
      <c r="G768" s="3">
        <v>90757300</v>
      </c>
      <c r="H768" s="3">
        <f t="shared" ref="H768:H1022" si="72">(B768-B767)/B767</f>
        <v>-7.7651809890136739E-3</v>
      </c>
      <c r="I768" s="19">
        <f t="shared" si="69"/>
        <v>127.77909629999999</v>
      </c>
      <c r="J768" s="19">
        <f t="shared" si="70"/>
        <v>128.96238720000002</v>
      </c>
      <c r="K768" s="19">
        <f t="shared" si="71"/>
        <v>123.02486546000002</v>
      </c>
      <c r="L768" s="19">
        <f t="shared" si="68"/>
        <v>102.87154953000007</v>
      </c>
      <c r="M768">
        <f t="shared" si="66"/>
        <v>127.139999</v>
      </c>
      <c r="N768">
        <f t="shared" si="67"/>
        <v>5.4124381827924178E-3</v>
      </c>
    </row>
    <row r="769" spans="1:14" ht="14.25" customHeight="1" x14ac:dyDescent="0.45">
      <c r="A769" s="2">
        <v>44216</v>
      </c>
      <c r="B769" s="3">
        <v>128.66000399999999</v>
      </c>
      <c r="C769" s="3">
        <v>132.490005</v>
      </c>
      <c r="D769" s="3">
        <v>128.550003</v>
      </c>
      <c r="E769" s="3">
        <v>132.029999</v>
      </c>
      <c r="F769" s="3">
        <v>130.463898</v>
      </c>
      <c r="G769" s="3">
        <v>104319500</v>
      </c>
      <c r="H769" s="3">
        <f t="shared" si="72"/>
        <v>6.8868759343156888E-3</v>
      </c>
      <c r="I769" s="19">
        <f t="shared" si="69"/>
        <v>127.8798898</v>
      </c>
      <c r="J769" s="19">
        <f t="shared" si="70"/>
        <v>129.22770320000001</v>
      </c>
      <c r="K769" s="19">
        <f t="shared" si="71"/>
        <v>123.28583334000001</v>
      </c>
      <c r="L769" s="19">
        <f t="shared" si="68"/>
        <v>103.22753748000007</v>
      </c>
      <c r="M769">
        <f t="shared" si="66"/>
        <v>127.83000199999999</v>
      </c>
      <c r="N769">
        <f t="shared" si="67"/>
        <v>3.2327890091363817E-2</v>
      </c>
    </row>
    <row r="770" spans="1:14" ht="14.25" customHeight="1" x14ac:dyDescent="0.45">
      <c r="A770" s="2">
        <v>44217</v>
      </c>
      <c r="B770" s="3">
        <v>133.800003</v>
      </c>
      <c r="C770" s="3">
        <v>139.66999799999999</v>
      </c>
      <c r="D770" s="3">
        <v>133.58999600000001</v>
      </c>
      <c r="E770" s="3">
        <v>136.86999499999999</v>
      </c>
      <c r="F770" s="3">
        <v>135.24646000000001</v>
      </c>
      <c r="G770" s="3">
        <v>120150900</v>
      </c>
      <c r="H770" s="3">
        <f t="shared" si="72"/>
        <v>3.9950247475509314E-2</v>
      </c>
      <c r="I770" s="19">
        <f t="shared" si="69"/>
        <v>128.89470910000003</v>
      </c>
      <c r="J770" s="19">
        <f t="shared" si="70"/>
        <v>129.65457965000002</v>
      </c>
      <c r="K770" s="19">
        <f t="shared" si="71"/>
        <v>123.64512046000002</v>
      </c>
      <c r="L770" s="19">
        <f t="shared" si="68"/>
        <v>103.58158693500008</v>
      </c>
      <c r="M770">
        <f t="shared" si="66"/>
        <v>132.029999</v>
      </c>
      <c r="N770">
        <f t="shared" si="67"/>
        <v>3.6002371775085945E-2</v>
      </c>
    </row>
    <row r="771" spans="1:14" ht="14.25" customHeight="1" x14ac:dyDescent="0.45">
      <c r="A771" s="2">
        <v>44218</v>
      </c>
      <c r="B771" s="3">
        <v>136.279999</v>
      </c>
      <c r="C771" s="3">
        <v>139.85000600000001</v>
      </c>
      <c r="D771" s="3">
        <v>135.020004</v>
      </c>
      <c r="E771" s="3">
        <v>139.070007</v>
      </c>
      <c r="F771" s="3">
        <v>137.42034899999999</v>
      </c>
      <c r="G771" s="3">
        <v>114459400</v>
      </c>
      <c r="H771" s="3">
        <f t="shared" si="72"/>
        <v>1.8535096744355078E-2</v>
      </c>
      <c r="I771" s="19">
        <f t="shared" si="69"/>
        <v>129.700042</v>
      </c>
      <c r="J771" s="19">
        <f t="shared" si="70"/>
        <v>130.00981569999999</v>
      </c>
      <c r="K771" s="19">
        <f t="shared" si="71"/>
        <v>124.09472328000001</v>
      </c>
      <c r="L771" s="19">
        <f t="shared" si="68"/>
        <v>103.95023752500006</v>
      </c>
      <c r="M771">
        <f t="shared" si="66"/>
        <v>136.86999499999999</v>
      </c>
      <c r="N771">
        <f t="shared" si="67"/>
        <v>1.5945920132722762E-2</v>
      </c>
    </row>
    <row r="772" spans="1:14" ht="14.25" customHeight="1" x14ac:dyDescent="0.45">
      <c r="A772" s="2">
        <v>44221</v>
      </c>
      <c r="B772" s="3">
        <v>143.070007</v>
      </c>
      <c r="C772" s="3">
        <v>145.08999600000001</v>
      </c>
      <c r="D772" s="3">
        <v>136.53999300000001</v>
      </c>
      <c r="E772" s="3">
        <v>142.91999799999999</v>
      </c>
      <c r="F772" s="3">
        <v>141.22468599999999</v>
      </c>
      <c r="G772" s="3">
        <v>157611700</v>
      </c>
      <c r="H772" s="3">
        <f t="shared" si="72"/>
        <v>4.982395105535626E-2</v>
      </c>
      <c r="I772" s="19">
        <f t="shared" si="69"/>
        <v>130.77414629999998</v>
      </c>
      <c r="J772" s="19">
        <f t="shared" si="70"/>
        <v>130.60072224999999</v>
      </c>
      <c r="K772" s="19">
        <f t="shared" si="71"/>
        <v>124.62732948000001</v>
      </c>
      <c r="L772" s="19">
        <f t="shared" si="68"/>
        <v>104.32975912500007</v>
      </c>
      <c r="M772">
        <f t="shared" ref="M772:M835" si="73">E771</f>
        <v>139.070007</v>
      </c>
      <c r="N772">
        <f t="shared" ref="N772:N835" si="74">LN(E772/M772)</f>
        <v>2.730756533648402E-2</v>
      </c>
    </row>
    <row r="773" spans="1:14" ht="14.25" customHeight="1" x14ac:dyDescent="0.45">
      <c r="A773" s="2">
        <v>44222</v>
      </c>
      <c r="B773" s="3">
        <v>143.60000600000001</v>
      </c>
      <c r="C773" s="3">
        <v>144.300003</v>
      </c>
      <c r="D773" s="3">
        <v>141.36999499999999</v>
      </c>
      <c r="E773" s="3">
        <v>143.16000399999999</v>
      </c>
      <c r="F773" s="3">
        <v>141.461838</v>
      </c>
      <c r="G773" s="3">
        <v>98390600</v>
      </c>
      <c r="H773" s="3">
        <f t="shared" si="72"/>
        <v>3.7044731534821526E-3</v>
      </c>
      <c r="I773" s="19">
        <f t="shared" si="69"/>
        <v>132.17532660000001</v>
      </c>
      <c r="J773" s="19">
        <f t="shared" si="70"/>
        <v>131.15358555</v>
      </c>
      <c r="K773" s="19">
        <f t="shared" si="71"/>
        <v>125.09511406000001</v>
      </c>
      <c r="L773" s="19">
        <f t="shared" si="68"/>
        <v>104.70810976500006</v>
      </c>
      <c r="M773">
        <f t="shared" si="73"/>
        <v>142.91999799999999</v>
      </c>
      <c r="N773">
        <f t="shared" si="74"/>
        <v>1.6778946772239979E-3</v>
      </c>
    </row>
    <row r="774" spans="1:14" ht="14.25" customHeight="1" x14ac:dyDescent="0.45">
      <c r="A774" s="2">
        <v>44223</v>
      </c>
      <c r="B774" s="3">
        <v>143.429993</v>
      </c>
      <c r="C774" s="3">
        <v>144.300003</v>
      </c>
      <c r="D774" s="3">
        <v>140.41000399999999</v>
      </c>
      <c r="E774" s="3">
        <v>142.05999800000001</v>
      </c>
      <c r="F774" s="3">
        <v>140.37489299999999</v>
      </c>
      <c r="G774" s="3">
        <v>140843800</v>
      </c>
      <c r="H774" s="3">
        <f t="shared" si="72"/>
        <v>-1.1839344909220374E-3</v>
      </c>
      <c r="I774" s="19">
        <f t="shared" si="69"/>
        <v>133.48559649999999</v>
      </c>
      <c r="J774" s="19">
        <f t="shared" si="70"/>
        <v>131.41890155000002</v>
      </c>
      <c r="K774" s="19">
        <f t="shared" si="71"/>
        <v>125.54669318000001</v>
      </c>
      <c r="L774" s="19">
        <f t="shared" si="68"/>
        <v>105.07456896000006</v>
      </c>
      <c r="M774">
        <f t="shared" si="73"/>
        <v>143.16000399999999</v>
      </c>
      <c r="N774">
        <f t="shared" si="74"/>
        <v>-7.7134243474846825E-3</v>
      </c>
    </row>
    <row r="775" spans="1:14" ht="14.25" customHeight="1" x14ac:dyDescent="0.45">
      <c r="A775" s="2">
        <v>44224</v>
      </c>
      <c r="B775" s="3">
        <v>139.520004</v>
      </c>
      <c r="C775" s="3">
        <v>141.990005</v>
      </c>
      <c r="D775" s="3">
        <v>136.699997</v>
      </c>
      <c r="E775" s="3">
        <v>137.08999600000001</v>
      </c>
      <c r="F775" s="3">
        <v>135.46383700000001</v>
      </c>
      <c r="G775" s="3">
        <v>142621100</v>
      </c>
      <c r="H775" s="3">
        <f t="shared" si="72"/>
        <v>-2.7260609292506875E-2</v>
      </c>
      <c r="I775" s="19">
        <f t="shared" si="69"/>
        <v>134.09823999999998</v>
      </c>
      <c r="J775" s="19">
        <f t="shared" si="70"/>
        <v>131.52858554999997</v>
      </c>
      <c r="K775" s="19">
        <f t="shared" si="71"/>
        <v>125.89906318</v>
      </c>
      <c r="L775" s="19">
        <f t="shared" si="68"/>
        <v>105.39953333000007</v>
      </c>
      <c r="M775">
        <f t="shared" si="73"/>
        <v>142.05999800000001</v>
      </c>
      <c r="N775">
        <f t="shared" si="74"/>
        <v>-3.5611874221209198E-2</v>
      </c>
    </row>
    <row r="776" spans="1:14" ht="14.25" customHeight="1" x14ac:dyDescent="0.45">
      <c r="A776" s="2">
        <v>44225</v>
      </c>
      <c r="B776" s="3">
        <v>135.83000200000001</v>
      </c>
      <c r="C776" s="3">
        <v>136.740005</v>
      </c>
      <c r="D776" s="3">
        <v>130.21000699999999</v>
      </c>
      <c r="E776" s="3">
        <v>131.96000699999999</v>
      </c>
      <c r="F776" s="3">
        <v>130.39468400000001</v>
      </c>
      <c r="G776" s="3">
        <v>177523800</v>
      </c>
      <c r="H776" s="3">
        <f t="shared" si="72"/>
        <v>-2.6447834677527624E-2</v>
      </c>
      <c r="I776" s="19">
        <f t="shared" si="69"/>
        <v>134.39961940000001</v>
      </c>
      <c r="J776" s="19">
        <f t="shared" si="70"/>
        <v>131.44162875000001</v>
      </c>
      <c r="K776" s="19">
        <f t="shared" si="71"/>
        <v>126.12949667999997</v>
      </c>
      <c r="L776" s="19">
        <f t="shared" si="68"/>
        <v>105.70236799500006</v>
      </c>
      <c r="M776">
        <f t="shared" si="73"/>
        <v>137.08999600000001</v>
      </c>
      <c r="N776">
        <f t="shared" si="74"/>
        <v>-3.8138715863139362E-2</v>
      </c>
    </row>
    <row r="777" spans="1:14" ht="14.25" customHeight="1" x14ac:dyDescent="0.45">
      <c r="A777" s="2">
        <v>44228</v>
      </c>
      <c r="B777" s="3">
        <v>133.75</v>
      </c>
      <c r="C777" s="3">
        <v>135.38000500000001</v>
      </c>
      <c r="D777" s="3">
        <v>130.929993</v>
      </c>
      <c r="E777" s="3">
        <v>134.13999899999999</v>
      </c>
      <c r="F777" s="3">
        <v>132.54884300000001</v>
      </c>
      <c r="G777" s="3">
        <v>106239800</v>
      </c>
      <c r="H777" s="3">
        <f t="shared" si="72"/>
        <v>-1.5313273719895899E-2</v>
      </c>
      <c r="I777" s="19">
        <f t="shared" si="69"/>
        <v>135.09131710000003</v>
      </c>
      <c r="J777" s="19">
        <f t="shared" si="70"/>
        <v>131.51326950000001</v>
      </c>
      <c r="K777" s="19">
        <f t="shared" si="71"/>
        <v>126.42099721999998</v>
      </c>
      <c r="L777" s="19">
        <f t="shared" si="68"/>
        <v>106.01319933000006</v>
      </c>
      <c r="M777">
        <f t="shared" si="73"/>
        <v>131.96000699999999</v>
      </c>
      <c r="N777">
        <f t="shared" si="74"/>
        <v>1.6385123809936338E-2</v>
      </c>
    </row>
    <row r="778" spans="1:14" ht="14.25" customHeight="1" x14ac:dyDescent="0.45">
      <c r="A778" s="2">
        <v>44229</v>
      </c>
      <c r="B778" s="3">
        <v>135.729996</v>
      </c>
      <c r="C778" s="3">
        <v>136.30999800000001</v>
      </c>
      <c r="D778" s="3">
        <v>134.61000100000001</v>
      </c>
      <c r="E778" s="3">
        <v>134.990005</v>
      </c>
      <c r="F778" s="3">
        <v>133.38876300000001</v>
      </c>
      <c r="G778" s="3">
        <v>83305400</v>
      </c>
      <c r="H778" s="3">
        <f t="shared" si="72"/>
        <v>1.4803708411214951E-2</v>
      </c>
      <c r="I778" s="19">
        <f t="shared" si="69"/>
        <v>135.79882509999999</v>
      </c>
      <c r="J778" s="19">
        <f t="shared" si="70"/>
        <v>131.78896069999999</v>
      </c>
      <c r="K778" s="19">
        <f t="shared" si="71"/>
        <v>126.75617389999998</v>
      </c>
      <c r="L778" s="19">
        <f t="shared" ref="L778:L841" si="75">AVERAGE(F579:F778)</f>
        <v>106.33300520000006</v>
      </c>
      <c r="M778">
        <f t="shared" si="73"/>
        <v>134.13999899999999</v>
      </c>
      <c r="N778">
        <f t="shared" si="74"/>
        <v>6.316715443822429E-3</v>
      </c>
    </row>
    <row r="779" spans="1:14" ht="14.25" customHeight="1" x14ac:dyDescent="0.45">
      <c r="A779" s="2">
        <v>44230</v>
      </c>
      <c r="B779" s="3">
        <v>135.759995</v>
      </c>
      <c r="C779" s="3">
        <v>135.770004</v>
      </c>
      <c r="D779" s="3">
        <v>133.61000100000001</v>
      </c>
      <c r="E779" s="3">
        <v>133.94000199999999</v>
      </c>
      <c r="F779" s="3">
        <v>132.351212</v>
      </c>
      <c r="G779" s="3">
        <v>89880900</v>
      </c>
      <c r="H779" s="3">
        <f t="shared" si="72"/>
        <v>2.210196779200057E-4</v>
      </c>
      <c r="I779" s="19">
        <f t="shared" si="69"/>
        <v>135.98755649999998</v>
      </c>
      <c r="J779" s="19">
        <f t="shared" si="70"/>
        <v>131.93372314999999</v>
      </c>
      <c r="K779" s="19">
        <f t="shared" si="71"/>
        <v>127.05854405999997</v>
      </c>
      <c r="L779" s="19">
        <f t="shared" si="75"/>
        <v>106.65482878000007</v>
      </c>
      <c r="M779">
        <f t="shared" si="73"/>
        <v>134.990005</v>
      </c>
      <c r="N779">
        <f t="shared" si="74"/>
        <v>-7.8087852465526025E-3</v>
      </c>
    </row>
    <row r="780" spans="1:14" ht="14.25" customHeight="1" x14ac:dyDescent="0.45">
      <c r="A780" s="2">
        <v>44231</v>
      </c>
      <c r="B780" s="3">
        <v>136.300003</v>
      </c>
      <c r="C780" s="3">
        <v>137.39999399999999</v>
      </c>
      <c r="D780" s="3">
        <v>134.58999600000001</v>
      </c>
      <c r="E780" s="3">
        <v>137.38999899999999</v>
      </c>
      <c r="F780" s="3">
        <v>135.76028400000001</v>
      </c>
      <c r="G780" s="3">
        <v>84183100</v>
      </c>
      <c r="H780" s="3">
        <f t="shared" si="72"/>
        <v>3.9776666167378703E-3</v>
      </c>
      <c r="I780" s="19">
        <f t="shared" ref="I780:I843" si="76">AVERAGE(F771:F780)</f>
        <v>136.03893890000001</v>
      </c>
      <c r="J780" s="19">
        <f t="shared" si="70"/>
        <v>132.466824</v>
      </c>
      <c r="K780" s="19">
        <f t="shared" si="71"/>
        <v>127.45478763999998</v>
      </c>
      <c r="L780" s="19">
        <f t="shared" si="75"/>
        <v>107.00420515000008</v>
      </c>
      <c r="M780">
        <f t="shared" si="73"/>
        <v>133.94000199999999</v>
      </c>
      <c r="N780">
        <f t="shared" si="74"/>
        <v>2.5431636243343464E-2</v>
      </c>
    </row>
    <row r="781" spans="1:14" ht="14.25" customHeight="1" x14ac:dyDescent="0.45">
      <c r="A781" s="2">
        <v>44232</v>
      </c>
      <c r="B781" s="3">
        <v>137.35000600000001</v>
      </c>
      <c r="C781" s="3">
        <v>137.41999799999999</v>
      </c>
      <c r="D781" s="3">
        <v>135.86000100000001</v>
      </c>
      <c r="E781" s="3">
        <v>136.759995</v>
      </c>
      <c r="F781" s="3">
        <v>135.339676</v>
      </c>
      <c r="G781" s="3">
        <v>75693800</v>
      </c>
      <c r="H781" s="3">
        <f t="shared" si="72"/>
        <v>7.7036168517179253E-3</v>
      </c>
      <c r="I781" s="19">
        <f t="shared" si="76"/>
        <v>135.83087159999999</v>
      </c>
      <c r="J781" s="19">
        <f t="shared" si="70"/>
        <v>132.76545679999998</v>
      </c>
      <c r="K781" s="19">
        <f t="shared" si="71"/>
        <v>127.91159077999997</v>
      </c>
      <c r="L781" s="19">
        <f t="shared" si="75"/>
        <v>107.34198988000007</v>
      </c>
      <c r="M781">
        <f t="shared" si="73"/>
        <v>137.38999899999999</v>
      </c>
      <c r="N781">
        <f t="shared" si="74"/>
        <v>-4.5960614466045097E-3</v>
      </c>
    </row>
    <row r="782" spans="1:14" ht="14.25" customHeight="1" x14ac:dyDescent="0.45">
      <c r="A782" s="2">
        <v>44235</v>
      </c>
      <c r="B782" s="3">
        <v>136.029999</v>
      </c>
      <c r="C782" s="3">
        <v>136.96000699999999</v>
      </c>
      <c r="D782" s="3">
        <v>134.91999799999999</v>
      </c>
      <c r="E782" s="3">
        <v>136.91000399999999</v>
      </c>
      <c r="F782" s="3">
        <v>135.488159</v>
      </c>
      <c r="G782" s="3">
        <v>71297200</v>
      </c>
      <c r="H782" s="3">
        <f t="shared" si="72"/>
        <v>-9.6105347094051375E-3</v>
      </c>
      <c r="I782" s="19">
        <f t="shared" si="76"/>
        <v>135.25721890000003</v>
      </c>
      <c r="J782" s="19">
        <f t="shared" si="70"/>
        <v>133.01568259999999</v>
      </c>
      <c r="K782" s="19">
        <f t="shared" si="71"/>
        <v>128.34527683999997</v>
      </c>
      <c r="L782" s="19">
        <f t="shared" si="75"/>
        <v>107.68183042500006</v>
      </c>
      <c r="M782">
        <f t="shared" si="73"/>
        <v>136.759995</v>
      </c>
      <c r="N782">
        <f t="shared" si="74"/>
        <v>1.0962766512355362E-3</v>
      </c>
    </row>
    <row r="783" spans="1:14" ht="14.25" customHeight="1" x14ac:dyDescent="0.45">
      <c r="A783" s="2">
        <v>44236</v>
      </c>
      <c r="B783" s="3">
        <v>136.61999499999999</v>
      </c>
      <c r="C783" s="3">
        <v>137.88000500000001</v>
      </c>
      <c r="D783" s="3">
        <v>135.85000600000001</v>
      </c>
      <c r="E783" s="3">
        <v>136.009995</v>
      </c>
      <c r="F783" s="3">
        <v>134.59750399999999</v>
      </c>
      <c r="G783" s="3">
        <v>76774200</v>
      </c>
      <c r="H783" s="3">
        <f t="shared" si="72"/>
        <v>4.337249168104346E-3</v>
      </c>
      <c r="I783" s="19">
        <f t="shared" si="76"/>
        <v>134.57078550000003</v>
      </c>
      <c r="J783" s="19">
        <f t="shared" si="70"/>
        <v>133.37305605</v>
      </c>
      <c r="K783" s="19">
        <f t="shared" si="71"/>
        <v>128.74415379999996</v>
      </c>
      <c r="L783" s="19">
        <f t="shared" si="75"/>
        <v>108.00747133500006</v>
      </c>
      <c r="M783">
        <f t="shared" si="73"/>
        <v>136.91000399999999</v>
      </c>
      <c r="N783">
        <f t="shared" si="74"/>
        <v>-6.5954291792789726E-3</v>
      </c>
    </row>
    <row r="784" spans="1:14" ht="14.25" customHeight="1" x14ac:dyDescent="0.45">
      <c r="A784" s="2">
        <v>44237</v>
      </c>
      <c r="B784" s="3">
        <v>136.479996</v>
      </c>
      <c r="C784" s="3">
        <v>136.990005</v>
      </c>
      <c r="D784" s="3">
        <v>134.39999399999999</v>
      </c>
      <c r="E784" s="3">
        <v>135.38999899999999</v>
      </c>
      <c r="F784" s="3">
        <v>133.98393200000001</v>
      </c>
      <c r="G784" s="3">
        <v>73046600</v>
      </c>
      <c r="H784" s="3">
        <f t="shared" si="72"/>
        <v>-1.0247328731053525E-3</v>
      </c>
      <c r="I784" s="19">
        <f t="shared" si="76"/>
        <v>133.93168940000004</v>
      </c>
      <c r="J784" s="19">
        <f t="shared" si="70"/>
        <v>133.70864295000001</v>
      </c>
      <c r="K784" s="19">
        <f t="shared" si="71"/>
        <v>129.11969211999997</v>
      </c>
      <c r="L784" s="19">
        <f t="shared" si="75"/>
        <v>108.32979891000006</v>
      </c>
      <c r="M784">
        <f t="shared" si="73"/>
        <v>136.009995</v>
      </c>
      <c r="N784">
        <f t="shared" si="74"/>
        <v>-4.5688805617090759E-3</v>
      </c>
    </row>
    <row r="785" spans="1:14" ht="14.25" customHeight="1" x14ac:dyDescent="0.45">
      <c r="A785" s="2">
        <v>44238</v>
      </c>
      <c r="B785" s="3">
        <v>135.89999399999999</v>
      </c>
      <c r="C785" s="3">
        <v>136.38999899999999</v>
      </c>
      <c r="D785" s="3">
        <v>133.770004</v>
      </c>
      <c r="E785" s="3">
        <v>135.13000500000001</v>
      </c>
      <c r="F785" s="3">
        <v>133.72663900000001</v>
      </c>
      <c r="G785" s="3">
        <v>64280000</v>
      </c>
      <c r="H785" s="3">
        <f t="shared" si="72"/>
        <v>-4.2497216954784159E-3</v>
      </c>
      <c r="I785" s="19">
        <f t="shared" si="76"/>
        <v>133.75796960000002</v>
      </c>
      <c r="J785" s="19">
        <f t="shared" si="70"/>
        <v>133.92810479999997</v>
      </c>
      <c r="K785" s="19">
        <f t="shared" si="71"/>
        <v>129.44146809999998</v>
      </c>
      <c r="L785" s="19">
        <f t="shared" si="75"/>
        <v>108.65647425000006</v>
      </c>
      <c r="M785">
        <f t="shared" si="73"/>
        <v>135.38999899999999</v>
      </c>
      <c r="N785">
        <f t="shared" si="74"/>
        <v>-1.9221800695494299E-3</v>
      </c>
    </row>
    <row r="786" spans="1:14" ht="14.25" customHeight="1" x14ac:dyDescent="0.45">
      <c r="A786" s="2">
        <v>44239</v>
      </c>
      <c r="B786" s="3">
        <v>134.35000600000001</v>
      </c>
      <c r="C786" s="3">
        <v>135.529999</v>
      </c>
      <c r="D786" s="3">
        <v>133.69000199999999</v>
      </c>
      <c r="E786" s="3">
        <v>135.36999499999999</v>
      </c>
      <c r="F786" s="3">
        <v>133.96414200000001</v>
      </c>
      <c r="G786" s="3">
        <v>60145100</v>
      </c>
      <c r="H786" s="3">
        <f t="shared" si="72"/>
        <v>-1.1405357383606544E-2</v>
      </c>
      <c r="I786" s="19">
        <f t="shared" si="76"/>
        <v>134.1149154</v>
      </c>
      <c r="J786" s="19">
        <f t="shared" si="70"/>
        <v>134.25726739999999</v>
      </c>
      <c r="K786" s="19">
        <f t="shared" si="71"/>
        <v>129.69546467999999</v>
      </c>
      <c r="L786" s="19">
        <f t="shared" si="75"/>
        <v>108.97310541500006</v>
      </c>
      <c r="M786">
        <f t="shared" si="73"/>
        <v>135.13000500000001</v>
      </c>
      <c r="N786">
        <f t="shared" si="74"/>
        <v>1.7744182104882885E-3</v>
      </c>
    </row>
    <row r="787" spans="1:14" ht="14.25" customHeight="1" x14ac:dyDescent="0.45">
      <c r="A787" s="2">
        <v>44243</v>
      </c>
      <c r="B787" s="3">
        <v>135.490005</v>
      </c>
      <c r="C787" s="3">
        <v>136.009995</v>
      </c>
      <c r="D787" s="3">
        <v>132.78999300000001</v>
      </c>
      <c r="E787" s="3">
        <v>133.19000199999999</v>
      </c>
      <c r="F787" s="3">
        <v>131.80676299999999</v>
      </c>
      <c r="G787" s="3">
        <v>80576300</v>
      </c>
      <c r="H787" s="3">
        <f t="shared" si="72"/>
        <v>8.4852917684275272E-3</v>
      </c>
      <c r="I787" s="19">
        <f t="shared" si="76"/>
        <v>134.0407074</v>
      </c>
      <c r="J787" s="19">
        <f t="shared" si="70"/>
        <v>134.56601225</v>
      </c>
      <c r="K787" s="19">
        <f t="shared" si="71"/>
        <v>129.89919927999995</v>
      </c>
      <c r="L787" s="19">
        <f t="shared" si="75"/>
        <v>109.27149882000005</v>
      </c>
      <c r="M787">
        <f t="shared" si="73"/>
        <v>135.36999499999999</v>
      </c>
      <c r="N787">
        <f t="shared" si="74"/>
        <v>-1.623503803280716E-2</v>
      </c>
    </row>
    <row r="788" spans="1:14" ht="14.25" customHeight="1" x14ac:dyDescent="0.45">
      <c r="A788" s="2">
        <v>44244</v>
      </c>
      <c r="B788" s="3">
        <v>131.25</v>
      </c>
      <c r="C788" s="3">
        <v>132.220001</v>
      </c>
      <c r="D788" s="3">
        <v>129.470001</v>
      </c>
      <c r="E788" s="3">
        <v>130.83999600000001</v>
      </c>
      <c r="F788" s="3">
        <v>129.48117099999999</v>
      </c>
      <c r="G788" s="3">
        <v>97918500</v>
      </c>
      <c r="H788" s="3">
        <f t="shared" si="72"/>
        <v>-3.1293858170571301E-2</v>
      </c>
      <c r="I788" s="19">
        <f t="shared" si="76"/>
        <v>133.64994819999998</v>
      </c>
      <c r="J788" s="19">
        <f t="shared" si="70"/>
        <v>134.72438664999999</v>
      </c>
      <c r="K788" s="19">
        <f t="shared" si="71"/>
        <v>130.05918875999998</v>
      </c>
      <c r="L788" s="19">
        <f t="shared" si="75"/>
        <v>109.56407034500006</v>
      </c>
      <c r="M788">
        <f t="shared" si="73"/>
        <v>133.19000199999999</v>
      </c>
      <c r="N788">
        <f t="shared" si="74"/>
        <v>-1.7801523130589188E-2</v>
      </c>
    </row>
    <row r="789" spans="1:14" ht="14.25" customHeight="1" x14ac:dyDescent="0.45">
      <c r="A789" s="2">
        <v>44245</v>
      </c>
      <c r="B789" s="3">
        <v>129.199997</v>
      </c>
      <c r="C789" s="3">
        <v>130</v>
      </c>
      <c r="D789" s="3">
        <v>127.410004</v>
      </c>
      <c r="E789" s="3">
        <v>129.71000699999999</v>
      </c>
      <c r="F789" s="3">
        <v>128.36293000000001</v>
      </c>
      <c r="G789" s="3">
        <v>96856700</v>
      </c>
      <c r="H789" s="3">
        <f t="shared" si="72"/>
        <v>-1.5619070476190506E-2</v>
      </c>
      <c r="I789" s="19">
        <f t="shared" si="76"/>
        <v>133.25111999999999</v>
      </c>
      <c r="J789" s="19">
        <f t="shared" si="70"/>
        <v>134.61933825</v>
      </c>
      <c r="K789" s="19">
        <f t="shared" si="71"/>
        <v>130.21044973999997</v>
      </c>
      <c r="L789" s="19">
        <f t="shared" si="75"/>
        <v>109.84603018000006</v>
      </c>
      <c r="M789">
        <f t="shared" si="73"/>
        <v>130.83999600000001</v>
      </c>
      <c r="N789">
        <f t="shared" si="74"/>
        <v>-8.6739287793712472E-3</v>
      </c>
    </row>
    <row r="790" spans="1:14" ht="14.25" customHeight="1" x14ac:dyDescent="0.45">
      <c r="A790" s="2">
        <v>44246</v>
      </c>
      <c r="B790" s="3">
        <v>130.240005</v>
      </c>
      <c r="C790" s="3">
        <v>130.71000699999999</v>
      </c>
      <c r="D790" s="3">
        <v>128.800003</v>
      </c>
      <c r="E790" s="3">
        <v>129.86999499999999</v>
      </c>
      <c r="F790" s="3">
        <v>128.52124000000001</v>
      </c>
      <c r="G790" s="3">
        <v>87668800</v>
      </c>
      <c r="H790" s="3">
        <f t="shared" si="72"/>
        <v>8.0495977101299795E-3</v>
      </c>
      <c r="I790" s="19">
        <f t="shared" si="76"/>
        <v>132.52721560000001</v>
      </c>
      <c r="J790" s="19">
        <f t="shared" ref="J790:J853" si="77">AVERAGE(F771:F790)</f>
        <v>134.28307724999999</v>
      </c>
      <c r="K790" s="19">
        <f t="shared" si="71"/>
        <v>130.33523276</v>
      </c>
      <c r="L790" s="19">
        <f t="shared" si="75"/>
        <v>110.12338056500005</v>
      </c>
      <c r="M790">
        <f t="shared" si="73"/>
        <v>129.71000699999999</v>
      </c>
      <c r="N790">
        <f t="shared" si="74"/>
        <v>1.2326683028385714E-3</v>
      </c>
    </row>
    <row r="791" spans="1:14" ht="14.25" customHeight="1" x14ac:dyDescent="0.45">
      <c r="A791" s="2">
        <v>44249</v>
      </c>
      <c r="B791" s="3">
        <v>128.009995</v>
      </c>
      <c r="C791" s="3">
        <v>129.720001</v>
      </c>
      <c r="D791" s="3">
        <v>125.599998</v>
      </c>
      <c r="E791" s="3">
        <v>126</v>
      </c>
      <c r="F791" s="3">
        <v>124.69143699999999</v>
      </c>
      <c r="G791" s="3">
        <v>103916400</v>
      </c>
      <c r="H791" s="3">
        <f t="shared" si="72"/>
        <v>-1.7122311996225683E-2</v>
      </c>
      <c r="I791" s="19">
        <f t="shared" si="76"/>
        <v>131.46239169999998</v>
      </c>
      <c r="J791" s="19">
        <f t="shared" si="77"/>
        <v>133.64663164999999</v>
      </c>
      <c r="K791" s="19">
        <f t="shared" si="71"/>
        <v>130.37096946</v>
      </c>
      <c r="L791" s="19">
        <f t="shared" si="75"/>
        <v>110.37781343500005</v>
      </c>
      <c r="M791">
        <f t="shared" si="73"/>
        <v>129.86999499999999</v>
      </c>
      <c r="N791">
        <f t="shared" si="74"/>
        <v>-3.0252004670481607E-2</v>
      </c>
    </row>
    <row r="792" spans="1:14" ht="14.25" customHeight="1" x14ac:dyDescent="0.45">
      <c r="A792" s="2">
        <v>44250</v>
      </c>
      <c r="B792" s="3">
        <v>123.760002</v>
      </c>
      <c r="C792" s="3">
        <v>126.709999</v>
      </c>
      <c r="D792" s="3">
        <v>118.389999</v>
      </c>
      <c r="E792" s="3">
        <v>125.860001</v>
      </c>
      <c r="F792" s="3">
        <v>124.55291</v>
      </c>
      <c r="G792" s="3">
        <v>158273000</v>
      </c>
      <c r="H792" s="3">
        <f t="shared" si="72"/>
        <v>-3.320047782206384E-2</v>
      </c>
      <c r="I792" s="19">
        <f t="shared" si="76"/>
        <v>130.36886679999998</v>
      </c>
      <c r="J792" s="19">
        <f t="shared" si="77"/>
        <v>132.81304285000002</v>
      </c>
      <c r="K792" s="19">
        <f t="shared" si="71"/>
        <v>130.45531852000002</v>
      </c>
      <c r="L792" s="19">
        <f t="shared" si="75"/>
        <v>110.62773622500005</v>
      </c>
      <c r="M792">
        <f t="shared" si="73"/>
        <v>126</v>
      </c>
      <c r="N792">
        <f t="shared" si="74"/>
        <v>-1.1117209073544143E-3</v>
      </c>
    </row>
    <row r="793" spans="1:14" ht="14.25" customHeight="1" x14ac:dyDescent="0.45">
      <c r="A793" s="2">
        <v>44251</v>
      </c>
      <c r="B793" s="3">
        <v>124.94000200000001</v>
      </c>
      <c r="C793" s="3">
        <v>125.55999799999999</v>
      </c>
      <c r="D793" s="3">
        <v>122.230003</v>
      </c>
      <c r="E793" s="3">
        <v>125.349998</v>
      </c>
      <c r="F793" s="3">
        <v>124.04819500000001</v>
      </c>
      <c r="G793" s="3">
        <v>111039900</v>
      </c>
      <c r="H793" s="3">
        <f t="shared" si="72"/>
        <v>9.5345829099130648E-3</v>
      </c>
      <c r="I793" s="19">
        <f t="shared" si="76"/>
        <v>129.31393589999999</v>
      </c>
      <c r="J793" s="19">
        <f t="shared" si="77"/>
        <v>131.94236069999999</v>
      </c>
      <c r="K793" s="19">
        <f t="shared" si="71"/>
        <v>130.50071982</v>
      </c>
      <c r="L793" s="19">
        <f t="shared" si="75"/>
        <v>110.86626112000005</v>
      </c>
      <c r="M793">
        <f t="shared" si="73"/>
        <v>125.860001</v>
      </c>
      <c r="N793">
        <f t="shared" si="74"/>
        <v>-4.0603773951463865E-3</v>
      </c>
    </row>
    <row r="794" spans="1:14" ht="14.25" customHeight="1" x14ac:dyDescent="0.45">
      <c r="A794" s="2">
        <v>44252</v>
      </c>
      <c r="B794" s="3">
        <v>124.68</v>
      </c>
      <c r="C794" s="3">
        <v>126.459999</v>
      </c>
      <c r="D794" s="3">
        <v>120.540001</v>
      </c>
      <c r="E794" s="3">
        <v>120.989998</v>
      </c>
      <c r="F794" s="3">
        <v>119.733475</v>
      </c>
      <c r="G794" s="3">
        <v>148199500</v>
      </c>
      <c r="H794" s="3">
        <f t="shared" si="72"/>
        <v>-2.0810148538336027E-3</v>
      </c>
      <c r="I794" s="19">
        <f t="shared" si="76"/>
        <v>127.88889019999999</v>
      </c>
      <c r="J794" s="19">
        <f t="shared" si="77"/>
        <v>130.91028979999999</v>
      </c>
      <c r="K794" s="19">
        <f t="shared" si="71"/>
        <v>130.47622962</v>
      </c>
      <c r="L794" s="19">
        <f t="shared" si="75"/>
        <v>111.07720594500006</v>
      </c>
      <c r="M794">
        <f t="shared" si="73"/>
        <v>125.349998</v>
      </c>
      <c r="N794">
        <f t="shared" si="74"/>
        <v>-3.5401927625882644E-2</v>
      </c>
    </row>
    <row r="795" spans="1:14" ht="14.25" customHeight="1" x14ac:dyDescent="0.45">
      <c r="A795" s="2">
        <v>44253</v>
      </c>
      <c r="B795" s="3">
        <v>122.589996</v>
      </c>
      <c r="C795" s="3">
        <v>124.849998</v>
      </c>
      <c r="D795" s="3">
        <v>121.199997</v>
      </c>
      <c r="E795" s="3">
        <v>121.260002</v>
      </c>
      <c r="F795" s="3">
        <v>120.00067900000001</v>
      </c>
      <c r="G795" s="3">
        <v>164560400</v>
      </c>
      <c r="H795" s="3">
        <f t="shared" si="72"/>
        <v>-1.6762945139557325E-2</v>
      </c>
      <c r="I795" s="19">
        <f t="shared" si="76"/>
        <v>126.51629419999999</v>
      </c>
      <c r="J795" s="19">
        <f t="shared" si="77"/>
        <v>130.13713190000001</v>
      </c>
      <c r="K795" s="19">
        <f t="shared" si="71"/>
        <v>130.46953406</v>
      </c>
      <c r="L795" s="19">
        <f t="shared" si="75"/>
        <v>111.29391779000005</v>
      </c>
      <c r="M795">
        <f t="shared" si="73"/>
        <v>120.989998</v>
      </c>
      <c r="N795">
        <f t="shared" si="74"/>
        <v>2.2291361139750478E-3</v>
      </c>
    </row>
    <row r="796" spans="1:14" ht="14.25" customHeight="1" x14ac:dyDescent="0.45">
      <c r="A796" s="2">
        <v>44256</v>
      </c>
      <c r="B796" s="3">
        <v>123.75</v>
      </c>
      <c r="C796" s="3">
        <v>127.93</v>
      </c>
      <c r="D796" s="3">
        <v>122.790001</v>
      </c>
      <c r="E796" s="3">
        <v>127.790001</v>
      </c>
      <c r="F796" s="3">
        <v>126.46286000000001</v>
      </c>
      <c r="G796" s="3">
        <v>116307900</v>
      </c>
      <c r="H796" s="3">
        <f t="shared" si="72"/>
        <v>9.4624686993219301E-3</v>
      </c>
      <c r="I796" s="19">
        <f t="shared" si="76"/>
        <v>125.766166</v>
      </c>
      <c r="J796" s="19">
        <f t="shared" si="77"/>
        <v>129.94054069999999</v>
      </c>
      <c r="K796" s="19">
        <f t="shared" si="71"/>
        <v>130.47152960000003</v>
      </c>
      <c r="L796" s="19">
        <f t="shared" si="75"/>
        <v>111.54756845500003</v>
      </c>
      <c r="M796">
        <f t="shared" si="73"/>
        <v>121.260002</v>
      </c>
      <c r="N796">
        <f t="shared" si="74"/>
        <v>5.2451282308880798E-2</v>
      </c>
    </row>
    <row r="797" spans="1:14" ht="14.25" customHeight="1" x14ac:dyDescent="0.45">
      <c r="A797" s="2">
        <v>44257</v>
      </c>
      <c r="B797" s="3">
        <v>128.41000399999999</v>
      </c>
      <c r="C797" s="3">
        <v>128.720001</v>
      </c>
      <c r="D797" s="3">
        <v>125.010002</v>
      </c>
      <c r="E797" s="3">
        <v>125.120003</v>
      </c>
      <c r="F797" s="3">
        <v>123.820587</v>
      </c>
      <c r="G797" s="3">
        <v>102260900</v>
      </c>
      <c r="H797" s="3">
        <f t="shared" si="72"/>
        <v>3.7656597979797868E-2</v>
      </c>
      <c r="I797" s="19">
        <f t="shared" si="76"/>
        <v>124.96754839999998</v>
      </c>
      <c r="J797" s="19">
        <f t="shared" si="77"/>
        <v>129.50412790000001</v>
      </c>
      <c r="K797" s="19">
        <f t="shared" si="71"/>
        <v>130.42206290000001</v>
      </c>
      <c r="L797" s="19">
        <f t="shared" si="75"/>
        <v>111.78568147500003</v>
      </c>
      <c r="M797">
        <f t="shared" si="73"/>
        <v>127.790001</v>
      </c>
      <c r="N797">
        <f t="shared" si="74"/>
        <v>-2.1114998671967665E-2</v>
      </c>
    </row>
    <row r="798" spans="1:14" ht="14.25" customHeight="1" x14ac:dyDescent="0.45">
      <c r="A798" s="2">
        <v>44258</v>
      </c>
      <c r="B798" s="3">
        <v>124.80999799999999</v>
      </c>
      <c r="C798" s="3">
        <v>125.709999</v>
      </c>
      <c r="D798" s="3">
        <v>121.839996</v>
      </c>
      <c r="E798" s="3">
        <v>122.05999799999999</v>
      </c>
      <c r="F798" s="3">
        <v>120.79235799999999</v>
      </c>
      <c r="G798" s="3">
        <v>112966300</v>
      </c>
      <c r="H798" s="3">
        <f t="shared" si="72"/>
        <v>-2.8035245602826973E-2</v>
      </c>
      <c r="I798" s="19">
        <f t="shared" si="76"/>
        <v>124.09866709999999</v>
      </c>
      <c r="J798" s="19">
        <f t="shared" si="77"/>
        <v>128.87430765000002</v>
      </c>
      <c r="K798" s="19">
        <f t="shared" si="71"/>
        <v>130.29444296000003</v>
      </c>
      <c r="L798" s="19">
        <f t="shared" si="75"/>
        <v>112.01090574000001</v>
      </c>
      <c r="M798">
        <f t="shared" si="73"/>
        <v>125.120003</v>
      </c>
      <c r="N798">
        <f t="shared" si="74"/>
        <v>-2.4760590043018279E-2</v>
      </c>
    </row>
    <row r="799" spans="1:14" ht="14.25" customHeight="1" x14ac:dyDescent="0.45">
      <c r="A799" s="2">
        <v>44259</v>
      </c>
      <c r="B799" s="3">
        <v>121.75</v>
      </c>
      <c r="C799" s="3">
        <v>123.599998</v>
      </c>
      <c r="D799" s="3">
        <v>118.620003</v>
      </c>
      <c r="E799" s="3">
        <v>120.129997</v>
      </c>
      <c r="F799" s="3">
        <v>118.882401</v>
      </c>
      <c r="G799" s="3">
        <v>178155000</v>
      </c>
      <c r="H799" s="3">
        <f t="shared" si="72"/>
        <v>-2.4517250613208034E-2</v>
      </c>
      <c r="I799" s="19">
        <f t="shared" si="76"/>
        <v>123.15061419999999</v>
      </c>
      <c r="J799" s="19">
        <f t="shared" si="77"/>
        <v>128.20086710000001</v>
      </c>
      <c r="K799" s="19">
        <f t="shared" si="71"/>
        <v>130.16893942000002</v>
      </c>
      <c r="L799" s="19">
        <f t="shared" si="75"/>
        <v>112.21765680500002</v>
      </c>
      <c r="M799">
        <f t="shared" si="73"/>
        <v>122.05999799999999</v>
      </c>
      <c r="N799">
        <f t="shared" si="74"/>
        <v>-1.5938245970626992E-2</v>
      </c>
    </row>
    <row r="800" spans="1:14" ht="14.25" customHeight="1" x14ac:dyDescent="0.45">
      <c r="A800" s="2">
        <v>44260</v>
      </c>
      <c r="B800" s="3">
        <v>120.980003</v>
      </c>
      <c r="C800" s="3">
        <v>121.94000200000001</v>
      </c>
      <c r="D800" s="3">
        <v>117.57</v>
      </c>
      <c r="E800" s="3">
        <v>121.41999800000001</v>
      </c>
      <c r="F800" s="3">
        <v>120.159004</v>
      </c>
      <c r="G800" s="3">
        <v>153766600</v>
      </c>
      <c r="H800" s="3">
        <f t="shared" si="72"/>
        <v>-6.3244106776180996E-3</v>
      </c>
      <c r="I800" s="19">
        <f t="shared" si="76"/>
        <v>122.31439060000002</v>
      </c>
      <c r="J800" s="19">
        <f t="shared" si="77"/>
        <v>127.42080310000001</v>
      </c>
      <c r="K800" s="19">
        <f t="shared" si="71"/>
        <v>130.03794088000004</v>
      </c>
      <c r="L800" s="19">
        <f t="shared" si="75"/>
        <v>112.43303091000001</v>
      </c>
      <c r="M800">
        <f t="shared" si="73"/>
        <v>120.129997</v>
      </c>
      <c r="N800">
        <f t="shared" si="74"/>
        <v>1.0681128470199577E-2</v>
      </c>
    </row>
    <row r="801" spans="1:14" ht="14.25" customHeight="1" x14ac:dyDescent="0.45">
      <c r="A801" s="2">
        <v>44263</v>
      </c>
      <c r="B801" s="3">
        <v>120.93</v>
      </c>
      <c r="C801" s="3">
        <v>121</v>
      </c>
      <c r="D801" s="3">
        <v>116.209999</v>
      </c>
      <c r="E801" s="3">
        <v>116.360001</v>
      </c>
      <c r="F801" s="3">
        <v>115.151566</v>
      </c>
      <c r="G801" s="3">
        <v>154376600</v>
      </c>
      <c r="H801" s="3">
        <f t="shared" si="72"/>
        <v>-4.1331624037064694E-4</v>
      </c>
      <c r="I801" s="19">
        <f t="shared" si="76"/>
        <v>121.3604035</v>
      </c>
      <c r="J801" s="19">
        <f t="shared" si="77"/>
        <v>126.41139760000002</v>
      </c>
      <c r="K801" s="19">
        <f t="shared" si="71"/>
        <v>129.73465964000002</v>
      </c>
      <c r="L801" s="19">
        <f t="shared" si="75"/>
        <v>112.61587213500003</v>
      </c>
      <c r="M801">
        <f t="shared" si="73"/>
        <v>121.41999800000001</v>
      </c>
      <c r="N801">
        <f t="shared" si="74"/>
        <v>-4.2566751009517609E-2</v>
      </c>
    </row>
    <row r="802" spans="1:14" ht="14.25" customHeight="1" x14ac:dyDescent="0.45">
      <c r="A802" s="2">
        <v>44264</v>
      </c>
      <c r="B802" s="3">
        <v>119.029999</v>
      </c>
      <c r="C802" s="3">
        <v>122.05999799999999</v>
      </c>
      <c r="D802" s="3">
        <v>118.790001</v>
      </c>
      <c r="E802" s="3">
        <v>121.089996</v>
      </c>
      <c r="F802" s="3">
        <v>119.832443</v>
      </c>
      <c r="G802" s="3">
        <v>129525800</v>
      </c>
      <c r="H802" s="3">
        <f t="shared" si="72"/>
        <v>-1.5711576945340304E-2</v>
      </c>
      <c r="I802" s="19">
        <f t="shared" si="76"/>
        <v>120.8883568</v>
      </c>
      <c r="J802" s="19">
        <f t="shared" si="77"/>
        <v>125.62861179999997</v>
      </c>
      <c r="K802" s="19">
        <f t="shared" si="71"/>
        <v>129.54317740000005</v>
      </c>
      <c r="L802" s="19">
        <f t="shared" si="75"/>
        <v>112.82504713000004</v>
      </c>
      <c r="M802">
        <f t="shared" si="73"/>
        <v>116.360001</v>
      </c>
      <c r="N802">
        <f t="shared" si="74"/>
        <v>3.9845195511973901E-2</v>
      </c>
    </row>
    <row r="803" spans="1:14" ht="14.25" customHeight="1" x14ac:dyDescent="0.45">
      <c r="A803" s="2">
        <v>44265</v>
      </c>
      <c r="B803" s="3">
        <v>121.69000200000001</v>
      </c>
      <c r="C803" s="3">
        <v>122.16999800000001</v>
      </c>
      <c r="D803" s="3">
        <v>119.449997</v>
      </c>
      <c r="E803" s="3">
        <v>119.980003</v>
      </c>
      <c r="F803" s="3">
        <v>118.733971</v>
      </c>
      <c r="G803" s="3">
        <v>111943300</v>
      </c>
      <c r="H803" s="3">
        <f t="shared" si="72"/>
        <v>2.2347332792970982E-2</v>
      </c>
      <c r="I803" s="19">
        <f t="shared" si="76"/>
        <v>120.3569344</v>
      </c>
      <c r="J803" s="19">
        <f t="shared" si="77"/>
        <v>124.83543515</v>
      </c>
      <c r="K803" s="19">
        <f t="shared" si="71"/>
        <v>129.30976538000002</v>
      </c>
      <c r="L803" s="19">
        <f t="shared" si="75"/>
        <v>113.02621881500005</v>
      </c>
      <c r="M803">
        <f t="shared" si="73"/>
        <v>121.089996</v>
      </c>
      <c r="N803">
        <f t="shared" si="74"/>
        <v>-9.2089505038792721E-3</v>
      </c>
    </row>
    <row r="804" spans="1:14" ht="14.25" customHeight="1" x14ac:dyDescent="0.45">
      <c r="A804" s="2">
        <v>44266</v>
      </c>
      <c r="B804" s="3">
        <v>122.540001</v>
      </c>
      <c r="C804" s="3">
        <v>123.209999</v>
      </c>
      <c r="D804" s="3">
        <v>121.260002</v>
      </c>
      <c r="E804" s="3">
        <v>121.959999</v>
      </c>
      <c r="F804" s="3">
        <v>120.693398</v>
      </c>
      <c r="G804" s="3">
        <v>103026500</v>
      </c>
      <c r="H804" s="3">
        <f t="shared" si="72"/>
        <v>6.9849534557489511E-3</v>
      </c>
      <c r="I804" s="19">
        <f t="shared" si="76"/>
        <v>120.45292669999999</v>
      </c>
      <c r="J804" s="19">
        <f t="shared" si="77"/>
        <v>124.17090845</v>
      </c>
      <c r="K804" s="19">
        <f t="shared" si="71"/>
        <v>129.02226188</v>
      </c>
      <c r="L804" s="19">
        <f t="shared" si="75"/>
        <v>113.23984629000005</v>
      </c>
      <c r="M804">
        <f t="shared" si="73"/>
        <v>119.980003</v>
      </c>
      <c r="N804">
        <f t="shared" si="74"/>
        <v>1.6368026691530233E-2</v>
      </c>
    </row>
    <row r="805" spans="1:14" ht="14.25" customHeight="1" x14ac:dyDescent="0.45">
      <c r="A805" s="2">
        <v>44267</v>
      </c>
      <c r="B805" s="3">
        <v>120.400002</v>
      </c>
      <c r="C805" s="3">
        <v>121.16999800000001</v>
      </c>
      <c r="D805" s="3">
        <v>119.160004</v>
      </c>
      <c r="E805" s="3">
        <v>121.029999</v>
      </c>
      <c r="F805" s="3">
        <v>119.773048</v>
      </c>
      <c r="G805" s="3">
        <v>88105100</v>
      </c>
      <c r="H805" s="3">
        <f t="shared" si="72"/>
        <v>-1.7463677024125396E-2</v>
      </c>
      <c r="I805" s="19">
        <f t="shared" si="76"/>
        <v>120.43016360000001</v>
      </c>
      <c r="J805" s="19">
        <f t="shared" si="77"/>
        <v>123.47322890000001</v>
      </c>
      <c r="K805" s="19">
        <f t="shared" si="71"/>
        <v>128.75231969999999</v>
      </c>
      <c r="L805" s="19">
        <f t="shared" si="75"/>
        <v>113.44717344500005</v>
      </c>
      <c r="M805">
        <f t="shared" si="73"/>
        <v>121.959999</v>
      </c>
      <c r="N805">
        <f t="shared" si="74"/>
        <v>-7.654673432546214E-3</v>
      </c>
    </row>
    <row r="806" spans="1:14" ht="14.25" customHeight="1" x14ac:dyDescent="0.45">
      <c r="A806" s="2">
        <v>44270</v>
      </c>
      <c r="B806" s="3">
        <v>121.410004</v>
      </c>
      <c r="C806" s="3">
        <v>124</v>
      </c>
      <c r="D806" s="3">
        <v>120.41999800000001</v>
      </c>
      <c r="E806" s="3">
        <v>123.989998</v>
      </c>
      <c r="F806" s="3">
        <v>122.702316</v>
      </c>
      <c r="G806" s="3">
        <v>92403800</v>
      </c>
      <c r="H806" s="3">
        <f t="shared" si="72"/>
        <v>8.3887207908850368E-3</v>
      </c>
      <c r="I806" s="19">
        <f t="shared" si="76"/>
        <v>120.0541092</v>
      </c>
      <c r="J806" s="19">
        <f t="shared" si="77"/>
        <v>122.91013759999998</v>
      </c>
      <c r="K806" s="19">
        <f t="shared" si="71"/>
        <v>128.56368961999999</v>
      </c>
      <c r="L806" s="19">
        <f t="shared" si="75"/>
        <v>113.66897466500004</v>
      </c>
      <c r="M806">
        <f t="shared" si="73"/>
        <v>121.029999</v>
      </c>
      <c r="N806">
        <f t="shared" si="74"/>
        <v>2.4162460573319246E-2</v>
      </c>
    </row>
    <row r="807" spans="1:14" ht="14.25" customHeight="1" x14ac:dyDescent="0.45">
      <c r="A807" s="2">
        <v>44271</v>
      </c>
      <c r="B807" s="3">
        <v>125.699997</v>
      </c>
      <c r="C807" s="3">
        <v>127.220001</v>
      </c>
      <c r="D807" s="3">
        <v>124.720001</v>
      </c>
      <c r="E807" s="3">
        <v>125.57</v>
      </c>
      <c r="F807" s="3">
        <v>124.265907</v>
      </c>
      <c r="G807" s="3">
        <v>115227900</v>
      </c>
      <c r="H807" s="3">
        <f t="shared" si="72"/>
        <v>3.5334757092998659E-2</v>
      </c>
      <c r="I807" s="19">
        <f t="shared" si="76"/>
        <v>120.0986412</v>
      </c>
      <c r="J807" s="19">
        <f t="shared" si="77"/>
        <v>122.53309479999999</v>
      </c>
      <c r="K807" s="19">
        <f t="shared" si="71"/>
        <v>128.4266872</v>
      </c>
      <c r="L807" s="19">
        <f t="shared" si="75"/>
        <v>113.89897531000004</v>
      </c>
      <c r="M807">
        <f t="shared" si="73"/>
        <v>123.989998</v>
      </c>
      <c r="N807">
        <f t="shared" si="74"/>
        <v>1.2662470939455023E-2</v>
      </c>
    </row>
    <row r="808" spans="1:14" ht="14.25" customHeight="1" x14ac:dyDescent="0.45">
      <c r="A808" s="2">
        <v>44272</v>
      </c>
      <c r="B808" s="3">
        <v>124.050003</v>
      </c>
      <c r="C808" s="3">
        <v>125.860001</v>
      </c>
      <c r="D808" s="3">
        <v>122.339996</v>
      </c>
      <c r="E808" s="3">
        <v>124.760002</v>
      </c>
      <c r="F808" s="3">
        <v>123.464325</v>
      </c>
      <c r="G808" s="3">
        <v>111932600</v>
      </c>
      <c r="H808" s="3">
        <f t="shared" si="72"/>
        <v>-1.3126444227361377E-2</v>
      </c>
      <c r="I808" s="19">
        <f t="shared" si="76"/>
        <v>120.3658379</v>
      </c>
      <c r="J808" s="19">
        <f t="shared" si="77"/>
        <v>122.23225249999999</v>
      </c>
      <c r="K808" s="19">
        <f t="shared" si="71"/>
        <v>128.33847492000001</v>
      </c>
      <c r="L808" s="19">
        <f t="shared" si="75"/>
        <v>114.12015558000004</v>
      </c>
      <c r="M808">
        <f t="shared" si="73"/>
        <v>125.57</v>
      </c>
      <c r="N808">
        <f t="shared" si="74"/>
        <v>-6.4714642304909238E-3</v>
      </c>
    </row>
    <row r="809" spans="1:14" ht="14.25" customHeight="1" x14ac:dyDescent="0.45">
      <c r="A809" s="2">
        <v>44273</v>
      </c>
      <c r="B809" s="3">
        <v>122.879997</v>
      </c>
      <c r="C809" s="3">
        <v>123.18</v>
      </c>
      <c r="D809" s="3">
        <v>120.32</v>
      </c>
      <c r="E809" s="3">
        <v>120.529999</v>
      </c>
      <c r="F809" s="3">
        <v>119.278244</v>
      </c>
      <c r="G809" s="3">
        <v>121229700</v>
      </c>
      <c r="H809" s="3">
        <f t="shared" si="72"/>
        <v>-9.4317289133802017E-3</v>
      </c>
      <c r="I809" s="19">
        <f t="shared" si="76"/>
        <v>120.4054222</v>
      </c>
      <c r="J809" s="19">
        <f t="shared" si="77"/>
        <v>121.77801819999999</v>
      </c>
      <c r="K809" s="19">
        <f t="shared" si="71"/>
        <v>128.13492054</v>
      </c>
      <c r="L809" s="19">
        <f t="shared" si="75"/>
        <v>114.31857152500004</v>
      </c>
      <c r="M809">
        <f t="shared" si="73"/>
        <v>124.760002</v>
      </c>
      <c r="N809">
        <f t="shared" si="74"/>
        <v>-3.4493231466818881E-2</v>
      </c>
    </row>
    <row r="810" spans="1:14" ht="14.25" customHeight="1" x14ac:dyDescent="0.45">
      <c r="A810" s="2">
        <v>44274</v>
      </c>
      <c r="B810" s="3">
        <v>119.900002</v>
      </c>
      <c r="C810" s="3">
        <v>121.43</v>
      </c>
      <c r="D810" s="3">
        <v>119.68</v>
      </c>
      <c r="E810" s="3">
        <v>119.989998</v>
      </c>
      <c r="F810" s="3">
        <v>118.743858</v>
      </c>
      <c r="G810" s="3">
        <v>185549500</v>
      </c>
      <c r="H810" s="3">
        <f t="shared" si="72"/>
        <v>-2.4251261985301011E-2</v>
      </c>
      <c r="I810" s="19">
        <f t="shared" si="76"/>
        <v>120.26390760000001</v>
      </c>
      <c r="J810" s="19">
        <f t="shared" si="77"/>
        <v>121.28914909999999</v>
      </c>
      <c r="K810" s="19">
        <f t="shared" si="71"/>
        <v>128.00783236000001</v>
      </c>
      <c r="L810" s="19">
        <f t="shared" si="75"/>
        <v>114.51212461000004</v>
      </c>
      <c r="M810">
        <f t="shared" si="73"/>
        <v>120.529999</v>
      </c>
      <c r="N810">
        <f t="shared" si="74"/>
        <v>-4.4902869953208401E-3</v>
      </c>
    </row>
    <row r="811" spans="1:14" ht="14.25" customHeight="1" x14ac:dyDescent="0.45">
      <c r="A811" s="2">
        <v>44277</v>
      </c>
      <c r="B811" s="3">
        <v>120.33000199999999</v>
      </c>
      <c r="C811" s="3">
        <v>123.870003</v>
      </c>
      <c r="D811" s="3">
        <v>120.260002</v>
      </c>
      <c r="E811" s="3">
        <v>123.389999</v>
      </c>
      <c r="F811" s="3">
        <v>122.108543</v>
      </c>
      <c r="G811" s="3">
        <v>111912300</v>
      </c>
      <c r="H811" s="3">
        <f t="shared" si="72"/>
        <v>3.5863218751238436E-3</v>
      </c>
      <c r="I811" s="19">
        <f t="shared" si="76"/>
        <v>120.95960529999999</v>
      </c>
      <c r="J811" s="19">
        <f t="shared" si="77"/>
        <v>121.16000439999998</v>
      </c>
      <c r="K811" s="19">
        <f t="shared" si="71"/>
        <v>127.86266281999998</v>
      </c>
      <c r="L811" s="19">
        <f t="shared" si="75"/>
        <v>114.72594747000002</v>
      </c>
      <c r="M811">
        <f t="shared" si="73"/>
        <v>119.989998</v>
      </c>
      <c r="N811">
        <f t="shared" si="74"/>
        <v>2.7941673497816261E-2</v>
      </c>
    </row>
    <row r="812" spans="1:14" ht="14.25" customHeight="1" x14ac:dyDescent="0.45">
      <c r="A812" s="2">
        <v>44278</v>
      </c>
      <c r="B812" s="3">
        <v>123.33000199999999</v>
      </c>
      <c r="C812" s="3">
        <v>124.239998</v>
      </c>
      <c r="D812" s="3">
        <v>122.139999</v>
      </c>
      <c r="E812" s="3">
        <v>122.540001</v>
      </c>
      <c r="F812" s="3">
        <v>121.26737199999999</v>
      </c>
      <c r="G812" s="3">
        <v>95467100</v>
      </c>
      <c r="H812" s="3">
        <f t="shared" si="72"/>
        <v>2.4931438129619579E-2</v>
      </c>
      <c r="I812" s="19">
        <f t="shared" si="76"/>
        <v>121.10309820000001</v>
      </c>
      <c r="J812" s="19">
        <f t="shared" si="77"/>
        <v>120.99572749999996</v>
      </c>
      <c r="K812" s="19">
        <f t="shared" si="71"/>
        <v>127.6783374</v>
      </c>
      <c r="L812" s="19">
        <f t="shared" si="75"/>
        <v>114.92426541500002</v>
      </c>
      <c r="M812">
        <f t="shared" si="73"/>
        <v>123.389999</v>
      </c>
      <c r="N812">
        <f t="shared" si="74"/>
        <v>-6.9125473479487859E-3</v>
      </c>
    </row>
    <row r="813" spans="1:14" ht="14.25" customHeight="1" x14ac:dyDescent="0.45">
      <c r="A813" s="2">
        <v>44279</v>
      </c>
      <c r="B813" s="3">
        <v>122.82</v>
      </c>
      <c r="C813" s="3">
        <v>122.900002</v>
      </c>
      <c r="D813" s="3">
        <v>120.07</v>
      </c>
      <c r="E813" s="3">
        <v>120.089996</v>
      </c>
      <c r="F813" s="3">
        <v>118.84281900000001</v>
      </c>
      <c r="G813" s="3">
        <v>88530500</v>
      </c>
      <c r="H813" s="3">
        <f t="shared" si="72"/>
        <v>-4.135263048159199E-3</v>
      </c>
      <c r="I813" s="19">
        <f t="shared" si="76"/>
        <v>121.113983</v>
      </c>
      <c r="J813" s="19">
        <f t="shared" si="77"/>
        <v>120.73545869999995</v>
      </c>
      <c r="K813" s="19">
        <f t="shared" si="71"/>
        <v>127.50619308000002</v>
      </c>
      <c r="L813" s="19">
        <f t="shared" si="75"/>
        <v>115.10804826000002</v>
      </c>
      <c r="M813">
        <f t="shared" si="73"/>
        <v>122.540001</v>
      </c>
      <c r="N813">
        <f t="shared" si="74"/>
        <v>-2.0196087093869768E-2</v>
      </c>
    </row>
    <row r="814" spans="1:14" ht="14.25" customHeight="1" x14ac:dyDescent="0.45">
      <c r="A814" s="2">
        <v>44280</v>
      </c>
      <c r="B814" s="3">
        <v>119.540001</v>
      </c>
      <c r="C814" s="3">
        <v>121.660004</v>
      </c>
      <c r="D814" s="3">
        <v>119</v>
      </c>
      <c r="E814" s="3">
        <v>120.589996</v>
      </c>
      <c r="F814" s="3">
        <v>119.337616</v>
      </c>
      <c r="G814" s="3">
        <v>98844700</v>
      </c>
      <c r="H814" s="3">
        <f t="shared" si="72"/>
        <v>-2.6705740107474268E-2</v>
      </c>
      <c r="I814" s="19">
        <f t="shared" si="76"/>
        <v>120.97840479999999</v>
      </c>
      <c r="J814" s="19">
        <f t="shared" si="77"/>
        <v>120.71566574999997</v>
      </c>
      <c r="K814" s="19">
        <f t="shared" si="71"/>
        <v>127.34750151999998</v>
      </c>
      <c r="L814" s="19">
        <f t="shared" si="75"/>
        <v>115.28134446500003</v>
      </c>
      <c r="M814">
        <f t="shared" si="73"/>
        <v>120.089996</v>
      </c>
      <c r="N814">
        <f t="shared" si="74"/>
        <v>4.154900581014931E-3</v>
      </c>
    </row>
    <row r="815" spans="1:14" ht="14.25" customHeight="1" x14ac:dyDescent="0.45">
      <c r="A815" s="2">
        <v>44281</v>
      </c>
      <c r="B815" s="3">
        <v>120.349998</v>
      </c>
      <c r="C815" s="3">
        <v>121.480003</v>
      </c>
      <c r="D815" s="3">
        <v>118.91999800000001</v>
      </c>
      <c r="E815" s="3">
        <v>121.209999</v>
      </c>
      <c r="F815" s="3">
        <v>119.951195</v>
      </c>
      <c r="G815" s="3">
        <v>94071200</v>
      </c>
      <c r="H815" s="3">
        <f t="shared" si="72"/>
        <v>6.7759494162961866E-3</v>
      </c>
      <c r="I815" s="19">
        <f t="shared" si="76"/>
        <v>120.99621950000001</v>
      </c>
      <c r="J815" s="19">
        <f t="shared" si="77"/>
        <v>120.71319154999999</v>
      </c>
      <c r="K815" s="19">
        <f t="shared" si="71"/>
        <v>127.15977737999999</v>
      </c>
      <c r="L815" s="19">
        <f t="shared" si="75"/>
        <v>115.44681573500002</v>
      </c>
      <c r="M815">
        <f t="shared" si="73"/>
        <v>120.589996</v>
      </c>
      <c r="N815">
        <f t="shared" si="74"/>
        <v>5.1282412870219006E-3</v>
      </c>
    </row>
    <row r="816" spans="1:14" ht="14.25" customHeight="1" x14ac:dyDescent="0.45">
      <c r="A816" s="2">
        <v>44284</v>
      </c>
      <c r="B816" s="3">
        <v>121.650002</v>
      </c>
      <c r="C816" s="3">
        <v>122.58000199999999</v>
      </c>
      <c r="D816" s="3">
        <v>120.730003</v>
      </c>
      <c r="E816" s="3">
        <v>121.389999</v>
      </c>
      <c r="F816" s="3">
        <v>120.12932600000001</v>
      </c>
      <c r="G816" s="3">
        <v>80819200</v>
      </c>
      <c r="H816" s="3">
        <f t="shared" si="72"/>
        <v>1.0801861417563141E-2</v>
      </c>
      <c r="I816" s="19">
        <f t="shared" si="76"/>
        <v>120.73892049999999</v>
      </c>
      <c r="J816" s="19">
        <f t="shared" si="77"/>
        <v>120.39651485000002</v>
      </c>
      <c r="K816" s="19">
        <f t="shared" si="71"/>
        <v>127.01474610000002</v>
      </c>
      <c r="L816" s="19">
        <f t="shared" si="75"/>
        <v>115.63402788000002</v>
      </c>
      <c r="M816">
        <f t="shared" si="73"/>
        <v>121.209999</v>
      </c>
      <c r="N816">
        <f t="shared" si="74"/>
        <v>1.4839244395252835E-3</v>
      </c>
    </row>
    <row r="817" spans="1:14" ht="14.25" customHeight="1" x14ac:dyDescent="0.45">
      <c r="A817" s="2">
        <v>44285</v>
      </c>
      <c r="B817" s="3">
        <v>120.110001</v>
      </c>
      <c r="C817" s="3">
        <v>120.400002</v>
      </c>
      <c r="D817" s="3">
        <v>118.860001</v>
      </c>
      <c r="E817" s="3">
        <v>119.900002</v>
      </c>
      <c r="F817" s="3">
        <v>118.65479999999999</v>
      </c>
      <c r="G817" s="3">
        <v>85671900</v>
      </c>
      <c r="H817" s="3">
        <f t="shared" si="72"/>
        <v>-1.2659276405108515E-2</v>
      </c>
      <c r="I817" s="19">
        <f t="shared" si="76"/>
        <v>120.17780980000001</v>
      </c>
      <c r="J817" s="19">
        <f t="shared" si="77"/>
        <v>120.1382255</v>
      </c>
      <c r="K817" s="19">
        <f t="shared" si="71"/>
        <v>126.87520478</v>
      </c>
      <c r="L817" s="19">
        <f t="shared" si="75"/>
        <v>115.81029802</v>
      </c>
      <c r="M817">
        <f t="shared" si="73"/>
        <v>121.389999</v>
      </c>
      <c r="N817">
        <f t="shared" si="74"/>
        <v>-1.2350415957765802E-2</v>
      </c>
    </row>
    <row r="818" spans="1:14" ht="14.25" customHeight="1" x14ac:dyDescent="0.45">
      <c r="A818" s="2">
        <v>44286</v>
      </c>
      <c r="B818" s="3">
        <v>121.650002</v>
      </c>
      <c r="C818" s="3">
        <v>123.519997</v>
      </c>
      <c r="D818" s="3">
        <v>121.150002</v>
      </c>
      <c r="E818" s="3">
        <v>122.150002</v>
      </c>
      <c r="F818" s="3">
        <v>120.881424</v>
      </c>
      <c r="G818" s="3">
        <v>118323800</v>
      </c>
      <c r="H818" s="3">
        <f t="shared" si="72"/>
        <v>1.2821588437086133E-2</v>
      </c>
      <c r="I818" s="19">
        <f t="shared" si="76"/>
        <v>119.91951969999998</v>
      </c>
      <c r="J818" s="19">
        <f t="shared" si="77"/>
        <v>120.14267880000003</v>
      </c>
      <c r="K818" s="19">
        <f t="shared" si="71"/>
        <v>126.76655960000004</v>
      </c>
      <c r="L818" s="19">
        <f t="shared" si="75"/>
        <v>115.992544115</v>
      </c>
      <c r="M818">
        <f t="shared" si="73"/>
        <v>119.900002</v>
      </c>
      <c r="N818">
        <f t="shared" si="74"/>
        <v>1.8591735363025254E-2</v>
      </c>
    </row>
    <row r="819" spans="1:14" ht="14.25" customHeight="1" x14ac:dyDescent="0.45">
      <c r="A819" s="2">
        <v>44287</v>
      </c>
      <c r="B819" s="3">
        <v>123.660004</v>
      </c>
      <c r="C819" s="3">
        <v>124.18</v>
      </c>
      <c r="D819" s="3">
        <v>122.489998</v>
      </c>
      <c r="E819" s="3">
        <v>123</v>
      </c>
      <c r="F819" s="3">
        <v>121.72260300000001</v>
      </c>
      <c r="G819" s="3">
        <v>75089100</v>
      </c>
      <c r="H819" s="3">
        <f t="shared" si="72"/>
        <v>1.6522827512982695E-2</v>
      </c>
      <c r="I819" s="19">
        <f t="shared" si="76"/>
        <v>120.16395559999998</v>
      </c>
      <c r="J819" s="19">
        <f t="shared" si="77"/>
        <v>120.28468890000002</v>
      </c>
      <c r="K819" s="19">
        <f t="shared" si="71"/>
        <v>126.59173370000003</v>
      </c>
      <c r="L819" s="19">
        <f t="shared" si="75"/>
        <v>116.16780789999999</v>
      </c>
      <c r="M819">
        <f t="shared" si="73"/>
        <v>122.150002</v>
      </c>
      <c r="N819">
        <f t="shared" si="74"/>
        <v>6.9345412953565689E-3</v>
      </c>
    </row>
    <row r="820" spans="1:14" ht="14.25" customHeight="1" x14ac:dyDescent="0.45">
      <c r="A820" s="2">
        <v>44291</v>
      </c>
      <c r="B820" s="3">
        <v>123.870003</v>
      </c>
      <c r="C820" s="3">
        <v>126.160004</v>
      </c>
      <c r="D820" s="3">
        <v>123.07</v>
      </c>
      <c r="E820" s="3">
        <v>125.900002</v>
      </c>
      <c r="F820" s="3">
        <v>124.592484</v>
      </c>
      <c r="G820" s="3">
        <v>88651200</v>
      </c>
      <c r="H820" s="3">
        <f t="shared" si="72"/>
        <v>1.6981966133528207E-3</v>
      </c>
      <c r="I820" s="19">
        <f t="shared" si="76"/>
        <v>120.7488182</v>
      </c>
      <c r="J820" s="19">
        <f t="shared" si="77"/>
        <v>120.50636290000003</v>
      </c>
      <c r="K820" s="19">
        <f t="shared" ref="K820:K883" si="78">AVERAGE(F771:F820)</f>
        <v>126.37865418000001</v>
      </c>
      <c r="L820" s="19">
        <f t="shared" si="75"/>
        <v>116.358024195</v>
      </c>
      <c r="M820">
        <f t="shared" si="73"/>
        <v>123</v>
      </c>
      <c r="N820">
        <f t="shared" si="74"/>
        <v>2.3303601563507415E-2</v>
      </c>
    </row>
    <row r="821" spans="1:14" ht="14.25" customHeight="1" x14ac:dyDescent="0.45">
      <c r="A821" s="2">
        <v>44292</v>
      </c>
      <c r="B821" s="3">
        <v>126.5</v>
      </c>
      <c r="C821" s="3">
        <v>127.129997</v>
      </c>
      <c r="D821" s="3">
        <v>125.650002</v>
      </c>
      <c r="E821" s="3">
        <v>126.209999</v>
      </c>
      <c r="F821" s="3">
        <v>124.899261</v>
      </c>
      <c r="G821" s="3">
        <v>80171300</v>
      </c>
      <c r="H821" s="3">
        <f t="shared" si="72"/>
        <v>2.1231911974685293E-2</v>
      </c>
      <c r="I821" s="19">
        <f t="shared" si="76"/>
        <v>121.02789</v>
      </c>
      <c r="J821" s="19">
        <f t="shared" si="77"/>
        <v>120.99374765</v>
      </c>
      <c r="K821" s="19">
        <f t="shared" si="78"/>
        <v>126.12823242</v>
      </c>
      <c r="L821" s="19">
        <f t="shared" si="75"/>
        <v>116.549602065</v>
      </c>
      <c r="M821">
        <f t="shared" si="73"/>
        <v>125.900002</v>
      </c>
      <c r="N821">
        <f t="shared" si="74"/>
        <v>2.4592214113117539E-3</v>
      </c>
    </row>
    <row r="822" spans="1:14" ht="14.25" customHeight="1" x14ac:dyDescent="0.45">
      <c r="A822" s="2">
        <v>44293</v>
      </c>
      <c r="B822" s="3">
        <v>125.83000199999999</v>
      </c>
      <c r="C822" s="3">
        <v>127.91999800000001</v>
      </c>
      <c r="D822" s="3">
        <v>125.139999</v>
      </c>
      <c r="E822" s="3">
        <v>127.900002</v>
      </c>
      <c r="F822" s="3">
        <v>126.571716</v>
      </c>
      <c r="G822" s="3">
        <v>83466700</v>
      </c>
      <c r="H822" s="3">
        <f t="shared" si="72"/>
        <v>-5.2964268774704087E-3</v>
      </c>
      <c r="I822" s="19">
        <f t="shared" si="76"/>
        <v>121.55832439999999</v>
      </c>
      <c r="J822" s="19">
        <f t="shared" si="77"/>
        <v>121.33071129999999</v>
      </c>
      <c r="K822" s="19">
        <f t="shared" si="78"/>
        <v>125.83517302000001</v>
      </c>
      <c r="L822" s="19">
        <f t="shared" si="75"/>
        <v>116.75201615500001</v>
      </c>
      <c r="M822">
        <f t="shared" si="73"/>
        <v>126.209999</v>
      </c>
      <c r="N822">
        <f t="shared" si="74"/>
        <v>1.3301545874776702E-2</v>
      </c>
    </row>
    <row r="823" spans="1:14" ht="14.25" customHeight="1" x14ac:dyDescent="0.45">
      <c r="A823" s="2">
        <v>44294</v>
      </c>
      <c r="B823" s="3">
        <v>128.949997</v>
      </c>
      <c r="C823" s="3">
        <v>130.38999899999999</v>
      </c>
      <c r="D823" s="3">
        <v>128.520004</v>
      </c>
      <c r="E823" s="3">
        <v>130.36000100000001</v>
      </c>
      <c r="F823" s="3">
        <v>129.00616500000001</v>
      </c>
      <c r="G823" s="3">
        <v>88844600</v>
      </c>
      <c r="H823" s="3">
        <f t="shared" si="72"/>
        <v>2.479531868719197E-2</v>
      </c>
      <c r="I823" s="19">
        <f t="shared" si="76"/>
        <v>122.57465900000003</v>
      </c>
      <c r="J823" s="19">
        <f t="shared" si="77"/>
        <v>121.84432099999999</v>
      </c>
      <c r="K823" s="19">
        <f t="shared" si="78"/>
        <v>125.58605956000001</v>
      </c>
      <c r="L823" s="19">
        <f t="shared" si="75"/>
        <v>116.95534043499998</v>
      </c>
      <c r="M823">
        <f t="shared" si="73"/>
        <v>127.900002</v>
      </c>
      <c r="N823">
        <f t="shared" si="74"/>
        <v>1.9051137418412221E-2</v>
      </c>
    </row>
    <row r="824" spans="1:14" ht="14.25" customHeight="1" x14ac:dyDescent="0.45">
      <c r="A824" s="2">
        <v>44295</v>
      </c>
      <c r="B824" s="3">
        <v>129.800003</v>
      </c>
      <c r="C824" s="3">
        <v>133.03999300000001</v>
      </c>
      <c r="D824" s="3">
        <v>129.470001</v>
      </c>
      <c r="E824" s="3">
        <v>133</v>
      </c>
      <c r="F824" s="3">
        <v>131.618729</v>
      </c>
      <c r="G824" s="3">
        <v>106686700</v>
      </c>
      <c r="H824" s="3">
        <f t="shared" si="72"/>
        <v>6.5917488931776218E-3</v>
      </c>
      <c r="I824" s="19">
        <f t="shared" si="76"/>
        <v>123.80277029999999</v>
      </c>
      <c r="J824" s="19">
        <f t="shared" si="77"/>
        <v>122.39058754999996</v>
      </c>
      <c r="K824" s="19">
        <f t="shared" si="78"/>
        <v>125.41093628</v>
      </c>
      <c r="L824" s="19">
        <f t="shared" si="75"/>
        <v>117.16229939999999</v>
      </c>
      <c r="M824">
        <f t="shared" si="73"/>
        <v>130.36000100000001</v>
      </c>
      <c r="N824">
        <f t="shared" si="74"/>
        <v>2.0049266581328159E-2</v>
      </c>
    </row>
    <row r="825" spans="1:14" ht="14.25" customHeight="1" x14ac:dyDescent="0.45">
      <c r="A825" s="2">
        <v>44298</v>
      </c>
      <c r="B825" s="3">
        <v>132.520004</v>
      </c>
      <c r="C825" s="3">
        <v>132.85000600000001</v>
      </c>
      <c r="D825" s="3">
        <v>130.63000500000001</v>
      </c>
      <c r="E825" s="3">
        <v>131.240005</v>
      </c>
      <c r="F825" s="3">
        <v>129.87702899999999</v>
      </c>
      <c r="G825" s="3">
        <v>91420000</v>
      </c>
      <c r="H825" s="3">
        <f t="shared" si="72"/>
        <v>2.0955323090400824E-2</v>
      </c>
      <c r="I825" s="19">
        <f t="shared" si="76"/>
        <v>124.79535370000001</v>
      </c>
      <c r="J825" s="19">
        <f t="shared" si="77"/>
        <v>122.89578660000002</v>
      </c>
      <c r="K825" s="19">
        <f t="shared" si="78"/>
        <v>125.29920012000002</v>
      </c>
      <c r="L825" s="19">
        <f t="shared" si="75"/>
        <v>117.36851327499998</v>
      </c>
      <c r="M825">
        <f t="shared" si="73"/>
        <v>133</v>
      </c>
      <c r="N825">
        <f t="shared" si="74"/>
        <v>-1.3321382030712849E-2</v>
      </c>
    </row>
    <row r="826" spans="1:14" ht="14.25" customHeight="1" x14ac:dyDescent="0.45">
      <c r="A826" s="2">
        <v>44299</v>
      </c>
      <c r="B826" s="3">
        <v>132.44000199999999</v>
      </c>
      <c r="C826" s="3">
        <v>134.66000399999999</v>
      </c>
      <c r="D826" s="3">
        <v>131.929993</v>
      </c>
      <c r="E826" s="3">
        <v>134.429993</v>
      </c>
      <c r="F826" s="3">
        <v>133.03389000000001</v>
      </c>
      <c r="G826" s="3">
        <v>91266500</v>
      </c>
      <c r="H826" s="3">
        <f t="shared" si="72"/>
        <v>-6.0369753686400024E-4</v>
      </c>
      <c r="I826" s="19">
        <f t="shared" si="76"/>
        <v>126.0858101</v>
      </c>
      <c r="J826" s="19">
        <f t="shared" si="77"/>
        <v>123.41236529999999</v>
      </c>
      <c r="K826" s="19">
        <f t="shared" si="78"/>
        <v>125.35198424000001</v>
      </c>
      <c r="L826" s="19">
        <f t="shared" si="75"/>
        <v>117.58462819999997</v>
      </c>
      <c r="M826">
        <f t="shared" si="73"/>
        <v>131.240005</v>
      </c>
      <c r="N826">
        <f t="shared" si="74"/>
        <v>2.4015819203408794E-2</v>
      </c>
    </row>
    <row r="827" spans="1:14" ht="14.25" customHeight="1" x14ac:dyDescent="0.45">
      <c r="A827" s="2">
        <v>44300</v>
      </c>
      <c r="B827" s="3">
        <v>134.94000199999999</v>
      </c>
      <c r="C827" s="3">
        <v>135</v>
      </c>
      <c r="D827" s="3">
        <v>131.66000399999999</v>
      </c>
      <c r="E827" s="3">
        <v>132.029999</v>
      </c>
      <c r="F827" s="3">
        <v>130.658829</v>
      </c>
      <c r="G827" s="3">
        <v>87222800</v>
      </c>
      <c r="H827" s="3">
        <f t="shared" si="72"/>
        <v>1.8876472079787494E-2</v>
      </c>
      <c r="I827" s="19">
        <f t="shared" si="76"/>
        <v>127.286213</v>
      </c>
      <c r="J827" s="19">
        <f t="shared" si="77"/>
        <v>123.73201139999999</v>
      </c>
      <c r="K827" s="19">
        <f t="shared" si="78"/>
        <v>125.31418396000001</v>
      </c>
      <c r="L827" s="19">
        <f t="shared" si="75"/>
        <v>117.80266530999998</v>
      </c>
      <c r="M827">
        <f t="shared" si="73"/>
        <v>134.429993</v>
      </c>
      <c r="N827">
        <f t="shared" si="74"/>
        <v>-1.8014403477376279E-2</v>
      </c>
    </row>
    <row r="828" spans="1:14" ht="14.25" customHeight="1" x14ac:dyDescent="0.45">
      <c r="A828" s="2">
        <v>44301</v>
      </c>
      <c r="B828" s="3">
        <v>133.820007</v>
      </c>
      <c r="C828" s="3">
        <v>135</v>
      </c>
      <c r="D828" s="3">
        <v>133.63999899999999</v>
      </c>
      <c r="E828" s="3">
        <v>134.5</v>
      </c>
      <c r="F828" s="3">
        <v>133.10316499999999</v>
      </c>
      <c r="G828" s="3">
        <v>89347100</v>
      </c>
      <c r="H828" s="3">
        <f t="shared" si="72"/>
        <v>-8.2999480020756848E-3</v>
      </c>
      <c r="I828" s="19">
        <f t="shared" si="76"/>
        <v>128.50838709999999</v>
      </c>
      <c r="J828" s="19">
        <f t="shared" si="77"/>
        <v>124.21395339999999</v>
      </c>
      <c r="K828" s="19">
        <f t="shared" si="78"/>
        <v>125.30847199999999</v>
      </c>
      <c r="L828" s="19">
        <f t="shared" si="75"/>
        <v>118.02289293499999</v>
      </c>
      <c r="M828">
        <f t="shared" si="73"/>
        <v>132.029999</v>
      </c>
      <c r="N828">
        <f t="shared" si="74"/>
        <v>1.8535037124820186E-2</v>
      </c>
    </row>
    <row r="829" spans="1:14" ht="14.25" customHeight="1" x14ac:dyDescent="0.45">
      <c r="A829" s="2">
        <v>44302</v>
      </c>
      <c r="B829" s="3">
        <v>134.300003</v>
      </c>
      <c r="C829" s="3">
        <v>134.66999799999999</v>
      </c>
      <c r="D829" s="3">
        <v>133.279999</v>
      </c>
      <c r="E829" s="3">
        <v>134.16000399999999</v>
      </c>
      <c r="F829" s="3">
        <v>132.76672400000001</v>
      </c>
      <c r="G829" s="3">
        <v>84922400</v>
      </c>
      <c r="H829" s="3">
        <f t="shared" si="72"/>
        <v>3.5868777080545204E-3</v>
      </c>
      <c r="I829" s="19">
        <f t="shared" si="76"/>
        <v>129.61279920000001</v>
      </c>
      <c r="J829" s="19">
        <f t="shared" si="77"/>
        <v>124.8883774</v>
      </c>
      <c r="K829" s="19">
        <f t="shared" si="78"/>
        <v>125.31678223999998</v>
      </c>
      <c r="L829" s="19">
        <f t="shared" si="75"/>
        <v>118.23772123499997</v>
      </c>
      <c r="M829">
        <f t="shared" si="73"/>
        <v>134.5</v>
      </c>
      <c r="N829">
        <f t="shared" si="74"/>
        <v>-2.5310517117948191E-3</v>
      </c>
    </row>
    <row r="830" spans="1:14" ht="14.25" customHeight="1" x14ac:dyDescent="0.45">
      <c r="A830" s="2">
        <v>44305</v>
      </c>
      <c r="B830" s="3">
        <v>133.509995</v>
      </c>
      <c r="C830" s="3">
        <v>135.470001</v>
      </c>
      <c r="D830" s="3">
        <v>133.33999600000001</v>
      </c>
      <c r="E830" s="3">
        <v>134.83999600000001</v>
      </c>
      <c r="F830" s="3">
        <v>133.43963600000001</v>
      </c>
      <c r="G830" s="3">
        <v>94264200</v>
      </c>
      <c r="H830" s="3">
        <f t="shared" si="72"/>
        <v>-5.8824123779059054E-3</v>
      </c>
      <c r="I830" s="19">
        <f t="shared" si="76"/>
        <v>130.4975144</v>
      </c>
      <c r="J830" s="19">
        <f t="shared" si="77"/>
        <v>125.62316630000001</v>
      </c>
      <c r="K830" s="19">
        <f t="shared" si="78"/>
        <v>125.27036927999998</v>
      </c>
      <c r="L830" s="19">
        <f t="shared" si="75"/>
        <v>118.45676339999996</v>
      </c>
      <c r="M830">
        <f t="shared" si="73"/>
        <v>134.16000399999999</v>
      </c>
      <c r="N830">
        <f t="shared" si="74"/>
        <v>5.0557133709727359E-3</v>
      </c>
    </row>
    <row r="831" spans="1:14" ht="14.25" customHeight="1" x14ac:dyDescent="0.45">
      <c r="A831" s="2">
        <v>44306</v>
      </c>
      <c r="B831" s="3">
        <v>135.020004</v>
      </c>
      <c r="C831" s="3">
        <v>135.529999</v>
      </c>
      <c r="D831" s="3">
        <v>131.80999800000001</v>
      </c>
      <c r="E831" s="3">
        <v>133.11000100000001</v>
      </c>
      <c r="F831" s="3">
        <v>131.7276</v>
      </c>
      <c r="G831" s="3">
        <v>94812300</v>
      </c>
      <c r="H831" s="3">
        <f t="shared" si="72"/>
        <v>1.1310082065391408E-2</v>
      </c>
      <c r="I831" s="19">
        <f t="shared" si="76"/>
        <v>131.18034829999999</v>
      </c>
      <c r="J831" s="19">
        <f t="shared" si="77"/>
        <v>126.10411915</v>
      </c>
      <c r="K831" s="19">
        <f t="shared" si="78"/>
        <v>125.19812775999999</v>
      </c>
      <c r="L831" s="19">
        <f t="shared" si="75"/>
        <v>118.66724538499994</v>
      </c>
      <c r="M831">
        <f t="shared" si="73"/>
        <v>134.83999600000001</v>
      </c>
      <c r="N831">
        <f t="shared" si="74"/>
        <v>-1.2912999129560248E-2</v>
      </c>
    </row>
    <row r="832" spans="1:14" ht="14.25" customHeight="1" x14ac:dyDescent="0.45">
      <c r="A832" s="2">
        <v>44307</v>
      </c>
      <c r="B832" s="3">
        <v>132.36000100000001</v>
      </c>
      <c r="C832" s="3">
        <v>133.75</v>
      </c>
      <c r="D832" s="3">
        <v>131.300003</v>
      </c>
      <c r="E832" s="3">
        <v>133.5</v>
      </c>
      <c r="F832" s="3">
        <v>132.11357100000001</v>
      </c>
      <c r="G832" s="3">
        <v>68847100</v>
      </c>
      <c r="H832" s="3">
        <f t="shared" si="72"/>
        <v>-1.9700806704167993E-2</v>
      </c>
      <c r="I832" s="19">
        <f t="shared" si="76"/>
        <v>131.73453380000001</v>
      </c>
      <c r="J832" s="19">
        <f t="shared" si="77"/>
        <v>126.64642910000001</v>
      </c>
      <c r="K832" s="19">
        <f t="shared" si="78"/>
        <v>125.13063599999998</v>
      </c>
      <c r="L832" s="19">
        <f t="shared" si="75"/>
        <v>118.86766888999996</v>
      </c>
      <c r="M832">
        <f t="shared" si="73"/>
        <v>133.11000100000001</v>
      </c>
      <c r="N832">
        <f t="shared" si="74"/>
        <v>2.9256162687928788E-3</v>
      </c>
    </row>
    <row r="833" spans="1:14" ht="14.25" customHeight="1" x14ac:dyDescent="0.45">
      <c r="A833" s="2">
        <v>44308</v>
      </c>
      <c r="B833" s="3">
        <v>133.03999300000001</v>
      </c>
      <c r="C833" s="3">
        <v>134.14999399999999</v>
      </c>
      <c r="D833" s="3">
        <v>131.41000399999999</v>
      </c>
      <c r="E833" s="3">
        <v>131.94000199999999</v>
      </c>
      <c r="F833" s="3">
        <v>130.569748</v>
      </c>
      <c r="G833" s="3">
        <v>84566500</v>
      </c>
      <c r="H833" s="3">
        <f t="shared" si="72"/>
        <v>5.137443297541215E-3</v>
      </c>
      <c r="I833" s="19">
        <f t="shared" si="76"/>
        <v>131.89089210000003</v>
      </c>
      <c r="J833" s="19">
        <f t="shared" si="77"/>
        <v>127.23277555</v>
      </c>
      <c r="K833" s="19">
        <f t="shared" si="78"/>
        <v>125.05008087999998</v>
      </c>
      <c r="L833" s="19">
        <f t="shared" si="75"/>
        <v>119.06180108499997</v>
      </c>
      <c r="M833">
        <f t="shared" si="73"/>
        <v>133.5</v>
      </c>
      <c r="N833">
        <f t="shared" si="74"/>
        <v>-1.1754188887174284E-2</v>
      </c>
    </row>
    <row r="834" spans="1:14" ht="14.25" customHeight="1" x14ac:dyDescent="0.45">
      <c r="A834" s="2">
        <v>44309</v>
      </c>
      <c r="B834" s="3">
        <v>132.16000399999999</v>
      </c>
      <c r="C834" s="3">
        <v>135.11999499999999</v>
      </c>
      <c r="D834" s="3">
        <v>132.16000399999999</v>
      </c>
      <c r="E834" s="3">
        <v>134.320007</v>
      </c>
      <c r="F834" s="3">
        <v>132.92503400000001</v>
      </c>
      <c r="G834" s="3">
        <v>78657500</v>
      </c>
      <c r="H834" s="3">
        <f t="shared" si="72"/>
        <v>-6.6144696805570573E-3</v>
      </c>
      <c r="I834" s="19">
        <f t="shared" si="76"/>
        <v>132.0215226</v>
      </c>
      <c r="J834" s="19">
        <f t="shared" si="77"/>
        <v>127.91214644999998</v>
      </c>
      <c r="K834" s="19">
        <f t="shared" si="78"/>
        <v>125.02890291999996</v>
      </c>
      <c r="L834" s="19">
        <f t="shared" si="75"/>
        <v>119.25702607999997</v>
      </c>
      <c r="M834">
        <f t="shared" si="73"/>
        <v>131.94000199999999</v>
      </c>
      <c r="N834">
        <f t="shared" si="74"/>
        <v>1.7877775930507885E-2</v>
      </c>
    </row>
    <row r="835" spans="1:14" ht="14.25" customHeight="1" x14ac:dyDescent="0.45">
      <c r="A835" s="2">
        <v>44312</v>
      </c>
      <c r="B835" s="3">
        <v>134.83000200000001</v>
      </c>
      <c r="C835" s="3">
        <v>135.05999800000001</v>
      </c>
      <c r="D835" s="3">
        <v>133.55999800000001</v>
      </c>
      <c r="E835" s="3">
        <v>134.720001</v>
      </c>
      <c r="F835" s="3">
        <v>133.32089199999999</v>
      </c>
      <c r="G835" s="3">
        <v>66905100</v>
      </c>
      <c r="H835" s="3">
        <f t="shared" si="72"/>
        <v>2.0202768758996265E-2</v>
      </c>
      <c r="I835" s="19">
        <f t="shared" si="76"/>
        <v>132.36590889999999</v>
      </c>
      <c r="J835" s="19">
        <f t="shared" si="77"/>
        <v>128.58063129999999</v>
      </c>
      <c r="K835" s="19">
        <f t="shared" si="78"/>
        <v>125.02078797999995</v>
      </c>
      <c r="L835" s="19">
        <f t="shared" si="75"/>
        <v>119.45221177999998</v>
      </c>
      <c r="M835">
        <f t="shared" si="73"/>
        <v>134.320007</v>
      </c>
      <c r="N835">
        <f t="shared" si="74"/>
        <v>2.9734930331814791E-3</v>
      </c>
    </row>
    <row r="836" spans="1:14" ht="14.25" customHeight="1" x14ac:dyDescent="0.45">
      <c r="A836" s="2">
        <v>44313</v>
      </c>
      <c r="B836" s="3">
        <v>135.009995</v>
      </c>
      <c r="C836" s="3">
        <v>135.41000399999999</v>
      </c>
      <c r="D836" s="3">
        <v>134.11000100000001</v>
      </c>
      <c r="E836" s="3">
        <v>134.38999899999999</v>
      </c>
      <c r="F836" s="3">
        <v>132.994293</v>
      </c>
      <c r="G836" s="3">
        <v>66015800</v>
      </c>
      <c r="H836" s="3">
        <f t="shared" si="72"/>
        <v>1.3349625256253877E-3</v>
      </c>
      <c r="I836" s="19">
        <f t="shared" si="76"/>
        <v>132.3619492</v>
      </c>
      <c r="J836" s="19">
        <f t="shared" si="77"/>
        <v>129.22387965000001</v>
      </c>
      <c r="K836" s="19">
        <f t="shared" si="78"/>
        <v>125.00139099999997</v>
      </c>
      <c r="L836" s="19">
        <f t="shared" si="75"/>
        <v>119.64493993499997</v>
      </c>
      <c r="M836">
        <f t="shared" ref="M836:M899" si="79">E835</f>
        <v>134.720001</v>
      </c>
      <c r="N836">
        <f t="shared" ref="N836:N899" si="80">LN(E836/M836)</f>
        <v>-2.4525447988765132E-3</v>
      </c>
    </row>
    <row r="837" spans="1:14" ht="14.25" customHeight="1" x14ac:dyDescent="0.45">
      <c r="A837" s="2">
        <v>44314</v>
      </c>
      <c r="B837" s="3">
        <v>134.30999800000001</v>
      </c>
      <c r="C837" s="3">
        <v>135.020004</v>
      </c>
      <c r="D837" s="3">
        <v>133.08000200000001</v>
      </c>
      <c r="E837" s="3">
        <v>133.58000200000001</v>
      </c>
      <c r="F837" s="3">
        <v>132.19271900000001</v>
      </c>
      <c r="G837" s="3">
        <v>107760100</v>
      </c>
      <c r="H837" s="3">
        <f t="shared" si="72"/>
        <v>-5.1847790972808809E-3</v>
      </c>
      <c r="I837" s="19">
        <f t="shared" si="76"/>
        <v>132.5153382</v>
      </c>
      <c r="J837" s="19">
        <f t="shared" si="77"/>
        <v>129.90077560000003</v>
      </c>
      <c r="K837" s="19">
        <f t="shared" si="78"/>
        <v>125.00911011999995</v>
      </c>
      <c r="L837" s="19">
        <f t="shared" si="75"/>
        <v>119.83583879499999</v>
      </c>
      <c r="M837">
        <f t="shared" si="79"/>
        <v>134.38999899999999</v>
      </c>
      <c r="N837">
        <f t="shared" si="80"/>
        <v>-6.04544884815172E-3</v>
      </c>
    </row>
    <row r="838" spans="1:14" ht="14.25" customHeight="1" x14ac:dyDescent="0.45">
      <c r="A838" s="2">
        <v>44315</v>
      </c>
      <c r="B838" s="3">
        <v>136.470001</v>
      </c>
      <c r="C838" s="3">
        <v>137.070007</v>
      </c>
      <c r="D838" s="3">
        <v>132.449997</v>
      </c>
      <c r="E838" s="3">
        <v>133.479996</v>
      </c>
      <c r="F838" s="3">
        <v>132.09375</v>
      </c>
      <c r="G838" s="3">
        <v>151101000</v>
      </c>
      <c r="H838" s="3">
        <f t="shared" si="72"/>
        <v>1.6082220476244732E-2</v>
      </c>
      <c r="I838" s="19">
        <f t="shared" si="76"/>
        <v>132.4143967</v>
      </c>
      <c r="J838" s="19">
        <f t="shared" si="77"/>
        <v>130.46139190000002</v>
      </c>
      <c r="K838" s="19">
        <f t="shared" si="78"/>
        <v>125.06136169999996</v>
      </c>
      <c r="L838" s="19">
        <f t="shared" si="75"/>
        <v>120.01846395499997</v>
      </c>
      <c r="M838">
        <f t="shared" si="79"/>
        <v>133.58000200000001</v>
      </c>
      <c r="N838">
        <f t="shared" si="80"/>
        <v>-7.4894035365456822E-4</v>
      </c>
    </row>
    <row r="839" spans="1:14" ht="14.25" customHeight="1" x14ac:dyDescent="0.45">
      <c r="A839" s="2">
        <v>44316</v>
      </c>
      <c r="B839" s="3">
        <v>131.779999</v>
      </c>
      <c r="C839" s="3">
        <v>133.55999800000001</v>
      </c>
      <c r="D839" s="3">
        <v>131.070007</v>
      </c>
      <c r="E839" s="3">
        <v>131.46000699999999</v>
      </c>
      <c r="F839" s="3">
        <v>130.094742</v>
      </c>
      <c r="G839" s="3">
        <v>109839500</v>
      </c>
      <c r="H839" s="3">
        <f t="shared" si="72"/>
        <v>-3.4366541845339278E-2</v>
      </c>
      <c r="I839" s="19">
        <f t="shared" si="76"/>
        <v>132.1471985</v>
      </c>
      <c r="J839" s="19">
        <f t="shared" si="77"/>
        <v>130.87999885000005</v>
      </c>
      <c r="K839" s="19">
        <f t="shared" si="78"/>
        <v>125.09599793999998</v>
      </c>
      <c r="L839" s="19">
        <f t="shared" si="75"/>
        <v>120.18780771499998</v>
      </c>
      <c r="M839">
        <f t="shared" si="79"/>
        <v>133.479996</v>
      </c>
      <c r="N839">
        <f t="shared" si="80"/>
        <v>-1.5248947832571544E-2</v>
      </c>
    </row>
    <row r="840" spans="1:14" ht="14.25" customHeight="1" x14ac:dyDescent="0.45">
      <c r="A840" s="2">
        <v>44319</v>
      </c>
      <c r="B840" s="3">
        <v>132.03999300000001</v>
      </c>
      <c r="C840" s="3">
        <v>134.070007</v>
      </c>
      <c r="D840" s="3">
        <v>131.83000200000001</v>
      </c>
      <c r="E840" s="3">
        <v>132.53999300000001</v>
      </c>
      <c r="F840" s="3">
        <v>131.16352800000001</v>
      </c>
      <c r="G840" s="3">
        <v>75135100</v>
      </c>
      <c r="H840" s="3">
        <f t="shared" si="72"/>
        <v>1.9729397630364686E-3</v>
      </c>
      <c r="I840" s="19">
        <f t="shared" si="76"/>
        <v>131.91958769999999</v>
      </c>
      <c r="J840" s="19">
        <f t="shared" si="77"/>
        <v>131.20855105000001</v>
      </c>
      <c r="K840" s="19">
        <f t="shared" si="78"/>
        <v>125.14884369999999</v>
      </c>
      <c r="L840" s="19">
        <f t="shared" si="75"/>
        <v>120.36841573499999</v>
      </c>
      <c r="M840">
        <f t="shared" si="79"/>
        <v>131.46000699999999</v>
      </c>
      <c r="N840">
        <f t="shared" si="80"/>
        <v>8.1817577622696636E-3</v>
      </c>
    </row>
    <row r="841" spans="1:14" ht="14.25" customHeight="1" x14ac:dyDescent="0.45">
      <c r="A841" s="2">
        <v>44320</v>
      </c>
      <c r="B841" s="3">
        <v>131.19000199999999</v>
      </c>
      <c r="C841" s="3">
        <v>131.490005</v>
      </c>
      <c r="D841" s="3">
        <v>126.699997</v>
      </c>
      <c r="E841" s="3">
        <v>127.849998</v>
      </c>
      <c r="F841" s="3">
        <v>126.522232</v>
      </c>
      <c r="G841" s="3">
        <v>137564700</v>
      </c>
      <c r="H841" s="3">
        <f t="shared" si="72"/>
        <v>-6.4373753791399924E-3</v>
      </c>
      <c r="I841" s="19">
        <f t="shared" si="76"/>
        <v>131.39905089999999</v>
      </c>
      <c r="J841" s="19">
        <f t="shared" si="77"/>
        <v>131.28969959999998</v>
      </c>
      <c r="K841" s="19">
        <f t="shared" si="78"/>
        <v>125.18545959999996</v>
      </c>
      <c r="L841" s="19">
        <f t="shared" si="75"/>
        <v>120.52677731999997</v>
      </c>
      <c r="M841">
        <f t="shared" si="79"/>
        <v>132.53999300000001</v>
      </c>
      <c r="N841">
        <f t="shared" si="80"/>
        <v>-3.6026747751971247E-2</v>
      </c>
    </row>
    <row r="842" spans="1:14" ht="14.25" customHeight="1" x14ac:dyDescent="0.45">
      <c r="A842" s="2">
        <v>44321</v>
      </c>
      <c r="B842" s="3">
        <v>129.199997</v>
      </c>
      <c r="C842" s="3">
        <v>130.449997</v>
      </c>
      <c r="D842" s="3">
        <v>127.970001</v>
      </c>
      <c r="E842" s="3">
        <v>128.10000600000001</v>
      </c>
      <c r="F842" s="3">
        <v>126.769638</v>
      </c>
      <c r="G842" s="3">
        <v>84000900</v>
      </c>
      <c r="H842" s="3">
        <f t="shared" si="72"/>
        <v>-1.5168876969755642E-2</v>
      </c>
      <c r="I842" s="19">
        <f t="shared" si="76"/>
        <v>130.86465759999999</v>
      </c>
      <c r="J842" s="19">
        <f t="shared" si="77"/>
        <v>131.2995957</v>
      </c>
      <c r="K842" s="19">
        <f t="shared" si="78"/>
        <v>125.22979415999994</v>
      </c>
      <c r="L842" s="19">
        <f t="shared" ref="L842:L905" si="81">AVERAGE(F643:F842)</f>
        <v>120.67638161999997</v>
      </c>
      <c r="M842">
        <f t="shared" si="79"/>
        <v>127.849998</v>
      </c>
      <c r="N842">
        <f t="shared" si="80"/>
        <v>1.9535696472315826E-3</v>
      </c>
    </row>
    <row r="843" spans="1:14" ht="14.25" customHeight="1" x14ac:dyDescent="0.45">
      <c r="A843" s="2">
        <v>44322</v>
      </c>
      <c r="B843" s="3">
        <v>127.889999</v>
      </c>
      <c r="C843" s="3">
        <v>129.75</v>
      </c>
      <c r="D843" s="3">
        <v>127.129997</v>
      </c>
      <c r="E843" s="3">
        <v>129.740005</v>
      </c>
      <c r="F843" s="3">
        <v>128.39260899999999</v>
      </c>
      <c r="G843" s="3">
        <v>78128300</v>
      </c>
      <c r="H843" s="3">
        <f t="shared" si="72"/>
        <v>-1.0139303641005449E-2</v>
      </c>
      <c r="I843" s="19">
        <f t="shared" si="76"/>
        <v>130.64694370000001</v>
      </c>
      <c r="J843" s="19">
        <f t="shared" si="77"/>
        <v>131.26891790000002</v>
      </c>
      <c r="K843" s="19">
        <f t="shared" si="78"/>
        <v>125.31668244000001</v>
      </c>
      <c r="L843" s="19">
        <f t="shared" si="81"/>
        <v>120.84078412499996</v>
      </c>
      <c r="M843">
        <f t="shared" si="79"/>
        <v>128.10000600000001</v>
      </c>
      <c r="N843">
        <f t="shared" si="80"/>
        <v>1.2721230582429324E-2</v>
      </c>
    </row>
    <row r="844" spans="1:14" ht="14.25" customHeight="1" x14ac:dyDescent="0.45">
      <c r="A844" s="2">
        <v>44323</v>
      </c>
      <c r="B844" s="3">
        <v>130.85000600000001</v>
      </c>
      <c r="C844" s="3">
        <v>131.259995</v>
      </c>
      <c r="D844" s="3">
        <v>129.479996</v>
      </c>
      <c r="E844" s="3">
        <v>130.21000699999999</v>
      </c>
      <c r="F844" s="3">
        <v>129.07659899999999</v>
      </c>
      <c r="G844" s="3">
        <v>78973300</v>
      </c>
      <c r="H844" s="3">
        <f t="shared" si="72"/>
        <v>2.3144945055476967E-2</v>
      </c>
      <c r="I844" s="19">
        <f t="shared" ref="I844:I907" si="82">AVERAGE(F835:F844)</f>
        <v>130.26210020000002</v>
      </c>
      <c r="J844" s="19">
        <f t="shared" si="77"/>
        <v>131.14181139999999</v>
      </c>
      <c r="K844" s="19">
        <f t="shared" si="78"/>
        <v>125.50354491999998</v>
      </c>
      <c r="L844" s="19">
        <f t="shared" si="81"/>
        <v>121.00726502999996</v>
      </c>
      <c r="M844">
        <f t="shared" si="79"/>
        <v>129.740005</v>
      </c>
      <c r="N844">
        <f t="shared" si="80"/>
        <v>3.6160991764229906E-3</v>
      </c>
    </row>
    <row r="845" spans="1:14" ht="14.25" customHeight="1" x14ac:dyDescent="0.45">
      <c r="A845" s="2">
        <v>44326</v>
      </c>
      <c r="B845" s="3">
        <v>129.41000399999999</v>
      </c>
      <c r="C845" s="3">
        <v>129.53999300000001</v>
      </c>
      <c r="D845" s="3">
        <v>126.80999799999999</v>
      </c>
      <c r="E845" s="3">
        <v>126.849998</v>
      </c>
      <c r="F845" s="3">
        <v>125.74585</v>
      </c>
      <c r="G845" s="3">
        <v>88071200</v>
      </c>
      <c r="H845" s="3">
        <f t="shared" si="72"/>
        <v>-1.1004982300115608E-2</v>
      </c>
      <c r="I845" s="19">
        <f t="shared" si="82"/>
        <v>129.50459600000002</v>
      </c>
      <c r="J845" s="19">
        <f t="shared" si="77"/>
        <v>130.93525245000001</v>
      </c>
      <c r="K845" s="19">
        <f t="shared" si="78"/>
        <v>125.61844833999997</v>
      </c>
      <c r="L845" s="19">
        <f t="shared" si="81"/>
        <v>121.17889009499997</v>
      </c>
      <c r="M845">
        <f t="shared" si="79"/>
        <v>130.21000699999999</v>
      </c>
      <c r="N845">
        <f t="shared" si="80"/>
        <v>-2.6143315221310071E-2</v>
      </c>
    </row>
    <row r="846" spans="1:14" ht="14.25" customHeight="1" x14ac:dyDescent="0.45">
      <c r="A846" s="2">
        <v>44327</v>
      </c>
      <c r="B846" s="3">
        <v>123.5</v>
      </c>
      <c r="C846" s="3">
        <v>126.269997</v>
      </c>
      <c r="D846" s="3">
        <v>122.769997</v>
      </c>
      <c r="E846" s="3">
        <v>125.910004</v>
      </c>
      <c r="F846" s="3">
        <v>124.814018</v>
      </c>
      <c r="G846" s="3">
        <v>126142800</v>
      </c>
      <c r="H846" s="3">
        <f t="shared" si="72"/>
        <v>-4.5668834072518746E-2</v>
      </c>
      <c r="I846" s="19">
        <f t="shared" si="82"/>
        <v>128.68656849999999</v>
      </c>
      <c r="J846" s="19">
        <f t="shared" si="77"/>
        <v>130.52425885</v>
      </c>
      <c r="K846" s="19">
        <f t="shared" si="78"/>
        <v>125.58547149999998</v>
      </c>
      <c r="L846" s="19">
        <f t="shared" si="81"/>
        <v>121.34698835499998</v>
      </c>
      <c r="M846">
        <f t="shared" si="79"/>
        <v>126.849998</v>
      </c>
      <c r="N846">
        <f t="shared" si="80"/>
        <v>-7.4378724963047906E-3</v>
      </c>
    </row>
    <row r="847" spans="1:14" ht="14.25" customHeight="1" x14ac:dyDescent="0.45">
      <c r="A847" s="2">
        <v>44328</v>
      </c>
      <c r="B847" s="3">
        <v>123.400002</v>
      </c>
      <c r="C847" s="3">
        <v>124.639999</v>
      </c>
      <c r="D847" s="3">
        <v>122.25</v>
      </c>
      <c r="E847" s="3">
        <v>122.769997</v>
      </c>
      <c r="F847" s="3">
        <v>121.701363</v>
      </c>
      <c r="G847" s="3">
        <v>112172300</v>
      </c>
      <c r="H847" s="3">
        <f t="shared" si="72"/>
        <v>-8.0970040485829446E-4</v>
      </c>
      <c r="I847" s="19">
        <f t="shared" si="82"/>
        <v>127.63743289999999</v>
      </c>
      <c r="J847" s="19">
        <f t="shared" si="77"/>
        <v>130.07638555</v>
      </c>
      <c r="K847" s="19">
        <f t="shared" si="78"/>
        <v>125.54308701999999</v>
      </c>
      <c r="L847" s="19">
        <f t="shared" si="81"/>
        <v>121.48871664499997</v>
      </c>
      <c r="M847">
        <f t="shared" si="79"/>
        <v>125.910004</v>
      </c>
      <c r="N847">
        <f t="shared" si="80"/>
        <v>-2.5254736025521168E-2</v>
      </c>
    </row>
    <row r="848" spans="1:14" ht="14.25" customHeight="1" x14ac:dyDescent="0.45">
      <c r="A848" s="2">
        <v>44329</v>
      </c>
      <c r="B848" s="3">
        <v>124.58000199999999</v>
      </c>
      <c r="C848" s="3">
        <v>126.150002</v>
      </c>
      <c r="D848" s="3">
        <v>124.260002</v>
      </c>
      <c r="E848" s="3">
        <v>124.970001</v>
      </c>
      <c r="F848" s="3">
        <v>123.882217</v>
      </c>
      <c r="G848" s="3">
        <v>105861300</v>
      </c>
      <c r="H848" s="3">
        <f t="shared" si="72"/>
        <v>9.5623985484213567E-3</v>
      </c>
      <c r="I848" s="19">
        <f t="shared" si="82"/>
        <v>126.8162796</v>
      </c>
      <c r="J848" s="19">
        <f t="shared" si="77"/>
        <v>129.61533814999999</v>
      </c>
      <c r="K848" s="19">
        <f t="shared" si="78"/>
        <v>125.60488420000001</v>
      </c>
      <c r="L848" s="19">
        <f t="shared" si="81"/>
        <v>121.64901723999996</v>
      </c>
      <c r="M848">
        <f t="shared" si="79"/>
        <v>122.769997</v>
      </c>
      <c r="N848">
        <f t="shared" si="80"/>
        <v>1.7761054742801517E-2</v>
      </c>
    </row>
    <row r="849" spans="1:14" ht="14.25" customHeight="1" x14ac:dyDescent="0.45">
      <c r="A849" s="2">
        <v>44330</v>
      </c>
      <c r="B849" s="3">
        <v>126.25</v>
      </c>
      <c r="C849" s="3">
        <v>127.889999</v>
      </c>
      <c r="D849" s="3">
        <v>125.849998</v>
      </c>
      <c r="E849" s="3">
        <v>127.449997</v>
      </c>
      <c r="F849" s="3">
        <v>126.340614</v>
      </c>
      <c r="G849" s="3">
        <v>81918000</v>
      </c>
      <c r="H849" s="3">
        <f t="shared" si="72"/>
        <v>1.3405024668405503E-2</v>
      </c>
      <c r="I849" s="19">
        <f t="shared" si="82"/>
        <v>126.44086680000001</v>
      </c>
      <c r="J849" s="19">
        <f t="shared" si="77"/>
        <v>129.29403265000002</v>
      </c>
      <c r="K849" s="19">
        <f t="shared" si="78"/>
        <v>125.75404845999999</v>
      </c>
      <c r="L849" s="19">
        <f t="shared" si="81"/>
        <v>121.81280946499996</v>
      </c>
      <c r="M849">
        <f t="shared" si="79"/>
        <v>124.970001</v>
      </c>
      <c r="N849">
        <f t="shared" si="80"/>
        <v>1.9650390783868849E-2</v>
      </c>
    </row>
    <row r="850" spans="1:14" ht="14.25" customHeight="1" x14ac:dyDescent="0.45">
      <c r="A850" s="2">
        <v>44333</v>
      </c>
      <c r="B850" s="3">
        <v>126.82</v>
      </c>
      <c r="C850" s="3">
        <v>126.93</v>
      </c>
      <c r="D850" s="3">
        <v>125.16999800000001</v>
      </c>
      <c r="E850" s="3">
        <v>126.269997</v>
      </c>
      <c r="F850" s="3">
        <v>125.170883</v>
      </c>
      <c r="G850" s="3">
        <v>74244600</v>
      </c>
      <c r="H850" s="3">
        <f t="shared" si="72"/>
        <v>4.5148514851484607E-3</v>
      </c>
      <c r="I850" s="19">
        <f t="shared" si="82"/>
        <v>125.84160230000001</v>
      </c>
      <c r="J850" s="19">
        <f t="shared" si="77"/>
        <v>128.880595</v>
      </c>
      <c r="K850" s="19">
        <f t="shared" si="78"/>
        <v>125.85428604000001</v>
      </c>
      <c r="L850" s="19">
        <f t="shared" si="81"/>
        <v>121.96509118499995</v>
      </c>
      <c r="M850">
        <f t="shared" si="79"/>
        <v>127.449997</v>
      </c>
      <c r="N850">
        <f t="shared" si="80"/>
        <v>-9.3016595915053329E-3</v>
      </c>
    </row>
    <row r="851" spans="1:14" ht="14.25" customHeight="1" x14ac:dyDescent="0.45">
      <c r="A851" s="2">
        <v>44334</v>
      </c>
      <c r="B851" s="3">
        <v>126.55999799999999</v>
      </c>
      <c r="C851" s="3">
        <v>126.989998</v>
      </c>
      <c r="D851" s="3">
        <v>124.779999</v>
      </c>
      <c r="E851" s="3">
        <v>124.849998</v>
      </c>
      <c r="F851" s="3">
        <v>123.76326</v>
      </c>
      <c r="G851" s="3">
        <v>63342900</v>
      </c>
      <c r="H851" s="3">
        <f t="shared" si="72"/>
        <v>-2.0501655890238137E-3</v>
      </c>
      <c r="I851" s="19">
        <f t="shared" si="82"/>
        <v>125.56570509999999</v>
      </c>
      <c r="J851" s="19">
        <f t="shared" si="77"/>
        <v>128.48237799999998</v>
      </c>
      <c r="K851" s="19">
        <f t="shared" si="78"/>
        <v>126.02651992</v>
      </c>
      <c r="L851" s="19">
        <f t="shared" si="81"/>
        <v>122.06075715499996</v>
      </c>
      <c r="M851">
        <f t="shared" si="79"/>
        <v>126.269997</v>
      </c>
      <c r="N851">
        <f t="shared" si="80"/>
        <v>-1.1309446985417158E-2</v>
      </c>
    </row>
    <row r="852" spans="1:14" ht="14.25" customHeight="1" x14ac:dyDescent="0.45">
      <c r="A852" s="2">
        <v>44335</v>
      </c>
      <c r="B852" s="3">
        <v>123.160004</v>
      </c>
      <c r="C852" s="3">
        <v>124.91999800000001</v>
      </c>
      <c r="D852" s="3">
        <v>122.860001</v>
      </c>
      <c r="E852" s="3">
        <v>124.69000200000001</v>
      </c>
      <c r="F852" s="3">
        <v>123.604645</v>
      </c>
      <c r="G852" s="3">
        <v>92612000</v>
      </c>
      <c r="H852" s="3">
        <f t="shared" si="72"/>
        <v>-2.6864681208354575E-2</v>
      </c>
      <c r="I852" s="19">
        <f t="shared" si="82"/>
        <v>125.24920579999998</v>
      </c>
      <c r="J852" s="19">
        <f t="shared" si="77"/>
        <v>128.05693170000001</v>
      </c>
      <c r="K852" s="19">
        <f t="shared" si="78"/>
        <v>126.10196395999998</v>
      </c>
      <c r="L852" s="19">
        <f t="shared" si="81"/>
        <v>122.14244790499995</v>
      </c>
      <c r="M852">
        <f t="shared" si="79"/>
        <v>124.849998</v>
      </c>
      <c r="N852">
        <f t="shared" si="80"/>
        <v>-1.2823276582855925E-3</v>
      </c>
    </row>
    <row r="853" spans="1:14" ht="14.25" customHeight="1" x14ac:dyDescent="0.45">
      <c r="A853" s="2">
        <v>44336</v>
      </c>
      <c r="B853" s="3">
        <v>125.230003</v>
      </c>
      <c r="C853" s="3">
        <v>127.720001</v>
      </c>
      <c r="D853" s="3">
        <v>125.099998</v>
      </c>
      <c r="E853" s="3">
        <v>127.30999799999999</v>
      </c>
      <c r="F853" s="3">
        <v>126.201843</v>
      </c>
      <c r="G853" s="3">
        <v>76857100</v>
      </c>
      <c r="H853" s="3">
        <f t="shared" si="72"/>
        <v>1.6807396336232627E-2</v>
      </c>
      <c r="I853" s="19">
        <f t="shared" si="82"/>
        <v>125.03012919999999</v>
      </c>
      <c r="J853" s="19">
        <f t="shared" si="77"/>
        <v>127.83853644999999</v>
      </c>
      <c r="K853" s="19">
        <f t="shared" si="78"/>
        <v>126.25132140000001</v>
      </c>
      <c r="L853" s="19">
        <f t="shared" si="81"/>
        <v>122.23354291499994</v>
      </c>
      <c r="M853">
        <f t="shared" si="79"/>
        <v>124.69000200000001</v>
      </c>
      <c r="N853">
        <f t="shared" si="80"/>
        <v>2.0794368315595353E-2</v>
      </c>
    </row>
    <row r="854" spans="1:14" ht="14.25" customHeight="1" x14ac:dyDescent="0.45">
      <c r="A854" s="2">
        <v>44337</v>
      </c>
      <c r="B854" s="3">
        <v>127.82</v>
      </c>
      <c r="C854" s="3">
        <v>128</v>
      </c>
      <c r="D854" s="3">
        <v>125.209999</v>
      </c>
      <c r="E854" s="3">
        <v>125.43</v>
      </c>
      <c r="F854" s="3">
        <v>124.338196</v>
      </c>
      <c r="G854" s="3">
        <v>79295400</v>
      </c>
      <c r="H854" s="3">
        <f t="shared" si="72"/>
        <v>2.0681920769418147E-2</v>
      </c>
      <c r="I854" s="19">
        <f t="shared" si="82"/>
        <v>124.55628889999998</v>
      </c>
      <c r="J854" s="19">
        <f t="shared" ref="J854:J917" si="83">AVERAGE(F835:F854)</f>
        <v>127.40919455000001</v>
      </c>
      <c r="K854" s="19">
        <f t="shared" si="78"/>
        <v>126.32421735999998</v>
      </c>
      <c r="L854" s="19">
        <f t="shared" si="81"/>
        <v>122.31336270999995</v>
      </c>
      <c r="M854">
        <f t="shared" si="79"/>
        <v>127.30999799999999</v>
      </c>
      <c r="N854">
        <f t="shared" si="80"/>
        <v>-1.4877207327285409E-2</v>
      </c>
    </row>
    <row r="855" spans="1:14" ht="14.25" customHeight="1" x14ac:dyDescent="0.45">
      <c r="A855" s="2">
        <v>44340</v>
      </c>
      <c r="B855" s="3">
        <v>126.010002</v>
      </c>
      <c r="C855" s="3">
        <v>127.94000200000001</v>
      </c>
      <c r="D855" s="3">
        <v>125.94000200000001</v>
      </c>
      <c r="E855" s="3">
        <v>127.099998</v>
      </c>
      <c r="F855" s="3">
        <v>125.993668</v>
      </c>
      <c r="G855" s="3">
        <v>63092900</v>
      </c>
      <c r="H855" s="3">
        <f t="shared" si="72"/>
        <v>-1.4160522609920147E-2</v>
      </c>
      <c r="I855" s="19">
        <f t="shared" si="82"/>
        <v>124.58107069999998</v>
      </c>
      <c r="J855" s="19">
        <f t="shared" si="83"/>
        <v>127.04283335</v>
      </c>
      <c r="K855" s="19">
        <f t="shared" si="78"/>
        <v>126.44862976</v>
      </c>
      <c r="L855" s="19">
        <f t="shared" si="81"/>
        <v>122.38255441499994</v>
      </c>
      <c r="M855">
        <f t="shared" si="79"/>
        <v>125.43</v>
      </c>
      <c r="N855">
        <f t="shared" si="80"/>
        <v>1.322632842318355E-2</v>
      </c>
    </row>
    <row r="856" spans="1:14" ht="14.25" customHeight="1" x14ac:dyDescent="0.45">
      <c r="A856" s="2">
        <v>44341</v>
      </c>
      <c r="B856" s="3">
        <v>127.82</v>
      </c>
      <c r="C856" s="3">
        <v>128.320007</v>
      </c>
      <c r="D856" s="3">
        <v>126.32</v>
      </c>
      <c r="E856" s="3">
        <v>126.900002</v>
      </c>
      <c r="F856" s="3">
        <v>125.79540299999999</v>
      </c>
      <c r="G856" s="3">
        <v>72009500</v>
      </c>
      <c r="H856" s="3">
        <f t="shared" si="72"/>
        <v>1.4363923270154325E-2</v>
      </c>
      <c r="I856" s="19">
        <f t="shared" si="82"/>
        <v>124.67920920000002</v>
      </c>
      <c r="J856" s="19">
        <f t="shared" si="83"/>
        <v>126.68288885</v>
      </c>
      <c r="K856" s="19">
        <f t="shared" si="78"/>
        <v>126.51049149999999</v>
      </c>
      <c r="L856" s="19">
        <f t="shared" si="81"/>
        <v>122.46350446999993</v>
      </c>
      <c r="M856">
        <f t="shared" si="79"/>
        <v>127.099998</v>
      </c>
      <c r="N856">
        <f t="shared" si="80"/>
        <v>-1.5747719789838486E-3</v>
      </c>
    </row>
    <row r="857" spans="1:14" ht="14.25" customHeight="1" x14ac:dyDescent="0.45">
      <c r="A857" s="2">
        <v>44342</v>
      </c>
      <c r="B857" s="3">
        <v>126.959999</v>
      </c>
      <c r="C857" s="3">
        <v>127.389999</v>
      </c>
      <c r="D857" s="3">
        <v>126.41999800000001</v>
      </c>
      <c r="E857" s="3">
        <v>126.849998</v>
      </c>
      <c r="F857" s="3">
        <v>125.74585</v>
      </c>
      <c r="G857" s="3">
        <v>56575900</v>
      </c>
      <c r="H857" s="3">
        <f t="shared" si="72"/>
        <v>-6.7282193709904316E-3</v>
      </c>
      <c r="I857" s="19">
        <f t="shared" si="82"/>
        <v>125.08365790000001</v>
      </c>
      <c r="J857" s="19">
        <f t="shared" si="83"/>
        <v>126.36054540000001</v>
      </c>
      <c r="K857" s="19">
        <f t="shared" si="78"/>
        <v>126.54009036000001</v>
      </c>
      <c r="L857" s="19">
        <f t="shared" si="81"/>
        <v>122.53624124999993</v>
      </c>
      <c r="M857">
        <f t="shared" si="79"/>
        <v>126.900002</v>
      </c>
      <c r="N857">
        <f t="shared" si="80"/>
        <v>-3.9412020214587754E-4</v>
      </c>
    </row>
    <row r="858" spans="1:14" ht="14.25" customHeight="1" x14ac:dyDescent="0.45">
      <c r="A858" s="2">
        <v>44343</v>
      </c>
      <c r="B858" s="3">
        <v>126.44000200000001</v>
      </c>
      <c r="C858" s="3">
        <v>127.639999</v>
      </c>
      <c r="D858" s="3">
        <v>125.08000199999999</v>
      </c>
      <c r="E858" s="3">
        <v>125.279999</v>
      </c>
      <c r="F858" s="3">
        <v>124.189514</v>
      </c>
      <c r="G858" s="3">
        <v>94625600</v>
      </c>
      <c r="H858" s="3">
        <f t="shared" si="72"/>
        <v>-4.0957546006281037E-3</v>
      </c>
      <c r="I858" s="19">
        <f t="shared" si="82"/>
        <v>125.11438759999999</v>
      </c>
      <c r="J858" s="19">
        <f t="shared" si="83"/>
        <v>125.96533360000001</v>
      </c>
      <c r="K858" s="19">
        <f t="shared" si="78"/>
        <v>126.55459413999999</v>
      </c>
      <c r="L858" s="19">
        <f t="shared" si="81"/>
        <v>122.61773145999994</v>
      </c>
      <c r="M858">
        <f t="shared" si="79"/>
        <v>126.849998</v>
      </c>
      <c r="N858">
        <f t="shared" si="80"/>
        <v>-1.2454046018264327E-2</v>
      </c>
    </row>
    <row r="859" spans="1:14" ht="14.25" customHeight="1" x14ac:dyDescent="0.45">
      <c r="A859" s="2">
        <v>44344</v>
      </c>
      <c r="B859" s="3">
        <v>125.57</v>
      </c>
      <c r="C859" s="3">
        <v>125.800003</v>
      </c>
      <c r="D859" s="3">
        <v>124.550003</v>
      </c>
      <c r="E859" s="3">
        <v>124.610001</v>
      </c>
      <c r="F859" s="3">
        <v>123.525345</v>
      </c>
      <c r="G859" s="3">
        <v>71311100</v>
      </c>
      <c r="H859" s="3">
        <f t="shared" si="72"/>
        <v>-6.880749653895242E-3</v>
      </c>
      <c r="I859" s="19">
        <f t="shared" si="82"/>
        <v>124.8328607</v>
      </c>
      <c r="J859" s="19">
        <f t="shared" si="83"/>
        <v>125.63686375</v>
      </c>
      <c r="K859" s="19">
        <f t="shared" si="78"/>
        <v>126.63953616000001</v>
      </c>
      <c r="L859" s="19">
        <f t="shared" si="81"/>
        <v>122.67797235999993</v>
      </c>
      <c r="M859">
        <f t="shared" si="79"/>
        <v>125.279999</v>
      </c>
      <c r="N859">
        <f t="shared" si="80"/>
        <v>-5.3623562805586514E-3</v>
      </c>
    </row>
    <row r="860" spans="1:14" ht="14.25" customHeight="1" x14ac:dyDescent="0.45">
      <c r="A860" s="2">
        <v>44348</v>
      </c>
      <c r="B860" s="3">
        <v>125.08000199999999</v>
      </c>
      <c r="C860" s="3">
        <v>125.349998</v>
      </c>
      <c r="D860" s="3">
        <v>123.94000200000001</v>
      </c>
      <c r="E860" s="3">
        <v>124.279999</v>
      </c>
      <c r="F860" s="3">
        <v>123.198227</v>
      </c>
      <c r="G860" s="3">
        <v>67637100</v>
      </c>
      <c r="H860" s="3">
        <f t="shared" si="72"/>
        <v>-3.9021900135382654E-3</v>
      </c>
      <c r="I860" s="19">
        <f t="shared" si="82"/>
        <v>124.6355951</v>
      </c>
      <c r="J860" s="19">
        <f t="shared" si="83"/>
        <v>125.23859869999998</v>
      </c>
      <c r="K860" s="19">
        <f t="shared" si="78"/>
        <v>126.72862354</v>
      </c>
      <c r="L860" s="19">
        <f t="shared" si="81"/>
        <v>122.72671339499993</v>
      </c>
      <c r="M860">
        <f t="shared" si="79"/>
        <v>124.610001</v>
      </c>
      <c r="N860">
        <f t="shared" si="80"/>
        <v>-2.6517915013146067E-3</v>
      </c>
    </row>
    <row r="861" spans="1:14" ht="14.25" customHeight="1" x14ac:dyDescent="0.45">
      <c r="A861" s="2">
        <v>44349</v>
      </c>
      <c r="B861" s="3">
        <v>124.279999</v>
      </c>
      <c r="C861" s="3">
        <v>125.239998</v>
      </c>
      <c r="D861" s="3">
        <v>124.050003</v>
      </c>
      <c r="E861" s="3">
        <v>125.05999799999999</v>
      </c>
      <c r="F861" s="3">
        <v>123.971428</v>
      </c>
      <c r="G861" s="3">
        <v>59278900</v>
      </c>
      <c r="H861" s="3">
        <f t="shared" si="72"/>
        <v>-6.3959305021436567E-3</v>
      </c>
      <c r="I861" s="19">
        <f t="shared" si="82"/>
        <v>124.65641190000001</v>
      </c>
      <c r="J861" s="19">
        <f t="shared" si="83"/>
        <v>125.11105849999998</v>
      </c>
      <c r="K861" s="19">
        <f t="shared" si="78"/>
        <v>126.76588124</v>
      </c>
      <c r="L861" s="19">
        <f t="shared" si="81"/>
        <v>122.77982595999994</v>
      </c>
      <c r="M861">
        <f t="shared" si="79"/>
        <v>124.279999</v>
      </c>
      <c r="N861">
        <f t="shared" si="80"/>
        <v>6.256529668328379E-3</v>
      </c>
    </row>
    <row r="862" spans="1:14" ht="14.25" customHeight="1" x14ac:dyDescent="0.45">
      <c r="A862" s="2">
        <v>44350</v>
      </c>
      <c r="B862" s="3">
        <v>124.68</v>
      </c>
      <c r="C862" s="3">
        <v>124.849998</v>
      </c>
      <c r="D862" s="3">
        <v>123.129997</v>
      </c>
      <c r="E862" s="3">
        <v>123.540001</v>
      </c>
      <c r="F862" s="3">
        <v>122.464653</v>
      </c>
      <c r="G862" s="3">
        <v>76229200</v>
      </c>
      <c r="H862" s="3">
        <f t="shared" si="72"/>
        <v>3.2185468556368683E-3</v>
      </c>
      <c r="I862" s="19">
        <f t="shared" si="82"/>
        <v>124.5424127</v>
      </c>
      <c r="J862" s="19">
        <f t="shared" si="83"/>
        <v>124.89580924999999</v>
      </c>
      <c r="K862" s="19">
        <f t="shared" si="78"/>
        <v>126.78982685999999</v>
      </c>
      <c r="L862" s="19">
        <f t="shared" si="81"/>
        <v>122.82688429499993</v>
      </c>
      <c r="M862">
        <f t="shared" si="79"/>
        <v>125.05999799999999</v>
      </c>
      <c r="N862">
        <f t="shared" si="80"/>
        <v>-1.2228607784530676E-2</v>
      </c>
    </row>
    <row r="863" spans="1:14" ht="14.25" customHeight="1" x14ac:dyDescent="0.45">
      <c r="A863" s="2">
        <v>44351</v>
      </c>
      <c r="B863" s="3">
        <v>124.07</v>
      </c>
      <c r="C863" s="3">
        <v>126.160004</v>
      </c>
      <c r="D863" s="3">
        <v>123.849998</v>
      </c>
      <c r="E863" s="3">
        <v>125.889999</v>
      </c>
      <c r="F863" s="3">
        <v>124.794197</v>
      </c>
      <c r="G863" s="3">
        <v>75169300</v>
      </c>
      <c r="H863" s="3">
        <f t="shared" si="72"/>
        <v>-4.8925248636510557E-3</v>
      </c>
      <c r="I863" s="19">
        <f t="shared" si="82"/>
        <v>124.40164809999999</v>
      </c>
      <c r="J863" s="19">
        <f t="shared" si="83"/>
        <v>124.71588864999998</v>
      </c>
      <c r="K863" s="19">
        <f t="shared" si="78"/>
        <v>126.90885441999998</v>
      </c>
      <c r="L863" s="19">
        <f t="shared" si="81"/>
        <v>122.88088007499995</v>
      </c>
      <c r="M863">
        <f t="shared" si="79"/>
        <v>123.540001</v>
      </c>
      <c r="N863">
        <f t="shared" si="80"/>
        <v>1.8843503472427917E-2</v>
      </c>
    </row>
    <row r="864" spans="1:14" ht="14.25" customHeight="1" x14ac:dyDescent="0.45">
      <c r="A864" s="2">
        <v>44354</v>
      </c>
      <c r="B864" s="3">
        <v>126.16999800000001</v>
      </c>
      <c r="C864" s="3">
        <v>126.32</v>
      </c>
      <c r="D864" s="3">
        <v>124.83000199999999</v>
      </c>
      <c r="E864" s="3">
        <v>125.900002</v>
      </c>
      <c r="F864" s="3">
        <v>124.804108</v>
      </c>
      <c r="G864" s="3">
        <v>71057600</v>
      </c>
      <c r="H864" s="3">
        <f t="shared" si="72"/>
        <v>1.6925912791166387E-2</v>
      </c>
      <c r="I864" s="19">
        <f t="shared" si="82"/>
        <v>124.4482393</v>
      </c>
      <c r="J864" s="19">
        <f t="shared" si="83"/>
        <v>124.5022641</v>
      </c>
      <c r="K864" s="19">
        <f t="shared" si="78"/>
        <v>127.01818426</v>
      </c>
      <c r="L864" s="19">
        <f t="shared" si="81"/>
        <v>122.93421034499994</v>
      </c>
      <c r="M864">
        <f t="shared" si="79"/>
        <v>125.889999</v>
      </c>
      <c r="N864">
        <f t="shared" si="80"/>
        <v>7.9455101199680801E-5</v>
      </c>
    </row>
    <row r="865" spans="1:14" ht="14.25" customHeight="1" x14ac:dyDescent="0.45">
      <c r="A865" s="2">
        <v>44355</v>
      </c>
      <c r="B865" s="3">
        <v>126.599998</v>
      </c>
      <c r="C865" s="3">
        <v>128.46000699999999</v>
      </c>
      <c r="D865" s="3">
        <v>126.209999</v>
      </c>
      <c r="E865" s="3">
        <v>126.739998</v>
      </c>
      <c r="F865" s="3">
        <v>125.636803</v>
      </c>
      <c r="G865" s="3">
        <v>74403800</v>
      </c>
      <c r="H865" s="3">
        <f t="shared" si="72"/>
        <v>3.4081002363176116E-3</v>
      </c>
      <c r="I865" s="19">
        <f t="shared" si="82"/>
        <v>124.4125528</v>
      </c>
      <c r="J865" s="19">
        <f t="shared" si="83"/>
        <v>124.49681175000001</v>
      </c>
      <c r="K865" s="19">
        <f t="shared" si="78"/>
        <v>127.13189642000002</v>
      </c>
      <c r="L865" s="19">
        <f t="shared" si="81"/>
        <v>122.97904059499996</v>
      </c>
      <c r="M865">
        <f t="shared" si="79"/>
        <v>125.900002</v>
      </c>
      <c r="N865">
        <f t="shared" si="80"/>
        <v>6.6497711791082791E-3</v>
      </c>
    </row>
    <row r="866" spans="1:14" ht="14.25" customHeight="1" x14ac:dyDescent="0.45">
      <c r="A866" s="2">
        <v>44356</v>
      </c>
      <c r="B866" s="3">
        <v>127.209999</v>
      </c>
      <c r="C866" s="3">
        <v>127.75</v>
      </c>
      <c r="D866" s="3">
        <v>126.519997</v>
      </c>
      <c r="E866" s="3">
        <v>127.129997</v>
      </c>
      <c r="F866" s="3">
        <v>126.023392</v>
      </c>
      <c r="G866" s="3">
        <v>56877900</v>
      </c>
      <c r="H866" s="3">
        <f t="shared" si="72"/>
        <v>4.8183334094523203E-3</v>
      </c>
      <c r="I866" s="19">
        <f t="shared" si="82"/>
        <v>124.43535170000003</v>
      </c>
      <c r="J866" s="19">
        <f t="shared" si="83"/>
        <v>124.55728045000001</v>
      </c>
      <c r="K866" s="19">
        <f t="shared" si="78"/>
        <v>127.24977774000001</v>
      </c>
      <c r="L866" s="19">
        <f t="shared" si="81"/>
        <v>122.99574217999997</v>
      </c>
      <c r="M866">
        <f t="shared" si="79"/>
        <v>126.739998</v>
      </c>
      <c r="N866">
        <f t="shared" si="80"/>
        <v>3.0724332491059111E-3</v>
      </c>
    </row>
    <row r="867" spans="1:14" ht="14.25" customHeight="1" x14ac:dyDescent="0.45">
      <c r="A867" s="2">
        <v>44357</v>
      </c>
      <c r="B867" s="3">
        <v>127.019997</v>
      </c>
      <c r="C867" s="3">
        <v>128.19000199999999</v>
      </c>
      <c r="D867" s="3">
        <v>125.94000200000001</v>
      </c>
      <c r="E867" s="3">
        <v>126.110001</v>
      </c>
      <c r="F867" s="3">
        <v>125.012283</v>
      </c>
      <c r="G867" s="3">
        <v>71186400</v>
      </c>
      <c r="H867" s="3">
        <f t="shared" si="72"/>
        <v>-1.4936090047449233E-3</v>
      </c>
      <c r="I867" s="19">
        <f t="shared" si="82"/>
        <v>124.36199500000001</v>
      </c>
      <c r="J867" s="19">
        <f t="shared" si="83"/>
        <v>124.72282645</v>
      </c>
      <c r="K867" s="19">
        <f t="shared" si="78"/>
        <v>127.3769274</v>
      </c>
      <c r="L867" s="19">
        <f t="shared" si="81"/>
        <v>123.00005167999994</v>
      </c>
      <c r="M867">
        <f t="shared" si="79"/>
        <v>127.129997</v>
      </c>
      <c r="N867">
        <f t="shared" si="80"/>
        <v>-8.0556114667705726E-3</v>
      </c>
    </row>
    <row r="868" spans="1:14" ht="14.25" customHeight="1" x14ac:dyDescent="0.45">
      <c r="A868" s="2">
        <v>44358</v>
      </c>
      <c r="B868" s="3">
        <v>126.529999</v>
      </c>
      <c r="C868" s="3">
        <v>127.44000200000001</v>
      </c>
      <c r="D868" s="3">
        <v>126.099998</v>
      </c>
      <c r="E868" s="3">
        <v>127.349998</v>
      </c>
      <c r="F868" s="3">
        <v>126.241478</v>
      </c>
      <c r="G868" s="3">
        <v>53522400</v>
      </c>
      <c r="H868" s="3">
        <f t="shared" si="72"/>
        <v>-3.8576445565496266E-3</v>
      </c>
      <c r="I868" s="19">
        <f t="shared" si="82"/>
        <v>124.5671914</v>
      </c>
      <c r="J868" s="19">
        <f t="shared" si="83"/>
        <v>124.8407895</v>
      </c>
      <c r="K868" s="19">
        <f t="shared" si="78"/>
        <v>127.48412848000002</v>
      </c>
      <c r="L868" s="19">
        <f t="shared" si="81"/>
        <v>123.01559962499996</v>
      </c>
      <c r="M868">
        <f t="shared" si="79"/>
        <v>126.110001</v>
      </c>
      <c r="N868">
        <f t="shared" si="80"/>
        <v>9.7846358233468558E-3</v>
      </c>
    </row>
    <row r="869" spans="1:14" ht="14.25" customHeight="1" x14ac:dyDescent="0.45">
      <c r="A869" s="2">
        <v>44361</v>
      </c>
      <c r="B869" s="3">
        <v>127.82</v>
      </c>
      <c r="C869" s="3">
        <v>130.53999300000001</v>
      </c>
      <c r="D869" s="3">
        <v>127.07</v>
      </c>
      <c r="E869" s="3">
        <v>130.479996</v>
      </c>
      <c r="F869" s="3">
        <v>129.34423799999999</v>
      </c>
      <c r="G869" s="3">
        <v>96906500</v>
      </c>
      <c r="H869" s="3">
        <f t="shared" si="72"/>
        <v>1.019521860582635E-2</v>
      </c>
      <c r="I869" s="19">
        <f t="shared" si="82"/>
        <v>125.14908069999998</v>
      </c>
      <c r="J869" s="19">
        <f t="shared" si="83"/>
        <v>124.99097070000001</v>
      </c>
      <c r="K869" s="19">
        <f t="shared" si="78"/>
        <v>127.63656118</v>
      </c>
      <c r="L869" s="19">
        <f t="shared" si="81"/>
        <v>123.03828898499997</v>
      </c>
      <c r="M869">
        <f t="shared" si="79"/>
        <v>127.349998</v>
      </c>
      <c r="N869">
        <f t="shared" si="80"/>
        <v>2.4280741936003561E-2</v>
      </c>
    </row>
    <row r="870" spans="1:14" ht="14.25" customHeight="1" x14ac:dyDescent="0.45">
      <c r="A870" s="2">
        <v>44362</v>
      </c>
      <c r="B870" s="3">
        <v>129.94000199999999</v>
      </c>
      <c r="C870" s="3">
        <v>130.60000600000001</v>
      </c>
      <c r="D870" s="3">
        <v>129.38999899999999</v>
      </c>
      <c r="E870" s="3">
        <v>129.63999899999999</v>
      </c>
      <c r="F870" s="3">
        <v>128.511551</v>
      </c>
      <c r="G870" s="3">
        <v>62746300</v>
      </c>
      <c r="H870" s="3">
        <f t="shared" si="72"/>
        <v>1.6585839461743072E-2</v>
      </c>
      <c r="I870" s="19">
        <f t="shared" si="82"/>
        <v>125.68041310000001</v>
      </c>
      <c r="J870" s="19">
        <f t="shared" si="83"/>
        <v>125.15800410000001</v>
      </c>
      <c r="K870" s="19">
        <f t="shared" si="78"/>
        <v>127.71494251999998</v>
      </c>
      <c r="L870" s="19">
        <f t="shared" si="81"/>
        <v>123.06427481999995</v>
      </c>
      <c r="M870">
        <f t="shared" si="79"/>
        <v>130.479996</v>
      </c>
      <c r="N870">
        <f t="shared" si="80"/>
        <v>-6.4585570970408209E-3</v>
      </c>
    </row>
    <row r="871" spans="1:14" ht="14.25" customHeight="1" x14ac:dyDescent="0.45">
      <c r="A871" s="2">
        <v>44363</v>
      </c>
      <c r="B871" s="3">
        <v>130.36999499999999</v>
      </c>
      <c r="C871" s="3">
        <v>130.88999899999999</v>
      </c>
      <c r="D871" s="3">
        <v>128.46000699999999</v>
      </c>
      <c r="E871" s="3">
        <v>130.14999399999999</v>
      </c>
      <c r="F871" s="3">
        <v>129.01712000000001</v>
      </c>
      <c r="G871" s="3">
        <v>91815000</v>
      </c>
      <c r="H871" s="3">
        <f t="shared" si="72"/>
        <v>3.3091657178825969E-3</v>
      </c>
      <c r="I871" s="19">
        <f t="shared" si="82"/>
        <v>126.1849823</v>
      </c>
      <c r="J871" s="19">
        <f t="shared" si="83"/>
        <v>125.42069710000003</v>
      </c>
      <c r="K871" s="19">
        <f t="shared" si="78"/>
        <v>127.79729969999998</v>
      </c>
      <c r="L871" s="19">
        <f t="shared" si="81"/>
        <v>123.09378718499997</v>
      </c>
      <c r="M871">
        <f t="shared" si="79"/>
        <v>129.63999899999999</v>
      </c>
      <c r="N871">
        <f t="shared" si="80"/>
        <v>3.9262147802423828E-3</v>
      </c>
    </row>
    <row r="872" spans="1:14" ht="14.25" customHeight="1" x14ac:dyDescent="0.45">
      <c r="A872" s="2">
        <v>44364</v>
      </c>
      <c r="B872" s="3">
        <v>129.800003</v>
      </c>
      <c r="C872" s="3">
        <v>132.550003</v>
      </c>
      <c r="D872" s="3">
        <v>129.64999399999999</v>
      </c>
      <c r="E872" s="3">
        <v>131.78999300000001</v>
      </c>
      <c r="F872" s="3">
        <v>130.642822</v>
      </c>
      <c r="G872" s="3">
        <v>96721700</v>
      </c>
      <c r="H872" s="3">
        <f t="shared" si="72"/>
        <v>-4.3721103157209219E-3</v>
      </c>
      <c r="I872" s="19">
        <f t="shared" si="82"/>
        <v>127.0027992</v>
      </c>
      <c r="J872" s="19">
        <f t="shared" si="83"/>
        <v>125.77260595</v>
      </c>
      <c r="K872" s="19">
        <f t="shared" si="78"/>
        <v>127.87872182</v>
      </c>
      <c r="L872" s="19">
        <f t="shared" si="81"/>
        <v>123.11055258499997</v>
      </c>
      <c r="M872">
        <f t="shared" si="79"/>
        <v>130.14999399999999</v>
      </c>
      <c r="N872">
        <f t="shared" si="80"/>
        <v>1.2522108201072583E-2</v>
      </c>
    </row>
    <row r="873" spans="1:14" ht="14.25" customHeight="1" x14ac:dyDescent="0.45">
      <c r="A873" s="2">
        <v>44365</v>
      </c>
      <c r="B873" s="3">
        <v>130.71000699999999</v>
      </c>
      <c r="C873" s="3">
        <v>131.509995</v>
      </c>
      <c r="D873" s="3">
        <v>130.240005</v>
      </c>
      <c r="E873" s="3">
        <v>130.46000699999999</v>
      </c>
      <c r="F873" s="3">
        <v>129.324432</v>
      </c>
      <c r="G873" s="3">
        <v>108953300</v>
      </c>
      <c r="H873" s="3">
        <f t="shared" si="72"/>
        <v>7.0108164789486676E-3</v>
      </c>
      <c r="I873" s="19">
        <f t="shared" si="82"/>
        <v>127.4558227</v>
      </c>
      <c r="J873" s="19">
        <f t="shared" si="83"/>
        <v>125.92873539999998</v>
      </c>
      <c r="K873" s="19">
        <f t="shared" si="78"/>
        <v>127.88508716</v>
      </c>
      <c r="L873" s="19">
        <f t="shared" si="81"/>
        <v>123.09537473999997</v>
      </c>
      <c r="M873">
        <f t="shared" si="79"/>
        <v>131.78999300000001</v>
      </c>
      <c r="N873">
        <f t="shared" si="80"/>
        <v>-1.014297351675111E-2</v>
      </c>
    </row>
    <row r="874" spans="1:14" ht="14.25" customHeight="1" x14ac:dyDescent="0.45">
      <c r="A874" s="2">
        <v>44368</v>
      </c>
      <c r="B874" s="3">
        <v>130.300003</v>
      </c>
      <c r="C874" s="3">
        <v>132.41000399999999</v>
      </c>
      <c r="D874" s="3">
        <v>129.21000699999999</v>
      </c>
      <c r="E874" s="3">
        <v>132.300003</v>
      </c>
      <c r="F874" s="3">
        <v>131.148392</v>
      </c>
      <c r="G874" s="3">
        <v>79663300</v>
      </c>
      <c r="H874" s="3">
        <f t="shared" si="72"/>
        <v>-3.1367452990801732E-3</v>
      </c>
      <c r="I874" s="19">
        <f t="shared" si="82"/>
        <v>128.09025110000002</v>
      </c>
      <c r="J874" s="19">
        <f t="shared" si="83"/>
        <v>126.2692452</v>
      </c>
      <c r="K874" s="19">
        <f t="shared" si="78"/>
        <v>127.87568041999999</v>
      </c>
      <c r="L874" s="19">
        <f t="shared" si="81"/>
        <v>123.10302824499996</v>
      </c>
      <c r="M874">
        <f t="shared" si="79"/>
        <v>130.46000699999999</v>
      </c>
      <c r="N874">
        <f t="shared" si="80"/>
        <v>1.4005373772405218E-2</v>
      </c>
    </row>
    <row r="875" spans="1:14" ht="14.25" customHeight="1" x14ac:dyDescent="0.45">
      <c r="A875" s="2">
        <v>44369</v>
      </c>
      <c r="B875" s="3">
        <v>132.13000500000001</v>
      </c>
      <c r="C875" s="3">
        <v>134.08000200000001</v>
      </c>
      <c r="D875" s="3">
        <v>131.61999499999999</v>
      </c>
      <c r="E875" s="3">
        <v>133.979996</v>
      </c>
      <c r="F875" s="3">
        <v>132.813782</v>
      </c>
      <c r="G875" s="3">
        <v>74783600</v>
      </c>
      <c r="H875" s="3">
        <f t="shared" si="72"/>
        <v>1.4044527688921138E-2</v>
      </c>
      <c r="I875" s="19">
        <f t="shared" si="82"/>
        <v>128.80794899999998</v>
      </c>
      <c r="J875" s="19">
        <f t="shared" si="83"/>
        <v>126.61025090000001</v>
      </c>
      <c r="K875" s="19">
        <f t="shared" si="78"/>
        <v>127.93441548000001</v>
      </c>
      <c r="L875" s="19">
        <f t="shared" si="81"/>
        <v>123.17089510499996</v>
      </c>
      <c r="M875">
        <f t="shared" si="79"/>
        <v>132.300003</v>
      </c>
      <c r="N875">
        <f t="shared" si="80"/>
        <v>1.2618411428272053E-2</v>
      </c>
    </row>
    <row r="876" spans="1:14" ht="14.25" customHeight="1" x14ac:dyDescent="0.45">
      <c r="A876" s="2">
        <v>44370</v>
      </c>
      <c r="B876" s="3">
        <v>133.770004</v>
      </c>
      <c r="C876" s="3">
        <v>134.320007</v>
      </c>
      <c r="D876" s="3">
        <v>133.229996</v>
      </c>
      <c r="E876" s="3">
        <v>133.699997</v>
      </c>
      <c r="F876" s="3">
        <v>132.536224</v>
      </c>
      <c r="G876" s="3">
        <v>60214200</v>
      </c>
      <c r="H876" s="3">
        <f t="shared" si="72"/>
        <v>1.2412010428668255E-2</v>
      </c>
      <c r="I876" s="19">
        <f t="shared" si="82"/>
        <v>129.4592322</v>
      </c>
      <c r="J876" s="19">
        <f t="shared" si="83"/>
        <v>126.94729195000002</v>
      </c>
      <c r="K876" s="19">
        <f t="shared" si="78"/>
        <v>127.92446216000002</v>
      </c>
      <c r="L876" s="19">
        <f t="shared" si="81"/>
        <v>123.23697958499996</v>
      </c>
      <c r="M876">
        <f t="shared" si="79"/>
        <v>133.979996</v>
      </c>
      <c r="N876">
        <f t="shared" si="80"/>
        <v>-2.0920435553162739E-3</v>
      </c>
    </row>
    <row r="877" spans="1:14" ht="14.25" customHeight="1" x14ac:dyDescent="0.45">
      <c r="A877" s="2">
        <v>44371</v>
      </c>
      <c r="B877" s="3">
        <v>134.449997</v>
      </c>
      <c r="C877" s="3">
        <v>134.63999899999999</v>
      </c>
      <c r="D877" s="3">
        <v>132.929993</v>
      </c>
      <c r="E877" s="3">
        <v>133.41000399999999</v>
      </c>
      <c r="F877" s="3">
        <v>132.24873400000001</v>
      </c>
      <c r="G877" s="3">
        <v>68711000</v>
      </c>
      <c r="H877" s="3">
        <f t="shared" si="72"/>
        <v>5.0832995415025636E-3</v>
      </c>
      <c r="I877" s="19">
        <f t="shared" si="82"/>
        <v>130.1828773</v>
      </c>
      <c r="J877" s="19">
        <f t="shared" si="83"/>
        <v>127.27243615000002</v>
      </c>
      <c r="K877" s="19">
        <f t="shared" si="78"/>
        <v>127.95626026000002</v>
      </c>
      <c r="L877" s="19">
        <f t="shared" si="81"/>
        <v>123.34177454499996</v>
      </c>
      <c r="M877">
        <f t="shared" si="79"/>
        <v>133.699997</v>
      </c>
      <c r="N877">
        <f t="shared" si="80"/>
        <v>-2.1713384961284123E-3</v>
      </c>
    </row>
    <row r="878" spans="1:14" ht="14.25" customHeight="1" x14ac:dyDescent="0.45">
      <c r="A878" s="2">
        <v>44372</v>
      </c>
      <c r="B878" s="3">
        <v>133.46000699999999</v>
      </c>
      <c r="C878" s="3">
        <v>133.88999899999999</v>
      </c>
      <c r="D878" s="3">
        <v>132.80999800000001</v>
      </c>
      <c r="E878" s="3">
        <v>133.11000100000001</v>
      </c>
      <c r="F878" s="3">
        <v>131.95133999999999</v>
      </c>
      <c r="G878" s="3">
        <v>70783700</v>
      </c>
      <c r="H878" s="3">
        <f t="shared" si="72"/>
        <v>-7.3632578809206366E-3</v>
      </c>
      <c r="I878" s="19">
        <f t="shared" si="82"/>
        <v>130.75386349999999</v>
      </c>
      <c r="J878" s="19">
        <f t="shared" si="83"/>
        <v>127.66052744999999</v>
      </c>
      <c r="K878" s="19">
        <f t="shared" si="78"/>
        <v>127.93322376000002</v>
      </c>
      <c r="L878" s="19">
        <f t="shared" si="81"/>
        <v>123.42288778999996</v>
      </c>
      <c r="M878">
        <f t="shared" si="79"/>
        <v>133.41000399999999</v>
      </c>
      <c r="N878">
        <f t="shared" si="80"/>
        <v>-2.2512616019626733E-3</v>
      </c>
    </row>
    <row r="879" spans="1:14" ht="14.25" customHeight="1" x14ac:dyDescent="0.45">
      <c r="A879" s="2">
        <v>44375</v>
      </c>
      <c r="B879" s="3">
        <v>133.41000399999999</v>
      </c>
      <c r="C879" s="3">
        <v>135.25</v>
      </c>
      <c r="D879" s="3">
        <v>133.35000600000001</v>
      </c>
      <c r="E879" s="3">
        <v>134.779999</v>
      </c>
      <c r="F879" s="3">
        <v>133.60681199999999</v>
      </c>
      <c r="G879" s="3">
        <v>62111300</v>
      </c>
      <c r="H879" s="3">
        <f t="shared" si="72"/>
        <v>-3.7466654711027999E-4</v>
      </c>
      <c r="I879" s="19">
        <f t="shared" si="82"/>
        <v>131.18012089999999</v>
      </c>
      <c r="J879" s="19">
        <f t="shared" si="83"/>
        <v>128.16460079999999</v>
      </c>
      <c r="K879" s="19">
        <f t="shared" si="78"/>
        <v>127.95002552000001</v>
      </c>
      <c r="L879" s="19">
        <f t="shared" si="81"/>
        <v>123.53116862499995</v>
      </c>
      <c r="M879">
        <f t="shared" si="79"/>
        <v>133.11000100000001</v>
      </c>
      <c r="N879">
        <f t="shared" si="80"/>
        <v>1.2467950527061119E-2</v>
      </c>
    </row>
    <row r="880" spans="1:14" ht="14.25" customHeight="1" x14ac:dyDescent="0.45">
      <c r="A880" s="2">
        <v>44376</v>
      </c>
      <c r="B880" s="3">
        <v>134.800003</v>
      </c>
      <c r="C880" s="3">
        <v>136.490005</v>
      </c>
      <c r="D880" s="3">
        <v>134.35000600000001</v>
      </c>
      <c r="E880" s="3">
        <v>136.33000200000001</v>
      </c>
      <c r="F880" s="3">
        <v>135.143326</v>
      </c>
      <c r="G880" s="3">
        <v>64556100</v>
      </c>
      <c r="H880" s="3">
        <f t="shared" si="72"/>
        <v>1.0419001261704613E-2</v>
      </c>
      <c r="I880" s="19">
        <f t="shared" si="82"/>
        <v>131.84329840000001</v>
      </c>
      <c r="J880" s="19">
        <f t="shared" si="83"/>
        <v>128.76185575</v>
      </c>
      <c r="K880" s="19">
        <f t="shared" si="78"/>
        <v>127.98409932</v>
      </c>
      <c r="L880" s="19">
        <f t="shared" si="81"/>
        <v>123.65448096499995</v>
      </c>
      <c r="M880">
        <f t="shared" si="79"/>
        <v>134.779999</v>
      </c>
      <c r="N880">
        <f t="shared" si="80"/>
        <v>1.14346197697511E-2</v>
      </c>
    </row>
    <row r="881" spans="1:14" ht="14.25" customHeight="1" x14ac:dyDescent="0.45">
      <c r="A881" s="2">
        <v>44377</v>
      </c>
      <c r="B881" s="3">
        <v>136.16999799999999</v>
      </c>
      <c r="C881" s="3">
        <v>137.41000399999999</v>
      </c>
      <c r="D881" s="3">
        <v>135.86999499999999</v>
      </c>
      <c r="E881" s="3">
        <v>136.96000699999999</v>
      </c>
      <c r="F881" s="3">
        <v>135.767822</v>
      </c>
      <c r="G881" s="3">
        <v>63261400</v>
      </c>
      <c r="H881" s="3">
        <f t="shared" si="72"/>
        <v>1.0163167429603015E-2</v>
      </c>
      <c r="I881" s="19">
        <f t="shared" si="82"/>
        <v>132.5183686</v>
      </c>
      <c r="J881" s="19">
        <f t="shared" si="83"/>
        <v>129.35167544999999</v>
      </c>
      <c r="K881" s="19">
        <f t="shared" si="78"/>
        <v>128.06490375999999</v>
      </c>
      <c r="L881" s="19">
        <f t="shared" si="81"/>
        <v>123.76434374999995</v>
      </c>
      <c r="M881">
        <f t="shared" si="79"/>
        <v>136.33000200000001</v>
      </c>
      <c r="N881">
        <f t="shared" si="80"/>
        <v>4.6105316349201514E-3</v>
      </c>
    </row>
    <row r="882" spans="1:14" ht="14.25" customHeight="1" x14ac:dyDescent="0.45">
      <c r="A882" s="2">
        <v>44378</v>
      </c>
      <c r="B882" s="3">
        <v>136.60000600000001</v>
      </c>
      <c r="C882" s="3">
        <v>137.33000200000001</v>
      </c>
      <c r="D882" s="3">
        <v>135.759995</v>
      </c>
      <c r="E882" s="3">
        <v>137.270004</v>
      </c>
      <c r="F882" s="3">
        <v>136.07515000000001</v>
      </c>
      <c r="G882" s="3">
        <v>52485800</v>
      </c>
      <c r="H882" s="3">
        <f t="shared" si="72"/>
        <v>3.1578762305630279E-3</v>
      </c>
      <c r="I882" s="19">
        <f t="shared" si="82"/>
        <v>133.06160140000003</v>
      </c>
      <c r="J882" s="19">
        <f t="shared" si="83"/>
        <v>130.0322003</v>
      </c>
      <c r="K882" s="19">
        <f t="shared" si="78"/>
        <v>128.14413533999999</v>
      </c>
      <c r="L882" s="19">
        <f t="shared" si="81"/>
        <v>123.87485533999995</v>
      </c>
      <c r="M882">
        <f t="shared" si="79"/>
        <v>136.96000699999999</v>
      </c>
      <c r="N882">
        <f t="shared" si="80"/>
        <v>2.260854899975863E-3</v>
      </c>
    </row>
    <row r="883" spans="1:14" ht="14.25" customHeight="1" x14ac:dyDescent="0.45">
      <c r="A883" s="2">
        <v>44379</v>
      </c>
      <c r="B883" s="3">
        <v>137.89999399999999</v>
      </c>
      <c r="C883" s="3">
        <v>140</v>
      </c>
      <c r="D883" s="3">
        <v>137.75</v>
      </c>
      <c r="E883" s="3">
        <v>139.96000699999999</v>
      </c>
      <c r="F883" s="3">
        <v>138.74174500000001</v>
      </c>
      <c r="G883" s="3">
        <v>78852600</v>
      </c>
      <c r="H883" s="3">
        <f t="shared" si="72"/>
        <v>9.5167492159552673E-3</v>
      </c>
      <c r="I883" s="19">
        <f t="shared" si="82"/>
        <v>134.00333269999999</v>
      </c>
      <c r="J883" s="19">
        <f t="shared" si="83"/>
        <v>130.72957769999999</v>
      </c>
      <c r="K883" s="19">
        <f t="shared" si="78"/>
        <v>128.30757527999998</v>
      </c>
      <c r="L883" s="19">
        <f t="shared" si="81"/>
        <v>124.01551859999999</v>
      </c>
      <c r="M883">
        <f t="shared" si="79"/>
        <v>137.270004</v>
      </c>
      <c r="N883">
        <f t="shared" si="80"/>
        <v>1.9406899110556101E-2</v>
      </c>
    </row>
    <row r="884" spans="1:14" ht="14.25" customHeight="1" x14ac:dyDescent="0.45">
      <c r="A884" s="2">
        <v>44383</v>
      </c>
      <c r="B884" s="3">
        <v>140.070007</v>
      </c>
      <c r="C884" s="3">
        <v>143.14999399999999</v>
      </c>
      <c r="D884" s="3">
        <v>140.070007</v>
      </c>
      <c r="E884" s="3">
        <v>142.020004</v>
      </c>
      <c r="F884" s="3">
        <v>140.78379799999999</v>
      </c>
      <c r="G884" s="3">
        <v>108181800</v>
      </c>
      <c r="H884" s="3">
        <f t="shared" si="72"/>
        <v>1.5736135565024113E-2</v>
      </c>
      <c r="I884" s="19">
        <f t="shared" si="82"/>
        <v>134.9668733</v>
      </c>
      <c r="J884" s="19">
        <f t="shared" si="83"/>
        <v>131.52856219999998</v>
      </c>
      <c r="K884" s="19">
        <f t="shared" ref="K884:K947" si="84">AVERAGE(F835:F884)</f>
        <v>128.46475056</v>
      </c>
      <c r="L884" s="19">
        <f t="shared" si="81"/>
        <v>124.17522074499999</v>
      </c>
      <c r="M884">
        <f t="shared" si="79"/>
        <v>139.96000699999999</v>
      </c>
      <c r="N884">
        <f t="shared" si="80"/>
        <v>1.461120340521852E-2</v>
      </c>
    </row>
    <row r="885" spans="1:14" ht="14.25" customHeight="1" x14ac:dyDescent="0.45">
      <c r="A885" s="2">
        <v>44384</v>
      </c>
      <c r="B885" s="3">
        <v>143.53999300000001</v>
      </c>
      <c r="C885" s="3">
        <v>144.88999899999999</v>
      </c>
      <c r="D885" s="3">
        <v>142.66000399999999</v>
      </c>
      <c r="E885" s="3">
        <v>144.570007</v>
      </c>
      <c r="F885" s="3">
        <v>143.31161499999999</v>
      </c>
      <c r="G885" s="3">
        <v>104911600</v>
      </c>
      <c r="H885" s="3">
        <f t="shared" si="72"/>
        <v>2.4773226433836087E-2</v>
      </c>
      <c r="I885" s="19">
        <f t="shared" si="82"/>
        <v>136.0166566</v>
      </c>
      <c r="J885" s="19">
        <f t="shared" si="83"/>
        <v>132.41230279999996</v>
      </c>
      <c r="K885" s="19">
        <f t="shared" si="84"/>
        <v>128.66456502</v>
      </c>
      <c r="L885" s="19">
        <f t="shared" si="81"/>
        <v>124.36482462499998</v>
      </c>
      <c r="M885">
        <f t="shared" si="79"/>
        <v>142.020004</v>
      </c>
      <c r="N885">
        <f t="shared" si="80"/>
        <v>1.7795946820806412E-2</v>
      </c>
    </row>
    <row r="886" spans="1:14" ht="14.25" customHeight="1" x14ac:dyDescent="0.45">
      <c r="A886" s="2">
        <v>44385</v>
      </c>
      <c r="B886" s="3">
        <v>141.58000200000001</v>
      </c>
      <c r="C886" s="3">
        <v>144.05999800000001</v>
      </c>
      <c r="D886" s="3">
        <v>140.66999799999999</v>
      </c>
      <c r="E886" s="3">
        <v>143.240005</v>
      </c>
      <c r="F886" s="3">
        <v>141.99319499999999</v>
      </c>
      <c r="G886" s="3">
        <v>105575500</v>
      </c>
      <c r="H886" s="3">
        <f t="shared" si="72"/>
        <v>-1.3654668354344994E-2</v>
      </c>
      <c r="I886" s="19">
        <f t="shared" si="82"/>
        <v>136.96235370000002</v>
      </c>
      <c r="J886" s="19">
        <f t="shared" si="83"/>
        <v>133.21079294999998</v>
      </c>
      <c r="K886" s="19">
        <f t="shared" si="84"/>
        <v>128.84454306000001</v>
      </c>
      <c r="L886" s="19">
        <f t="shared" si="81"/>
        <v>124.53185614499998</v>
      </c>
      <c r="M886">
        <f t="shared" si="79"/>
        <v>144.570007</v>
      </c>
      <c r="N886">
        <f t="shared" si="80"/>
        <v>-9.2422877031186953E-3</v>
      </c>
    </row>
    <row r="887" spans="1:14" ht="14.25" customHeight="1" x14ac:dyDescent="0.45">
      <c r="A887" s="2">
        <v>44386</v>
      </c>
      <c r="B887" s="3">
        <v>142.75</v>
      </c>
      <c r="C887" s="3">
        <v>145.64999399999999</v>
      </c>
      <c r="D887" s="3">
        <v>142.64999399999999</v>
      </c>
      <c r="E887" s="3">
        <v>145.11000100000001</v>
      </c>
      <c r="F887" s="3">
        <v>143.84690900000001</v>
      </c>
      <c r="G887" s="3">
        <v>99890800</v>
      </c>
      <c r="H887" s="3">
        <f t="shared" si="72"/>
        <v>8.2638648359391349E-3</v>
      </c>
      <c r="I887" s="19">
        <f t="shared" si="82"/>
        <v>138.12217120000003</v>
      </c>
      <c r="J887" s="19">
        <f t="shared" si="83"/>
        <v>134.15252425</v>
      </c>
      <c r="K887" s="19">
        <f t="shared" si="84"/>
        <v>129.07762686000001</v>
      </c>
      <c r="L887" s="19">
        <f t="shared" si="81"/>
        <v>124.69962351999999</v>
      </c>
      <c r="M887">
        <f t="shared" si="79"/>
        <v>143.240005</v>
      </c>
      <c r="N887">
        <f t="shared" si="80"/>
        <v>1.297050235764333E-2</v>
      </c>
    </row>
    <row r="888" spans="1:14" ht="14.25" customHeight="1" x14ac:dyDescent="0.45">
      <c r="A888" s="2">
        <v>44389</v>
      </c>
      <c r="B888" s="3">
        <v>146.21000699999999</v>
      </c>
      <c r="C888" s="3">
        <v>146.320007</v>
      </c>
      <c r="D888" s="3">
        <v>144</v>
      </c>
      <c r="E888" s="3">
        <v>144.5</v>
      </c>
      <c r="F888" s="3">
        <v>143.24221800000001</v>
      </c>
      <c r="G888" s="3">
        <v>76299700</v>
      </c>
      <c r="H888" s="3">
        <f t="shared" si="72"/>
        <v>2.4238227670752996E-2</v>
      </c>
      <c r="I888" s="19">
        <f t="shared" si="82"/>
        <v>139.251259</v>
      </c>
      <c r="J888" s="19">
        <f t="shared" si="83"/>
        <v>135.00256124999999</v>
      </c>
      <c r="K888" s="19">
        <f t="shared" si="84"/>
        <v>129.30059622000002</v>
      </c>
      <c r="L888" s="19">
        <f t="shared" si="81"/>
        <v>124.88749938000001</v>
      </c>
      <c r="M888">
        <f t="shared" si="79"/>
        <v>145.11000100000001</v>
      </c>
      <c r="N888">
        <f t="shared" si="80"/>
        <v>-4.212574841838547E-3</v>
      </c>
    </row>
    <row r="889" spans="1:14" ht="14.25" customHeight="1" x14ac:dyDescent="0.45">
      <c r="A889" s="2">
        <v>44390</v>
      </c>
      <c r="B889" s="3">
        <v>144.029999</v>
      </c>
      <c r="C889" s="3">
        <v>147.46000699999999</v>
      </c>
      <c r="D889" s="3">
        <v>143.63000500000001</v>
      </c>
      <c r="E889" s="3">
        <v>145.63999899999999</v>
      </c>
      <c r="F889" s="3">
        <v>144.37228400000001</v>
      </c>
      <c r="G889" s="3">
        <v>100827100</v>
      </c>
      <c r="H889" s="3">
        <f t="shared" si="72"/>
        <v>-1.4910114873327288E-2</v>
      </c>
      <c r="I889" s="19">
        <f t="shared" si="82"/>
        <v>140.3278062</v>
      </c>
      <c r="J889" s="19">
        <f t="shared" si="83"/>
        <v>135.75396354999998</v>
      </c>
      <c r="K889" s="19">
        <f t="shared" si="84"/>
        <v>129.58614706</v>
      </c>
      <c r="L889" s="19">
        <f t="shared" si="81"/>
        <v>125.07560019499999</v>
      </c>
      <c r="M889">
        <f t="shared" si="79"/>
        <v>144.5</v>
      </c>
      <c r="N889">
        <f t="shared" si="80"/>
        <v>7.8583088885001012E-3</v>
      </c>
    </row>
    <row r="890" spans="1:14" ht="14.25" customHeight="1" x14ac:dyDescent="0.45">
      <c r="A890" s="2">
        <v>44391</v>
      </c>
      <c r="B890" s="3">
        <v>148.10000600000001</v>
      </c>
      <c r="C890" s="3">
        <v>149.570007</v>
      </c>
      <c r="D890" s="3">
        <v>147.679993</v>
      </c>
      <c r="E890" s="3">
        <v>149.14999399999999</v>
      </c>
      <c r="F890" s="3">
        <v>147.85171500000001</v>
      </c>
      <c r="G890" s="3">
        <v>127050800</v>
      </c>
      <c r="H890" s="3">
        <f t="shared" si="72"/>
        <v>2.8258050602360998E-2</v>
      </c>
      <c r="I890" s="19">
        <f t="shared" si="82"/>
        <v>141.59864510000003</v>
      </c>
      <c r="J890" s="19">
        <f t="shared" si="83"/>
        <v>136.72097174999999</v>
      </c>
      <c r="K890" s="19">
        <f t="shared" si="84"/>
        <v>129.9199108</v>
      </c>
      <c r="L890" s="19">
        <f t="shared" si="81"/>
        <v>125.26107348500001</v>
      </c>
      <c r="M890">
        <f t="shared" si="79"/>
        <v>145.63999899999999</v>
      </c>
      <c r="N890">
        <f t="shared" si="80"/>
        <v>2.3814654291811198E-2</v>
      </c>
    </row>
    <row r="891" spans="1:14" ht="14.25" customHeight="1" x14ac:dyDescent="0.45">
      <c r="A891" s="2">
        <v>44392</v>
      </c>
      <c r="B891" s="3">
        <v>149.240005</v>
      </c>
      <c r="C891" s="3">
        <v>150</v>
      </c>
      <c r="D891" s="3">
        <v>147.08999600000001</v>
      </c>
      <c r="E891" s="3">
        <v>148.479996</v>
      </c>
      <c r="F891" s="3">
        <v>147.187546</v>
      </c>
      <c r="G891" s="3">
        <v>106820300</v>
      </c>
      <c r="H891" s="3">
        <f t="shared" si="72"/>
        <v>7.6974946240041938E-3</v>
      </c>
      <c r="I891" s="19">
        <f t="shared" si="82"/>
        <v>142.74061750000001</v>
      </c>
      <c r="J891" s="19">
        <f t="shared" si="83"/>
        <v>137.62949305000001</v>
      </c>
      <c r="K891" s="19">
        <f t="shared" si="84"/>
        <v>130.33321708</v>
      </c>
      <c r="L891" s="19">
        <f t="shared" si="81"/>
        <v>125.43000770000002</v>
      </c>
      <c r="M891">
        <f t="shared" si="79"/>
        <v>149.14999399999999</v>
      </c>
      <c r="N891">
        <f t="shared" si="80"/>
        <v>-4.5022286345633485E-3</v>
      </c>
    </row>
    <row r="892" spans="1:14" ht="14.25" customHeight="1" x14ac:dyDescent="0.45">
      <c r="A892" s="2">
        <v>44393</v>
      </c>
      <c r="B892" s="3">
        <v>148.46000699999999</v>
      </c>
      <c r="C892" s="3">
        <v>149.759995</v>
      </c>
      <c r="D892" s="3">
        <v>145.88000500000001</v>
      </c>
      <c r="E892" s="3">
        <v>146.38999899999999</v>
      </c>
      <c r="F892" s="3">
        <v>145.115768</v>
      </c>
      <c r="G892" s="3">
        <v>93251400</v>
      </c>
      <c r="H892" s="3">
        <f t="shared" si="72"/>
        <v>-5.2264672599012995E-3</v>
      </c>
      <c r="I892" s="19">
        <f t="shared" si="82"/>
        <v>143.64467930000001</v>
      </c>
      <c r="J892" s="19">
        <f t="shared" si="83"/>
        <v>138.35314035000005</v>
      </c>
      <c r="K892" s="19">
        <f t="shared" si="84"/>
        <v>130.70013967999998</v>
      </c>
      <c r="L892" s="19">
        <f t="shared" si="81"/>
        <v>125.59287398500003</v>
      </c>
      <c r="M892">
        <f t="shared" si="79"/>
        <v>148.479996</v>
      </c>
      <c r="N892">
        <f t="shared" si="80"/>
        <v>-1.417595574598223E-2</v>
      </c>
    </row>
    <row r="893" spans="1:14" ht="14.25" customHeight="1" x14ac:dyDescent="0.45">
      <c r="A893" s="2">
        <v>44396</v>
      </c>
      <c r="B893" s="3">
        <v>143.75</v>
      </c>
      <c r="C893" s="3">
        <v>144.070007</v>
      </c>
      <c r="D893" s="3">
        <v>141.66999799999999</v>
      </c>
      <c r="E893" s="3">
        <v>142.449997</v>
      </c>
      <c r="F893" s="3">
        <v>141.21005199999999</v>
      </c>
      <c r="G893" s="3">
        <v>121434600</v>
      </c>
      <c r="H893" s="3">
        <f t="shared" si="72"/>
        <v>-3.172576301980095E-2</v>
      </c>
      <c r="I893" s="19">
        <f t="shared" si="82"/>
        <v>143.89151000000001</v>
      </c>
      <c r="J893" s="19">
        <f t="shared" si="83"/>
        <v>138.94742135000001</v>
      </c>
      <c r="K893" s="19">
        <f t="shared" si="84"/>
        <v>130.95648853999998</v>
      </c>
      <c r="L893" s="19">
        <f t="shared" si="81"/>
        <v>125.72772837500004</v>
      </c>
      <c r="M893">
        <f t="shared" si="79"/>
        <v>146.38999899999999</v>
      </c>
      <c r="N893">
        <f t="shared" si="80"/>
        <v>-2.7283246468356614E-2</v>
      </c>
    </row>
    <row r="894" spans="1:14" ht="14.25" customHeight="1" x14ac:dyDescent="0.45">
      <c r="A894" s="2">
        <v>44397</v>
      </c>
      <c r="B894" s="3">
        <v>143.46000699999999</v>
      </c>
      <c r="C894" s="3">
        <v>147.10000600000001</v>
      </c>
      <c r="D894" s="3">
        <v>142.96000699999999</v>
      </c>
      <c r="E894" s="3">
        <v>146.14999399999999</v>
      </c>
      <c r="F894" s="3">
        <v>144.877838</v>
      </c>
      <c r="G894" s="3">
        <v>96350000</v>
      </c>
      <c r="H894" s="3">
        <f t="shared" si="72"/>
        <v>-2.0173426086957198E-3</v>
      </c>
      <c r="I894" s="19">
        <f t="shared" si="82"/>
        <v>144.30091399999998</v>
      </c>
      <c r="J894" s="19">
        <f t="shared" si="83"/>
        <v>139.63389365</v>
      </c>
      <c r="K894" s="19">
        <f t="shared" si="84"/>
        <v>131.27251332</v>
      </c>
      <c r="L894" s="19">
        <f t="shared" si="81"/>
        <v>125.87608817</v>
      </c>
      <c r="M894">
        <f t="shared" si="79"/>
        <v>142.449997</v>
      </c>
      <c r="N894">
        <f t="shared" si="80"/>
        <v>2.5642410619646151E-2</v>
      </c>
    </row>
    <row r="895" spans="1:14" ht="14.25" customHeight="1" x14ac:dyDescent="0.45">
      <c r="A895" s="2">
        <v>44398</v>
      </c>
      <c r="B895" s="3">
        <v>145.529999</v>
      </c>
      <c r="C895" s="3">
        <v>146.13000500000001</v>
      </c>
      <c r="D895" s="3">
        <v>144.63000500000001</v>
      </c>
      <c r="E895" s="3">
        <v>145.39999399999999</v>
      </c>
      <c r="F895" s="3">
        <v>144.134354</v>
      </c>
      <c r="G895" s="3">
        <v>74993500</v>
      </c>
      <c r="H895" s="3">
        <f t="shared" si="72"/>
        <v>1.4429052690622087E-2</v>
      </c>
      <c r="I895" s="19">
        <f t="shared" si="82"/>
        <v>144.3831879</v>
      </c>
      <c r="J895" s="19">
        <f t="shared" si="83"/>
        <v>140.19992225000001</v>
      </c>
      <c r="K895" s="19">
        <f t="shared" si="84"/>
        <v>131.64028340000002</v>
      </c>
      <c r="L895" s="19">
        <f t="shared" si="81"/>
        <v>126.03932486500001</v>
      </c>
      <c r="M895">
        <f t="shared" si="79"/>
        <v>146.14999399999999</v>
      </c>
      <c r="N895">
        <f t="shared" si="80"/>
        <v>-5.1449266695985686E-3</v>
      </c>
    </row>
    <row r="896" spans="1:14" ht="14.25" customHeight="1" x14ac:dyDescent="0.45">
      <c r="A896" s="2">
        <v>44399</v>
      </c>
      <c r="B896" s="3">
        <v>145.94000199999999</v>
      </c>
      <c r="C896" s="3">
        <v>148.199997</v>
      </c>
      <c r="D896" s="3">
        <v>145.80999800000001</v>
      </c>
      <c r="E896" s="3">
        <v>146.800003</v>
      </c>
      <c r="F896" s="3">
        <v>145.52217099999999</v>
      </c>
      <c r="G896" s="3">
        <v>77338200</v>
      </c>
      <c r="H896" s="3">
        <f t="shared" si="72"/>
        <v>2.8173091652394571E-3</v>
      </c>
      <c r="I896" s="19">
        <f t="shared" si="82"/>
        <v>144.7360855</v>
      </c>
      <c r="J896" s="19">
        <f t="shared" si="83"/>
        <v>140.84921960000003</v>
      </c>
      <c r="K896" s="19">
        <f t="shared" si="84"/>
        <v>132.05444646000001</v>
      </c>
      <c r="L896" s="19">
        <f t="shared" si="81"/>
        <v>126.19233664500005</v>
      </c>
      <c r="M896">
        <f t="shared" si="79"/>
        <v>145.39999399999999</v>
      </c>
      <c r="N896">
        <f t="shared" si="80"/>
        <v>9.582612782438894E-3</v>
      </c>
    </row>
    <row r="897" spans="1:14" ht="14.25" customHeight="1" x14ac:dyDescent="0.45">
      <c r="A897" s="2">
        <v>44400</v>
      </c>
      <c r="B897" s="3">
        <v>147.550003</v>
      </c>
      <c r="C897" s="3">
        <v>148.720001</v>
      </c>
      <c r="D897" s="3">
        <v>146.91999799999999</v>
      </c>
      <c r="E897" s="3">
        <v>148.55999800000001</v>
      </c>
      <c r="F897" s="3">
        <v>147.266876</v>
      </c>
      <c r="G897" s="3">
        <v>71447400</v>
      </c>
      <c r="H897" s="3">
        <f t="shared" si="72"/>
        <v>1.1031937631465916E-2</v>
      </c>
      <c r="I897" s="19">
        <f t="shared" si="82"/>
        <v>145.07808219999998</v>
      </c>
      <c r="J897" s="19">
        <f t="shared" si="83"/>
        <v>141.6001267</v>
      </c>
      <c r="K897" s="19">
        <f t="shared" si="84"/>
        <v>132.56575672</v>
      </c>
      <c r="L897" s="19">
        <f t="shared" si="81"/>
        <v>126.37054537500006</v>
      </c>
      <c r="M897">
        <f t="shared" si="79"/>
        <v>146.800003</v>
      </c>
      <c r="N897">
        <f t="shared" si="80"/>
        <v>1.1917766965494004E-2</v>
      </c>
    </row>
    <row r="898" spans="1:14" ht="14.25" customHeight="1" x14ac:dyDescent="0.45">
      <c r="A898" s="2">
        <v>44403</v>
      </c>
      <c r="B898" s="3">
        <v>148.270004</v>
      </c>
      <c r="C898" s="3">
        <v>149.83000200000001</v>
      </c>
      <c r="D898" s="3">
        <v>147.699997</v>
      </c>
      <c r="E898" s="3">
        <v>148.990005</v>
      </c>
      <c r="F898" s="3">
        <v>147.69314600000001</v>
      </c>
      <c r="G898" s="3">
        <v>72434100</v>
      </c>
      <c r="H898" s="3">
        <f t="shared" si="72"/>
        <v>4.8797084741502598E-3</v>
      </c>
      <c r="I898" s="19">
        <f t="shared" si="82"/>
        <v>145.52317500000001</v>
      </c>
      <c r="J898" s="19">
        <f t="shared" si="83"/>
        <v>142.38721700000002</v>
      </c>
      <c r="K898" s="19">
        <f t="shared" si="84"/>
        <v>133.04197529999999</v>
      </c>
      <c r="L898" s="19">
        <f t="shared" si="81"/>
        <v>126.54141574000005</v>
      </c>
      <c r="M898">
        <f t="shared" si="79"/>
        <v>148.55999800000001</v>
      </c>
      <c r="N898">
        <f t="shared" si="80"/>
        <v>2.8903195766702586E-3</v>
      </c>
    </row>
    <row r="899" spans="1:14" ht="14.25" customHeight="1" x14ac:dyDescent="0.45">
      <c r="A899" s="2">
        <v>44404</v>
      </c>
      <c r="B899" s="3">
        <v>149.11999499999999</v>
      </c>
      <c r="C899" s="3">
        <v>149.21000699999999</v>
      </c>
      <c r="D899" s="3">
        <v>145.550003</v>
      </c>
      <c r="E899" s="3">
        <v>146.770004</v>
      </c>
      <c r="F899" s="3">
        <v>145.49246199999999</v>
      </c>
      <c r="G899" s="3">
        <v>104818600</v>
      </c>
      <c r="H899" s="3">
        <f t="shared" si="72"/>
        <v>5.7327239297841294E-3</v>
      </c>
      <c r="I899" s="19">
        <f t="shared" si="82"/>
        <v>145.6351928</v>
      </c>
      <c r="J899" s="19">
        <f t="shared" si="83"/>
        <v>142.98149950000001</v>
      </c>
      <c r="K899" s="19">
        <f t="shared" si="84"/>
        <v>133.42501225999999</v>
      </c>
      <c r="L899" s="19">
        <f t="shared" si="81"/>
        <v>126.70182521000004</v>
      </c>
      <c r="M899">
        <f t="shared" si="79"/>
        <v>148.990005</v>
      </c>
      <c r="N899">
        <f t="shared" si="80"/>
        <v>-1.5012460281913569E-2</v>
      </c>
    </row>
    <row r="900" spans="1:14" ht="14.25" customHeight="1" x14ac:dyDescent="0.45">
      <c r="A900" s="2">
        <v>44405</v>
      </c>
      <c r="B900" s="3">
        <v>144.80999800000001</v>
      </c>
      <c r="C900" s="3">
        <v>146.970001</v>
      </c>
      <c r="D900" s="3">
        <v>142.53999300000001</v>
      </c>
      <c r="E900" s="3">
        <v>144.979996</v>
      </c>
      <c r="F900" s="3">
        <v>143.718018</v>
      </c>
      <c r="G900" s="3">
        <v>118931200</v>
      </c>
      <c r="H900" s="3">
        <f t="shared" si="72"/>
        <v>-2.8902877846797015E-2</v>
      </c>
      <c r="I900" s="19">
        <f t="shared" si="82"/>
        <v>145.22182309999999</v>
      </c>
      <c r="J900" s="19">
        <f t="shared" si="83"/>
        <v>143.41023410000003</v>
      </c>
      <c r="K900" s="19">
        <f t="shared" si="84"/>
        <v>133.79595495999999</v>
      </c>
      <c r="L900" s="19">
        <f t="shared" si="81"/>
        <v>126.84349807000004</v>
      </c>
      <c r="M900">
        <f t="shared" ref="M900:M963" si="85">E899</f>
        <v>146.770004</v>
      </c>
      <c r="N900">
        <f t="shared" ref="N900:N963" si="86">LN(E900/M900)</f>
        <v>-1.2270988593914048E-2</v>
      </c>
    </row>
    <row r="901" spans="1:14" ht="14.25" customHeight="1" x14ac:dyDescent="0.45">
      <c r="A901" s="2">
        <v>44406</v>
      </c>
      <c r="B901" s="3">
        <v>144.69000199999999</v>
      </c>
      <c r="C901" s="3">
        <v>146.550003</v>
      </c>
      <c r="D901" s="3">
        <v>144.58000200000001</v>
      </c>
      <c r="E901" s="3">
        <v>145.63999899999999</v>
      </c>
      <c r="F901" s="3">
        <v>144.37228400000001</v>
      </c>
      <c r="G901" s="3">
        <v>56699500</v>
      </c>
      <c r="H901" s="3">
        <f t="shared" si="72"/>
        <v>-8.2864444207791954E-4</v>
      </c>
      <c r="I901" s="19">
        <f t="shared" si="82"/>
        <v>144.94029689999999</v>
      </c>
      <c r="J901" s="19">
        <f t="shared" si="83"/>
        <v>143.8404572</v>
      </c>
      <c r="K901" s="19">
        <f t="shared" si="84"/>
        <v>134.20813543999998</v>
      </c>
      <c r="L901" s="19">
        <f t="shared" si="81"/>
        <v>126.95179618000006</v>
      </c>
      <c r="M901">
        <f t="shared" si="85"/>
        <v>144.979996</v>
      </c>
      <c r="N901">
        <f t="shared" si="86"/>
        <v>4.542042158268123E-3</v>
      </c>
    </row>
    <row r="902" spans="1:14" ht="14.25" customHeight="1" x14ac:dyDescent="0.45">
      <c r="A902" s="2">
        <v>44407</v>
      </c>
      <c r="B902" s="3">
        <v>144.38000500000001</v>
      </c>
      <c r="C902" s="3">
        <v>146.33000200000001</v>
      </c>
      <c r="D902" s="3">
        <v>144.11000100000001</v>
      </c>
      <c r="E902" s="3">
        <v>145.86000100000001</v>
      </c>
      <c r="F902" s="3">
        <v>144.590363</v>
      </c>
      <c r="G902" s="3">
        <v>70440600</v>
      </c>
      <c r="H902" s="3">
        <f t="shared" si="72"/>
        <v>-2.1424908128758022E-3</v>
      </c>
      <c r="I902" s="19">
        <f t="shared" si="82"/>
        <v>144.8877564</v>
      </c>
      <c r="J902" s="19">
        <f t="shared" si="83"/>
        <v>144.26621785</v>
      </c>
      <c r="K902" s="19">
        <f t="shared" si="84"/>
        <v>134.62784979999998</v>
      </c>
      <c r="L902" s="19">
        <f t="shared" si="81"/>
        <v>127.07746089500002</v>
      </c>
      <c r="M902">
        <f t="shared" si="85"/>
        <v>145.63999899999999</v>
      </c>
      <c r="N902">
        <f t="shared" si="86"/>
        <v>1.5094479709892375E-3</v>
      </c>
    </row>
    <row r="903" spans="1:14" ht="14.25" customHeight="1" x14ac:dyDescent="0.45">
      <c r="A903" s="2">
        <v>44410</v>
      </c>
      <c r="B903" s="3">
        <v>146.36000100000001</v>
      </c>
      <c r="C903" s="3">
        <v>146.949997</v>
      </c>
      <c r="D903" s="3">
        <v>145.25</v>
      </c>
      <c r="E903" s="3">
        <v>145.520004</v>
      </c>
      <c r="F903" s="3">
        <v>144.25332599999999</v>
      </c>
      <c r="G903" s="3">
        <v>62880000</v>
      </c>
      <c r="H903" s="3">
        <f t="shared" si="72"/>
        <v>1.3713782597527958E-2</v>
      </c>
      <c r="I903" s="19">
        <f t="shared" si="82"/>
        <v>145.19208380000001</v>
      </c>
      <c r="J903" s="19">
        <f t="shared" si="83"/>
        <v>144.54179690000001</v>
      </c>
      <c r="K903" s="19">
        <f t="shared" si="84"/>
        <v>134.98887945999996</v>
      </c>
      <c r="L903" s="19">
        <f t="shared" si="81"/>
        <v>127.20099650500002</v>
      </c>
      <c r="M903">
        <f t="shared" si="85"/>
        <v>145.86000100000001</v>
      </c>
      <c r="N903">
        <f t="shared" si="86"/>
        <v>-2.333702714479224E-3</v>
      </c>
    </row>
    <row r="904" spans="1:14" ht="14.25" customHeight="1" x14ac:dyDescent="0.45">
      <c r="A904" s="2">
        <v>44411</v>
      </c>
      <c r="B904" s="3">
        <v>145.80999800000001</v>
      </c>
      <c r="C904" s="3">
        <v>148.03999300000001</v>
      </c>
      <c r="D904" s="3">
        <v>145.179993</v>
      </c>
      <c r="E904" s="3">
        <v>147.36000100000001</v>
      </c>
      <c r="F904" s="3">
        <v>146.077316</v>
      </c>
      <c r="G904" s="3">
        <v>64786600</v>
      </c>
      <c r="H904" s="3">
        <f t="shared" si="72"/>
        <v>-3.7578778097986194E-3</v>
      </c>
      <c r="I904" s="19">
        <f t="shared" si="82"/>
        <v>145.31203160000001</v>
      </c>
      <c r="J904" s="19">
        <f t="shared" si="83"/>
        <v>144.80647279999999</v>
      </c>
      <c r="K904" s="19">
        <f t="shared" si="84"/>
        <v>135.42366185999998</v>
      </c>
      <c r="L904" s="19">
        <f t="shared" si="81"/>
        <v>127.33601950500004</v>
      </c>
      <c r="M904">
        <f t="shared" si="85"/>
        <v>145.520004</v>
      </c>
      <c r="N904">
        <f t="shared" si="86"/>
        <v>1.2565017595601725E-2</v>
      </c>
    </row>
    <row r="905" spans="1:14" ht="14.25" customHeight="1" x14ac:dyDescent="0.45">
      <c r="A905" s="2">
        <v>44412</v>
      </c>
      <c r="B905" s="3">
        <v>147.270004</v>
      </c>
      <c r="C905" s="3">
        <v>147.78999300000001</v>
      </c>
      <c r="D905" s="3">
        <v>146.279999</v>
      </c>
      <c r="E905" s="3">
        <v>146.949997</v>
      </c>
      <c r="F905" s="3">
        <v>145.670883</v>
      </c>
      <c r="G905" s="3">
        <v>56368300</v>
      </c>
      <c r="H905" s="3">
        <f t="shared" si="72"/>
        <v>1.0013071943118693E-2</v>
      </c>
      <c r="I905" s="19">
        <f t="shared" si="82"/>
        <v>145.46568450000001</v>
      </c>
      <c r="J905" s="19">
        <f t="shared" si="83"/>
        <v>144.9244362</v>
      </c>
      <c r="K905" s="19">
        <f t="shared" si="84"/>
        <v>135.81720615999996</v>
      </c>
      <c r="L905" s="19">
        <f t="shared" si="81"/>
        <v>127.47734576000002</v>
      </c>
      <c r="M905">
        <f t="shared" si="85"/>
        <v>147.36000100000001</v>
      </c>
      <c r="N905">
        <f t="shared" si="86"/>
        <v>-2.7862068432798308E-3</v>
      </c>
    </row>
    <row r="906" spans="1:14" ht="14.25" customHeight="1" x14ac:dyDescent="0.45">
      <c r="A906" s="2">
        <v>44413</v>
      </c>
      <c r="B906" s="3">
        <v>146.979996</v>
      </c>
      <c r="C906" s="3">
        <v>147.83999600000001</v>
      </c>
      <c r="D906" s="3">
        <v>146.16999799999999</v>
      </c>
      <c r="E906" s="3">
        <v>147.05999800000001</v>
      </c>
      <c r="F906" s="3">
        <v>145.779922</v>
      </c>
      <c r="G906" s="3">
        <v>46397700</v>
      </c>
      <c r="H906" s="3">
        <f t="shared" si="72"/>
        <v>-1.9692265371297219E-3</v>
      </c>
      <c r="I906" s="19">
        <f t="shared" si="82"/>
        <v>145.49145960000001</v>
      </c>
      <c r="J906" s="19">
        <f t="shared" si="83"/>
        <v>145.11377254999999</v>
      </c>
      <c r="K906" s="19">
        <f t="shared" si="84"/>
        <v>136.21689653999999</v>
      </c>
      <c r="L906" s="19">
        <f t="shared" ref="L906:L969" si="87">AVERAGE(F707:F906)</f>
        <v>127.63421099000003</v>
      </c>
      <c r="M906">
        <f t="shared" si="85"/>
        <v>146.949997</v>
      </c>
      <c r="N906">
        <f t="shared" si="86"/>
        <v>7.4828071836591573E-4</v>
      </c>
    </row>
    <row r="907" spans="1:14" ht="14.25" customHeight="1" x14ac:dyDescent="0.45">
      <c r="A907" s="2">
        <v>44414</v>
      </c>
      <c r="B907" s="3">
        <v>146.35000600000001</v>
      </c>
      <c r="C907" s="3">
        <v>147.11000100000001</v>
      </c>
      <c r="D907" s="3">
        <v>145.63000500000001</v>
      </c>
      <c r="E907" s="3">
        <v>146.13999899999999</v>
      </c>
      <c r="F907" s="3">
        <v>145.08497600000001</v>
      </c>
      <c r="G907" s="3">
        <v>54126800</v>
      </c>
      <c r="H907" s="3">
        <f t="shared" si="72"/>
        <v>-4.2862295356164816E-3</v>
      </c>
      <c r="I907" s="19">
        <f t="shared" si="82"/>
        <v>145.27326960000002</v>
      </c>
      <c r="J907" s="19">
        <f t="shared" si="83"/>
        <v>145.17567590000002</v>
      </c>
      <c r="K907" s="19">
        <f t="shared" si="84"/>
        <v>136.60367905999996</v>
      </c>
      <c r="L907" s="19">
        <f t="shared" si="87"/>
        <v>127.78005529500003</v>
      </c>
      <c r="M907">
        <f t="shared" si="85"/>
        <v>147.05999800000001</v>
      </c>
      <c r="N907">
        <f t="shared" si="86"/>
        <v>-6.2755936478668646E-3</v>
      </c>
    </row>
    <row r="908" spans="1:14" ht="14.25" customHeight="1" x14ac:dyDescent="0.45">
      <c r="A908" s="2">
        <v>44417</v>
      </c>
      <c r="B908" s="3">
        <v>146.199997</v>
      </c>
      <c r="C908" s="3">
        <v>146.699997</v>
      </c>
      <c r="D908" s="3">
        <v>145.520004</v>
      </c>
      <c r="E908" s="3">
        <v>146.08999600000001</v>
      </c>
      <c r="F908" s="3">
        <v>145.03533899999999</v>
      </c>
      <c r="G908" s="3">
        <v>48908700</v>
      </c>
      <c r="H908" s="3">
        <f t="shared" si="72"/>
        <v>-1.025001666211147E-3</v>
      </c>
      <c r="I908" s="19">
        <f t="shared" ref="I908:I971" si="88">AVERAGE(F899:F908)</f>
        <v>145.00748890000003</v>
      </c>
      <c r="J908" s="19">
        <f t="shared" si="83"/>
        <v>145.26533194999999</v>
      </c>
      <c r="K908" s="19">
        <f t="shared" si="84"/>
        <v>137.02059555999998</v>
      </c>
      <c r="L908" s="19">
        <f t="shared" si="87"/>
        <v>127.92880796499999</v>
      </c>
      <c r="M908">
        <f t="shared" si="85"/>
        <v>146.13999899999999</v>
      </c>
      <c r="N908">
        <f t="shared" si="86"/>
        <v>-3.4221675627768957E-4</v>
      </c>
    </row>
    <row r="909" spans="1:14" ht="14.25" customHeight="1" x14ac:dyDescent="0.45">
      <c r="A909" s="2">
        <v>44418</v>
      </c>
      <c r="B909" s="3">
        <v>146.44000199999999</v>
      </c>
      <c r="C909" s="3">
        <v>147.71000699999999</v>
      </c>
      <c r="D909" s="3">
        <v>145.300003</v>
      </c>
      <c r="E909" s="3">
        <v>145.60000600000001</v>
      </c>
      <c r="F909" s="3">
        <v>144.54887400000001</v>
      </c>
      <c r="G909" s="3">
        <v>69023100</v>
      </c>
      <c r="H909" s="3">
        <f t="shared" si="72"/>
        <v>1.6416211007172351E-3</v>
      </c>
      <c r="I909" s="19">
        <f t="shared" si="88"/>
        <v>144.91313010000002</v>
      </c>
      <c r="J909" s="19">
        <f t="shared" si="83"/>
        <v>145.27416145000004</v>
      </c>
      <c r="K909" s="19">
        <f t="shared" si="84"/>
        <v>137.44106613999998</v>
      </c>
      <c r="L909" s="19">
        <f t="shared" si="87"/>
        <v>128.08065245</v>
      </c>
      <c r="M909">
        <f t="shared" si="85"/>
        <v>146.08999600000001</v>
      </c>
      <c r="N909">
        <f t="shared" si="86"/>
        <v>-3.3596657926643942E-3</v>
      </c>
    </row>
    <row r="910" spans="1:14" ht="14.25" customHeight="1" x14ac:dyDescent="0.45">
      <c r="A910" s="2">
        <v>44419</v>
      </c>
      <c r="B910" s="3">
        <v>146.050003</v>
      </c>
      <c r="C910" s="3">
        <v>146.720001</v>
      </c>
      <c r="D910" s="3">
        <v>145.529999</v>
      </c>
      <c r="E910" s="3">
        <v>145.86000100000001</v>
      </c>
      <c r="F910" s="3">
        <v>144.807007</v>
      </c>
      <c r="G910" s="3">
        <v>48493500</v>
      </c>
      <c r="H910" s="3">
        <f t="shared" si="72"/>
        <v>-2.6631999089974669E-3</v>
      </c>
      <c r="I910" s="19">
        <f t="shared" si="88"/>
        <v>145.02202899999997</v>
      </c>
      <c r="J910" s="19">
        <f t="shared" si="83"/>
        <v>145.12192605000001</v>
      </c>
      <c r="K910" s="19">
        <f t="shared" si="84"/>
        <v>137.87324173999997</v>
      </c>
      <c r="L910" s="19">
        <f t="shared" si="87"/>
        <v>128.23728937499999</v>
      </c>
      <c r="M910">
        <f t="shared" si="85"/>
        <v>145.60000600000001</v>
      </c>
      <c r="N910">
        <f t="shared" si="86"/>
        <v>1.7840874406002578E-3</v>
      </c>
    </row>
    <row r="911" spans="1:14" ht="14.25" customHeight="1" x14ac:dyDescent="0.45">
      <c r="A911" s="2">
        <v>44420</v>
      </c>
      <c r="B911" s="3">
        <v>146.19000199999999</v>
      </c>
      <c r="C911" s="3">
        <v>149.050003</v>
      </c>
      <c r="D911" s="3">
        <v>145.83999600000001</v>
      </c>
      <c r="E911" s="3">
        <v>148.88999899999999</v>
      </c>
      <c r="F911" s="3">
        <v>147.81514000000001</v>
      </c>
      <c r="G911" s="3">
        <v>72282600</v>
      </c>
      <c r="H911" s="3">
        <f t="shared" si="72"/>
        <v>9.5856896353496744E-4</v>
      </c>
      <c r="I911" s="19">
        <f t="shared" si="88"/>
        <v>145.36631459999995</v>
      </c>
      <c r="J911" s="19">
        <f t="shared" si="83"/>
        <v>145.15330575000002</v>
      </c>
      <c r="K911" s="19">
        <f t="shared" si="84"/>
        <v>138.35011597999997</v>
      </c>
      <c r="L911" s="19">
        <f t="shared" si="87"/>
        <v>128.408917605</v>
      </c>
      <c r="M911">
        <f t="shared" si="85"/>
        <v>145.86000100000001</v>
      </c>
      <c r="N911">
        <f t="shared" si="86"/>
        <v>2.0560507139114927E-2</v>
      </c>
    </row>
    <row r="912" spans="1:14" ht="14.25" customHeight="1" x14ac:dyDescent="0.45">
      <c r="A912" s="2">
        <v>44421</v>
      </c>
      <c r="B912" s="3">
        <v>148.970001</v>
      </c>
      <c r="C912" s="3">
        <v>149.44000199999999</v>
      </c>
      <c r="D912" s="3">
        <v>148.270004</v>
      </c>
      <c r="E912" s="3">
        <v>149.10000600000001</v>
      </c>
      <c r="F912" s="3">
        <v>148.02363600000001</v>
      </c>
      <c r="G912" s="3">
        <v>59375000</v>
      </c>
      <c r="H912" s="3">
        <f t="shared" si="72"/>
        <v>1.9016341486882284E-2</v>
      </c>
      <c r="I912" s="19">
        <f t="shared" si="88"/>
        <v>145.70964190000001</v>
      </c>
      <c r="J912" s="19">
        <f t="shared" si="83"/>
        <v>145.29869915</v>
      </c>
      <c r="K912" s="19">
        <f t="shared" si="84"/>
        <v>138.86129563999998</v>
      </c>
      <c r="L912" s="19">
        <f t="shared" si="87"/>
        <v>128.57394346999999</v>
      </c>
      <c r="M912">
        <f t="shared" si="85"/>
        <v>148.88999899999999</v>
      </c>
      <c r="N912">
        <f t="shared" si="86"/>
        <v>1.4094904610494369E-3</v>
      </c>
    </row>
    <row r="913" spans="1:14" ht="14.25" customHeight="1" x14ac:dyDescent="0.45">
      <c r="A913" s="2">
        <v>44424</v>
      </c>
      <c r="B913" s="3">
        <v>148.53999300000001</v>
      </c>
      <c r="C913" s="3">
        <v>151.19000199999999</v>
      </c>
      <c r="D913" s="3">
        <v>146.470001</v>
      </c>
      <c r="E913" s="3">
        <v>151.11999499999999</v>
      </c>
      <c r="F913" s="3">
        <v>150.02903699999999</v>
      </c>
      <c r="G913" s="3">
        <v>103296000</v>
      </c>
      <c r="H913" s="3">
        <f t="shared" si="72"/>
        <v>-2.8865408949012936E-3</v>
      </c>
      <c r="I913" s="19">
        <f t="shared" si="88"/>
        <v>146.28721300000001</v>
      </c>
      <c r="J913" s="19">
        <f t="shared" si="83"/>
        <v>145.73964839999999</v>
      </c>
      <c r="K913" s="19">
        <f t="shared" si="84"/>
        <v>139.36599243999999</v>
      </c>
      <c r="L913" s="19">
        <f t="shared" si="87"/>
        <v>128.77563013499997</v>
      </c>
      <c r="M913">
        <f t="shared" si="85"/>
        <v>149.10000600000001</v>
      </c>
      <c r="N913">
        <f t="shared" si="86"/>
        <v>1.3456928094823833E-2</v>
      </c>
    </row>
    <row r="914" spans="1:14" ht="14.25" customHeight="1" x14ac:dyDescent="0.45">
      <c r="A914" s="2">
        <v>44425</v>
      </c>
      <c r="B914" s="3">
        <v>150.229996</v>
      </c>
      <c r="C914" s="3">
        <v>151.679993</v>
      </c>
      <c r="D914" s="3">
        <v>149.08999600000001</v>
      </c>
      <c r="E914" s="3">
        <v>150.19000199999999</v>
      </c>
      <c r="F914" s="3">
        <v>149.10575900000001</v>
      </c>
      <c r="G914" s="3">
        <v>92229700</v>
      </c>
      <c r="H914" s="3">
        <f t="shared" si="72"/>
        <v>1.1377427491867393E-2</v>
      </c>
      <c r="I914" s="19">
        <f t="shared" si="88"/>
        <v>146.59005730000001</v>
      </c>
      <c r="J914" s="19">
        <f t="shared" si="83"/>
        <v>145.95104444999998</v>
      </c>
      <c r="K914" s="19">
        <f t="shared" si="84"/>
        <v>139.85202545999996</v>
      </c>
      <c r="L914" s="19">
        <f t="shared" si="87"/>
        <v>128.95237982499998</v>
      </c>
      <c r="M914">
        <f t="shared" si="85"/>
        <v>151.11999499999999</v>
      </c>
      <c r="N914">
        <f t="shared" si="86"/>
        <v>-6.1730175730093945E-3</v>
      </c>
    </row>
    <row r="915" spans="1:14" ht="14.25" customHeight="1" x14ac:dyDescent="0.45">
      <c r="A915" s="2">
        <v>44426</v>
      </c>
      <c r="B915" s="3">
        <v>149.800003</v>
      </c>
      <c r="C915" s="3">
        <v>150.720001</v>
      </c>
      <c r="D915" s="3">
        <v>146.14999399999999</v>
      </c>
      <c r="E915" s="3">
        <v>146.36000100000001</v>
      </c>
      <c r="F915" s="3">
        <v>145.303391</v>
      </c>
      <c r="G915" s="3">
        <v>86326000</v>
      </c>
      <c r="H915" s="3">
        <f t="shared" si="72"/>
        <v>-2.8622313216329718E-3</v>
      </c>
      <c r="I915" s="19">
        <f t="shared" si="88"/>
        <v>146.55330810000001</v>
      </c>
      <c r="J915" s="19">
        <f t="shared" si="83"/>
        <v>146.0094963</v>
      </c>
      <c r="K915" s="19">
        <f t="shared" si="84"/>
        <v>140.24535721999996</v>
      </c>
      <c r="L915" s="19">
        <f t="shared" si="87"/>
        <v>129.14197951499997</v>
      </c>
      <c r="M915">
        <f t="shared" si="85"/>
        <v>150.19000199999999</v>
      </c>
      <c r="N915">
        <f t="shared" si="86"/>
        <v>-2.5831825550481077E-2</v>
      </c>
    </row>
    <row r="916" spans="1:14" ht="14.25" customHeight="1" x14ac:dyDescent="0.45">
      <c r="A916" s="2">
        <v>44427</v>
      </c>
      <c r="B916" s="3">
        <v>145.029999</v>
      </c>
      <c r="C916" s="3">
        <v>148</v>
      </c>
      <c r="D916" s="3">
        <v>144.5</v>
      </c>
      <c r="E916" s="3">
        <v>146.699997</v>
      </c>
      <c r="F916" s="3">
        <v>145.64091500000001</v>
      </c>
      <c r="G916" s="3">
        <v>86960300</v>
      </c>
      <c r="H916" s="3">
        <f t="shared" si="72"/>
        <v>-3.1842482673381522E-2</v>
      </c>
      <c r="I916" s="19">
        <f t="shared" si="88"/>
        <v>146.53940740000002</v>
      </c>
      <c r="J916" s="19">
        <f t="shared" si="83"/>
        <v>146.0154335</v>
      </c>
      <c r="K916" s="19">
        <f t="shared" si="84"/>
        <v>140.63770767999998</v>
      </c>
      <c r="L916" s="19">
        <f t="shared" si="87"/>
        <v>129.33371077999996</v>
      </c>
      <c r="M916">
        <f t="shared" si="85"/>
        <v>146.36000100000001</v>
      </c>
      <c r="N916">
        <f t="shared" si="86"/>
        <v>2.3203177155639984E-3</v>
      </c>
    </row>
    <row r="917" spans="1:14" ht="14.25" customHeight="1" x14ac:dyDescent="0.45">
      <c r="A917" s="2">
        <v>44428</v>
      </c>
      <c r="B917" s="3">
        <v>147.44000199999999</v>
      </c>
      <c r="C917" s="3">
        <v>148.5</v>
      </c>
      <c r="D917" s="3">
        <v>146.779999</v>
      </c>
      <c r="E917" s="3">
        <v>148.19000199999999</v>
      </c>
      <c r="F917" s="3">
        <v>147.12017800000001</v>
      </c>
      <c r="G917" s="3">
        <v>60549600</v>
      </c>
      <c r="H917" s="3">
        <f t="shared" si="72"/>
        <v>1.6617272403070132E-2</v>
      </c>
      <c r="I917" s="19">
        <f t="shared" si="88"/>
        <v>146.74292759999997</v>
      </c>
      <c r="J917" s="19">
        <f t="shared" si="83"/>
        <v>146.00809860000001</v>
      </c>
      <c r="K917" s="19">
        <f t="shared" si="84"/>
        <v>141.07986557999999</v>
      </c>
      <c r="L917" s="19">
        <f t="shared" si="87"/>
        <v>129.524601585</v>
      </c>
      <c r="M917">
        <f t="shared" si="85"/>
        <v>146.699997</v>
      </c>
      <c r="N917">
        <f t="shared" si="86"/>
        <v>1.0105582999236128E-2</v>
      </c>
    </row>
    <row r="918" spans="1:14" ht="14.25" customHeight="1" x14ac:dyDescent="0.45">
      <c r="A918" s="2">
        <v>44431</v>
      </c>
      <c r="B918" s="3">
        <v>148.30999800000001</v>
      </c>
      <c r="C918" s="3">
        <v>150.19000199999999</v>
      </c>
      <c r="D918" s="3">
        <v>147.88999899999999</v>
      </c>
      <c r="E918" s="3">
        <v>149.71000699999999</v>
      </c>
      <c r="F918" s="3">
        <v>148.629242</v>
      </c>
      <c r="G918" s="3">
        <v>60131800</v>
      </c>
      <c r="H918" s="3">
        <f t="shared" si="72"/>
        <v>5.9006781619550894E-3</v>
      </c>
      <c r="I918" s="19">
        <f t="shared" si="88"/>
        <v>147.10231789999997</v>
      </c>
      <c r="J918" s="19">
        <f t="shared" ref="J918:J981" si="89">AVERAGE(F899:F918)</f>
        <v>146.0549034</v>
      </c>
      <c r="K918" s="19">
        <f t="shared" si="84"/>
        <v>141.52762086000001</v>
      </c>
      <c r="L918" s="19">
        <f t="shared" si="87"/>
        <v>129.7007936</v>
      </c>
      <c r="M918">
        <f t="shared" si="85"/>
        <v>148.19000199999999</v>
      </c>
      <c r="N918">
        <f t="shared" si="86"/>
        <v>1.0204888520533466E-2</v>
      </c>
    </row>
    <row r="919" spans="1:14" ht="14.25" customHeight="1" x14ac:dyDescent="0.45">
      <c r="A919" s="2">
        <v>44432</v>
      </c>
      <c r="B919" s="3">
        <v>149.449997</v>
      </c>
      <c r="C919" s="3">
        <v>150.86000100000001</v>
      </c>
      <c r="D919" s="3">
        <v>149.14999399999999</v>
      </c>
      <c r="E919" s="3">
        <v>149.61999499999999</v>
      </c>
      <c r="F919" s="3">
        <v>148.53985599999999</v>
      </c>
      <c r="G919" s="3">
        <v>48606400</v>
      </c>
      <c r="H919" s="3">
        <f t="shared" si="72"/>
        <v>7.6865957479143711E-3</v>
      </c>
      <c r="I919" s="19">
        <f t="shared" si="88"/>
        <v>147.5014161</v>
      </c>
      <c r="J919" s="19">
        <f t="shared" si="89"/>
        <v>146.20727310000001</v>
      </c>
      <c r="K919" s="19">
        <f t="shared" si="84"/>
        <v>141.91153322</v>
      </c>
      <c r="L919" s="19">
        <f t="shared" si="87"/>
        <v>129.85641535999997</v>
      </c>
      <c r="M919">
        <f t="shared" si="85"/>
        <v>149.71000699999999</v>
      </c>
      <c r="N919">
        <f t="shared" si="86"/>
        <v>-6.0142319254176131E-4</v>
      </c>
    </row>
    <row r="920" spans="1:14" ht="14.25" customHeight="1" x14ac:dyDescent="0.45">
      <c r="A920" s="2">
        <v>44433</v>
      </c>
      <c r="B920" s="3">
        <v>149.80999800000001</v>
      </c>
      <c r="C920" s="3">
        <v>150.320007</v>
      </c>
      <c r="D920" s="3">
        <v>147.800003</v>
      </c>
      <c r="E920" s="3">
        <v>148.36000100000001</v>
      </c>
      <c r="F920" s="3">
        <v>147.28895600000001</v>
      </c>
      <c r="G920" s="3">
        <v>58991300</v>
      </c>
      <c r="H920" s="3">
        <f t="shared" si="72"/>
        <v>2.4088391249684074E-3</v>
      </c>
      <c r="I920" s="19">
        <f t="shared" si="88"/>
        <v>147.74961100000002</v>
      </c>
      <c r="J920" s="19">
        <f t="shared" si="89"/>
        <v>146.38582</v>
      </c>
      <c r="K920" s="19">
        <f t="shared" si="84"/>
        <v>142.28708132000003</v>
      </c>
      <c r="L920" s="19">
        <f t="shared" si="87"/>
        <v>130.00644962000001</v>
      </c>
      <c r="M920">
        <f t="shared" si="85"/>
        <v>149.61999499999999</v>
      </c>
      <c r="N920">
        <f t="shared" si="86"/>
        <v>-8.4569536645145837E-3</v>
      </c>
    </row>
    <row r="921" spans="1:14" ht="14.25" customHeight="1" x14ac:dyDescent="0.45">
      <c r="A921" s="2">
        <v>44434</v>
      </c>
      <c r="B921" s="3">
        <v>148.35000600000001</v>
      </c>
      <c r="C921" s="3">
        <v>149.11999499999999</v>
      </c>
      <c r="D921" s="3">
        <v>147.509995</v>
      </c>
      <c r="E921" s="3">
        <v>147.53999300000001</v>
      </c>
      <c r="F921" s="3">
        <v>146.47486900000001</v>
      </c>
      <c r="G921" s="3">
        <v>48597200</v>
      </c>
      <c r="H921" s="3">
        <f t="shared" si="72"/>
        <v>-9.745624587752813E-3</v>
      </c>
      <c r="I921" s="19">
        <f t="shared" si="88"/>
        <v>147.61558389999999</v>
      </c>
      <c r="J921" s="19">
        <f t="shared" si="89"/>
        <v>146.49094925</v>
      </c>
      <c r="K921" s="19">
        <f t="shared" si="84"/>
        <v>142.63623630000001</v>
      </c>
      <c r="L921" s="19">
        <f t="shared" si="87"/>
        <v>130.16412292500002</v>
      </c>
      <c r="M921">
        <f t="shared" si="85"/>
        <v>148.36000100000001</v>
      </c>
      <c r="N921">
        <f t="shared" si="86"/>
        <v>-5.54248135035701E-3</v>
      </c>
    </row>
    <row r="922" spans="1:14" ht="14.25" customHeight="1" x14ac:dyDescent="0.45">
      <c r="A922" s="2">
        <v>44435</v>
      </c>
      <c r="B922" s="3">
        <v>147.479996</v>
      </c>
      <c r="C922" s="3">
        <v>148.75</v>
      </c>
      <c r="D922" s="3">
        <v>146.83000200000001</v>
      </c>
      <c r="E922" s="3">
        <v>148.60000600000001</v>
      </c>
      <c r="F922" s="3">
        <v>147.52723700000001</v>
      </c>
      <c r="G922" s="3">
        <v>55802400</v>
      </c>
      <c r="H922" s="3">
        <f t="shared" si="72"/>
        <v>-5.8645767766265389E-3</v>
      </c>
      <c r="I922" s="19">
        <f t="shared" si="88"/>
        <v>147.565944</v>
      </c>
      <c r="J922" s="19">
        <f t="shared" si="89"/>
        <v>146.63779295000001</v>
      </c>
      <c r="K922" s="19">
        <f t="shared" si="84"/>
        <v>142.97392460000003</v>
      </c>
      <c r="L922" s="19">
        <f t="shared" si="87"/>
        <v>130.32878722999999</v>
      </c>
      <c r="M922">
        <f t="shared" si="85"/>
        <v>147.53999300000001</v>
      </c>
      <c r="N922">
        <f t="shared" si="86"/>
        <v>7.1588946491142292E-3</v>
      </c>
    </row>
    <row r="923" spans="1:14" ht="14.25" customHeight="1" x14ac:dyDescent="0.45">
      <c r="A923" s="2">
        <v>44438</v>
      </c>
      <c r="B923" s="3">
        <v>149</v>
      </c>
      <c r="C923" s="3">
        <v>153.490005</v>
      </c>
      <c r="D923" s="3">
        <v>148.61000100000001</v>
      </c>
      <c r="E923" s="3">
        <v>153.11999499999999</v>
      </c>
      <c r="F923" s="3">
        <v>152.01458700000001</v>
      </c>
      <c r="G923" s="3">
        <v>90956700</v>
      </c>
      <c r="H923" s="3">
        <f t="shared" si="72"/>
        <v>1.0306509636737448E-2</v>
      </c>
      <c r="I923" s="19">
        <f t="shared" si="88"/>
        <v>147.76449899999997</v>
      </c>
      <c r="J923" s="19">
        <f t="shared" si="89"/>
        <v>147.025856</v>
      </c>
      <c r="K923" s="19">
        <f t="shared" si="84"/>
        <v>143.42772770000002</v>
      </c>
      <c r="L923" s="19">
        <f t="shared" si="87"/>
        <v>130.49849712000002</v>
      </c>
      <c r="M923">
        <f t="shared" si="85"/>
        <v>148.60000600000001</v>
      </c>
      <c r="N923">
        <f t="shared" si="86"/>
        <v>2.9963722390007462E-2</v>
      </c>
    </row>
    <row r="924" spans="1:14" ht="14.25" customHeight="1" x14ac:dyDescent="0.45">
      <c r="A924" s="2">
        <v>44439</v>
      </c>
      <c r="B924" s="3">
        <v>152.66000399999999</v>
      </c>
      <c r="C924" s="3">
        <v>152.800003</v>
      </c>
      <c r="D924" s="3">
        <v>151.28999300000001</v>
      </c>
      <c r="E924" s="3">
        <v>151.83000200000001</v>
      </c>
      <c r="F924" s="3">
        <v>150.733902</v>
      </c>
      <c r="G924" s="3">
        <v>86453100</v>
      </c>
      <c r="H924" s="3">
        <f t="shared" si="72"/>
        <v>2.4563785234899237E-2</v>
      </c>
      <c r="I924" s="19">
        <f t="shared" si="88"/>
        <v>147.92731329999998</v>
      </c>
      <c r="J924" s="19">
        <f t="shared" si="89"/>
        <v>147.2586853</v>
      </c>
      <c r="K924" s="19">
        <f t="shared" si="84"/>
        <v>143.81943790000003</v>
      </c>
      <c r="L924" s="19">
        <f t="shared" si="87"/>
        <v>130.66318694500001</v>
      </c>
      <c r="M924">
        <f t="shared" si="85"/>
        <v>153.11999499999999</v>
      </c>
      <c r="N924">
        <f t="shared" si="86"/>
        <v>-8.4604079837925211E-3</v>
      </c>
    </row>
    <row r="925" spans="1:14" ht="14.25" customHeight="1" x14ac:dyDescent="0.45">
      <c r="A925" s="2">
        <v>44440</v>
      </c>
      <c r="B925" s="3">
        <v>152.83000200000001</v>
      </c>
      <c r="C925" s="3">
        <v>154.979996</v>
      </c>
      <c r="D925" s="3">
        <v>152.33999600000001</v>
      </c>
      <c r="E925" s="3">
        <v>152.509995</v>
      </c>
      <c r="F925" s="3">
        <v>151.408997</v>
      </c>
      <c r="G925" s="3">
        <v>80313700</v>
      </c>
      <c r="H925" s="3">
        <f t="shared" si="72"/>
        <v>1.1135726159159603E-3</v>
      </c>
      <c r="I925" s="19">
        <f t="shared" si="88"/>
        <v>148.53787390000002</v>
      </c>
      <c r="J925" s="19">
        <f t="shared" si="89"/>
        <v>147.545591</v>
      </c>
      <c r="K925" s="19">
        <f t="shared" si="84"/>
        <v>144.19134220000004</v>
      </c>
      <c r="L925" s="19">
        <f t="shared" si="87"/>
        <v>130.831005245</v>
      </c>
      <c r="M925">
        <f t="shared" si="85"/>
        <v>151.83000200000001</v>
      </c>
      <c r="N925">
        <f t="shared" si="86"/>
        <v>4.4686478166329055E-3</v>
      </c>
    </row>
    <row r="926" spans="1:14" ht="14.25" customHeight="1" x14ac:dyDescent="0.45">
      <c r="A926" s="2">
        <v>44441</v>
      </c>
      <c r="B926" s="3">
        <v>153.86999499999999</v>
      </c>
      <c r="C926" s="3">
        <v>154.720001</v>
      </c>
      <c r="D926" s="3">
        <v>152.39999399999999</v>
      </c>
      <c r="E926" s="3">
        <v>153.64999399999999</v>
      </c>
      <c r="F926" s="3">
        <v>152.54075599999999</v>
      </c>
      <c r="G926" s="3">
        <v>71115500</v>
      </c>
      <c r="H926" s="3">
        <f t="shared" si="72"/>
        <v>6.8049007811959673E-3</v>
      </c>
      <c r="I926" s="19">
        <f t="shared" si="88"/>
        <v>149.22785799999997</v>
      </c>
      <c r="J926" s="19">
        <f t="shared" si="89"/>
        <v>147.88363269999996</v>
      </c>
      <c r="K926" s="19">
        <f t="shared" si="84"/>
        <v>144.59143284000001</v>
      </c>
      <c r="L926" s="19">
        <f t="shared" si="87"/>
        <v>130.99934397999996</v>
      </c>
      <c r="M926">
        <f t="shared" si="85"/>
        <v>152.509995</v>
      </c>
      <c r="N926">
        <f t="shared" si="86"/>
        <v>7.4471146433478883E-3</v>
      </c>
    </row>
    <row r="927" spans="1:14" ht="14.25" customHeight="1" x14ac:dyDescent="0.45">
      <c r="A927" s="2">
        <v>44442</v>
      </c>
      <c r="B927" s="3">
        <v>153.759995</v>
      </c>
      <c r="C927" s="3">
        <v>154.63000500000001</v>
      </c>
      <c r="D927" s="3">
        <v>153.08999600000001</v>
      </c>
      <c r="E927" s="3">
        <v>154.300003</v>
      </c>
      <c r="F927" s="3">
        <v>153.186081</v>
      </c>
      <c r="G927" s="3">
        <v>57808700</v>
      </c>
      <c r="H927" s="3">
        <f t="shared" si="72"/>
        <v>-7.1488921540541564E-4</v>
      </c>
      <c r="I927" s="19">
        <f t="shared" si="88"/>
        <v>149.83444830000002</v>
      </c>
      <c r="J927" s="19">
        <f t="shared" si="89"/>
        <v>148.28868794999997</v>
      </c>
      <c r="K927" s="19">
        <f t="shared" si="84"/>
        <v>145.01017978000004</v>
      </c>
      <c r="L927" s="19">
        <f t="shared" si="87"/>
        <v>131.175405305</v>
      </c>
      <c r="M927">
        <f t="shared" si="85"/>
        <v>153.64999399999999</v>
      </c>
      <c r="N927">
        <f t="shared" si="86"/>
        <v>4.2215292850549119E-3</v>
      </c>
    </row>
    <row r="928" spans="1:14" ht="14.25" customHeight="1" x14ac:dyDescent="0.45">
      <c r="A928" s="2">
        <v>44446</v>
      </c>
      <c r="B928" s="3">
        <v>154.970001</v>
      </c>
      <c r="C928" s="3">
        <v>157.259995</v>
      </c>
      <c r="D928" s="3">
        <v>154.38999899999999</v>
      </c>
      <c r="E928" s="3">
        <v>156.69000199999999</v>
      </c>
      <c r="F928" s="3">
        <v>155.55883800000001</v>
      </c>
      <c r="G928" s="3">
        <v>82278300</v>
      </c>
      <c r="H928" s="3">
        <f t="shared" si="72"/>
        <v>7.8694461455984886E-3</v>
      </c>
      <c r="I928" s="19">
        <f t="shared" si="88"/>
        <v>150.52740790000001</v>
      </c>
      <c r="J928" s="19">
        <f t="shared" si="89"/>
        <v>148.81486289999995</v>
      </c>
      <c r="K928" s="19">
        <f t="shared" si="84"/>
        <v>145.48232974000001</v>
      </c>
      <c r="L928" s="19">
        <f t="shared" si="87"/>
        <v>131.37004985000002</v>
      </c>
      <c r="M928">
        <f t="shared" si="85"/>
        <v>154.300003</v>
      </c>
      <c r="N928">
        <f t="shared" si="86"/>
        <v>1.5370565068614121E-2</v>
      </c>
    </row>
    <row r="929" spans="1:14" ht="14.25" customHeight="1" x14ac:dyDescent="0.45">
      <c r="A929" s="2">
        <v>44447</v>
      </c>
      <c r="B929" s="3">
        <v>156.979996</v>
      </c>
      <c r="C929" s="3">
        <v>157.03999300000001</v>
      </c>
      <c r="D929" s="3">
        <v>153.979996</v>
      </c>
      <c r="E929" s="3">
        <v>155.11000100000001</v>
      </c>
      <c r="F929" s="3">
        <v>153.990219</v>
      </c>
      <c r="G929" s="3">
        <v>74420200</v>
      </c>
      <c r="H929" s="3">
        <f t="shared" si="72"/>
        <v>1.2970219958893874E-2</v>
      </c>
      <c r="I929" s="19">
        <f t="shared" si="88"/>
        <v>151.07244420000001</v>
      </c>
      <c r="J929" s="19">
        <f t="shared" si="89"/>
        <v>149.28693014999996</v>
      </c>
      <c r="K929" s="19">
        <f t="shared" si="84"/>
        <v>145.88999788000001</v>
      </c>
      <c r="L929" s="19">
        <f t="shared" si="87"/>
        <v>131.55383742500001</v>
      </c>
      <c r="M929">
        <f t="shared" si="85"/>
        <v>156.69000199999999</v>
      </c>
      <c r="N929">
        <f t="shared" si="86"/>
        <v>-1.0134794796676233E-2</v>
      </c>
    </row>
    <row r="930" spans="1:14" ht="14.25" customHeight="1" x14ac:dyDescent="0.45">
      <c r="A930" s="2">
        <v>44448</v>
      </c>
      <c r="B930" s="3">
        <v>155.490005</v>
      </c>
      <c r="C930" s="3">
        <v>156.11000100000001</v>
      </c>
      <c r="D930" s="3">
        <v>153.949997</v>
      </c>
      <c r="E930" s="3">
        <v>154.070007</v>
      </c>
      <c r="F930" s="3">
        <v>152.95774800000001</v>
      </c>
      <c r="G930" s="3">
        <v>57305700</v>
      </c>
      <c r="H930" s="3">
        <f t="shared" si="72"/>
        <v>-9.4915978976073071E-3</v>
      </c>
      <c r="I930" s="19">
        <f t="shared" si="88"/>
        <v>151.63932339999999</v>
      </c>
      <c r="J930" s="19">
        <f t="shared" si="89"/>
        <v>149.69446719999996</v>
      </c>
      <c r="K930" s="19">
        <f t="shared" si="84"/>
        <v>146.24628632000002</v>
      </c>
      <c r="L930" s="19">
        <f t="shared" si="87"/>
        <v>131.73888563999998</v>
      </c>
      <c r="M930">
        <f t="shared" si="85"/>
        <v>155.11000100000001</v>
      </c>
      <c r="N930">
        <f t="shared" si="86"/>
        <v>-6.7274590561208162E-3</v>
      </c>
    </row>
    <row r="931" spans="1:14" ht="14.25" customHeight="1" x14ac:dyDescent="0.45">
      <c r="A931" s="2">
        <v>44449</v>
      </c>
      <c r="B931" s="3">
        <v>155</v>
      </c>
      <c r="C931" s="3">
        <v>155.479996</v>
      </c>
      <c r="D931" s="3">
        <v>148.699997</v>
      </c>
      <c r="E931" s="3">
        <v>148.970001</v>
      </c>
      <c r="F931" s="3">
        <v>147.89454699999999</v>
      </c>
      <c r="G931" s="3">
        <v>140893200</v>
      </c>
      <c r="H931" s="3">
        <f t="shared" si="72"/>
        <v>-3.1513601147546205E-3</v>
      </c>
      <c r="I931" s="19">
        <f t="shared" si="88"/>
        <v>151.7812912</v>
      </c>
      <c r="J931" s="19">
        <f t="shared" si="89"/>
        <v>149.69843754999994</v>
      </c>
      <c r="K931" s="19">
        <f t="shared" si="84"/>
        <v>146.48882082000003</v>
      </c>
      <c r="L931" s="19">
        <f t="shared" si="87"/>
        <v>131.91586078</v>
      </c>
      <c r="M931">
        <f t="shared" si="85"/>
        <v>154.070007</v>
      </c>
      <c r="N931">
        <f t="shared" si="86"/>
        <v>-3.366213992331378E-2</v>
      </c>
    </row>
    <row r="932" spans="1:14" ht="14.25" customHeight="1" x14ac:dyDescent="0.45">
      <c r="A932" s="2">
        <v>44452</v>
      </c>
      <c r="B932" s="3">
        <v>150.63000500000001</v>
      </c>
      <c r="C932" s="3">
        <v>151.41999799999999</v>
      </c>
      <c r="D932" s="3">
        <v>148.75</v>
      </c>
      <c r="E932" s="3">
        <v>149.550003</v>
      </c>
      <c r="F932" s="3">
        <v>148.47036700000001</v>
      </c>
      <c r="G932" s="3">
        <v>102404300</v>
      </c>
      <c r="H932" s="3">
        <f t="shared" si="72"/>
        <v>-2.8193516129032186E-2</v>
      </c>
      <c r="I932" s="19">
        <f t="shared" si="88"/>
        <v>151.8756042</v>
      </c>
      <c r="J932" s="19">
        <f t="shared" si="89"/>
        <v>149.72077409999994</v>
      </c>
      <c r="K932" s="19">
        <f t="shared" si="84"/>
        <v>146.73672515999999</v>
      </c>
      <c r="L932" s="19">
        <f t="shared" si="87"/>
        <v>132.089193335</v>
      </c>
      <c r="M932">
        <f t="shared" si="85"/>
        <v>148.970001</v>
      </c>
      <c r="N932">
        <f t="shared" si="86"/>
        <v>3.8858550318749832E-3</v>
      </c>
    </row>
    <row r="933" spans="1:14" ht="14.25" customHeight="1" x14ac:dyDescent="0.45">
      <c r="A933" s="2">
        <v>44453</v>
      </c>
      <c r="B933" s="3">
        <v>150.35000600000001</v>
      </c>
      <c r="C933" s="3">
        <v>151.070007</v>
      </c>
      <c r="D933" s="3">
        <v>146.91000399999999</v>
      </c>
      <c r="E933" s="3">
        <v>148.11999499999999</v>
      </c>
      <c r="F933" s="3">
        <v>147.05069</v>
      </c>
      <c r="G933" s="3">
        <v>109296300</v>
      </c>
      <c r="H933" s="3">
        <f t="shared" si="72"/>
        <v>-1.858852756461129E-3</v>
      </c>
      <c r="I933" s="19">
        <f t="shared" si="88"/>
        <v>151.37921449999999</v>
      </c>
      <c r="J933" s="19">
        <f t="shared" si="89"/>
        <v>149.57185674999994</v>
      </c>
      <c r="K933" s="19">
        <f t="shared" si="84"/>
        <v>146.90290406000003</v>
      </c>
      <c r="L933" s="19">
        <f t="shared" si="87"/>
        <v>132.25117850500001</v>
      </c>
      <c r="M933">
        <f t="shared" si="85"/>
        <v>149.550003</v>
      </c>
      <c r="N933">
        <f t="shared" si="86"/>
        <v>-9.6080828471398309E-3</v>
      </c>
    </row>
    <row r="934" spans="1:14" ht="14.25" customHeight="1" x14ac:dyDescent="0.45">
      <c r="A934" s="2">
        <v>44454</v>
      </c>
      <c r="B934" s="3">
        <v>148.55999800000001</v>
      </c>
      <c r="C934" s="3">
        <v>149.44000199999999</v>
      </c>
      <c r="D934" s="3">
        <v>146.36999499999999</v>
      </c>
      <c r="E934" s="3">
        <v>149.029999</v>
      </c>
      <c r="F934" s="3">
        <v>147.954117</v>
      </c>
      <c r="G934" s="3">
        <v>83281300</v>
      </c>
      <c r="H934" s="3">
        <f t="shared" si="72"/>
        <v>-1.1905606442077563E-2</v>
      </c>
      <c r="I934" s="19">
        <f t="shared" si="88"/>
        <v>151.101236</v>
      </c>
      <c r="J934" s="19">
        <f t="shared" si="89"/>
        <v>149.51427464999998</v>
      </c>
      <c r="K934" s="19">
        <f t="shared" si="84"/>
        <v>147.04631044000001</v>
      </c>
      <c r="L934" s="19">
        <f t="shared" si="87"/>
        <v>132.41491401000002</v>
      </c>
      <c r="M934">
        <f t="shared" si="85"/>
        <v>148.11999499999999</v>
      </c>
      <c r="N934">
        <f t="shared" si="86"/>
        <v>6.1248989616454188E-3</v>
      </c>
    </row>
    <row r="935" spans="1:14" ht="14.25" customHeight="1" x14ac:dyDescent="0.45">
      <c r="A935" s="2">
        <v>44455</v>
      </c>
      <c r="B935" s="3">
        <v>148.44000199999999</v>
      </c>
      <c r="C935" s="3">
        <v>148.970001</v>
      </c>
      <c r="D935" s="3">
        <v>147.220001</v>
      </c>
      <c r="E935" s="3">
        <v>148.78999300000001</v>
      </c>
      <c r="F935" s="3">
        <v>147.71582000000001</v>
      </c>
      <c r="G935" s="3">
        <v>68034100</v>
      </c>
      <c r="H935" s="3">
        <f t="shared" si="72"/>
        <v>-8.0772752837553641E-4</v>
      </c>
      <c r="I935" s="19">
        <f t="shared" si="88"/>
        <v>150.73191830000002</v>
      </c>
      <c r="J935" s="19">
        <f t="shared" si="89"/>
        <v>149.63489609999999</v>
      </c>
      <c r="K935" s="19">
        <f t="shared" si="84"/>
        <v>147.13439454000002</v>
      </c>
      <c r="L935" s="19">
        <f t="shared" si="87"/>
        <v>132.56530391000001</v>
      </c>
      <c r="M935">
        <f t="shared" si="85"/>
        <v>149.029999</v>
      </c>
      <c r="N935">
        <f t="shared" si="86"/>
        <v>-1.6117524572104936E-3</v>
      </c>
    </row>
    <row r="936" spans="1:14" ht="14.25" customHeight="1" x14ac:dyDescent="0.45">
      <c r="A936" s="2">
        <v>44456</v>
      </c>
      <c r="B936" s="3">
        <v>148.820007</v>
      </c>
      <c r="C936" s="3">
        <v>148.820007</v>
      </c>
      <c r="D936" s="3">
        <v>145.759995</v>
      </c>
      <c r="E936" s="3">
        <v>146.05999800000001</v>
      </c>
      <c r="F936" s="3">
        <v>145.00555399999999</v>
      </c>
      <c r="G936" s="3">
        <v>129868800</v>
      </c>
      <c r="H936" s="3">
        <f t="shared" si="72"/>
        <v>2.5599905340880505E-3</v>
      </c>
      <c r="I936" s="19">
        <f t="shared" si="88"/>
        <v>149.97839810000002</v>
      </c>
      <c r="J936" s="19">
        <f t="shared" si="89"/>
        <v>149.60312804999995</v>
      </c>
      <c r="K936" s="19">
        <f t="shared" si="84"/>
        <v>147.19464172000005</v>
      </c>
      <c r="L936" s="19">
        <f t="shared" si="87"/>
        <v>132.68401011500001</v>
      </c>
      <c r="M936">
        <f t="shared" si="85"/>
        <v>148.78999300000001</v>
      </c>
      <c r="N936">
        <f t="shared" si="86"/>
        <v>-1.8518386294471684E-2</v>
      </c>
    </row>
    <row r="937" spans="1:14" ht="14.25" customHeight="1" x14ac:dyDescent="0.45">
      <c r="A937" s="2">
        <v>44459</v>
      </c>
      <c r="B937" s="3">
        <v>143.800003</v>
      </c>
      <c r="C937" s="3">
        <v>144.83999600000001</v>
      </c>
      <c r="D937" s="3">
        <v>141.270004</v>
      </c>
      <c r="E937" s="3">
        <v>142.94000199999999</v>
      </c>
      <c r="F937" s="3">
        <v>141.908096</v>
      </c>
      <c r="G937" s="3">
        <v>123478900</v>
      </c>
      <c r="H937" s="3">
        <f t="shared" si="72"/>
        <v>-3.3732050556885135E-2</v>
      </c>
      <c r="I937" s="19">
        <f t="shared" si="88"/>
        <v>148.85059959999998</v>
      </c>
      <c r="J937" s="19">
        <f t="shared" si="89"/>
        <v>149.34252394999999</v>
      </c>
      <c r="K937" s="19">
        <f t="shared" si="84"/>
        <v>147.15586546000003</v>
      </c>
      <c r="L937" s="19">
        <f t="shared" si="87"/>
        <v>132.78545043</v>
      </c>
      <c r="M937">
        <f t="shared" si="85"/>
        <v>146.05999800000001</v>
      </c>
      <c r="N937">
        <f t="shared" si="86"/>
        <v>-2.1592506715243393E-2</v>
      </c>
    </row>
    <row r="938" spans="1:14" ht="14.25" customHeight="1" x14ac:dyDescent="0.45">
      <c r="A938" s="2">
        <v>44460</v>
      </c>
      <c r="B938" s="3">
        <v>143.929993</v>
      </c>
      <c r="C938" s="3">
        <v>144.60000600000001</v>
      </c>
      <c r="D938" s="3">
        <v>142.779999</v>
      </c>
      <c r="E938" s="3">
        <v>143.429993</v>
      </c>
      <c r="F938" s="3">
        <v>142.39454699999999</v>
      </c>
      <c r="G938" s="3">
        <v>75834000</v>
      </c>
      <c r="H938" s="3">
        <f t="shared" si="72"/>
        <v>9.0396381980598615E-4</v>
      </c>
      <c r="I938" s="19">
        <f t="shared" si="88"/>
        <v>147.53417049999999</v>
      </c>
      <c r="J938" s="19">
        <f t="shared" si="89"/>
        <v>149.03078919999999</v>
      </c>
      <c r="K938" s="19">
        <f t="shared" si="84"/>
        <v>147.13891204000001</v>
      </c>
      <c r="L938" s="19">
        <f t="shared" si="87"/>
        <v>132.89001467999998</v>
      </c>
      <c r="M938">
        <f t="shared" si="85"/>
        <v>142.94000199999999</v>
      </c>
      <c r="N938">
        <f t="shared" si="86"/>
        <v>3.4220867181083757E-3</v>
      </c>
    </row>
    <row r="939" spans="1:14" ht="14.25" customHeight="1" x14ac:dyDescent="0.45">
      <c r="A939" s="2">
        <v>44461</v>
      </c>
      <c r="B939" s="3">
        <v>144.449997</v>
      </c>
      <c r="C939" s="3">
        <v>146.429993</v>
      </c>
      <c r="D939" s="3">
        <v>143.699997</v>
      </c>
      <c r="E939" s="3">
        <v>145.85000600000001</v>
      </c>
      <c r="F939" s="3">
        <v>144.79707300000001</v>
      </c>
      <c r="G939" s="3">
        <v>76404300</v>
      </c>
      <c r="H939" s="3">
        <f t="shared" si="72"/>
        <v>3.6128953330804383E-3</v>
      </c>
      <c r="I939" s="19">
        <f t="shared" si="88"/>
        <v>146.61485590000001</v>
      </c>
      <c r="J939" s="19">
        <f t="shared" si="89"/>
        <v>148.84365005000001</v>
      </c>
      <c r="K939" s="19">
        <f t="shared" si="84"/>
        <v>147.14740782000001</v>
      </c>
      <c r="L939" s="19">
        <f t="shared" si="87"/>
        <v>133.01000064000004</v>
      </c>
      <c r="M939">
        <f t="shared" si="85"/>
        <v>143.429993</v>
      </c>
      <c r="N939">
        <f t="shared" si="86"/>
        <v>1.673167495005955E-2</v>
      </c>
    </row>
    <row r="940" spans="1:14" ht="14.25" customHeight="1" x14ac:dyDescent="0.45">
      <c r="A940" s="2">
        <v>44462</v>
      </c>
      <c r="B940" s="3">
        <v>146.64999399999999</v>
      </c>
      <c r="C940" s="3">
        <v>147.08000200000001</v>
      </c>
      <c r="D940" s="3">
        <v>145.63999899999999</v>
      </c>
      <c r="E940" s="3">
        <v>146.83000200000001</v>
      </c>
      <c r="F940" s="3">
        <v>145.77001999999999</v>
      </c>
      <c r="G940" s="3">
        <v>64838200</v>
      </c>
      <c r="H940" s="3">
        <f t="shared" si="72"/>
        <v>1.5230163002357116E-2</v>
      </c>
      <c r="I940" s="19">
        <f t="shared" si="88"/>
        <v>145.89608309999997</v>
      </c>
      <c r="J940" s="19">
        <f t="shared" si="89"/>
        <v>148.76770325000001</v>
      </c>
      <c r="K940" s="19">
        <f t="shared" si="84"/>
        <v>147.10577392000002</v>
      </c>
      <c r="L940" s="19">
        <f t="shared" si="87"/>
        <v>133.12744029499999</v>
      </c>
      <c r="M940">
        <f t="shared" si="85"/>
        <v>145.85000600000001</v>
      </c>
      <c r="N940">
        <f t="shared" si="86"/>
        <v>6.696731144155396E-3</v>
      </c>
    </row>
    <row r="941" spans="1:14" ht="14.25" customHeight="1" x14ac:dyDescent="0.45">
      <c r="A941" s="2">
        <v>44463</v>
      </c>
      <c r="B941" s="3">
        <v>145.66000399999999</v>
      </c>
      <c r="C941" s="3">
        <v>147.470001</v>
      </c>
      <c r="D941" s="3">
        <v>145.55999800000001</v>
      </c>
      <c r="E941" s="3">
        <v>146.91999799999999</v>
      </c>
      <c r="F941" s="3">
        <v>145.85934399999999</v>
      </c>
      <c r="G941" s="3">
        <v>53477900</v>
      </c>
      <c r="H941" s="3">
        <f t="shared" si="72"/>
        <v>-6.7506992192581062E-3</v>
      </c>
      <c r="I941" s="19">
        <f t="shared" si="88"/>
        <v>145.69256279999999</v>
      </c>
      <c r="J941" s="19">
        <f t="shared" si="89"/>
        <v>148.73692699999998</v>
      </c>
      <c r="K941" s="19">
        <f t="shared" si="84"/>
        <v>147.07920988000001</v>
      </c>
      <c r="L941" s="19">
        <f t="shared" si="87"/>
        <v>133.24221400500002</v>
      </c>
      <c r="M941">
        <f t="shared" si="85"/>
        <v>146.83000200000001</v>
      </c>
      <c r="N941">
        <f t="shared" si="86"/>
        <v>6.1273874257510919E-4</v>
      </c>
    </row>
    <row r="942" spans="1:14" ht="14.25" customHeight="1" x14ac:dyDescent="0.45">
      <c r="A942" s="2">
        <v>44466</v>
      </c>
      <c r="B942" s="3">
        <v>145.470001</v>
      </c>
      <c r="C942" s="3">
        <v>145.96000699999999</v>
      </c>
      <c r="D942" s="3">
        <v>143.820007</v>
      </c>
      <c r="E942" s="3">
        <v>145.36999499999999</v>
      </c>
      <c r="F942" s="3">
        <v>144.320526</v>
      </c>
      <c r="G942" s="3">
        <v>74150700</v>
      </c>
      <c r="H942" s="3">
        <f t="shared" si="72"/>
        <v>-1.3044280844588621E-3</v>
      </c>
      <c r="I942" s="19">
        <f t="shared" si="88"/>
        <v>145.27757869999999</v>
      </c>
      <c r="J942" s="19">
        <f t="shared" si="89"/>
        <v>148.57659145</v>
      </c>
      <c r="K942" s="19">
        <f t="shared" si="84"/>
        <v>147.06330504000002</v>
      </c>
      <c r="L942" s="19">
        <f t="shared" si="87"/>
        <v>133.36213935000001</v>
      </c>
      <c r="M942">
        <f t="shared" si="85"/>
        <v>146.91999799999999</v>
      </c>
      <c r="N942">
        <f t="shared" si="86"/>
        <v>-1.0606025295375172E-2</v>
      </c>
    </row>
    <row r="943" spans="1:14" ht="14.25" customHeight="1" x14ac:dyDescent="0.45">
      <c r="A943" s="2">
        <v>44467</v>
      </c>
      <c r="B943" s="3">
        <v>143.25</v>
      </c>
      <c r="C943" s="3">
        <v>144.75</v>
      </c>
      <c r="D943" s="3">
        <v>141.69000199999999</v>
      </c>
      <c r="E943" s="3">
        <v>141.91000399999999</v>
      </c>
      <c r="F943" s="3">
        <v>140.885513</v>
      </c>
      <c r="G943" s="3">
        <v>108972300</v>
      </c>
      <c r="H943" s="3">
        <f t="shared" si="72"/>
        <v>-1.5260885301018155E-2</v>
      </c>
      <c r="I943" s="19">
        <f t="shared" si="88"/>
        <v>144.66106099999996</v>
      </c>
      <c r="J943" s="19">
        <f t="shared" si="89"/>
        <v>148.02013775</v>
      </c>
      <c r="K943" s="19">
        <f t="shared" si="84"/>
        <v>147.05681426000001</v>
      </c>
      <c r="L943" s="19">
        <f t="shared" si="87"/>
        <v>133.45767626500003</v>
      </c>
      <c r="M943">
        <f t="shared" si="85"/>
        <v>145.36999499999999</v>
      </c>
      <c r="N943">
        <f t="shared" si="86"/>
        <v>-2.4089100009916105E-2</v>
      </c>
    </row>
    <row r="944" spans="1:14" ht="14.25" customHeight="1" x14ac:dyDescent="0.45">
      <c r="A944" s="2">
        <v>44468</v>
      </c>
      <c r="B944" s="3">
        <v>142.470001</v>
      </c>
      <c r="C944" s="3">
        <v>144.449997</v>
      </c>
      <c r="D944" s="3">
        <v>142.029999</v>
      </c>
      <c r="E944" s="3">
        <v>142.83000200000001</v>
      </c>
      <c r="F944" s="3">
        <v>141.798889</v>
      </c>
      <c r="G944" s="3">
        <v>74602000</v>
      </c>
      <c r="H944" s="3">
        <f t="shared" si="72"/>
        <v>-5.4450191972077048E-3</v>
      </c>
      <c r="I944" s="19">
        <f t="shared" si="88"/>
        <v>144.04553819999995</v>
      </c>
      <c r="J944" s="19">
        <f t="shared" si="89"/>
        <v>147.57338710000002</v>
      </c>
      <c r="K944" s="19">
        <f t="shared" si="84"/>
        <v>146.99523528</v>
      </c>
      <c r="L944" s="19">
        <f t="shared" si="87"/>
        <v>133.561880785</v>
      </c>
      <c r="M944">
        <f t="shared" si="85"/>
        <v>141.91000399999999</v>
      </c>
      <c r="N944">
        <f t="shared" si="86"/>
        <v>6.4620438438729349E-3</v>
      </c>
    </row>
    <row r="945" spans="1:14" ht="14.25" customHeight="1" x14ac:dyDescent="0.45">
      <c r="A945" s="2">
        <v>44469</v>
      </c>
      <c r="B945" s="3">
        <v>143.66000399999999</v>
      </c>
      <c r="C945" s="3">
        <v>144.38000500000001</v>
      </c>
      <c r="D945" s="3">
        <v>141.279999</v>
      </c>
      <c r="E945" s="3">
        <v>141.5</v>
      </c>
      <c r="F945" s="3">
        <v>140.47846999999999</v>
      </c>
      <c r="G945" s="3">
        <v>89056700</v>
      </c>
      <c r="H945" s="3">
        <f t="shared" si="72"/>
        <v>8.3526566410285219E-3</v>
      </c>
      <c r="I945" s="19">
        <f t="shared" si="88"/>
        <v>143.32180319999998</v>
      </c>
      <c r="J945" s="19">
        <f t="shared" si="89"/>
        <v>147.02686075000003</v>
      </c>
      <c r="K945" s="19">
        <f t="shared" si="84"/>
        <v>146.92211760000001</v>
      </c>
      <c r="L945" s="19">
        <f t="shared" si="87"/>
        <v>133.66259584999997</v>
      </c>
      <c r="M945">
        <f t="shared" si="85"/>
        <v>142.83000200000001</v>
      </c>
      <c r="N945">
        <f t="shared" si="86"/>
        <v>-9.3554087939052739E-3</v>
      </c>
    </row>
    <row r="946" spans="1:14" ht="14.25" customHeight="1" x14ac:dyDescent="0.45">
      <c r="A946" s="2">
        <v>44470</v>
      </c>
      <c r="B946" s="3">
        <v>141.89999399999999</v>
      </c>
      <c r="C946" s="3">
        <v>142.91999799999999</v>
      </c>
      <c r="D946" s="3">
        <v>139.11000100000001</v>
      </c>
      <c r="E946" s="3">
        <v>142.64999399999999</v>
      </c>
      <c r="F946" s="3">
        <v>141.62017800000001</v>
      </c>
      <c r="G946" s="3">
        <v>94639600</v>
      </c>
      <c r="H946" s="3">
        <f t="shared" si="72"/>
        <v>-1.2251217812857601E-2</v>
      </c>
      <c r="I946" s="19">
        <f t="shared" si="88"/>
        <v>142.98326560000001</v>
      </c>
      <c r="J946" s="19">
        <f t="shared" si="89"/>
        <v>146.48083185000002</v>
      </c>
      <c r="K946" s="19">
        <f t="shared" si="84"/>
        <v>146.84407774000002</v>
      </c>
      <c r="L946" s="19">
        <f t="shared" si="87"/>
        <v>133.73888132499999</v>
      </c>
      <c r="M946">
        <f t="shared" si="85"/>
        <v>141.5</v>
      </c>
      <c r="N946">
        <f t="shared" si="86"/>
        <v>8.0943185152273014E-3</v>
      </c>
    </row>
    <row r="947" spans="1:14" ht="14.25" customHeight="1" x14ac:dyDescent="0.45">
      <c r="A947" s="2">
        <v>44473</v>
      </c>
      <c r="B947" s="3">
        <v>141.759995</v>
      </c>
      <c r="C947" s="3">
        <v>142.21000699999999</v>
      </c>
      <c r="D947" s="3">
        <v>138.270004</v>
      </c>
      <c r="E947" s="3">
        <v>139.13999899999999</v>
      </c>
      <c r="F947" s="3">
        <v>138.13552899999999</v>
      </c>
      <c r="G947" s="3">
        <v>98322000</v>
      </c>
      <c r="H947" s="3">
        <f t="shared" si="72"/>
        <v>-9.866032834362833E-4</v>
      </c>
      <c r="I947" s="19">
        <f t="shared" si="88"/>
        <v>142.60600889999998</v>
      </c>
      <c r="J947" s="19">
        <f t="shared" si="89"/>
        <v>145.72830425000001</v>
      </c>
      <c r="K947" s="19">
        <f t="shared" si="84"/>
        <v>146.66145080000004</v>
      </c>
      <c r="L947" s="19">
        <f t="shared" si="87"/>
        <v>133.79808935999998</v>
      </c>
      <c r="M947">
        <f t="shared" si="85"/>
        <v>142.64999399999999</v>
      </c>
      <c r="N947">
        <f t="shared" si="86"/>
        <v>-2.4913422290030324E-2</v>
      </c>
    </row>
    <row r="948" spans="1:14" ht="14.25" customHeight="1" x14ac:dyDescent="0.45">
      <c r="A948" s="2">
        <v>44474</v>
      </c>
      <c r="B948" s="3">
        <v>139.490005</v>
      </c>
      <c r="C948" s="3">
        <v>142.240005</v>
      </c>
      <c r="D948" s="3">
        <v>139.36000100000001</v>
      </c>
      <c r="E948" s="3">
        <v>141.11000100000001</v>
      </c>
      <c r="F948" s="3">
        <v>140.091309</v>
      </c>
      <c r="G948" s="3">
        <v>80861100</v>
      </c>
      <c r="H948" s="3">
        <f t="shared" si="72"/>
        <v>-1.6012909707001661E-2</v>
      </c>
      <c r="I948" s="19">
        <f t="shared" si="88"/>
        <v>142.3756851</v>
      </c>
      <c r="J948" s="19">
        <f t="shared" si="89"/>
        <v>144.95492780000001</v>
      </c>
      <c r="K948" s="19">
        <f t="shared" ref="K948:K1011" si="90">AVERAGE(F899:F948)</f>
        <v>146.50941406000004</v>
      </c>
      <c r="L948" s="19">
        <f t="shared" si="87"/>
        <v>133.86267912999998</v>
      </c>
      <c r="M948">
        <f t="shared" si="85"/>
        <v>139.13999899999999</v>
      </c>
      <c r="N948">
        <f t="shared" si="86"/>
        <v>1.4059121847849994E-2</v>
      </c>
    </row>
    <row r="949" spans="1:14" ht="14.25" customHeight="1" x14ac:dyDescent="0.45">
      <c r="A949" s="2">
        <v>44475</v>
      </c>
      <c r="B949" s="3">
        <v>139.470001</v>
      </c>
      <c r="C949" s="3">
        <v>142.14999399999999</v>
      </c>
      <c r="D949" s="3">
        <v>138.36999499999999</v>
      </c>
      <c r="E949" s="3">
        <v>142</v>
      </c>
      <c r="F949" s="3">
        <v>140.974884</v>
      </c>
      <c r="G949" s="3">
        <v>83221100</v>
      </c>
      <c r="H949" s="3">
        <f t="shared" si="72"/>
        <v>-1.4340812447458248E-4</v>
      </c>
      <c r="I949" s="19">
        <f t="shared" si="88"/>
        <v>141.9934662</v>
      </c>
      <c r="J949" s="19">
        <f t="shared" si="89"/>
        <v>144.30416105</v>
      </c>
      <c r="K949" s="19">
        <f t="shared" si="90"/>
        <v>146.41906250000002</v>
      </c>
      <c r="L949" s="19">
        <f t="shared" si="87"/>
        <v>133.94176565999999</v>
      </c>
      <c r="M949">
        <f t="shared" si="85"/>
        <v>141.11000100000001</v>
      </c>
      <c r="N949">
        <f t="shared" si="86"/>
        <v>6.2873224449213495E-3</v>
      </c>
    </row>
    <row r="950" spans="1:14" ht="14.25" customHeight="1" x14ac:dyDescent="0.45">
      <c r="A950" s="2">
        <v>44476</v>
      </c>
      <c r="B950" s="3">
        <v>143.05999800000001</v>
      </c>
      <c r="C950" s="3">
        <v>144.220001</v>
      </c>
      <c r="D950" s="3">
        <v>142.720001</v>
      </c>
      <c r="E950" s="3">
        <v>143.28999300000001</v>
      </c>
      <c r="F950" s="3">
        <v>142.25555399999999</v>
      </c>
      <c r="G950" s="3">
        <v>61732700</v>
      </c>
      <c r="H950" s="3">
        <f t="shared" si="72"/>
        <v>2.5740280879470355E-2</v>
      </c>
      <c r="I950" s="19">
        <f t="shared" si="88"/>
        <v>141.6420196</v>
      </c>
      <c r="J950" s="19">
        <f t="shared" si="89"/>
        <v>143.76905134999998</v>
      </c>
      <c r="K950" s="19">
        <f t="shared" si="90"/>
        <v>146.38981322000006</v>
      </c>
      <c r="L950" s="19">
        <f t="shared" si="87"/>
        <v>134.01949877499999</v>
      </c>
      <c r="M950">
        <f t="shared" si="85"/>
        <v>142</v>
      </c>
      <c r="N950">
        <f t="shared" si="86"/>
        <v>9.0434422752711987E-3</v>
      </c>
    </row>
    <row r="951" spans="1:14" ht="14.25" customHeight="1" x14ac:dyDescent="0.45">
      <c r="A951" s="2">
        <v>44477</v>
      </c>
      <c r="B951" s="3">
        <v>144.029999</v>
      </c>
      <c r="C951" s="3">
        <v>144.179993</v>
      </c>
      <c r="D951" s="3">
        <v>142.55999800000001</v>
      </c>
      <c r="E951" s="3">
        <v>142.89999399999999</v>
      </c>
      <c r="F951" s="3">
        <v>141.86837800000001</v>
      </c>
      <c r="G951" s="3">
        <v>58773200</v>
      </c>
      <c r="H951" s="3">
        <f t="shared" si="72"/>
        <v>6.7803789568066141E-3</v>
      </c>
      <c r="I951" s="19">
        <f t="shared" si="88"/>
        <v>141.24292300000002</v>
      </c>
      <c r="J951" s="19">
        <f t="shared" si="89"/>
        <v>143.46774290000002</v>
      </c>
      <c r="K951" s="19">
        <f t="shared" si="90"/>
        <v>146.33973510000004</v>
      </c>
      <c r="L951" s="19">
        <f t="shared" si="87"/>
        <v>134.07726252499998</v>
      </c>
      <c r="M951">
        <f t="shared" si="85"/>
        <v>143.28999300000001</v>
      </c>
      <c r="N951">
        <f t="shared" si="86"/>
        <v>-2.7254569281147949E-3</v>
      </c>
    </row>
    <row r="952" spans="1:14" ht="14.25" customHeight="1" x14ac:dyDescent="0.45">
      <c r="A952" s="2">
        <v>44480</v>
      </c>
      <c r="B952" s="3">
        <v>142.270004</v>
      </c>
      <c r="C952" s="3">
        <v>144.80999800000001</v>
      </c>
      <c r="D952" s="3">
        <v>141.80999800000001</v>
      </c>
      <c r="E952" s="3">
        <v>142.80999800000001</v>
      </c>
      <c r="F952" s="3">
        <v>141.779022</v>
      </c>
      <c r="G952" s="3">
        <v>64452200</v>
      </c>
      <c r="H952" s="3">
        <f t="shared" si="72"/>
        <v>-1.2219641826144868E-2</v>
      </c>
      <c r="I952" s="19">
        <f t="shared" si="88"/>
        <v>140.9887726</v>
      </c>
      <c r="J952" s="19">
        <f t="shared" si="89"/>
        <v>143.13317565</v>
      </c>
      <c r="K952" s="19">
        <f t="shared" si="90"/>
        <v>146.28350828000004</v>
      </c>
      <c r="L952" s="19">
        <f t="shared" si="87"/>
        <v>134.13912485999995</v>
      </c>
      <c r="M952">
        <f t="shared" si="85"/>
        <v>142.89999399999999</v>
      </c>
      <c r="N952">
        <f t="shared" si="86"/>
        <v>-6.2998148819675478E-4</v>
      </c>
    </row>
    <row r="953" spans="1:14" ht="14.25" customHeight="1" x14ac:dyDescent="0.45">
      <c r="A953" s="2">
        <v>44481</v>
      </c>
      <c r="B953" s="3">
        <v>143.229996</v>
      </c>
      <c r="C953" s="3">
        <v>143.25</v>
      </c>
      <c r="D953" s="3">
        <v>141.03999300000001</v>
      </c>
      <c r="E953" s="3">
        <v>141.509995</v>
      </c>
      <c r="F953" s="3">
        <v>140.48840300000001</v>
      </c>
      <c r="G953" s="3">
        <v>73035900</v>
      </c>
      <c r="H953" s="3">
        <f t="shared" si="72"/>
        <v>6.747676762559167E-3</v>
      </c>
      <c r="I953" s="19">
        <f t="shared" si="88"/>
        <v>140.94906159999999</v>
      </c>
      <c r="J953" s="19">
        <f t="shared" si="89"/>
        <v>142.80506129999998</v>
      </c>
      <c r="K953" s="19">
        <f t="shared" si="90"/>
        <v>146.20820982000004</v>
      </c>
      <c r="L953" s="19">
        <f t="shared" si="87"/>
        <v>134.18954401499997</v>
      </c>
      <c r="M953">
        <f t="shared" si="85"/>
        <v>142.80999800000001</v>
      </c>
      <c r="N953">
        <f t="shared" si="86"/>
        <v>-9.1447108291328547E-3</v>
      </c>
    </row>
    <row r="954" spans="1:14" ht="14.25" customHeight="1" x14ac:dyDescent="0.45">
      <c r="A954" s="2">
        <v>44482</v>
      </c>
      <c r="B954" s="3">
        <v>141.240005</v>
      </c>
      <c r="C954" s="3">
        <v>141.39999399999999</v>
      </c>
      <c r="D954" s="3">
        <v>139.199997</v>
      </c>
      <c r="E954" s="3">
        <v>140.91000399999999</v>
      </c>
      <c r="F954" s="3">
        <v>139.89274599999999</v>
      </c>
      <c r="G954" s="3">
        <v>78762700</v>
      </c>
      <c r="H954" s="3">
        <f t="shared" si="72"/>
        <v>-1.3893674897540341E-2</v>
      </c>
      <c r="I954" s="19">
        <f t="shared" si="88"/>
        <v>140.7584473</v>
      </c>
      <c r="J954" s="19">
        <f t="shared" si="89"/>
        <v>142.40199274999998</v>
      </c>
      <c r="K954" s="19">
        <f t="shared" si="90"/>
        <v>146.08451842000002</v>
      </c>
      <c r="L954" s="19">
        <f t="shared" si="87"/>
        <v>134.21366487999995</v>
      </c>
      <c r="M954">
        <f t="shared" si="85"/>
        <v>141.509995</v>
      </c>
      <c r="N954">
        <f t="shared" si="86"/>
        <v>-4.2489335371608461E-3</v>
      </c>
    </row>
    <row r="955" spans="1:14" ht="14.25" customHeight="1" x14ac:dyDescent="0.45">
      <c r="A955" s="2">
        <v>44483</v>
      </c>
      <c r="B955" s="3">
        <v>142.11000100000001</v>
      </c>
      <c r="C955" s="3">
        <v>143.88000500000001</v>
      </c>
      <c r="D955" s="3">
        <v>141.509995</v>
      </c>
      <c r="E955" s="3">
        <v>143.759995</v>
      </c>
      <c r="F955" s="3">
        <v>142.72215299999999</v>
      </c>
      <c r="G955" s="3">
        <v>69907100</v>
      </c>
      <c r="H955" s="3">
        <f t="shared" si="72"/>
        <v>6.1596995836980797E-3</v>
      </c>
      <c r="I955" s="19">
        <f t="shared" si="88"/>
        <v>140.98281560000001</v>
      </c>
      <c r="J955" s="19">
        <f t="shared" si="89"/>
        <v>142.15230939999998</v>
      </c>
      <c r="K955" s="19">
        <f t="shared" si="90"/>
        <v>146.02554382000005</v>
      </c>
      <c r="L955" s="19">
        <f t="shared" si="87"/>
        <v>134.26092485999993</v>
      </c>
      <c r="M955">
        <f t="shared" si="85"/>
        <v>140.91000399999999</v>
      </c>
      <c r="N955">
        <f t="shared" si="86"/>
        <v>2.0023790601187356E-2</v>
      </c>
    </row>
    <row r="956" spans="1:14" ht="14.25" customHeight="1" x14ac:dyDescent="0.45">
      <c r="A956" s="2">
        <v>44484</v>
      </c>
      <c r="B956" s="3">
        <v>143.770004</v>
      </c>
      <c r="C956" s="3">
        <v>144.89999399999999</v>
      </c>
      <c r="D956" s="3">
        <v>143.509995</v>
      </c>
      <c r="E956" s="3">
        <v>144.83999600000001</v>
      </c>
      <c r="F956" s="3">
        <v>143.79435699999999</v>
      </c>
      <c r="G956" s="3">
        <v>67940300</v>
      </c>
      <c r="H956" s="3">
        <f t="shared" si="72"/>
        <v>1.168111313995409E-2</v>
      </c>
      <c r="I956" s="19">
        <f t="shared" si="88"/>
        <v>141.2002335</v>
      </c>
      <c r="J956" s="19">
        <f t="shared" si="89"/>
        <v>142.09174954999997</v>
      </c>
      <c r="K956" s="19">
        <f t="shared" si="90"/>
        <v>145.98583252</v>
      </c>
      <c r="L956" s="19">
        <f t="shared" si="87"/>
        <v>134.31922754499993</v>
      </c>
      <c r="M956">
        <f t="shared" si="85"/>
        <v>143.759995</v>
      </c>
      <c r="N956">
        <f t="shared" si="86"/>
        <v>7.4844495856459577E-3</v>
      </c>
    </row>
    <row r="957" spans="1:14" ht="14.25" customHeight="1" x14ac:dyDescent="0.45">
      <c r="A957" s="2">
        <v>44487</v>
      </c>
      <c r="B957" s="3">
        <v>143.449997</v>
      </c>
      <c r="C957" s="3">
        <v>146.83999600000001</v>
      </c>
      <c r="D957" s="3">
        <v>143.16000399999999</v>
      </c>
      <c r="E957" s="3">
        <v>146.550003</v>
      </c>
      <c r="F957" s="3">
        <v>145.49203499999999</v>
      </c>
      <c r="G957" s="3">
        <v>85589200</v>
      </c>
      <c r="H957" s="3">
        <f t="shared" si="72"/>
        <v>-2.2258259101112909E-3</v>
      </c>
      <c r="I957" s="19">
        <f t="shared" si="88"/>
        <v>141.93588410000001</v>
      </c>
      <c r="J957" s="19">
        <f t="shared" si="89"/>
        <v>142.27094649999998</v>
      </c>
      <c r="K957" s="19">
        <f t="shared" si="90"/>
        <v>145.9939737</v>
      </c>
      <c r="L957" s="19">
        <f t="shared" si="87"/>
        <v>134.39110757999993</v>
      </c>
      <c r="M957">
        <f t="shared" si="85"/>
        <v>144.83999600000001</v>
      </c>
      <c r="N957">
        <f t="shared" si="86"/>
        <v>1.1737030346970703E-2</v>
      </c>
    </row>
    <row r="958" spans="1:14" ht="14.25" customHeight="1" x14ac:dyDescent="0.45">
      <c r="A958" s="2">
        <v>44488</v>
      </c>
      <c r="B958" s="3">
        <v>147.009995</v>
      </c>
      <c r="C958" s="3">
        <v>149.16999799999999</v>
      </c>
      <c r="D958" s="3">
        <v>146.550003</v>
      </c>
      <c r="E958" s="3">
        <v>148.759995</v>
      </c>
      <c r="F958" s="3">
        <v>147.68606600000001</v>
      </c>
      <c r="G958" s="3">
        <v>76378900</v>
      </c>
      <c r="H958" s="3">
        <f t="shared" si="72"/>
        <v>2.4816995987807566E-2</v>
      </c>
      <c r="I958" s="19">
        <f t="shared" si="88"/>
        <v>142.69535979999998</v>
      </c>
      <c r="J958" s="19">
        <f t="shared" si="89"/>
        <v>142.53552245</v>
      </c>
      <c r="K958" s="19">
        <f t="shared" si="90"/>
        <v>146.04698824000002</v>
      </c>
      <c r="L958" s="19">
        <f t="shared" si="87"/>
        <v>134.49016321499994</v>
      </c>
      <c r="M958">
        <f t="shared" si="85"/>
        <v>146.550003</v>
      </c>
      <c r="N958">
        <f t="shared" si="86"/>
        <v>1.4967547817952606E-2</v>
      </c>
    </row>
    <row r="959" spans="1:14" ht="14.25" customHeight="1" x14ac:dyDescent="0.45">
      <c r="A959" s="2">
        <v>44489</v>
      </c>
      <c r="B959" s="3">
        <v>148.699997</v>
      </c>
      <c r="C959" s="3">
        <v>149.75</v>
      </c>
      <c r="D959" s="3">
        <v>148.11999499999999</v>
      </c>
      <c r="E959" s="3">
        <v>149.259995</v>
      </c>
      <c r="F959" s="3">
        <v>148.18246500000001</v>
      </c>
      <c r="G959" s="3">
        <v>58418800</v>
      </c>
      <c r="H959" s="3">
        <f t="shared" si="72"/>
        <v>1.1495830606619588E-2</v>
      </c>
      <c r="I959" s="19">
        <f t="shared" si="88"/>
        <v>143.41611789999999</v>
      </c>
      <c r="J959" s="19">
        <f t="shared" si="89"/>
        <v>142.70479205000001</v>
      </c>
      <c r="K959" s="19">
        <f t="shared" si="90"/>
        <v>146.11966006</v>
      </c>
      <c r="L959" s="19">
        <f t="shared" si="87"/>
        <v>134.58379572499996</v>
      </c>
      <c r="M959">
        <f t="shared" si="85"/>
        <v>148.759995</v>
      </c>
      <c r="N959">
        <f t="shared" si="86"/>
        <v>3.3554827589648713E-3</v>
      </c>
    </row>
    <row r="960" spans="1:14" ht="14.25" customHeight="1" x14ac:dyDescent="0.45">
      <c r="A960" s="2">
        <v>44490</v>
      </c>
      <c r="B960" s="3">
        <v>148.80999800000001</v>
      </c>
      <c r="C960" s="3">
        <v>149.63999899999999</v>
      </c>
      <c r="D960" s="3">
        <v>147.86999499999999</v>
      </c>
      <c r="E960" s="3">
        <v>149.479996</v>
      </c>
      <c r="F960" s="3">
        <v>148.40086400000001</v>
      </c>
      <c r="G960" s="3">
        <v>61421000</v>
      </c>
      <c r="H960" s="3">
        <f t="shared" si="72"/>
        <v>7.3975119179061667E-4</v>
      </c>
      <c r="I960" s="19">
        <f t="shared" si="88"/>
        <v>144.03064890000002</v>
      </c>
      <c r="J960" s="19">
        <f t="shared" si="89"/>
        <v>142.83633425000002</v>
      </c>
      <c r="K960" s="19">
        <f t="shared" si="90"/>
        <v>146.19153720000003</v>
      </c>
      <c r="L960" s="19">
        <f t="shared" si="87"/>
        <v>134.70030870999994</v>
      </c>
      <c r="M960">
        <f t="shared" si="85"/>
        <v>149.259995</v>
      </c>
      <c r="N960">
        <f t="shared" si="86"/>
        <v>1.4728596532024056E-3</v>
      </c>
    </row>
    <row r="961" spans="1:14" ht="14.25" customHeight="1" x14ac:dyDescent="0.45">
      <c r="A961" s="2">
        <v>44491</v>
      </c>
      <c r="B961" s="3">
        <v>149.69000199999999</v>
      </c>
      <c r="C961" s="3">
        <v>150.179993</v>
      </c>
      <c r="D961" s="3">
        <v>148.63999899999999</v>
      </c>
      <c r="E961" s="3">
        <v>148.69000199999999</v>
      </c>
      <c r="F961" s="3">
        <v>147.61657700000001</v>
      </c>
      <c r="G961" s="3">
        <v>58883400</v>
      </c>
      <c r="H961" s="3">
        <f t="shared" si="72"/>
        <v>5.9136080359330784E-3</v>
      </c>
      <c r="I961" s="19">
        <f t="shared" si="88"/>
        <v>144.60546879999998</v>
      </c>
      <c r="J961" s="19">
        <f t="shared" si="89"/>
        <v>142.9241959</v>
      </c>
      <c r="K961" s="19">
        <f t="shared" si="90"/>
        <v>146.18756594000001</v>
      </c>
      <c r="L961" s="19">
        <f t="shared" si="87"/>
        <v>134.79155649499992</v>
      </c>
      <c r="M961">
        <f t="shared" si="85"/>
        <v>149.479996</v>
      </c>
      <c r="N961">
        <f t="shared" si="86"/>
        <v>-5.2989626979146314E-3</v>
      </c>
    </row>
    <row r="962" spans="1:14" ht="14.25" customHeight="1" x14ac:dyDescent="0.45">
      <c r="A962" s="2">
        <v>44494</v>
      </c>
      <c r="B962" s="3">
        <v>148.679993</v>
      </c>
      <c r="C962" s="3">
        <v>149.36999499999999</v>
      </c>
      <c r="D962" s="3">
        <v>147.61999499999999</v>
      </c>
      <c r="E962" s="3">
        <v>148.63999899999999</v>
      </c>
      <c r="F962" s="3">
        <v>147.566956</v>
      </c>
      <c r="G962" s="3">
        <v>50720600</v>
      </c>
      <c r="H962" s="3">
        <f t="shared" si="72"/>
        <v>-6.7473377413676339E-3</v>
      </c>
      <c r="I962" s="19">
        <f t="shared" si="88"/>
        <v>145.18426220000001</v>
      </c>
      <c r="J962" s="19">
        <f t="shared" si="89"/>
        <v>143.08651740000002</v>
      </c>
      <c r="K962" s="19">
        <f t="shared" si="90"/>
        <v>146.17843234</v>
      </c>
      <c r="L962" s="19">
        <f t="shared" si="87"/>
        <v>134.87697305999993</v>
      </c>
      <c r="M962">
        <f t="shared" si="85"/>
        <v>148.69000199999999</v>
      </c>
      <c r="N962">
        <f t="shared" si="86"/>
        <v>-3.3634682207132313E-4</v>
      </c>
    </row>
    <row r="963" spans="1:14" ht="14.25" customHeight="1" x14ac:dyDescent="0.45">
      <c r="A963" s="2">
        <v>44495</v>
      </c>
      <c r="B963" s="3">
        <v>149.33000200000001</v>
      </c>
      <c r="C963" s="3">
        <v>150.83999600000001</v>
      </c>
      <c r="D963" s="3">
        <v>149.009995</v>
      </c>
      <c r="E963" s="3">
        <v>149.320007</v>
      </c>
      <c r="F963" s="3">
        <v>148.24203499999999</v>
      </c>
      <c r="G963" s="3">
        <v>60893400</v>
      </c>
      <c r="H963" s="3">
        <f t="shared" si="72"/>
        <v>4.3718659577823048E-3</v>
      </c>
      <c r="I963" s="19">
        <f t="shared" si="88"/>
        <v>145.95962539999999</v>
      </c>
      <c r="J963" s="19">
        <f t="shared" si="89"/>
        <v>143.45434349999999</v>
      </c>
      <c r="K963" s="19">
        <f t="shared" si="90"/>
        <v>146.14269229999999</v>
      </c>
      <c r="L963" s="19">
        <f t="shared" si="87"/>
        <v>134.98093305999993</v>
      </c>
      <c r="M963">
        <f t="shared" si="85"/>
        <v>148.63999899999999</v>
      </c>
      <c r="N963">
        <f t="shared" si="86"/>
        <v>4.5644325877034495E-3</v>
      </c>
    </row>
    <row r="964" spans="1:14" ht="14.25" customHeight="1" x14ac:dyDescent="0.45">
      <c r="A964" s="2">
        <v>44496</v>
      </c>
      <c r="B964" s="3">
        <v>149.36000100000001</v>
      </c>
      <c r="C964" s="3">
        <v>149.729996</v>
      </c>
      <c r="D964" s="3">
        <v>148.490005</v>
      </c>
      <c r="E964" s="3">
        <v>148.85000600000001</v>
      </c>
      <c r="F964" s="3">
        <v>147.77543600000001</v>
      </c>
      <c r="G964" s="3">
        <v>56094900</v>
      </c>
      <c r="H964" s="3">
        <f t="shared" si="72"/>
        <v>2.0089064218993085E-4</v>
      </c>
      <c r="I964" s="19">
        <f t="shared" si="88"/>
        <v>146.74789440000001</v>
      </c>
      <c r="J964" s="19">
        <f t="shared" si="89"/>
        <v>143.75317085</v>
      </c>
      <c r="K964" s="19">
        <f t="shared" si="90"/>
        <v>146.11608583999998</v>
      </c>
      <c r="L964" s="19">
        <f t="shared" si="87"/>
        <v>135.0834492699999</v>
      </c>
      <c r="M964">
        <f t="shared" ref="M964:M1027" si="91">E963</f>
        <v>149.320007</v>
      </c>
      <c r="N964">
        <f t="shared" ref="N964:N1027" si="92">LN(E964/M964)</f>
        <v>-3.1525731547471098E-3</v>
      </c>
    </row>
    <row r="965" spans="1:14" ht="14.25" customHeight="1" x14ac:dyDescent="0.45">
      <c r="A965" s="2">
        <v>44497</v>
      </c>
      <c r="B965" s="3">
        <v>149.820007</v>
      </c>
      <c r="C965" s="3">
        <v>153.16999799999999</v>
      </c>
      <c r="D965" s="3">
        <v>149.720001</v>
      </c>
      <c r="E965" s="3">
        <v>152.570007</v>
      </c>
      <c r="F965" s="3">
        <v>151.46856700000001</v>
      </c>
      <c r="G965" s="3">
        <v>100077900</v>
      </c>
      <c r="H965" s="3">
        <f t="shared" si="72"/>
        <v>3.0798473280673907E-3</v>
      </c>
      <c r="I965" s="19">
        <f t="shared" si="88"/>
        <v>147.62253580000001</v>
      </c>
      <c r="J965" s="19">
        <f t="shared" si="89"/>
        <v>144.30267570000001</v>
      </c>
      <c r="K965" s="19">
        <f t="shared" si="90"/>
        <v>146.23938936000002</v>
      </c>
      <c r="L965" s="19">
        <f t="shared" si="87"/>
        <v>135.19410509499991</v>
      </c>
      <c r="M965">
        <f t="shared" si="91"/>
        <v>148.85000600000001</v>
      </c>
      <c r="N965">
        <f t="shared" si="92"/>
        <v>2.4684425234868558E-2</v>
      </c>
    </row>
    <row r="966" spans="1:14" ht="14.25" customHeight="1" x14ac:dyDescent="0.45">
      <c r="A966" s="2">
        <v>44498</v>
      </c>
      <c r="B966" s="3">
        <v>147.220001</v>
      </c>
      <c r="C966" s="3">
        <v>149.94000199999999</v>
      </c>
      <c r="D966" s="3">
        <v>146.41000399999999</v>
      </c>
      <c r="E966" s="3">
        <v>149.800003</v>
      </c>
      <c r="F966" s="3">
        <v>148.71855199999999</v>
      </c>
      <c r="G966" s="3">
        <v>124953200</v>
      </c>
      <c r="H966" s="3">
        <f t="shared" si="72"/>
        <v>-1.7354197560543481E-2</v>
      </c>
      <c r="I966" s="19">
        <f t="shared" si="88"/>
        <v>148.11495529999999</v>
      </c>
      <c r="J966" s="19">
        <f t="shared" si="89"/>
        <v>144.65759439999999</v>
      </c>
      <c r="K966" s="19">
        <f t="shared" si="90"/>
        <v>146.30094210000001</v>
      </c>
      <c r="L966" s="19">
        <f t="shared" si="87"/>
        <v>135.30079340499992</v>
      </c>
      <c r="M966">
        <f t="shared" si="91"/>
        <v>152.570007</v>
      </c>
      <c r="N966">
        <f t="shared" si="92"/>
        <v>-1.8322461895867951E-2</v>
      </c>
    </row>
    <row r="967" spans="1:14" ht="14.25" customHeight="1" x14ac:dyDescent="0.45">
      <c r="A967" s="2">
        <v>44501</v>
      </c>
      <c r="B967" s="3">
        <v>148.990005</v>
      </c>
      <c r="C967" s="3">
        <v>149.699997</v>
      </c>
      <c r="D967" s="3">
        <v>147.800003</v>
      </c>
      <c r="E967" s="3">
        <v>148.96000699999999</v>
      </c>
      <c r="F967" s="3">
        <v>147.88462799999999</v>
      </c>
      <c r="G967" s="3">
        <v>74588300</v>
      </c>
      <c r="H967" s="3">
        <f t="shared" si="72"/>
        <v>1.2022850074562899E-2</v>
      </c>
      <c r="I967" s="19">
        <f t="shared" si="88"/>
        <v>148.35421460000003</v>
      </c>
      <c r="J967" s="19">
        <f t="shared" si="89"/>
        <v>145.14504934999997</v>
      </c>
      <c r="K967" s="19">
        <f t="shared" si="90"/>
        <v>146.31623110000001</v>
      </c>
      <c r="L967" s="19">
        <f t="shared" si="87"/>
        <v>135.41205721499992</v>
      </c>
      <c r="M967">
        <f t="shared" si="91"/>
        <v>149.800003</v>
      </c>
      <c r="N967">
        <f t="shared" si="92"/>
        <v>-5.6232305885842802E-3</v>
      </c>
    </row>
    <row r="968" spans="1:14" ht="14.25" customHeight="1" x14ac:dyDescent="0.45">
      <c r="A968" s="2">
        <v>44502</v>
      </c>
      <c r="B968" s="3">
        <v>148.66000399999999</v>
      </c>
      <c r="C968" s="3">
        <v>151.570007</v>
      </c>
      <c r="D968" s="3">
        <v>148.64999399999999</v>
      </c>
      <c r="E968" s="3">
        <v>150.020004</v>
      </c>
      <c r="F968" s="3">
        <v>148.93696600000001</v>
      </c>
      <c r="G968" s="3">
        <v>69122000</v>
      </c>
      <c r="H968" s="3">
        <f t="shared" si="72"/>
        <v>-2.2149203901295927E-3</v>
      </c>
      <c r="I968" s="19">
        <f t="shared" si="88"/>
        <v>148.47930460000001</v>
      </c>
      <c r="J968" s="19">
        <f t="shared" si="89"/>
        <v>145.58733219999996</v>
      </c>
      <c r="K968" s="19">
        <f t="shared" si="90"/>
        <v>146.32238558</v>
      </c>
      <c r="L968" s="19">
        <f t="shared" si="87"/>
        <v>135.52517362999993</v>
      </c>
      <c r="M968">
        <f t="shared" si="91"/>
        <v>148.96000699999999</v>
      </c>
      <c r="N968">
        <f t="shared" si="92"/>
        <v>7.0907846833643878E-3</v>
      </c>
    </row>
    <row r="969" spans="1:14" ht="14.25" customHeight="1" x14ac:dyDescent="0.45">
      <c r="A969" s="2">
        <v>44503</v>
      </c>
      <c r="B969" s="3">
        <v>150.38999899999999</v>
      </c>
      <c r="C969" s="3">
        <v>151.970001</v>
      </c>
      <c r="D969" s="3">
        <v>149.820007</v>
      </c>
      <c r="E969" s="3">
        <v>151.490005</v>
      </c>
      <c r="F969" s="3">
        <v>150.396378</v>
      </c>
      <c r="G969" s="3">
        <v>54511500</v>
      </c>
      <c r="H969" s="3">
        <f t="shared" si="72"/>
        <v>1.1637259205239914E-2</v>
      </c>
      <c r="I969" s="19">
        <f t="shared" si="88"/>
        <v>148.7006959</v>
      </c>
      <c r="J969" s="19">
        <f t="shared" si="89"/>
        <v>146.05840689999997</v>
      </c>
      <c r="K969" s="19">
        <f t="shared" si="90"/>
        <v>146.35951602000003</v>
      </c>
      <c r="L969" s="19">
        <f t="shared" si="87"/>
        <v>135.62483602999993</v>
      </c>
      <c r="M969">
        <f t="shared" si="91"/>
        <v>150.020004</v>
      </c>
      <c r="N969">
        <f t="shared" si="92"/>
        <v>9.7510039711090311E-3</v>
      </c>
    </row>
    <row r="970" spans="1:14" ht="14.25" customHeight="1" x14ac:dyDescent="0.45">
      <c r="A970" s="2">
        <v>44504</v>
      </c>
      <c r="B970" s="3">
        <v>151.58000200000001</v>
      </c>
      <c r="C970" s="3">
        <v>152.429993</v>
      </c>
      <c r="D970" s="3">
        <v>150.63999899999999</v>
      </c>
      <c r="E970" s="3">
        <v>150.96000699999999</v>
      </c>
      <c r="F970" s="3">
        <v>149.870193</v>
      </c>
      <c r="G970" s="3">
        <v>60394600</v>
      </c>
      <c r="H970" s="3">
        <f t="shared" si="72"/>
        <v>7.9127801576753688E-3</v>
      </c>
      <c r="I970" s="19">
        <f t="shared" si="88"/>
        <v>148.8476288</v>
      </c>
      <c r="J970" s="19">
        <f t="shared" si="89"/>
        <v>146.43913885000001</v>
      </c>
      <c r="K970" s="19">
        <f t="shared" si="90"/>
        <v>146.41114076000002</v>
      </c>
      <c r="L970" s="19">
        <f t="shared" ref="L970:L1033" si="93">AVERAGE(F771:F970)</f>
        <v>135.69795469499991</v>
      </c>
      <c r="M970">
        <f t="shared" si="91"/>
        <v>151.490005</v>
      </c>
      <c r="N970">
        <f t="shared" si="92"/>
        <v>-3.5047017455176388E-3</v>
      </c>
    </row>
    <row r="971" spans="1:14" ht="14.25" customHeight="1" x14ac:dyDescent="0.45">
      <c r="A971" s="2">
        <v>44505</v>
      </c>
      <c r="B971" s="3">
        <v>151.88999899999999</v>
      </c>
      <c r="C971" s="3">
        <v>152.199997</v>
      </c>
      <c r="D971" s="3">
        <v>150.05999800000001</v>
      </c>
      <c r="E971" s="3">
        <v>151.279999</v>
      </c>
      <c r="F971" s="3">
        <v>150.407059</v>
      </c>
      <c r="G971" s="3">
        <v>65463900</v>
      </c>
      <c r="H971" s="3">
        <f t="shared" si="72"/>
        <v>2.0451048681209374E-3</v>
      </c>
      <c r="I971" s="19">
        <f t="shared" si="88"/>
        <v>149.12667699999997</v>
      </c>
      <c r="J971" s="19">
        <f t="shared" si="89"/>
        <v>146.86607290000001</v>
      </c>
      <c r="K971" s="19">
        <f t="shared" si="90"/>
        <v>146.48978456000003</v>
      </c>
      <c r="L971" s="19">
        <f t="shared" si="93"/>
        <v>135.76288824499991</v>
      </c>
      <c r="M971">
        <f t="shared" si="91"/>
        <v>150.96000699999999</v>
      </c>
      <c r="N971">
        <f t="shared" si="92"/>
        <v>2.1174703097499186E-3</v>
      </c>
    </row>
    <row r="972" spans="1:14" ht="14.25" customHeight="1" x14ac:dyDescent="0.45">
      <c r="A972" s="2">
        <v>44508</v>
      </c>
      <c r="B972" s="3">
        <v>151.41000399999999</v>
      </c>
      <c r="C972" s="3">
        <v>151.570007</v>
      </c>
      <c r="D972" s="3">
        <v>150.16000399999999</v>
      </c>
      <c r="E972" s="3">
        <v>150.44000199999999</v>
      </c>
      <c r="F972" s="3">
        <v>149.57191499999999</v>
      </c>
      <c r="G972" s="3">
        <v>55020900</v>
      </c>
      <c r="H972" s="3">
        <f t="shared" si="72"/>
        <v>-3.1601488126943925E-3</v>
      </c>
      <c r="I972" s="19">
        <f t="shared" ref="I972:I1035" si="94">AVERAGE(F963:F972)</f>
        <v>149.32717289999999</v>
      </c>
      <c r="J972" s="19">
        <f t="shared" si="89"/>
        <v>147.25571755000001</v>
      </c>
      <c r="K972" s="19">
        <f t="shared" si="90"/>
        <v>146.53067812</v>
      </c>
      <c r="L972" s="19">
        <f t="shared" si="93"/>
        <v>135.80462438999993</v>
      </c>
      <c r="M972">
        <f t="shared" si="91"/>
        <v>151.279999</v>
      </c>
      <c r="N972">
        <f t="shared" si="92"/>
        <v>-5.5680708434708596E-3</v>
      </c>
    </row>
    <row r="973" spans="1:14" ht="14.25" customHeight="1" x14ac:dyDescent="0.45">
      <c r="A973" s="2">
        <v>44509</v>
      </c>
      <c r="B973" s="3">
        <v>150.199997</v>
      </c>
      <c r="C973" s="3">
        <v>151.429993</v>
      </c>
      <c r="D973" s="3">
        <v>150.05999800000001</v>
      </c>
      <c r="E973" s="3">
        <v>150.80999800000001</v>
      </c>
      <c r="F973" s="3">
        <v>149.939774</v>
      </c>
      <c r="G973" s="3">
        <v>56787900</v>
      </c>
      <c r="H973" s="3">
        <f t="shared" si="72"/>
        <v>-7.9915921539767641E-3</v>
      </c>
      <c r="I973" s="19">
        <f t="shared" si="94"/>
        <v>149.49694679999999</v>
      </c>
      <c r="J973" s="19">
        <f t="shared" si="89"/>
        <v>147.72828610000002</v>
      </c>
      <c r="K973" s="19">
        <f t="shared" si="90"/>
        <v>146.48918186000003</v>
      </c>
      <c r="L973" s="19">
        <f t="shared" si="93"/>
        <v>135.84701406999989</v>
      </c>
      <c r="M973">
        <f t="shared" si="91"/>
        <v>150.44000199999999</v>
      </c>
      <c r="N973">
        <f t="shared" si="92"/>
        <v>2.4564062144014744E-3</v>
      </c>
    </row>
    <row r="974" spans="1:14" ht="14.25" customHeight="1" x14ac:dyDescent="0.45">
      <c r="A974" s="2">
        <v>44510</v>
      </c>
      <c r="B974" s="3">
        <v>150.020004</v>
      </c>
      <c r="C974" s="3">
        <v>150.13000500000001</v>
      </c>
      <c r="D974" s="3">
        <v>147.85000600000001</v>
      </c>
      <c r="E974" s="3">
        <v>147.91999799999999</v>
      </c>
      <c r="F974" s="3">
        <v>147.066452</v>
      </c>
      <c r="G974" s="3">
        <v>65187100</v>
      </c>
      <c r="H974" s="3">
        <f t="shared" si="72"/>
        <v>-1.1983555499005508E-3</v>
      </c>
      <c r="I974" s="19">
        <f t="shared" si="94"/>
        <v>149.42604839999998</v>
      </c>
      <c r="J974" s="19">
        <f t="shared" si="89"/>
        <v>148.08697140000001</v>
      </c>
      <c r="K974" s="19">
        <f t="shared" si="90"/>
        <v>146.41583286000002</v>
      </c>
      <c r="L974" s="19">
        <f t="shared" si="93"/>
        <v>135.88047186499989</v>
      </c>
      <c r="M974">
        <f t="shared" si="91"/>
        <v>150.80999800000001</v>
      </c>
      <c r="N974">
        <f t="shared" si="92"/>
        <v>-1.9349179552826317E-2</v>
      </c>
    </row>
    <row r="975" spans="1:14" ht="14.25" customHeight="1" x14ac:dyDescent="0.45">
      <c r="A975" s="2">
        <v>44511</v>
      </c>
      <c r="B975" s="3">
        <v>148.96000699999999</v>
      </c>
      <c r="C975" s="3">
        <v>149.429993</v>
      </c>
      <c r="D975" s="3">
        <v>147.679993</v>
      </c>
      <c r="E975" s="3">
        <v>147.86999499999999</v>
      </c>
      <c r="F975" s="3">
        <v>147.01675399999999</v>
      </c>
      <c r="G975" s="3">
        <v>41000000</v>
      </c>
      <c r="H975" s="3">
        <f t="shared" si="72"/>
        <v>-7.0657043843300382E-3</v>
      </c>
      <c r="I975" s="19">
        <f t="shared" si="94"/>
        <v>148.98086710000001</v>
      </c>
      <c r="J975" s="19">
        <f t="shared" si="89"/>
        <v>148.30170145000002</v>
      </c>
      <c r="K975" s="19">
        <f t="shared" si="90"/>
        <v>146.32798800000003</v>
      </c>
      <c r="L975" s="19">
        <f t="shared" si="93"/>
        <v>135.93823644999989</v>
      </c>
      <c r="M975">
        <f t="shared" si="91"/>
        <v>147.91999799999999</v>
      </c>
      <c r="N975">
        <f t="shared" si="92"/>
        <v>-3.380979861365724E-4</v>
      </c>
    </row>
    <row r="976" spans="1:14" ht="14.25" customHeight="1" x14ac:dyDescent="0.45">
      <c r="A976" s="2">
        <v>44512</v>
      </c>
      <c r="B976" s="3">
        <v>148.429993</v>
      </c>
      <c r="C976" s="3">
        <v>150.39999399999999</v>
      </c>
      <c r="D976" s="3">
        <v>147.479996</v>
      </c>
      <c r="E976" s="3">
        <v>149.990005</v>
      </c>
      <c r="F976" s="3">
        <v>149.12451200000001</v>
      </c>
      <c r="G976" s="3">
        <v>63804000</v>
      </c>
      <c r="H976" s="3">
        <f t="shared" si="72"/>
        <v>-3.5580959659863216E-3</v>
      </c>
      <c r="I976" s="19">
        <f t="shared" si="94"/>
        <v>149.02146310000001</v>
      </c>
      <c r="J976" s="19">
        <f t="shared" si="89"/>
        <v>148.56820919999998</v>
      </c>
      <c r="K976" s="19">
        <f t="shared" si="90"/>
        <v>146.25966312000003</v>
      </c>
      <c r="L976" s="19">
        <f t="shared" si="93"/>
        <v>136.03188558999989</v>
      </c>
      <c r="M976">
        <f t="shared" si="91"/>
        <v>147.86999499999999</v>
      </c>
      <c r="N976">
        <f t="shared" si="92"/>
        <v>1.423518297091249E-2</v>
      </c>
    </row>
    <row r="977" spans="1:14" ht="14.25" customHeight="1" x14ac:dyDescent="0.45">
      <c r="A977" s="2">
        <v>44515</v>
      </c>
      <c r="B977" s="3">
        <v>150.36999499999999</v>
      </c>
      <c r="C977" s="3">
        <v>151.88000500000001</v>
      </c>
      <c r="D977" s="3">
        <v>149.429993</v>
      </c>
      <c r="E977" s="3">
        <v>150</v>
      </c>
      <c r="F977" s="3">
        <v>149.134445</v>
      </c>
      <c r="G977" s="3">
        <v>59222800</v>
      </c>
      <c r="H977" s="3">
        <f t="shared" si="72"/>
        <v>1.3070148160688742E-2</v>
      </c>
      <c r="I977" s="19">
        <f t="shared" si="94"/>
        <v>149.14644479999998</v>
      </c>
      <c r="J977" s="19">
        <f t="shared" si="89"/>
        <v>148.75032970000001</v>
      </c>
      <c r="K977" s="19">
        <f t="shared" si="90"/>
        <v>146.17863040000003</v>
      </c>
      <c r="L977" s="19">
        <f t="shared" si="93"/>
        <v>136.11481359999991</v>
      </c>
      <c r="M977">
        <f t="shared" si="91"/>
        <v>149.990005</v>
      </c>
      <c r="N977">
        <f t="shared" si="92"/>
        <v>6.6635553432446424E-5</v>
      </c>
    </row>
    <row r="978" spans="1:14" ht="14.25" customHeight="1" x14ac:dyDescent="0.45">
      <c r="A978" s="2">
        <v>44516</v>
      </c>
      <c r="B978" s="3">
        <v>149.94000199999999</v>
      </c>
      <c r="C978" s="3">
        <v>151.490005</v>
      </c>
      <c r="D978" s="3">
        <v>149.33999600000001</v>
      </c>
      <c r="E978" s="3">
        <v>151</v>
      </c>
      <c r="F978" s="3">
        <v>150.128693</v>
      </c>
      <c r="G978" s="3">
        <v>59256200</v>
      </c>
      <c r="H978" s="3">
        <f t="shared" si="72"/>
        <v>-2.8595664979572293E-3</v>
      </c>
      <c r="I978" s="19">
        <f t="shared" si="94"/>
        <v>149.26561750000002</v>
      </c>
      <c r="J978" s="19">
        <f t="shared" si="89"/>
        <v>148.87246105000003</v>
      </c>
      <c r="K978" s="19">
        <f t="shared" si="90"/>
        <v>146.07002750000004</v>
      </c>
      <c r="L978" s="19">
        <f t="shared" si="93"/>
        <v>136.19851324999991</v>
      </c>
      <c r="M978">
        <f t="shared" si="91"/>
        <v>150</v>
      </c>
      <c r="N978">
        <f t="shared" si="92"/>
        <v>6.6445427186685108E-3</v>
      </c>
    </row>
    <row r="979" spans="1:14" ht="14.25" customHeight="1" x14ac:dyDescent="0.45">
      <c r="A979" s="2">
        <v>44517</v>
      </c>
      <c r="B979" s="3">
        <v>151</v>
      </c>
      <c r="C979" s="3">
        <v>155</v>
      </c>
      <c r="D979" s="3">
        <v>150.990005</v>
      </c>
      <c r="E979" s="3">
        <v>153.490005</v>
      </c>
      <c r="F979" s="3">
        <v>152.60432399999999</v>
      </c>
      <c r="G979" s="3">
        <v>88807000</v>
      </c>
      <c r="H979" s="3">
        <f t="shared" si="72"/>
        <v>7.0694810314862301E-3</v>
      </c>
      <c r="I979" s="19">
        <f t="shared" si="94"/>
        <v>149.4864121</v>
      </c>
      <c r="J979" s="19">
        <f t="shared" si="89"/>
        <v>149.09355400000001</v>
      </c>
      <c r="K979" s="19">
        <f t="shared" si="90"/>
        <v>146.04230960000001</v>
      </c>
      <c r="L979" s="19">
        <f t="shared" si="93"/>
        <v>136.29977880999991</v>
      </c>
      <c r="M979">
        <f t="shared" si="91"/>
        <v>151</v>
      </c>
      <c r="N979">
        <f t="shared" si="92"/>
        <v>1.6355614085803927E-2</v>
      </c>
    </row>
    <row r="980" spans="1:14" ht="14.25" customHeight="1" x14ac:dyDescent="0.45">
      <c r="A980" s="2">
        <v>44518</v>
      </c>
      <c r="B980" s="3">
        <v>153.71000699999999</v>
      </c>
      <c r="C980" s="3">
        <v>158.66999799999999</v>
      </c>
      <c r="D980" s="3">
        <v>153.050003</v>
      </c>
      <c r="E980" s="3">
        <v>157.86999499999999</v>
      </c>
      <c r="F980" s="3">
        <v>156.95903000000001</v>
      </c>
      <c r="G980" s="3">
        <v>137827700</v>
      </c>
      <c r="H980" s="3">
        <f t="shared" si="72"/>
        <v>1.7947066225165498E-2</v>
      </c>
      <c r="I980" s="19">
        <f t="shared" si="94"/>
        <v>150.1952958</v>
      </c>
      <c r="J980" s="19">
        <f t="shared" si="89"/>
        <v>149.5214623</v>
      </c>
      <c r="K980" s="19">
        <f t="shared" si="90"/>
        <v>146.12233523999998</v>
      </c>
      <c r="L980" s="19">
        <f t="shared" si="93"/>
        <v>136.4057725399999</v>
      </c>
      <c r="M980">
        <f t="shared" si="91"/>
        <v>153.490005</v>
      </c>
      <c r="N980">
        <f t="shared" si="92"/>
        <v>2.8136426971278241E-2</v>
      </c>
    </row>
    <row r="981" spans="1:14" ht="14.25" customHeight="1" x14ac:dyDescent="0.45">
      <c r="A981" s="2">
        <v>44519</v>
      </c>
      <c r="B981" s="3">
        <v>157.64999399999999</v>
      </c>
      <c r="C981" s="3">
        <v>161.020004</v>
      </c>
      <c r="D981" s="3">
        <v>156.529999</v>
      </c>
      <c r="E981" s="3">
        <v>160.550003</v>
      </c>
      <c r="F981" s="3">
        <v>159.62359599999999</v>
      </c>
      <c r="G981" s="3">
        <v>117305600</v>
      </c>
      <c r="H981" s="3">
        <f t="shared" si="72"/>
        <v>2.5632599183994589E-2</v>
      </c>
      <c r="I981" s="19">
        <f t="shared" si="94"/>
        <v>151.11694949999998</v>
      </c>
      <c r="J981" s="19">
        <f t="shared" si="89"/>
        <v>150.12181324999997</v>
      </c>
      <c r="K981" s="19">
        <f t="shared" si="90"/>
        <v>146.35691622000004</v>
      </c>
      <c r="L981" s="19">
        <f t="shared" si="93"/>
        <v>136.52719213999993</v>
      </c>
      <c r="M981">
        <f t="shared" si="91"/>
        <v>157.86999499999999</v>
      </c>
      <c r="N981">
        <f t="shared" si="92"/>
        <v>1.6833561349284102E-2</v>
      </c>
    </row>
    <row r="982" spans="1:14" ht="14.25" customHeight="1" x14ac:dyDescent="0.45">
      <c r="A982" s="2">
        <v>44522</v>
      </c>
      <c r="B982" s="3">
        <v>161.679993</v>
      </c>
      <c r="C982" s="3">
        <v>165.699997</v>
      </c>
      <c r="D982" s="3">
        <v>161</v>
      </c>
      <c r="E982" s="3">
        <v>161.020004</v>
      </c>
      <c r="F982" s="3">
        <v>160.09086600000001</v>
      </c>
      <c r="G982" s="3">
        <v>117467900</v>
      </c>
      <c r="H982" s="3">
        <f t="shared" si="72"/>
        <v>2.5562950544736486E-2</v>
      </c>
      <c r="I982" s="19">
        <f t="shared" si="94"/>
        <v>152.1688446</v>
      </c>
      <c r="J982" s="19">
        <f t="shared" ref="J982:J1045" si="95">AVERAGE(F963:F982)</f>
        <v>150.74800875</v>
      </c>
      <c r="K982" s="19">
        <f t="shared" si="90"/>
        <v>146.58932619999999</v>
      </c>
      <c r="L982" s="19">
        <f t="shared" si="93"/>
        <v>136.65020567499994</v>
      </c>
      <c r="M982">
        <f t="shared" si="91"/>
        <v>160.550003</v>
      </c>
      <c r="N982">
        <f t="shared" si="92"/>
        <v>2.9231664921784395E-3</v>
      </c>
    </row>
    <row r="983" spans="1:14" ht="14.25" customHeight="1" x14ac:dyDescent="0.45">
      <c r="A983" s="2">
        <v>44523</v>
      </c>
      <c r="B983" s="3">
        <v>161.11999499999999</v>
      </c>
      <c r="C983" s="3">
        <v>161.800003</v>
      </c>
      <c r="D983" s="3">
        <v>159.05999800000001</v>
      </c>
      <c r="E983" s="3">
        <v>161.41000399999999</v>
      </c>
      <c r="F983" s="3">
        <v>160.478622</v>
      </c>
      <c r="G983" s="3">
        <v>96041900</v>
      </c>
      <c r="H983" s="3">
        <f t="shared" si="72"/>
        <v>-3.4636196452581943E-3</v>
      </c>
      <c r="I983" s="19">
        <f t="shared" si="94"/>
        <v>153.22272939999999</v>
      </c>
      <c r="J983" s="19">
        <f t="shared" si="95"/>
        <v>151.35983809999999</v>
      </c>
      <c r="K983" s="19">
        <f t="shared" si="90"/>
        <v>146.85788484</v>
      </c>
      <c r="L983" s="19">
        <f t="shared" si="93"/>
        <v>136.77961126499991</v>
      </c>
      <c r="M983">
        <f t="shared" si="91"/>
        <v>161.020004</v>
      </c>
      <c r="N983">
        <f t="shared" si="92"/>
        <v>2.4191308533309747E-3</v>
      </c>
    </row>
    <row r="984" spans="1:14" ht="14.25" customHeight="1" x14ac:dyDescent="0.45">
      <c r="A984" s="2">
        <v>44524</v>
      </c>
      <c r="B984" s="3">
        <v>160.75</v>
      </c>
      <c r="C984" s="3">
        <v>162.13999899999999</v>
      </c>
      <c r="D984" s="3">
        <v>159.63999899999999</v>
      </c>
      <c r="E984" s="3">
        <v>161.94000199999999</v>
      </c>
      <c r="F984" s="3">
        <v>161.00556900000001</v>
      </c>
      <c r="G984" s="3">
        <v>69463600</v>
      </c>
      <c r="H984" s="3">
        <f t="shared" si="72"/>
        <v>-2.2963940633190113E-3</v>
      </c>
      <c r="I984" s="19">
        <f t="shared" si="94"/>
        <v>154.61664109999998</v>
      </c>
      <c r="J984" s="19">
        <f t="shared" si="95"/>
        <v>152.02134474999997</v>
      </c>
      <c r="K984" s="19">
        <f t="shared" si="90"/>
        <v>147.11891388000001</v>
      </c>
      <c r="L984" s="19">
        <f t="shared" si="93"/>
        <v>136.91471944999992</v>
      </c>
      <c r="M984">
        <f t="shared" si="91"/>
        <v>161.41000399999999</v>
      </c>
      <c r="N984">
        <f t="shared" si="92"/>
        <v>3.2781720414213934E-3</v>
      </c>
    </row>
    <row r="985" spans="1:14" ht="14.25" customHeight="1" x14ac:dyDescent="0.45">
      <c r="A985" s="2">
        <v>44526</v>
      </c>
      <c r="B985" s="3">
        <v>159.570007</v>
      </c>
      <c r="C985" s="3">
        <v>160.449997</v>
      </c>
      <c r="D985" s="3">
        <v>156.36000100000001</v>
      </c>
      <c r="E985" s="3">
        <v>156.80999800000001</v>
      </c>
      <c r="F985" s="3">
        <v>155.90516700000001</v>
      </c>
      <c r="G985" s="3">
        <v>76959800</v>
      </c>
      <c r="H985" s="3">
        <f t="shared" si="72"/>
        <v>-7.3405474339035522E-3</v>
      </c>
      <c r="I985" s="19">
        <f t="shared" si="94"/>
        <v>155.50548239999998</v>
      </c>
      <c r="J985" s="19">
        <f t="shared" si="95"/>
        <v>152.24317474999998</v>
      </c>
      <c r="K985" s="19">
        <f t="shared" si="90"/>
        <v>147.28270082</v>
      </c>
      <c r="L985" s="19">
        <f t="shared" si="93"/>
        <v>137.02561208999992</v>
      </c>
      <c r="M985">
        <f t="shared" si="91"/>
        <v>161.94000199999999</v>
      </c>
      <c r="N985">
        <f t="shared" si="92"/>
        <v>-3.2191039969569853E-2</v>
      </c>
    </row>
    <row r="986" spans="1:14" ht="14.25" customHeight="1" x14ac:dyDescent="0.45">
      <c r="A986" s="2">
        <v>44529</v>
      </c>
      <c r="B986" s="3">
        <v>159.36999499999999</v>
      </c>
      <c r="C986" s="3">
        <v>161.19000199999999</v>
      </c>
      <c r="D986" s="3">
        <v>158.78999300000001</v>
      </c>
      <c r="E986" s="3">
        <v>160.240005</v>
      </c>
      <c r="F986" s="3">
        <v>159.31538399999999</v>
      </c>
      <c r="G986" s="3">
        <v>88748200</v>
      </c>
      <c r="H986" s="3">
        <f t="shared" si="72"/>
        <v>-1.2534435747691304E-3</v>
      </c>
      <c r="I986" s="19">
        <f t="shared" si="94"/>
        <v>156.52456960000001</v>
      </c>
      <c r="J986" s="19">
        <f t="shared" si="95"/>
        <v>152.77301634999998</v>
      </c>
      <c r="K986" s="19">
        <f t="shared" si="90"/>
        <v>147.56889741999998</v>
      </c>
      <c r="L986" s="19">
        <f t="shared" si="93"/>
        <v>137.15236829999995</v>
      </c>
      <c r="M986">
        <f t="shared" si="91"/>
        <v>156.80999800000001</v>
      </c>
      <c r="N986">
        <f t="shared" si="92"/>
        <v>2.1637853922105914E-2</v>
      </c>
    </row>
    <row r="987" spans="1:14" ht="14.25" customHeight="1" x14ac:dyDescent="0.45">
      <c r="A987" s="2">
        <v>44530</v>
      </c>
      <c r="B987" s="3">
        <v>159.990005</v>
      </c>
      <c r="C987" s="3">
        <v>165.520004</v>
      </c>
      <c r="D987" s="3">
        <v>159.91999799999999</v>
      </c>
      <c r="E987" s="3">
        <v>165.300003</v>
      </c>
      <c r="F987" s="3">
        <v>164.34617600000001</v>
      </c>
      <c r="G987" s="3">
        <v>174048100</v>
      </c>
      <c r="H987" s="3">
        <f t="shared" si="72"/>
        <v>3.8903809967491543E-3</v>
      </c>
      <c r="I987" s="19">
        <f t="shared" si="94"/>
        <v>158.04574269999998</v>
      </c>
      <c r="J987" s="19">
        <f t="shared" si="95"/>
        <v>153.59609374999997</v>
      </c>
      <c r="K987" s="19">
        <f t="shared" si="90"/>
        <v>148.01765902</v>
      </c>
      <c r="L987" s="19">
        <f t="shared" si="93"/>
        <v>137.31506536499992</v>
      </c>
      <c r="M987">
        <f t="shared" si="91"/>
        <v>160.240005</v>
      </c>
      <c r="N987">
        <f t="shared" si="92"/>
        <v>3.1089300415041213E-2</v>
      </c>
    </row>
    <row r="988" spans="1:14" ht="14.25" customHeight="1" x14ac:dyDescent="0.45">
      <c r="A988" s="2">
        <v>44531</v>
      </c>
      <c r="B988" s="3">
        <v>167.479996</v>
      </c>
      <c r="C988" s="3">
        <v>170.300003</v>
      </c>
      <c r="D988" s="3">
        <v>164.529999</v>
      </c>
      <c r="E988" s="3">
        <v>164.770004</v>
      </c>
      <c r="F988" s="3">
        <v>163.81922900000001</v>
      </c>
      <c r="G988" s="3">
        <v>152052500</v>
      </c>
      <c r="H988" s="3">
        <f t="shared" si="72"/>
        <v>4.6815368247535238E-2</v>
      </c>
      <c r="I988" s="19">
        <f t="shared" si="94"/>
        <v>159.41479630000001</v>
      </c>
      <c r="J988" s="19">
        <f t="shared" si="95"/>
        <v>154.3402069</v>
      </c>
      <c r="K988" s="19">
        <f t="shared" si="90"/>
        <v>148.44615266</v>
      </c>
      <c r="L988" s="19">
        <f t="shared" si="93"/>
        <v>137.48675565499994</v>
      </c>
      <c r="M988">
        <f t="shared" si="91"/>
        <v>165.300003</v>
      </c>
      <c r="N988">
        <f t="shared" si="92"/>
        <v>-3.2114366301950188E-3</v>
      </c>
    </row>
    <row r="989" spans="1:14" ht="14.25" customHeight="1" x14ac:dyDescent="0.45">
      <c r="A989" s="2">
        <v>44532</v>
      </c>
      <c r="B989" s="3">
        <v>158.740005</v>
      </c>
      <c r="C989" s="3">
        <v>164.199997</v>
      </c>
      <c r="D989" s="3">
        <v>157.800003</v>
      </c>
      <c r="E989" s="3">
        <v>163.759995</v>
      </c>
      <c r="F989" s="3">
        <v>162.81506300000001</v>
      </c>
      <c r="G989" s="3">
        <v>136739200</v>
      </c>
      <c r="H989" s="3">
        <f t="shared" si="72"/>
        <v>-5.2185283071060039E-2</v>
      </c>
      <c r="I989" s="19">
        <f t="shared" si="94"/>
        <v>160.43587020000001</v>
      </c>
      <c r="J989" s="19">
        <f t="shared" si="95"/>
        <v>154.96114115</v>
      </c>
      <c r="K989" s="19">
        <f t="shared" si="90"/>
        <v>148.80651245999996</v>
      </c>
      <c r="L989" s="19">
        <f t="shared" si="93"/>
        <v>137.65901631999995</v>
      </c>
      <c r="M989">
        <f t="shared" si="91"/>
        <v>164.770004</v>
      </c>
      <c r="N989">
        <f t="shared" si="92"/>
        <v>-6.1486755250566042E-3</v>
      </c>
    </row>
    <row r="990" spans="1:14" ht="14.25" customHeight="1" x14ac:dyDescent="0.45">
      <c r="A990" s="2">
        <v>44533</v>
      </c>
      <c r="B990" s="3">
        <v>164.020004</v>
      </c>
      <c r="C990" s="3">
        <v>164.96000699999999</v>
      </c>
      <c r="D990" s="3">
        <v>159.720001</v>
      </c>
      <c r="E990" s="3">
        <v>161.83999600000001</v>
      </c>
      <c r="F990" s="3">
        <v>160.906113</v>
      </c>
      <c r="G990" s="3">
        <v>118023100</v>
      </c>
      <c r="H990" s="3">
        <f t="shared" si="72"/>
        <v>3.3261930412563638E-2</v>
      </c>
      <c r="I990" s="19">
        <f t="shared" si="94"/>
        <v>160.8305785</v>
      </c>
      <c r="J990" s="19">
        <f t="shared" si="95"/>
        <v>155.51293715</v>
      </c>
      <c r="K990" s="19">
        <f t="shared" si="90"/>
        <v>149.10923431999998</v>
      </c>
      <c r="L990" s="19">
        <f t="shared" si="93"/>
        <v>137.82094068499993</v>
      </c>
      <c r="M990">
        <f t="shared" si="91"/>
        <v>163.759995</v>
      </c>
      <c r="N990">
        <f t="shared" si="92"/>
        <v>-1.1793742676825899E-2</v>
      </c>
    </row>
    <row r="991" spans="1:14" ht="14.25" customHeight="1" x14ac:dyDescent="0.45">
      <c r="A991" s="2">
        <v>44536</v>
      </c>
      <c r="B991" s="3">
        <v>164.28999300000001</v>
      </c>
      <c r="C991" s="3">
        <v>167.88000500000001</v>
      </c>
      <c r="D991" s="3">
        <v>164.279999</v>
      </c>
      <c r="E991" s="3">
        <v>165.320007</v>
      </c>
      <c r="F991" s="3">
        <v>164.366074</v>
      </c>
      <c r="G991" s="3">
        <v>107497000</v>
      </c>
      <c r="H991" s="3">
        <f t="shared" si="72"/>
        <v>1.6460736094117494E-3</v>
      </c>
      <c r="I991" s="19">
        <f t="shared" si="94"/>
        <v>161.3048263</v>
      </c>
      <c r="J991" s="19">
        <f t="shared" si="95"/>
        <v>156.21088789999999</v>
      </c>
      <c r="K991" s="19">
        <f t="shared" si="90"/>
        <v>149.47936891999996</v>
      </c>
      <c r="L991" s="19">
        <f t="shared" si="93"/>
        <v>138.01931386999993</v>
      </c>
      <c r="M991">
        <f t="shared" si="91"/>
        <v>161.83999600000001</v>
      </c>
      <c r="N991">
        <f t="shared" si="92"/>
        <v>2.127486384193391E-2</v>
      </c>
    </row>
    <row r="992" spans="1:14" ht="14.25" customHeight="1" x14ac:dyDescent="0.45">
      <c r="A992" s="2">
        <v>44537</v>
      </c>
      <c r="B992" s="3">
        <v>169.08000200000001</v>
      </c>
      <c r="C992" s="3">
        <v>171.58000200000001</v>
      </c>
      <c r="D992" s="3">
        <v>168.33999600000001</v>
      </c>
      <c r="E992" s="3">
        <v>171.179993</v>
      </c>
      <c r="F992" s="3">
        <v>170.192215</v>
      </c>
      <c r="G992" s="3">
        <v>120405400</v>
      </c>
      <c r="H992" s="3">
        <f t="shared" si="72"/>
        <v>2.915581717749539E-2</v>
      </c>
      <c r="I992" s="19">
        <f t="shared" si="94"/>
        <v>162.31496120000003</v>
      </c>
      <c r="J992" s="19">
        <f t="shared" si="95"/>
        <v>157.24190290000001</v>
      </c>
      <c r="K992" s="19">
        <f t="shared" si="90"/>
        <v>149.99680269999996</v>
      </c>
      <c r="L992" s="19">
        <f t="shared" si="93"/>
        <v>138.24751039499995</v>
      </c>
      <c r="M992">
        <f t="shared" si="91"/>
        <v>165.320007</v>
      </c>
      <c r="N992">
        <f t="shared" si="92"/>
        <v>3.4832561575179985E-2</v>
      </c>
    </row>
    <row r="993" spans="1:14" ht="14.25" customHeight="1" x14ac:dyDescent="0.45">
      <c r="A993" s="2">
        <v>44538</v>
      </c>
      <c r="B993" s="3">
        <v>172.13000500000001</v>
      </c>
      <c r="C993" s="3">
        <v>175.96000699999999</v>
      </c>
      <c r="D993" s="3">
        <v>170.699997</v>
      </c>
      <c r="E993" s="3">
        <v>175.08000200000001</v>
      </c>
      <c r="F993" s="3">
        <v>174.06973300000001</v>
      </c>
      <c r="G993" s="3">
        <v>116998900</v>
      </c>
      <c r="H993" s="3">
        <f t="shared" si="72"/>
        <v>1.8038815731738659E-2</v>
      </c>
      <c r="I993" s="19">
        <f t="shared" si="94"/>
        <v>163.67407230000001</v>
      </c>
      <c r="J993" s="19">
        <f t="shared" si="95"/>
        <v>158.44840085000001</v>
      </c>
      <c r="K993" s="19">
        <f t="shared" si="90"/>
        <v>150.66048709999998</v>
      </c>
      <c r="L993" s="19">
        <f t="shared" si="93"/>
        <v>138.49761808499991</v>
      </c>
      <c r="M993">
        <f t="shared" si="91"/>
        <v>171.179993</v>
      </c>
      <c r="N993">
        <f t="shared" si="92"/>
        <v>2.2527430185208829E-2</v>
      </c>
    </row>
    <row r="994" spans="1:14" ht="14.25" customHeight="1" x14ac:dyDescent="0.45">
      <c r="A994" s="2">
        <v>44539</v>
      </c>
      <c r="B994" s="3">
        <v>174.91000399999999</v>
      </c>
      <c r="C994" s="3">
        <v>176.75</v>
      </c>
      <c r="D994" s="3">
        <v>173.91999799999999</v>
      </c>
      <c r="E994" s="3">
        <v>174.55999800000001</v>
      </c>
      <c r="F994" s="3">
        <v>173.55273399999999</v>
      </c>
      <c r="G994" s="3">
        <v>108923700</v>
      </c>
      <c r="H994" s="3">
        <f t="shared" si="72"/>
        <v>1.6150577582333625E-2</v>
      </c>
      <c r="I994" s="19">
        <f t="shared" si="94"/>
        <v>164.92878880000004</v>
      </c>
      <c r="J994" s="19">
        <f t="shared" si="95"/>
        <v>159.77271494999999</v>
      </c>
      <c r="K994" s="19">
        <f t="shared" si="90"/>
        <v>151.29556399999998</v>
      </c>
      <c r="L994" s="19">
        <f t="shared" si="93"/>
        <v>138.76671437999997</v>
      </c>
      <c r="M994">
        <f t="shared" si="91"/>
        <v>175.08000200000001</v>
      </c>
      <c r="N994">
        <f t="shared" si="92"/>
        <v>-2.9745131186618085E-3</v>
      </c>
    </row>
    <row r="995" spans="1:14" ht="14.25" customHeight="1" x14ac:dyDescent="0.45">
      <c r="A995" s="2">
        <v>44540</v>
      </c>
      <c r="B995" s="3">
        <v>175.21000699999999</v>
      </c>
      <c r="C995" s="3">
        <v>179.63000500000001</v>
      </c>
      <c r="D995" s="3">
        <v>174.69000199999999</v>
      </c>
      <c r="E995" s="3">
        <v>179.449997</v>
      </c>
      <c r="F995" s="3">
        <v>178.414536</v>
      </c>
      <c r="G995" s="3">
        <v>115402700</v>
      </c>
      <c r="H995" s="3">
        <f t="shared" si="72"/>
        <v>1.7151849130367855E-3</v>
      </c>
      <c r="I995" s="19">
        <f t="shared" si="94"/>
        <v>167.17972570000001</v>
      </c>
      <c r="J995" s="19">
        <f t="shared" si="95"/>
        <v>161.34260405000001</v>
      </c>
      <c r="K995" s="19">
        <f t="shared" si="90"/>
        <v>152.05428531999999</v>
      </c>
      <c r="L995" s="19">
        <f t="shared" si="93"/>
        <v>139.05878366499994</v>
      </c>
      <c r="M995">
        <f t="shared" si="91"/>
        <v>174.55999800000001</v>
      </c>
      <c r="N995">
        <f t="shared" si="92"/>
        <v>2.7628090248485237E-2</v>
      </c>
    </row>
    <row r="996" spans="1:14" ht="14.25" customHeight="1" x14ac:dyDescent="0.45">
      <c r="A996" s="2">
        <v>44543</v>
      </c>
      <c r="B996" s="3">
        <v>181.11999499999999</v>
      </c>
      <c r="C996" s="3">
        <v>182.13000500000001</v>
      </c>
      <c r="D996" s="3">
        <v>175.529999</v>
      </c>
      <c r="E996" s="3">
        <v>175.740005</v>
      </c>
      <c r="F996" s="3">
        <v>174.72593699999999</v>
      </c>
      <c r="G996" s="3">
        <v>153237000</v>
      </c>
      <c r="H996" s="3">
        <f t="shared" si="72"/>
        <v>3.3730881592853305E-2</v>
      </c>
      <c r="I996" s="19">
        <f t="shared" si="94"/>
        <v>168.72078099999999</v>
      </c>
      <c r="J996" s="19">
        <f t="shared" si="95"/>
        <v>162.6226753</v>
      </c>
      <c r="K996" s="19">
        <f t="shared" si="90"/>
        <v>152.71640049999999</v>
      </c>
      <c r="L996" s="19">
        <f t="shared" si="93"/>
        <v>139.30009904999994</v>
      </c>
      <c r="M996">
        <f t="shared" si="91"/>
        <v>179.449997</v>
      </c>
      <c r="N996">
        <f t="shared" si="92"/>
        <v>-2.0890942357049774E-2</v>
      </c>
    </row>
    <row r="997" spans="1:14" ht="14.25" customHeight="1" x14ac:dyDescent="0.45">
      <c r="A997" s="2">
        <v>44544</v>
      </c>
      <c r="B997" s="3">
        <v>175.25</v>
      </c>
      <c r="C997" s="3">
        <v>177.740005</v>
      </c>
      <c r="D997" s="3">
        <v>172.21000699999999</v>
      </c>
      <c r="E997" s="3">
        <v>174.33000200000001</v>
      </c>
      <c r="F997" s="3">
        <v>173.32406599999999</v>
      </c>
      <c r="G997" s="3">
        <v>139380400</v>
      </c>
      <c r="H997" s="3">
        <f t="shared" si="72"/>
        <v>-3.2409425585507495E-2</v>
      </c>
      <c r="I997" s="19">
        <f t="shared" si="94"/>
        <v>169.61856999999998</v>
      </c>
      <c r="J997" s="19">
        <f t="shared" si="95"/>
        <v>163.83215635000002</v>
      </c>
      <c r="K997" s="19">
        <f t="shared" si="90"/>
        <v>153.42017124</v>
      </c>
      <c r="L997" s="19">
        <f t="shared" si="93"/>
        <v>139.54761644499993</v>
      </c>
      <c r="M997">
        <f t="shared" si="91"/>
        <v>175.740005</v>
      </c>
      <c r="N997">
        <f t="shared" si="92"/>
        <v>-8.0555922911991155E-3</v>
      </c>
    </row>
    <row r="998" spans="1:14" ht="14.25" customHeight="1" x14ac:dyDescent="0.45">
      <c r="A998" s="2">
        <v>44545</v>
      </c>
      <c r="B998" s="3">
        <v>175.11000100000001</v>
      </c>
      <c r="C998" s="3">
        <v>179.5</v>
      </c>
      <c r="D998" s="3">
        <v>172.30999800000001</v>
      </c>
      <c r="E998" s="3">
        <v>179.300003</v>
      </c>
      <c r="F998" s="3">
        <v>178.26538099999999</v>
      </c>
      <c r="G998" s="3">
        <v>131063300</v>
      </c>
      <c r="H998" s="3">
        <f t="shared" si="72"/>
        <v>-7.9885306704701212E-4</v>
      </c>
      <c r="I998" s="19">
        <f t="shared" si="94"/>
        <v>171.06318519999996</v>
      </c>
      <c r="J998" s="19">
        <f t="shared" si="95"/>
        <v>165.23899075</v>
      </c>
      <c r="K998" s="19">
        <f t="shared" si="90"/>
        <v>154.18365267999997</v>
      </c>
      <c r="L998" s="19">
        <f t="shared" si="93"/>
        <v>139.83498155999993</v>
      </c>
      <c r="M998">
        <f t="shared" si="91"/>
        <v>174.33000200000001</v>
      </c>
      <c r="N998">
        <f t="shared" si="92"/>
        <v>2.8110331115203037E-2</v>
      </c>
    </row>
    <row r="999" spans="1:14" ht="14.25" customHeight="1" x14ac:dyDescent="0.45">
      <c r="A999" s="2">
        <v>44546</v>
      </c>
      <c r="B999" s="3">
        <v>179.279999</v>
      </c>
      <c r="C999" s="3">
        <v>181.13999899999999</v>
      </c>
      <c r="D999" s="3">
        <v>170.75</v>
      </c>
      <c r="E999" s="3">
        <v>172.259995</v>
      </c>
      <c r="F999" s="3">
        <v>171.26599100000001</v>
      </c>
      <c r="G999" s="3">
        <v>150185800</v>
      </c>
      <c r="H999" s="3">
        <f t="shared" si="72"/>
        <v>2.3813591320806356E-2</v>
      </c>
      <c r="I999" s="19">
        <f t="shared" si="94"/>
        <v>171.908278</v>
      </c>
      <c r="J999" s="19">
        <f t="shared" si="95"/>
        <v>166.1720741</v>
      </c>
      <c r="K999" s="19">
        <f t="shared" si="90"/>
        <v>154.78947482000001</v>
      </c>
      <c r="L999" s="19">
        <f t="shared" si="93"/>
        <v>140.09689950999996</v>
      </c>
      <c r="M999">
        <f t="shared" si="91"/>
        <v>179.300003</v>
      </c>
      <c r="N999">
        <f t="shared" si="92"/>
        <v>-4.0055463007685553E-2</v>
      </c>
    </row>
    <row r="1000" spans="1:14" ht="14.25" customHeight="1" x14ac:dyDescent="0.45">
      <c r="A1000" s="2">
        <v>44547</v>
      </c>
      <c r="B1000" s="3">
        <v>169.929993</v>
      </c>
      <c r="C1000" s="3">
        <v>173.470001</v>
      </c>
      <c r="D1000" s="3">
        <v>169.69000199999999</v>
      </c>
      <c r="E1000" s="3">
        <v>171.13999899999999</v>
      </c>
      <c r="F1000" s="3">
        <v>170.15248099999999</v>
      </c>
      <c r="G1000" s="3">
        <v>195432700</v>
      </c>
      <c r="H1000" s="3">
        <f t="shared" si="72"/>
        <v>-5.2153090429234147E-2</v>
      </c>
      <c r="I1000" s="19">
        <f t="shared" si="94"/>
        <v>172.83291479999997</v>
      </c>
      <c r="J1000" s="19">
        <f t="shared" si="95"/>
        <v>166.83174665000001</v>
      </c>
      <c r="K1000" s="19">
        <f t="shared" si="90"/>
        <v>155.34741336000002</v>
      </c>
      <c r="L1000" s="19">
        <f t="shared" si="93"/>
        <v>140.34686689499998</v>
      </c>
      <c r="M1000">
        <f t="shared" si="91"/>
        <v>172.259995</v>
      </c>
      <c r="N1000">
        <f t="shared" si="92"/>
        <v>-6.5230051883967011E-3</v>
      </c>
    </row>
    <row r="1001" spans="1:14" ht="14.25" customHeight="1" x14ac:dyDescent="0.45">
      <c r="A1001" s="2">
        <v>44550</v>
      </c>
      <c r="B1001" s="3">
        <v>168.279999</v>
      </c>
      <c r="C1001" s="3">
        <v>170.58000200000001</v>
      </c>
      <c r="D1001" s="3">
        <v>167.46000699999999</v>
      </c>
      <c r="E1001" s="3">
        <v>169.75</v>
      </c>
      <c r="F1001" s="3">
        <v>168.770477</v>
      </c>
      <c r="G1001" s="3">
        <v>107499100</v>
      </c>
      <c r="H1001" s="3">
        <f t="shared" si="72"/>
        <v>-9.709845630370811E-3</v>
      </c>
      <c r="I1001" s="19">
        <f t="shared" si="94"/>
        <v>173.27335509999997</v>
      </c>
      <c r="J1001" s="19">
        <f t="shared" si="95"/>
        <v>167.28909070000003</v>
      </c>
      <c r="K1001" s="19">
        <f t="shared" si="90"/>
        <v>155.88545534000002</v>
      </c>
      <c r="L1001" s="19">
        <f t="shared" si="93"/>
        <v>140.61496144999995</v>
      </c>
      <c r="M1001">
        <f t="shared" si="91"/>
        <v>171.13999899999999</v>
      </c>
      <c r="N1001">
        <f t="shared" si="92"/>
        <v>-8.155162707933818E-3</v>
      </c>
    </row>
    <row r="1002" spans="1:14" ht="14.25" customHeight="1" x14ac:dyDescent="0.45">
      <c r="A1002" s="2">
        <v>44551</v>
      </c>
      <c r="B1002" s="3">
        <v>171.55999800000001</v>
      </c>
      <c r="C1002" s="3">
        <v>173.199997</v>
      </c>
      <c r="D1002" s="3">
        <v>169.11999499999999</v>
      </c>
      <c r="E1002" s="3">
        <v>172.990005</v>
      </c>
      <c r="F1002" s="3">
        <v>171.99179100000001</v>
      </c>
      <c r="G1002" s="3">
        <v>91185900</v>
      </c>
      <c r="H1002" s="3">
        <f t="shared" si="72"/>
        <v>1.9491318157186365E-2</v>
      </c>
      <c r="I1002" s="19">
        <f t="shared" si="94"/>
        <v>173.45331270000003</v>
      </c>
      <c r="J1002" s="19">
        <f t="shared" si="95"/>
        <v>167.88413695000006</v>
      </c>
      <c r="K1002" s="19">
        <f t="shared" si="90"/>
        <v>156.48971072000003</v>
      </c>
      <c r="L1002" s="19">
        <f t="shared" si="93"/>
        <v>140.87575818999997</v>
      </c>
      <c r="M1002">
        <f t="shared" si="91"/>
        <v>169.75</v>
      </c>
      <c r="N1002">
        <f t="shared" si="92"/>
        <v>1.890705182348483E-2</v>
      </c>
    </row>
    <row r="1003" spans="1:14" ht="14.25" customHeight="1" x14ac:dyDescent="0.45">
      <c r="A1003" s="2">
        <v>44552</v>
      </c>
      <c r="B1003" s="3">
        <v>173.03999300000001</v>
      </c>
      <c r="C1003" s="3">
        <v>175.86000100000001</v>
      </c>
      <c r="D1003" s="3">
        <v>172.14999399999999</v>
      </c>
      <c r="E1003" s="3">
        <v>175.63999899999999</v>
      </c>
      <c r="F1003" s="3">
        <v>174.62651099999999</v>
      </c>
      <c r="G1003" s="3">
        <v>92135300</v>
      </c>
      <c r="H1003" s="3">
        <f t="shared" si="72"/>
        <v>8.6266904712834179E-3</v>
      </c>
      <c r="I1003" s="19">
        <f t="shared" si="94"/>
        <v>173.50899050000001</v>
      </c>
      <c r="J1003" s="19">
        <f t="shared" si="95"/>
        <v>168.59153140000004</v>
      </c>
      <c r="K1003" s="19">
        <f t="shared" si="90"/>
        <v>157.17247288000004</v>
      </c>
      <c r="L1003" s="19">
        <f t="shared" si="93"/>
        <v>141.15522088999998</v>
      </c>
      <c r="M1003">
        <f t="shared" si="91"/>
        <v>172.990005</v>
      </c>
      <c r="N1003">
        <f t="shared" si="92"/>
        <v>1.5202621737762257E-2</v>
      </c>
    </row>
    <row r="1004" spans="1:14" ht="14.25" customHeight="1" x14ac:dyDescent="0.45">
      <c r="A1004" s="2">
        <v>44553</v>
      </c>
      <c r="B1004" s="3">
        <v>175.85000600000001</v>
      </c>
      <c r="C1004" s="3">
        <v>176.85000600000001</v>
      </c>
      <c r="D1004" s="3">
        <v>175.270004</v>
      </c>
      <c r="E1004" s="3">
        <v>176.279999</v>
      </c>
      <c r="F1004" s="3">
        <v>175.26280199999999</v>
      </c>
      <c r="G1004" s="3">
        <v>68356600</v>
      </c>
      <c r="H1004" s="3">
        <f t="shared" si="72"/>
        <v>1.6239095663856146E-2</v>
      </c>
      <c r="I1004" s="19">
        <f t="shared" si="94"/>
        <v>173.6799973</v>
      </c>
      <c r="J1004" s="19">
        <f t="shared" si="95"/>
        <v>169.30439305000004</v>
      </c>
      <c r="K1004" s="19">
        <f t="shared" si="90"/>
        <v>157.87987400000003</v>
      </c>
      <c r="L1004" s="19">
        <f t="shared" si="93"/>
        <v>141.42806790999998</v>
      </c>
      <c r="M1004">
        <f t="shared" si="91"/>
        <v>175.63999899999999</v>
      </c>
      <c r="N1004">
        <f t="shared" si="92"/>
        <v>3.6371943009403606E-3</v>
      </c>
    </row>
    <row r="1005" spans="1:14" ht="14.25" customHeight="1" x14ac:dyDescent="0.45">
      <c r="A1005" s="2">
        <v>44557</v>
      </c>
      <c r="B1005" s="3">
        <v>177.08999600000001</v>
      </c>
      <c r="C1005" s="3">
        <v>180.41999799999999</v>
      </c>
      <c r="D1005" s="3">
        <v>177.070007</v>
      </c>
      <c r="E1005" s="3">
        <v>180.33000200000001</v>
      </c>
      <c r="F1005" s="3">
        <v>179.289444</v>
      </c>
      <c r="G1005" s="3">
        <v>74919600</v>
      </c>
      <c r="H1005" s="3">
        <f t="shared" si="72"/>
        <v>7.0514072089369493E-3</v>
      </c>
      <c r="I1005" s="19">
        <f t="shared" si="94"/>
        <v>173.76748809999998</v>
      </c>
      <c r="J1005" s="19">
        <f t="shared" si="95"/>
        <v>170.47360689999999</v>
      </c>
      <c r="K1005" s="19">
        <f t="shared" si="90"/>
        <v>158.61121982000003</v>
      </c>
      <c r="L1005" s="19">
        <f t="shared" si="93"/>
        <v>141.72564988999994</v>
      </c>
      <c r="M1005">
        <f t="shared" si="91"/>
        <v>176.279999</v>
      </c>
      <c r="N1005">
        <f t="shared" si="92"/>
        <v>2.2714882508965303E-2</v>
      </c>
    </row>
    <row r="1006" spans="1:14" ht="14.25" customHeight="1" x14ac:dyDescent="0.45">
      <c r="A1006" s="2">
        <v>44558</v>
      </c>
      <c r="B1006" s="3">
        <v>180.16000399999999</v>
      </c>
      <c r="C1006" s="3">
        <v>181.33000200000001</v>
      </c>
      <c r="D1006" s="3">
        <v>178.529999</v>
      </c>
      <c r="E1006" s="3">
        <v>179.28999300000001</v>
      </c>
      <c r="F1006" s="3">
        <v>178.25543200000001</v>
      </c>
      <c r="G1006" s="3">
        <v>79144300</v>
      </c>
      <c r="H1006" s="3">
        <f t="shared" si="72"/>
        <v>1.7335863512018899E-2</v>
      </c>
      <c r="I1006" s="19">
        <f t="shared" si="94"/>
        <v>174.12043759999997</v>
      </c>
      <c r="J1006" s="19">
        <f t="shared" si="95"/>
        <v>171.4206093</v>
      </c>
      <c r="K1006" s="19">
        <f t="shared" si="90"/>
        <v>159.30044132000003</v>
      </c>
      <c r="L1006" s="19">
        <f t="shared" si="93"/>
        <v>142.00341546999994</v>
      </c>
      <c r="M1006">
        <f t="shared" si="91"/>
        <v>180.33000200000001</v>
      </c>
      <c r="N1006">
        <f t="shared" si="92"/>
        <v>-5.7839492455146564E-3</v>
      </c>
    </row>
    <row r="1007" spans="1:14" ht="14.25" customHeight="1" x14ac:dyDescent="0.45">
      <c r="A1007" s="2">
        <v>44559</v>
      </c>
      <c r="B1007" s="3">
        <v>179.33000200000001</v>
      </c>
      <c r="C1007" s="3">
        <v>180.63000500000001</v>
      </c>
      <c r="D1007" s="3">
        <v>178.13999899999999</v>
      </c>
      <c r="E1007" s="3">
        <v>179.38000500000001</v>
      </c>
      <c r="F1007" s="3">
        <v>178.34492499999999</v>
      </c>
      <c r="G1007" s="3">
        <v>62348900</v>
      </c>
      <c r="H1007" s="3">
        <f t="shared" si="72"/>
        <v>-4.6070269847461763E-3</v>
      </c>
      <c r="I1007" s="19">
        <f t="shared" si="94"/>
        <v>174.6225235</v>
      </c>
      <c r="J1007" s="19">
        <f t="shared" si="95"/>
        <v>172.12054674999996</v>
      </c>
      <c r="K1007" s="19">
        <f t="shared" si="90"/>
        <v>159.95749912000005</v>
      </c>
      <c r="L1007" s="19">
        <f t="shared" si="93"/>
        <v>142.27381055999999</v>
      </c>
      <c r="M1007">
        <f t="shared" si="91"/>
        <v>179.28999300000001</v>
      </c>
      <c r="N1007">
        <f t="shared" si="92"/>
        <v>5.0192099920049371E-4</v>
      </c>
    </row>
    <row r="1008" spans="1:14" ht="14.25" customHeight="1" x14ac:dyDescent="0.45">
      <c r="A1008" s="2">
        <v>44560</v>
      </c>
      <c r="B1008" s="3">
        <v>179.470001</v>
      </c>
      <c r="C1008" s="3">
        <v>180.570007</v>
      </c>
      <c r="D1008" s="3">
        <v>178.08999600000001</v>
      </c>
      <c r="E1008" s="3">
        <v>178.199997</v>
      </c>
      <c r="F1008" s="3">
        <v>177.17172199999999</v>
      </c>
      <c r="G1008" s="3">
        <v>59773000</v>
      </c>
      <c r="H1008" s="3">
        <f t="shared" si="72"/>
        <v>7.8067807081153592E-4</v>
      </c>
      <c r="I1008" s="19">
        <f t="shared" si="94"/>
        <v>174.51315759999997</v>
      </c>
      <c r="J1008" s="19">
        <f t="shared" si="95"/>
        <v>172.78817139999998</v>
      </c>
      <c r="K1008" s="19">
        <f t="shared" si="90"/>
        <v>160.54721224000005</v>
      </c>
      <c r="L1008" s="19">
        <f t="shared" si="93"/>
        <v>142.54234754499998</v>
      </c>
      <c r="M1008">
        <f t="shared" si="91"/>
        <v>179.38000500000001</v>
      </c>
      <c r="N1008">
        <f t="shared" si="92"/>
        <v>-6.5999903619523154E-3</v>
      </c>
    </row>
    <row r="1009" spans="1:14" ht="14.25" customHeight="1" x14ac:dyDescent="0.45">
      <c r="A1009" s="2">
        <v>44561</v>
      </c>
      <c r="B1009" s="3">
        <v>178.08999600000001</v>
      </c>
      <c r="C1009" s="3">
        <v>179.229996</v>
      </c>
      <c r="D1009" s="3">
        <v>177.259995</v>
      </c>
      <c r="E1009" s="3">
        <v>177.570007</v>
      </c>
      <c r="F1009" s="3">
        <v>176.54536400000001</v>
      </c>
      <c r="G1009" s="3">
        <v>64062300</v>
      </c>
      <c r="H1009" s="3">
        <f t="shared" si="72"/>
        <v>-7.6893352221020098E-3</v>
      </c>
      <c r="I1009" s="19">
        <f t="shared" si="94"/>
        <v>175.04109490000002</v>
      </c>
      <c r="J1009" s="19">
        <f t="shared" si="95"/>
        <v>173.47468644999998</v>
      </c>
      <c r="K1009" s="19">
        <f t="shared" si="90"/>
        <v>161.11447022000002</v>
      </c>
      <c r="L1009" s="19">
        <f t="shared" si="93"/>
        <v>142.82868314499999</v>
      </c>
      <c r="M1009">
        <f t="shared" si="91"/>
        <v>178.199997</v>
      </c>
      <c r="N1009">
        <f t="shared" si="92"/>
        <v>-3.5415614098759647E-3</v>
      </c>
    </row>
    <row r="1010" spans="1:14" ht="14.25" customHeight="1" x14ac:dyDescent="0.45">
      <c r="A1010" s="2">
        <v>44564</v>
      </c>
      <c r="B1010" s="3">
        <v>177.83000200000001</v>
      </c>
      <c r="C1010" s="3">
        <v>182.88000500000001</v>
      </c>
      <c r="D1010" s="3">
        <v>177.71000699999999</v>
      </c>
      <c r="E1010" s="3">
        <v>182.009995</v>
      </c>
      <c r="F1010" s="3">
        <v>180.959732</v>
      </c>
      <c r="G1010" s="3">
        <v>104487900</v>
      </c>
      <c r="H1010" s="3">
        <f t="shared" si="72"/>
        <v>-1.4599023293818594E-3</v>
      </c>
      <c r="I1010" s="19">
        <f t="shared" si="94"/>
        <v>176.12182000000001</v>
      </c>
      <c r="J1010" s="19">
        <f t="shared" si="95"/>
        <v>174.47736739999999</v>
      </c>
      <c r="K1010" s="19">
        <f t="shared" si="90"/>
        <v>161.76564758000004</v>
      </c>
      <c r="L1010" s="19">
        <f t="shared" si="93"/>
        <v>143.139762515</v>
      </c>
      <c r="M1010">
        <f t="shared" si="91"/>
        <v>177.570007</v>
      </c>
      <c r="N1010">
        <f t="shared" si="92"/>
        <v>2.4696666359481707E-2</v>
      </c>
    </row>
    <row r="1011" spans="1:14" ht="14.25" customHeight="1" x14ac:dyDescent="0.45">
      <c r="A1011" s="2">
        <v>44565</v>
      </c>
      <c r="B1011" s="3">
        <v>182.63000500000001</v>
      </c>
      <c r="C1011" s="3">
        <v>182.94000199999999</v>
      </c>
      <c r="D1011" s="3">
        <v>179.11999499999999</v>
      </c>
      <c r="E1011" s="3">
        <v>179.699997</v>
      </c>
      <c r="F1011" s="3">
        <v>178.66308599999999</v>
      </c>
      <c r="G1011" s="3">
        <v>99310400</v>
      </c>
      <c r="H1011" s="3">
        <f t="shared" si="72"/>
        <v>2.6992087645593143E-2</v>
      </c>
      <c r="I1011" s="19">
        <f t="shared" si="94"/>
        <v>177.11108089999999</v>
      </c>
      <c r="J1011" s="19">
        <f t="shared" si="95"/>
        <v>175.19221799999997</v>
      </c>
      <c r="K1011" s="19">
        <f t="shared" si="90"/>
        <v>162.38657776000002</v>
      </c>
      <c r="L1011" s="19">
        <f t="shared" si="93"/>
        <v>143.42253522999999</v>
      </c>
      <c r="M1011">
        <f t="shared" si="91"/>
        <v>182.009995</v>
      </c>
      <c r="N1011">
        <f t="shared" si="92"/>
        <v>-1.2772826056275376E-2</v>
      </c>
    </row>
    <row r="1012" spans="1:14" ht="14.25" customHeight="1" x14ac:dyDescent="0.45">
      <c r="A1012" s="2">
        <v>44566</v>
      </c>
      <c r="B1012" s="3">
        <v>179.61000100000001</v>
      </c>
      <c r="C1012" s="3">
        <v>180.16999799999999</v>
      </c>
      <c r="D1012" s="3">
        <v>174.63999899999999</v>
      </c>
      <c r="E1012" s="3">
        <v>174.91999799999999</v>
      </c>
      <c r="F1012" s="3">
        <v>173.91064499999999</v>
      </c>
      <c r="G1012" s="3">
        <v>94537600</v>
      </c>
      <c r="H1012" s="3">
        <f t="shared" si="72"/>
        <v>-1.6536187468209292E-2</v>
      </c>
      <c r="I1012" s="19">
        <f t="shared" si="94"/>
        <v>177.30296630000001</v>
      </c>
      <c r="J1012" s="19">
        <f t="shared" si="95"/>
        <v>175.3781395</v>
      </c>
      <c r="K1012" s="19">
        <f t="shared" ref="K1012:K1075" si="96">AVERAGE(F963:F1012)</f>
        <v>162.91345154000001</v>
      </c>
      <c r="L1012" s="19">
        <f t="shared" si="93"/>
        <v>143.68575159499997</v>
      </c>
      <c r="M1012">
        <f t="shared" si="91"/>
        <v>179.699997</v>
      </c>
      <c r="N1012">
        <f t="shared" si="92"/>
        <v>-2.6960061984100902E-2</v>
      </c>
    </row>
    <row r="1013" spans="1:14" ht="14.25" customHeight="1" x14ac:dyDescent="0.45">
      <c r="A1013" s="2">
        <v>44567</v>
      </c>
      <c r="B1013" s="3">
        <v>172.699997</v>
      </c>
      <c r="C1013" s="3">
        <v>175.300003</v>
      </c>
      <c r="D1013" s="3">
        <v>171.63999899999999</v>
      </c>
      <c r="E1013" s="3">
        <v>172</v>
      </c>
      <c r="F1013" s="3">
        <v>171.00752299999999</v>
      </c>
      <c r="G1013" s="3">
        <v>96904000</v>
      </c>
      <c r="H1013" s="3">
        <f t="shared" si="72"/>
        <v>-3.8472267476909676E-2</v>
      </c>
      <c r="I1013" s="19">
        <f t="shared" si="94"/>
        <v>176.9410675</v>
      </c>
      <c r="J1013" s="19">
        <f t="shared" si="95"/>
        <v>175.22502900000001</v>
      </c>
      <c r="K1013" s="19">
        <f t="shared" si="96"/>
        <v>163.36876130000002</v>
      </c>
      <c r="L1013" s="19">
        <f t="shared" si="93"/>
        <v>143.946575115</v>
      </c>
      <c r="M1013">
        <f t="shared" si="91"/>
        <v>174.91999799999999</v>
      </c>
      <c r="N1013">
        <f t="shared" si="92"/>
        <v>-1.6834238297468357E-2</v>
      </c>
    </row>
    <row r="1014" spans="1:14" ht="14.25" customHeight="1" x14ac:dyDescent="0.45">
      <c r="A1014" s="2">
        <v>44568</v>
      </c>
      <c r="B1014" s="3">
        <v>172.88999899999999</v>
      </c>
      <c r="C1014" s="3">
        <v>174.13999899999999</v>
      </c>
      <c r="D1014" s="3">
        <v>171.029999</v>
      </c>
      <c r="E1014" s="3">
        <v>172.16999799999999</v>
      </c>
      <c r="F1014" s="3">
        <v>171.17652899999999</v>
      </c>
      <c r="G1014" s="3">
        <v>86709100</v>
      </c>
      <c r="H1014" s="3">
        <f t="shared" si="72"/>
        <v>1.1001853115260487E-3</v>
      </c>
      <c r="I1014" s="19">
        <f t="shared" si="94"/>
        <v>176.53244020000002</v>
      </c>
      <c r="J1014" s="19">
        <f t="shared" si="95"/>
        <v>175.10621874999998</v>
      </c>
      <c r="K1014" s="19">
        <f t="shared" si="96"/>
        <v>163.83678316000004</v>
      </c>
      <c r="L1014" s="19">
        <f t="shared" si="93"/>
        <v>144.20576967999997</v>
      </c>
      <c r="M1014">
        <f t="shared" si="91"/>
        <v>172</v>
      </c>
      <c r="N1014">
        <f t="shared" si="92"/>
        <v>9.8787235850206494E-4</v>
      </c>
    </row>
    <row r="1015" spans="1:14" ht="14.25" customHeight="1" x14ac:dyDescent="0.45">
      <c r="A1015" s="2">
        <v>44571</v>
      </c>
      <c r="B1015" s="3">
        <v>169.08000200000001</v>
      </c>
      <c r="C1015" s="3">
        <v>172.5</v>
      </c>
      <c r="D1015" s="3">
        <v>168.16999799999999</v>
      </c>
      <c r="E1015" s="3">
        <v>172.19000199999999</v>
      </c>
      <c r="F1015" s="3">
        <v>171.196426</v>
      </c>
      <c r="G1015" s="3">
        <v>106765600</v>
      </c>
      <c r="H1015" s="3">
        <f t="shared" si="72"/>
        <v>-2.2037116212835318E-2</v>
      </c>
      <c r="I1015" s="19">
        <f t="shared" si="94"/>
        <v>175.72313840000001</v>
      </c>
      <c r="J1015" s="19">
        <f t="shared" si="95"/>
        <v>174.74531324999998</v>
      </c>
      <c r="K1015" s="19">
        <f t="shared" si="96"/>
        <v>164.23134034000003</v>
      </c>
      <c r="L1015" s="19">
        <f t="shared" si="93"/>
        <v>144.46199583499995</v>
      </c>
      <c r="M1015">
        <f t="shared" si="91"/>
        <v>172.16999799999999</v>
      </c>
      <c r="N1015">
        <f t="shared" si="92"/>
        <v>1.1618074121569558E-4</v>
      </c>
    </row>
    <row r="1016" spans="1:14" ht="14.25" customHeight="1" x14ac:dyDescent="0.45">
      <c r="A1016" s="2">
        <v>44572</v>
      </c>
      <c r="B1016" s="3">
        <v>172.320007</v>
      </c>
      <c r="C1016" s="3">
        <v>175.179993</v>
      </c>
      <c r="D1016" s="3">
        <v>170.820007</v>
      </c>
      <c r="E1016" s="3">
        <v>175.08000200000001</v>
      </c>
      <c r="F1016" s="3">
        <v>174.06973300000001</v>
      </c>
      <c r="G1016" s="3">
        <v>76138300</v>
      </c>
      <c r="H1016" s="3">
        <f t="shared" si="72"/>
        <v>1.9162555959752095E-2</v>
      </c>
      <c r="I1016" s="19">
        <f t="shared" si="94"/>
        <v>175.30456850000002</v>
      </c>
      <c r="J1016" s="19">
        <f t="shared" si="95"/>
        <v>174.71250304999995</v>
      </c>
      <c r="K1016" s="19">
        <f t="shared" si="96"/>
        <v>164.73836396000007</v>
      </c>
      <c r="L1016" s="19">
        <f t="shared" si="93"/>
        <v>144.73169786999998</v>
      </c>
      <c r="M1016">
        <f t="shared" si="91"/>
        <v>172.19000199999999</v>
      </c>
      <c r="N1016">
        <f t="shared" si="92"/>
        <v>1.6644493832873114E-2</v>
      </c>
    </row>
    <row r="1017" spans="1:14" ht="14.25" customHeight="1" x14ac:dyDescent="0.45">
      <c r="A1017" s="2">
        <v>44573</v>
      </c>
      <c r="B1017" s="3">
        <v>176.11999499999999</v>
      </c>
      <c r="C1017" s="3">
        <v>177.179993</v>
      </c>
      <c r="D1017" s="3">
        <v>174.820007</v>
      </c>
      <c r="E1017" s="3">
        <v>175.529999</v>
      </c>
      <c r="F1017" s="3">
        <v>174.51713599999999</v>
      </c>
      <c r="G1017" s="3">
        <v>74805200</v>
      </c>
      <c r="H1017" s="3">
        <f t="shared" si="72"/>
        <v>2.2051925752300978E-2</v>
      </c>
      <c r="I1017" s="19">
        <f t="shared" si="94"/>
        <v>174.92178960000001</v>
      </c>
      <c r="J1017" s="19">
        <f t="shared" si="95"/>
        <v>174.77215654999995</v>
      </c>
      <c r="K1017" s="19">
        <f t="shared" si="96"/>
        <v>165.27101412000005</v>
      </c>
      <c r="L1017" s="19">
        <f t="shared" si="93"/>
        <v>145.01100954999995</v>
      </c>
      <c r="M1017">
        <f t="shared" si="91"/>
        <v>175.08000200000001</v>
      </c>
      <c r="N1017">
        <f t="shared" si="92"/>
        <v>2.5669390251787374E-3</v>
      </c>
    </row>
    <row r="1018" spans="1:14" ht="14.25" customHeight="1" x14ac:dyDescent="0.45">
      <c r="A1018" s="2">
        <v>44574</v>
      </c>
      <c r="B1018" s="3">
        <v>175.779999</v>
      </c>
      <c r="C1018" s="3">
        <v>176.61999499999999</v>
      </c>
      <c r="D1018" s="3">
        <v>171.78999300000001</v>
      </c>
      <c r="E1018" s="3">
        <v>172.19000199999999</v>
      </c>
      <c r="F1018" s="3">
        <v>171.196426</v>
      </c>
      <c r="G1018" s="3">
        <v>84505800</v>
      </c>
      <c r="H1018" s="3">
        <f t="shared" si="72"/>
        <v>-1.9304792735202218E-3</v>
      </c>
      <c r="I1018" s="19">
        <f t="shared" si="94"/>
        <v>174.32426000000001</v>
      </c>
      <c r="J1018" s="19">
        <f t="shared" si="95"/>
        <v>174.41870879999993</v>
      </c>
      <c r="K1018" s="19">
        <f t="shared" si="96"/>
        <v>165.71620332000006</v>
      </c>
      <c r="L1018" s="19">
        <f t="shared" si="93"/>
        <v>145.26258455999996</v>
      </c>
      <c r="M1018">
        <f t="shared" si="91"/>
        <v>175.529999</v>
      </c>
      <c r="N1018">
        <f t="shared" si="92"/>
        <v>-1.921143285805179E-2</v>
      </c>
    </row>
    <row r="1019" spans="1:14" ht="14.25" customHeight="1" x14ac:dyDescent="0.45">
      <c r="A1019" s="2">
        <v>44575</v>
      </c>
      <c r="B1019" s="3">
        <v>171.33999600000001</v>
      </c>
      <c r="C1019" s="3">
        <v>173.779999</v>
      </c>
      <c r="D1019" s="3">
        <v>171.08999600000001</v>
      </c>
      <c r="E1019" s="3">
        <v>173.070007</v>
      </c>
      <c r="F1019" s="3">
        <v>172.07135</v>
      </c>
      <c r="G1019" s="3">
        <v>80440800</v>
      </c>
      <c r="H1019" s="3">
        <f t="shared" si="72"/>
        <v>-2.5258863495613001E-2</v>
      </c>
      <c r="I1019" s="19">
        <f t="shared" si="94"/>
        <v>173.87685859999999</v>
      </c>
      <c r="J1019" s="19">
        <f t="shared" si="95"/>
        <v>174.45897674999998</v>
      </c>
      <c r="K1019" s="19">
        <f t="shared" si="96"/>
        <v>166.14970276000008</v>
      </c>
      <c r="L1019" s="19">
        <f t="shared" si="93"/>
        <v>145.51432829499993</v>
      </c>
      <c r="M1019">
        <f t="shared" si="91"/>
        <v>172.19000199999999</v>
      </c>
      <c r="N1019">
        <f t="shared" si="92"/>
        <v>5.0976474697985172E-3</v>
      </c>
    </row>
    <row r="1020" spans="1:14" ht="14.25" customHeight="1" x14ac:dyDescent="0.45">
      <c r="A1020" s="2">
        <v>44579</v>
      </c>
      <c r="B1020" s="3">
        <v>171.509995</v>
      </c>
      <c r="C1020" s="3">
        <v>172.53999300000001</v>
      </c>
      <c r="D1020" s="3">
        <v>169.41000399999999</v>
      </c>
      <c r="E1020" s="3">
        <v>169.800003</v>
      </c>
      <c r="F1020" s="3">
        <v>168.82020600000001</v>
      </c>
      <c r="G1020" s="3">
        <v>90956700</v>
      </c>
      <c r="H1020" s="3">
        <f t="shared" si="72"/>
        <v>9.9217347944837125E-4</v>
      </c>
      <c r="I1020" s="19">
        <f t="shared" si="94"/>
        <v>172.66290599999996</v>
      </c>
      <c r="J1020" s="19">
        <f t="shared" si="95"/>
        <v>174.39236299999999</v>
      </c>
      <c r="K1020" s="19">
        <f t="shared" si="96"/>
        <v>166.52870302000008</v>
      </c>
      <c r="L1020" s="19">
        <f t="shared" si="93"/>
        <v>145.73546690499995</v>
      </c>
      <c r="M1020">
        <f t="shared" si="91"/>
        <v>173.070007</v>
      </c>
      <c r="N1020">
        <f t="shared" si="92"/>
        <v>-1.9074885837877916E-2</v>
      </c>
    </row>
    <row r="1021" spans="1:14" ht="14.25" customHeight="1" x14ac:dyDescent="0.45">
      <c r="A1021" s="2">
        <v>44580</v>
      </c>
      <c r="B1021" s="3">
        <v>170</v>
      </c>
      <c r="C1021" s="3">
        <v>171.08000200000001</v>
      </c>
      <c r="D1021" s="3">
        <v>165.94000199999999</v>
      </c>
      <c r="E1021" s="3">
        <v>166.229996</v>
      </c>
      <c r="F1021" s="3">
        <v>165.27079800000001</v>
      </c>
      <c r="G1021" s="3">
        <v>94815000</v>
      </c>
      <c r="H1021" s="3">
        <f t="shared" si="72"/>
        <v>-8.8041224652825826E-3</v>
      </c>
      <c r="I1021" s="19">
        <f t="shared" si="94"/>
        <v>171.32367719999999</v>
      </c>
      <c r="J1021" s="19">
        <f t="shared" si="95"/>
        <v>174.21737904999998</v>
      </c>
      <c r="K1021" s="19">
        <f t="shared" si="96"/>
        <v>166.82597780000006</v>
      </c>
      <c r="L1021" s="19">
        <f t="shared" si="93"/>
        <v>145.93732458999992</v>
      </c>
      <c r="M1021">
        <f t="shared" si="91"/>
        <v>169.800003</v>
      </c>
      <c r="N1021">
        <f t="shared" si="92"/>
        <v>-2.1248944060768844E-2</v>
      </c>
    </row>
    <row r="1022" spans="1:14" ht="14.25" customHeight="1" x14ac:dyDescent="0.45">
      <c r="A1022" s="2">
        <v>44581</v>
      </c>
      <c r="B1022" s="3">
        <v>166.979996</v>
      </c>
      <c r="C1022" s="3">
        <v>169.679993</v>
      </c>
      <c r="D1022" s="3">
        <v>164.179993</v>
      </c>
      <c r="E1022" s="3">
        <v>164.509995</v>
      </c>
      <c r="F1022" s="3">
        <v>163.56071499999999</v>
      </c>
      <c r="G1022" s="3">
        <v>91420500</v>
      </c>
      <c r="H1022" s="3">
        <f t="shared" si="72"/>
        <v>-1.7764729411764706E-2</v>
      </c>
      <c r="I1022" s="19">
        <f t="shared" si="94"/>
        <v>170.28868420000001</v>
      </c>
      <c r="J1022" s="19">
        <f t="shared" si="95"/>
        <v>173.79582524999998</v>
      </c>
      <c r="K1022" s="19">
        <f t="shared" si="96"/>
        <v>167.10575380000006</v>
      </c>
      <c r="L1022" s="19">
        <f t="shared" si="93"/>
        <v>146.12226958499997</v>
      </c>
      <c r="M1022">
        <f t="shared" si="91"/>
        <v>166.229996</v>
      </c>
      <c r="N1022">
        <f t="shared" si="92"/>
        <v>-1.0401019246283073E-2</v>
      </c>
    </row>
    <row r="1023" spans="1:14" ht="14.25" customHeight="1" x14ac:dyDescent="0.45">
      <c r="A1023" s="2">
        <v>44582</v>
      </c>
      <c r="B1023" s="3">
        <v>164.41999799999999</v>
      </c>
      <c r="C1023" s="3">
        <v>166.33000200000001</v>
      </c>
      <c r="D1023" s="3">
        <v>162.300003</v>
      </c>
      <c r="E1023" s="3">
        <v>162.41000399999999</v>
      </c>
      <c r="F1023" s="3">
        <v>161.47287</v>
      </c>
      <c r="G1023" s="3">
        <v>122848900</v>
      </c>
      <c r="H1023" s="3">
        <f t="shared" ref="H1023:H1277" si="97">(B1023-B1022)/B1022</f>
        <v>-1.53311657762886E-2</v>
      </c>
      <c r="I1023" s="19">
        <f t="shared" si="94"/>
        <v>169.33521890000003</v>
      </c>
      <c r="J1023" s="19">
        <f t="shared" si="95"/>
        <v>173.1381432</v>
      </c>
      <c r="K1023" s="19">
        <f t="shared" si="96"/>
        <v>167.33641572000008</v>
      </c>
      <c r="L1023" s="19">
        <f t="shared" si="93"/>
        <v>146.28460310999998</v>
      </c>
      <c r="M1023">
        <f t="shared" si="91"/>
        <v>164.509995</v>
      </c>
      <c r="N1023">
        <f t="shared" si="92"/>
        <v>-1.2847301422503073E-2</v>
      </c>
    </row>
    <row r="1024" spans="1:14" ht="14.25" customHeight="1" x14ac:dyDescent="0.45">
      <c r="A1024" s="2">
        <v>44585</v>
      </c>
      <c r="B1024" s="3">
        <v>160.020004</v>
      </c>
      <c r="C1024" s="3">
        <v>162.300003</v>
      </c>
      <c r="D1024" s="3">
        <v>154.699997</v>
      </c>
      <c r="E1024" s="3">
        <v>161.61999499999999</v>
      </c>
      <c r="F1024" s="3">
        <v>160.687378</v>
      </c>
      <c r="G1024" s="3">
        <v>162294600</v>
      </c>
      <c r="H1024" s="3">
        <f t="shared" si="97"/>
        <v>-2.6760698537412662E-2</v>
      </c>
      <c r="I1024" s="19">
        <f t="shared" si="94"/>
        <v>168.28630380000001</v>
      </c>
      <c r="J1024" s="19">
        <f t="shared" si="95"/>
        <v>172.40937200000002</v>
      </c>
      <c r="K1024" s="19">
        <f t="shared" si="96"/>
        <v>167.60883424000008</v>
      </c>
      <c r="L1024" s="19">
        <f t="shared" si="93"/>
        <v>146.42994635499991</v>
      </c>
      <c r="M1024">
        <f t="shared" si="91"/>
        <v>162.41000399999999</v>
      </c>
      <c r="N1024">
        <f t="shared" si="92"/>
        <v>-4.8761569470005834E-3</v>
      </c>
    </row>
    <row r="1025" spans="1:14" ht="14.25" customHeight="1" x14ac:dyDescent="0.45">
      <c r="A1025" s="2">
        <v>44586</v>
      </c>
      <c r="B1025" s="3">
        <v>158.979996</v>
      </c>
      <c r="C1025" s="3">
        <v>162.759995</v>
      </c>
      <c r="D1025" s="3">
        <v>157.020004</v>
      </c>
      <c r="E1025" s="3">
        <v>159.779999</v>
      </c>
      <c r="F1025" s="3">
        <v>158.85801699999999</v>
      </c>
      <c r="G1025" s="3">
        <v>115798400</v>
      </c>
      <c r="H1025" s="3">
        <f t="shared" si="97"/>
        <v>-6.4992374328399606E-3</v>
      </c>
      <c r="I1025" s="19">
        <f t="shared" si="94"/>
        <v>167.05246289999999</v>
      </c>
      <c r="J1025" s="19">
        <f t="shared" si="95"/>
        <v>171.38780065000003</v>
      </c>
      <c r="K1025" s="19">
        <f t="shared" si="96"/>
        <v>167.84565950000007</v>
      </c>
      <c r="L1025" s="19">
        <f t="shared" si="93"/>
        <v>146.57485129499995</v>
      </c>
      <c r="M1025">
        <f t="shared" si="91"/>
        <v>161.61999499999999</v>
      </c>
      <c r="N1025">
        <f t="shared" si="92"/>
        <v>-1.1450007073245443E-2</v>
      </c>
    </row>
    <row r="1026" spans="1:14" ht="14.25" customHeight="1" x14ac:dyDescent="0.45">
      <c r="A1026" s="2">
        <v>44587</v>
      </c>
      <c r="B1026" s="3">
        <v>163.5</v>
      </c>
      <c r="C1026" s="3">
        <v>164.38999899999999</v>
      </c>
      <c r="D1026" s="3">
        <v>157.820007</v>
      </c>
      <c r="E1026" s="3">
        <v>159.69000199999999</v>
      </c>
      <c r="F1026" s="3">
        <v>158.768539</v>
      </c>
      <c r="G1026" s="3">
        <v>108275300</v>
      </c>
      <c r="H1026" s="3">
        <f t="shared" si="97"/>
        <v>2.8431275089477296E-2</v>
      </c>
      <c r="I1026" s="19">
        <f t="shared" si="94"/>
        <v>165.52234350000001</v>
      </c>
      <c r="J1026" s="19">
        <f t="shared" si="95"/>
        <v>170.41345600000002</v>
      </c>
      <c r="K1026" s="19">
        <f t="shared" si="96"/>
        <v>168.03854004000004</v>
      </c>
      <c r="L1026" s="19">
        <f t="shared" si="93"/>
        <v>146.70352453999993</v>
      </c>
      <c r="M1026">
        <f t="shared" si="91"/>
        <v>159.779999</v>
      </c>
      <c r="N1026">
        <f t="shared" si="92"/>
        <v>-5.6341441824892858E-4</v>
      </c>
    </row>
    <row r="1027" spans="1:14" ht="14.25" customHeight="1" x14ac:dyDescent="0.45">
      <c r="A1027" s="2">
        <v>44588</v>
      </c>
      <c r="B1027" s="3">
        <v>162.449997</v>
      </c>
      <c r="C1027" s="3">
        <v>163.83999600000001</v>
      </c>
      <c r="D1027" s="3">
        <v>158.279999</v>
      </c>
      <c r="E1027" s="3">
        <v>159.220001</v>
      </c>
      <c r="F1027" s="3">
        <v>158.301254</v>
      </c>
      <c r="G1027" s="3">
        <v>121954600</v>
      </c>
      <c r="H1027" s="3">
        <f t="shared" si="97"/>
        <v>-6.4220366972477299E-3</v>
      </c>
      <c r="I1027" s="19">
        <f t="shared" si="94"/>
        <v>163.90075529999999</v>
      </c>
      <c r="J1027" s="19">
        <f t="shared" si="95"/>
        <v>169.41127245000001</v>
      </c>
      <c r="K1027" s="19">
        <f t="shared" si="96"/>
        <v>168.22187622000004</v>
      </c>
      <c r="L1027" s="19">
        <f t="shared" si="93"/>
        <v>146.84173666499996</v>
      </c>
      <c r="M1027">
        <f t="shared" si="91"/>
        <v>159.69000199999999</v>
      </c>
      <c r="N1027">
        <f t="shared" si="92"/>
        <v>-2.947548435991227E-3</v>
      </c>
    </row>
    <row r="1028" spans="1:14" ht="14.25" customHeight="1" x14ac:dyDescent="0.45">
      <c r="A1028" s="2">
        <v>44589</v>
      </c>
      <c r="B1028" s="3">
        <v>165.71000699999999</v>
      </c>
      <c r="C1028" s="3">
        <v>170.35000600000001</v>
      </c>
      <c r="D1028" s="3">
        <v>162.800003</v>
      </c>
      <c r="E1028" s="3">
        <v>170.33000200000001</v>
      </c>
      <c r="F1028" s="3">
        <v>169.34715299999999</v>
      </c>
      <c r="G1028" s="3">
        <v>179935700</v>
      </c>
      <c r="H1028" s="3">
        <f t="shared" si="97"/>
        <v>2.0067775070503658E-2</v>
      </c>
      <c r="I1028" s="19">
        <f t="shared" si="94"/>
        <v>163.71582799999996</v>
      </c>
      <c r="J1028" s="19">
        <f t="shared" si="95"/>
        <v>169.02004400000004</v>
      </c>
      <c r="K1028" s="19">
        <f t="shared" si="96"/>
        <v>168.60624542000005</v>
      </c>
      <c r="L1028" s="19">
        <f t="shared" si="93"/>
        <v>147.02295660499993</v>
      </c>
      <c r="M1028">
        <f t="shared" ref="M1028:M1091" si="98">E1027</f>
        <v>159.220001</v>
      </c>
      <c r="N1028">
        <f t="shared" ref="N1028:N1091" si="99">LN(E1028/M1028)</f>
        <v>6.7450843673348498E-2</v>
      </c>
    </row>
    <row r="1029" spans="1:14" ht="14.25" customHeight="1" x14ac:dyDescent="0.45">
      <c r="A1029" s="2">
        <v>44592</v>
      </c>
      <c r="B1029" s="3">
        <v>170.16000399999999</v>
      </c>
      <c r="C1029" s="3">
        <v>175</v>
      </c>
      <c r="D1029" s="3">
        <v>169.509995</v>
      </c>
      <c r="E1029" s="3">
        <v>174.779999</v>
      </c>
      <c r="F1029" s="3">
        <v>173.77148399999999</v>
      </c>
      <c r="G1029" s="3">
        <v>115541600</v>
      </c>
      <c r="H1029" s="3">
        <f t="shared" si="97"/>
        <v>2.6854123541253584E-2</v>
      </c>
      <c r="I1029" s="19">
        <f t="shared" si="94"/>
        <v>163.88584139999998</v>
      </c>
      <c r="J1029" s="19">
        <f t="shared" si="95"/>
        <v>168.88135000000003</v>
      </c>
      <c r="K1029" s="19">
        <f t="shared" si="96"/>
        <v>169.02958862000003</v>
      </c>
      <c r="L1029" s="19">
        <f t="shared" si="93"/>
        <v>147.22798040499995</v>
      </c>
      <c r="M1029">
        <f t="shared" si="98"/>
        <v>170.33000200000001</v>
      </c>
      <c r="N1029">
        <f t="shared" si="99"/>
        <v>2.579029086352122E-2</v>
      </c>
    </row>
    <row r="1030" spans="1:14" ht="14.25" customHeight="1" x14ac:dyDescent="0.45">
      <c r="A1030" s="2">
        <v>44593</v>
      </c>
      <c r="B1030" s="3">
        <v>174.009995</v>
      </c>
      <c r="C1030" s="3">
        <v>174.83999600000001</v>
      </c>
      <c r="D1030" s="3">
        <v>172.30999800000001</v>
      </c>
      <c r="E1030" s="3">
        <v>174.61000100000001</v>
      </c>
      <c r="F1030" s="3">
        <v>173.60244800000001</v>
      </c>
      <c r="G1030" s="3">
        <v>86213900</v>
      </c>
      <c r="H1030" s="3">
        <f t="shared" si="97"/>
        <v>2.2625710563570611E-2</v>
      </c>
      <c r="I1030" s="19">
        <f t="shared" si="94"/>
        <v>164.3640656</v>
      </c>
      <c r="J1030" s="19">
        <f t="shared" si="95"/>
        <v>168.51348580000001</v>
      </c>
      <c r="K1030" s="19">
        <f t="shared" si="96"/>
        <v>169.36245698000002</v>
      </c>
      <c r="L1030" s="19">
        <f t="shared" si="93"/>
        <v>147.42879446499992</v>
      </c>
      <c r="M1030">
        <f t="shared" si="98"/>
        <v>174.779999</v>
      </c>
      <c r="N1030">
        <f t="shared" si="99"/>
        <v>-9.7311321683476136E-4</v>
      </c>
    </row>
    <row r="1031" spans="1:14" ht="14.25" customHeight="1" x14ac:dyDescent="0.45">
      <c r="A1031" s="2">
        <v>44594</v>
      </c>
      <c r="B1031" s="3">
        <v>174.75</v>
      </c>
      <c r="C1031" s="3">
        <v>175.88000500000001</v>
      </c>
      <c r="D1031" s="3">
        <v>173.33000200000001</v>
      </c>
      <c r="E1031" s="3">
        <v>175.83999600000001</v>
      </c>
      <c r="F1031" s="3">
        <v>174.82534799999999</v>
      </c>
      <c r="G1031" s="3">
        <v>84914300</v>
      </c>
      <c r="H1031" s="3">
        <f t="shared" si="97"/>
        <v>4.2526580154203008E-3</v>
      </c>
      <c r="I1031" s="19">
        <f t="shared" si="94"/>
        <v>165.3195206</v>
      </c>
      <c r="J1031" s="19">
        <f t="shared" si="95"/>
        <v>168.3215989</v>
      </c>
      <c r="K1031" s="19">
        <f t="shared" si="96"/>
        <v>169.66649202000005</v>
      </c>
      <c r="L1031" s="19">
        <f t="shared" si="93"/>
        <v>147.64428320499994</v>
      </c>
      <c r="M1031">
        <f t="shared" si="98"/>
        <v>174.61000100000001</v>
      </c>
      <c r="N1031">
        <f t="shared" si="99"/>
        <v>7.0195466462732942E-3</v>
      </c>
    </row>
    <row r="1032" spans="1:14" ht="14.25" customHeight="1" x14ac:dyDescent="0.45">
      <c r="A1032" s="2">
        <v>44595</v>
      </c>
      <c r="B1032" s="3">
        <v>174.479996</v>
      </c>
      <c r="C1032" s="3">
        <v>176.240005</v>
      </c>
      <c r="D1032" s="3">
        <v>172.11999499999999</v>
      </c>
      <c r="E1032" s="3">
        <v>172.89999399999999</v>
      </c>
      <c r="F1032" s="3">
        <v>171.90231299999999</v>
      </c>
      <c r="G1032" s="3">
        <v>89418100</v>
      </c>
      <c r="H1032" s="3">
        <f t="shared" si="97"/>
        <v>-1.5450872675250365E-3</v>
      </c>
      <c r="I1032" s="19">
        <f t="shared" si="94"/>
        <v>166.15368040000001</v>
      </c>
      <c r="J1032" s="19">
        <f t="shared" si="95"/>
        <v>168.22118230000001</v>
      </c>
      <c r="K1032" s="19">
        <f t="shared" si="96"/>
        <v>169.90272096000001</v>
      </c>
      <c r="L1032" s="19">
        <f t="shared" si="93"/>
        <v>147.84322691499992</v>
      </c>
      <c r="M1032">
        <f t="shared" si="98"/>
        <v>175.83999600000001</v>
      </c>
      <c r="N1032">
        <f t="shared" si="99"/>
        <v>-1.6861109920254112E-2</v>
      </c>
    </row>
    <row r="1033" spans="1:14" ht="14.25" customHeight="1" x14ac:dyDescent="0.45">
      <c r="A1033" s="2">
        <v>44596</v>
      </c>
      <c r="B1033" s="3">
        <v>171.679993</v>
      </c>
      <c r="C1033" s="3">
        <v>174.10000600000001</v>
      </c>
      <c r="D1033" s="3">
        <v>170.679993</v>
      </c>
      <c r="E1033" s="3">
        <v>172.38999899999999</v>
      </c>
      <c r="F1033" s="3">
        <v>171.613632</v>
      </c>
      <c r="G1033" s="3">
        <v>82465400</v>
      </c>
      <c r="H1033" s="3">
        <f t="shared" si="97"/>
        <v>-1.604770211021786E-2</v>
      </c>
      <c r="I1033" s="19">
        <f t="shared" si="94"/>
        <v>167.16775660000002</v>
      </c>
      <c r="J1033" s="19">
        <f t="shared" si="95"/>
        <v>168.25148775000002</v>
      </c>
      <c r="K1033" s="19">
        <f t="shared" si="96"/>
        <v>170.12542116</v>
      </c>
      <c r="L1033" s="19">
        <f t="shared" si="93"/>
        <v>148.04844633499991</v>
      </c>
      <c r="M1033">
        <f t="shared" si="98"/>
        <v>172.89999399999999</v>
      </c>
      <c r="N1033">
        <f t="shared" si="99"/>
        <v>-2.9540118810174954E-3</v>
      </c>
    </row>
    <row r="1034" spans="1:14" ht="14.25" customHeight="1" x14ac:dyDescent="0.45">
      <c r="A1034" s="2">
        <v>44599</v>
      </c>
      <c r="B1034" s="3">
        <v>172.86000100000001</v>
      </c>
      <c r="C1034" s="3">
        <v>173.949997</v>
      </c>
      <c r="D1034" s="3">
        <v>170.949997</v>
      </c>
      <c r="E1034" s="3">
        <v>171.66000399999999</v>
      </c>
      <c r="F1034" s="3">
        <v>170.88691700000001</v>
      </c>
      <c r="G1034" s="3">
        <v>77251200</v>
      </c>
      <c r="H1034" s="3">
        <f t="shared" si="97"/>
        <v>6.8732994414789795E-3</v>
      </c>
      <c r="I1034" s="19">
        <f t="shared" si="94"/>
        <v>168.18771050000004</v>
      </c>
      <c r="J1034" s="19">
        <f t="shared" si="95"/>
        <v>168.23700715000001</v>
      </c>
      <c r="K1034" s="19">
        <f t="shared" si="96"/>
        <v>170.32304811999998</v>
      </c>
      <c r="L1034" s="19">
        <f t="shared" ref="L1034:L1097" si="100">AVERAGE(F835:F1034)</f>
        <v>148.23825574999995</v>
      </c>
      <c r="M1034">
        <f t="shared" si="98"/>
        <v>172.38999899999999</v>
      </c>
      <c r="N1034">
        <f t="shared" si="99"/>
        <v>-4.2435465141373724E-3</v>
      </c>
    </row>
    <row r="1035" spans="1:14" ht="14.25" customHeight="1" x14ac:dyDescent="0.45">
      <c r="A1035" s="2">
        <v>44600</v>
      </c>
      <c r="B1035" s="3">
        <v>171.729996</v>
      </c>
      <c r="C1035" s="3">
        <v>175.35000600000001</v>
      </c>
      <c r="D1035" s="3">
        <v>171.429993</v>
      </c>
      <c r="E1035" s="3">
        <v>174.83000200000001</v>
      </c>
      <c r="F1035" s="3">
        <v>174.042633</v>
      </c>
      <c r="G1035" s="3">
        <v>74829200</v>
      </c>
      <c r="H1035" s="3">
        <f t="shared" si="97"/>
        <v>-6.5371109190263815E-3</v>
      </c>
      <c r="I1035" s="19">
        <f t="shared" si="94"/>
        <v>169.7061721</v>
      </c>
      <c r="J1035" s="19">
        <f t="shared" si="95"/>
        <v>168.37931749999998</v>
      </c>
      <c r="K1035" s="19">
        <f t="shared" si="96"/>
        <v>170.68579743999999</v>
      </c>
      <c r="L1035" s="19">
        <f t="shared" si="100"/>
        <v>148.44186445499994</v>
      </c>
      <c r="M1035">
        <f t="shared" si="98"/>
        <v>171.66000399999999</v>
      </c>
      <c r="N1035">
        <f t="shared" si="99"/>
        <v>1.8298285057292481E-2</v>
      </c>
    </row>
    <row r="1036" spans="1:14" ht="14.25" customHeight="1" x14ac:dyDescent="0.45">
      <c r="A1036" s="2">
        <v>44601</v>
      </c>
      <c r="B1036" s="3">
        <v>176.050003</v>
      </c>
      <c r="C1036" s="3">
        <v>176.64999399999999</v>
      </c>
      <c r="D1036" s="3">
        <v>174.89999399999999</v>
      </c>
      <c r="E1036" s="3">
        <v>176.279999</v>
      </c>
      <c r="F1036" s="3">
        <v>175.486099</v>
      </c>
      <c r="G1036" s="3">
        <v>71285000</v>
      </c>
      <c r="H1036" s="3">
        <f t="shared" si="97"/>
        <v>2.5155809122595005E-2</v>
      </c>
      <c r="I1036" s="19">
        <f t="shared" ref="I1036:I1099" si="101">AVERAGE(F1027:F1036)</f>
        <v>171.37792810000002</v>
      </c>
      <c r="J1036" s="19">
        <f t="shared" si="95"/>
        <v>168.4501358</v>
      </c>
      <c r="K1036" s="19">
        <f t="shared" si="96"/>
        <v>171.00921173999996</v>
      </c>
      <c r="L1036" s="19">
        <f t="shared" si="100"/>
        <v>148.65432348499994</v>
      </c>
      <c r="M1036">
        <f t="shared" si="98"/>
        <v>174.83000200000001</v>
      </c>
      <c r="N1036">
        <f t="shared" si="99"/>
        <v>8.2595496517513054E-3</v>
      </c>
    </row>
    <row r="1037" spans="1:14" ht="14.25" customHeight="1" x14ac:dyDescent="0.45">
      <c r="A1037" s="2">
        <v>44602</v>
      </c>
      <c r="B1037" s="3">
        <v>174.13999899999999</v>
      </c>
      <c r="C1037" s="3">
        <v>175.479996</v>
      </c>
      <c r="D1037" s="3">
        <v>171.550003</v>
      </c>
      <c r="E1037" s="3">
        <v>172.11999499999999</v>
      </c>
      <c r="F1037" s="3">
        <v>171.34483299999999</v>
      </c>
      <c r="G1037" s="3">
        <v>90865900</v>
      </c>
      <c r="H1037" s="3">
        <f t="shared" si="97"/>
        <v>-1.0849213106801339E-2</v>
      </c>
      <c r="I1037" s="19">
        <f t="shared" si="101"/>
        <v>172.68228600000003</v>
      </c>
      <c r="J1037" s="19">
        <f t="shared" si="95"/>
        <v>168.29152065</v>
      </c>
      <c r="K1037" s="19">
        <f t="shared" si="96"/>
        <v>171.14918487999995</v>
      </c>
      <c r="L1037" s="19">
        <f t="shared" si="100"/>
        <v>148.85008405499994</v>
      </c>
      <c r="M1037">
        <f t="shared" si="98"/>
        <v>176.279999</v>
      </c>
      <c r="N1037">
        <f t="shared" si="99"/>
        <v>-2.3881755380094859E-2</v>
      </c>
    </row>
    <row r="1038" spans="1:14" ht="14.25" customHeight="1" x14ac:dyDescent="0.45">
      <c r="A1038" s="2">
        <v>44603</v>
      </c>
      <c r="B1038" s="3">
        <v>172.33000200000001</v>
      </c>
      <c r="C1038" s="3">
        <v>173.08000200000001</v>
      </c>
      <c r="D1038" s="3">
        <v>168.03999300000001</v>
      </c>
      <c r="E1038" s="3">
        <v>168.63999899999999</v>
      </c>
      <c r="F1038" s="3">
        <v>167.88052400000001</v>
      </c>
      <c r="G1038" s="3">
        <v>98670700</v>
      </c>
      <c r="H1038" s="3">
        <f t="shared" si="97"/>
        <v>-1.0393918745801655E-2</v>
      </c>
      <c r="I1038" s="19">
        <f t="shared" si="101"/>
        <v>172.53562310000001</v>
      </c>
      <c r="J1038" s="19">
        <f t="shared" si="95"/>
        <v>168.12572555</v>
      </c>
      <c r="K1038" s="19">
        <f t="shared" si="96"/>
        <v>171.23041077999994</v>
      </c>
      <c r="L1038" s="19">
        <f t="shared" si="100"/>
        <v>149.02901792499998</v>
      </c>
      <c r="M1038">
        <f t="shared" si="98"/>
        <v>172.11999499999999</v>
      </c>
      <c r="N1038">
        <f t="shared" si="99"/>
        <v>-2.0425619497691946E-2</v>
      </c>
    </row>
    <row r="1039" spans="1:14" ht="14.25" customHeight="1" x14ac:dyDescent="0.45">
      <c r="A1039" s="2">
        <v>44606</v>
      </c>
      <c r="B1039" s="3">
        <v>167.36999499999999</v>
      </c>
      <c r="C1039" s="3">
        <v>169.58000200000001</v>
      </c>
      <c r="D1039" s="3">
        <v>166.55999800000001</v>
      </c>
      <c r="E1039" s="3">
        <v>168.88000500000001</v>
      </c>
      <c r="F1039" s="3">
        <v>168.11944600000001</v>
      </c>
      <c r="G1039" s="3">
        <v>86185500</v>
      </c>
      <c r="H1039" s="3">
        <f t="shared" si="97"/>
        <v>-2.8782028331897882E-2</v>
      </c>
      <c r="I1039" s="19">
        <f t="shared" si="101"/>
        <v>171.9704193</v>
      </c>
      <c r="J1039" s="19">
        <f t="shared" si="95"/>
        <v>167.92813035</v>
      </c>
      <c r="K1039" s="19">
        <f t="shared" si="96"/>
        <v>171.33649843999996</v>
      </c>
      <c r="L1039" s="19">
        <f t="shared" si="100"/>
        <v>149.21914144499996</v>
      </c>
      <c r="M1039">
        <f t="shared" si="98"/>
        <v>168.63999899999999</v>
      </c>
      <c r="N1039">
        <f t="shared" si="99"/>
        <v>1.4221737236801188E-3</v>
      </c>
    </row>
    <row r="1040" spans="1:14" ht="14.25" customHeight="1" x14ac:dyDescent="0.45">
      <c r="A1040" s="2">
        <v>44607</v>
      </c>
      <c r="B1040" s="3">
        <v>170.970001</v>
      </c>
      <c r="C1040" s="3">
        <v>172.949997</v>
      </c>
      <c r="D1040" s="3">
        <v>170.25</v>
      </c>
      <c r="E1040" s="3">
        <v>172.78999300000001</v>
      </c>
      <c r="F1040" s="3">
        <v>172.01181</v>
      </c>
      <c r="G1040" s="3">
        <v>62527400</v>
      </c>
      <c r="H1040" s="3">
        <f t="shared" si="97"/>
        <v>2.1509267536274992E-2</v>
      </c>
      <c r="I1040" s="19">
        <f t="shared" si="101"/>
        <v>171.81135549999999</v>
      </c>
      <c r="J1040" s="19">
        <f t="shared" si="95"/>
        <v>168.08771055000003</v>
      </c>
      <c r="K1040" s="19">
        <f t="shared" si="96"/>
        <v>171.55861237999997</v>
      </c>
      <c r="L1040" s="19">
        <f t="shared" si="100"/>
        <v>149.42338285499997</v>
      </c>
      <c r="M1040">
        <f t="shared" si="98"/>
        <v>168.88000500000001</v>
      </c>
      <c r="N1040">
        <f t="shared" si="99"/>
        <v>2.2888510666539828E-2</v>
      </c>
    </row>
    <row r="1041" spans="1:14" ht="14.25" customHeight="1" x14ac:dyDescent="0.45">
      <c r="A1041" s="2">
        <v>44608</v>
      </c>
      <c r="B1041" s="3">
        <v>171.85000600000001</v>
      </c>
      <c r="C1041" s="3">
        <v>173.33999600000001</v>
      </c>
      <c r="D1041" s="3">
        <v>170.050003</v>
      </c>
      <c r="E1041" s="3">
        <v>172.550003</v>
      </c>
      <c r="F1041" s="3">
        <v>171.77290300000001</v>
      </c>
      <c r="G1041" s="3">
        <v>61177400</v>
      </c>
      <c r="H1041" s="3">
        <f t="shared" si="97"/>
        <v>5.1471310455219058E-3</v>
      </c>
      <c r="I1041" s="19">
        <f t="shared" si="101"/>
        <v>171.50611099999998</v>
      </c>
      <c r="J1041" s="19">
        <f t="shared" si="95"/>
        <v>168.41281580000003</v>
      </c>
      <c r="K1041" s="19">
        <f t="shared" si="96"/>
        <v>171.70674895999994</v>
      </c>
      <c r="L1041" s="19">
        <f t="shared" si="100"/>
        <v>149.64963620999998</v>
      </c>
      <c r="M1041">
        <f t="shared" si="98"/>
        <v>172.78999300000001</v>
      </c>
      <c r="N1041">
        <f t="shared" si="99"/>
        <v>-1.3898768831488296E-3</v>
      </c>
    </row>
    <row r="1042" spans="1:14" ht="14.25" customHeight="1" x14ac:dyDescent="0.45">
      <c r="A1042" s="2">
        <v>44609</v>
      </c>
      <c r="B1042" s="3">
        <v>171.029999</v>
      </c>
      <c r="C1042" s="3">
        <v>171.91000399999999</v>
      </c>
      <c r="D1042" s="3">
        <v>168.470001</v>
      </c>
      <c r="E1042" s="3">
        <v>168.88000500000001</v>
      </c>
      <c r="F1042" s="3">
        <v>168.11944600000001</v>
      </c>
      <c r="G1042" s="3">
        <v>69589300</v>
      </c>
      <c r="H1042" s="3">
        <f t="shared" si="97"/>
        <v>-4.7716437088748424E-3</v>
      </c>
      <c r="I1042" s="19">
        <f t="shared" si="101"/>
        <v>171.12782429999999</v>
      </c>
      <c r="J1042" s="19">
        <f t="shared" si="95"/>
        <v>168.64075235000004</v>
      </c>
      <c r="K1042" s="19">
        <f t="shared" si="96"/>
        <v>171.66529357999997</v>
      </c>
      <c r="L1042" s="19">
        <f t="shared" si="100"/>
        <v>149.85638524999999</v>
      </c>
      <c r="M1042">
        <f t="shared" si="98"/>
        <v>172.550003</v>
      </c>
      <c r="N1042">
        <f t="shared" si="99"/>
        <v>-2.1498633783390952E-2</v>
      </c>
    </row>
    <row r="1043" spans="1:14" ht="14.25" customHeight="1" x14ac:dyDescent="0.45">
      <c r="A1043" s="2">
        <v>44610</v>
      </c>
      <c r="B1043" s="3">
        <v>169.820007</v>
      </c>
      <c r="C1043" s="3">
        <v>170.53999300000001</v>
      </c>
      <c r="D1043" s="3">
        <v>166.19000199999999</v>
      </c>
      <c r="E1043" s="3">
        <v>167.300003</v>
      </c>
      <c r="F1043" s="3">
        <v>166.546539</v>
      </c>
      <c r="G1043" s="3">
        <v>82772700</v>
      </c>
      <c r="H1043" s="3">
        <f t="shared" si="97"/>
        <v>-7.0747354678988199E-3</v>
      </c>
      <c r="I1043" s="19">
        <f t="shared" si="101"/>
        <v>170.62111499999997</v>
      </c>
      <c r="J1043" s="19">
        <f t="shared" si="95"/>
        <v>168.89443580000005</v>
      </c>
      <c r="K1043" s="19">
        <f t="shared" si="96"/>
        <v>171.51482969999995</v>
      </c>
      <c r="L1043" s="19">
        <f t="shared" si="100"/>
        <v>150.04715489999998</v>
      </c>
      <c r="M1043">
        <f t="shared" si="98"/>
        <v>168.88000500000001</v>
      </c>
      <c r="N1043">
        <f t="shared" si="99"/>
        <v>-9.3998072222491336E-3</v>
      </c>
    </row>
    <row r="1044" spans="1:14" ht="14.25" customHeight="1" x14ac:dyDescent="0.45">
      <c r="A1044" s="2">
        <v>44614</v>
      </c>
      <c r="B1044" s="3">
        <v>164.979996</v>
      </c>
      <c r="C1044" s="3">
        <v>166.69000199999999</v>
      </c>
      <c r="D1044" s="3">
        <v>162.14999399999999</v>
      </c>
      <c r="E1044" s="3">
        <v>164.320007</v>
      </c>
      <c r="F1044" s="3">
        <v>163.579971</v>
      </c>
      <c r="G1044" s="3">
        <v>91162800</v>
      </c>
      <c r="H1044" s="3">
        <f t="shared" si="97"/>
        <v>-2.85008291160888E-2</v>
      </c>
      <c r="I1044" s="19">
        <f t="shared" si="101"/>
        <v>169.89042039999998</v>
      </c>
      <c r="J1044" s="19">
        <f t="shared" si="95"/>
        <v>169.03906545000004</v>
      </c>
      <c r="K1044" s="19">
        <f t="shared" si="96"/>
        <v>171.31537443999994</v>
      </c>
      <c r="L1044" s="19">
        <f t="shared" si="100"/>
        <v>150.21967175999995</v>
      </c>
      <c r="M1044">
        <f t="shared" si="98"/>
        <v>167.300003</v>
      </c>
      <c r="N1044">
        <f t="shared" si="99"/>
        <v>-1.7972837144584655E-2</v>
      </c>
    </row>
    <row r="1045" spans="1:14" ht="14.25" customHeight="1" x14ac:dyDescent="0.45">
      <c r="A1045" s="2">
        <v>44615</v>
      </c>
      <c r="B1045" s="3">
        <v>165.53999300000001</v>
      </c>
      <c r="C1045" s="3">
        <v>166.14999399999999</v>
      </c>
      <c r="D1045" s="3">
        <v>159.75</v>
      </c>
      <c r="E1045" s="3">
        <v>160.070007</v>
      </c>
      <c r="F1045" s="3">
        <v>159.349121</v>
      </c>
      <c r="G1045" s="3">
        <v>90009200</v>
      </c>
      <c r="H1045" s="3">
        <f t="shared" si="97"/>
        <v>3.3943327286782687E-3</v>
      </c>
      <c r="I1045" s="19">
        <f t="shared" si="101"/>
        <v>168.42106919999998</v>
      </c>
      <c r="J1045" s="19">
        <f t="shared" si="95"/>
        <v>169.06362065000002</v>
      </c>
      <c r="K1045" s="19">
        <f t="shared" si="96"/>
        <v>170.93406613999989</v>
      </c>
      <c r="L1045" s="19">
        <f t="shared" si="100"/>
        <v>150.38768811499997</v>
      </c>
      <c r="M1045">
        <f t="shared" si="98"/>
        <v>164.320007</v>
      </c>
      <c r="N1045">
        <f t="shared" si="99"/>
        <v>-2.620452549057949E-2</v>
      </c>
    </row>
    <row r="1046" spans="1:14" ht="14.25" customHeight="1" x14ac:dyDescent="0.45">
      <c r="A1046" s="2">
        <v>44616</v>
      </c>
      <c r="B1046" s="3">
        <v>152.58000200000001</v>
      </c>
      <c r="C1046" s="3">
        <v>162.85000600000001</v>
      </c>
      <c r="D1046" s="3">
        <v>152</v>
      </c>
      <c r="E1046" s="3">
        <v>162.740005</v>
      </c>
      <c r="F1046" s="3">
        <v>162.00708</v>
      </c>
      <c r="G1046" s="3">
        <v>141147500</v>
      </c>
      <c r="H1046" s="3">
        <f t="shared" si="97"/>
        <v>-7.8289184173156279E-2</v>
      </c>
      <c r="I1046" s="19">
        <f t="shared" si="101"/>
        <v>167.07316730000002</v>
      </c>
      <c r="J1046" s="19">
        <f t="shared" ref="J1046:J1109" si="102">AVERAGE(F1027:F1046)</f>
        <v>169.22554770000005</v>
      </c>
      <c r="K1046" s="19">
        <f t="shared" si="96"/>
        <v>170.67968899999988</v>
      </c>
      <c r="L1046" s="19">
        <f t="shared" si="100"/>
        <v>150.57365342499997</v>
      </c>
      <c r="M1046">
        <f t="shared" si="98"/>
        <v>160.070007</v>
      </c>
      <c r="N1046">
        <f t="shared" si="99"/>
        <v>1.6542602702891727E-2</v>
      </c>
    </row>
    <row r="1047" spans="1:14" ht="14.25" customHeight="1" x14ac:dyDescent="0.45">
      <c r="A1047" s="2">
        <v>44617</v>
      </c>
      <c r="B1047" s="3">
        <v>163.83999600000001</v>
      </c>
      <c r="C1047" s="3">
        <v>165.11999499999999</v>
      </c>
      <c r="D1047" s="3">
        <v>160.86999499999999</v>
      </c>
      <c r="E1047" s="3">
        <v>164.85000600000001</v>
      </c>
      <c r="F1047" s="3">
        <v>164.10758999999999</v>
      </c>
      <c r="G1047" s="3">
        <v>91974200</v>
      </c>
      <c r="H1047" s="3">
        <f t="shared" si="97"/>
        <v>7.3797311917717795E-2</v>
      </c>
      <c r="I1047" s="19">
        <f t="shared" si="101"/>
        <v>166.34944300000001</v>
      </c>
      <c r="J1047" s="19">
        <f t="shared" si="102"/>
        <v>169.51586450000002</v>
      </c>
      <c r="K1047" s="19">
        <f t="shared" si="96"/>
        <v>170.49535947999985</v>
      </c>
      <c r="L1047" s="19">
        <f t="shared" si="100"/>
        <v>150.78568455999996</v>
      </c>
      <c r="M1047">
        <f t="shared" si="98"/>
        <v>162.740005</v>
      </c>
      <c r="N1047">
        <f t="shared" si="99"/>
        <v>1.2882139922099075E-2</v>
      </c>
    </row>
    <row r="1048" spans="1:14" ht="14.25" customHeight="1" x14ac:dyDescent="0.45">
      <c r="A1048" s="2">
        <v>44620</v>
      </c>
      <c r="B1048" s="3">
        <v>163.05999800000001</v>
      </c>
      <c r="C1048" s="3">
        <v>165.41999799999999</v>
      </c>
      <c r="D1048" s="3">
        <v>162.429993</v>
      </c>
      <c r="E1048" s="3">
        <v>165.11999499999999</v>
      </c>
      <c r="F1048" s="3">
        <v>164.376373</v>
      </c>
      <c r="G1048" s="3">
        <v>95056600</v>
      </c>
      <c r="H1048" s="3">
        <f t="shared" si="97"/>
        <v>-4.7607300966975496E-3</v>
      </c>
      <c r="I1048" s="19">
        <f t="shared" si="101"/>
        <v>165.99902790000004</v>
      </c>
      <c r="J1048" s="19">
        <f t="shared" si="102"/>
        <v>169.26732550000003</v>
      </c>
      <c r="K1048" s="19">
        <f t="shared" si="96"/>
        <v>170.21757931999989</v>
      </c>
      <c r="L1048" s="19">
        <f t="shared" si="100"/>
        <v>150.98815533999993</v>
      </c>
      <c r="M1048">
        <f t="shared" si="98"/>
        <v>164.85000600000001</v>
      </c>
      <c r="N1048">
        <f t="shared" si="99"/>
        <v>1.6364460977258781E-3</v>
      </c>
    </row>
    <row r="1049" spans="1:14" ht="14.25" customHeight="1" x14ac:dyDescent="0.45">
      <c r="A1049" s="2">
        <v>44621</v>
      </c>
      <c r="B1049" s="3">
        <v>164.699997</v>
      </c>
      <c r="C1049" s="3">
        <v>166.60000600000001</v>
      </c>
      <c r="D1049" s="3">
        <v>161.970001</v>
      </c>
      <c r="E1049" s="3">
        <v>163.199997</v>
      </c>
      <c r="F1049" s="3">
        <v>162.465012</v>
      </c>
      <c r="G1049" s="3">
        <v>83474400</v>
      </c>
      <c r="H1049" s="3">
        <f t="shared" si="97"/>
        <v>1.005764148237012E-2</v>
      </c>
      <c r="I1049" s="19">
        <f t="shared" si="101"/>
        <v>165.43358449999999</v>
      </c>
      <c r="J1049" s="19">
        <f t="shared" si="102"/>
        <v>168.70200190000003</v>
      </c>
      <c r="K1049" s="19">
        <f t="shared" si="96"/>
        <v>170.04155973999994</v>
      </c>
      <c r="L1049" s="19">
        <f t="shared" si="100"/>
        <v>151.16877732999998</v>
      </c>
      <c r="M1049">
        <f t="shared" si="98"/>
        <v>165.11999499999999</v>
      </c>
      <c r="N1049">
        <f t="shared" si="99"/>
        <v>-1.169602786453618E-2</v>
      </c>
    </row>
    <row r="1050" spans="1:14" ht="14.25" customHeight="1" x14ac:dyDescent="0.45">
      <c r="A1050" s="2">
        <v>44622</v>
      </c>
      <c r="B1050" s="3">
        <v>164.38999899999999</v>
      </c>
      <c r="C1050" s="3">
        <v>167.36000100000001</v>
      </c>
      <c r="D1050" s="3">
        <v>162.949997</v>
      </c>
      <c r="E1050" s="3">
        <v>166.55999800000001</v>
      </c>
      <c r="F1050" s="3">
        <v>165.80987500000001</v>
      </c>
      <c r="G1050" s="3">
        <v>79724800</v>
      </c>
      <c r="H1050" s="3">
        <f t="shared" si="97"/>
        <v>-1.882197969924719E-3</v>
      </c>
      <c r="I1050" s="19">
        <f t="shared" si="101"/>
        <v>164.813391</v>
      </c>
      <c r="J1050" s="19">
        <f t="shared" si="102"/>
        <v>168.31237325000001</v>
      </c>
      <c r="K1050" s="19">
        <f t="shared" si="96"/>
        <v>169.95470761999997</v>
      </c>
      <c r="L1050" s="19">
        <f t="shared" si="100"/>
        <v>151.37197228999997</v>
      </c>
      <c r="M1050">
        <f t="shared" si="98"/>
        <v>163.199997</v>
      </c>
      <c r="N1050">
        <f t="shared" si="99"/>
        <v>2.0379168711320225E-2</v>
      </c>
    </row>
    <row r="1051" spans="1:14" ht="14.25" customHeight="1" x14ac:dyDescent="0.45">
      <c r="A1051" s="2">
        <v>44623</v>
      </c>
      <c r="B1051" s="3">
        <v>168.470001</v>
      </c>
      <c r="C1051" s="3">
        <v>168.91000399999999</v>
      </c>
      <c r="D1051" s="3">
        <v>165.550003</v>
      </c>
      <c r="E1051" s="3">
        <v>166.229996</v>
      </c>
      <c r="F1051" s="3">
        <v>165.481369</v>
      </c>
      <c r="G1051" s="3">
        <v>76678400</v>
      </c>
      <c r="H1051" s="3">
        <f t="shared" si="97"/>
        <v>2.4819040238573196E-2</v>
      </c>
      <c r="I1051" s="19">
        <f t="shared" si="101"/>
        <v>164.18423760000002</v>
      </c>
      <c r="J1051" s="19">
        <f t="shared" si="102"/>
        <v>167.8451743</v>
      </c>
      <c r="K1051" s="19">
        <f t="shared" si="96"/>
        <v>169.88892545999991</v>
      </c>
      <c r="L1051" s="19">
        <f t="shared" si="100"/>
        <v>151.58056283499994</v>
      </c>
      <c r="M1051">
        <f t="shared" si="98"/>
        <v>166.55999800000001</v>
      </c>
      <c r="N1051">
        <f t="shared" si="99"/>
        <v>-1.9832453746512812E-3</v>
      </c>
    </row>
    <row r="1052" spans="1:14" ht="14.25" customHeight="1" x14ac:dyDescent="0.45">
      <c r="A1052" s="2">
        <v>44624</v>
      </c>
      <c r="B1052" s="3">
        <v>164.490005</v>
      </c>
      <c r="C1052" s="3">
        <v>165.550003</v>
      </c>
      <c r="D1052" s="3">
        <v>162.10000600000001</v>
      </c>
      <c r="E1052" s="3">
        <v>163.16999799999999</v>
      </c>
      <c r="F1052" s="3">
        <v>162.43514999999999</v>
      </c>
      <c r="G1052" s="3">
        <v>83737200</v>
      </c>
      <c r="H1052" s="3">
        <f t="shared" si="97"/>
        <v>-2.362436028002398E-2</v>
      </c>
      <c r="I1052" s="19">
        <f t="shared" si="101"/>
        <v>163.61580799999999</v>
      </c>
      <c r="J1052" s="19">
        <f t="shared" si="102"/>
        <v>167.37181615</v>
      </c>
      <c r="K1052" s="19">
        <f t="shared" si="96"/>
        <v>169.69779263999993</v>
      </c>
      <c r="L1052" s="19">
        <f t="shared" si="100"/>
        <v>151.77471535999996</v>
      </c>
      <c r="M1052">
        <f t="shared" si="98"/>
        <v>166.229996</v>
      </c>
      <c r="N1052">
        <f t="shared" si="99"/>
        <v>-1.8579757638498711E-2</v>
      </c>
    </row>
    <row r="1053" spans="1:14" ht="14.25" customHeight="1" x14ac:dyDescent="0.45">
      <c r="A1053" s="2">
        <v>44627</v>
      </c>
      <c r="B1053" s="3">
        <v>163.36000100000001</v>
      </c>
      <c r="C1053" s="3">
        <v>165.020004</v>
      </c>
      <c r="D1053" s="3">
        <v>159.03999300000001</v>
      </c>
      <c r="E1053" s="3">
        <v>159.300003</v>
      </c>
      <c r="F1053" s="3">
        <v>158.582581</v>
      </c>
      <c r="G1053" s="3">
        <v>96418800</v>
      </c>
      <c r="H1053" s="3">
        <f t="shared" si="97"/>
        <v>-6.8697426326905725E-3</v>
      </c>
      <c r="I1053" s="19">
        <f t="shared" si="101"/>
        <v>162.81941219999999</v>
      </c>
      <c r="J1053" s="19">
        <f t="shared" si="102"/>
        <v>166.72026360000001</v>
      </c>
      <c r="K1053" s="19">
        <f t="shared" si="96"/>
        <v>169.37691403999997</v>
      </c>
      <c r="L1053" s="19">
        <f t="shared" si="100"/>
        <v>151.93661904999993</v>
      </c>
      <c r="M1053">
        <f t="shared" si="98"/>
        <v>163.16999799999999</v>
      </c>
      <c r="N1053">
        <f t="shared" si="99"/>
        <v>-2.4003354097429406E-2</v>
      </c>
    </row>
    <row r="1054" spans="1:14" ht="14.25" customHeight="1" x14ac:dyDescent="0.45">
      <c r="A1054" s="2">
        <v>44628</v>
      </c>
      <c r="B1054" s="3">
        <v>158.820007</v>
      </c>
      <c r="C1054" s="3">
        <v>162.88000500000001</v>
      </c>
      <c r="D1054" s="3">
        <v>155.800003</v>
      </c>
      <c r="E1054" s="3">
        <v>157.44000199999999</v>
      </c>
      <c r="F1054" s="3">
        <v>156.73095699999999</v>
      </c>
      <c r="G1054" s="3">
        <v>131148300</v>
      </c>
      <c r="H1054" s="3">
        <f t="shared" si="97"/>
        <v>-2.7791344100199945E-2</v>
      </c>
      <c r="I1054" s="19">
        <f t="shared" si="101"/>
        <v>162.13451080000002</v>
      </c>
      <c r="J1054" s="19">
        <f t="shared" si="102"/>
        <v>166.01246559999998</v>
      </c>
      <c r="K1054" s="19">
        <f t="shared" si="96"/>
        <v>169.00627713999998</v>
      </c>
      <c r="L1054" s="19">
        <f t="shared" si="100"/>
        <v>152.09858285499996</v>
      </c>
      <c r="M1054">
        <f t="shared" si="98"/>
        <v>159.300003</v>
      </c>
      <c r="N1054">
        <f t="shared" si="99"/>
        <v>-1.1744789741199227E-2</v>
      </c>
    </row>
    <row r="1055" spans="1:14" ht="14.25" customHeight="1" x14ac:dyDescent="0.45">
      <c r="A1055" s="2">
        <v>44629</v>
      </c>
      <c r="B1055" s="3">
        <v>161.479996</v>
      </c>
      <c r="C1055" s="3">
        <v>163.41000399999999</v>
      </c>
      <c r="D1055" s="3">
        <v>159.41000399999999</v>
      </c>
      <c r="E1055" s="3">
        <v>162.949997</v>
      </c>
      <c r="F1055" s="3">
        <v>162.21614099999999</v>
      </c>
      <c r="G1055" s="3">
        <v>91454900</v>
      </c>
      <c r="H1055" s="3">
        <f t="shared" si="97"/>
        <v>1.6748450338501721E-2</v>
      </c>
      <c r="I1055" s="19">
        <f t="shared" si="101"/>
        <v>162.42121280000001</v>
      </c>
      <c r="J1055" s="19">
        <f t="shared" si="102"/>
        <v>165.42114099999998</v>
      </c>
      <c r="K1055" s="19">
        <f t="shared" si="96"/>
        <v>168.66481107999999</v>
      </c>
      <c r="L1055" s="19">
        <f t="shared" si="100"/>
        <v>152.27969521999995</v>
      </c>
      <c r="M1055">
        <f t="shared" si="98"/>
        <v>157.44000199999999</v>
      </c>
      <c r="N1055">
        <f t="shared" si="99"/>
        <v>3.4398940865819724E-2</v>
      </c>
    </row>
    <row r="1056" spans="1:14" ht="14.25" customHeight="1" x14ac:dyDescent="0.45">
      <c r="A1056" s="2">
        <v>44630</v>
      </c>
      <c r="B1056" s="3">
        <v>160.199997</v>
      </c>
      <c r="C1056" s="3">
        <v>160.38999899999999</v>
      </c>
      <c r="D1056" s="3">
        <v>155.979996</v>
      </c>
      <c r="E1056" s="3">
        <v>158.520004</v>
      </c>
      <c r="F1056" s="3">
        <v>157.806107</v>
      </c>
      <c r="G1056" s="3">
        <v>105342000</v>
      </c>
      <c r="H1056" s="3">
        <f t="shared" si="97"/>
        <v>-7.926672230038968E-3</v>
      </c>
      <c r="I1056" s="19">
        <f t="shared" si="101"/>
        <v>162.00111550000003</v>
      </c>
      <c r="J1056" s="19">
        <f t="shared" si="102"/>
        <v>164.5371414</v>
      </c>
      <c r="K1056" s="19">
        <f t="shared" si="96"/>
        <v>168.25582457999997</v>
      </c>
      <c r="L1056" s="19">
        <f t="shared" si="100"/>
        <v>152.43974873999997</v>
      </c>
      <c r="M1056">
        <f t="shared" si="98"/>
        <v>162.949997</v>
      </c>
      <c r="N1056">
        <f t="shared" si="99"/>
        <v>-2.7562593317371986E-2</v>
      </c>
    </row>
    <row r="1057" spans="1:14" ht="14.25" customHeight="1" x14ac:dyDescent="0.45">
      <c r="A1057" s="2">
        <v>44631</v>
      </c>
      <c r="B1057" s="3">
        <v>158.929993</v>
      </c>
      <c r="C1057" s="3">
        <v>159.279999</v>
      </c>
      <c r="D1057" s="3">
        <v>154.5</v>
      </c>
      <c r="E1057" s="3">
        <v>154.729996</v>
      </c>
      <c r="F1057" s="3">
        <v>154.03315699999999</v>
      </c>
      <c r="G1057" s="3">
        <v>96970100</v>
      </c>
      <c r="H1057" s="3">
        <f t="shared" si="97"/>
        <v>-7.9276156291064118E-3</v>
      </c>
      <c r="I1057" s="19">
        <f t="shared" si="101"/>
        <v>160.99367219999996</v>
      </c>
      <c r="J1057" s="19">
        <f t="shared" si="102"/>
        <v>163.67155759999997</v>
      </c>
      <c r="K1057" s="19">
        <f t="shared" si="96"/>
        <v>167.76958921999997</v>
      </c>
      <c r="L1057" s="19">
        <f t="shared" si="100"/>
        <v>152.58118527499997</v>
      </c>
      <c r="M1057">
        <f t="shared" si="98"/>
        <v>158.520004</v>
      </c>
      <c r="N1057">
        <f t="shared" si="99"/>
        <v>-2.4199156905545322E-2</v>
      </c>
    </row>
    <row r="1058" spans="1:14" ht="14.25" customHeight="1" x14ac:dyDescent="0.45">
      <c r="A1058" s="2">
        <v>44634</v>
      </c>
      <c r="B1058" s="3">
        <v>151.449997</v>
      </c>
      <c r="C1058" s="3">
        <v>154.11999499999999</v>
      </c>
      <c r="D1058" s="3">
        <v>150.10000600000001</v>
      </c>
      <c r="E1058" s="3">
        <v>150.61999499999999</v>
      </c>
      <c r="F1058" s="3">
        <v>149.941666</v>
      </c>
      <c r="G1058" s="3">
        <v>108732100</v>
      </c>
      <c r="H1058" s="3">
        <f t="shared" si="97"/>
        <v>-4.7064722390065164E-2</v>
      </c>
      <c r="I1058" s="19">
        <f t="shared" si="101"/>
        <v>159.55020150000001</v>
      </c>
      <c r="J1058" s="19">
        <f t="shared" si="102"/>
        <v>162.77461469999997</v>
      </c>
      <c r="K1058" s="19">
        <f t="shared" si="96"/>
        <v>167.22498810000002</v>
      </c>
      <c r="L1058" s="19">
        <f t="shared" si="100"/>
        <v>152.70994603499997</v>
      </c>
      <c r="M1058">
        <f t="shared" si="98"/>
        <v>154.729996</v>
      </c>
      <c r="N1058">
        <f t="shared" si="99"/>
        <v>-2.6921561173015317E-2</v>
      </c>
    </row>
    <row r="1059" spans="1:14" ht="14.25" customHeight="1" x14ac:dyDescent="0.45">
      <c r="A1059" s="2">
        <v>44635</v>
      </c>
      <c r="B1059" s="3">
        <v>150.89999399999999</v>
      </c>
      <c r="C1059" s="3">
        <v>155.570007</v>
      </c>
      <c r="D1059" s="3">
        <v>150.38000500000001</v>
      </c>
      <c r="E1059" s="3">
        <v>155.08999600000001</v>
      </c>
      <c r="F1059" s="3">
        <v>154.39154099999999</v>
      </c>
      <c r="G1059" s="3">
        <v>92964300</v>
      </c>
      <c r="H1059" s="3">
        <f t="shared" si="97"/>
        <v>-3.6315814519296678E-3</v>
      </c>
      <c r="I1059" s="19">
        <f t="shared" si="101"/>
        <v>158.7428544</v>
      </c>
      <c r="J1059" s="19">
        <f t="shared" si="102"/>
        <v>162.08821945</v>
      </c>
      <c r="K1059" s="19">
        <f t="shared" si="96"/>
        <v>166.78191164</v>
      </c>
      <c r="L1059" s="19">
        <f t="shared" si="100"/>
        <v>152.86427701499997</v>
      </c>
      <c r="M1059">
        <f t="shared" si="98"/>
        <v>150.61999499999999</v>
      </c>
      <c r="N1059">
        <f t="shared" si="99"/>
        <v>2.9245492302803055E-2</v>
      </c>
    </row>
    <row r="1060" spans="1:14" ht="14.25" customHeight="1" x14ac:dyDescent="0.45">
      <c r="A1060" s="2">
        <v>44636</v>
      </c>
      <c r="B1060" s="3">
        <v>157.050003</v>
      </c>
      <c r="C1060" s="3">
        <v>160</v>
      </c>
      <c r="D1060" s="3">
        <v>154.46000699999999</v>
      </c>
      <c r="E1060" s="3">
        <v>159.58999600000001</v>
      </c>
      <c r="F1060" s="3">
        <v>158.871262</v>
      </c>
      <c r="G1060" s="3">
        <v>102300200</v>
      </c>
      <c r="H1060" s="3">
        <f t="shared" si="97"/>
        <v>4.0755528459464431E-2</v>
      </c>
      <c r="I1060" s="19">
        <f t="shared" si="101"/>
        <v>158.04899310000002</v>
      </c>
      <c r="J1060" s="19">
        <f t="shared" si="102"/>
        <v>161.43119204999999</v>
      </c>
      <c r="K1060" s="19">
        <f t="shared" si="96"/>
        <v>166.34014223999998</v>
      </c>
      <c r="L1060" s="19">
        <f t="shared" si="100"/>
        <v>153.04264218999998</v>
      </c>
      <c r="M1060">
        <f t="shared" si="98"/>
        <v>155.08999600000001</v>
      </c>
      <c r="N1060">
        <f t="shared" si="99"/>
        <v>2.8602433566982357E-2</v>
      </c>
    </row>
    <row r="1061" spans="1:14" ht="14.25" customHeight="1" x14ac:dyDescent="0.45">
      <c r="A1061" s="2">
        <v>44637</v>
      </c>
      <c r="B1061" s="3">
        <v>158.61000100000001</v>
      </c>
      <c r="C1061" s="3">
        <v>161</v>
      </c>
      <c r="D1061" s="3">
        <v>157.63000500000001</v>
      </c>
      <c r="E1061" s="3">
        <v>160.61999499999999</v>
      </c>
      <c r="F1061" s="3">
        <v>159.896637</v>
      </c>
      <c r="G1061" s="3">
        <v>75615400</v>
      </c>
      <c r="H1061" s="3">
        <f t="shared" si="97"/>
        <v>9.9331293868234263E-3</v>
      </c>
      <c r="I1061" s="19">
        <f t="shared" si="101"/>
        <v>157.49051990000001</v>
      </c>
      <c r="J1061" s="19">
        <f t="shared" si="102"/>
        <v>160.83737875</v>
      </c>
      <c r="K1061" s="19">
        <f t="shared" si="96"/>
        <v>165.96481325999997</v>
      </c>
      <c r="L1061" s="19">
        <f t="shared" si="100"/>
        <v>153.222268235</v>
      </c>
      <c r="M1061">
        <f t="shared" si="98"/>
        <v>159.58999600000001</v>
      </c>
      <c r="N1061">
        <f t="shared" si="99"/>
        <v>6.4332942840742086E-3</v>
      </c>
    </row>
    <row r="1062" spans="1:14" ht="14.25" customHeight="1" x14ac:dyDescent="0.45">
      <c r="A1062" s="2">
        <v>44638</v>
      </c>
      <c r="B1062" s="3">
        <v>160.509995</v>
      </c>
      <c r="C1062" s="3">
        <v>164.479996</v>
      </c>
      <c r="D1062" s="3">
        <v>159.759995</v>
      </c>
      <c r="E1062" s="3">
        <v>163.979996</v>
      </c>
      <c r="F1062" s="3">
        <v>163.241501</v>
      </c>
      <c r="G1062" s="3">
        <v>123511700</v>
      </c>
      <c r="H1062" s="3">
        <f t="shared" si="97"/>
        <v>1.1979030250431637E-2</v>
      </c>
      <c r="I1062" s="19">
        <f t="shared" si="101"/>
        <v>157.57115499999998</v>
      </c>
      <c r="J1062" s="19">
        <f t="shared" si="102"/>
        <v>160.5934815</v>
      </c>
      <c r="K1062" s="19">
        <f t="shared" si="96"/>
        <v>165.75143037999999</v>
      </c>
      <c r="L1062" s="19">
        <f t="shared" si="100"/>
        <v>153.42615247500001</v>
      </c>
      <c r="M1062">
        <f t="shared" si="98"/>
        <v>160.61999499999999</v>
      </c>
      <c r="N1062">
        <f t="shared" si="99"/>
        <v>2.0703149143870645E-2</v>
      </c>
    </row>
    <row r="1063" spans="1:14" ht="14.25" customHeight="1" x14ac:dyDescent="0.45">
      <c r="A1063" s="2">
        <v>44641</v>
      </c>
      <c r="B1063" s="3">
        <v>163.509995</v>
      </c>
      <c r="C1063" s="3">
        <v>166.35000600000001</v>
      </c>
      <c r="D1063" s="3">
        <v>163.009995</v>
      </c>
      <c r="E1063" s="3">
        <v>165.38000500000001</v>
      </c>
      <c r="F1063" s="3">
        <v>164.63519299999999</v>
      </c>
      <c r="G1063" s="3">
        <v>95811400</v>
      </c>
      <c r="H1063" s="3">
        <f t="shared" si="97"/>
        <v>1.8690424854850941E-2</v>
      </c>
      <c r="I1063" s="19">
        <f t="shared" si="101"/>
        <v>158.17641620000001</v>
      </c>
      <c r="J1063" s="19">
        <f t="shared" si="102"/>
        <v>160.4979142</v>
      </c>
      <c r="K1063" s="19">
        <f t="shared" si="96"/>
        <v>165.62398377999997</v>
      </c>
      <c r="L1063" s="19">
        <f t="shared" si="100"/>
        <v>153.625357455</v>
      </c>
      <c r="M1063">
        <f t="shared" si="98"/>
        <v>163.979996</v>
      </c>
      <c r="N1063">
        <f t="shared" si="99"/>
        <v>8.501441752609409E-3</v>
      </c>
    </row>
    <row r="1064" spans="1:14" ht="14.25" customHeight="1" x14ac:dyDescent="0.45">
      <c r="A1064" s="2">
        <v>44642</v>
      </c>
      <c r="B1064" s="3">
        <v>165.509995</v>
      </c>
      <c r="C1064" s="3">
        <v>169.41999799999999</v>
      </c>
      <c r="D1064" s="3">
        <v>164.91000399999999</v>
      </c>
      <c r="E1064" s="3">
        <v>168.820007</v>
      </c>
      <c r="F1064" s="3">
        <v>168.05972299999999</v>
      </c>
      <c r="G1064" s="3">
        <v>81532000</v>
      </c>
      <c r="H1064" s="3">
        <f t="shared" si="97"/>
        <v>1.2231668161937133E-2</v>
      </c>
      <c r="I1064" s="19">
        <f t="shared" si="101"/>
        <v>159.30929280000001</v>
      </c>
      <c r="J1064" s="19">
        <f t="shared" si="102"/>
        <v>160.72190180000001</v>
      </c>
      <c r="K1064" s="19">
        <f t="shared" si="96"/>
        <v>165.56164765999998</v>
      </c>
      <c r="L1064" s="19">
        <f t="shared" si="100"/>
        <v>153.84163552999996</v>
      </c>
      <c r="M1064">
        <f t="shared" si="98"/>
        <v>165.38000500000001</v>
      </c>
      <c r="N1064">
        <f t="shared" si="99"/>
        <v>2.0587213492432494E-2</v>
      </c>
    </row>
    <row r="1065" spans="1:14" ht="14.25" customHeight="1" x14ac:dyDescent="0.45">
      <c r="A1065" s="2">
        <v>44643</v>
      </c>
      <c r="B1065" s="3">
        <v>167.990005</v>
      </c>
      <c r="C1065" s="3">
        <v>172.63999899999999</v>
      </c>
      <c r="D1065" s="3">
        <v>167.64999399999999</v>
      </c>
      <c r="E1065" s="3">
        <v>170.21000699999999</v>
      </c>
      <c r="F1065" s="3">
        <v>169.44345100000001</v>
      </c>
      <c r="G1065" s="3">
        <v>98062700</v>
      </c>
      <c r="H1065" s="3">
        <f t="shared" si="97"/>
        <v>1.49840497548199E-2</v>
      </c>
      <c r="I1065" s="19">
        <f t="shared" si="101"/>
        <v>160.03202380000002</v>
      </c>
      <c r="J1065" s="19">
        <f t="shared" si="102"/>
        <v>161.22661829999998</v>
      </c>
      <c r="K1065" s="19">
        <f t="shared" si="96"/>
        <v>165.52658815999999</v>
      </c>
      <c r="L1065" s="19">
        <f t="shared" si="100"/>
        <v>154.06066877000001</v>
      </c>
      <c r="M1065">
        <f t="shared" si="98"/>
        <v>168.820007</v>
      </c>
      <c r="N1065">
        <f t="shared" si="99"/>
        <v>8.1999099256944846E-3</v>
      </c>
    </row>
    <row r="1066" spans="1:14" ht="14.25" customHeight="1" x14ac:dyDescent="0.45">
      <c r="A1066" s="2">
        <v>44644</v>
      </c>
      <c r="B1066" s="3">
        <v>171.05999800000001</v>
      </c>
      <c r="C1066" s="3">
        <v>174.13999899999999</v>
      </c>
      <c r="D1066" s="3">
        <v>170.21000699999999</v>
      </c>
      <c r="E1066" s="3">
        <v>174.070007</v>
      </c>
      <c r="F1066" s="3">
        <v>173.286057</v>
      </c>
      <c r="G1066" s="3">
        <v>90131400</v>
      </c>
      <c r="H1066" s="3">
        <f t="shared" si="97"/>
        <v>1.8274855102242606E-2</v>
      </c>
      <c r="I1066" s="19">
        <f t="shared" si="101"/>
        <v>161.5800188</v>
      </c>
      <c r="J1066" s="19">
        <f t="shared" si="102"/>
        <v>161.79056714999999</v>
      </c>
      <c r="K1066" s="19">
        <f t="shared" si="96"/>
        <v>165.51091463999998</v>
      </c>
      <c r="L1066" s="19">
        <f t="shared" si="100"/>
        <v>154.29698209499998</v>
      </c>
      <c r="M1066">
        <f t="shared" si="98"/>
        <v>170.21000699999999</v>
      </c>
      <c r="N1066">
        <f t="shared" si="99"/>
        <v>2.2424547432775173E-2</v>
      </c>
    </row>
    <row r="1067" spans="1:14" ht="14.25" customHeight="1" x14ac:dyDescent="0.45">
      <c r="A1067" s="2">
        <v>44645</v>
      </c>
      <c r="B1067" s="3">
        <v>173.88000500000001</v>
      </c>
      <c r="C1067" s="3">
        <v>175.279999</v>
      </c>
      <c r="D1067" s="3">
        <v>172.75</v>
      </c>
      <c r="E1067" s="3">
        <v>174.720001</v>
      </c>
      <c r="F1067" s="3">
        <v>173.93313599999999</v>
      </c>
      <c r="G1067" s="3">
        <v>80546200</v>
      </c>
      <c r="H1067" s="3">
        <f t="shared" si="97"/>
        <v>1.6485484818022762E-2</v>
      </c>
      <c r="I1067" s="19">
        <f t="shared" si="101"/>
        <v>163.5700167</v>
      </c>
      <c r="J1067" s="19">
        <f t="shared" si="102"/>
        <v>162.28184444999997</v>
      </c>
      <c r="K1067" s="19">
        <f t="shared" si="96"/>
        <v>165.49923464</v>
      </c>
      <c r="L1067" s="19">
        <f t="shared" si="100"/>
        <v>154.54158635999997</v>
      </c>
      <c r="M1067">
        <f t="shared" si="98"/>
        <v>174.070007</v>
      </c>
      <c r="N1067">
        <f t="shared" si="99"/>
        <v>3.7271409016591118E-3</v>
      </c>
    </row>
    <row r="1068" spans="1:14" ht="14.25" customHeight="1" x14ac:dyDescent="0.45">
      <c r="A1068" s="2">
        <v>44648</v>
      </c>
      <c r="B1068" s="3">
        <v>172.16999799999999</v>
      </c>
      <c r="C1068" s="3">
        <v>175.729996</v>
      </c>
      <c r="D1068" s="3">
        <v>172</v>
      </c>
      <c r="E1068" s="3">
        <v>175.60000600000001</v>
      </c>
      <c r="F1068" s="3">
        <v>174.809189</v>
      </c>
      <c r="G1068" s="3">
        <v>90371900</v>
      </c>
      <c r="H1068" s="3">
        <f t="shared" si="97"/>
        <v>-9.834408504876789E-3</v>
      </c>
      <c r="I1068" s="19">
        <f t="shared" si="101"/>
        <v>166.05676899999997</v>
      </c>
      <c r="J1068" s="19">
        <f t="shared" si="102"/>
        <v>162.80348524999999</v>
      </c>
      <c r="K1068" s="19">
        <f t="shared" si="96"/>
        <v>165.57148990000002</v>
      </c>
      <c r="L1068" s="19">
        <f t="shared" si="100"/>
        <v>154.78442491499999</v>
      </c>
      <c r="M1068">
        <f t="shared" si="98"/>
        <v>174.720001</v>
      </c>
      <c r="N1068">
        <f t="shared" si="99"/>
        <v>5.0240170895972987E-3</v>
      </c>
    </row>
    <row r="1069" spans="1:14" ht="14.25" customHeight="1" x14ac:dyDescent="0.45">
      <c r="A1069" s="2">
        <v>44649</v>
      </c>
      <c r="B1069" s="3">
        <v>176.69000199999999</v>
      </c>
      <c r="C1069" s="3">
        <v>179.009995</v>
      </c>
      <c r="D1069" s="3">
        <v>176.33999600000001</v>
      </c>
      <c r="E1069" s="3">
        <v>178.96000699999999</v>
      </c>
      <c r="F1069" s="3">
        <v>178.15403699999999</v>
      </c>
      <c r="G1069" s="3">
        <v>100589400</v>
      </c>
      <c r="H1069" s="3">
        <f t="shared" si="97"/>
        <v>2.6253145452205907E-2</v>
      </c>
      <c r="I1069" s="19">
        <f t="shared" si="101"/>
        <v>168.4330186</v>
      </c>
      <c r="J1069" s="19">
        <f t="shared" si="102"/>
        <v>163.58793650000001</v>
      </c>
      <c r="K1069" s="19">
        <f t="shared" si="96"/>
        <v>165.69314363999999</v>
      </c>
      <c r="L1069" s="19">
        <f t="shared" si="100"/>
        <v>155.02847390999995</v>
      </c>
      <c r="M1069">
        <f t="shared" si="98"/>
        <v>175.60000600000001</v>
      </c>
      <c r="N1069">
        <f t="shared" si="99"/>
        <v>1.8953640927178765E-2</v>
      </c>
    </row>
    <row r="1070" spans="1:14" ht="14.25" customHeight="1" x14ac:dyDescent="0.45">
      <c r="A1070" s="2">
        <v>44650</v>
      </c>
      <c r="B1070" s="3">
        <v>178.550003</v>
      </c>
      <c r="C1070" s="3">
        <v>179.61000100000001</v>
      </c>
      <c r="D1070" s="3">
        <v>176.699997</v>
      </c>
      <c r="E1070" s="3">
        <v>177.770004</v>
      </c>
      <c r="F1070" s="3">
        <v>176.96940599999999</v>
      </c>
      <c r="G1070" s="3">
        <v>92633200</v>
      </c>
      <c r="H1070" s="3">
        <f t="shared" si="97"/>
        <v>1.05269170804583E-2</v>
      </c>
      <c r="I1070" s="19">
        <f t="shared" si="101"/>
        <v>170.24283299999999</v>
      </c>
      <c r="J1070" s="19">
        <f t="shared" si="102"/>
        <v>164.14591304999999</v>
      </c>
      <c r="K1070" s="19">
        <f t="shared" si="96"/>
        <v>165.85612763999998</v>
      </c>
      <c r="L1070" s="19">
        <f t="shared" si="100"/>
        <v>155.27076318499996</v>
      </c>
      <c r="M1070">
        <f t="shared" si="98"/>
        <v>178.96000699999999</v>
      </c>
      <c r="N1070">
        <f t="shared" si="99"/>
        <v>-6.6717538611811393E-3</v>
      </c>
    </row>
    <row r="1071" spans="1:14" ht="14.25" customHeight="1" x14ac:dyDescent="0.45">
      <c r="A1071" s="2">
        <v>44651</v>
      </c>
      <c r="B1071" s="3">
        <v>177.83999600000001</v>
      </c>
      <c r="C1071" s="3">
        <v>178.029999</v>
      </c>
      <c r="D1071" s="3">
        <v>174.39999399999999</v>
      </c>
      <c r="E1071" s="3">
        <v>174.61000100000001</v>
      </c>
      <c r="F1071" s="3">
        <v>173.82363900000001</v>
      </c>
      <c r="G1071" s="3">
        <v>103049300</v>
      </c>
      <c r="H1071" s="3">
        <f t="shared" si="97"/>
        <v>-3.9765163151522899E-3</v>
      </c>
      <c r="I1071" s="19">
        <f t="shared" si="101"/>
        <v>171.6355332</v>
      </c>
      <c r="J1071" s="19">
        <f t="shared" si="102"/>
        <v>164.56302655000002</v>
      </c>
      <c r="K1071" s="19">
        <f t="shared" si="96"/>
        <v>166.02718446</v>
      </c>
      <c r="L1071" s="19">
        <f t="shared" si="100"/>
        <v>155.49479577999998</v>
      </c>
      <c r="M1071">
        <f t="shared" si="98"/>
        <v>177.770004</v>
      </c>
      <c r="N1071">
        <f t="shared" si="99"/>
        <v>-1.793568117449321E-2</v>
      </c>
    </row>
    <row r="1072" spans="1:14" ht="14.25" customHeight="1" x14ac:dyDescent="0.45">
      <c r="A1072" s="2">
        <v>44652</v>
      </c>
      <c r="B1072" s="3">
        <v>174.029999</v>
      </c>
      <c r="C1072" s="3">
        <v>174.88000500000001</v>
      </c>
      <c r="D1072" s="3">
        <v>171.94000199999999</v>
      </c>
      <c r="E1072" s="3">
        <v>174.30999800000001</v>
      </c>
      <c r="F1072" s="3">
        <v>173.52496300000001</v>
      </c>
      <c r="G1072" s="3">
        <v>78751300</v>
      </c>
      <c r="H1072" s="3">
        <f t="shared" si="97"/>
        <v>-2.1423735299679211E-2</v>
      </c>
      <c r="I1072" s="19">
        <f t="shared" si="101"/>
        <v>172.66387939999998</v>
      </c>
      <c r="J1072" s="19">
        <f t="shared" si="102"/>
        <v>165.11751720000001</v>
      </c>
      <c r="K1072" s="19">
        <f t="shared" si="96"/>
        <v>166.22646942000003</v>
      </c>
      <c r="L1072" s="19">
        <f t="shared" si="100"/>
        <v>155.70920648499998</v>
      </c>
      <c r="M1072">
        <f t="shared" si="98"/>
        <v>174.61000100000001</v>
      </c>
      <c r="N1072">
        <f t="shared" si="99"/>
        <v>-1.7196095081220323E-3</v>
      </c>
    </row>
    <row r="1073" spans="1:14" ht="14.25" customHeight="1" x14ac:dyDescent="0.45">
      <c r="A1073" s="2">
        <v>44655</v>
      </c>
      <c r="B1073" s="3">
        <v>174.570007</v>
      </c>
      <c r="C1073" s="3">
        <v>178.490005</v>
      </c>
      <c r="D1073" s="3">
        <v>174.44000199999999</v>
      </c>
      <c r="E1073" s="3">
        <v>178.44000199999999</v>
      </c>
      <c r="F1073" s="3">
        <v>177.636383</v>
      </c>
      <c r="G1073" s="3">
        <v>76468400</v>
      </c>
      <c r="H1073" s="3">
        <f t="shared" si="97"/>
        <v>3.1029592777277455E-3</v>
      </c>
      <c r="I1073" s="19">
        <f t="shared" si="101"/>
        <v>173.96399839999998</v>
      </c>
      <c r="J1073" s="19">
        <f t="shared" si="102"/>
        <v>166.07020730000002</v>
      </c>
      <c r="K1073" s="19">
        <f t="shared" si="96"/>
        <v>166.54973967999999</v>
      </c>
      <c r="L1073" s="19">
        <f t="shared" si="100"/>
        <v>155.95076623999998</v>
      </c>
      <c r="M1073">
        <f t="shared" si="98"/>
        <v>174.30999800000001</v>
      </c>
      <c r="N1073">
        <f t="shared" si="99"/>
        <v>2.3417109715350153E-2</v>
      </c>
    </row>
    <row r="1074" spans="1:14" ht="14.25" customHeight="1" x14ac:dyDescent="0.45">
      <c r="A1074" s="2">
        <v>44656</v>
      </c>
      <c r="B1074" s="3">
        <v>177.5</v>
      </c>
      <c r="C1074" s="3">
        <v>178.300003</v>
      </c>
      <c r="D1074" s="3">
        <v>174.41999799999999</v>
      </c>
      <c r="E1074" s="3">
        <v>175.05999800000001</v>
      </c>
      <c r="F1074" s="3">
        <v>174.271591</v>
      </c>
      <c r="G1074" s="3">
        <v>73401800</v>
      </c>
      <c r="H1074" s="3">
        <f t="shared" si="97"/>
        <v>1.6784057297998482E-2</v>
      </c>
      <c r="I1074" s="19">
        <f t="shared" si="101"/>
        <v>174.58518520000001</v>
      </c>
      <c r="J1074" s="19">
        <f t="shared" si="102"/>
        <v>166.94723900000002</v>
      </c>
      <c r="K1074" s="19">
        <f t="shared" si="96"/>
        <v>166.82142394000002</v>
      </c>
      <c r="L1074" s="19">
        <f t="shared" si="100"/>
        <v>156.16638223500001</v>
      </c>
      <c r="M1074">
        <f t="shared" si="98"/>
        <v>178.44000199999999</v>
      </c>
      <c r="N1074">
        <f t="shared" si="99"/>
        <v>-1.9123660588675699E-2</v>
      </c>
    </row>
    <row r="1075" spans="1:14" ht="14.25" customHeight="1" x14ac:dyDescent="0.45">
      <c r="A1075" s="2">
        <v>44657</v>
      </c>
      <c r="B1075" s="3">
        <v>172.36000100000001</v>
      </c>
      <c r="C1075" s="3">
        <v>173.63000500000001</v>
      </c>
      <c r="D1075" s="3">
        <v>170.13000500000001</v>
      </c>
      <c r="E1075" s="3">
        <v>171.83000200000001</v>
      </c>
      <c r="F1075" s="3">
        <v>171.056152</v>
      </c>
      <c r="G1075" s="3">
        <v>89058800</v>
      </c>
      <c r="H1075" s="3">
        <f t="shared" si="97"/>
        <v>-2.895774084507036E-2</v>
      </c>
      <c r="I1075" s="19">
        <f t="shared" si="101"/>
        <v>174.74645529999998</v>
      </c>
      <c r="J1075" s="19">
        <f t="shared" si="102"/>
        <v>167.38923955000001</v>
      </c>
      <c r="K1075" s="19">
        <f t="shared" si="96"/>
        <v>167.06538663999999</v>
      </c>
      <c r="L1075" s="19">
        <f t="shared" si="100"/>
        <v>156.35759408499999</v>
      </c>
      <c r="M1075">
        <f t="shared" si="98"/>
        <v>175.05999800000001</v>
      </c>
      <c r="N1075">
        <f t="shared" si="99"/>
        <v>-1.8623133281572765E-2</v>
      </c>
    </row>
    <row r="1076" spans="1:14" ht="14.25" customHeight="1" x14ac:dyDescent="0.45">
      <c r="A1076" s="2">
        <v>44658</v>
      </c>
      <c r="B1076" s="3">
        <v>171.16000399999999</v>
      </c>
      <c r="C1076" s="3">
        <v>173.36000100000001</v>
      </c>
      <c r="D1076" s="3">
        <v>169.85000600000001</v>
      </c>
      <c r="E1076" s="3">
        <v>172.13999899999999</v>
      </c>
      <c r="F1076" s="3">
        <v>171.364746</v>
      </c>
      <c r="G1076" s="3">
        <v>77594700</v>
      </c>
      <c r="H1076" s="3">
        <f t="shared" si="97"/>
        <v>-6.9621547519022383E-3</v>
      </c>
      <c r="I1076" s="19">
        <f t="shared" si="101"/>
        <v>174.5543242</v>
      </c>
      <c r="J1076" s="19">
        <f t="shared" si="102"/>
        <v>168.06717150000003</v>
      </c>
      <c r="K1076" s="19">
        <f t="shared" ref="K1076:K1139" si="103">AVERAGE(F1027:F1076)</f>
        <v>167.31731077999996</v>
      </c>
      <c r="L1076" s="19">
        <f t="shared" si="100"/>
        <v>156.55173669499996</v>
      </c>
      <c r="M1076">
        <f t="shared" si="98"/>
        <v>171.83000200000001</v>
      </c>
      <c r="N1076">
        <f t="shared" si="99"/>
        <v>1.8024658140384417E-3</v>
      </c>
    </row>
    <row r="1077" spans="1:14" ht="14.25" customHeight="1" x14ac:dyDescent="0.45">
      <c r="A1077" s="2">
        <v>44659</v>
      </c>
      <c r="B1077" s="3">
        <v>171.779999</v>
      </c>
      <c r="C1077" s="3">
        <v>171.779999</v>
      </c>
      <c r="D1077" s="3">
        <v>169.199997</v>
      </c>
      <c r="E1077" s="3">
        <v>170.08999600000001</v>
      </c>
      <c r="F1077" s="3">
        <v>169.32399000000001</v>
      </c>
      <c r="G1077" s="3">
        <v>76575500</v>
      </c>
      <c r="H1077" s="3">
        <f t="shared" si="97"/>
        <v>3.6223123715282061E-3</v>
      </c>
      <c r="I1077" s="19">
        <f t="shared" si="101"/>
        <v>174.0934096</v>
      </c>
      <c r="J1077" s="19">
        <f t="shared" si="102"/>
        <v>168.83171315000001</v>
      </c>
      <c r="K1077" s="19">
        <f t="shared" si="103"/>
        <v>167.53776550000003</v>
      </c>
      <c r="L1077" s="19">
        <f t="shared" si="100"/>
        <v>156.737112975</v>
      </c>
      <c r="M1077">
        <f t="shared" si="98"/>
        <v>172.13999899999999</v>
      </c>
      <c r="N1077">
        <f t="shared" si="99"/>
        <v>-1.1980408203064737E-2</v>
      </c>
    </row>
    <row r="1078" spans="1:14" ht="14.25" customHeight="1" x14ac:dyDescent="0.45">
      <c r="A1078" s="2">
        <v>44662</v>
      </c>
      <c r="B1078" s="3">
        <v>168.71000699999999</v>
      </c>
      <c r="C1078" s="3">
        <v>169.029999</v>
      </c>
      <c r="D1078" s="3">
        <v>165.5</v>
      </c>
      <c r="E1078" s="3">
        <v>165.75</v>
      </c>
      <c r="F1078" s="3">
        <v>165.003525</v>
      </c>
      <c r="G1078" s="3">
        <v>72246700</v>
      </c>
      <c r="H1078" s="3">
        <f t="shared" si="97"/>
        <v>-1.7871649888646309E-2</v>
      </c>
      <c r="I1078" s="19">
        <f t="shared" si="101"/>
        <v>173.11284319999999</v>
      </c>
      <c r="J1078" s="19">
        <f t="shared" si="102"/>
        <v>169.58480610000001</v>
      </c>
      <c r="K1078" s="19">
        <f t="shared" si="103"/>
        <v>167.45089294000002</v>
      </c>
      <c r="L1078" s="19">
        <f t="shared" si="100"/>
        <v>156.90237390000001</v>
      </c>
      <c r="M1078">
        <f t="shared" si="98"/>
        <v>170.08999600000001</v>
      </c>
      <c r="N1078">
        <f t="shared" si="99"/>
        <v>-2.5847056143066659E-2</v>
      </c>
    </row>
    <row r="1079" spans="1:14" ht="14.25" customHeight="1" x14ac:dyDescent="0.45">
      <c r="A1079" s="2">
        <v>44663</v>
      </c>
      <c r="B1079" s="3">
        <v>168.020004</v>
      </c>
      <c r="C1079" s="3">
        <v>169.86999499999999</v>
      </c>
      <c r="D1079" s="3">
        <v>166.63999899999999</v>
      </c>
      <c r="E1079" s="3">
        <v>167.66000399999999</v>
      </c>
      <c r="F1079" s="3">
        <v>166.90493799999999</v>
      </c>
      <c r="G1079" s="3">
        <v>79265200</v>
      </c>
      <c r="H1079" s="3">
        <f t="shared" si="97"/>
        <v>-4.0898759490893164E-3</v>
      </c>
      <c r="I1079" s="19">
        <f t="shared" si="101"/>
        <v>171.98793330000001</v>
      </c>
      <c r="J1079" s="19">
        <f t="shared" si="102"/>
        <v>170.21047595000002</v>
      </c>
      <c r="K1079" s="19">
        <f t="shared" si="103"/>
        <v>167.31356201999998</v>
      </c>
      <c r="L1079" s="19">
        <f t="shared" si="100"/>
        <v>157.06886453000001</v>
      </c>
      <c r="M1079">
        <f t="shared" si="98"/>
        <v>165.75</v>
      </c>
      <c r="N1079">
        <f t="shared" si="99"/>
        <v>1.1457514001546503E-2</v>
      </c>
    </row>
    <row r="1080" spans="1:14" ht="14.25" customHeight="1" x14ac:dyDescent="0.45">
      <c r="A1080" s="2">
        <v>44664</v>
      </c>
      <c r="B1080" s="3">
        <v>167.38999899999999</v>
      </c>
      <c r="C1080" s="3">
        <v>171.03999300000001</v>
      </c>
      <c r="D1080" s="3">
        <v>166.770004</v>
      </c>
      <c r="E1080" s="3">
        <v>170.39999399999999</v>
      </c>
      <c r="F1080" s="3">
        <v>169.63258400000001</v>
      </c>
      <c r="G1080" s="3">
        <v>70618900</v>
      </c>
      <c r="H1080" s="3">
        <f t="shared" si="97"/>
        <v>-3.7495832936655046E-3</v>
      </c>
      <c r="I1080" s="19">
        <f t="shared" si="101"/>
        <v>171.2542511</v>
      </c>
      <c r="J1080" s="19">
        <f t="shared" si="102"/>
        <v>170.74854205000003</v>
      </c>
      <c r="K1080" s="19">
        <f t="shared" si="103"/>
        <v>167.23416474000001</v>
      </c>
      <c r="L1080" s="19">
        <f t="shared" si="100"/>
        <v>157.24131081999997</v>
      </c>
      <c r="M1080">
        <f t="shared" si="98"/>
        <v>167.66000399999999</v>
      </c>
      <c r="N1080">
        <f t="shared" si="99"/>
        <v>1.6210436116428754E-2</v>
      </c>
    </row>
    <row r="1081" spans="1:14" ht="14.25" customHeight="1" x14ac:dyDescent="0.45">
      <c r="A1081" s="2">
        <v>44665</v>
      </c>
      <c r="B1081" s="3">
        <v>170.61999499999999</v>
      </c>
      <c r="C1081" s="3">
        <v>171.270004</v>
      </c>
      <c r="D1081" s="3">
        <v>165.03999300000001</v>
      </c>
      <c r="E1081" s="3">
        <v>165.28999300000001</v>
      </c>
      <c r="F1081" s="3">
        <v>164.545593</v>
      </c>
      <c r="G1081" s="3">
        <v>75329400</v>
      </c>
      <c r="H1081" s="3">
        <f t="shared" si="97"/>
        <v>1.9296230475513654E-2</v>
      </c>
      <c r="I1081" s="19">
        <f t="shared" si="101"/>
        <v>170.3264465</v>
      </c>
      <c r="J1081" s="19">
        <f t="shared" si="102"/>
        <v>170.98098985000001</v>
      </c>
      <c r="K1081" s="19">
        <f t="shared" si="103"/>
        <v>167.02856964</v>
      </c>
      <c r="L1081" s="19">
        <f t="shared" si="100"/>
        <v>157.385199675</v>
      </c>
      <c r="M1081">
        <f t="shared" si="98"/>
        <v>170.39999399999999</v>
      </c>
      <c r="N1081">
        <f t="shared" si="99"/>
        <v>-3.0447114604495333E-2</v>
      </c>
    </row>
    <row r="1082" spans="1:14" ht="14.25" customHeight="1" x14ac:dyDescent="0.45">
      <c r="A1082" s="2">
        <v>44669</v>
      </c>
      <c r="B1082" s="3">
        <v>163.91999799999999</v>
      </c>
      <c r="C1082" s="3">
        <v>166.60000600000001</v>
      </c>
      <c r="D1082" s="3">
        <v>163.570007</v>
      </c>
      <c r="E1082" s="3">
        <v>165.070007</v>
      </c>
      <c r="F1082" s="3">
        <v>164.32659899999999</v>
      </c>
      <c r="G1082" s="3">
        <v>69023900</v>
      </c>
      <c r="H1082" s="3">
        <f t="shared" si="97"/>
        <v>-3.9268533561966149E-2</v>
      </c>
      <c r="I1082" s="19">
        <f t="shared" si="101"/>
        <v>169.40661009999999</v>
      </c>
      <c r="J1082" s="19">
        <f t="shared" si="102"/>
        <v>171.03524475</v>
      </c>
      <c r="K1082" s="19">
        <f t="shared" si="103"/>
        <v>166.87705536000001</v>
      </c>
      <c r="L1082" s="19">
        <f t="shared" si="100"/>
        <v>157.52645691999999</v>
      </c>
      <c r="M1082">
        <f t="shared" si="98"/>
        <v>165.28999300000001</v>
      </c>
      <c r="N1082">
        <f t="shared" si="99"/>
        <v>-1.3317958137510596E-3</v>
      </c>
    </row>
    <row r="1083" spans="1:14" ht="14.25" customHeight="1" x14ac:dyDescent="0.45">
      <c r="A1083" s="2">
        <v>44670</v>
      </c>
      <c r="B1083" s="3">
        <v>165.020004</v>
      </c>
      <c r="C1083" s="3">
        <v>167.820007</v>
      </c>
      <c r="D1083" s="3">
        <v>163.91000399999999</v>
      </c>
      <c r="E1083" s="3">
        <v>167.39999399999999</v>
      </c>
      <c r="F1083" s="3">
        <v>166.64608799999999</v>
      </c>
      <c r="G1083" s="3">
        <v>67723800</v>
      </c>
      <c r="H1083" s="3">
        <f t="shared" si="97"/>
        <v>6.7106272170648004E-3</v>
      </c>
      <c r="I1083" s="19">
        <f t="shared" si="101"/>
        <v>168.30758059999999</v>
      </c>
      <c r="J1083" s="19">
        <f t="shared" si="102"/>
        <v>171.13578949999999</v>
      </c>
      <c r="K1083" s="19">
        <f t="shared" si="103"/>
        <v>166.77770447999998</v>
      </c>
      <c r="L1083" s="19">
        <f t="shared" si="100"/>
        <v>157.66597863499999</v>
      </c>
      <c r="M1083">
        <f t="shared" si="98"/>
        <v>165.070007</v>
      </c>
      <c r="N1083">
        <f t="shared" si="99"/>
        <v>1.4016453447379715E-2</v>
      </c>
    </row>
    <row r="1084" spans="1:14" ht="14.25" customHeight="1" x14ac:dyDescent="0.45">
      <c r="A1084" s="2">
        <v>44671</v>
      </c>
      <c r="B1084" s="3">
        <v>168.759995</v>
      </c>
      <c r="C1084" s="3">
        <v>168.88000500000001</v>
      </c>
      <c r="D1084" s="3">
        <v>166.10000600000001</v>
      </c>
      <c r="E1084" s="3">
        <v>167.229996</v>
      </c>
      <c r="F1084" s="3">
        <v>166.476868</v>
      </c>
      <c r="G1084" s="3">
        <v>67929800</v>
      </c>
      <c r="H1084" s="3">
        <f t="shared" si="97"/>
        <v>2.2663864436701889E-2</v>
      </c>
      <c r="I1084" s="19">
        <f t="shared" si="101"/>
        <v>167.52810829999999</v>
      </c>
      <c r="J1084" s="19">
        <f t="shared" si="102"/>
        <v>171.05664675</v>
      </c>
      <c r="K1084" s="19">
        <f t="shared" si="103"/>
        <v>166.6895035</v>
      </c>
      <c r="L1084" s="19">
        <f t="shared" si="100"/>
        <v>157.79444398499999</v>
      </c>
      <c r="M1084">
        <f t="shared" si="98"/>
        <v>167.39999399999999</v>
      </c>
      <c r="N1084">
        <f t="shared" si="99"/>
        <v>-1.0160357392024551E-3</v>
      </c>
    </row>
    <row r="1085" spans="1:14" ht="14.25" customHeight="1" x14ac:dyDescent="0.45">
      <c r="A1085" s="2">
        <v>44672</v>
      </c>
      <c r="B1085" s="3">
        <v>168.91000399999999</v>
      </c>
      <c r="C1085" s="3">
        <v>171.529999</v>
      </c>
      <c r="D1085" s="3">
        <v>165.91000399999999</v>
      </c>
      <c r="E1085" s="3">
        <v>166.41999799999999</v>
      </c>
      <c r="F1085" s="3">
        <v>165.67051699999999</v>
      </c>
      <c r="G1085" s="3">
        <v>87227800</v>
      </c>
      <c r="H1085" s="3">
        <f t="shared" si="97"/>
        <v>8.8888957362189393E-4</v>
      </c>
      <c r="I1085" s="19">
        <f t="shared" si="101"/>
        <v>166.9895448</v>
      </c>
      <c r="J1085" s="19">
        <f t="shared" si="102"/>
        <v>170.86800005000001</v>
      </c>
      <c r="K1085" s="19">
        <f t="shared" si="103"/>
        <v>166.52206118000001</v>
      </c>
      <c r="L1085" s="19">
        <f t="shared" si="100"/>
        <v>157.90623849499997</v>
      </c>
      <c r="M1085">
        <f t="shared" si="98"/>
        <v>167.229996</v>
      </c>
      <c r="N1085">
        <f t="shared" si="99"/>
        <v>-4.8553850193804879E-3</v>
      </c>
    </row>
    <row r="1086" spans="1:14" ht="14.25" customHeight="1" x14ac:dyDescent="0.45">
      <c r="A1086" s="2">
        <v>44673</v>
      </c>
      <c r="B1086" s="3">
        <v>166.46000699999999</v>
      </c>
      <c r="C1086" s="3">
        <v>167.86999499999999</v>
      </c>
      <c r="D1086" s="3">
        <v>161.5</v>
      </c>
      <c r="E1086" s="3">
        <v>161.78999300000001</v>
      </c>
      <c r="F1086" s="3">
        <v>161.06134</v>
      </c>
      <c r="G1086" s="3">
        <v>84882400</v>
      </c>
      <c r="H1086" s="3">
        <f t="shared" si="97"/>
        <v>-1.4504747747208604E-2</v>
      </c>
      <c r="I1086" s="19">
        <f t="shared" si="101"/>
        <v>165.95920419999999</v>
      </c>
      <c r="J1086" s="19">
        <f t="shared" si="102"/>
        <v>170.25676420000002</v>
      </c>
      <c r="K1086" s="19">
        <f t="shared" si="103"/>
        <v>166.233566</v>
      </c>
      <c r="L1086" s="19">
        <f t="shared" si="100"/>
        <v>158.00157922</v>
      </c>
      <c r="M1086">
        <f t="shared" si="98"/>
        <v>166.41999799999999</v>
      </c>
      <c r="N1086">
        <f t="shared" si="99"/>
        <v>-2.821554670321498E-2</v>
      </c>
    </row>
    <row r="1087" spans="1:14" ht="14.25" customHeight="1" x14ac:dyDescent="0.45">
      <c r="A1087" s="2">
        <v>44676</v>
      </c>
      <c r="B1087" s="3">
        <v>161.11999499999999</v>
      </c>
      <c r="C1087" s="3">
        <v>163.16999799999999</v>
      </c>
      <c r="D1087" s="3">
        <v>158.46000699999999</v>
      </c>
      <c r="E1087" s="3">
        <v>162.88000500000001</v>
      </c>
      <c r="F1087" s="3">
        <v>162.14645400000001</v>
      </c>
      <c r="G1087" s="3">
        <v>96046400</v>
      </c>
      <c r="H1087" s="3">
        <f t="shared" si="97"/>
        <v>-3.2079849666232452E-2</v>
      </c>
      <c r="I1087" s="19">
        <f t="shared" si="101"/>
        <v>165.24145059999998</v>
      </c>
      <c r="J1087" s="19">
        <f t="shared" si="102"/>
        <v>169.66743010000002</v>
      </c>
      <c r="K1087" s="19">
        <f t="shared" si="103"/>
        <v>166.04959842</v>
      </c>
      <c r="L1087" s="19">
        <f t="shared" si="100"/>
        <v>158.09307694500001</v>
      </c>
      <c r="M1087">
        <f t="shared" si="98"/>
        <v>161.78999300000001</v>
      </c>
      <c r="N1087">
        <f t="shared" si="99"/>
        <v>6.7146093083209875E-3</v>
      </c>
    </row>
    <row r="1088" spans="1:14" ht="14.25" customHeight="1" x14ac:dyDescent="0.45">
      <c r="A1088" s="2">
        <v>44677</v>
      </c>
      <c r="B1088" s="3">
        <v>162.25</v>
      </c>
      <c r="C1088" s="3">
        <v>162.33999600000001</v>
      </c>
      <c r="D1088" s="3">
        <v>156.720001</v>
      </c>
      <c r="E1088" s="3">
        <v>156.800003</v>
      </c>
      <c r="F1088" s="3">
        <v>156.093842</v>
      </c>
      <c r="G1088" s="3">
        <v>95623200</v>
      </c>
      <c r="H1088" s="3">
        <f t="shared" si="97"/>
        <v>7.0134374073187586E-3</v>
      </c>
      <c r="I1088" s="19">
        <f t="shared" si="101"/>
        <v>164.35048229999998</v>
      </c>
      <c r="J1088" s="19">
        <f t="shared" si="102"/>
        <v>168.73166275000003</v>
      </c>
      <c r="K1088" s="19">
        <f t="shared" si="103"/>
        <v>165.81386477999996</v>
      </c>
      <c r="L1088" s="19">
        <f t="shared" si="100"/>
        <v>158.15733506500001</v>
      </c>
      <c r="M1088">
        <f t="shared" si="98"/>
        <v>162.88000500000001</v>
      </c>
      <c r="N1088">
        <f t="shared" si="99"/>
        <v>-3.8042637010643171E-2</v>
      </c>
    </row>
    <row r="1089" spans="1:14" ht="14.25" customHeight="1" x14ac:dyDescent="0.45">
      <c r="A1089" s="2">
        <v>44678</v>
      </c>
      <c r="B1089" s="3">
        <v>155.91000399999999</v>
      </c>
      <c r="C1089" s="3">
        <v>159.78999300000001</v>
      </c>
      <c r="D1089" s="3">
        <v>155.38000500000001</v>
      </c>
      <c r="E1089" s="3">
        <v>156.570007</v>
      </c>
      <c r="F1089" s="3">
        <v>155.86488299999999</v>
      </c>
      <c r="G1089" s="3">
        <v>88063200</v>
      </c>
      <c r="H1089" s="3">
        <f t="shared" si="97"/>
        <v>-3.9075476117103318E-2</v>
      </c>
      <c r="I1089" s="19">
        <f t="shared" si="101"/>
        <v>163.24647679999998</v>
      </c>
      <c r="J1089" s="19">
        <f t="shared" si="102"/>
        <v>167.61720505000002</v>
      </c>
      <c r="K1089" s="19">
        <f t="shared" si="103"/>
        <v>165.56877351999995</v>
      </c>
      <c r="L1089" s="19">
        <f t="shared" si="100"/>
        <v>158.21479805999996</v>
      </c>
      <c r="M1089">
        <f t="shared" si="98"/>
        <v>156.800003</v>
      </c>
      <c r="N1089">
        <f t="shared" si="99"/>
        <v>-1.4678880170926436E-3</v>
      </c>
    </row>
    <row r="1090" spans="1:14" ht="14.25" customHeight="1" x14ac:dyDescent="0.45">
      <c r="A1090" s="2">
        <v>44679</v>
      </c>
      <c r="B1090" s="3">
        <v>159.25</v>
      </c>
      <c r="C1090" s="3">
        <v>164.520004</v>
      </c>
      <c r="D1090" s="3">
        <v>158.929993</v>
      </c>
      <c r="E1090" s="3">
        <v>163.63999899999999</v>
      </c>
      <c r="F1090" s="3">
        <v>162.90303</v>
      </c>
      <c r="G1090" s="3">
        <v>130216800</v>
      </c>
      <c r="H1090" s="3">
        <f t="shared" si="97"/>
        <v>2.1422589406129539E-2</v>
      </c>
      <c r="I1090" s="19">
        <f t="shared" si="101"/>
        <v>162.57352139999998</v>
      </c>
      <c r="J1090" s="19">
        <f t="shared" si="102"/>
        <v>166.91388625000008</v>
      </c>
      <c r="K1090" s="19">
        <f t="shared" si="103"/>
        <v>165.38659791999999</v>
      </c>
      <c r="L1090" s="19">
        <f t="shared" si="100"/>
        <v>158.29005463499996</v>
      </c>
      <c r="M1090">
        <f t="shared" si="98"/>
        <v>156.570007</v>
      </c>
      <c r="N1090">
        <f t="shared" si="99"/>
        <v>4.416564791835479E-2</v>
      </c>
    </row>
    <row r="1091" spans="1:14" ht="14.25" customHeight="1" x14ac:dyDescent="0.45">
      <c r="A1091" s="2">
        <v>44680</v>
      </c>
      <c r="B1091" s="3">
        <v>161.83999600000001</v>
      </c>
      <c r="C1091" s="3">
        <v>166.199997</v>
      </c>
      <c r="D1091" s="3">
        <v>157.25</v>
      </c>
      <c r="E1091" s="3">
        <v>157.64999399999999</v>
      </c>
      <c r="F1091" s="3">
        <v>156.94000199999999</v>
      </c>
      <c r="G1091" s="3">
        <v>131747600</v>
      </c>
      <c r="H1091" s="3">
        <f t="shared" si="97"/>
        <v>1.6263711145996944E-2</v>
      </c>
      <c r="I1091" s="19">
        <f t="shared" si="101"/>
        <v>161.81296229999998</v>
      </c>
      <c r="J1091" s="19">
        <f t="shared" si="102"/>
        <v>166.06970440000001</v>
      </c>
      <c r="K1091" s="19">
        <f t="shared" si="103"/>
        <v>165.08993989999999</v>
      </c>
      <c r="L1091" s="19">
        <f t="shared" si="100"/>
        <v>158.33881691499994</v>
      </c>
      <c r="M1091">
        <f t="shared" si="98"/>
        <v>163.63999899999999</v>
      </c>
      <c r="N1091">
        <f t="shared" si="99"/>
        <v>-3.7291539018144748E-2</v>
      </c>
    </row>
    <row r="1092" spans="1:14" ht="14.25" customHeight="1" x14ac:dyDescent="0.45">
      <c r="A1092" s="2">
        <v>44683</v>
      </c>
      <c r="B1092" s="3">
        <v>156.71000699999999</v>
      </c>
      <c r="C1092" s="3">
        <v>158.229996</v>
      </c>
      <c r="D1092" s="3">
        <v>153.270004</v>
      </c>
      <c r="E1092" s="3">
        <v>157.96000699999999</v>
      </c>
      <c r="F1092" s="3">
        <v>157.248627</v>
      </c>
      <c r="G1092" s="3">
        <v>123055300</v>
      </c>
      <c r="H1092" s="3">
        <f t="shared" si="97"/>
        <v>-3.1697906122044289E-2</v>
      </c>
      <c r="I1092" s="19">
        <f t="shared" si="101"/>
        <v>161.10516509999997</v>
      </c>
      <c r="J1092" s="19">
        <f t="shared" si="102"/>
        <v>165.25588759999999</v>
      </c>
      <c r="K1092" s="19">
        <f t="shared" si="103"/>
        <v>164.87252351999999</v>
      </c>
      <c r="L1092" s="19">
        <f t="shared" si="100"/>
        <v>158.39948120999998</v>
      </c>
      <c r="M1092">
        <f t="shared" ref="M1092:M1155" si="104">E1091</f>
        <v>157.64999399999999</v>
      </c>
      <c r="N1092">
        <f t="shared" ref="N1092:N1155" si="105">LN(E1092/M1092)</f>
        <v>1.9645328013864344E-3</v>
      </c>
    </row>
    <row r="1093" spans="1:14" ht="14.25" customHeight="1" x14ac:dyDescent="0.45">
      <c r="A1093" s="2">
        <v>44684</v>
      </c>
      <c r="B1093" s="3">
        <v>158.14999399999999</v>
      </c>
      <c r="C1093" s="3">
        <v>160.71000699999999</v>
      </c>
      <c r="D1093" s="3">
        <v>156.320007</v>
      </c>
      <c r="E1093" s="3">
        <v>159.479996</v>
      </c>
      <c r="F1093" s="3">
        <v>158.761765</v>
      </c>
      <c r="G1093" s="3">
        <v>88966500</v>
      </c>
      <c r="H1093" s="3">
        <f t="shared" si="97"/>
        <v>9.1888643716288142E-3</v>
      </c>
      <c r="I1093" s="19">
        <f t="shared" si="101"/>
        <v>160.31673279999998</v>
      </c>
      <c r="J1093" s="19">
        <f t="shared" si="102"/>
        <v>164.3121567</v>
      </c>
      <c r="K1093" s="19">
        <f t="shared" si="103"/>
        <v>164.71682804</v>
      </c>
      <c r="L1093" s="19">
        <f t="shared" si="100"/>
        <v>158.48723977499995</v>
      </c>
      <c r="M1093">
        <f t="shared" si="104"/>
        <v>157.96000699999999</v>
      </c>
      <c r="N1093">
        <f t="shared" si="105"/>
        <v>9.5766166981749758E-3</v>
      </c>
    </row>
    <row r="1094" spans="1:14" ht="14.25" customHeight="1" x14ac:dyDescent="0.45">
      <c r="A1094" s="2">
        <v>44685</v>
      </c>
      <c r="B1094" s="3">
        <v>159.66999799999999</v>
      </c>
      <c r="C1094" s="3">
        <v>166.479996</v>
      </c>
      <c r="D1094" s="3">
        <v>159.259995</v>
      </c>
      <c r="E1094" s="3">
        <v>166.020004</v>
      </c>
      <c r="F1094" s="3">
        <v>165.272324</v>
      </c>
      <c r="G1094" s="3">
        <v>108256500</v>
      </c>
      <c r="H1094" s="3">
        <f t="shared" si="97"/>
        <v>9.6111543323865074E-3</v>
      </c>
      <c r="I1094" s="19">
        <f t="shared" si="101"/>
        <v>160.19627839999998</v>
      </c>
      <c r="J1094" s="19">
        <f t="shared" si="102"/>
        <v>163.86219334999998</v>
      </c>
      <c r="K1094" s="19">
        <f t="shared" si="103"/>
        <v>164.7506751</v>
      </c>
      <c r="L1094" s="19">
        <f t="shared" si="100"/>
        <v>158.589212205</v>
      </c>
      <c r="M1094">
        <f t="shared" si="104"/>
        <v>159.479996</v>
      </c>
      <c r="N1094">
        <f t="shared" si="105"/>
        <v>4.0189789688733005E-2</v>
      </c>
    </row>
    <row r="1095" spans="1:14" ht="14.25" customHeight="1" x14ac:dyDescent="0.45">
      <c r="A1095" s="2">
        <v>44686</v>
      </c>
      <c r="B1095" s="3">
        <v>163.85000600000001</v>
      </c>
      <c r="C1095" s="3">
        <v>164.08000200000001</v>
      </c>
      <c r="D1095" s="3">
        <v>154.949997</v>
      </c>
      <c r="E1095" s="3">
        <v>156.770004</v>
      </c>
      <c r="F1095" s="3">
        <v>156.06399500000001</v>
      </c>
      <c r="G1095" s="3">
        <v>130525300</v>
      </c>
      <c r="H1095" s="3">
        <f t="shared" si="97"/>
        <v>2.6179044606739553E-2</v>
      </c>
      <c r="I1095" s="19">
        <f t="shared" si="101"/>
        <v>159.23562620000001</v>
      </c>
      <c r="J1095" s="19">
        <f t="shared" si="102"/>
        <v>163.11258549999999</v>
      </c>
      <c r="K1095" s="19">
        <f t="shared" si="103"/>
        <v>164.68497257999999</v>
      </c>
      <c r="L1095" s="19">
        <f t="shared" si="100"/>
        <v>158.64886041</v>
      </c>
      <c r="M1095">
        <f t="shared" si="104"/>
        <v>166.020004</v>
      </c>
      <c r="N1095">
        <f t="shared" si="105"/>
        <v>-5.7328498524846859E-2</v>
      </c>
    </row>
    <row r="1096" spans="1:14" ht="14.25" customHeight="1" x14ac:dyDescent="0.45">
      <c r="A1096" s="2">
        <v>44687</v>
      </c>
      <c r="B1096" s="3">
        <v>156.009995</v>
      </c>
      <c r="C1096" s="3">
        <v>159.44000199999999</v>
      </c>
      <c r="D1096" s="3">
        <v>154.179993</v>
      </c>
      <c r="E1096" s="3">
        <v>157.279999</v>
      </c>
      <c r="F1096" s="3">
        <v>156.80171200000001</v>
      </c>
      <c r="G1096" s="3">
        <v>116124600</v>
      </c>
      <c r="H1096" s="3">
        <f t="shared" si="97"/>
        <v>-4.7848707433065359E-2</v>
      </c>
      <c r="I1096" s="19">
        <f t="shared" si="101"/>
        <v>158.80966340000001</v>
      </c>
      <c r="J1096" s="19">
        <f t="shared" si="102"/>
        <v>162.38443379999998</v>
      </c>
      <c r="K1096" s="19">
        <f t="shared" si="103"/>
        <v>164.58086522000002</v>
      </c>
      <c r="L1096" s="19">
        <f t="shared" si="100"/>
        <v>158.70525811500002</v>
      </c>
      <c r="M1096">
        <f t="shared" si="104"/>
        <v>156.770004</v>
      </c>
      <c r="N1096">
        <f t="shared" si="105"/>
        <v>3.2478614452438434E-3</v>
      </c>
    </row>
    <row r="1097" spans="1:14" ht="14.25" customHeight="1" x14ac:dyDescent="0.45">
      <c r="A1097" s="2">
        <v>44690</v>
      </c>
      <c r="B1097" s="3">
        <v>154.929993</v>
      </c>
      <c r="C1097" s="3">
        <v>155.83000200000001</v>
      </c>
      <c r="D1097" s="3">
        <v>151.490005</v>
      </c>
      <c r="E1097" s="3">
        <v>152.05999800000001</v>
      </c>
      <c r="F1097" s="3">
        <v>151.59759500000001</v>
      </c>
      <c r="G1097" s="3">
        <v>131577900</v>
      </c>
      <c r="H1097" s="3">
        <f t="shared" si="97"/>
        <v>-6.9226462060972913E-3</v>
      </c>
      <c r="I1097" s="19">
        <f t="shared" si="101"/>
        <v>157.75477749999999</v>
      </c>
      <c r="J1097" s="19">
        <f t="shared" si="102"/>
        <v>161.49811405</v>
      </c>
      <c r="K1097" s="19">
        <f t="shared" si="103"/>
        <v>164.33066532000001</v>
      </c>
      <c r="L1097" s="19">
        <f t="shared" si="100"/>
        <v>158.72691171000002</v>
      </c>
      <c r="M1097">
        <f t="shared" si="104"/>
        <v>157.279999</v>
      </c>
      <c r="N1097">
        <f t="shared" si="105"/>
        <v>-3.3752483393181251E-2</v>
      </c>
    </row>
    <row r="1098" spans="1:14" ht="14.25" customHeight="1" x14ac:dyDescent="0.45">
      <c r="A1098" s="2">
        <v>44691</v>
      </c>
      <c r="B1098" s="3">
        <v>155.520004</v>
      </c>
      <c r="C1098" s="3">
        <v>156.740005</v>
      </c>
      <c r="D1098" s="3">
        <v>152.929993</v>
      </c>
      <c r="E1098" s="3">
        <v>154.509995</v>
      </c>
      <c r="F1098" s="3">
        <v>154.040131</v>
      </c>
      <c r="G1098" s="3">
        <v>115366700</v>
      </c>
      <c r="H1098" s="3">
        <f t="shared" si="97"/>
        <v>3.8082426041289763E-3</v>
      </c>
      <c r="I1098" s="19">
        <f t="shared" si="101"/>
        <v>157.54940640000001</v>
      </c>
      <c r="J1098" s="19">
        <f t="shared" si="102"/>
        <v>160.94994435000001</v>
      </c>
      <c r="K1098" s="19">
        <f t="shared" si="103"/>
        <v>164.12394048000002</v>
      </c>
      <c r="L1098" s="19">
        <f t="shared" ref="L1098:L1161" si="106">AVERAGE(F899:F1098)</f>
        <v>158.75864663500002</v>
      </c>
      <c r="M1098">
        <f t="shared" si="104"/>
        <v>152.05999800000001</v>
      </c>
      <c r="N1098">
        <f t="shared" si="105"/>
        <v>1.5983620154373695E-2</v>
      </c>
    </row>
    <row r="1099" spans="1:14" ht="14.25" customHeight="1" x14ac:dyDescent="0.45">
      <c r="A1099" s="2">
        <v>44692</v>
      </c>
      <c r="B1099" s="3">
        <v>153.5</v>
      </c>
      <c r="C1099" s="3">
        <v>155.449997</v>
      </c>
      <c r="D1099" s="3">
        <v>145.80999800000001</v>
      </c>
      <c r="E1099" s="3">
        <v>146.5</v>
      </c>
      <c r="F1099" s="3">
        <v>146.05450400000001</v>
      </c>
      <c r="G1099" s="3">
        <v>142689800</v>
      </c>
      <c r="H1099" s="3">
        <f t="shared" si="97"/>
        <v>-1.2988708513664906E-2</v>
      </c>
      <c r="I1099" s="19">
        <f t="shared" si="101"/>
        <v>156.56836849999999</v>
      </c>
      <c r="J1099" s="19">
        <f t="shared" si="102"/>
        <v>159.90742265000003</v>
      </c>
      <c r="K1099" s="19">
        <f t="shared" si="103"/>
        <v>163.79573032000002</v>
      </c>
      <c r="L1099" s="19">
        <f t="shared" si="106"/>
        <v>158.761456845</v>
      </c>
      <c r="M1099">
        <f t="shared" si="104"/>
        <v>154.509995</v>
      </c>
      <c r="N1099">
        <f t="shared" si="105"/>
        <v>-5.3233358344839263E-2</v>
      </c>
    </row>
    <row r="1100" spans="1:14" ht="14.25" customHeight="1" x14ac:dyDescent="0.45">
      <c r="A1100" s="2">
        <v>44693</v>
      </c>
      <c r="B1100" s="3">
        <v>142.770004</v>
      </c>
      <c r="C1100" s="3">
        <v>146.199997</v>
      </c>
      <c r="D1100" s="3">
        <v>138.800003</v>
      </c>
      <c r="E1100" s="3">
        <v>142.55999800000001</v>
      </c>
      <c r="F1100" s="3">
        <v>142.12647999999999</v>
      </c>
      <c r="G1100" s="3">
        <v>182602000</v>
      </c>
      <c r="H1100" s="3">
        <f t="shared" si="97"/>
        <v>-6.9902254071661243E-2</v>
      </c>
      <c r="I1100" s="19">
        <f t="shared" ref="I1100:I1163" si="107">AVERAGE(F1091:F1100)</f>
        <v>154.49071349999997</v>
      </c>
      <c r="J1100" s="19">
        <f t="shared" si="102"/>
        <v>158.53211745000002</v>
      </c>
      <c r="K1100" s="19">
        <f t="shared" si="103"/>
        <v>163.32206242000001</v>
      </c>
      <c r="L1100" s="19">
        <f t="shared" si="106"/>
        <v>158.75349915499999</v>
      </c>
      <c r="M1100">
        <f t="shared" si="104"/>
        <v>146.5</v>
      </c>
      <c r="N1100">
        <f t="shared" si="105"/>
        <v>-2.72624787638036E-2</v>
      </c>
    </row>
    <row r="1101" spans="1:14" ht="14.25" customHeight="1" x14ac:dyDescent="0.45">
      <c r="A1101" s="2">
        <v>44694</v>
      </c>
      <c r="B1101" s="3">
        <v>144.58999600000001</v>
      </c>
      <c r="C1101" s="3">
        <v>148.10000600000001</v>
      </c>
      <c r="D1101" s="3">
        <v>143.11000100000001</v>
      </c>
      <c r="E1101" s="3">
        <v>147.11000100000001</v>
      </c>
      <c r="F1101" s="3">
        <v>146.66265899999999</v>
      </c>
      <c r="G1101" s="3">
        <v>113990900</v>
      </c>
      <c r="H1101" s="3">
        <f t="shared" si="97"/>
        <v>1.2747719752112729E-2</v>
      </c>
      <c r="I1101" s="19">
        <f t="shared" si="107"/>
        <v>153.46297920000001</v>
      </c>
      <c r="J1101" s="19">
        <f t="shared" si="102"/>
        <v>157.63797074999999</v>
      </c>
      <c r="K1101" s="19">
        <f t="shared" si="103"/>
        <v>162.94568822000002</v>
      </c>
      <c r="L1101" s="19">
        <f t="shared" si="106"/>
        <v>158.76495102999999</v>
      </c>
      <c r="M1101">
        <f t="shared" si="104"/>
        <v>142.55999800000001</v>
      </c>
      <c r="N1101">
        <f t="shared" si="105"/>
        <v>3.1417663366436414E-2</v>
      </c>
    </row>
    <row r="1102" spans="1:14" ht="14.25" customHeight="1" x14ac:dyDescent="0.45">
      <c r="A1102" s="2">
        <v>44697</v>
      </c>
      <c r="B1102" s="3">
        <v>145.550003</v>
      </c>
      <c r="C1102" s="3">
        <v>147.520004</v>
      </c>
      <c r="D1102" s="3">
        <v>144.179993</v>
      </c>
      <c r="E1102" s="3">
        <v>145.53999300000001</v>
      </c>
      <c r="F1102" s="3">
        <v>145.09742700000001</v>
      </c>
      <c r="G1102" s="3">
        <v>86643800</v>
      </c>
      <c r="H1102" s="3">
        <f t="shared" si="97"/>
        <v>6.6395119064806543E-3</v>
      </c>
      <c r="I1102" s="19">
        <f t="shared" si="107"/>
        <v>152.24785919999997</v>
      </c>
      <c r="J1102" s="19">
        <f t="shared" si="102"/>
        <v>156.67651215000004</v>
      </c>
      <c r="K1102" s="19">
        <f t="shared" si="103"/>
        <v>162.59893375999999</v>
      </c>
      <c r="L1102" s="19">
        <f t="shared" si="106"/>
        <v>158.76748635000001</v>
      </c>
      <c r="M1102">
        <f t="shared" si="104"/>
        <v>147.11000100000001</v>
      </c>
      <c r="N1102">
        <f t="shared" si="105"/>
        <v>-1.0729698237558772E-2</v>
      </c>
    </row>
    <row r="1103" spans="1:14" ht="14.25" customHeight="1" x14ac:dyDescent="0.45">
      <c r="A1103" s="2">
        <v>44698</v>
      </c>
      <c r="B1103" s="3">
        <v>148.86000100000001</v>
      </c>
      <c r="C1103" s="3">
        <v>149.770004</v>
      </c>
      <c r="D1103" s="3">
        <v>146.679993</v>
      </c>
      <c r="E1103" s="3">
        <v>149.240005</v>
      </c>
      <c r="F1103" s="3">
        <v>148.786179</v>
      </c>
      <c r="G1103" s="3">
        <v>78336300</v>
      </c>
      <c r="H1103" s="3">
        <f t="shared" si="97"/>
        <v>2.2741311795094962E-2</v>
      </c>
      <c r="I1103" s="19">
        <f t="shared" si="107"/>
        <v>151.2503006</v>
      </c>
      <c r="J1103" s="19">
        <f t="shared" si="102"/>
        <v>155.78351670000004</v>
      </c>
      <c r="K1103" s="19">
        <f t="shared" si="103"/>
        <v>162.40300572000001</v>
      </c>
      <c r="L1103" s="19">
        <f t="shared" si="106"/>
        <v>158.79015061500002</v>
      </c>
      <c r="M1103">
        <f t="shared" si="104"/>
        <v>145.53999300000001</v>
      </c>
      <c r="N1103">
        <f t="shared" si="105"/>
        <v>2.510486703384255E-2</v>
      </c>
    </row>
    <row r="1104" spans="1:14" ht="14.25" customHeight="1" x14ac:dyDescent="0.45">
      <c r="A1104" s="2">
        <v>44699</v>
      </c>
      <c r="B1104" s="3">
        <v>146.85000600000001</v>
      </c>
      <c r="C1104" s="3">
        <v>147.36000100000001</v>
      </c>
      <c r="D1104" s="3">
        <v>139.89999399999999</v>
      </c>
      <c r="E1104" s="3">
        <v>140.820007</v>
      </c>
      <c r="F1104" s="3">
        <v>140.391785</v>
      </c>
      <c r="G1104" s="3">
        <v>109742900</v>
      </c>
      <c r="H1104" s="3">
        <f t="shared" si="97"/>
        <v>-1.3502586232012745E-2</v>
      </c>
      <c r="I1104" s="19">
        <f t="shared" si="107"/>
        <v>148.76224669999999</v>
      </c>
      <c r="J1104" s="19">
        <f t="shared" si="102"/>
        <v>154.47926255000002</v>
      </c>
      <c r="K1104" s="19">
        <f t="shared" si="103"/>
        <v>162.07622228</v>
      </c>
      <c r="L1104" s="19">
        <f t="shared" si="106"/>
        <v>158.76172295999996</v>
      </c>
      <c r="M1104">
        <f t="shared" si="104"/>
        <v>149.240005</v>
      </c>
      <c r="N1104">
        <f t="shared" si="105"/>
        <v>-5.8073253056204685E-2</v>
      </c>
    </row>
    <row r="1105" spans="1:14" ht="14.25" customHeight="1" x14ac:dyDescent="0.45">
      <c r="A1105" s="2">
        <v>44700</v>
      </c>
      <c r="B1105" s="3">
        <v>139.88000500000001</v>
      </c>
      <c r="C1105" s="3">
        <v>141.66000399999999</v>
      </c>
      <c r="D1105" s="3">
        <v>136.60000600000001</v>
      </c>
      <c r="E1105" s="3">
        <v>137.35000600000001</v>
      </c>
      <c r="F1105" s="3">
        <v>136.93232699999999</v>
      </c>
      <c r="G1105" s="3">
        <v>136095600</v>
      </c>
      <c r="H1105" s="3">
        <f t="shared" si="97"/>
        <v>-4.7463402895604891E-2</v>
      </c>
      <c r="I1105" s="19">
        <f t="shared" si="107"/>
        <v>146.84907989999999</v>
      </c>
      <c r="J1105" s="19">
        <f t="shared" si="102"/>
        <v>153.04235305000003</v>
      </c>
      <c r="K1105" s="19">
        <f t="shared" si="103"/>
        <v>161.57054600000001</v>
      </c>
      <c r="L1105" s="19">
        <f t="shared" si="106"/>
        <v>158.71803018</v>
      </c>
      <c r="M1105">
        <f t="shared" si="104"/>
        <v>140.820007</v>
      </c>
      <c r="N1105">
        <f t="shared" si="105"/>
        <v>-2.4950072574533199E-2</v>
      </c>
    </row>
    <row r="1106" spans="1:14" ht="14.25" customHeight="1" x14ac:dyDescent="0.45">
      <c r="A1106" s="2">
        <v>44701</v>
      </c>
      <c r="B1106" s="3">
        <v>139.08999600000001</v>
      </c>
      <c r="C1106" s="3">
        <v>140.699997</v>
      </c>
      <c r="D1106" s="3">
        <v>132.61000100000001</v>
      </c>
      <c r="E1106" s="3">
        <v>137.58999600000001</v>
      </c>
      <c r="F1106" s="3">
        <v>137.17158499999999</v>
      </c>
      <c r="G1106" s="3">
        <v>137426100</v>
      </c>
      <c r="H1106" s="3">
        <f t="shared" si="97"/>
        <v>-5.6477621658649335E-3</v>
      </c>
      <c r="I1106" s="19">
        <f t="shared" si="107"/>
        <v>144.88606720000001</v>
      </c>
      <c r="J1106" s="19">
        <f t="shared" si="102"/>
        <v>151.84786530000002</v>
      </c>
      <c r="K1106" s="19">
        <f t="shared" si="103"/>
        <v>161.15785556000003</v>
      </c>
      <c r="L1106" s="19">
        <f t="shared" si="106"/>
        <v>158.67498849499995</v>
      </c>
      <c r="M1106">
        <f t="shared" si="104"/>
        <v>137.35000600000001</v>
      </c>
      <c r="N1106">
        <f t="shared" si="105"/>
        <v>1.7457631425436377E-3</v>
      </c>
    </row>
    <row r="1107" spans="1:14" ht="14.25" customHeight="1" x14ac:dyDescent="0.45">
      <c r="A1107" s="2">
        <v>44704</v>
      </c>
      <c r="B1107" s="3">
        <v>137.78999300000001</v>
      </c>
      <c r="C1107" s="3">
        <v>143.259995</v>
      </c>
      <c r="D1107" s="3">
        <v>137.64999399999999</v>
      </c>
      <c r="E1107" s="3">
        <v>143.11000100000001</v>
      </c>
      <c r="F1107" s="3">
        <v>142.67480499999999</v>
      </c>
      <c r="G1107" s="3">
        <v>117726300</v>
      </c>
      <c r="H1107" s="3">
        <f t="shared" si="97"/>
        <v>-9.346488154331414E-3</v>
      </c>
      <c r="I1107" s="19">
        <f t="shared" si="107"/>
        <v>143.99378820000001</v>
      </c>
      <c r="J1107" s="19">
        <f t="shared" si="102"/>
        <v>150.87428284999999</v>
      </c>
      <c r="K1107" s="19">
        <f t="shared" si="103"/>
        <v>160.93068851999999</v>
      </c>
      <c r="L1107" s="19">
        <f t="shared" si="106"/>
        <v>158.66293763999997</v>
      </c>
      <c r="M1107">
        <f t="shared" si="104"/>
        <v>137.58999600000001</v>
      </c>
      <c r="N1107">
        <f t="shared" si="105"/>
        <v>3.9335352942571851E-2</v>
      </c>
    </row>
    <row r="1108" spans="1:14" ht="14.25" customHeight="1" x14ac:dyDescent="0.45">
      <c r="A1108" s="2">
        <v>44705</v>
      </c>
      <c r="B1108" s="3">
        <v>140.80999800000001</v>
      </c>
      <c r="C1108" s="3">
        <v>141.970001</v>
      </c>
      <c r="D1108" s="3">
        <v>137.33000200000001</v>
      </c>
      <c r="E1108" s="3">
        <v>140.36000100000001</v>
      </c>
      <c r="F1108" s="3">
        <v>139.933167</v>
      </c>
      <c r="G1108" s="3">
        <v>104132700</v>
      </c>
      <c r="H1108" s="3">
        <f t="shared" si="97"/>
        <v>2.1917447952842246E-2</v>
      </c>
      <c r="I1108" s="19">
        <f t="shared" si="107"/>
        <v>142.58309179999998</v>
      </c>
      <c r="J1108" s="19">
        <f t="shared" si="102"/>
        <v>150.06624909999999</v>
      </c>
      <c r="K1108" s="19">
        <f t="shared" si="103"/>
        <v>160.73051853999996</v>
      </c>
      <c r="L1108" s="19">
        <f t="shared" si="106"/>
        <v>158.63742677999997</v>
      </c>
      <c r="M1108">
        <f t="shared" si="104"/>
        <v>143.11000100000001</v>
      </c>
      <c r="N1108">
        <f t="shared" si="105"/>
        <v>-1.9403014470865104E-2</v>
      </c>
    </row>
    <row r="1109" spans="1:14" ht="14.25" customHeight="1" x14ac:dyDescent="0.45">
      <c r="A1109" s="2">
        <v>44706</v>
      </c>
      <c r="B1109" s="3">
        <v>138.429993</v>
      </c>
      <c r="C1109" s="3">
        <v>141.78999300000001</v>
      </c>
      <c r="D1109" s="3">
        <v>138.33999600000001</v>
      </c>
      <c r="E1109" s="3">
        <v>140.520004</v>
      </c>
      <c r="F1109" s="3">
        <v>140.09269699999999</v>
      </c>
      <c r="G1109" s="3">
        <v>92482700</v>
      </c>
      <c r="H1109" s="3">
        <f t="shared" si="97"/>
        <v>-1.6902244398867266E-2</v>
      </c>
      <c r="I1109" s="19">
        <f t="shared" si="107"/>
        <v>141.98691110000001</v>
      </c>
      <c r="J1109" s="19">
        <f t="shared" si="102"/>
        <v>149.2776398</v>
      </c>
      <c r="K1109" s="19">
        <f t="shared" si="103"/>
        <v>160.44454166</v>
      </c>
      <c r="L1109" s="19">
        <f t="shared" si="106"/>
        <v>158.61514589499996</v>
      </c>
      <c r="M1109">
        <f t="shared" si="104"/>
        <v>140.36000100000001</v>
      </c>
      <c r="N1109">
        <f t="shared" si="105"/>
        <v>1.1392980237734682E-3</v>
      </c>
    </row>
    <row r="1110" spans="1:14" ht="14.25" customHeight="1" x14ac:dyDescent="0.45">
      <c r="A1110" s="2">
        <v>44707</v>
      </c>
      <c r="B1110" s="3">
        <v>137.38999899999999</v>
      </c>
      <c r="C1110" s="3">
        <v>144.33999600000001</v>
      </c>
      <c r="D1110" s="3">
        <v>137.13999899999999</v>
      </c>
      <c r="E1110" s="3">
        <v>143.779999</v>
      </c>
      <c r="F1110" s="3">
        <v>143.342758</v>
      </c>
      <c r="G1110" s="3">
        <v>90601500</v>
      </c>
      <c r="H1110" s="3">
        <f t="shared" si="97"/>
        <v>-7.5127794017876403E-3</v>
      </c>
      <c r="I1110" s="19">
        <f t="shared" si="107"/>
        <v>142.10853890000001</v>
      </c>
      <c r="J1110" s="19">
        <f t="shared" ref="J1110:J1173" si="108">AVERAGE(F1091:F1110)</f>
        <v>148.29962620000001</v>
      </c>
      <c r="K1110" s="19">
        <f t="shared" si="103"/>
        <v>160.13397157999998</v>
      </c>
      <c r="L1110" s="19">
        <f t="shared" si="106"/>
        <v>158.60782464999997</v>
      </c>
      <c r="M1110">
        <f t="shared" si="104"/>
        <v>140.520004</v>
      </c>
      <c r="N1110">
        <f t="shared" si="105"/>
        <v>2.2934490737330594E-2</v>
      </c>
    </row>
    <row r="1111" spans="1:14" ht="14.25" customHeight="1" x14ac:dyDescent="0.45">
      <c r="A1111" s="2">
        <v>44708</v>
      </c>
      <c r="B1111" s="3">
        <v>145.38999899999999</v>
      </c>
      <c r="C1111" s="3">
        <v>149.679993</v>
      </c>
      <c r="D1111" s="3">
        <v>145.259995</v>
      </c>
      <c r="E1111" s="3">
        <v>149.63999899999999</v>
      </c>
      <c r="F1111" s="3">
        <v>149.18495200000001</v>
      </c>
      <c r="G1111" s="3">
        <v>90978500</v>
      </c>
      <c r="H1111" s="3">
        <f t="shared" si="97"/>
        <v>5.8228401326358557E-2</v>
      </c>
      <c r="I1111" s="19">
        <f t="shared" si="107"/>
        <v>142.3607682</v>
      </c>
      <c r="J1111" s="19">
        <f t="shared" si="108"/>
        <v>147.9118737</v>
      </c>
      <c r="K1111" s="19">
        <f t="shared" si="103"/>
        <v>159.91973787999999</v>
      </c>
      <c r="L1111" s="19">
        <f t="shared" si="106"/>
        <v>158.61467370999998</v>
      </c>
      <c r="M1111">
        <f t="shared" si="104"/>
        <v>143.779999</v>
      </c>
      <c r="N1111">
        <f t="shared" si="105"/>
        <v>3.9948056196584918E-2</v>
      </c>
    </row>
    <row r="1112" spans="1:14" ht="14.25" customHeight="1" x14ac:dyDescent="0.45">
      <c r="A1112" s="2">
        <v>44712</v>
      </c>
      <c r="B1112" s="3">
        <v>149.070007</v>
      </c>
      <c r="C1112" s="3">
        <v>150.66000399999999</v>
      </c>
      <c r="D1112" s="3">
        <v>146.83999600000001</v>
      </c>
      <c r="E1112" s="3">
        <v>148.83999600000001</v>
      </c>
      <c r="F1112" s="3">
        <v>148.38739000000001</v>
      </c>
      <c r="G1112" s="3">
        <v>103718400</v>
      </c>
      <c r="H1112" s="3">
        <f t="shared" si="97"/>
        <v>2.5311287057647035E-2</v>
      </c>
      <c r="I1112" s="19">
        <f t="shared" si="107"/>
        <v>142.68976450000002</v>
      </c>
      <c r="J1112" s="19">
        <f t="shared" si="108"/>
        <v>147.46881185000001</v>
      </c>
      <c r="K1112" s="19">
        <f t="shared" si="103"/>
        <v>159.62265565999999</v>
      </c>
      <c r="L1112" s="19">
        <f t="shared" si="106"/>
        <v>158.61649247999998</v>
      </c>
      <c r="M1112">
        <f t="shared" si="104"/>
        <v>149.63999899999999</v>
      </c>
      <c r="N1112">
        <f t="shared" si="105"/>
        <v>-5.3605261933147878E-3</v>
      </c>
    </row>
    <row r="1113" spans="1:14" ht="14.25" customHeight="1" x14ac:dyDescent="0.45">
      <c r="A1113" s="2">
        <v>44713</v>
      </c>
      <c r="B1113" s="3">
        <v>149.89999399999999</v>
      </c>
      <c r="C1113" s="3">
        <v>151.740005</v>
      </c>
      <c r="D1113" s="3">
        <v>147.679993</v>
      </c>
      <c r="E1113" s="3">
        <v>148.71000699999999</v>
      </c>
      <c r="F1113" s="3">
        <v>148.25778199999999</v>
      </c>
      <c r="G1113" s="3">
        <v>74286600</v>
      </c>
      <c r="H1113" s="3">
        <f t="shared" si="97"/>
        <v>5.5677665595064239E-3</v>
      </c>
      <c r="I1113" s="19">
        <f t="shared" si="107"/>
        <v>142.6369248</v>
      </c>
      <c r="J1113" s="19">
        <f t="shared" si="108"/>
        <v>146.94361269999999</v>
      </c>
      <c r="K1113" s="19">
        <f t="shared" si="103"/>
        <v>159.29510743999998</v>
      </c>
      <c r="L1113" s="19">
        <f t="shared" si="106"/>
        <v>158.60763620499998</v>
      </c>
      <c r="M1113">
        <f t="shared" si="104"/>
        <v>148.83999600000001</v>
      </c>
      <c r="N1113">
        <f t="shared" si="105"/>
        <v>-8.7372883185288198E-4</v>
      </c>
    </row>
    <row r="1114" spans="1:14" ht="14.25" customHeight="1" x14ac:dyDescent="0.45">
      <c r="A1114" s="2">
        <v>44714</v>
      </c>
      <c r="B1114" s="3">
        <v>147.83000200000001</v>
      </c>
      <c r="C1114" s="3">
        <v>151.270004</v>
      </c>
      <c r="D1114" s="3">
        <v>146.86000100000001</v>
      </c>
      <c r="E1114" s="3">
        <v>151.21000699999999</v>
      </c>
      <c r="F1114" s="3">
        <v>150.75018299999999</v>
      </c>
      <c r="G1114" s="3">
        <v>72348100</v>
      </c>
      <c r="H1114" s="3">
        <f t="shared" si="97"/>
        <v>-1.3809153321246865E-2</v>
      </c>
      <c r="I1114" s="19">
        <f t="shared" si="107"/>
        <v>143.67276459999999</v>
      </c>
      <c r="J1114" s="19">
        <f t="shared" si="108"/>
        <v>146.21750564999996</v>
      </c>
      <c r="K1114" s="19">
        <f t="shared" si="103"/>
        <v>158.94891663999999</v>
      </c>
      <c r="L1114" s="19">
        <f t="shared" si="106"/>
        <v>158.61585832499998</v>
      </c>
      <c r="M1114">
        <f t="shared" si="104"/>
        <v>148.71000699999999</v>
      </c>
      <c r="N1114">
        <f t="shared" si="105"/>
        <v>1.6671497645738744E-2</v>
      </c>
    </row>
    <row r="1115" spans="1:14" ht="14.25" customHeight="1" x14ac:dyDescent="0.45">
      <c r="A1115" s="2">
        <v>44715</v>
      </c>
      <c r="B1115" s="3">
        <v>146.89999399999999</v>
      </c>
      <c r="C1115" s="3">
        <v>147.970001</v>
      </c>
      <c r="D1115" s="3">
        <v>144.46000699999999</v>
      </c>
      <c r="E1115" s="3">
        <v>145.38000500000001</v>
      </c>
      <c r="F1115" s="3">
        <v>144.93791200000001</v>
      </c>
      <c r="G1115" s="3">
        <v>88570300</v>
      </c>
      <c r="H1115" s="3">
        <f t="shared" si="97"/>
        <v>-6.2910639749569576E-3</v>
      </c>
      <c r="I1115" s="19">
        <f t="shared" si="107"/>
        <v>144.47332309999999</v>
      </c>
      <c r="J1115" s="19">
        <f t="shared" si="108"/>
        <v>145.6612015</v>
      </c>
      <c r="K1115" s="19">
        <f t="shared" si="103"/>
        <v>158.45880585999998</v>
      </c>
      <c r="L1115" s="19">
        <f t="shared" si="106"/>
        <v>158.61403092999998</v>
      </c>
      <c r="M1115">
        <f t="shared" si="104"/>
        <v>151.21000699999999</v>
      </c>
      <c r="N1115">
        <f t="shared" si="105"/>
        <v>-3.9318606968696129E-2</v>
      </c>
    </row>
    <row r="1116" spans="1:14" ht="14.25" customHeight="1" x14ac:dyDescent="0.45">
      <c r="A1116" s="2">
        <v>44718</v>
      </c>
      <c r="B1116" s="3">
        <v>147.029999</v>
      </c>
      <c r="C1116" s="3">
        <v>148.570007</v>
      </c>
      <c r="D1116" s="3">
        <v>144.89999399999999</v>
      </c>
      <c r="E1116" s="3">
        <v>146.13999899999999</v>
      </c>
      <c r="F1116" s="3">
        <v>145.69560200000001</v>
      </c>
      <c r="G1116" s="3">
        <v>71598400</v>
      </c>
      <c r="H1116" s="3">
        <f t="shared" si="97"/>
        <v>8.8498982511878968E-4</v>
      </c>
      <c r="I1116" s="19">
        <f t="shared" si="107"/>
        <v>145.32572480000005</v>
      </c>
      <c r="J1116" s="19">
        <f t="shared" si="108"/>
        <v>145.10589599999997</v>
      </c>
      <c r="K1116" s="19">
        <f t="shared" si="103"/>
        <v>157.90699675999997</v>
      </c>
      <c r="L1116" s="19">
        <f t="shared" si="106"/>
        <v>158.61430436499998</v>
      </c>
      <c r="M1116">
        <f t="shared" si="104"/>
        <v>145.38000500000001</v>
      </c>
      <c r="N1116">
        <f t="shared" si="105"/>
        <v>5.2140210712030097E-3</v>
      </c>
    </row>
    <row r="1117" spans="1:14" ht="14.25" customHeight="1" x14ac:dyDescent="0.45">
      <c r="A1117" s="2">
        <v>44719</v>
      </c>
      <c r="B1117" s="3">
        <v>144.35000600000001</v>
      </c>
      <c r="C1117" s="3">
        <v>149</v>
      </c>
      <c r="D1117" s="3">
        <v>144.10000600000001</v>
      </c>
      <c r="E1117" s="3">
        <v>148.71000699999999</v>
      </c>
      <c r="F1117" s="3">
        <v>148.25778199999999</v>
      </c>
      <c r="G1117" s="3">
        <v>67808200</v>
      </c>
      <c r="H1117" s="3">
        <f t="shared" si="97"/>
        <v>-1.8227525118870443E-2</v>
      </c>
      <c r="I1117" s="19">
        <f t="shared" si="107"/>
        <v>145.88402249999999</v>
      </c>
      <c r="J1117" s="19">
        <f t="shared" si="108"/>
        <v>144.93890535000003</v>
      </c>
      <c r="K1117" s="19">
        <f t="shared" si="103"/>
        <v>157.39348967999996</v>
      </c>
      <c r="L1117" s="19">
        <f t="shared" si="106"/>
        <v>158.61999238500002</v>
      </c>
      <c r="M1117">
        <f t="shared" si="104"/>
        <v>146.13999899999999</v>
      </c>
      <c r="N1117">
        <f t="shared" si="105"/>
        <v>1.7433088251754415E-2</v>
      </c>
    </row>
    <row r="1118" spans="1:14" ht="14.25" customHeight="1" x14ac:dyDescent="0.45">
      <c r="A1118" s="2">
        <v>44720</v>
      </c>
      <c r="B1118" s="3">
        <v>148.58000200000001</v>
      </c>
      <c r="C1118" s="3">
        <v>149.86999499999999</v>
      </c>
      <c r="D1118" s="3">
        <v>147.46000699999999</v>
      </c>
      <c r="E1118" s="3">
        <v>147.96000699999999</v>
      </c>
      <c r="F1118" s="3">
        <v>147.51007100000001</v>
      </c>
      <c r="G1118" s="3">
        <v>53950200</v>
      </c>
      <c r="H1118" s="3">
        <f t="shared" si="97"/>
        <v>2.9303746617094006E-2</v>
      </c>
      <c r="I1118" s="19">
        <f t="shared" si="107"/>
        <v>146.64171289999999</v>
      </c>
      <c r="J1118" s="19">
        <f t="shared" si="108"/>
        <v>144.61240235</v>
      </c>
      <c r="K1118" s="19">
        <f t="shared" si="103"/>
        <v>156.84750731999995</v>
      </c>
      <c r="L1118" s="19">
        <f t="shared" si="106"/>
        <v>158.61439652999999</v>
      </c>
      <c r="M1118">
        <f t="shared" si="104"/>
        <v>148.71000699999999</v>
      </c>
      <c r="N1118">
        <f t="shared" si="105"/>
        <v>-5.056133497736575E-3</v>
      </c>
    </row>
    <row r="1119" spans="1:14" ht="14.25" customHeight="1" x14ac:dyDescent="0.45">
      <c r="A1119" s="2">
        <v>44721</v>
      </c>
      <c r="B1119" s="3">
        <v>147.08000200000001</v>
      </c>
      <c r="C1119" s="3">
        <v>147.949997</v>
      </c>
      <c r="D1119" s="3">
        <v>142.529999</v>
      </c>
      <c r="E1119" s="3">
        <v>142.63999899999999</v>
      </c>
      <c r="F1119" s="3">
        <v>142.20623800000001</v>
      </c>
      <c r="G1119" s="3">
        <v>69473000</v>
      </c>
      <c r="H1119" s="3">
        <f t="shared" si="97"/>
        <v>-1.0095571273447687E-2</v>
      </c>
      <c r="I1119" s="19">
        <f t="shared" si="107"/>
        <v>146.85306699999998</v>
      </c>
      <c r="J1119" s="19">
        <f t="shared" si="108"/>
        <v>144.41998905000003</v>
      </c>
      <c r="K1119" s="19">
        <f t="shared" si="103"/>
        <v>156.12855133999994</v>
      </c>
      <c r="L1119" s="19">
        <f t="shared" si="106"/>
        <v>158.58272843999998</v>
      </c>
      <c r="M1119">
        <f t="shared" si="104"/>
        <v>147.96000699999999</v>
      </c>
      <c r="N1119">
        <f t="shared" si="105"/>
        <v>-3.6618047730107135E-2</v>
      </c>
    </row>
    <row r="1120" spans="1:14" ht="14.25" customHeight="1" x14ac:dyDescent="0.45">
      <c r="A1120" s="2">
        <v>44722</v>
      </c>
      <c r="B1120" s="3">
        <v>140.279999</v>
      </c>
      <c r="C1120" s="3">
        <v>140.759995</v>
      </c>
      <c r="D1120" s="3">
        <v>137.05999800000001</v>
      </c>
      <c r="E1120" s="3">
        <v>137.13000500000001</v>
      </c>
      <c r="F1120" s="3">
        <v>136.712997</v>
      </c>
      <c r="G1120" s="3">
        <v>91437900</v>
      </c>
      <c r="H1120" s="3">
        <f t="shared" si="97"/>
        <v>-4.6233362167074236E-2</v>
      </c>
      <c r="I1120" s="19">
        <f t="shared" si="107"/>
        <v>146.1900909</v>
      </c>
      <c r="J1120" s="19">
        <f t="shared" si="108"/>
        <v>144.14931490000004</v>
      </c>
      <c r="K1120" s="19">
        <f t="shared" si="103"/>
        <v>155.32342315999998</v>
      </c>
      <c r="L1120" s="19">
        <f t="shared" si="106"/>
        <v>158.52984864499999</v>
      </c>
      <c r="M1120">
        <f t="shared" si="104"/>
        <v>142.63999899999999</v>
      </c>
      <c r="N1120">
        <f t="shared" si="105"/>
        <v>-3.9394549070714914E-2</v>
      </c>
    </row>
    <row r="1121" spans="1:14" ht="14.25" customHeight="1" x14ac:dyDescent="0.45">
      <c r="A1121" s="2">
        <v>44725</v>
      </c>
      <c r="B1121" s="3">
        <v>132.86999499999999</v>
      </c>
      <c r="C1121" s="3">
        <v>135.199997</v>
      </c>
      <c r="D1121" s="3">
        <v>131.44000199999999</v>
      </c>
      <c r="E1121" s="3">
        <v>131.88000500000001</v>
      </c>
      <c r="F1121" s="3">
        <v>131.47895800000001</v>
      </c>
      <c r="G1121" s="3">
        <v>122207100</v>
      </c>
      <c r="H1121" s="3">
        <f t="shared" si="97"/>
        <v>-5.2822954468370181E-2</v>
      </c>
      <c r="I1121" s="19">
        <f t="shared" si="107"/>
        <v>144.41949149999999</v>
      </c>
      <c r="J1121" s="19">
        <f t="shared" si="108"/>
        <v>143.39012985000005</v>
      </c>
      <c r="K1121" s="19">
        <f t="shared" si="103"/>
        <v>154.47652953999992</v>
      </c>
      <c r="L1121" s="19">
        <f t="shared" si="106"/>
        <v>158.45486908999999</v>
      </c>
      <c r="M1121">
        <f t="shared" si="104"/>
        <v>137.13000500000001</v>
      </c>
      <c r="N1121">
        <f t="shared" si="105"/>
        <v>-3.9036961356729544E-2</v>
      </c>
    </row>
    <row r="1122" spans="1:14" ht="14.25" customHeight="1" x14ac:dyDescent="0.45">
      <c r="A1122" s="2">
        <v>44726</v>
      </c>
      <c r="B1122" s="3">
        <v>133.13000500000001</v>
      </c>
      <c r="C1122" s="3">
        <v>133.88999899999999</v>
      </c>
      <c r="D1122" s="3">
        <v>131.479996</v>
      </c>
      <c r="E1122" s="3">
        <v>132.759995</v>
      </c>
      <c r="F1122" s="3">
        <v>132.35627700000001</v>
      </c>
      <c r="G1122" s="3">
        <v>84784300</v>
      </c>
      <c r="H1122" s="3">
        <f t="shared" si="97"/>
        <v>1.9568752147542607E-3</v>
      </c>
      <c r="I1122" s="19">
        <f t="shared" si="107"/>
        <v>142.81638020000003</v>
      </c>
      <c r="J1122" s="19">
        <f t="shared" si="108"/>
        <v>142.75307235000005</v>
      </c>
      <c r="K1122" s="19">
        <f t="shared" si="103"/>
        <v>153.65315581999991</v>
      </c>
      <c r="L1122" s="19">
        <f t="shared" si="106"/>
        <v>158.37901428999999</v>
      </c>
      <c r="M1122">
        <f t="shared" si="104"/>
        <v>131.88000500000001</v>
      </c>
      <c r="N1122">
        <f t="shared" si="105"/>
        <v>6.6504930730427458E-3</v>
      </c>
    </row>
    <row r="1123" spans="1:14" ht="14.25" customHeight="1" x14ac:dyDescent="0.45">
      <c r="A1123" s="2">
        <v>44727</v>
      </c>
      <c r="B1123" s="3">
        <v>134.28999300000001</v>
      </c>
      <c r="C1123" s="3">
        <v>137.33999600000001</v>
      </c>
      <c r="D1123" s="3">
        <v>132.16000399999999</v>
      </c>
      <c r="E1123" s="3">
        <v>135.429993</v>
      </c>
      <c r="F1123" s="3">
        <v>135.018158</v>
      </c>
      <c r="G1123" s="3">
        <v>91533000</v>
      </c>
      <c r="H1123" s="3">
        <f t="shared" si="97"/>
        <v>8.713197299136272E-3</v>
      </c>
      <c r="I1123" s="19">
        <f t="shared" si="107"/>
        <v>141.49241780000003</v>
      </c>
      <c r="J1123" s="19">
        <f t="shared" si="108"/>
        <v>142.06467130000001</v>
      </c>
      <c r="K1123" s="19">
        <f t="shared" si="103"/>
        <v>152.80079131999995</v>
      </c>
      <c r="L1123" s="19">
        <f t="shared" si="106"/>
        <v>158.29403214499999</v>
      </c>
      <c r="M1123">
        <f t="shared" si="104"/>
        <v>132.759995</v>
      </c>
      <c r="N1123">
        <f t="shared" si="105"/>
        <v>1.9911900790233198E-2</v>
      </c>
    </row>
    <row r="1124" spans="1:14" ht="14.25" customHeight="1" x14ac:dyDescent="0.45">
      <c r="A1124" s="2">
        <v>44728</v>
      </c>
      <c r="B1124" s="3">
        <v>132.08000200000001</v>
      </c>
      <c r="C1124" s="3">
        <v>132.38999899999999</v>
      </c>
      <c r="D1124" s="3">
        <v>129.03999300000001</v>
      </c>
      <c r="E1124" s="3">
        <v>130.05999800000001</v>
      </c>
      <c r="F1124" s="3">
        <v>129.66449</v>
      </c>
      <c r="G1124" s="3">
        <v>108123900</v>
      </c>
      <c r="H1124" s="3">
        <f t="shared" si="97"/>
        <v>-1.6456855426301216E-2</v>
      </c>
      <c r="I1124" s="19">
        <f t="shared" si="107"/>
        <v>139.38384850000003</v>
      </c>
      <c r="J1124" s="19">
        <f t="shared" si="108"/>
        <v>141.52830655</v>
      </c>
      <c r="K1124" s="19">
        <f t="shared" si="103"/>
        <v>151.90864929999992</v>
      </c>
      <c r="L1124" s="19">
        <f t="shared" si="106"/>
        <v>158.18868508499997</v>
      </c>
      <c r="M1124">
        <f t="shared" si="104"/>
        <v>135.429993</v>
      </c>
      <c r="N1124">
        <f t="shared" si="105"/>
        <v>-4.045898291657251E-2</v>
      </c>
    </row>
    <row r="1125" spans="1:14" ht="14.25" customHeight="1" x14ac:dyDescent="0.45">
      <c r="A1125" s="2">
        <v>44729</v>
      </c>
      <c r="B1125" s="3">
        <v>130.070007</v>
      </c>
      <c r="C1125" s="3">
        <v>133.08000200000001</v>
      </c>
      <c r="D1125" s="3">
        <v>129.80999800000001</v>
      </c>
      <c r="E1125" s="3">
        <v>131.55999800000001</v>
      </c>
      <c r="F1125" s="3">
        <v>131.15992700000001</v>
      </c>
      <c r="G1125" s="3">
        <v>134520300</v>
      </c>
      <c r="H1125" s="3">
        <f t="shared" si="97"/>
        <v>-1.5218011580587373E-2</v>
      </c>
      <c r="I1125" s="19">
        <f t="shared" si="107"/>
        <v>138.00604999999999</v>
      </c>
      <c r="J1125" s="19">
        <f t="shared" si="108"/>
        <v>141.23968654999999</v>
      </c>
      <c r="K1125" s="19">
        <f t="shared" si="103"/>
        <v>151.11072479999993</v>
      </c>
      <c r="L1125" s="19">
        <f t="shared" si="106"/>
        <v>158.08743973499998</v>
      </c>
      <c r="M1125">
        <f t="shared" si="104"/>
        <v>130.05999800000001</v>
      </c>
      <c r="N1125">
        <f t="shared" si="105"/>
        <v>1.1467139055179482E-2</v>
      </c>
    </row>
    <row r="1126" spans="1:14" ht="14.25" customHeight="1" x14ac:dyDescent="0.45">
      <c r="A1126" s="2">
        <v>44733</v>
      </c>
      <c r="B1126" s="3">
        <v>133.41999799999999</v>
      </c>
      <c r="C1126" s="3">
        <v>137.05999800000001</v>
      </c>
      <c r="D1126" s="3">
        <v>133.320007</v>
      </c>
      <c r="E1126" s="3">
        <v>135.86999499999999</v>
      </c>
      <c r="F1126" s="3">
        <v>135.45683299999999</v>
      </c>
      <c r="G1126" s="3">
        <v>81000500</v>
      </c>
      <c r="H1126" s="3">
        <f t="shared" si="97"/>
        <v>2.5755291917528601E-2</v>
      </c>
      <c r="I1126" s="19">
        <f t="shared" si="107"/>
        <v>136.98217310000001</v>
      </c>
      <c r="J1126" s="19">
        <f t="shared" si="108"/>
        <v>141.15394895000003</v>
      </c>
      <c r="K1126" s="19">
        <f t="shared" si="103"/>
        <v>150.39256653999996</v>
      </c>
      <c r="L1126" s="19">
        <f t="shared" si="106"/>
        <v>158.00202011999997</v>
      </c>
      <c r="M1126">
        <f t="shared" si="104"/>
        <v>131.55999800000001</v>
      </c>
      <c r="N1126">
        <f t="shared" si="105"/>
        <v>3.2235503317682219E-2</v>
      </c>
    </row>
    <row r="1127" spans="1:14" ht="14.25" customHeight="1" x14ac:dyDescent="0.45">
      <c r="A1127" s="2">
        <v>44734</v>
      </c>
      <c r="B1127" s="3">
        <v>134.78999300000001</v>
      </c>
      <c r="C1127" s="3">
        <v>137.759995</v>
      </c>
      <c r="D1127" s="3">
        <v>133.91000399999999</v>
      </c>
      <c r="E1127" s="3">
        <v>135.35000600000001</v>
      </c>
      <c r="F1127" s="3">
        <v>134.93841599999999</v>
      </c>
      <c r="G1127" s="3">
        <v>73409200</v>
      </c>
      <c r="H1127" s="3">
        <f t="shared" si="97"/>
        <v>1.026828826665113E-2</v>
      </c>
      <c r="I1127" s="19">
        <f t="shared" si="107"/>
        <v>135.65023649999998</v>
      </c>
      <c r="J1127" s="19">
        <f t="shared" si="108"/>
        <v>140.76712950000001</v>
      </c>
      <c r="K1127" s="19">
        <f t="shared" si="103"/>
        <v>149.70485505999994</v>
      </c>
      <c r="L1127" s="19">
        <f t="shared" si="106"/>
        <v>157.91078179499999</v>
      </c>
      <c r="M1127">
        <f t="shared" si="104"/>
        <v>135.86999499999999</v>
      </c>
      <c r="N1127">
        <f t="shared" si="105"/>
        <v>-3.8344490465238115E-3</v>
      </c>
    </row>
    <row r="1128" spans="1:14" ht="14.25" customHeight="1" x14ac:dyDescent="0.45">
      <c r="A1128" s="2">
        <v>44735</v>
      </c>
      <c r="B1128" s="3">
        <v>136.820007</v>
      </c>
      <c r="C1128" s="3">
        <v>138.58999600000001</v>
      </c>
      <c r="D1128" s="3">
        <v>135.63000500000001</v>
      </c>
      <c r="E1128" s="3">
        <v>138.270004</v>
      </c>
      <c r="F1128" s="3">
        <v>137.84953300000001</v>
      </c>
      <c r="G1128" s="3">
        <v>72433800</v>
      </c>
      <c r="H1128" s="3">
        <f t="shared" si="97"/>
        <v>1.5060569073551284E-2</v>
      </c>
      <c r="I1128" s="19">
        <f t="shared" si="107"/>
        <v>134.68418270000001</v>
      </c>
      <c r="J1128" s="19">
        <f t="shared" si="108"/>
        <v>140.66294780000004</v>
      </c>
      <c r="K1128" s="19">
        <f t="shared" si="103"/>
        <v>149.16177521999995</v>
      </c>
      <c r="L1128" s="19">
        <f t="shared" si="106"/>
        <v>157.82223526999999</v>
      </c>
      <c r="M1128">
        <f t="shared" si="104"/>
        <v>135.35000600000001</v>
      </c>
      <c r="N1128">
        <f t="shared" si="105"/>
        <v>2.1344263939608026E-2</v>
      </c>
    </row>
    <row r="1129" spans="1:14" ht="14.25" customHeight="1" x14ac:dyDescent="0.45">
      <c r="A1129" s="2">
        <v>44736</v>
      </c>
      <c r="B1129" s="3">
        <v>139.89999399999999</v>
      </c>
      <c r="C1129" s="3">
        <v>141.91000399999999</v>
      </c>
      <c r="D1129" s="3">
        <v>139.770004</v>
      </c>
      <c r="E1129" s="3">
        <v>141.66000399999999</v>
      </c>
      <c r="F1129" s="3">
        <v>141.229218</v>
      </c>
      <c r="G1129" s="3">
        <v>89116800</v>
      </c>
      <c r="H1129" s="3">
        <f t="shared" si="97"/>
        <v>2.2511232586035376E-2</v>
      </c>
      <c r="I1129" s="19">
        <f t="shared" si="107"/>
        <v>134.58648069999998</v>
      </c>
      <c r="J1129" s="19">
        <f t="shared" si="108"/>
        <v>140.71977385000002</v>
      </c>
      <c r="K1129" s="19">
        <f t="shared" si="103"/>
        <v>148.64826081999996</v>
      </c>
      <c r="L1129" s="19">
        <f t="shared" si="106"/>
        <v>157.75843026499999</v>
      </c>
      <c r="M1129">
        <f t="shared" si="104"/>
        <v>138.270004</v>
      </c>
      <c r="N1129">
        <f t="shared" si="105"/>
        <v>2.4221524232665478E-2</v>
      </c>
    </row>
    <row r="1130" spans="1:14" ht="14.25" customHeight="1" x14ac:dyDescent="0.45">
      <c r="A1130" s="2">
        <v>44739</v>
      </c>
      <c r="B1130" s="3">
        <v>142.699997</v>
      </c>
      <c r="C1130" s="3">
        <v>143.490005</v>
      </c>
      <c r="D1130" s="3">
        <v>140.970001</v>
      </c>
      <c r="E1130" s="3">
        <v>141.66000399999999</v>
      </c>
      <c r="F1130" s="3">
        <v>141.229218</v>
      </c>
      <c r="G1130" s="3">
        <v>70207900</v>
      </c>
      <c r="H1130" s="3">
        <f t="shared" si="97"/>
        <v>2.0014318227919322E-2</v>
      </c>
      <c r="I1130" s="19">
        <f t="shared" si="107"/>
        <v>135.03810279999999</v>
      </c>
      <c r="J1130" s="19">
        <f t="shared" si="108"/>
        <v>140.61409685000001</v>
      </c>
      <c r="K1130" s="19">
        <f t="shared" si="103"/>
        <v>148.08019349999998</v>
      </c>
      <c r="L1130" s="19">
        <f t="shared" si="106"/>
        <v>157.69978761499999</v>
      </c>
      <c r="M1130">
        <f t="shared" si="104"/>
        <v>141.66000399999999</v>
      </c>
      <c r="N1130">
        <f t="shared" si="105"/>
        <v>0</v>
      </c>
    </row>
    <row r="1131" spans="1:14" ht="14.25" customHeight="1" x14ac:dyDescent="0.45">
      <c r="A1131" s="2">
        <v>44740</v>
      </c>
      <c r="B1131" s="3">
        <v>142.13000500000001</v>
      </c>
      <c r="C1131" s="3">
        <v>143.41999799999999</v>
      </c>
      <c r="D1131" s="3">
        <v>137.320007</v>
      </c>
      <c r="E1131" s="3">
        <v>137.44000199999999</v>
      </c>
      <c r="F1131" s="3">
        <v>137.022064</v>
      </c>
      <c r="G1131" s="3">
        <v>67083400</v>
      </c>
      <c r="H1131" s="3">
        <f t="shared" si="97"/>
        <v>-3.9943378555220644E-3</v>
      </c>
      <c r="I1131" s="19">
        <f t="shared" si="107"/>
        <v>135.5924134</v>
      </c>
      <c r="J1131" s="19">
        <f t="shared" si="108"/>
        <v>140.00595245</v>
      </c>
      <c r="K1131" s="19">
        <f t="shared" si="103"/>
        <v>147.52972291999995</v>
      </c>
      <c r="L1131" s="19">
        <f t="shared" si="106"/>
        <v>157.64542520000001</v>
      </c>
      <c r="M1131">
        <f t="shared" si="104"/>
        <v>141.66000399999999</v>
      </c>
      <c r="N1131">
        <f t="shared" si="105"/>
        <v>-3.0242375774349455E-2</v>
      </c>
    </row>
    <row r="1132" spans="1:14" ht="14.25" customHeight="1" x14ac:dyDescent="0.45">
      <c r="A1132" s="2">
        <v>44741</v>
      </c>
      <c r="B1132" s="3">
        <v>137.46000699999999</v>
      </c>
      <c r="C1132" s="3">
        <v>140.66999799999999</v>
      </c>
      <c r="D1132" s="3">
        <v>136.66999799999999</v>
      </c>
      <c r="E1132" s="3">
        <v>139.229996</v>
      </c>
      <c r="F1132" s="3">
        <v>138.80661000000001</v>
      </c>
      <c r="G1132" s="3">
        <v>66242400</v>
      </c>
      <c r="H1132" s="3">
        <f t="shared" si="97"/>
        <v>-3.2857228141236053E-2</v>
      </c>
      <c r="I1132" s="19">
        <f t="shared" si="107"/>
        <v>136.23744669999999</v>
      </c>
      <c r="J1132" s="19">
        <f t="shared" si="108"/>
        <v>139.52691345</v>
      </c>
      <c r="K1132" s="19">
        <f t="shared" si="103"/>
        <v>147.01932313999995</v>
      </c>
      <c r="L1132" s="19">
        <f t="shared" si="106"/>
        <v>157.59710641499998</v>
      </c>
      <c r="M1132">
        <f t="shared" si="104"/>
        <v>137.44000199999999</v>
      </c>
      <c r="N1132">
        <f t="shared" si="105"/>
        <v>1.2939740404003745E-2</v>
      </c>
    </row>
    <row r="1133" spans="1:14" ht="14.25" customHeight="1" x14ac:dyDescent="0.45">
      <c r="A1133" s="2">
        <v>44742</v>
      </c>
      <c r="B1133" s="3">
        <v>137.25</v>
      </c>
      <c r="C1133" s="3">
        <v>138.36999499999999</v>
      </c>
      <c r="D1133" s="3">
        <v>133.770004</v>
      </c>
      <c r="E1133" s="3">
        <v>136.720001</v>
      </c>
      <c r="F1133" s="3">
        <v>136.30424500000001</v>
      </c>
      <c r="G1133" s="3">
        <v>98964500</v>
      </c>
      <c r="H1133" s="3">
        <f t="shared" si="97"/>
        <v>-1.52776800018634E-3</v>
      </c>
      <c r="I1133" s="19">
        <f t="shared" si="107"/>
        <v>136.36605539999999</v>
      </c>
      <c r="J1133" s="19">
        <f t="shared" si="108"/>
        <v>138.92923660000002</v>
      </c>
      <c r="K1133" s="19">
        <f t="shared" si="103"/>
        <v>146.41248627999997</v>
      </c>
      <c r="L1133" s="19">
        <f t="shared" si="106"/>
        <v>157.54337418999998</v>
      </c>
      <c r="M1133">
        <f t="shared" si="104"/>
        <v>139.229996</v>
      </c>
      <c r="N1133">
        <f t="shared" si="105"/>
        <v>-1.8192167070198949E-2</v>
      </c>
    </row>
    <row r="1134" spans="1:14" ht="14.25" customHeight="1" x14ac:dyDescent="0.45">
      <c r="A1134" s="2">
        <v>44743</v>
      </c>
      <c r="B1134" s="3">
        <v>136.03999300000001</v>
      </c>
      <c r="C1134" s="3">
        <v>139.03999300000001</v>
      </c>
      <c r="D1134" s="3">
        <v>135.66000399999999</v>
      </c>
      <c r="E1134" s="3">
        <v>138.929993</v>
      </c>
      <c r="F1134" s="3">
        <v>138.507507</v>
      </c>
      <c r="G1134" s="3">
        <v>71051600</v>
      </c>
      <c r="H1134" s="3">
        <f t="shared" si="97"/>
        <v>-8.8160801457194196E-3</v>
      </c>
      <c r="I1134" s="19">
        <f t="shared" si="107"/>
        <v>137.2503571</v>
      </c>
      <c r="J1134" s="19">
        <f t="shared" si="108"/>
        <v>138.31710279999999</v>
      </c>
      <c r="K1134" s="19">
        <f t="shared" si="103"/>
        <v>145.85309905999998</v>
      </c>
      <c r="L1134" s="19">
        <f t="shared" si="106"/>
        <v>157.49614113999996</v>
      </c>
      <c r="M1134">
        <f t="shared" si="104"/>
        <v>136.720001</v>
      </c>
      <c r="N1134">
        <f t="shared" si="105"/>
        <v>1.6035112654128773E-2</v>
      </c>
    </row>
    <row r="1135" spans="1:14" ht="14.25" customHeight="1" x14ac:dyDescent="0.45">
      <c r="A1135" s="2">
        <v>44747</v>
      </c>
      <c r="B1135" s="3">
        <v>137.770004</v>
      </c>
      <c r="C1135" s="3">
        <v>141.61000100000001</v>
      </c>
      <c r="D1135" s="3">
        <v>136.929993</v>
      </c>
      <c r="E1135" s="3">
        <v>141.55999800000001</v>
      </c>
      <c r="F1135" s="3">
        <v>141.12951699999999</v>
      </c>
      <c r="G1135" s="3">
        <v>73353800</v>
      </c>
      <c r="H1135" s="3">
        <f t="shared" si="97"/>
        <v>1.2716929498812826E-2</v>
      </c>
      <c r="I1135" s="19">
        <f t="shared" si="107"/>
        <v>138.24731609999998</v>
      </c>
      <c r="J1135" s="19">
        <f t="shared" si="108"/>
        <v>138.12668304999997</v>
      </c>
      <c r="K1135" s="19">
        <f t="shared" si="103"/>
        <v>145.36227905999999</v>
      </c>
      <c r="L1135" s="19">
        <f t="shared" si="106"/>
        <v>157.46320962499999</v>
      </c>
      <c r="M1135">
        <f t="shared" si="104"/>
        <v>138.929993</v>
      </c>
      <c r="N1135">
        <f t="shared" si="105"/>
        <v>1.8753482573294691E-2</v>
      </c>
    </row>
    <row r="1136" spans="1:14" ht="14.25" customHeight="1" x14ac:dyDescent="0.45">
      <c r="A1136" s="2">
        <v>44748</v>
      </c>
      <c r="B1136" s="3">
        <v>141.35000600000001</v>
      </c>
      <c r="C1136" s="3">
        <v>144.11999499999999</v>
      </c>
      <c r="D1136" s="3">
        <v>141.08000200000001</v>
      </c>
      <c r="E1136" s="3">
        <v>142.91999799999999</v>
      </c>
      <c r="F1136" s="3">
        <v>142.48539700000001</v>
      </c>
      <c r="G1136" s="3">
        <v>74064300</v>
      </c>
      <c r="H1136" s="3">
        <f t="shared" si="97"/>
        <v>2.5985351644469776E-2</v>
      </c>
      <c r="I1136" s="19">
        <f t="shared" si="107"/>
        <v>138.95017250000001</v>
      </c>
      <c r="J1136" s="19">
        <f t="shared" si="108"/>
        <v>137.96617279999998</v>
      </c>
      <c r="K1136" s="19">
        <f t="shared" si="103"/>
        <v>144.99076020000001</v>
      </c>
      <c r="L1136" s="19">
        <f t="shared" si="106"/>
        <v>157.45060883999997</v>
      </c>
      <c r="M1136">
        <f t="shared" si="104"/>
        <v>141.55999800000001</v>
      </c>
      <c r="N1136">
        <f t="shared" si="105"/>
        <v>9.56137781238834E-3</v>
      </c>
    </row>
    <row r="1137" spans="1:14" ht="14.25" customHeight="1" x14ac:dyDescent="0.45">
      <c r="A1137" s="2">
        <v>44749</v>
      </c>
      <c r="B1137" s="3">
        <v>143.28999300000001</v>
      </c>
      <c r="C1137" s="3">
        <v>146.550003</v>
      </c>
      <c r="D1137" s="3">
        <v>143.279999</v>
      </c>
      <c r="E1137" s="3">
        <v>146.35000600000001</v>
      </c>
      <c r="F1137" s="3">
        <v>145.904968</v>
      </c>
      <c r="G1137" s="3">
        <v>66253700</v>
      </c>
      <c r="H1137" s="3">
        <f t="shared" si="97"/>
        <v>1.3724704051303698E-2</v>
      </c>
      <c r="I1137" s="19">
        <f t="shared" si="107"/>
        <v>140.04682769999999</v>
      </c>
      <c r="J1137" s="19">
        <f t="shared" si="108"/>
        <v>137.84853209999994</v>
      </c>
      <c r="K1137" s="19">
        <f t="shared" si="103"/>
        <v>144.66593047999999</v>
      </c>
      <c r="L1137" s="19">
        <f t="shared" si="106"/>
        <v>157.4705932</v>
      </c>
      <c r="M1137">
        <f t="shared" si="104"/>
        <v>142.91999799999999</v>
      </c>
      <c r="N1137">
        <f t="shared" si="105"/>
        <v>2.3716034974136262E-2</v>
      </c>
    </row>
    <row r="1138" spans="1:14" ht="14.25" customHeight="1" x14ac:dyDescent="0.45">
      <c r="A1138" s="2">
        <v>44750</v>
      </c>
      <c r="B1138" s="3">
        <v>145.259995</v>
      </c>
      <c r="C1138" s="3">
        <v>147.550003</v>
      </c>
      <c r="D1138" s="3">
        <v>145</v>
      </c>
      <c r="E1138" s="3">
        <v>147.03999300000001</v>
      </c>
      <c r="F1138" s="3">
        <v>146.59285</v>
      </c>
      <c r="G1138" s="3">
        <v>64547800</v>
      </c>
      <c r="H1138" s="3">
        <f t="shared" si="97"/>
        <v>1.374835715150041E-2</v>
      </c>
      <c r="I1138" s="19">
        <f t="shared" si="107"/>
        <v>140.92115940000002</v>
      </c>
      <c r="J1138" s="19">
        <f t="shared" si="108"/>
        <v>137.80267104999999</v>
      </c>
      <c r="K1138" s="19">
        <f t="shared" si="103"/>
        <v>144.47591064</v>
      </c>
      <c r="L1138" s="19">
        <f t="shared" si="106"/>
        <v>157.49158471499996</v>
      </c>
      <c r="M1138">
        <f t="shared" si="104"/>
        <v>146.35000600000001</v>
      </c>
      <c r="N1138">
        <f t="shared" si="105"/>
        <v>4.7035568657796886E-3</v>
      </c>
    </row>
    <row r="1139" spans="1:14" ht="14.25" customHeight="1" x14ac:dyDescent="0.45">
      <c r="A1139" s="2">
        <v>44753</v>
      </c>
      <c r="B1139" s="3">
        <v>145.66999799999999</v>
      </c>
      <c r="C1139" s="3">
        <v>146.63999899999999</v>
      </c>
      <c r="D1139" s="3">
        <v>143.779999</v>
      </c>
      <c r="E1139" s="3">
        <v>144.86999499999999</v>
      </c>
      <c r="F1139" s="3">
        <v>144.42944299999999</v>
      </c>
      <c r="G1139" s="3">
        <v>63141600</v>
      </c>
      <c r="H1139" s="3">
        <f t="shared" si="97"/>
        <v>2.8225458771356077E-3</v>
      </c>
      <c r="I1139" s="19">
        <f t="shared" si="107"/>
        <v>141.24118190000002</v>
      </c>
      <c r="J1139" s="19">
        <f t="shared" si="108"/>
        <v>137.9138313</v>
      </c>
      <c r="K1139" s="19">
        <f t="shared" si="103"/>
        <v>144.24720183999997</v>
      </c>
      <c r="L1139" s="19">
        <f t="shared" si="106"/>
        <v>157.48974656499996</v>
      </c>
      <c r="M1139">
        <f t="shared" si="104"/>
        <v>147.03999300000001</v>
      </c>
      <c r="N1139">
        <f t="shared" si="105"/>
        <v>-1.4867856961424649E-2</v>
      </c>
    </row>
    <row r="1140" spans="1:14" ht="14.25" customHeight="1" x14ac:dyDescent="0.45">
      <c r="A1140" s="2">
        <v>44754</v>
      </c>
      <c r="B1140" s="3">
        <v>145.759995</v>
      </c>
      <c r="C1140" s="3">
        <v>148.449997</v>
      </c>
      <c r="D1140" s="3">
        <v>145.050003</v>
      </c>
      <c r="E1140" s="3">
        <v>145.86000100000001</v>
      </c>
      <c r="F1140" s="3">
        <v>145.41644299999999</v>
      </c>
      <c r="G1140" s="3">
        <v>77588800</v>
      </c>
      <c r="H1140" s="3">
        <f t="shared" si="97"/>
        <v>6.1781424614292218E-4</v>
      </c>
      <c r="I1140" s="19">
        <f t="shared" si="107"/>
        <v>141.65990440000002</v>
      </c>
      <c r="J1140" s="19">
        <f t="shared" si="108"/>
        <v>138.3490036</v>
      </c>
      <c r="K1140" s="19">
        <f t="shared" ref="K1140:K1203" si="109">AVERAGE(F1091:F1140)</f>
        <v>143.89747010000002</v>
      </c>
      <c r="L1140" s="19">
        <f t="shared" si="106"/>
        <v>157.48797867999997</v>
      </c>
      <c r="M1140">
        <f t="shared" si="104"/>
        <v>144.86999499999999</v>
      </c>
      <c r="N1140">
        <f t="shared" si="105"/>
        <v>6.8105103721185995E-3</v>
      </c>
    </row>
    <row r="1141" spans="1:14" ht="14.25" customHeight="1" x14ac:dyDescent="0.45">
      <c r="A1141" s="2">
        <v>44755</v>
      </c>
      <c r="B1141" s="3">
        <v>142.990005</v>
      </c>
      <c r="C1141" s="3">
        <v>146.449997</v>
      </c>
      <c r="D1141" s="3">
        <v>142.11999499999999</v>
      </c>
      <c r="E1141" s="3">
        <v>145.490005</v>
      </c>
      <c r="F1141" s="3">
        <v>145.04757699999999</v>
      </c>
      <c r="G1141" s="3">
        <v>71185600</v>
      </c>
      <c r="H1141" s="3">
        <f t="shared" si="97"/>
        <v>-1.9003773977901185E-2</v>
      </c>
      <c r="I1141" s="19">
        <f t="shared" si="107"/>
        <v>142.46245570000002</v>
      </c>
      <c r="J1141" s="19">
        <f t="shared" si="108"/>
        <v>139.02743455000001</v>
      </c>
      <c r="K1141" s="19">
        <f t="shared" si="109"/>
        <v>143.65962160000001</v>
      </c>
      <c r="L1141" s="19">
        <f t="shared" si="106"/>
        <v>157.48391984499997</v>
      </c>
      <c r="M1141">
        <f t="shared" si="104"/>
        <v>145.86000100000001</v>
      </c>
      <c r="N1141">
        <f t="shared" si="105"/>
        <v>-2.5398743180564546E-3</v>
      </c>
    </row>
    <row r="1142" spans="1:14" ht="14.25" customHeight="1" x14ac:dyDescent="0.45">
      <c r="A1142" s="2">
        <v>44756</v>
      </c>
      <c r="B1142" s="3">
        <v>144.08000200000001</v>
      </c>
      <c r="C1142" s="3">
        <v>148.949997</v>
      </c>
      <c r="D1142" s="3">
        <v>143.25</v>
      </c>
      <c r="E1142" s="3">
        <v>148.470001</v>
      </c>
      <c r="F1142" s="3">
        <v>148.01850899999999</v>
      </c>
      <c r="G1142" s="3">
        <v>78140700</v>
      </c>
      <c r="H1142" s="3">
        <f t="shared" si="97"/>
        <v>7.6228894460141534E-3</v>
      </c>
      <c r="I1142" s="19">
        <f t="shared" si="107"/>
        <v>143.38364560000002</v>
      </c>
      <c r="J1142" s="19">
        <f t="shared" si="108"/>
        <v>139.81054614999999</v>
      </c>
      <c r="K1142" s="19">
        <f t="shared" si="109"/>
        <v>143.47501924000005</v>
      </c>
      <c r="L1142" s="19">
        <f t="shared" si="106"/>
        <v>157.50240975999998</v>
      </c>
      <c r="M1142">
        <f t="shared" si="104"/>
        <v>145.490005</v>
      </c>
      <c r="N1142">
        <f t="shared" si="105"/>
        <v>2.0275534273351922E-2</v>
      </c>
    </row>
    <row r="1143" spans="1:14" ht="14.25" customHeight="1" x14ac:dyDescent="0.45">
      <c r="A1143" s="2">
        <v>44757</v>
      </c>
      <c r="B1143" s="3">
        <v>149.779999</v>
      </c>
      <c r="C1143" s="3">
        <v>150.86000100000001</v>
      </c>
      <c r="D1143" s="3">
        <v>148.199997</v>
      </c>
      <c r="E1143" s="3">
        <v>150.16999799999999</v>
      </c>
      <c r="F1143" s="3">
        <v>149.713348</v>
      </c>
      <c r="G1143" s="3">
        <v>76259900</v>
      </c>
      <c r="H1143" s="3">
        <f t="shared" si="97"/>
        <v>3.9561333431963691E-2</v>
      </c>
      <c r="I1143" s="19">
        <f t="shared" si="107"/>
        <v>144.72455589999998</v>
      </c>
      <c r="J1143" s="19">
        <f t="shared" si="108"/>
        <v>140.54530564999999</v>
      </c>
      <c r="K1143" s="19">
        <f t="shared" si="109"/>
        <v>143.29405090000006</v>
      </c>
      <c r="L1143" s="19">
        <f t="shared" si="106"/>
        <v>157.546548935</v>
      </c>
      <c r="M1143">
        <f t="shared" si="104"/>
        <v>148.470001</v>
      </c>
      <c r="N1143">
        <f t="shared" si="105"/>
        <v>1.1385048006678082E-2</v>
      </c>
    </row>
    <row r="1144" spans="1:14" ht="14.25" customHeight="1" x14ac:dyDescent="0.45">
      <c r="A1144" s="2">
        <v>44760</v>
      </c>
      <c r="B1144" s="3">
        <v>150.740005</v>
      </c>
      <c r="C1144" s="3">
        <v>151.570007</v>
      </c>
      <c r="D1144" s="3">
        <v>146.699997</v>
      </c>
      <c r="E1144" s="3">
        <v>147.070007</v>
      </c>
      <c r="F1144" s="3">
        <v>146.622772</v>
      </c>
      <c r="G1144" s="3">
        <v>81420900</v>
      </c>
      <c r="H1144" s="3">
        <f t="shared" si="97"/>
        <v>6.4094405555443542E-3</v>
      </c>
      <c r="I1144" s="19">
        <f t="shared" si="107"/>
        <v>145.5360824</v>
      </c>
      <c r="J1144" s="19">
        <f t="shared" si="108"/>
        <v>141.39321975000001</v>
      </c>
      <c r="K1144" s="19">
        <f t="shared" si="109"/>
        <v>142.92105986000001</v>
      </c>
      <c r="L1144" s="19">
        <f t="shared" si="106"/>
        <v>157.57066835000001</v>
      </c>
      <c r="M1144">
        <f t="shared" si="104"/>
        <v>150.16999799999999</v>
      </c>
      <c r="N1144">
        <f t="shared" si="105"/>
        <v>-2.0859260865345938E-2</v>
      </c>
    </row>
    <row r="1145" spans="1:14" ht="14.25" customHeight="1" x14ac:dyDescent="0.45">
      <c r="A1145" s="2">
        <v>44761</v>
      </c>
      <c r="B1145" s="3">
        <v>147.91999799999999</v>
      </c>
      <c r="C1145" s="3">
        <v>151.229996</v>
      </c>
      <c r="D1145" s="3">
        <v>146.91000399999999</v>
      </c>
      <c r="E1145" s="3">
        <v>151</v>
      </c>
      <c r="F1145" s="3">
        <v>150.540817</v>
      </c>
      <c r="G1145" s="3">
        <v>82982400</v>
      </c>
      <c r="H1145" s="3">
        <f t="shared" si="97"/>
        <v>-1.8707754454433009E-2</v>
      </c>
      <c r="I1145" s="19">
        <f t="shared" si="107"/>
        <v>146.47721239999998</v>
      </c>
      <c r="J1145" s="19">
        <f t="shared" si="108"/>
        <v>142.36226424999998</v>
      </c>
      <c r="K1145" s="19">
        <f t="shared" si="109"/>
        <v>142.81059630000001</v>
      </c>
      <c r="L1145" s="19">
        <f t="shared" si="106"/>
        <v>157.62098008500001</v>
      </c>
      <c r="M1145">
        <f t="shared" si="104"/>
        <v>147.070007</v>
      </c>
      <c r="N1145">
        <f t="shared" si="105"/>
        <v>2.6371125306320499E-2</v>
      </c>
    </row>
    <row r="1146" spans="1:14" ht="14.25" customHeight="1" x14ac:dyDescent="0.45">
      <c r="A1146" s="2">
        <v>44762</v>
      </c>
      <c r="B1146" s="3">
        <v>151.11999499999999</v>
      </c>
      <c r="C1146" s="3">
        <v>153.720001</v>
      </c>
      <c r="D1146" s="3">
        <v>150.36999499999999</v>
      </c>
      <c r="E1146" s="3">
        <v>153.03999300000001</v>
      </c>
      <c r="F1146" s="3">
        <v>152.57461499999999</v>
      </c>
      <c r="G1146" s="3">
        <v>64823400</v>
      </c>
      <c r="H1146" s="3">
        <f t="shared" si="97"/>
        <v>2.1633295316837393E-2</v>
      </c>
      <c r="I1146" s="19">
        <f t="shared" si="107"/>
        <v>147.48613419999998</v>
      </c>
      <c r="J1146" s="19">
        <f t="shared" si="108"/>
        <v>143.21815335000002</v>
      </c>
      <c r="K1146" s="19">
        <f t="shared" si="109"/>
        <v>142.72605436000006</v>
      </c>
      <c r="L1146" s="19">
        <f t="shared" si="106"/>
        <v>157.67575227</v>
      </c>
      <c r="M1146">
        <f t="shared" si="104"/>
        <v>151</v>
      </c>
      <c r="N1146">
        <f t="shared" si="105"/>
        <v>1.3419442577396207E-2</v>
      </c>
    </row>
    <row r="1147" spans="1:14" ht="14.25" customHeight="1" x14ac:dyDescent="0.45">
      <c r="A1147" s="2">
        <v>44763</v>
      </c>
      <c r="B1147" s="3">
        <v>154.5</v>
      </c>
      <c r="C1147" s="3">
        <v>155.570007</v>
      </c>
      <c r="D1147" s="3">
        <v>151.94000199999999</v>
      </c>
      <c r="E1147" s="3">
        <v>155.35000600000001</v>
      </c>
      <c r="F1147" s="3">
        <v>154.87759399999999</v>
      </c>
      <c r="G1147" s="3">
        <v>65086600</v>
      </c>
      <c r="H1147" s="3">
        <f t="shared" si="97"/>
        <v>2.2366365218580184E-2</v>
      </c>
      <c r="I1147" s="19">
        <f t="shared" si="107"/>
        <v>148.38339679999999</v>
      </c>
      <c r="J1147" s="19">
        <f t="shared" si="108"/>
        <v>144.21511225</v>
      </c>
      <c r="K1147" s="19">
        <f t="shared" si="109"/>
        <v>142.79165434000006</v>
      </c>
      <c r="L1147" s="19">
        <f t="shared" si="106"/>
        <v>157.759462595</v>
      </c>
      <c r="M1147">
        <f t="shared" si="104"/>
        <v>153.03999300000001</v>
      </c>
      <c r="N1147">
        <f t="shared" si="105"/>
        <v>1.4981395069200576E-2</v>
      </c>
    </row>
    <row r="1148" spans="1:14" ht="14.25" customHeight="1" x14ac:dyDescent="0.45">
      <c r="A1148" s="2">
        <v>44764</v>
      </c>
      <c r="B1148" s="3">
        <v>155.38999899999999</v>
      </c>
      <c r="C1148" s="3">
        <v>156.279999</v>
      </c>
      <c r="D1148" s="3">
        <v>153.41000399999999</v>
      </c>
      <c r="E1148" s="3">
        <v>154.08999600000001</v>
      </c>
      <c r="F1148" s="3">
        <v>153.62141399999999</v>
      </c>
      <c r="G1148" s="3">
        <v>66675400</v>
      </c>
      <c r="H1148" s="3">
        <f t="shared" si="97"/>
        <v>5.7605113268607696E-3</v>
      </c>
      <c r="I1148" s="19">
        <f t="shared" si="107"/>
        <v>149.08625319999999</v>
      </c>
      <c r="J1148" s="19">
        <f t="shared" si="108"/>
        <v>145.00370630000003</v>
      </c>
      <c r="K1148" s="19">
        <f t="shared" si="109"/>
        <v>142.78328000000002</v>
      </c>
      <c r="L1148" s="19">
        <f t="shared" si="106"/>
        <v>157.82711312000001</v>
      </c>
      <c r="M1148">
        <f t="shared" si="104"/>
        <v>155.35000600000001</v>
      </c>
      <c r="N1148">
        <f t="shared" si="105"/>
        <v>-8.1438531266145378E-3</v>
      </c>
    </row>
    <row r="1149" spans="1:14" ht="14.25" customHeight="1" x14ac:dyDescent="0.45">
      <c r="A1149" s="2">
        <v>44767</v>
      </c>
      <c r="B1149" s="3">
        <v>154.009995</v>
      </c>
      <c r="C1149" s="3">
        <v>155.03999300000001</v>
      </c>
      <c r="D1149" s="3">
        <v>152.279999</v>
      </c>
      <c r="E1149" s="3">
        <v>152.949997</v>
      </c>
      <c r="F1149" s="3">
        <v>152.484894</v>
      </c>
      <c r="G1149" s="3">
        <v>53623900</v>
      </c>
      <c r="H1149" s="3">
        <f t="shared" si="97"/>
        <v>-8.8809061643663791E-3</v>
      </c>
      <c r="I1149" s="19">
        <f t="shared" si="107"/>
        <v>149.8917983</v>
      </c>
      <c r="J1149" s="19">
        <f t="shared" si="108"/>
        <v>145.56649010000004</v>
      </c>
      <c r="K1149" s="19">
        <f t="shared" si="109"/>
        <v>142.91188780000004</v>
      </c>
      <c r="L1149" s="19">
        <f t="shared" si="106"/>
        <v>157.88466317000001</v>
      </c>
      <c r="M1149">
        <f t="shared" si="104"/>
        <v>154.08999600000001</v>
      </c>
      <c r="N1149">
        <f t="shared" si="105"/>
        <v>-7.425770352247286E-3</v>
      </c>
    </row>
    <row r="1150" spans="1:14" ht="14.25" customHeight="1" x14ac:dyDescent="0.45">
      <c r="A1150" s="2">
        <v>44768</v>
      </c>
      <c r="B1150" s="3">
        <v>152.259995</v>
      </c>
      <c r="C1150" s="3">
        <v>153.08999600000001</v>
      </c>
      <c r="D1150" s="3">
        <v>150.800003</v>
      </c>
      <c r="E1150" s="3">
        <v>151.60000600000001</v>
      </c>
      <c r="F1150" s="3">
        <v>151.13900799999999</v>
      </c>
      <c r="G1150" s="3">
        <v>55138700</v>
      </c>
      <c r="H1150" s="3">
        <f t="shared" si="97"/>
        <v>-1.13628988819849E-2</v>
      </c>
      <c r="I1150" s="19">
        <f t="shared" si="107"/>
        <v>150.46405479999999</v>
      </c>
      <c r="J1150" s="19">
        <f t="shared" si="108"/>
        <v>146.06197960000003</v>
      </c>
      <c r="K1150" s="19">
        <f t="shared" si="109"/>
        <v>143.09213836000006</v>
      </c>
      <c r="L1150" s="19">
        <f t="shared" si="106"/>
        <v>157.92908044000001</v>
      </c>
      <c r="M1150">
        <f t="shared" si="104"/>
        <v>152.949997</v>
      </c>
      <c r="N1150">
        <f t="shared" si="105"/>
        <v>-8.8655381965522129E-3</v>
      </c>
    </row>
    <row r="1151" spans="1:14" ht="14.25" customHeight="1" x14ac:dyDescent="0.45">
      <c r="A1151" s="2">
        <v>44769</v>
      </c>
      <c r="B1151" s="3">
        <v>152.58000200000001</v>
      </c>
      <c r="C1151" s="3">
        <v>157.33000200000001</v>
      </c>
      <c r="D1151" s="3">
        <v>152.16000399999999</v>
      </c>
      <c r="E1151" s="3">
        <v>156.78999300000001</v>
      </c>
      <c r="F1151" s="3">
        <v>156.31320199999999</v>
      </c>
      <c r="G1151" s="3">
        <v>78620700</v>
      </c>
      <c r="H1151" s="3">
        <f t="shared" si="97"/>
        <v>2.1017142421422249E-3</v>
      </c>
      <c r="I1151" s="19">
        <f t="shared" si="107"/>
        <v>151.59061730000002</v>
      </c>
      <c r="J1151" s="19">
        <f t="shared" si="108"/>
        <v>147.02653650000002</v>
      </c>
      <c r="K1151" s="19">
        <f t="shared" si="109"/>
        <v>143.28514922000005</v>
      </c>
      <c r="L1151" s="19">
        <f t="shared" si="106"/>
        <v>158.00130456000002</v>
      </c>
      <c r="M1151">
        <f t="shared" si="104"/>
        <v>151.60000600000001</v>
      </c>
      <c r="N1151">
        <f t="shared" si="105"/>
        <v>3.36617729405468E-2</v>
      </c>
    </row>
    <row r="1152" spans="1:14" ht="14.25" customHeight="1" x14ac:dyDescent="0.45">
      <c r="A1152" s="2">
        <v>44770</v>
      </c>
      <c r="B1152" s="3">
        <v>156.979996</v>
      </c>
      <c r="C1152" s="3">
        <v>157.63999899999999</v>
      </c>
      <c r="D1152" s="3">
        <v>154.41000399999999</v>
      </c>
      <c r="E1152" s="3">
        <v>157.35000600000001</v>
      </c>
      <c r="F1152" s="3">
        <v>156.871521</v>
      </c>
      <c r="G1152" s="3">
        <v>81378700</v>
      </c>
      <c r="H1152" s="3">
        <f t="shared" si="97"/>
        <v>2.8837291534443629E-2</v>
      </c>
      <c r="I1152" s="19">
        <f t="shared" si="107"/>
        <v>152.47591850000001</v>
      </c>
      <c r="J1152" s="19">
        <f t="shared" si="108"/>
        <v>147.92978205000003</v>
      </c>
      <c r="K1152" s="19">
        <f t="shared" si="109"/>
        <v>143.52063110000006</v>
      </c>
      <c r="L1152" s="19">
        <f t="shared" si="106"/>
        <v>158.07676705500003</v>
      </c>
      <c r="M1152">
        <f t="shared" si="104"/>
        <v>156.78999300000001</v>
      </c>
      <c r="N1152">
        <f t="shared" si="105"/>
        <v>3.5653759153153417E-3</v>
      </c>
    </row>
    <row r="1153" spans="1:14" ht="14.25" customHeight="1" x14ac:dyDescent="0.45">
      <c r="A1153" s="2">
        <v>44771</v>
      </c>
      <c r="B1153" s="3">
        <v>161.240005</v>
      </c>
      <c r="C1153" s="3">
        <v>163.63000500000001</v>
      </c>
      <c r="D1153" s="3">
        <v>159.5</v>
      </c>
      <c r="E1153" s="3">
        <v>162.509995</v>
      </c>
      <c r="F1153" s="3">
        <v>162.01580799999999</v>
      </c>
      <c r="G1153" s="3">
        <v>101786900</v>
      </c>
      <c r="H1153" s="3">
        <f t="shared" si="97"/>
        <v>2.7137272955466227E-2</v>
      </c>
      <c r="I1153" s="19">
        <f t="shared" si="107"/>
        <v>153.70616449999997</v>
      </c>
      <c r="J1153" s="19">
        <f t="shared" si="108"/>
        <v>149.21536020000002</v>
      </c>
      <c r="K1153" s="19">
        <f t="shared" si="109"/>
        <v>143.78522368000006</v>
      </c>
      <c r="L1153" s="19">
        <f t="shared" si="106"/>
        <v>158.18440408000004</v>
      </c>
      <c r="M1153">
        <f t="shared" si="104"/>
        <v>157.35000600000001</v>
      </c>
      <c r="N1153">
        <f t="shared" si="105"/>
        <v>3.2266845928610184E-2</v>
      </c>
    </row>
    <row r="1154" spans="1:14" ht="14.25" customHeight="1" x14ac:dyDescent="0.45">
      <c r="A1154" s="2">
        <v>44774</v>
      </c>
      <c r="B1154" s="3">
        <v>161.009995</v>
      </c>
      <c r="C1154" s="3">
        <v>163.58999600000001</v>
      </c>
      <c r="D1154" s="3">
        <v>160.88999899999999</v>
      </c>
      <c r="E1154" s="3">
        <v>161.509995</v>
      </c>
      <c r="F1154" s="3">
        <v>161.01885999999999</v>
      </c>
      <c r="G1154" s="3">
        <v>67829400</v>
      </c>
      <c r="H1154" s="3">
        <f t="shared" si="97"/>
        <v>-1.4265070259703411E-3</v>
      </c>
      <c r="I1154" s="19">
        <f t="shared" si="107"/>
        <v>155.1457733</v>
      </c>
      <c r="J1154" s="19">
        <f t="shared" si="108"/>
        <v>150.34092785000001</v>
      </c>
      <c r="K1154" s="19">
        <f t="shared" si="109"/>
        <v>144.19776518000006</v>
      </c>
      <c r="L1154" s="19">
        <f t="shared" si="106"/>
        <v>158.29003465000002</v>
      </c>
      <c r="M1154">
        <f t="shared" si="104"/>
        <v>162.509995</v>
      </c>
      <c r="N1154">
        <f t="shared" si="105"/>
        <v>-6.1724782779934463E-3</v>
      </c>
    </row>
    <row r="1155" spans="1:14" ht="14.25" customHeight="1" x14ac:dyDescent="0.45">
      <c r="A1155" s="2">
        <v>44775</v>
      </c>
      <c r="B1155" s="3">
        <v>160.10000600000001</v>
      </c>
      <c r="C1155" s="3">
        <v>162.41000399999999</v>
      </c>
      <c r="D1155" s="3">
        <v>159.63000500000001</v>
      </c>
      <c r="E1155" s="3">
        <v>160.009995</v>
      </c>
      <c r="F1155" s="3">
        <v>159.52340699999999</v>
      </c>
      <c r="G1155" s="3">
        <v>59907000</v>
      </c>
      <c r="H1155" s="3">
        <f t="shared" si="97"/>
        <v>-5.6517547249162756E-3</v>
      </c>
      <c r="I1155" s="19">
        <f t="shared" si="107"/>
        <v>156.04403229999997</v>
      </c>
      <c r="J1155" s="19">
        <f t="shared" si="108"/>
        <v>151.26062235000001</v>
      </c>
      <c r="K1155" s="19">
        <f t="shared" si="109"/>
        <v>144.64958678000002</v>
      </c>
      <c r="L1155" s="19">
        <f t="shared" si="106"/>
        <v>158.37404092000006</v>
      </c>
      <c r="M1155">
        <f t="shared" si="104"/>
        <v>161.509995</v>
      </c>
      <c r="N1155">
        <f t="shared" si="105"/>
        <v>-9.3307472598500706E-3</v>
      </c>
    </row>
    <row r="1156" spans="1:14" ht="14.25" customHeight="1" x14ac:dyDescent="0.45">
      <c r="A1156" s="2">
        <v>44776</v>
      </c>
      <c r="B1156" s="3">
        <v>160.83999600000001</v>
      </c>
      <c r="C1156" s="3">
        <v>166.58999600000001</v>
      </c>
      <c r="D1156" s="3">
        <v>160.75</v>
      </c>
      <c r="E1156" s="3">
        <v>166.13000500000001</v>
      </c>
      <c r="F1156" s="3">
        <v>165.62481700000001</v>
      </c>
      <c r="G1156" s="3">
        <v>82507500</v>
      </c>
      <c r="H1156" s="3">
        <f t="shared" si="97"/>
        <v>4.6220485463317586E-3</v>
      </c>
      <c r="I1156" s="19">
        <f t="shared" si="107"/>
        <v>157.34905249999997</v>
      </c>
      <c r="J1156" s="19">
        <f t="shared" si="108"/>
        <v>152.41759335</v>
      </c>
      <c r="K1156" s="19">
        <f t="shared" si="109"/>
        <v>145.21865142000001</v>
      </c>
      <c r="L1156" s="19">
        <f t="shared" si="106"/>
        <v>158.48319322000006</v>
      </c>
      <c r="M1156">
        <f t="shared" ref="M1156:M1219" si="110">E1155</f>
        <v>160.009995</v>
      </c>
      <c r="N1156">
        <f t="shared" ref="N1156:N1219" si="111">LN(E1156/M1156)</f>
        <v>3.7534362462563156E-2</v>
      </c>
    </row>
    <row r="1157" spans="1:14" ht="14.25" customHeight="1" x14ac:dyDescent="0.45">
      <c r="A1157" s="2">
        <v>44777</v>
      </c>
      <c r="B1157" s="3">
        <v>166.009995</v>
      </c>
      <c r="C1157" s="3">
        <v>167.19000199999999</v>
      </c>
      <c r="D1157" s="3">
        <v>164.429993</v>
      </c>
      <c r="E1157" s="3">
        <v>165.80999800000001</v>
      </c>
      <c r="F1157" s="3">
        <v>165.30578600000001</v>
      </c>
      <c r="G1157" s="3">
        <v>55474100</v>
      </c>
      <c r="H1157" s="3">
        <f t="shared" si="97"/>
        <v>3.2143739919018588E-2</v>
      </c>
      <c r="I1157" s="19">
        <f t="shared" si="107"/>
        <v>158.3918717</v>
      </c>
      <c r="J1157" s="19">
        <f t="shared" si="108"/>
        <v>153.38763424999999</v>
      </c>
      <c r="K1157" s="19">
        <f t="shared" si="109"/>
        <v>145.67127104000002</v>
      </c>
      <c r="L1157" s="19">
        <f t="shared" si="106"/>
        <v>158.58226197500005</v>
      </c>
      <c r="M1157">
        <f t="shared" si="110"/>
        <v>166.13000500000001</v>
      </c>
      <c r="N1157">
        <f t="shared" si="111"/>
        <v>-1.9281020440164354E-3</v>
      </c>
    </row>
    <row r="1158" spans="1:14" ht="14.25" customHeight="1" x14ac:dyDescent="0.45">
      <c r="A1158" s="2">
        <v>44778</v>
      </c>
      <c r="B1158" s="3">
        <v>163.21000699999999</v>
      </c>
      <c r="C1158" s="3">
        <v>165.85000600000001</v>
      </c>
      <c r="D1158" s="3">
        <v>163</v>
      </c>
      <c r="E1158" s="3">
        <v>165.35000600000001</v>
      </c>
      <c r="F1158" s="3">
        <v>165.07617200000001</v>
      </c>
      <c r="G1158" s="3">
        <v>56697000</v>
      </c>
      <c r="H1158" s="3">
        <f t="shared" si="97"/>
        <v>-1.6866382051273558E-2</v>
      </c>
      <c r="I1158" s="19">
        <f t="shared" si="107"/>
        <v>159.53734749999998</v>
      </c>
      <c r="J1158" s="19">
        <f t="shared" si="108"/>
        <v>154.31180035</v>
      </c>
      <c r="K1158" s="19">
        <f t="shared" si="109"/>
        <v>146.17413114000001</v>
      </c>
      <c r="L1158" s="19">
        <f t="shared" si="106"/>
        <v>158.66921250500005</v>
      </c>
      <c r="M1158">
        <f t="shared" si="110"/>
        <v>165.80999800000001</v>
      </c>
      <c r="N1158">
        <f t="shared" si="111"/>
        <v>-2.778066736816799E-3</v>
      </c>
    </row>
    <row r="1159" spans="1:14" ht="14.25" customHeight="1" x14ac:dyDescent="0.45">
      <c r="A1159" s="2">
        <v>44781</v>
      </c>
      <c r="B1159" s="3">
        <v>166.36999499999999</v>
      </c>
      <c r="C1159" s="3">
        <v>167.80999800000001</v>
      </c>
      <c r="D1159" s="3">
        <v>164.199997</v>
      </c>
      <c r="E1159" s="3">
        <v>164.86999499999999</v>
      </c>
      <c r="F1159" s="3">
        <v>164.59695400000001</v>
      </c>
      <c r="G1159" s="3">
        <v>60276900</v>
      </c>
      <c r="H1159" s="3">
        <f t="shared" si="97"/>
        <v>1.9361484372707603E-2</v>
      </c>
      <c r="I1159" s="19">
        <f t="shared" si="107"/>
        <v>160.74855350000001</v>
      </c>
      <c r="J1159" s="19">
        <f t="shared" si="108"/>
        <v>155.32017590000001</v>
      </c>
      <c r="K1159" s="19">
        <f t="shared" si="109"/>
        <v>146.66421628000001</v>
      </c>
      <c r="L1159" s="19">
        <f t="shared" si="106"/>
        <v>158.75128495000007</v>
      </c>
      <c r="M1159">
        <f t="shared" si="110"/>
        <v>165.35000600000001</v>
      </c>
      <c r="N1159">
        <f t="shared" si="111"/>
        <v>-2.9072214683033603E-3</v>
      </c>
    </row>
    <row r="1160" spans="1:14" ht="14.25" customHeight="1" x14ac:dyDescent="0.45">
      <c r="A1160" s="2">
        <v>44782</v>
      </c>
      <c r="B1160" s="3">
        <v>164.020004</v>
      </c>
      <c r="C1160" s="3">
        <v>165.820007</v>
      </c>
      <c r="D1160" s="3">
        <v>163.25</v>
      </c>
      <c r="E1160" s="3">
        <v>164.91999799999999</v>
      </c>
      <c r="F1160" s="3">
        <v>164.64686599999999</v>
      </c>
      <c r="G1160" s="3">
        <v>63135500</v>
      </c>
      <c r="H1160" s="3">
        <f t="shared" si="97"/>
        <v>-1.4125089082319133E-2</v>
      </c>
      <c r="I1160" s="19">
        <f t="shared" si="107"/>
        <v>162.09933930000003</v>
      </c>
      <c r="J1160" s="19">
        <f t="shared" si="108"/>
        <v>156.28169704999999</v>
      </c>
      <c r="K1160" s="19">
        <f t="shared" si="109"/>
        <v>147.09029844</v>
      </c>
      <c r="L1160" s="19">
        <f t="shared" si="106"/>
        <v>158.83251496000005</v>
      </c>
      <c r="M1160">
        <f t="shared" si="110"/>
        <v>164.86999499999999</v>
      </c>
      <c r="N1160">
        <f t="shared" si="111"/>
        <v>3.0324146544475575E-4</v>
      </c>
    </row>
    <row r="1161" spans="1:14" ht="14.25" customHeight="1" x14ac:dyDescent="0.45">
      <c r="A1161" s="2">
        <v>44783</v>
      </c>
      <c r="B1161" s="3">
        <v>167.679993</v>
      </c>
      <c r="C1161" s="3">
        <v>169.33999600000001</v>
      </c>
      <c r="D1161" s="3">
        <v>166.89999399999999</v>
      </c>
      <c r="E1161" s="3">
        <v>169.240005</v>
      </c>
      <c r="F1161" s="3">
        <v>168.959732</v>
      </c>
      <c r="G1161" s="3">
        <v>70170500</v>
      </c>
      <c r="H1161" s="3">
        <f t="shared" si="97"/>
        <v>2.2314284299127293E-2</v>
      </c>
      <c r="I1161" s="19">
        <f t="shared" si="107"/>
        <v>163.36399230000001</v>
      </c>
      <c r="J1161" s="19">
        <f t="shared" si="108"/>
        <v>157.47730479999998</v>
      </c>
      <c r="K1161" s="19">
        <f t="shared" si="109"/>
        <v>147.48579404</v>
      </c>
      <c r="L1161" s="19">
        <f t="shared" si="106"/>
        <v>158.93923073500005</v>
      </c>
      <c r="M1161">
        <f t="shared" si="110"/>
        <v>164.91999799999999</v>
      </c>
      <c r="N1161">
        <f t="shared" si="111"/>
        <v>2.5857359684102174E-2</v>
      </c>
    </row>
    <row r="1162" spans="1:14" ht="14.25" customHeight="1" x14ac:dyDescent="0.45">
      <c r="A1162" s="2">
        <v>44784</v>
      </c>
      <c r="B1162" s="3">
        <v>170.05999800000001</v>
      </c>
      <c r="C1162" s="3">
        <v>170.990005</v>
      </c>
      <c r="D1162" s="3">
        <v>168.19000199999999</v>
      </c>
      <c r="E1162" s="3">
        <v>168.490005</v>
      </c>
      <c r="F1162" s="3">
        <v>168.21096800000001</v>
      </c>
      <c r="G1162" s="3">
        <v>57149200</v>
      </c>
      <c r="H1162" s="3">
        <f t="shared" si="97"/>
        <v>1.4193732701312859E-2</v>
      </c>
      <c r="I1162" s="19">
        <f t="shared" si="107"/>
        <v>164.49793700000004</v>
      </c>
      <c r="J1162" s="19">
        <f t="shared" si="108"/>
        <v>158.48692774999998</v>
      </c>
      <c r="K1162" s="19">
        <f t="shared" si="109"/>
        <v>147.88226560000001</v>
      </c>
      <c r="L1162" s="19">
        <f t="shared" ref="L1162:L1225" si="112">AVERAGE(F963:F1162)</f>
        <v>159.04245079500004</v>
      </c>
      <c r="M1162">
        <f t="shared" si="110"/>
        <v>169.240005</v>
      </c>
      <c r="N1162">
        <f t="shared" si="111"/>
        <v>-4.4414248700642778E-3</v>
      </c>
    </row>
    <row r="1163" spans="1:14" ht="14.25" customHeight="1" x14ac:dyDescent="0.45">
      <c r="A1163" s="2">
        <v>44785</v>
      </c>
      <c r="B1163" s="3">
        <v>169.820007</v>
      </c>
      <c r="C1163" s="3">
        <v>172.16999799999999</v>
      </c>
      <c r="D1163" s="3">
        <v>169.39999399999999</v>
      </c>
      <c r="E1163" s="3">
        <v>172.10000600000001</v>
      </c>
      <c r="F1163" s="3">
        <v>171.814987</v>
      </c>
      <c r="G1163" s="3">
        <v>68039400</v>
      </c>
      <c r="H1163" s="3">
        <f t="shared" si="97"/>
        <v>-1.4112137058828107E-3</v>
      </c>
      <c r="I1163" s="19">
        <f t="shared" si="107"/>
        <v>165.47785490000001</v>
      </c>
      <c r="J1163" s="19">
        <f t="shared" si="108"/>
        <v>159.59200969999998</v>
      </c>
      <c r="K1163" s="19">
        <f t="shared" si="109"/>
        <v>148.35340969999999</v>
      </c>
      <c r="L1163" s="19">
        <f t="shared" si="112"/>
        <v>159.16031555500004</v>
      </c>
      <c r="M1163">
        <f t="shared" si="110"/>
        <v>168.490005</v>
      </c>
      <c r="N1163">
        <f t="shared" si="111"/>
        <v>2.1199307555299644E-2</v>
      </c>
    </row>
    <row r="1164" spans="1:14" ht="14.25" customHeight="1" x14ac:dyDescent="0.45">
      <c r="A1164" s="2">
        <v>44788</v>
      </c>
      <c r="B1164" s="3">
        <v>171.520004</v>
      </c>
      <c r="C1164" s="3">
        <v>173.38999899999999</v>
      </c>
      <c r="D1164" s="3">
        <v>171.35000600000001</v>
      </c>
      <c r="E1164" s="3">
        <v>173.19000199999999</v>
      </c>
      <c r="F1164" s="3">
        <v>172.90318300000001</v>
      </c>
      <c r="G1164" s="3">
        <v>54091700</v>
      </c>
      <c r="H1164" s="3">
        <f t="shared" si="97"/>
        <v>1.001058137984882E-2</v>
      </c>
      <c r="I1164" s="19">
        <f t="shared" ref="I1164:I1227" si="113">AVERAGE(F1155:F1164)</f>
        <v>166.66628720000003</v>
      </c>
      <c r="J1164" s="19">
        <f t="shared" si="108"/>
        <v>160.90603024999999</v>
      </c>
      <c r="K1164" s="19">
        <f t="shared" si="109"/>
        <v>148.79646969999999</v>
      </c>
      <c r="L1164" s="19">
        <f t="shared" si="112"/>
        <v>159.28595429000003</v>
      </c>
      <c r="M1164">
        <f t="shared" si="110"/>
        <v>172.10000600000001</v>
      </c>
      <c r="N1164">
        <f t="shared" si="111"/>
        <v>6.3135312080180644E-3</v>
      </c>
    </row>
    <row r="1165" spans="1:14" ht="14.25" customHeight="1" x14ac:dyDescent="0.45">
      <c r="A1165" s="2">
        <v>44789</v>
      </c>
      <c r="B1165" s="3">
        <v>172.779999</v>
      </c>
      <c r="C1165" s="3">
        <v>173.71000699999999</v>
      </c>
      <c r="D1165" s="3">
        <v>171.66000399999999</v>
      </c>
      <c r="E1165" s="3">
        <v>173.029999</v>
      </c>
      <c r="F1165" s="3">
        <v>172.743439</v>
      </c>
      <c r="G1165" s="3">
        <v>56377100</v>
      </c>
      <c r="H1165" s="3">
        <f t="shared" si="97"/>
        <v>7.3460527671163275E-3</v>
      </c>
      <c r="I1165" s="19">
        <f t="shared" si="113"/>
        <v>167.98829040000004</v>
      </c>
      <c r="J1165" s="19">
        <f t="shared" si="108"/>
        <v>162.01616134999998</v>
      </c>
      <c r="K1165" s="19">
        <f t="shared" si="109"/>
        <v>149.35258023999998</v>
      </c>
      <c r="L1165" s="19">
        <f t="shared" si="112"/>
        <v>159.39232865000008</v>
      </c>
      <c r="M1165">
        <f t="shared" si="110"/>
        <v>173.19000199999999</v>
      </c>
      <c r="N1165">
        <f t="shared" si="111"/>
        <v>-9.2428519975028332E-4</v>
      </c>
    </row>
    <row r="1166" spans="1:14" ht="14.25" customHeight="1" x14ac:dyDescent="0.45">
      <c r="A1166" s="2">
        <v>44790</v>
      </c>
      <c r="B1166" s="3">
        <v>172.770004</v>
      </c>
      <c r="C1166" s="3">
        <v>176.14999399999999</v>
      </c>
      <c r="D1166" s="3">
        <v>172.570007</v>
      </c>
      <c r="E1166" s="3">
        <v>174.550003</v>
      </c>
      <c r="F1166" s="3">
        <v>174.26092499999999</v>
      </c>
      <c r="G1166" s="3">
        <v>79542000</v>
      </c>
      <c r="H1166" s="3">
        <f t="shared" si="97"/>
        <v>-5.7848130905496349E-5</v>
      </c>
      <c r="I1166" s="19">
        <f t="shared" si="113"/>
        <v>168.85190120000004</v>
      </c>
      <c r="J1166" s="19">
        <f t="shared" si="108"/>
        <v>163.10047684999998</v>
      </c>
      <c r="K1166" s="19">
        <f t="shared" si="109"/>
        <v>149.9238867</v>
      </c>
      <c r="L1166" s="19">
        <f t="shared" si="112"/>
        <v>159.52004051500006</v>
      </c>
      <c r="M1166">
        <f t="shared" si="110"/>
        <v>173.029999</v>
      </c>
      <c r="N1166">
        <f t="shared" si="111"/>
        <v>8.7462666488850524E-3</v>
      </c>
    </row>
    <row r="1167" spans="1:14" ht="14.25" customHeight="1" x14ac:dyDescent="0.45">
      <c r="A1167" s="2">
        <v>44791</v>
      </c>
      <c r="B1167" s="3">
        <v>173.75</v>
      </c>
      <c r="C1167" s="3">
        <v>174.89999399999999</v>
      </c>
      <c r="D1167" s="3">
        <v>173.11999499999999</v>
      </c>
      <c r="E1167" s="3">
        <v>174.14999399999999</v>
      </c>
      <c r="F1167" s="3">
        <v>173.86158800000001</v>
      </c>
      <c r="G1167" s="3">
        <v>62290100</v>
      </c>
      <c r="H1167" s="3">
        <f t="shared" si="97"/>
        <v>5.6722577838222415E-3</v>
      </c>
      <c r="I1167" s="19">
        <f t="shared" si="113"/>
        <v>169.70748140000001</v>
      </c>
      <c r="J1167" s="19">
        <f t="shared" si="108"/>
        <v>164.04967655000002</v>
      </c>
      <c r="K1167" s="19">
        <f t="shared" si="109"/>
        <v>150.43596281999996</v>
      </c>
      <c r="L1167" s="19">
        <f t="shared" si="112"/>
        <v>159.64992531500005</v>
      </c>
      <c r="M1167">
        <f t="shared" si="110"/>
        <v>174.550003</v>
      </c>
      <c r="N1167">
        <f t="shared" si="111"/>
        <v>-2.294288379145441E-3</v>
      </c>
    </row>
    <row r="1168" spans="1:14" ht="14.25" customHeight="1" x14ac:dyDescent="0.45">
      <c r="A1168" s="2">
        <v>44792</v>
      </c>
      <c r="B1168" s="3">
        <v>173.029999</v>
      </c>
      <c r="C1168" s="3">
        <v>173.740005</v>
      </c>
      <c r="D1168" s="3">
        <v>171.30999800000001</v>
      </c>
      <c r="E1168" s="3">
        <v>171.520004</v>
      </c>
      <c r="F1168" s="3">
        <v>171.23594700000001</v>
      </c>
      <c r="G1168" s="3">
        <v>70346300</v>
      </c>
      <c r="H1168" s="3">
        <f t="shared" si="97"/>
        <v>-4.1438906474819933E-3</v>
      </c>
      <c r="I1168" s="19">
        <f t="shared" si="113"/>
        <v>170.32345890000002</v>
      </c>
      <c r="J1168" s="19">
        <f t="shared" si="108"/>
        <v>164.9304032</v>
      </c>
      <c r="K1168" s="19">
        <f t="shared" si="109"/>
        <v>150.91048033999999</v>
      </c>
      <c r="L1168" s="19">
        <f t="shared" si="112"/>
        <v>159.76142022000005</v>
      </c>
      <c r="M1168">
        <f t="shared" si="110"/>
        <v>174.14999399999999</v>
      </c>
      <c r="N1168">
        <f t="shared" si="111"/>
        <v>-1.5217061155619483E-2</v>
      </c>
    </row>
    <row r="1169" spans="1:14" ht="14.25" customHeight="1" x14ac:dyDescent="0.45">
      <c r="A1169" s="2">
        <v>44795</v>
      </c>
      <c r="B1169" s="3">
        <v>169.69000199999999</v>
      </c>
      <c r="C1169" s="3">
        <v>169.86000100000001</v>
      </c>
      <c r="D1169" s="3">
        <v>167.13999899999999</v>
      </c>
      <c r="E1169" s="3">
        <v>167.570007</v>
      </c>
      <c r="F1169" s="3">
        <v>167.292496</v>
      </c>
      <c r="G1169" s="3">
        <v>69026800</v>
      </c>
      <c r="H1169" s="3">
        <f t="shared" si="97"/>
        <v>-1.930299381207308E-2</v>
      </c>
      <c r="I1169" s="19">
        <f t="shared" si="113"/>
        <v>170.59301310000001</v>
      </c>
      <c r="J1169" s="19">
        <f t="shared" si="108"/>
        <v>165.67078330000004</v>
      </c>
      <c r="K1169" s="19">
        <f t="shared" si="109"/>
        <v>151.4122055</v>
      </c>
      <c r="L1169" s="19">
        <f t="shared" si="112"/>
        <v>159.84590081000005</v>
      </c>
      <c r="M1169">
        <f t="shared" si="110"/>
        <v>171.520004</v>
      </c>
      <c r="N1169">
        <f t="shared" si="111"/>
        <v>-2.329868501711339E-2</v>
      </c>
    </row>
    <row r="1170" spans="1:14" ht="14.25" customHeight="1" x14ac:dyDescent="0.45">
      <c r="A1170" s="2">
        <v>44796</v>
      </c>
      <c r="B1170" s="3">
        <v>167.08000200000001</v>
      </c>
      <c r="C1170" s="3">
        <v>168.71000699999999</v>
      </c>
      <c r="D1170" s="3">
        <v>166.64999399999999</v>
      </c>
      <c r="E1170" s="3">
        <v>167.229996</v>
      </c>
      <c r="F1170" s="3">
        <v>166.95304899999999</v>
      </c>
      <c r="G1170" s="3">
        <v>54147100</v>
      </c>
      <c r="H1170" s="3">
        <f t="shared" si="97"/>
        <v>-1.5380988680759078E-2</v>
      </c>
      <c r="I1170" s="19">
        <f t="shared" si="113"/>
        <v>170.82363140000001</v>
      </c>
      <c r="J1170" s="19">
        <f t="shared" si="108"/>
        <v>166.46148535000003</v>
      </c>
      <c r="K1170" s="19">
        <f t="shared" si="109"/>
        <v>152.01700653999998</v>
      </c>
      <c r="L1170" s="19">
        <f t="shared" si="112"/>
        <v>159.93131509000006</v>
      </c>
      <c r="M1170">
        <f t="shared" si="110"/>
        <v>167.570007</v>
      </c>
      <c r="N1170">
        <f t="shared" si="111"/>
        <v>-2.0311297123411873E-3</v>
      </c>
    </row>
    <row r="1171" spans="1:14" ht="14.25" customHeight="1" x14ac:dyDescent="0.45">
      <c r="A1171" s="2">
        <v>44797</v>
      </c>
      <c r="B1171" s="3">
        <v>167.320007</v>
      </c>
      <c r="C1171" s="3">
        <v>168.11000100000001</v>
      </c>
      <c r="D1171" s="3">
        <v>166.25</v>
      </c>
      <c r="E1171" s="3">
        <v>167.529999</v>
      </c>
      <c r="F1171" s="3">
        <v>167.25254799999999</v>
      </c>
      <c r="G1171" s="3">
        <v>53841500</v>
      </c>
      <c r="H1171" s="3">
        <f t="shared" si="97"/>
        <v>1.4364675432550955E-3</v>
      </c>
      <c r="I1171" s="19">
        <f t="shared" si="113"/>
        <v>170.65291299999996</v>
      </c>
      <c r="J1171" s="19">
        <f t="shared" si="108"/>
        <v>167.00845265000004</v>
      </c>
      <c r="K1171" s="19">
        <f t="shared" si="109"/>
        <v>152.73247834</v>
      </c>
      <c r="L1171" s="19">
        <f t="shared" si="112"/>
        <v>160.01554253500004</v>
      </c>
      <c r="M1171">
        <f t="shared" si="110"/>
        <v>167.229996</v>
      </c>
      <c r="N1171">
        <f t="shared" si="111"/>
        <v>1.7923472624829611E-3</v>
      </c>
    </row>
    <row r="1172" spans="1:14" ht="14.25" customHeight="1" x14ac:dyDescent="0.45">
      <c r="A1172" s="2">
        <v>44798</v>
      </c>
      <c r="B1172" s="3">
        <v>168.779999</v>
      </c>
      <c r="C1172" s="3">
        <v>170.13999899999999</v>
      </c>
      <c r="D1172" s="3">
        <v>168.35000600000001</v>
      </c>
      <c r="E1172" s="3">
        <v>170.029999</v>
      </c>
      <c r="F1172" s="3">
        <v>169.748413</v>
      </c>
      <c r="G1172" s="3">
        <v>51218200</v>
      </c>
      <c r="H1172" s="3">
        <f t="shared" si="97"/>
        <v>8.7257467064294335E-3</v>
      </c>
      <c r="I1172" s="19">
        <f t="shared" si="113"/>
        <v>170.80665749999997</v>
      </c>
      <c r="J1172" s="19">
        <f t="shared" si="108"/>
        <v>167.65229725</v>
      </c>
      <c r="K1172" s="19">
        <f t="shared" si="109"/>
        <v>153.48032105999999</v>
      </c>
      <c r="L1172" s="19">
        <f t="shared" si="112"/>
        <v>160.11642502500007</v>
      </c>
      <c r="M1172">
        <f t="shared" si="110"/>
        <v>167.529999</v>
      </c>
      <c r="N1172">
        <f t="shared" si="111"/>
        <v>1.4812452451718578E-2</v>
      </c>
    </row>
    <row r="1173" spans="1:14" ht="14.25" customHeight="1" x14ac:dyDescent="0.45">
      <c r="A1173" s="2">
        <v>44799</v>
      </c>
      <c r="B1173" s="3">
        <v>170.570007</v>
      </c>
      <c r="C1173" s="3">
        <v>171.050003</v>
      </c>
      <c r="D1173" s="3">
        <v>163.55999800000001</v>
      </c>
      <c r="E1173" s="3">
        <v>163.61999499999999</v>
      </c>
      <c r="F1173" s="3">
        <v>163.34901400000001</v>
      </c>
      <c r="G1173" s="3">
        <v>78961000</v>
      </c>
      <c r="H1173" s="3">
        <f t="shared" si="97"/>
        <v>1.0605569443094974E-2</v>
      </c>
      <c r="I1173" s="19">
        <f t="shared" si="113"/>
        <v>169.96006019999999</v>
      </c>
      <c r="J1173" s="19">
        <f t="shared" si="108"/>
        <v>167.71895755</v>
      </c>
      <c r="K1173" s="19">
        <f t="shared" si="109"/>
        <v>154.04693818000001</v>
      </c>
      <c r="L1173" s="19">
        <f t="shared" si="112"/>
        <v>160.18347122500006</v>
      </c>
      <c r="M1173">
        <f t="shared" si="110"/>
        <v>170.029999</v>
      </c>
      <c r="N1173">
        <f t="shared" si="111"/>
        <v>-3.8428250661139134E-2</v>
      </c>
    </row>
    <row r="1174" spans="1:14" ht="14.25" customHeight="1" x14ac:dyDescent="0.45">
      <c r="A1174" s="2">
        <v>44802</v>
      </c>
      <c r="B1174" s="3">
        <v>161.14999399999999</v>
      </c>
      <c r="C1174" s="3">
        <v>162.89999399999999</v>
      </c>
      <c r="D1174" s="3">
        <v>159.820007</v>
      </c>
      <c r="E1174" s="3">
        <v>161.38000500000001</v>
      </c>
      <c r="F1174" s="3">
        <v>161.11274700000001</v>
      </c>
      <c r="G1174" s="3">
        <v>73314000</v>
      </c>
      <c r="H1174" s="3">
        <f t="shared" si="97"/>
        <v>-5.5226667136151382E-2</v>
      </c>
      <c r="I1174" s="19">
        <f t="shared" si="113"/>
        <v>168.78101660000002</v>
      </c>
      <c r="J1174" s="19">
        <f t="shared" ref="J1174:J1237" si="114">AVERAGE(F1155:F1174)</f>
        <v>167.72365190000002</v>
      </c>
      <c r="K1174" s="19">
        <f t="shared" si="109"/>
        <v>154.67590332</v>
      </c>
      <c r="L1174" s="19">
        <f t="shared" si="112"/>
        <v>160.25370270000005</v>
      </c>
      <c r="M1174">
        <f t="shared" si="110"/>
        <v>163.61999499999999</v>
      </c>
      <c r="N1174">
        <f t="shared" si="111"/>
        <v>-1.37847721238065E-2</v>
      </c>
    </row>
    <row r="1175" spans="1:14" ht="14.25" customHeight="1" x14ac:dyDescent="0.45">
      <c r="A1175" s="2">
        <v>44803</v>
      </c>
      <c r="B1175" s="3">
        <v>162.13000500000001</v>
      </c>
      <c r="C1175" s="3">
        <v>162.55999800000001</v>
      </c>
      <c r="D1175" s="3">
        <v>157.720001</v>
      </c>
      <c r="E1175" s="3">
        <v>158.91000399999999</v>
      </c>
      <c r="F1175" s="3">
        <v>158.64683500000001</v>
      </c>
      <c r="G1175" s="3">
        <v>77906200</v>
      </c>
      <c r="H1175" s="3">
        <f t="shared" si="97"/>
        <v>6.0813592087382816E-3</v>
      </c>
      <c r="I1175" s="19">
        <f t="shared" si="113"/>
        <v>167.37135620000004</v>
      </c>
      <c r="J1175" s="19">
        <f t="shared" si="114"/>
        <v>167.67982330000001</v>
      </c>
      <c r="K1175" s="19">
        <f t="shared" si="109"/>
        <v>155.22564148000001</v>
      </c>
      <c r="L1175" s="19">
        <f t="shared" si="112"/>
        <v>160.31185310500004</v>
      </c>
      <c r="M1175">
        <f t="shared" si="110"/>
        <v>161.38000500000001</v>
      </c>
      <c r="N1175">
        <f t="shared" si="111"/>
        <v>-1.5423834007108304E-2</v>
      </c>
    </row>
    <row r="1176" spans="1:14" ht="14.25" customHeight="1" x14ac:dyDescent="0.45">
      <c r="A1176" s="2">
        <v>44804</v>
      </c>
      <c r="B1176" s="3">
        <v>160.30999800000001</v>
      </c>
      <c r="C1176" s="3">
        <v>160.58000200000001</v>
      </c>
      <c r="D1176" s="3">
        <v>157.13999899999999</v>
      </c>
      <c r="E1176" s="3">
        <v>157.220001</v>
      </c>
      <c r="F1176" s="3">
        <v>156.95962499999999</v>
      </c>
      <c r="G1176" s="3">
        <v>87991100</v>
      </c>
      <c r="H1176" s="3">
        <f t="shared" si="97"/>
        <v>-1.1225602565052679E-2</v>
      </c>
      <c r="I1176" s="19">
        <f t="shared" si="113"/>
        <v>165.64122620000003</v>
      </c>
      <c r="J1176" s="19">
        <f t="shared" si="114"/>
        <v>167.24656370000002</v>
      </c>
      <c r="K1176" s="19">
        <f t="shared" si="109"/>
        <v>155.65569732000003</v>
      </c>
      <c r="L1176" s="19">
        <f t="shared" si="112"/>
        <v>160.35102867000003</v>
      </c>
      <c r="M1176">
        <f t="shared" si="110"/>
        <v>158.91000399999999</v>
      </c>
      <c r="N1176">
        <f t="shared" si="111"/>
        <v>-1.069192466990102E-2</v>
      </c>
    </row>
    <row r="1177" spans="1:14" ht="14.25" customHeight="1" x14ac:dyDescent="0.45">
      <c r="A1177" s="2">
        <v>44805</v>
      </c>
      <c r="B1177" s="3">
        <v>156.63999899999999</v>
      </c>
      <c r="C1177" s="3">
        <v>158.41999799999999</v>
      </c>
      <c r="D1177" s="3">
        <v>154.66999799999999</v>
      </c>
      <c r="E1177" s="3">
        <v>157.96000699999999</v>
      </c>
      <c r="F1177" s="3">
        <v>157.69841</v>
      </c>
      <c r="G1177" s="3">
        <v>74229900</v>
      </c>
      <c r="H1177" s="3">
        <f t="shared" si="97"/>
        <v>-2.2893138580165277E-2</v>
      </c>
      <c r="I1177" s="19">
        <f t="shared" si="113"/>
        <v>164.02490840000002</v>
      </c>
      <c r="J1177" s="19">
        <f t="shared" si="114"/>
        <v>166.86619490000001</v>
      </c>
      <c r="K1177" s="19">
        <f t="shared" si="109"/>
        <v>156.11089720000004</v>
      </c>
      <c r="L1177" s="19">
        <f t="shared" si="112"/>
        <v>160.39384849500004</v>
      </c>
      <c r="M1177">
        <f t="shared" si="110"/>
        <v>157.220001</v>
      </c>
      <c r="N1177">
        <f t="shared" si="111"/>
        <v>4.6957760073397742E-3</v>
      </c>
    </row>
    <row r="1178" spans="1:14" ht="14.25" customHeight="1" x14ac:dyDescent="0.45">
      <c r="A1178" s="2">
        <v>44806</v>
      </c>
      <c r="B1178" s="3">
        <v>159.75</v>
      </c>
      <c r="C1178" s="3">
        <v>160.36000100000001</v>
      </c>
      <c r="D1178" s="3">
        <v>154.970001</v>
      </c>
      <c r="E1178" s="3">
        <v>155.80999800000001</v>
      </c>
      <c r="F1178" s="3">
        <v>155.55195599999999</v>
      </c>
      <c r="G1178" s="3">
        <v>76957800</v>
      </c>
      <c r="H1178" s="3">
        <f t="shared" si="97"/>
        <v>1.985444982031704E-2</v>
      </c>
      <c r="I1178" s="19">
        <f t="shared" si="113"/>
        <v>162.45650929999999</v>
      </c>
      <c r="J1178" s="19">
        <f t="shared" si="114"/>
        <v>166.38998409999999</v>
      </c>
      <c r="K1178" s="19">
        <f t="shared" si="109"/>
        <v>156.46494566000007</v>
      </c>
      <c r="L1178" s="19">
        <f t="shared" si="112"/>
        <v>160.42096481000002</v>
      </c>
      <c r="M1178">
        <f t="shared" si="110"/>
        <v>157.96000699999999</v>
      </c>
      <c r="N1178">
        <f t="shared" si="111"/>
        <v>-1.3704577340347428E-2</v>
      </c>
    </row>
    <row r="1179" spans="1:14" ht="14.25" customHeight="1" x14ac:dyDescent="0.45">
      <c r="A1179" s="2">
        <v>44810</v>
      </c>
      <c r="B1179" s="3">
        <v>156.470001</v>
      </c>
      <c r="C1179" s="3">
        <v>157.08999600000001</v>
      </c>
      <c r="D1179" s="3">
        <v>153.69000199999999</v>
      </c>
      <c r="E1179" s="3">
        <v>154.529999</v>
      </c>
      <c r="F1179" s="3">
        <v>154.274078</v>
      </c>
      <c r="G1179" s="3">
        <v>73714800</v>
      </c>
      <c r="H1179" s="3">
        <f t="shared" si="97"/>
        <v>-2.0532075117370915E-2</v>
      </c>
      <c r="I1179" s="19">
        <f t="shared" si="113"/>
        <v>161.15466750000002</v>
      </c>
      <c r="J1179" s="19">
        <f t="shared" si="114"/>
        <v>165.87384029999998</v>
      </c>
      <c r="K1179" s="19">
        <f t="shared" si="109"/>
        <v>156.72584286000006</v>
      </c>
      <c r="L1179" s="19">
        <f t="shared" si="112"/>
        <v>160.42931357999998</v>
      </c>
      <c r="M1179">
        <f t="shared" si="110"/>
        <v>155.80999800000001</v>
      </c>
      <c r="N1179">
        <f t="shared" si="111"/>
        <v>-8.249057618748416E-3</v>
      </c>
    </row>
    <row r="1180" spans="1:14" ht="14.25" customHeight="1" x14ac:dyDescent="0.45">
      <c r="A1180" s="2">
        <v>44811</v>
      </c>
      <c r="B1180" s="3">
        <v>154.820007</v>
      </c>
      <c r="C1180" s="3">
        <v>156.66999799999999</v>
      </c>
      <c r="D1180" s="3">
        <v>153.61000100000001</v>
      </c>
      <c r="E1180" s="3">
        <v>155.96000699999999</v>
      </c>
      <c r="F1180" s="3">
        <v>155.70172099999999</v>
      </c>
      <c r="G1180" s="3">
        <v>87449600</v>
      </c>
      <c r="H1180" s="3">
        <f t="shared" si="97"/>
        <v>-1.054511401198235E-2</v>
      </c>
      <c r="I1180" s="19">
        <f t="shared" si="113"/>
        <v>160.02953469999997</v>
      </c>
      <c r="J1180" s="19">
        <f t="shared" si="114"/>
        <v>165.42658304999998</v>
      </c>
      <c r="K1180" s="19">
        <f t="shared" si="109"/>
        <v>157.01529292000004</v>
      </c>
      <c r="L1180" s="19">
        <f t="shared" si="112"/>
        <v>160.42302703500002</v>
      </c>
      <c r="M1180">
        <f t="shared" si="110"/>
        <v>154.529999</v>
      </c>
      <c r="N1180">
        <f t="shared" si="111"/>
        <v>9.2113632233306736E-3</v>
      </c>
    </row>
    <row r="1181" spans="1:14" ht="14.25" customHeight="1" x14ac:dyDescent="0.45">
      <c r="A1181" s="2">
        <v>44812</v>
      </c>
      <c r="B1181" s="3">
        <v>154.63999899999999</v>
      </c>
      <c r="C1181" s="3">
        <v>156.36000100000001</v>
      </c>
      <c r="D1181" s="3">
        <v>152.679993</v>
      </c>
      <c r="E1181" s="3">
        <v>154.46000699999999</v>
      </c>
      <c r="F1181" s="3">
        <v>154.20420799999999</v>
      </c>
      <c r="G1181" s="3">
        <v>84923800</v>
      </c>
      <c r="H1181" s="3">
        <f t="shared" si="97"/>
        <v>-1.1626921060662078E-3</v>
      </c>
      <c r="I1181" s="19">
        <f t="shared" si="113"/>
        <v>158.7247007</v>
      </c>
      <c r="J1181" s="19">
        <f t="shared" si="114"/>
        <v>164.68880684999996</v>
      </c>
      <c r="K1181" s="19">
        <f t="shared" si="109"/>
        <v>157.35893580000004</v>
      </c>
      <c r="L1181" s="19">
        <f t="shared" si="112"/>
        <v>160.39593009500001</v>
      </c>
      <c r="M1181">
        <f t="shared" si="110"/>
        <v>155.96000699999999</v>
      </c>
      <c r="N1181">
        <f t="shared" si="111"/>
        <v>-9.6644005374057033E-3</v>
      </c>
    </row>
    <row r="1182" spans="1:14" ht="14.25" customHeight="1" x14ac:dyDescent="0.45">
      <c r="A1182" s="2">
        <v>44813</v>
      </c>
      <c r="B1182" s="3">
        <v>155.470001</v>
      </c>
      <c r="C1182" s="3">
        <v>157.820007</v>
      </c>
      <c r="D1182" s="3">
        <v>154.75</v>
      </c>
      <c r="E1182" s="3">
        <v>157.36999499999999</v>
      </c>
      <c r="F1182" s="3">
        <v>157.109375</v>
      </c>
      <c r="G1182" s="3">
        <v>68028800</v>
      </c>
      <c r="H1182" s="3">
        <f t="shared" si="97"/>
        <v>5.3673176756810995E-3</v>
      </c>
      <c r="I1182" s="19">
        <f t="shared" si="113"/>
        <v>157.46079689999996</v>
      </c>
      <c r="J1182" s="19">
        <f t="shared" si="114"/>
        <v>164.13372719999998</v>
      </c>
      <c r="K1182" s="19">
        <f t="shared" si="109"/>
        <v>157.72499110000007</v>
      </c>
      <c r="L1182" s="19">
        <f t="shared" si="112"/>
        <v>160.38102264</v>
      </c>
      <c r="M1182">
        <f t="shared" si="110"/>
        <v>154.46000699999999</v>
      </c>
      <c r="N1182">
        <f t="shared" si="111"/>
        <v>1.8664480380222767E-2</v>
      </c>
    </row>
    <row r="1183" spans="1:14" ht="14.25" customHeight="1" x14ac:dyDescent="0.45">
      <c r="A1183" s="2">
        <v>44816</v>
      </c>
      <c r="B1183" s="3">
        <v>159.58999600000001</v>
      </c>
      <c r="C1183" s="3">
        <v>164.259995</v>
      </c>
      <c r="D1183" s="3">
        <v>159.300003</v>
      </c>
      <c r="E1183" s="3">
        <v>163.429993</v>
      </c>
      <c r="F1183" s="3">
        <v>163.15933200000001</v>
      </c>
      <c r="G1183" s="3">
        <v>104956000</v>
      </c>
      <c r="H1183" s="3">
        <f t="shared" si="97"/>
        <v>2.6500257113911109E-2</v>
      </c>
      <c r="I1183" s="19">
        <f t="shared" si="113"/>
        <v>157.44182869999997</v>
      </c>
      <c r="J1183" s="19">
        <f t="shared" si="114"/>
        <v>163.70094445000001</v>
      </c>
      <c r="K1183" s="19">
        <f t="shared" si="109"/>
        <v>158.26209284000004</v>
      </c>
      <c r="L1183" s="19">
        <f t="shared" si="112"/>
        <v>160.39442619000002</v>
      </c>
      <c r="M1183">
        <f t="shared" si="110"/>
        <v>157.36999499999999</v>
      </c>
      <c r="N1183">
        <f t="shared" si="111"/>
        <v>3.7785032432656289E-2</v>
      </c>
    </row>
    <row r="1184" spans="1:14" ht="14.25" customHeight="1" x14ac:dyDescent="0.45">
      <c r="A1184" s="2">
        <v>44817</v>
      </c>
      <c r="B1184" s="3">
        <v>159.89999399999999</v>
      </c>
      <c r="C1184" s="3">
        <v>160.53999300000001</v>
      </c>
      <c r="D1184" s="3">
        <v>153.36999499999999</v>
      </c>
      <c r="E1184" s="3">
        <v>153.83999600000001</v>
      </c>
      <c r="F1184" s="3">
        <v>153.58521999999999</v>
      </c>
      <c r="G1184" s="3">
        <v>122656600</v>
      </c>
      <c r="H1184" s="3">
        <f t="shared" si="97"/>
        <v>1.942465115419759E-3</v>
      </c>
      <c r="I1184" s="19">
        <f t="shared" si="113"/>
        <v>156.689076</v>
      </c>
      <c r="J1184" s="19">
        <f t="shared" si="114"/>
        <v>162.73504629999999</v>
      </c>
      <c r="K1184" s="19">
        <f t="shared" si="109"/>
        <v>158.56364710000008</v>
      </c>
      <c r="L1184" s="19">
        <f t="shared" si="112"/>
        <v>160.35732444500002</v>
      </c>
      <c r="M1184">
        <f t="shared" si="110"/>
        <v>163.429993</v>
      </c>
      <c r="N1184">
        <f t="shared" si="111"/>
        <v>-6.047164599368824E-2</v>
      </c>
    </row>
    <row r="1185" spans="1:14" ht="14.25" customHeight="1" x14ac:dyDescent="0.45">
      <c r="A1185" s="2">
        <v>44818</v>
      </c>
      <c r="B1185" s="3">
        <v>154.78999300000001</v>
      </c>
      <c r="C1185" s="3">
        <v>157.10000600000001</v>
      </c>
      <c r="D1185" s="3">
        <v>153.61000100000001</v>
      </c>
      <c r="E1185" s="3">
        <v>155.30999800000001</v>
      </c>
      <c r="F1185" s="3">
        <v>155.05278000000001</v>
      </c>
      <c r="G1185" s="3">
        <v>87965400</v>
      </c>
      <c r="H1185" s="3">
        <f t="shared" si="97"/>
        <v>-3.1957480873951644E-2</v>
      </c>
      <c r="I1185" s="19">
        <f t="shared" si="113"/>
        <v>156.32967049999999</v>
      </c>
      <c r="J1185" s="19">
        <f t="shared" si="114"/>
        <v>161.85051335</v>
      </c>
      <c r="K1185" s="19">
        <f t="shared" si="109"/>
        <v>158.84211236000004</v>
      </c>
      <c r="L1185" s="19">
        <f t="shared" si="112"/>
        <v>160.35306251000003</v>
      </c>
      <c r="M1185">
        <f t="shared" si="110"/>
        <v>153.83999600000001</v>
      </c>
      <c r="N1185">
        <f t="shared" si="111"/>
        <v>9.5100314249648397E-3</v>
      </c>
    </row>
    <row r="1186" spans="1:14" ht="14.25" customHeight="1" x14ac:dyDescent="0.45">
      <c r="A1186" s="2">
        <v>44819</v>
      </c>
      <c r="B1186" s="3">
        <v>154.64999399999999</v>
      </c>
      <c r="C1186" s="3">
        <v>155.240005</v>
      </c>
      <c r="D1186" s="3">
        <v>151.38000500000001</v>
      </c>
      <c r="E1186" s="3">
        <v>152.36999499999999</v>
      </c>
      <c r="F1186" s="3">
        <v>152.11764500000001</v>
      </c>
      <c r="G1186" s="3">
        <v>90481100</v>
      </c>
      <c r="H1186" s="3">
        <f t="shared" si="97"/>
        <v>-9.0444477247322635E-4</v>
      </c>
      <c r="I1186" s="19">
        <f t="shared" si="113"/>
        <v>155.8454725</v>
      </c>
      <c r="J1186" s="19">
        <f t="shared" si="114"/>
        <v>160.74334935000002</v>
      </c>
      <c r="K1186" s="19">
        <f t="shared" si="109"/>
        <v>159.03475732000004</v>
      </c>
      <c r="L1186" s="19">
        <f t="shared" si="112"/>
        <v>160.31707381500001</v>
      </c>
      <c r="M1186">
        <f t="shared" si="110"/>
        <v>155.30999800000001</v>
      </c>
      <c r="N1186">
        <f t="shared" si="111"/>
        <v>-1.9111366038044669E-2</v>
      </c>
    </row>
    <row r="1187" spans="1:14" ht="14.25" customHeight="1" x14ac:dyDescent="0.45">
      <c r="A1187" s="2">
        <v>44820</v>
      </c>
      <c r="B1187" s="3">
        <v>151.21000699999999</v>
      </c>
      <c r="C1187" s="3">
        <v>151.35000600000001</v>
      </c>
      <c r="D1187" s="3">
        <v>148.36999499999999</v>
      </c>
      <c r="E1187" s="3">
        <v>150.699997</v>
      </c>
      <c r="F1187" s="3">
        <v>150.450424</v>
      </c>
      <c r="G1187" s="3">
        <v>162278800</v>
      </c>
      <c r="H1187" s="3">
        <f t="shared" si="97"/>
        <v>-2.2243693071206987E-2</v>
      </c>
      <c r="I1187" s="19">
        <f t="shared" si="113"/>
        <v>155.12067389999999</v>
      </c>
      <c r="J1187" s="19">
        <f t="shared" si="114"/>
        <v>159.57279115</v>
      </c>
      <c r="K1187" s="19">
        <f t="shared" si="109"/>
        <v>159.12566644000003</v>
      </c>
      <c r="L1187" s="19">
        <f t="shared" si="112"/>
        <v>160.24759505500001</v>
      </c>
      <c r="M1187">
        <f t="shared" si="110"/>
        <v>152.36999499999999</v>
      </c>
      <c r="N1187">
        <f t="shared" si="111"/>
        <v>-1.1020654941054843E-2</v>
      </c>
    </row>
    <row r="1188" spans="1:14" ht="14.25" customHeight="1" x14ac:dyDescent="0.45">
      <c r="A1188" s="2">
        <v>44823</v>
      </c>
      <c r="B1188" s="3">
        <v>149.30999800000001</v>
      </c>
      <c r="C1188" s="3">
        <v>154.55999800000001</v>
      </c>
      <c r="D1188" s="3">
        <v>149.10000600000001</v>
      </c>
      <c r="E1188" s="3">
        <v>154.479996</v>
      </c>
      <c r="F1188" s="3">
        <v>154.224152</v>
      </c>
      <c r="G1188" s="3">
        <v>81474200</v>
      </c>
      <c r="H1188" s="3">
        <f t="shared" si="97"/>
        <v>-1.2565365465527577E-2</v>
      </c>
      <c r="I1188" s="19">
        <f t="shared" si="113"/>
        <v>154.98789349999998</v>
      </c>
      <c r="J1188" s="19">
        <f t="shared" si="114"/>
        <v>158.72220139999999</v>
      </c>
      <c r="K1188" s="19">
        <f t="shared" si="109"/>
        <v>159.27829248000003</v>
      </c>
      <c r="L1188" s="19">
        <f t="shared" si="112"/>
        <v>160.19961967</v>
      </c>
      <c r="M1188">
        <f t="shared" si="110"/>
        <v>150.699997</v>
      </c>
      <c r="N1188">
        <f t="shared" si="111"/>
        <v>2.4773526501589871E-2</v>
      </c>
    </row>
    <row r="1189" spans="1:14" ht="14.25" customHeight="1" x14ac:dyDescent="0.45">
      <c r="A1189" s="2">
        <v>44824</v>
      </c>
      <c r="B1189" s="3">
        <v>153.39999399999999</v>
      </c>
      <c r="C1189" s="3">
        <v>158.08000200000001</v>
      </c>
      <c r="D1189" s="3">
        <v>153.08000200000001</v>
      </c>
      <c r="E1189" s="3">
        <v>156.89999399999999</v>
      </c>
      <c r="F1189" s="3">
        <v>156.640152</v>
      </c>
      <c r="G1189" s="3">
        <v>107689800</v>
      </c>
      <c r="H1189" s="3">
        <f t="shared" si="97"/>
        <v>2.7392646539316039E-2</v>
      </c>
      <c r="I1189" s="19">
        <f t="shared" si="113"/>
        <v>155.22450090000001</v>
      </c>
      <c r="J1189" s="19">
        <f t="shared" si="114"/>
        <v>158.18958419999998</v>
      </c>
      <c r="K1189" s="19">
        <f t="shared" si="109"/>
        <v>159.52250666</v>
      </c>
      <c r="L1189" s="19">
        <f t="shared" si="112"/>
        <v>160.16874511499998</v>
      </c>
      <c r="M1189">
        <f t="shared" si="110"/>
        <v>154.479996</v>
      </c>
      <c r="N1189">
        <f t="shared" si="111"/>
        <v>1.5544009271129203E-2</v>
      </c>
    </row>
    <row r="1190" spans="1:14" ht="14.25" customHeight="1" x14ac:dyDescent="0.45">
      <c r="A1190" s="2">
        <v>44825</v>
      </c>
      <c r="B1190" s="3">
        <v>157.33999600000001</v>
      </c>
      <c r="C1190" s="3">
        <v>158.740005</v>
      </c>
      <c r="D1190" s="3">
        <v>153.60000600000001</v>
      </c>
      <c r="E1190" s="3">
        <v>153.720001</v>
      </c>
      <c r="F1190" s="3">
        <v>153.46542400000001</v>
      </c>
      <c r="G1190" s="3">
        <v>101696800</v>
      </c>
      <c r="H1190" s="3">
        <f t="shared" si="97"/>
        <v>2.568449904893752E-2</v>
      </c>
      <c r="I1190" s="19">
        <f t="shared" si="113"/>
        <v>155.00087120000001</v>
      </c>
      <c r="J1190" s="19">
        <f t="shared" si="114"/>
        <v>157.51520295</v>
      </c>
      <c r="K1190" s="19">
        <f t="shared" si="109"/>
        <v>159.68348628000001</v>
      </c>
      <c r="L1190" s="19">
        <f t="shared" si="112"/>
        <v>160.13154167000002</v>
      </c>
      <c r="M1190">
        <f t="shared" si="110"/>
        <v>156.89999399999999</v>
      </c>
      <c r="N1190">
        <f t="shared" si="111"/>
        <v>-2.0475849296090861E-2</v>
      </c>
    </row>
    <row r="1191" spans="1:14" ht="14.25" customHeight="1" x14ac:dyDescent="0.45">
      <c r="A1191" s="2">
        <v>44826</v>
      </c>
      <c r="B1191" s="3">
        <v>152.38000500000001</v>
      </c>
      <c r="C1191" s="3">
        <v>154.470001</v>
      </c>
      <c r="D1191" s="3">
        <v>150.91000399999999</v>
      </c>
      <c r="E1191" s="3">
        <v>152.740005</v>
      </c>
      <c r="F1191" s="3">
        <v>152.48704499999999</v>
      </c>
      <c r="G1191" s="3">
        <v>86652500</v>
      </c>
      <c r="H1191" s="3">
        <f t="shared" si="97"/>
        <v>-3.1524031562832899E-2</v>
      </c>
      <c r="I1191" s="19">
        <f t="shared" si="113"/>
        <v>154.82915489999999</v>
      </c>
      <c r="J1191" s="19">
        <f t="shared" si="114"/>
        <v>156.77692779999998</v>
      </c>
      <c r="K1191" s="19">
        <f t="shared" si="109"/>
        <v>159.83227564000003</v>
      </c>
      <c r="L1191" s="19">
        <f t="shared" si="112"/>
        <v>160.07214652499999</v>
      </c>
      <c r="M1191">
        <f t="shared" si="110"/>
        <v>153.720001</v>
      </c>
      <c r="N1191">
        <f t="shared" si="111"/>
        <v>-6.3956100063727629E-3</v>
      </c>
    </row>
    <row r="1192" spans="1:14" ht="14.25" customHeight="1" x14ac:dyDescent="0.45">
      <c r="A1192" s="2">
        <v>44827</v>
      </c>
      <c r="B1192" s="3">
        <v>151.19000199999999</v>
      </c>
      <c r="C1192" s="3">
        <v>151.470001</v>
      </c>
      <c r="D1192" s="3">
        <v>148.55999800000001</v>
      </c>
      <c r="E1192" s="3">
        <v>150.429993</v>
      </c>
      <c r="F1192" s="3">
        <v>150.18086199999999</v>
      </c>
      <c r="G1192" s="3">
        <v>96029900</v>
      </c>
      <c r="H1192" s="3">
        <f t="shared" si="97"/>
        <v>-7.8094432402730169E-3</v>
      </c>
      <c r="I1192" s="19">
        <f t="shared" si="113"/>
        <v>154.13630359999999</v>
      </c>
      <c r="J1192" s="19">
        <f t="shared" si="114"/>
        <v>155.79855024999998</v>
      </c>
      <c r="K1192" s="19">
        <f t="shared" si="109"/>
        <v>159.87552270000003</v>
      </c>
      <c r="L1192" s="19">
        <f t="shared" si="112"/>
        <v>159.97208976000002</v>
      </c>
      <c r="M1192">
        <f t="shared" si="110"/>
        <v>152.740005</v>
      </c>
      <c r="N1192">
        <f t="shared" si="111"/>
        <v>-1.52393490191448E-2</v>
      </c>
    </row>
    <row r="1193" spans="1:14" ht="14.25" customHeight="1" x14ac:dyDescent="0.45">
      <c r="A1193" s="2">
        <v>44830</v>
      </c>
      <c r="B1193" s="3">
        <v>149.66000399999999</v>
      </c>
      <c r="C1193" s="3">
        <v>153.770004</v>
      </c>
      <c r="D1193" s="3">
        <v>149.63999899999999</v>
      </c>
      <c r="E1193" s="3">
        <v>150.770004</v>
      </c>
      <c r="F1193" s="3">
        <v>150.520309</v>
      </c>
      <c r="G1193" s="3">
        <v>93339400</v>
      </c>
      <c r="H1193" s="3">
        <f t="shared" si="97"/>
        <v>-1.0119703550238767E-2</v>
      </c>
      <c r="I1193" s="19">
        <f t="shared" si="113"/>
        <v>152.87240130000001</v>
      </c>
      <c r="J1193" s="19">
        <f t="shared" si="114"/>
        <v>155.157115</v>
      </c>
      <c r="K1193" s="19">
        <f t="shared" si="109"/>
        <v>159.89166192000002</v>
      </c>
      <c r="L1193" s="19">
        <f t="shared" si="112"/>
        <v>159.85434264000003</v>
      </c>
      <c r="M1193">
        <f t="shared" si="110"/>
        <v>150.429993</v>
      </c>
      <c r="N1193">
        <f t="shared" si="111"/>
        <v>2.2577101448436453E-3</v>
      </c>
    </row>
    <row r="1194" spans="1:14" ht="14.25" customHeight="1" x14ac:dyDescent="0.45">
      <c r="A1194" s="2">
        <v>44831</v>
      </c>
      <c r="B1194" s="3">
        <v>152.740005</v>
      </c>
      <c r="C1194" s="3">
        <v>154.720001</v>
      </c>
      <c r="D1194" s="3">
        <v>149.949997</v>
      </c>
      <c r="E1194" s="3">
        <v>151.759995</v>
      </c>
      <c r="F1194" s="3">
        <v>151.508667</v>
      </c>
      <c r="G1194" s="3">
        <v>84442700</v>
      </c>
      <c r="H1194" s="3">
        <f t="shared" si="97"/>
        <v>2.0579987422691837E-2</v>
      </c>
      <c r="I1194" s="19">
        <f t="shared" si="113"/>
        <v>152.66474600000001</v>
      </c>
      <c r="J1194" s="19">
        <f t="shared" si="114"/>
        <v>154.67691099999999</v>
      </c>
      <c r="K1194" s="19">
        <f t="shared" si="109"/>
        <v>159.98937982000004</v>
      </c>
      <c r="L1194" s="19">
        <f t="shared" si="112"/>
        <v>159.74412230499999</v>
      </c>
      <c r="M1194">
        <f t="shared" si="110"/>
        <v>150.770004</v>
      </c>
      <c r="N1194">
        <f t="shared" si="111"/>
        <v>6.5447693586965774E-3</v>
      </c>
    </row>
    <row r="1195" spans="1:14" ht="14.25" customHeight="1" x14ac:dyDescent="0.45">
      <c r="A1195" s="2">
        <v>44832</v>
      </c>
      <c r="B1195" s="3">
        <v>147.63999899999999</v>
      </c>
      <c r="C1195" s="3">
        <v>150.63999899999999</v>
      </c>
      <c r="D1195" s="3">
        <v>144.83999600000001</v>
      </c>
      <c r="E1195" s="3">
        <v>149.83999600000001</v>
      </c>
      <c r="F1195" s="3">
        <v>149.59184300000001</v>
      </c>
      <c r="G1195" s="3">
        <v>146691400</v>
      </c>
      <c r="H1195" s="3">
        <f t="shared" si="97"/>
        <v>-3.3390112826040617E-2</v>
      </c>
      <c r="I1195" s="19">
        <f t="shared" si="113"/>
        <v>152.11865230000001</v>
      </c>
      <c r="J1195" s="19">
        <f t="shared" si="114"/>
        <v>154.22416140000001</v>
      </c>
      <c r="K1195" s="19">
        <f t="shared" si="109"/>
        <v>159.97040034000005</v>
      </c>
      <c r="L1195" s="19">
        <f t="shared" si="112"/>
        <v>159.60000883999999</v>
      </c>
      <c r="M1195">
        <f t="shared" si="110"/>
        <v>151.759995</v>
      </c>
      <c r="N1195">
        <f t="shared" si="111"/>
        <v>-1.2732261239308897E-2</v>
      </c>
    </row>
    <row r="1196" spans="1:14" ht="14.25" customHeight="1" x14ac:dyDescent="0.45">
      <c r="A1196" s="2">
        <v>44833</v>
      </c>
      <c r="B1196" s="3">
        <v>146.10000600000001</v>
      </c>
      <c r="C1196" s="3">
        <v>146.720001</v>
      </c>
      <c r="D1196" s="3">
        <v>140.679993</v>
      </c>
      <c r="E1196" s="3">
        <v>142.479996</v>
      </c>
      <c r="F1196" s="3">
        <v>142.244034</v>
      </c>
      <c r="G1196" s="3">
        <v>128138200</v>
      </c>
      <c r="H1196" s="3">
        <f t="shared" si="97"/>
        <v>-1.0430730225079326E-2</v>
      </c>
      <c r="I1196" s="19">
        <f t="shared" si="113"/>
        <v>151.13129120000002</v>
      </c>
      <c r="J1196" s="19">
        <f t="shared" si="114"/>
        <v>153.48838185000002</v>
      </c>
      <c r="K1196" s="19">
        <f t="shared" si="109"/>
        <v>159.76378872000004</v>
      </c>
      <c r="L1196" s="19">
        <f t="shared" si="112"/>
        <v>159.43759932499998</v>
      </c>
      <c r="M1196">
        <f t="shared" si="110"/>
        <v>149.83999600000001</v>
      </c>
      <c r="N1196">
        <f t="shared" si="111"/>
        <v>-5.0366420533401124E-2</v>
      </c>
    </row>
    <row r="1197" spans="1:14" ht="14.25" customHeight="1" x14ac:dyDescent="0.45">
      <c r="A1197" s="2">
        <v>44834</v>
      </c>
      <c r="B1197" s="3">
        <v>141.279999</v>
      </c>
      <c r="C1197" s="3">
        <v>143.10000600000001</v>
      </c>
      <c r="D1197" s="3">
        <v>138</v>
      </c>
      <c r="E1197" s="3">
        <v>138.199997</v>
      </c>
      <c r="F1197" s="3">
        <v>137.971115</v>
      </c>
      <c r="G1197" s="3">
        <v>124925300</v>
      </c>
      <c r="H1197" s="3">
        <f t="shared" si="97"/>
        <v>-3.2991148542457993E-2</v>
      </c>
      <c r="I1197" s="19">
        <f t="shared" si="113"/>
        <v>149.88336029999999</v>
      </c>
      <c r="J1197" s="19">
        <f t="shared" si="114"/>
        <v>152.50201709999999</v>
      </c>
      <c r="K1197" s="19">
        <f t="shared" si="109"/>
        <v>159.42565914000005</v>
      </c>
      <c r="L1197" s="19">
        <f t="shared" si="112"/>
        <v>159.26083456999996</v>
      </c>
      <c r="M1197">
        <f t="shared" si="110"/>
        <v>142.479996</v>
      </c>
      <c r="N1197">
        <f t="shared" si="111"/>
        <v>-3.0499721281390908E-2</v>
      </c>
    </row>
    <row r="1198" spans="1:14" ht="14.25" customHeight="1" x14ac:dyDescent="0.45">
      <c r="A1198" s="2">
        <v>44837</v>
      </c>
      <c r="B1198" s="3">
        <v>138.21000699999999</v>
      </c>
      <c r="C1198" s="3">
        <v>143.070007</v>
      </c>
      <c r="D1198" s="3">
        <v>137.69000199999999</v>
      </c>
      <c r="E1198" s="3">
        <v>142.449997</v>
      </c>
      <c r="F1198" s="3">
        <v>142.21408099999999</v>
      </c>
      <c r="G1198" s="3">
        <v>114311700</v>
      </c>
      <c r="H1198" s="3">
        <f t="shared" si="97"/>
        <v>-2.1729841603410637E-2</v>
      </c>
      <c r="I1198" s="19">
        <f t="shared" si="113"/>
        <v>148.68235320000002</v>
      </c>
      <c r="J1198" s="19">
        <f t="shared" si="114"/>
        <v>151.83512335</v>
      </c>
      <c r="K1198" s="19">
        <f t="shared" si="109"/>
        <v>159.19751248000003</v>
      </c>
      <c r="L1198" s="19">
        <f t="shared" si="112"/>
        <v>159.08057806999997</v>
      </c>
      <c r="M1198">
        <f t="shared" si="110"/>
        <v>138.199997</v>
      </c>
      <c r="N1198">
        <f t="shared" si="111"/>
        <v>3.0289150257996875E-2</v>
      </c>
    </row>
    <row r="1199" spans="1:14" ht="14.25" customHeight="1" x14ac:dyDescent="0.45">
      <c r="A1199" s="2">
        <v>44838</v>
      </c>
      <c r="B1199" s="3">
        <v>145.029999</v>
      </c>
      <c r="C1199" s="3">
        <v>146.220001</v>
      </c>
      <c r="D1199" s="3">
        <v>144.259995</v>
      </c>
      <c r="E1199" s="3">
        <v>146.10000600000001</v>
      </c>
      <c r="F1199" s="3">
        <v>145.858047</v>
      </c>
      <c r="G1199" s="3">
        <v>87830100</v>
      </c>
      <c r="H1199" s="3">
        <f t="shared" si="97"/>
        <v>4.9345138952203466E-2</v>
      </c>
      <c r="I1199" s="19">
        <f t="shared" si="113"/>
        <v>147.60414270000001</v>
      </c>
      <c r="J1199" s="19">
        <f t="shared" si="114"/>
        <v>151.41432179999998</v>
      </c>
      <c r="K1199" s="19">
        <f t="shared" si="109"/>
        <v>159.06497554000003</v>
      </c>
      <c r="L1199" s="19">
        <f t="shared" si="112"/>
        <v>158.95353835</v>
      </c>
      <c r="M1199">
        <f t="shared" si="110"/>
        <v>142.449997</v>
      </c>
      <c r="N1199">
        <f t="shared" si="111"/>
        <v>2.5300319940518762E-2</v>
      </c>
    </row>
    <row r="1200" spans="1:14" ht="14.25" customHeight="1" x14ac:dyDescent="0.45">
      <c r="A1200" s="2">
        <v>44839</v>
      </c>
      <c r="B1200" s="3">
        <v>144.070007</v>
      </c>
      <c r="C1200" s="3">
        <v>147.38000500000001</v>
      </c>
      <c r="D1200" s="3">
        <v>143.009995</v>
      </c>
      <c r="E1200" s="3">
        <v>146.39999399999999</v>
      </c>
      <c r="F1200" s="3">
        <v>146.157532</v>
      </c>
      <c r="G1200" s="3">
        <v>79471000</v>
      </c>
      <c r="H1200" s="3">
        <f t="shared" si="97"/>
        <v>-6.6192650253000399E-3</v>
      </c>
      <c r="I1200" s="19">
        <f t="shared" si="113"/>
        <v>146.87335350000001</v>
      </c>
      <c r="J1200" s="19">
        <f t="shared" si="114"/>
        <v>150.93711235000001</v>
      </c>
      <c r="K1200" s="19">
        <f t="shared" si="109"/>
        <v>158.96534602000003</v>
      </c>
      <c r="L1200" s="19">
        <f t="shared" si="112"/>
        <v>158.83356360499999</v>
      </c>
      <c r="M1200">
        <f t="shared" si="110"/>
        <v>146.10000600000001</v>
      </c>
      <c r="N1200">
        <f t="shared" si="111"/>
        <v>2.0512007191890278E-3</v>
      </c>
    </row>
    <row r="1201" spans="1:14" ht="14.25" customHeight="1" x14ac:dyDescent="0.45">
      <c r="A1201" s="2">
        <v>44840</v>
      </c>
      <c r="B1201" s="3">
        <v>145.80999800000001</v>
      </c>
      <c r="C1201" s="3">
        <v>147.53999300000001</v>
      </c>
      <c r="D1201" s="3">
        <v>145.220001</v>
      </c>
      <c r="E1201" s="3">
        <v>145.429993</v>
      </c>
      <c r="F1201" s="3">
        <v>145.18914799999999</v>
      </c>
      <c r="G1201" s="3">
        <v>68402200</v>
      </c>
      <c r="H1201" s="3">
        <f t="shared" si="97"/>
        <v>1.2077399288250214E-2</v>
      </c>
      <c r="I1201" s="19">
        <f t="shared" si="113"/>
        <v>146.14356379999998</v>
      </c>
      <c r="J1201" s="19">
        <f t="shared" si="114"/>
        <v>150.48635934999999</v>
      </c>
      <c r="K1201" s="19">
        <f t="shared" si="109"/>
        <v>158.74286494000006</v>
      </c>
      <c r="L1201" s="19">
        <f t="shared" si="112"/>
        <v>158.71565695999999</v>
      </c>
      <c r="M1201">
        <f t="shared" si="110"/>
        <v>146.39999399999999</v>
      </c>
      <c r="N1201">
        <f t="shared" si="111"/>
        <v>-6.6477374871085505E-3</v>
      </c>
    </row>
    <row r="1202" spans="1:14" ht="14.25" customHeight="1" x14ac:dyDescent="0.45">
      <c r="A1202" s="2">
        <v>44841</v>
      </c>
      <c r="B1202" s="3">
        <v>142.53999300000001</v>
      </c>
      <c r="C1202" s="3">
        <v>143.10000600000001</v>
      </c>
      <c r="D1202" s="3">
        <v>139.449997</v>
      </c>
      <c r="E1202" s="3">
        <v>140.08999600000001</v>
      </c>
      <c r="F1202" s="3">
        <v>139.85798600000001</v>
      </c>
      <c r="G1202" s="3">
        <v>85925600</v>
      </c>
      <c r="H1202" s="3">
        <f t="shared" si="97"/>
        <v>-2.2426479972930232E-2</v>
      </c>
      <c r="I1202" s="19">
        <f t="shared" si="113"/>
        <v>145.11127619999999</v>
      </c>
      <c r="J1202" s="19">
        <f t="shared" si="114"/>
        <v>149.62378989999999</v>
      </c>
      <c r="K1202" s="19">
        <f t="shared" si="109"/>
        <v>158.40259424000004</v>
      </c>
      <c r="L1202" s="19">
        <f t="shared" si="112"/>
        <v>158.55498793499999</v>
      </c>
      <c r="M1202">
        <f t="shared" si="110"/>
        <v>145.429993</v>
      </c>
      <c r="N1202">
        <f t="shared" si="111"/>
        <v>-3.7409778401545926E-2</v>
      </c>
    </row>
    <row r="1203" spans="1:14" ht="14.25" customHeight="1" x14ac:dyDescent="0.45">
      <c r="A1203" s="2">
        <v>44844</v>
      </c>
      <c r="B1203" s="3">
        <v>140.41999799999999</v>
      </c>
      <c r="C1203" s="3">
        <v>141.88999899999999</v>
      </c>
      <c r="D1203" s="3">
        <v>138.570007</v>
      </c>
      <c r="E1203" s="3">
        <v>140.41999799999999</v>
      </c>
      <c r="F1203" s="3">
        <v>140.18743900000001</v>
      </c>
      <c r="G1203" s="3">
        <v>74899000</v>
      </c>
      <c r="H1203" s="3">
        <f t="shared" si="97"/>
        <v>-1.4872983752707333E-2</v>
      </c>
      <c r="I1203" s="19">
        <f t="shared" si="113"/>
        <v>144.07798919999999</v>
      </c>
      <c r="J1203" s="19">
        <f t="shared" si="114"/>
        <v>148.47519525000001</v>
      </c>
      <c r="K1203" s="19">
        <f t="shared" si="109"/>
        <v>157.96602686000003</v>
      </c>
      <c r="L1203" s="19">
        <f t="shared" si="112"/>
        <v>158.382792575</v>
      </c>
      <c r="M1203">
        <f t="shared" si="110"/>
        <v>140.08999600000001</v>
      </c>
      <c r="N1203">
        <f t="shared" si="111"/>
        <v>2.3528726911680475E-3</v>
      </c>
    </row>
    <row r="1204" spans="1:14" ht="14.25" customHeight="1" x14ac:dyDescent="0.45">
      <c r="A1204" s="2">
        <v>44845</v>
      </c>
      <c r="B1204" s="3">
        <v>139.89999399999999</v>
      </c>
      <c r="C1204" s="3">
        <v>141.35000600000001</v>
      </c>
      <c r="D1204" s="3">
        <v>138.220001</v>
      </c>
      <c r="E1204" s="3">
        <v>138.979996</v>
      </c>
      <c r="F1204" s="3">
        <v>138.749832</v>
      </c>
      <c r="G1204" s="3">
        <v>77033700</v>
      </c>
      <c r="H1204" s="3">
        <f t="shared" si="97"/>
        <v>-3.7032047244438798E-3</v>
      </c>
      <c r="I1204" s="19">
        <f t="shared" si="113"/>
        <v>142.8021057</v>
      </c>
      <c r="J1204" s="19">
        <f t="shared" si="114"/>
        <v>147.73342585</v>
      </c>
      <c r="K1204" s="19">
        <f t="shared" ref="K1204:K1267" si="115">AVERAGE(F1155:F1204)</f>
        <v>157.52064630000004</v>
      </c>
      <c r="L1204" s="19">
        <f t="shared" si="112"/>
        <v>158.20022772500002</v>
      </c>
      <c r="M1204">
        <f t="shared" si="110"/>
        <v>140.41999799999999</v>
      </c>
      <c r="N1204">
        <f t="shared" si="111"/>
        <v>-1.0307908241055984E-2</v>
      </c>
    </row>
    <row r="1205" spans="1:14" ht="14.25" customHeight="1" x14ac:dyDescent="0.45">
      <c r="A1205" s="2">
        <v>44846</v>
      </c>
      <c r="B1205" s="3">
        <v>139.13000500000001</v>
      </c>
      <c r="C1205" s="3">
        <v>140.36000100000001</v>
      </c>
      <c r="D1205" s="3">
        <v>138.16000399999999</v>
      </c>
      <c r="E1205" s="3">
        <v>138.33999600000001</v>
      </c>
      <c r="F1205" s="3">
        <v>138.11088599999999</v>
      </c>
      <c r="G1205" s="3">
        <v>70433700</v>
      </c>
      <c r="H1205" s="3">
        <f t="shared" si="97"/>
        <v>-5.5038529880135746E-3</v>
      </c>
      <c r="I1205" s="19">
        <f t="shared" si="113"/>
        <v>141.65400999999997</v>
      </c>
      <c r="J1205" s="19">
        <f t="shared" si="114"/>
        <v>146.88633114999999</v>
      </c>
      <c r="K1205" s="19">
        <f t="shared" si="115"/>
        <v>157.09239588000003</v>
      </c>
      <c r="L1205" s="19">
        <f t="shared" si="112"/>
        <v>157.99433493500001</v>
      </c>
      <c r="M1205">
        <f t="shared" si="110"/>
        <v>138.979996</v>
      </c>
      <c r="N1205">
        <f t="shared" si="111"/>
        <v>-4.6156148468920874E-3</v>
      </c>
    </row>
    <row r="1206" spans="1:14" ht="14.25" customHeight="1" x14ac:dyDescent="0.45">
      <c r="A1206" s="2">
        <v>44847</v>
      </c>
      <c r="B1206" s="3">
        <v>134.990005</v>
      </c>
      <c r="C1206" s="3">
        <v>143.58999600000001</v>
      </c>
      <c r="D1206" s="3">
        <v>134.36999499999999</v>
      </c>
      <c r="E1206" s="3">
        <v>142.990005</v>
      </c>
      <c r="F1206" s="3">
        <v>142.75320400000001</v>
      </c>
      <c r="G1206" s="3">
        <v>113224000</v>
      </c>
      <c r="H1206" s="3">
        <f t="shared" si="97"/>
        <v>-2.9756341919200062E-2</v>
      </c>
      <c r="I1206" s="19">
        <f t="shared" si="113"/>
        <v>141.704927</v>
      </c>
      <c r="J1206" s="19">
        <f t="shared" si="114"/>
        <v>146.41810909999998</v>
      </c>
      <c r="K1206" s="19">
        <f t="shared" si="115"/>
        <v>156.63496362000004</v>
      </c>
      <c r="L1206" s="19">
        <f t="shared" si="112"/>
        <v>157.816823795</v>
      </c>
      <c r="M1206">
        <f t="shared" si="110"/>
        <v>138.33999600000001</v>
      </c>
      <c r="N1206">
        <f t="shared" si="111"/>
        <v>3.3060338454066258E-2</v>
      </c>
    </row>
    <row r="1207" spans="1:14" ht="14.25" customHeight="1" x14ac:dyDescent="0.45">
      <c r="A1207" s="2">
        <v>44848</v>
      </c>
      <c r="B1207" s="3">
        <v>144.30999800000001</v>
      </c>
      <c r="C1207" s="3">
        <v>144.520004</v>
      </c>
      <c r="D1207" s="3">
        <v>138.19000199999999</v>
      </c>
      <c r="E1207" s="3">
        <v>138.38000500000001</v>
      </c>
      <c r="F1207" s="3">
        <v>138.15083300000001</v>
      </c>
      <c r="G1207" s="3">
        <v>88598000</v>
      </c>
      <c r="H1207" s="3">
        <f t="shared" si="97"/>
        <v>6.9042096857467414E-2</v>
      </c>
      <c r="I1207" s="19">
        <f t="shared" si="113"/>
        <v>141.7228988</v>
      </c>
      <c r="J1207" s="19">
        <f t="shared" si="114"/>
        <v>145.80312954999999</v>
      </c>
      <c r="K1207" s="19">
        <f t="shared" si="115"/>
        <v>156.09186456</v>
      </c>
      <c r="L1207" s="19">
        <f t="shared" si="112"/>
        <v>157.61585333500003</v>
      </c>
      <c r="M1207">
        <f t="shared" si="110"/>
        <v>142.990005</v>
      </c>
      <c r="N1207">
        <f t="shared" si="111"/>
        <v>-3.2771172509181934E-2</v>
      </c>
    </row>
    <row r="1208" spans="1:14" ht="14.25" customHeight="1" x14ac:dyDescent="0.45">
      <c r="A1208" s="2">
        <v>44851</v>
      </c>
      <c r="B1208" s="3">
        <v>141.070007</v>
      </c>
      <c r="C1208" s="3">
        <v>142.89999399999999</v>
      </c>
      <c r="D1208" s="3">
        <v>140.270004</v>
      </c>
      <c r="E1208" s="3">
        <v>142.41000399999999</v>
      </c>
      <c r="F1208" s="3">
        <v>142.17416399999999</v>
      </c>
      <c r="G1208" s="3">
        <v>85250900</v>
      </c>
      <c r="H1208" s="3">
        <f t="shared" si="97"/>
        <v>-2.2451604496592142E-2</v>
      </c>
      <c r="I1208" s="19">
        <f t="shared" si="113"/>
        <v>141.7189071</v>
      </c>
      <c r="J1208" s="19">
        <f t="shared" si="114"/>
        <v>145.20063014999999</v>
      </c>
      <c r="K1208" s="19">
        <f t="shared" si="115"/>
        <v>155.63382440000004</v>
      </c>
      <c r="L1208" s="19">
        <f t="shared" si="112"/>
        <v>157.44086554500004</v>
      </c>
      <c r="M1208">
        <f t="shared" si="110"/>
        <v>138.38000500000001</v>
      </c>
      <c r="N1208">
        <f t="shared" si="111"/>
        <v>2.8706689116197639E-2</v>
      </c>
    </row>
    <row r="1209" spans="1:14" ht="14.25" customHeight="1" x14ac:dyDescent="0.45">
      <c r="A1209" s="2">
        <v>44852</v>
      </c>
      <c r="B1209" s="3">
        <v>145.490005</v>
      </c>
      <c r="C1209" s="3">
        <v>146.699997</v>
      </c>
      <c r="D1209" s="3">
        <v>140.61000100000001</v>
      </c>
      <c r="E1209" s="3">
        <v>143.75</v>
      </c>
      <c r="F1209" s="3">
        <v>143.511932</v>
      </c>
      <c r="G1209" s="3">
        <v>99136600</v>
      </c>
      <c r="H1209" s="3">
        <f t="shared" si="97"/>
        <v>3.133194712324635E-2</v>
      </c>
      <c r="I1209" s="19">
        <f t="shared" si="113"/>
        <v>141.4842956</v>
      </c>
      <c r="J1209" s="19">
        <f t="shared" si="114"/>
        <v>144.54421915</v>
      </c>
      <c r="K1209" s="19">
        <f t="shared" si="115"/>
        <v>155.21212396000001</v>
      </c>
      <c r="L1209" s="19">
        <f t="shared" si="112"/>
        <v>157.27569838500003</v>
      </c>
      <c r="M1209">
        <f t="shared" si="110"/>
        <v>142.41000399999999</v>
      </c>
      <c r="N1209">
        <f t="shared" si="111"/>
        <v>9.365430358208764E-3</v>
      </c>
    </row>
    <row r="1210" spans="1:14" ht="14.25" customHeight="1" x14ac:dyDescent="0.45">
      <c r="A1210" s="2">
        <v>44853</v>
      </c>
      <c r="B1210" s="3">
        <v>141.69000199999999</v>
      </c>
      <c r="C1210" s="3">
        <v>144.949997</v>
      </c>
      <c r="D1210" s="3">
        <v>141.5</v>
      </c>
      <c r="E1210" s="3">
        <v>143.86000100000001</v>
      </c>
      <c r="F1210" s="3">
        <v>143.62174999999999</v>
      </c>
      <c r="G1210" s="3">
        <v>61758300</v>
      </c>
      <c r="H1210" s="3">
        <f t="shared" si="97"/>
        <v>-2.6118653305428122E-2</v>
      </c>
      <c r="I1210" s="19">
        <f t="shared" si="113"/>
        <v>141.23071740000003</v>
      </c>
      <c r="J1210" s="19">
        <f t="shared" si="114"/>
        <v>144.05203545000001</v>
      </c>
      <c r="K1210" s="19">
        <f t="shared" si="115"/>
        <v>154.79162164000002</v>
      </c>
      <c r="L1210" s="19">
        <f t="shared" si="112"/>
        <v>157.08900847500001</v>
      </c>
      <c r="M1210">
        <f t="shared" si="110"/>
        <v>143.75</v>
      </c>
      <c r="N1210">
        <f t="shared" si="111"/>
        <v>7.6493171295300539E-4</v>
      </c>
    </row>
    <row r="1211" spans="1:14" ht="14.25" customHeight="1" x14ac:dyDescent="0.45">
      <c r="A1211" s="2">
        <v>44854</v>
      </c>
      <c r="B1211" s="3">
        <v>143.020004</v>
      </c>
      <c r="C1211" s="3">
        <v>145.88999899999999</v>
      </c>
      <c r="D1211" s="3">
        <v>142.64999399999999</v>
      </c>
      <c r="E1211" s="3">
        <v>143.38999899999999</v>
      </c>
      <c r="F1211" s="3">
        <v>143.15252699999999</v>
      </c>
      <c r="G1211" s="3">
        <v>64522000</v>
      </c>
      <c r="H1211" s="3">
        <f t="shared" si="97"/>
        <v>9.386703234008054E-3</v>
      </c>
      <c r="I1211" s="19">
        <f t="shared" si="113"/>
        <v>141.02705529999997</v>
      </c>
      <c r="J1211" s="19">
        <f t="shared" si="114"/>
        <v>143.58530954999998</v>
      </c>
      <c r="K1211" s="19">
        <f t="shared" si="115"/>
        <v>154.27547754000003</v>
      </c>
      <c r="L1211" s="19">
        <f t="shared" si="112"/>
        <v>156.91145568000002</v>
      </c>
      <c r="M1211">
        <f t="shared" si="110"/>
        <v>143.86000100000001</v>
      </c>
      <c r="N1211">
        <f t="shared" si="111"/>
        <v>-3.2724276374520244E-3</v>
      </c>
    </row>
    <row r="1212" spans="1:14" ht="14.25" customHeight="1" x14ac:dyDescent="0.45">
      <c r="A1212" s="2">
        <v>44855</v>
      </c>
      <c r="B1212" s="3">
        <v>142.86999499999999</v>
      </c>
      <c r="C1212" s="3">
        <v>147.85000600000001</v>
      </c>
      <c r="D1212" s="3">
        <v>142.64999399999999</v>
      </c>
      <c r="E1212" s="3">
        <v>147.270004</v>
      </c>
      <c r="F1212" s="3">
        <v>147.02610799999999</v>
      </c>
      <c r="G1212" s="3">
        <v>86548600</v>
      </c>
      <c r="H1212" s="3">
        <f t="shared" si="97"/>
        <v>-1.0488672619531696E-3</v>
      </c>
      <c r="I1212" s="19">
        <f t="shared" si="113"/>
        <v>141.74386750000002</v>
      </c>
      <c r="J1212" s="19">
        <f t="shared" si="114"/>
        <v>143.42757184999999</v>
      </c>
      <c r="K1212" s="19">
        <f t="shared" si="115"/>
        <v>153.85178034000003</v>
      </c>
      <c r="L1212" s="19">
        <f t="shared" si="112"/>
        <v>156.77703299500001</v>
      </c>
      <c r="M1212">
        <f t="shared" si="110"/>
        <v>143.38999899999999</v>
      </c>
      <c r="N1212">
        <f t="shared" si="111"/>
        <v>2.6699480146106444E-2</v>
      </c>
    </row>
    <row r="1213" spans="1:14" ht="14.25" customHeight="1" x14ac:dyDescent="0.45">
      <c r="A1213" s="2">
        <v>44858</v>
      </c>
      <c r="B1213" s="3">
        <v>147.19000199999999</v>
      </c>
      <c r="C1213" s="3">
        <v>150.229996</v>
      </c>
      <c r="D1213" s="3">
        <v>146</v>
      </c>
      <c r="E1213" s="3">
        <v>149.449997</v>
      </c>
      <c r="F1213" s="3">
        <v>149.202484</v>
      </c>
      <c r="G1213" s="3">
        <v>75981900</v>
      </c>
      <c r="H1213" s="3">
        <f t="shared" si="97"/>
        <v>3.0237328698723649E-2</v>
      </c>
      <c r="I1213" s="19">
        <f t="shared" si="113"/>
        <v>142.64537200000001</v>
      </c>
      <c r="J1213" s="19">
        <f t="shared" si="114"/>
        <v>143.36168059999997</v>
      </c>
      <c r="K1213" s="19">
        <f t="shared" si="115"/>
        <v>153.39953028000005</v>
      </c>
      <c r="L1213" s="19">
        <f t="shared" si="112"/>
        <v>156.66800780000003</v>
      </c>
      <c r="M1213">
        <f t="shared" si="110"/>
        <v>147.270004</v>
      </c>
      <c r="N1213">
        <f t="shared" si="111"/>
        <v>1.4694204757276076E-2</v>
      </c>
    </row>
    <row r="1214" spans="1:14" ht="14.25" customHeight="1" x14ac:dyDescent="0.45">
      <c r="A1214" s="2">
        <v>44859</v>
      </c>
      <c r="B1214" s="3">
        <v>150.08999600000001</v>
      </c>
      <c r="C1214" s="3">
        <v>152.490005</v>
      </c>
      <c r="D1214" s="3">
        <v>149.36000100000001</v>
      </c>
      <c r="E1214" s="3">
        <v>152.33999600000001</v>
      </c>
      <c r="F1214" s="3">
        <v>152.08770799999999</v>
      </c>
      <c r="G1214" s="3">
        <v>74732300</v>
      </c>
      <c r="H1214" s="3">
        <f t="shared" si="97"/>
        <v>1.9702384405158313E-2</v>
      </c>
      <c r="I1214" s="19">
        <f t="shared" si="113"/>
        <v>143.9791596</v>
      </c>
      <c r="J1214" s="19">
        <f t="shared" si="114"/>
        <v>143.39063264999999</v>
      </c>
      <c r="K1214" s="19">
        <f t="shared" si="115"/>
        <v>152.98322078000004</v>
      </c>
      <c r="L1214" s="19">
        <f t="shared" si="112"/>
        <v>156.57256369500001</v>
      </c>
      <c r="M1214">
        <f t="shared" si="110"/>
        <v>149.449997</v>
      </c>
      <c r="N1214">
        <f t="shared" si="111"/>
        <v>1.9152970031241806E-2</v>
      </c>
    </row>
    <row r="1215" spans="1:14" ht="14.25" customHeight="1" x14ac:dyDescent="0.45">
      <c r="A1215" s="2">
        <v>44860</v>
      </c>
      <c r="B1215" s="3">
        <v>150.96000699999999</v>
      </c>
      <c r="C1215" s="3">
        <v>151.990005</v>
      </c>
      <c r="D1215" s="3">
        <v>148.03999300000001</v>
      </c>
      <c r="E1215" s="3">
        <v>149.35000600000001</v>
      </c>
      <c r="F1215" s="3">
        <v>149.10266100000001</v>
      </c>
      <c r="G1215" s="3">
        <v>88194300</v>
      </c>
      <c r="H1215" s="3">
        <f t="shared" si="97"/>
        <v>5.7965955305907041E-3</v>
      </c>
      <c r="I1215" s="19">
        <f t="shared" si="113"/>
        <v>145.0783371</v>
      </c>
      <c r="J1215" s="19">
        <f t="shared" si="114"/>
        <v>143.36617354999998</v>
      </c>
      <c r="K1215" s="19">
        <f t="shared" si="115"/>
        <v>152.51040522000005</v>
      </c>
      <c r="L1215" s="19">
        <f t="shared" si="112"/>
        <v>156.46209486999999</v>
      </c>
      <c r="M1215">
        <f t="shared" si="110"/>
        <v>152.33999600000001</v>
      </c>
      <c r="N1215">
        <f t="shared" si="111"/>
        <v>-1.9822253851379413E-2</v>
      </c>
    </row>
    <row r="1216" spans="1:14" ht="14.25" customHeight="1" x14ac:dyDescent="0.45">
      <c r="A1216" s="2">
        <v>44861</v>
      </c>
      <c r="B1216" s="3">
        <v>148.070007</v>
      </c>
      <c r="C1216" s="3">
        <v>149.050003</v>
      </c>
      <c r="D1216" s="3">
        <v>144.13000500000001</v>
      </c>
      <c r="E1216" s="3">
        <v>144.800003</v>
      </c>
      <c r="F1216" s="3">
        <v>144.56019599999999</v>
      </c>
      <c r="G1216" s="3">
        <v>109180200</v>
      </c>
      <c r="H1216" s="3">
        <f t="shared" si="97"/>
        <v>-1.9144143256432058E-2</v>
      </c>
      <c r="I1216" s="19">
        <f t="shared" si="113"/>
        <v>145.25903629999999</v>
      </c>
      <c r="J1216" s="19">
        <f t="shared" si="114"/>
        <v>143.48198164999999</v>
      </c>
      <c r="K1216" s="19">
        <f t="shared" si="115"/>
        <v>151.91639064000009</v>
      </c>
      <c r="L1216" s="19">
        <f t="shared" si="112"/>
        <v>156.31454718499998</v>
      </c>
      <c r="M1216">
        <f t="shared" si="110"/>
        <v>149.35000600000001</v>
      </c>
      <c r="N1216">
        <f t="shared" si="111"/>
        <v>-3.0939084166357888E-2</v>
      </c>
    </row>
    <row r="1217" spans="1:14" ht="14.25" customHeight="1" x14ac:dyDescent="0.45">
      <c r="A1217" s="2">
        <v>44862</v>
      </c>
      <c r="B1217" s="3">
        <v>148.199997</v>
      </c>
      <c r="C1217" s="3">
        <v>157.5</v>
      </c>
      <c r="D1217" s="3">
        <v>147.820007</v>
      </c>
      <c r="E1217" s="3">
        <v>155.740005</v>
      </c>
      <c r="F1217" s="3">
        <v>155.48208600000001</v>
      </c>
      <c r="G1217" s="3">
        <v>164762400</v>
      </c>
      <c r="H1217" s="3">
        <f t="shared" si="97"/>
        <v>8.778955484211754E-4</v>
      </c>
      <c r="I1217" s="19">
        <f t="shared" si="113"/>
        <v>146.9921616</v>
      </c>
      <c r="J1217" s="19">
        <f t="shared" si="114"/>
        <v>144.35753019999999</v>
      </c>
      <c r="K1217" s="19">
        <f t="shared" si="115"/>
        <v>151.54880060000005</v>
      </c>
      <c r="L1217" s="19">
        <f t="shared" si="112"/>
        <v>156.21937193500003</v>
      </c>
      <c r="M1217">
        <f t="shared" si="110"/>
        <v>144.800003</v>
      </c>
      <c r="N1217">
        <f t="shared" si="111"/>
        <v>7.2834481583781724E-2</v>
      </c>
    </row>
    <row r="1218" spans="1:14" ht="14.25" customHeight="1" x14ac:dyDescent="0.45">
      <c r="A1218" s="2">
        <v>44865</v>
      </c>
      <c r="B1218" s="3">
        <v>153.16000399999999</v>
      </c>
      <c r="C1218" s="3">
        <v>154.240005</v>
      </c>
      <c r="D1218" s="3">
        <v>151.91999799999999</v>
      </c>
      <c r="E1218" s="3">
        <v>153.33999600000001</v>
      </c>
      <c r="F1218" s="3">
        <v>153.08604399999999</v>
      </c>
      <c r="G1218" s="3">
        <v>97943200</v>
      </c>
      <c r="H1218" s="3">
        <f t="shared" si="97"/>
        <v>3.3468334010829909E-2</v>
      </c>
      <c r="I1218" s="19">
        <f t="shared" si="113"/>
        <v>148.08334959999999</v>
      </c>
      <c r="J1218" s="19">
        <f t="shared" si="114"/>
        <v>144.90112834999999</v>
      </c>
      <c r="K1218" s="19">
        <f t="shared" si="115"/>
        <v>151.18580254000005</v>
      </c>
      <c r="L1218" s="19">
        <f t="shared" si="112"/>
        <v>156.12882002500001</v>
      </c>
      <c r="M1218">
        <f t="shared" si="110"/>
        <v>155.740005</v>
      </c>
      <c r="N1218">
        <f t="shared" si="111"/>
        <v>-1.5530330208703752E-2</v>
      </c>
    </row>
    <row r="1219" spans="1:14" ht="14.25" customHeight="1" x14ac:dyDescent="0.45">
      <c r="A1219" s="2">
        <v>44866</v>
      </c>
      <c r="B1219" s="3">
        <v>155.08000200000001</v>
      </c>
      <c r="C1219" s="3">
        <v>155.449997</v>
      </c>
      <c r="D1219" s="3">
        <v>149.13000500000001</v>
      </c>
      <c r="E1219" s="3">
        <v>150.64999399999999</v>
      </c>
      <c r="F1219" s="3">
        <v>150.400497</v>
      </c>
      <c r="G1219" s="3">
        <v>80379300</v>
      </c>
      <c r="H1219" s="3">
        <f t="shared" si="97"/>
        <v>1.2535896773677422E-2</v>
      </c>
      <c r="I1219" s="19">
        <f t="shared" si="113"/>
        <v>148.77220610000001</v>
      </c>
      <c r="J1219" s="19">
        <f t="shared" si="114"/>
        <v>145.12825085</v>
      </c>
      <c r="K1219" s="19">
        <f t="shared" si="115"/>
        <v>150.84796256000004</v>
      </c>
      <c r="L1219" s="19">
        <f t="shared" si="112"/>
        <v>156.02046576000004</v>
      </c>
      <c r="M1219">
        <f t="shared" si="110"/>
        <v>153.33999600000001</v>
      </c>
      <c r="N1219">
        <f t="shared" si="111"/>
        <v>-1.7698426296030911E-2</v>
      </c>
    </row>
    <row r="1220" spans="1:14" ht="14.25" customHeight="1" x14ac:dyDescent="0.45">
      <c r="A1220" s="2">
        <v>44867</v>
      </c>
      <c r="B1220" s="3">
        <v>148.949997</v>
      </c>
      <c r="C1220" s="3">
        <v>152.16999799999999</v>
      </c>
      <c r="D1220" s="3">
        <v>145</v>
      </c>
      <c r="E1220" s="3">
        <v>145.029999</v>
      </c>
      <c r="F1220" s="3">
        <v>144.78980999999999</v>
      </c>
      <c r="G1220" s="3">
        <v>93604600</v>
      </c>
      <c r="H1220" s="3">
        <f t="shared" si="97"/>
        <v>-3.9528017287490176E-2</v>
      </c>
      <c r="I1220" s="19">
        <f t="shared" si="113"/>
        <v>148.8890121</v>
      </c>
      <c r="J1220" s="19">
        <f t="shared" si="114"/>
        <v>145.05986475</v>
      </c>
      <c r="K1220" s="19">
        <f t="shared" si="115"/>
        <v>150.40469778000005</v>
      </c>
      <c r="L1220" s="19">
        <f t="shared" si="112"/>
        <v>155.90031378</v>
      </c>
      <c r="M1220">
        <f t="shared" ref="M1220:M1279" si="116">E1219</f>
        <v>150.64999399999999</v>
      </c>
      <c r="N1220">
        <f t="shared" ref="N1220:N1279" si="117">LN(E1220/M1220)</f>
        <v>-3.8018615071861356E-2</v>
      </c>
    </row>
    <row r="1221" spans="1:14" ht="14.25" customHeight="1" x14ac:dyDescent="0.45">
      <c r="A1221" s="2">
        <v>44868</v>
      </c>
      <c r="B1221" s="3">
        <v>142.05999800000001</v>
      </c>
      <c r="C1221" s="3">
        <v>142.800003</v>
      </c>
      <c r="D1221" s="3">
        <v>138.75</v>
      </c>
      <c r="E1221" s="3">
        <v>138.88000500000001</v>
      </c>
      <c r="F1221" s="3">
        <v>138.65000900000001</v>
      </c>
      <c r="G1221" s="3">
        <v>97918500</v>
      </c>
      <c r="H1221" s="3">
        <f t="shared" si="97"/>
        <v>-4.6257127484198531E-2</v>
      </c>
      <c r="I1221" s="19">
        <f t="shared" si="113"/>
        <v>148.43876029999998</v>
      </c>
      <c r="J1221" s="19">
        <f t="shared" si="114"/>
        <v>144.73290779999996</v>
      </c>
      <c r="K1221" s="19">
        <f t="shared" si="115"/>
        <v>149.83264700000001</v>
      </c>
      <c r="L1221" s="19">
        <f t="shared" si="112"/>
        <v>155.76720983500002</v>
      </c>
      <c r="M1221">
        <f t="shared" si="116"/>
        <v>145.029999</v>
      </c>
      <c r="N1221">
        <f t="shared" si="117"/>
        <v>-4.3330323762689929E-2</v>
      </c>
    </row>
    <row r="1222" spans="1:14" ht="14.25" customHeight="1" x14ac:dyDescent="0.45">
      <c r="A1222" s="2">
        <v>44869</v>
      </c>
      <c r="B1222" s="3">
        <v>142.08999600000001</v>
      </c>
      <c r="C1222" s="3">
        <v>142.66999799999999</v>
      </c>
      <c r="D1222" s="3">
        <v>134.38000500000001</v>
      </c>
      <c r="E1222" s="3">
        <v>138.38000500000001</v>
      </c>
      <c r="F1222" s="3">
        <v>138.38000500000001</v>
      </c>
      <c r="G1222" s="3">
        <v>140814800</v>
      </c>
      <c r="H1222" s="3">
        <f t="shared" si="97"/>
        <v>2.1116429974894259E-4</v>
      </c>
      <c r="I1222" s="19">
        <f t="shared" si="113"/>
        <v>147.57414999999997</v>
      </c>
      <c r="J1222" s="19">
        <f t="shared" si="114"/>
        <v>144.65900875000003</v>
      </c>
      <c r="K1222" s="19">
        <f t="shared" si="115"/>
        <v>149.20527884000003</v>
      </c>
      <c r="L1222" s="19">
        <f t="shared" si="112"/>
        <v>155.64130628500004</v>
      </c>
      <c r="M1222">
        <f t="shared" si="116"/>
        <v>138.88000500000001</v>
      </c>
      <c r="N1222">
        <f t="shared" si="117"/>
        <v>-3.6067267112901628E-3</v>
      </c>
    </row>
    <row r="1223" spans="1:14" ht="14.25" customHeight="1" x14ac:dyDescent="0.45">
      <c r="A1223" s="2">
        <v>44872</v>
      </c>
      <c r="B1223" s="3">
        <v>137.11000100000001</v>
      </c>
      <c r="C1223" s="3">
        <v>139.14999399999999</v>
      </c>
      <c r="D1223" s="3">
        <v>135.66999799999999</v>
      </c>
      <c r="E1223" s="3">
        <v>138.91999799999999</v>
      </c>
      <c r="F1223" s="3">
        <v>138.91999799999999</v>
      </c>
      <c r="G1223" s="3">
        <v>83374600</v>
      </c>
      <c r="H1223" s="3">
        <f t="shared" si="97"/>
        <v>-3.504817467937716E-2</v>
      </c>
      <c r="I1223" s="19">
        <f t="shared" si="113"/>
        <v>146.54590139999999</v>
      </c>
      <c r="J1223" s="19">
        <f t="shared" si="114"/>
        <v>144.5956367</v>
      </c>
      <c r="K1223" s="19">
        <f t="shared" si="115"/>
        <v>148.71669852000005</v>
      </c>
      <c r="L1223" s="19">
        <f t="shared" si="112"/>
        <v>155.52854192500001</v>
      </c>
      <c r="M1223">
        <f t="shared" si="116"/>
        <v>138.38000500000001</v>
      </c>
      <c r="N1223">
        <f t="shared" si="117"/>
        <v>3.8946532760445341E-3</v>
      </c>
    </row>
    <row r="1224" spans="1:14" ht="14.25" customHeight="1" x14ac:dyDescent="0.45">
      <c r="A1224" s="2">
        <v>44873</v>
      </c>
      <c r="B1224" s="3">
        <v>140.41000399999999</v>
      </c>
      <c r="C1224" s="3">
        <v>141.429993</v>
      </c>
      <c r="D1224" s="3">
        <v>137.490005</v>
      </c>
      <c r="E1224" s="3">
        <v>139.5</v>
      </c>
      <c r="F1224" s="3">
        <v>139.5</v>
      </c>
      <c r="G1224" s="3">
        <v>89908500</v>
      </c>
      <c r="H1224" s="3">
        <f t="shared" si="97"/>
        <v>2.406828806018297E-2</v>
      </c>
      <c r="I1224" s="19">
        <f t="shared" si="113"/>
        <v>145.28713060000001</v>
      </c>
      <c r="J1224" s="19">
        <f t="shared" si="114"/>
        <v>144.63314509999998</v>
      </c>
      <c r="K1224" s="19">
        <f t="shared" si="115"/>
        <v>148.28444358000004</v>
      </c>
      <c r="L1224" s="19">
        <f t="shared" si="112"/>
        <v>155.42260503500003</v>
      </c>
      <c r="M1224">
        <f t="shared" si="116"/>
        <v>138.91999799999999</v>
      </c>
      <c r="N1224">
        <f t="shared" si="117"/>
        <v>4.1663877823223516E-3</v>
      </c>
    </row>
    <row r="1225" spans="1:14" ht="14.25" customHeight="1" x14ac:dyDescent="0.45">
      <c r="A1225" s="2">
        <v>44874</v>
      </c>
      <c r="B1225" s="3">
        <v>138.5</v>
      </c>
      <c r="C1225" s="3">
        <v>138.550003</v>
      </c>
      <c r="D1225" s="3">
        <v>134.58999600000001</v>
      </c>
      <c r="E1225" s="3">
        <v>134.86999499999999</v>
      </c>
      <c r="F1225" s="3">
        <v>134.86999499999999</v>
      </c>
      <c r="G1225" s="3">
        <v>74917800</v>
      </c>
      <c r="H1225" s="3">
        <f t="shared" si="97"/>
        <v>-1.3603047828415323E-2</v>
      </c>
      <c r="I1225" s="19">
        <f t="shared" si="113"/>
        <v>143.86386400000001</v>
      </c>
      <c r="J1225" s="19">
        <f t="shared" si="114"/>
        <v>144.47110054999996</v>
      </c>
      <c r="K1225" s="19">
        <f t="shared" si="115"/>
        <v>147.80890678000003</v>
      </c>
      <c r="L1225" s="19">
        <f t="shared" si="112"/>
        <v>155.30266492500004</v>
      </c>
      <c r="M1225">
        <f t="shared" si="116"/>
        <v>139.5</v>
      </c>
      <c r="N1225">
        <f t="shared" si="117"/>
        <v>-3.3753286805391546E-2</v>
      </c>
    </row>
    <row r="1226" spans="1:14" ht="14.25" customHeight="1" x14ac:dyDescent="0.45">
      <c r="A1226" s="2">
        <v>44875</v>
      </c>
      <c r="B1226" s="3">
        <v>141.240005</v>
      </c>
      <c r="C1226" s="3">
        <v>146.86999499999999</v>
      </c>
      <c r="D1226" s="3">
        <v>139.5</v>
      </c>
      <c r="E1226" s="3">
        <v>146.86999499999999</v>
      </c>
      <c r="F1226" s="3">
        <v>146.86999499999999</v>
      </c>
      <c r="G1226" s="3">
        <v>118854000</v>
      </c>
      <c r="H1226" s="3">
        <f t="shared" si="97"/>
        <v>1.9783429602888061E-2</v>
      </c>
      <c r="I1226" s="19">
        <f t="shared" si="113"/>
        <v>144.09484389999997</v>
      </c>
      <c r="J1226" s="19">
        <f t="shared" si="114"/>
        <v>144.67694009999997</v>
      </c>
      <c r="K1226" s="19">
        <f t="shared" si="115"/>
        <v>147.60711418000002</v>
      </c>
      <c r="L1226" s="19">
        <f t="shared" ref="L1226:L1279" si="118">AVERAGE(F1027:F1226)</f>
        <v>155.24317220500004</v>
      </c>
      <c r="M1226">
        <f t="shared" si="116"/>
        <v>134.86999499999999</v>
      </c>
      <c r="N1226">
        <f t="shared" si="117"/>
        <v>8.5236493266029598E-2</v>
      </c>
    </row>
    <row r="1227" spans="1:14" ht="14.25" customHeight="1" x14ac:dyDescent="0.45">
      <c r="A1227" s="2">
        <v>44876</v>
      </c>
      <c r="B1227" s="3">
        <v>145.820007</v>
      </c>
      <c r="C1227" s="3">
        <v>150.009995</v>
      </c>
      <c r="D1227" s="3">
        <v>144.36999499999999</v>
      </c>
      <c r="E1227" s="3">
        <v>149.699997</v>
      </c>
      <c r="F1227" s="3">
        <v>149.699997</v>
      </c>
      <c r="G1227" s="3">
        <v>93979700</v>
      </c>
      <c r="H1227" s="3">
        <f t="shared" si="97"/>
        <v>3.2427087495501064E-2</v>
      </c>
      <c r="I1227" s="19">
        <f t="shared" si="113"/>
        <v>143.51663499999998</v>
      </c>
      <c r="J1227" s="19">
        <f t="shared" si="114"/>
        <v>145.25439829999999</v>
      </c>
      <c r="K1227" s="19">
        <f t="shared" si="115"/>
        <v>147.44714592</v>
      </c>
      <c r="L1227" s="19">
        <f t="shared" si="118"/>
        <v>155.20016592000005</v>
      </c>
      <c r="M1227">
        <f t="shared" si="116"/>
        <v>146.86999499999999</v>
      </c>
      <c r="N1227">
        <f t="shared" si="117"/>
        <v>1.9085463663443939E-2</v>
      </c>
    </row>
    <row r="1228" spans="1:14" ht="14.25" customHeight="1" x14ac:dyDescent="0.45">
      <c r="A1228" s="2">
        <v>44879</v>
      </c>
      <c r="B1228" s="3">
        <v>148.970001</v>
      </c>
      <c r="C1228" s="3">
        <v>150.279999</v>
      </c>
      <c r="D1228" s="3">
        <v>147.429993</v>
      </c>
      <c r="E1228" s="3">
        <v>148.279999</v>
      </c>
      <c r="F1228" s="3">
        <v>148.279999</v>
      </c>
      <c r="G1228" s="3">
        <v>73374100</v>
      </c>
      <c r="H1228" s="3">
        <f t="shared" si="97"/>
        <v>2.1601932854110974E-2</v>
      </c>
      <c r="I1228" s="19">
        <f t="shared" ref="I1228:I1279" si="119">AVERAGE(F1219:F1228)</f>
        <v>143.03603049999998</v>
      </c>
      <c r="J1228" s="19">
        <f t="shared" si="114"/>
        <v>145.55969005</v>
      </c>
      <c r="K1228" s="19">
        <f t="shared" si="115"/>
        <v>147.30170678000002</v>
      </c>
      <c r="L1228" s="19">
        <f t="shared" si="118"/>
        <v>155.09483015000006</v>
      </c>
      <c r="M1228">
        <f t="shared" si="116"/>
        <v>149.699997</v>
      </c>
      <c r="N1228">
        <f t="shared" si="117"/>
        <v>-9.530899846968607E-3</v>
      </c>
    </row>
    <row r="1229" spans="1:14" ht="14.25" customHeight="1" x14ac:dyDescent="0.45">
      <c r="A1229" s="2">
        <v>44880</v>
      </c>
      <c r="B1229" s="3">
        <v>152.220001</v>
      </c>
      <c r="C1229" s="3">
        <v>153.58999600000001</v>
      </c>
      <c r="D1229" s="3">
        <v>148.55999800000001</v>
      </c>
      <c r="E1229" s="3">
        <v>150.03999300000001</v>
      </c>
      <c r="F1229" s="3">
        <v>150.03999300000001</v>
      </c>
      <c r="G1229" s="3">
        <v>89868300</v>
      </c>
      <c r="H1229" s="3">
        <f t="shared" si="97"/>
        <v>2.1816472968943592E-2</v>
      </c>
      <c r="I1229" s="19">
        <f t="shared" si="119"/>
        <v>142.99998010000002</v>
      </c>
      <c r="J1229" s="19">
        <f t="shared" si="114"/>
        <v>145.88609309999998</v>
      </c>
      <c r="K1229" s="19">
        <f t="shared" si="115"/>
        <v>147.21702508000001</v>
      </c>
      <c r="L1229" s="19">
        <f t="shared" si="118"/>
        <v>154.97617269500003</v>
      </c>
      <c r="M1229">
        <f t="shared" si="116"/>
        <v>148.279999</v>
      </c>
      <c r="N1229">
        <f t="shared" si="117"/>
        <v>1.179950702092639E-2</v>
      </c>
    </row>
    <row r="1230" spans="1:14" ht="14.25" customHeight="1" x14ac:dyDescent="0.45">
      <c r="A1230" s="2">
        <v>44881</v>
      </c>
      <c r="B1230" s="3">
        <v>149.13000500000001</v>
      </c>
      <c r="C1230" s="3">
        <v>149.86999499999999</v>
      </c>
      <c r="D1230" s="3">
        <v>147.28999300000001</v>
      </c>
      <c r="E1230" s="3">
        <v>148.78999300000001</v>
      </c>
      <c r="F1230" s="3">
        <v>148.78999300000001</v>
      </c>
      <c r="G1230" s="3">
        <v>64218300</v>
      </c>
      <c r="H1230" s="3">
        <f t="shared" si="97"/>
        <v>-2.0299540005915419E-2</v>
      </c>
      <c r="I1230" s="19">
        <f t="shared" si="119"/>
        <v>143.39999840000002</v>
      </c>
      <c r="J1230" s="19">
        <f t="shared" si="114"/>
        <v>146.14450525000001</v>
      </c>
      <c r="K1230" s="19">
        <f t="shared" si="115"/>
        <v>147.07879052000004</v>
      </c>
      <c r="L1230" s="19">
        <f t="shared" si="118"/>
        <v>154.85211042000003</v>
      </c>
      <c r="M1230">
        <f t="shared" si="116"/>
        <v>150.03999300000001</v>
      </c>
      <c r="N1230">
        <f t="shared" si="117"/>
        <v>-8.3660097660274713E-3</v>
      </c>
    </row>
    <row r="1231" spans="1:14" ht="14.25" customHeight="1" x14ac:dyDescent="0.45">
      <c r="A1231" s="2">
        <v>44882</v>
      </c>
      <c r="B1231" s="3">
        <v>146.429993</v>
      </c>
      <c r="C1231" s="3">
        <v>151.479996</v>
      </c>
      <c r="D1231" s="3">
        <v>146.14999399999999</v>
      </c>
      <c r="E1231" s="3">
        <v>150.720001</v>
      </c>
      <c r="F1231" s="3">
        <v>150.720001</v>
      </c>
      <c r="G1231" s="3">
        <v>80389400</v>
      </c>
      <c r="H1231" s="3">
        <f t="shared" si="97"/>
        <v>-1.8105088912187827E-2</v>
      </c>
      <c r="I1231" s="19">
        <f t="shared" si="119"/>
        <v>144.6069976</v>
      </c>
      <c r="J1231" s="19">
        <f t="shared" si="114"/>
        <v>146.52287895000001</v>
      </c>
      <c r="K1231" s="19">
        <f t="shared" si="115"/>
        <v>147.00910638000002</v>
      </c>
      <c r="L1231" s="19">
        <f t="shared" si="118"/>
        <v>154.73158368500003</v>
      </c>
      <c r="M1231">
        <f t="shared" si="116"/>
        <v>148.78999300000001</v>
      </c>
      <c r="N1231">
        <f t="shared" si="117"/>
        <v>1.2887948669439812E-2</v>
      </c>
    </row>
    <row r="1232" spans="1:14" ht="14.25" customHeight="1" x14ac:dyDescent="0.45">
      <c r="A1232" s="2">
        <v>44883</v>
      </c>
      <c r="B1232" s="3">
        <v>152.30999800000001</v>
      </c>
      <c r="C1232" s="3">
        <v>152.699997</v>
      </c>
      <c r="D1232" s="3">
        <v>149.970001</v>
      </c>
      <c r="E1232" s="3">
        <v>151.28999300000001</v>
      </c>
      <c r="F1232" s="3">
        <v>151.28999300000001</v>
      </c>
      <c r="G1232" s="3">
        <v>74829600</v>
      </c>
      <c r="H1232" s="3">
        <f t="shared" si="97"/>
        <v>4.0155741863622238E-2</v>
      </c>
      <c r="I1232" s="19">
        <f t="shared" si="119"/>
        <v>145.89799640000001</v>
      </c>
      <c r="J1232" s="19">
        <f t="shared" si="114"/>
        <v>146.73607319999999</v>
      </c>
      <c r="K1232" s="19">
        <f t="shared" si="115"/>
        <v>146.89271874000002</v>
      </c>
      <c r="L1232" s="19">
        <f t="shared" si="118"/>
        <v>154.62852208500001</v>
      </c>
      <c r="M1232">
        <f t="shared" si="116"/>
        <v>150.720001</v>
      </c>
      <c r="N1232">
        <f t="shared" si="117"/>
        <v>3.7746610251149283E-3</v>
      </c>
    </row>
    <row r="1233" spans="1:14" ht="14.25" customHeight="1" x14ac:dyDescent="0.45">
      <c r="A1233" s="2">
        <v>44886</v>
      </c>
      <c r="B1233" s="3">
        <v>150.16000399999999</v>
      </c>
      <c r="C1233" s="3">
        <v>150.36999499999999</v>
      </c>
      <c r="D1233" s="3">
        <v>147.720001</v>
      </c>
      <c r="E1233" s="3">
        <v>148.009995</v>
      </c>
      <c r="F1233" s="3">
        <v>148.009995</v>
      </c>
      <c r="G1233" s="3">
        <v>58724100</v>
      </c>
      <c r="H1233" s="3">
        <f t="shared" si="97"/>
        <v>-1.41159085301808E-2</v>
      </c>
      <c r="I1233" s="19">
        <f t="shared" si="119"/>
        <v>146.80699610000002</v>
      </c>
      <c r="J1233" s="19">
        <f t="shared" si="114"/>
        <v>146.67644874999999</v>
      </c>
      <c r="K1233" s="19">
        <f t="shared" si="115"/>
        <v>146.58973200000003</v>
      </c>
      <c r="L1233" s="19">
        <f t="shared" si="118"/>
        <v>154.51050390000003</v>
      </c>
      <c r="M1233">
        <f t="shared" si="116"/>
        <v>151.28999300000001</v>
      </c>
      <c r="N1233">
        <f t="shared" si="117"/>
        <v>-2.1918673220391732E-2</v>
      </c>
    </row>
    <row r="1234" spans="1:14" ht="14.25" customHeight="1" x14ac:dyDescent="0.45">
      <c r="A1234" s="2">
        <v>44887</v>
      </c>
      <c r="B1234" s="3">
        <v>148.13000500000001</v>
      </c>
      <c r="C1234" s="3">
        <v>150.41999799999999</v>
      </c>
      <c r="D1234" s="3">
        <v>146.929993</v>
      </c>
      <c r="E1234" s="3">
        <v>150.179993</v>
      </c>
      <c r="F1234" s="3">
        <v>150.179993</v>
      </c>
      <c r="G1234" s="3">
        <v>51804100</v>
      </c>
      <c r="H1234" s="3">
        <f t="shared" si="97"/>
        <v>-1.3518906139613419E-2</v>
      </c>
      <c r="I1234" s="19">
        <f t="shared" si="119"/>
        <v>147.87499540000002</v>
      </c>
      <c r="J1234" s="19">
        <f t="shared" si="114"/>
        <v>146.581063</v>
      </c>
      <c r="K1234" s="19">
        <f t="shared" si="115"/>
        <v>146.52162746000002</v>
      </c>
      <c r="L1234" s="19">
        <f t="shared" si="118"/>
        <v>154.40696928000003</v>
      </c>
      <c r="M1234">
        <f t="shared" si="116"/>
        <v>148.009995</v>
      </c>
      <c r="N1234">
        <f t="shared" si="117"/>
        <v>1.4554722793407476E-2</v>
      </c>
    </row>
    <row r="1235" spans="1:14" ht="14.25" customHeight="1" x14ac:dyDescent="0.45">
      <c r="A1235" s="2">
        <v>44888</v>
      </c>
      <c r="B1235" s="3">
        <v>149.449997</v>
      </c>
      <c r="C1235" s="3">
        <v>151.83000200000001</v>
      </c>
      <c r="D1235" s="3">
        <v>149.33999600000001</v>
      </c>
      <c r="E1235" s="3">
        <v>151.070007</v>
      </c>
      <c r="F1235" s="3">
        <v>151.070007</v>
      </c>
      <c r="G1235" s="3">
        <v>58301400</v>
      </c>
      <c r="H1235" s="3">
        <f t="shared" si="97"/>
        <v>8.911037301321801E-3</v>
      </c>
      <c r="I1235" s="19">
        <f t="shared" si="119"/>
        <v>149.49499660000001</v>
      </c>
      <c r="J1235" s="19">
        <f t="shared" si="114"/>
        <v>146.67943030000001</v>
      </c>
      <c r="K1235" s="19">
        <f t="shared" si="115"/>
        <v>146.44197200000002</v>
      </c>
      <c r="L1235" s="19">
        <f t="shared" si="118"/>
        <v>154.29210615000002</v>
      </c>
      <c r="M1235">
        <f t="shared" si="116"/>
        <v>150.179993</v>
      </c>
      <c r="N1235">
        <f t="shared" si="117"/>
        <v>5.9088238307651577E-3</v>
      </c>
    </row>
    <row r="1236" spans="1:14" ht="14.25" customHeight="1" x14ac:dyDescent="0.45">
      <c r="A1236" s="2">
        <v>44890</v>
      </c>
      <c r="B1236" s="3">
        <v>148.30999800000001</v>
      </c>
      <c r="C1236" s="3">
        <v>148.88000500000001</v>
      </c>
      <c r="D1236" s="3">
        <v>147.11999499999999</v>
      </c>
      <c r="E1236" s="3">
        <v>148.11000100000001</v>
      </c>
      <c r="F1236" s="3">
        <v>148.11000100000001</v>
      </c>
      <c r="G1236" s="3">
        <v>35195900</v>
      </c>
      <c r="H1236" s="3">
        <f t="shared" si="97"/>
        <v>-7.6279626823946263E-3</v>
      </c>
      <c r="I1236" s="19">
        <f t="shared" si="119"/>
        <v>149.61899720000002</v>
      </c>
      <c r="J1236" s="19">
        <f t="shared" si="114"/>
        <v>146.85692054999998</v>
      </c>
      <c r="K1236" s="19">
        <f t="shared" si="115"/>
        <v>146.36181912000001</v>
      </c>
      <c r="L1236" s="19">
        <f t="shared" si="118"/>
        <v>154.15522566000004</v>
      </c>
      <c r="M1236">
        <f t="shared" si="116"/>
        <v>151.070007</v>
      </c>
      <c r="N1236">
        <f t="shared" si="117"/>
        <v>-1.97881042011482E-2</v>
      </c>
    </row>
    <row r="1237" spans="1:14" ht="14.25" customHeight="1" x14ac:dyDescent="0.45">
      <c r="A1237" s="2">
        <v>44893</v>
      </c>
      <c r="B1237" s="3">
        <v>145.13999899999999</v>
      </c>
      <c r="C1237" s="3">
        <v>146.63999899999999</v>
      </c>
      <c r="D1237" s="3">
        <v>143.38000500000001</v>
      </c>
      <c r="E1237" s="3">
        <v>144.220001</v>
      </c>
      <c r="F1237" s="3">
        <v>144.220001</v>
      </c>
      <c r="G1237" s="3">
        <v>69246000</v>
      </c>
      <c r="H1237" s="3">
        <f t="shared" si="97"/>
        <v>-2.1374142288101295E-2</v>
      </c>
      <c r="I1237" s="19">
        <f t="shared" si="119"/>
        <v>149.0709976</v>
      </c>
      <c r="J1237" s="19">
        <f t="shared" si="114"/>
        <v>146.2938163</v>
      </c>
      <c r="K1237" s="19">
        <f t="shared" si="115"/>
        <v>146.23721065999999</v>
      </c>
      <c r="L1237" s="19">
        <f t="shared" si="118"/>
        <v>154.01960150000002</v>
      </c>
      <c r="M1237">
        <f t="shared" si="116"/>
        <v>148.11000100000001</v>
      </c>
      <c r="N1237">
        <f t="shared" si="117"/>
        <v>-2.6615329268155415E-2</v>
      </c>
    </row>
    <row r="1238" spans="1:14" ht="14.25" customHeight="1" x14ac:dyDescent="0.45">
      <c r="A1238" s="2">
        <v>44894</v>
      </c>
      <c r="B1238" s="3">
        <v>144.28999300000001</v>
      </c>
      <c r="C1238" s="3">
        <v>144.80999800000001</v>
      </c>
      <c r="D1238" s="3">
        <v>140.35000600000001</v>
      </c>
      <c r="E1238" s="3">
        <v>141.16999799999999</v>
      </c>
      <c r="F1238" s="3">
        <v>141.16999799999999</v>
      </c>
      <c r="G1238" s="3">
        <v>83763800</v>
      </c>
      <c r="H1238" s="3">
        <f t="shared" si="97"/>
        <v>-5.8564558760950472E-3</v>
      </c>
      <c r="I1238" s="19">
        <f t="shared" si="119"/>
        <v>148.35999749999999</v>
      </c>
      <c r="J1238" s="19">
        <f t="shared" ref="J1238:J1279" si="120">AVERAGE(F1219:F1238)</f>
        <v>145.698014</v>
      </c>
      <c r="K1238" s="19">
        <f t="shared" si="115"/>
        <v>145.97612758000002</v>
      </c>
      <c r="L1238" s="19">
        <f t="shared" si="118"/>
        <v>153.88604887000002</v>
      </c>
      <c r="M1238">
        <f t="shared" si="116"/>
        <v>144.220001</v>
      </c>
      <c r="N1238">
        <f t="shared" si="117"/>
        <v>-2.1375094693672356E-2</v>
      </c>
    </row>
    <row r="1239" spans="1:14" ht="14.25" customHeight="1" x14ac:dyDescent="0.45">
      <c r="A1239" s="2">
        <v>44895</v>
      </c>
      <c r="B1239" s="3">
        <v>141.39999399999999</v>
      </c>
      <c r="C1239" s="3">
        <v>148.720001</v>
      </c>
      <c r="D1239" s="3">
        <v>140.550003</v>
      </c>
      <c r="E1239" s="3">
        <v>148.029999</v>
      </c>
      <c r="F1239" s="3">
        <v>148.029999</v>
      </c>
      <c r="G1239" s="3">
        <v>111380900</v>
      </c>
      <c r="H1239" s="3">
        <f t="shared" si="97"/>
        <v>-2.002910208748861E-2</v>
      </c>
      <c r="I1239" s="19">
        <f t="shared" si="119"/>
        <v>148.15899810000002</v>
      </c>
      <c r="J1239" s="19">
        <f t="shared" si="120"/>
        <v>145.57948909999999</v>
      </c>
      <c r="K1239" s="19">
        <f t="shared" si="115"/>
        <v>145.80392452000001</v>
      </c>
      <c r="L1239" s="19">
        <f t="shared" si="118"/>
        <v>153.78560163500001</v>
      </c>
      <c r="M1239">
        <f t="shared" si="116"/>
        <v>141.16999799999999</v>
      </c>
      <c r="N1239">
        <f t="shared" si="117"/>
        <v>4.7450125441221153E-2</v>
      </c>
    </row>
    <row r="1240" spans="1:14" ht="14.25" customHeight="1" x14ac:dyDescent="0.45">
      <c r="A1240" s="2">
        <v>44896</v>
      </c>
      <c r="B1240" s="3">
        <v>148.21000699999999</v>
      </c>
      <c r="C1240" s="3">
        <v>149.13000500000001</v>
      </c>
      <c r="D1240" s="3">
        <v>146.61000100000001</v>
      </c>
      <c r="E1240" s="3">
        <v>148.30999800000001</v>
      </c>
      <c r="F1240" s="3">
        <v>148.30999800000001</v>
      </c>
      <c r="G1240" s="3">
        <v>71250400</v>
      </c>
      <c r="H1240" s="3">
        <f t="shared" si="97"/>
        <v>4.8161338677284511E-2</v>
      </c>
      <c r="I1240" s="19">
        <f t="shared" si="119"/>
        <v>148.11099860000002</v>
      </c>
      <c r="J1240" s="19">
        <f t="shared" si="120"/>
        <v>145.75549850000002</v>
      </c>
      <c r="K1240" s="19">
        <f t="shared" si="115"/>
        <v>145.70081600000003</v>
      </c>
      <c r="L1240" s="19">
        <f t="shared" si="118"/>
        <v>153.667092575</v>
      </c>
      <c r="M1240">
        <f t="shared" si="116"/>
        <v>148.029999</v>
      </c>
      <c r="N1240">
        <f t="shared" si="117"/>
        <v>1.8897150985903435E-3</v>
      </c>
    </row>
    <row r="1241" spans="1:14" ht="14.25" customHeight="1" x14ac:dyDescent="0.45">
      <c r="A1241" s="2">
        <v>44897</v>
      </c>
      <c r="B1241" s="3">
        <v>145.96000699999999</v>
      </c>
      <c r="C1241" s="3">
        <v>148</v>
      </c>
      <c r="D1241" s="3">
        <v>145.64999399999999</v>
      </c>
      <c r="E1241" s="3">
        <v>147.80999800000001</v>
      </c>
      <c r="F1241" s="3">
        <v>147.80999800000001</v>
      </c>
      <c r="G1241" s="3">
        <v>65447400</v>
      </c>
      <c r="H1241" s="3">
        <f t="shared" si="97"/>
        <v>-1.5181161147910884E-2</v>
      </c>
      <c r="I1241" s="19">
        <f t="shared" si="119"/>
        <v>147.81999830000001</v>
      </c>
      <c r="J1241" s="19">
        <f t="shared" si="120"/>
        <v>146.21349795</v>
      </c>
      <c r="K1241" s="19">
        <f t="shared" si="115"/>
        <v>145.60727506000001</v>
      </c>
      <c r="L1241" s="19">
        <f t="shared" si="118"/>
        <v>153.54727805000002</v>
      </c>
      <c r="M1241">
        <f t="shared" si="116"/>
        <v>148.30999800000001</v>
      </c>
      <c r="N1241">
        <f t="shared" si="117"/>
        <v>-3.3770125755066185E-3</v>
      </c>
    </row>
    <row r="1242" spans="1:14" ht="14.25" customHeight="1" x14ac:dyDescent="0.45">
      <c r="A1242" s="2">
        <v>44900</v>
      </c>
      <c r="B1242" s="3">
        <v>147.770004</v>
      </c>
      <c r="C1242" s="3">
        <v>150.91999799999999</v>
      </c>
      <c r="D1242" s="3">
        <v>145.770004</v>
      </c>
      <c r="E1242" s="3">
        <v>146.63000500000001</v>
      </c>
      <c r="F1242" s="3">
        <v>146.63000500000001</v>
      </c>
      <c r="G1242" s="3">
        <v>68826400</v>
      </c>
      <c r="H1242" s="3">
        <f t="shared" si="97"/>
        <v>1.2400636566152055E-2</v>
      </c>
      <c r="I1242" s="19">
        <f t="shared" si="119"/>
        <v>147.35399949999999</v>
      </c>
      <c r="J1242" s="19">
        <f t="shared" si="120"/>
        <v>146.62599795</v>
      </c>
      <c r="K1242" s="19">
        <f t="shared" si="115"/>
        <v>145.53625792000003</v>
      </c>
      <c r="L1242" s="19">
        <f t="shared" si="118"/>
        <v>153.43983084499999</v>
      </c>
      <c r="M1242">
        <f t="shared" si="116"/>
        <v>147.80999800000001</v>
      </c>
      <c r="N1242">
        <f t="shared" si="117"/>
        <v>-8.0152106046758355E-3</v>
      </c>
    </row>
    <row r="1243" spans="1:14" ht="14.25" customHeight="1" x14ac:dyDescent="0.45">
      <c r="A1243" s="2">
        <v>44901</v>
      </c>
      <c r="B1243" s="3">
        <v>147.070007</v>
      </c>
      <c r="C1243" s="3">
        <v>147.300003</v>
      </c>
      <c r="D1243" s="3">
        <v>141.91999799999999</v>
      </c>
      <c r="E1243" s="3">
        <v>142.91000399999999</v>
      </c>
      <c r="F1243" s="3">
        <v>142.91000399999999</v>
      </c>
      <c r="G1243" s="3">
        <v>64727200</v>
      </c>
      <c r="H1243" s="3">
        <f t="shared" si="97"/>
        <v>-4.7370709958158772E-3</v>
      </c>
      <c r="I1243" s="19">
        <f t="shared" si="119"/>
        <v>146.8440004</v>
      </c>
      <c r="J1243" s="19">
        <f t="shared" si="120"/>
        <v>146.82549825000001</v>
      </c>
      <c r="K1243" s="19">
        <f t="shared" si="115"/>
        <v>145.38405182000002</v>
      </c>
      <c r="L1243" s="19">
        <f t="shared" si="118"/>
        <v>153.32164817</v>
      </c>
      <c r="M1243">
        <f t="shared" si="116"/>
        <v>146.63000500000001</v>
      </c>
      <c r="N1243">
        <f t="shared" si="117"/>
        <v>-2.5697351605074553E-2</v>
      </c>
    </row>
    <row r="1244" spans="1:14" ht="14.25" customHeight="1" x14ac:dyDescent="0.45">
      <c r="A1244" s="2">
        <v>44902</v>
      </c>
      <c r="B1244" s="3">
        <v>142.19000199999999</v>
      </c>
      <c r="C1244" s="3">
        <v>143.36999499999999</v>
      </c>
      <c r="D1244" s="3">
        <v>140</v>
      </c>
      <c r="E1244" s="3">
        <v>140.94000199999999</v>
      </c>
      <c r="F1244" s="3">
        <v>140.94000199999999</v>
      </c>
      <c r="G1244" s="3">
        <v>69721100</v>
      </c>
      <c r="H1244" s="3">
        <f t="shared" si="97"/>
        <v>-3.3181510625752614E-2</v>
      </c>
      <c r="I1244" s="19">
        <f t="shared" si="119"/>
        <v>145.92000130000002</v>
      </c>
      <c r="J1244" s="19">
        <f t="shared" si="120"/>
        <v>146.89749835000001</v>
      </c>
      <c r="K1244" s="19">
        <f t="shared" si="115"/>
        <v>145.17267852000003</v>
      </c>
      <c r="L1244" s="19">
        <f t="shared" si="118"/>
        <v>153.20844832499998</v>
      </c>
      <c r="M1244">
        <f t="shared" si="116"/>
        <v>142.91000399999999</v>
      </c>
      <c r="N1244">
        <f t="shared" si="117"/>
        <v>-1.3880807394034843E-2</v>
      </c>
    </row>
    <row r="1245" spans="1:14" ht="14.25" customHeight="1" x14ac:dyDescent="0.45">
      <c r="A1245" s="2">
        <v>44903</v>
      </c>
      <c r="B1245" s="3">
        <v>142.36000100000001</v>
      </c>
      <c r="C1245" s="3">
        <v>143.520004</v>
      </c>
      <c r="D1245" s="3">
        <v>141.10000600000001</v>
      </c>
      <c r="E1245" s="3">
        <v>142.64999399999999</v>
      </c>
      <c r="F1245" s="3">
        <v>142.64999399999999</v>
      </c>
      <c r="G1245" s="3">
        <v>62128300</v>
      </c>
      <c r="H1245" s="3">
        <f t="shared" si="97"/>
        <v>1.1955763246984021E-3</v>
      </c>
      <c r="I1245" s="19">
        <f t="shared" si="119"/>
        <v>145.07800000000003</v>
      </c>
      <c r="J1245" s="19">
        <f t="shared" si="120"/>
        <v>147.28649830000001</v>
      </c>
      <c r="K1245" s="19">
        <f t="shared" si="115"/>
        <v>145.03384154000003</v>
      </c>
      <c r="L1245" s="19">
        <f t="shared" si="118"/>
        <v>153.12495268999999</v>
      </c>
      <c r="M1245">
        <f t="shared" si="116"/>
        <v>140.94000199999999</v>
      </c>
      <c r="N1245">
        <f t="shared" si="117"/>
        <v>1.2059753509207675E-2</v>
      </c>
    </row>
    <row r="1246" spans="1:14" ht="14.25" customHeight="1" x14ac:dyDescent="0.45">
      <c r="A1246" s="2">
        <v>44904</v>
      </c>
      <c r="B1246" s="3">
        <v>142.33999600000001</v>
      </c>
      <c r="C1246" s="3">
        <v>145.570007</v>
      </c>
      <c r="D1246" s="3">
        <v>140.89999399999999</v>
      </c>
      <c r="E1246" s="3">
        <v>142.16000399999999</v>
      </c>
      <c r="F1246" s="3">
        <v>142.16000399999999</v>
      </c>
      <c r="G1246" s="3">
        <v>76097000</v>
      </c>
      <c r="H1246" s="3">
        <f t="shared" si="97"/>
        <v>-1.4052402261501533E-4</v>
      </c>
      <c r="I1246" s="19">
        <f t="shared" si="119"/>
        <v>144.48300029999999</v>
      </c>
      <c r="J1246" s="19">
        <f t="shared" si="120"/>
        <v>147.05099874999999</v>
      </c>
      <c r="K1246" s="19">
        <f t="shared" si="115"/>
        <v>145.03216094000004</v>
      </c>
      <c r="L1246" s="19">
        <f t="shared" si="118"/>
        <v>153.02571730999998</v>
      </c>
      <c r="M1246">
        <f t="shared" si="116"/>
        <v>142.64999399999999</v>
      </c>
      <c r="N1246">
        <f t="shared" si="117"/>
        <v>-3.4408236148141366E-3</v>
      </c>
    </row>
    <row r="1247" spans="1:14" ht="14.25" customHeight="1" x14ac:dyDescent="0.45">
      <c r="A1247" s="2">
        <v>44907</v>
      </c>
      <c r="B1247" s="3">
        <v>142.699997</v>
      </c>
      <c r="C1247" s="3">
        <v>144.5</v>
      </c>
      <c r="D1247" s="3">
        <v>141.05999800000001</v>
      </c>
      <c r="E1247" s="3">
        <v>144.490005</v>
      </c>
      <c r="F1247" s="3">
        <v>144.490005</v>
      </c>
      <c r="G1247" s="3">
        <v>70462700</v>
      </c>
      <c r="H1247" s="3">
        <f t="shared" si="97"/>
        <v>2.5291626395716822E-3</v>
      </c>
      <c r="I1247" s="19">
        <f t="shared" si="119"/>
        <v>144.51000070000001</v>
      </c>
      <c r="J1247" s="19">
        <f t="shared" si="120"/>
        <v>146.79049914999999</v>
      </c>
      <c r="K1247" s="19">
        <f t="shared" si="115"/>
        <v>145.16253874000003</v>
      </c>
      <c r="L1247" s="19">
        <f t="shared" si="118"/>
        <v>152.92762938499999</v>
      </c>
      <c r="M1247">
        <f t="shared" si="116"/>
        <v>142.16000399999999</v>
      </c>
      <c r="N1247">
        <f t="shared" si="117"/>
        <v>1.6257123626284686E-2</v>
      </c>
    </row>
    <row r="1248" spans="1:14" ht="14.25" customHeight="1" x14ac:dyDescent="0.45">
      <c r="A1248" s="2">
        <v>44908</v>
      </c>
      <c r="B1248" s="3">
        <v>149.5</v>
      </c>
      <c r="C1248" s="3">
        <v>149.970001</v>
      </c>
      <c r="D1248" s="3">
        <v>144.240005</v>
      </c>
      <c r="E1248" s="3">
        <v>145.470001</v>
      </c>
      <c r="F1248" s="3">
        <v>145.470001</v>
      </c>
      <c r="G1248" s="3">
        <v>93886200</v>
      </c>
      <c r="H1248" s="3">
        <f t="shared" si="97"/>
        <v>4.765243968435405E-2</v>
      </c>
      <c r="I1248" s="19">
        <f t="shared" si="119"/>
        <v>144.940001</v>
      </c>
      <c r="J1248" s="19">
        <f t="shared" si="120"/>
        <v>146.64999924999998</v>
      </c>
      <c r="K1248" s="19">
        <f t="shared" si="115"/>
        <v>145.22765714000002</v>
      </c>
      <c r="L1248" s="19">
        <f t="shared" si="118"/>
        <v>152.833097525</v>
      </c>
      <c r="M1248">
        <f t="shared" si="116"/>
        <v>144.490005</v>
      </c>
      <c r="N1248">
        <f t="shared" si="117"/>
        <v>6.759551049650054E-3</v>
      </c>
    </row>
    <row r="1249" spans="1:14" ht="14.25" customHeight="1" x14ac:dyDescent="0.45">
      <c r="A1249" s="2">
        <v>44909</v>
      </c>
      <c r="B1249" s="3">
        <v>145.35000600000001</v>
      </c>
      <c r="C1249" s="3">
        <v>146.66000399999999</v>
      </c>
      <c r="D1249" s="3">
        <v>141.16000399999999</v>
      </c>
      <c r="E1249" s="3">
        <v>143.21000699999999</v>
      </c>
      <c r="F1249" s="3">
        <v>143.21000699999999</v>
      </c>
      <c r="G1249" s="3">
        <v>82291200</v>
      </c>
      <c r="H1249" s="3">
        <f t="shared" si="97"/>
        <v>-2.7759157190635399E-2</v>
      </c>
      <c r="I1249" s="19">
        <f t="shared" si="119"/>
        <v>144.45800179999998</v>
      </c>
      <c r="J1249" s="19">
        <f t="shared" si="120"/>
        <v>146.30849995</v>
      </c>
      <c r="K1249" s="19">
        <f t="shared" si="115"/>
        <v>145.17469634000003</v>
      </c>
      <c r="L1249" s="19">
        <f t="shared" si="118"/>
        <v>152.73682250000002</v>
      </c>
      <c r="M1249">
        <f t="shared" si="116"/>
        <v>145.470001</v>
      </c>
      <c r="N1249">
        <f t="shared" si="117"/>
        <v>-1.5657753289762016E-2</v>
      </c>
    </row>
    <row r="1250" spans="1:14" ht="14.25" customHeight="1" x14ac:dyDescent="0.45">
      <c r="A1250" s="2">
        <v>44910</v>
      </c>
      <c r="B1250" s="3">
        <v>141.11000100000001</v>
      </c>
      <c r="C1250" s="3">
        <v>141.800003</v>
      </c>
      <c r="D1250" s="3">
        <v>136.029999</v>
      </c>
      <c r="E1250" s="3">
        <v>136.5</v>
      </c>
      <c r="F1250" s="3">
        <v>136.5</v>
      </c>
      <c r="G1250" s="3">
        <v>98931900</v>
      </c>
      <c r="H1250" s="3">
        <f t="shared" si="97"/>
        <v>-2.917099982782248E-2</v>
      </c>
      <c r="I1250" s="19">
        <f t="shared" si="119"/>
        <v>143.27700199999998</v>
      </c>
      <c r="J1250" s="19">
        <f t="shared" si="120"/>
        <v>145.69400030000003</v>
      </c>
      <c r="K1250" s="19">
        <f t="shared" si="115"/>
        <v>144.9815457</v>
      </c>
      <c r="L1250" s="19">
        <f t="shared" si="118"/>
        <v>152.59027312499998</v>
      </c>
      <c r="M1250">
        <f t="shared" si="116"/>
        <v>143.21000699999999</v>
      </c>
      <c r="N1250">
        <f t="shared" si="117"/>
        <v>-4.7987518744863719E-2</v>
      </c>
    </row>
    <row r="1251" spans="1:14" ht="14.25" customHeight="1" x14ac:dyDescent="0.45">
      <c r="A1251" s="2">
        <v>44911</v>
      </c>
      <c r="B1251" s="3">
        <v>136.69000199999999</v>
      </c>
      <c r="C1251" s="3">
        <v>137.64999399999999</v>
      </c>
      <c r="D1251" s="3">
        <v>133.729996</v>
      </c>
      <c r="E1251" s="3">
        <v>134.509995</v>
      </c>
      <c r="F1251" s="3">
        <v>134.509995</v>
      </c>
      <c r="G1251" s="3">
        <v>160156900</v>
      </c>
      <c r="H1251" s="3">
        <f t="shared" si="97"/>
        <v>-3.1323073975458464E-2</v>
      </c>
      <c r="I1251" s="19">
        <f t="shared" si="119"/>
        <v>141.94700170000002</v>
      </c>
      <c r="J1251" s="19">
        <f t="shared" si="120"/>
        <v>144.8835</v>
      </c>
      <c r="K1251" s="19">
        <f t="shared" si="115"/>
        <v>144.76796264000001</v>
      </c>
      <c r="L1251" s="19">
        <f t="shared" si="118"/>
        <v>152.43541625500001</v>
      </c>
      <c r="M1251">
        <f t="shared" si="116"/>
        <v>136.5</v>
      </c>
      <c r="N1251">
        <f t="shared" si="117"/>
        <v>-1.4686106076482333E-2</v>
      </c>
    </row>
    <row r="1252" spans="1:14" ht="14.25" customHeight="1" x14ac:dyDescent="0.45">
      <c r="A1252" s="2">
        <v>44914</v>
      </c>
      <c r="B1252" s="3">
        <v>135.11000100000001</v>
      </c>
      <c r="C1252" s="3">
        <v>135.199997</v>
      </c>
      <c r="D1252" s="3">
        <v>131.320007</v>
      </c>
      <c r="E1252" s="3">
        <v>132.36999499999999</v>
      </c>
      <c r="F1252" s="3">
        <v>132.36999499999999</v>
      </c>
      <c r="G1252" s="3">
        <v>79592600</v>
      </c>
      <c r="H1252" s="3">
        <f t="shared" si="97"/>
        <v>-1.1559009268285632E-2</v>
      </c>
      <c r="I1252" s="19">
        <f t="shared" si="119"/>
        <v>140.5210007</v>
      </c>
      <c r="J1252" s="19">
        <f t="shared" si="120"/>
        <v>143.93750010000002</v>
      </c>
      <c r="K1252" s="19">
        <f t="shared" si="115"/>
        <v>144.61820282000002</v>
      </c>
      <c r="L1252" s="19">
        <f t="shared" si="118"/>
        <v>152.28509048000001</v>
      </c>
      <c r="M1252">
        <f t="shared" si="116"/>
        <v>134.509995</v>
      </c>
      <c r="N1252">
        <f t="shared" si="117"/>
        <v>-1.603751459576272E-2</v>
      </c>
    </row>
    <row r="1253" spans="1:14" ht="14.25" customHeight="1" x14ac:dyDescent="0.45">
      <c r="A1253" s="2">
        <v>44915</v>
      </c>
      <c r="B1253" s="3">
        <v>131.38999899999999</v>
      </c>
      <c r="C1253" s="3">
        <v>133.25</v>
      </c>
      <c r="D1253" s="3">
        <v>129.88999899999999</v>
      </c>
      <c r="E1253" s="3">
        <v>132.300003</v>
      </c>
      <c r="F1253" s="3">
        <v>132.300003</v>
      </c>
      <c r="G1253" s="3">
        <v>77432800</v>
      </c>
      <c r="H1253" s="3">
        <f t="shared" si="97"/>
        <v>-2.7533135759506226E-2</v>
      </c>
      <c r="I1253" s="19">
        <f t="shared" si="119"/>
        <v>139.4600006</v>
      </c>
      <c r="J1253" s="19">
        <f t="shared" si="120"/>
        <v>143.15200050000001</v>
      </c>
      <c r="K1253" s="19">
        <f t="shared" si="115"/>
        <v>144.46045410000002</v>
      </c>
      <c r="L1253" s="19">
        <f t="shared" si="118"/>
        <v>152.15367759</v>
      </c>
      <c r="M1253">
        <f t="shared" si="116"/>
        <v>132.36999499999999</v>
      </c>
      <c r="N1253">
        <f t="shared" si="117"/>
        <v>-5.2890015612261224E-4</v>
      </c>
    </row>
    <row r="1254" spans="1:14" ht="14.25" customHeight="1" x14ac:dyDescent="0.45">
      <c r="A1254" s="2">
        <v>44916</v>
      </c>
      <c r="B1254" s="3">
        <v>132.979996</v>
      </c>
      <c r="C1254" s="3">
        <v>136.80999800000001</v>
      </c>
      <c r="D1254" s="3">
        <v>132.75</v>
      </c>
      <c r="E1254" s="3">
        <v>135.449997</v>
      </c>
      <c r="F1254" s="3">
        <v>135.449997</v>
      </c>
      <c r="G1254" s="3">
        <v>85928000</v>
      </c>
      <c r="H1254" s="3">
        <f t="shared" si="97"/>
        <v>1.2101354837517056E-2</v>
      </c>
      <c r="I1254" s="19">
        <f t="shared" si="119"/>
        <v>138.9110001</v>
      </c>
      <c r="J1254" s="19">
        <f t="shared" si="120"/>
        <v>142.4155007</v>
      </c>
      <c r="K1254" s="19">
        <f t="shared" si="115"/>
        <v>144.39445739999999</v>
      </c>
      <c r="L1254" s="19">
        <f t="shared" si="118"/>
        <v>152.04727278999999</v>
      </c>
      <c r="M1254">
        <f t="shared" si="116"/>
        <v>132.300003</v>
      </c>
      <c r="N1254">
        <f t="shared" si="117"/>
        <v>2.3530452586062855E-2</v>
      </c>
    </row>
    <row r="1255" spans="1:14" ht="14.25" customHeight="1" x14ac:dyDescent="0.45">
      <c r="A1255" s="2">
        <v>44917</v>
      </c>
      <c r="B1255" s="3">
        <v>134.35000600000001</v>
      </c>
      <c r="C1255" s="3">
        <v>134.55999800000001</v>
      </c>
      <c r="D1255" s="3">
        <v>130.300003</v>
      </c>
      <c r="E1255" s="3">
        <v>132.229996</v>
      </c>
      <c r="F1255" s="3">
        <v>132.229996</v>
      </c>
      <c r="G1255" s="3">
        <v>77852100</v>
      </c>
      <c r="H1255" s="3">
        <f t="shared" si="97"/>
        <v>1.0302376607080119E-2</v>
      </c>
      <c r="I1255" s="19">
        <f t="shared" si="119"/>
        <v>137.86900029999998</v>
      </c>
      <c r="J1255" s="19">
        <f t="shared" si="120"/>
        <v>141.47350015000001</v>
      </c>
      <c r="K1255" s="19">
        <f t="shared" si="115"/>
        <v>144.27683959999999</v>
      </c>
      <c r="L1255" s="19">
        <f t="shared" si="118"/>
        <v>151.89734206499998</v>
      </c>
      <c r="M1255">
        <f t="shared" si="116"/>
        <v>135.449997</v>
      </c>
      <c r="N1255">
        <f t="shared" si="117"/>
        <v>-2.4059746064300027E-2</v>
      </c>
    </row>
    <row r="1256" spans="1:14" ht="14.25" customHeight="1" x14ac:dyDescent="0.45">
      <c r="A1256" s="2">
        <v>44918</v>
      </c>
      <c r="B1256" s="3">
        <v>130.91999799999999</v>
      </c>
      <c r="C1256" s="3">
        <v>132.41999799999999</v>
      </c>
      <c r="D1256" s="3">
        <v>129.63999899999999</v>
      </c>
      <c r="E1256" s="3">
        <v>131.86000100000001</v>
      </c>
      <c r="F1256" s="3">
        <v>131.86000100000001</v>
      </c>
      <c r="G1256" s="3">
        <v>63814900</v>
      </c>
      <c r="H1256" s="3">
        <f t="shared" si="97"/>
        <v>-2.5530389630202287E-2</v>
      </c>
      <c r="I1256" s="19">
        <f t="shared" si="119"/>
        <v>136.839</v>
      </c>
      <c r="J1256" s="19">
        <f t="shared" si="120"/>
        <v>140.66100014999998</v>
      </c>
      <c r="K1256" s="19">
        <f t="shared" si="115"/>
        <v>144.05897554000001</v>
      </c>
      <c r="L1256" s="19">
        <f t="shared" si="118"/>
        <v>151.76761153499999</v>
      </c>
      <c r="M1256">
        <f t="shared" si="116"/>
        <v>132.229996</v>
      </c>
      <c r="N1256">
        <f t="shared" si="117"/>
        <v>-2.8020390494549268E-3</v>
      </c>
    </row>
    <row r="1257" spans="1:14" ht="14.25" customHeight="1" x14ac:dyDescent="0.45">
      <c r="A1257" s="2">
        <v>44922</v>
      </c>
      <c r="B1257" s="3">
        <v>131.38000500000001</v>
      </c>
      <c r="C1257" s="3">
        <v>131.41000399999999</v>
      </c>
      <c r="D1257" s="3">
        <v>128.720001</v>
      </c>
      <c r="E1257" s="3">
        <v>130.029999</v>
      </c>
      <c r="F1257" s="3">
        <v>130.029999</v>
      </c>
      <c r="G1257" s="3">
        <v>69007800</v>
      </c>
      <c r="H1257" s="3">
        <f t="shared" si="97"/>
        <v>3.5136496106577906E-3</v>
      </c>
      <c r="I1257" s="19">
        <f t="shared" si="119"/>
        <v>135.39299940000001</v>
      </c>
      <c r="J1257" s="19">
        <f t="shared" si="120"/>
        <v>139.95150004999999</v>
      </c>
      <c r="K1257" s="19">
        <f t="shared" si="115"/>
        <v>143.89655886</v>
      </c>
      <c r="L1257" s="19">
        <f t="shared" si="118"/>
        <v>151.64759574499999</v>
      </c>
      <c r="M1257">
        <f t="shared" si="116"/>
        <v>131.86000100000001</v>
      </c>
      <c r="N1257">
        <f t="shared" si="117"/>
        <v>-1.3975575896259102E-2</v>
      </c>
    </row>
    <row r="1258" spans="1:14" ht="14.25" customHeight="1" x14ac:dyDescent="0.45">
      <c r="A1258" s="2">
        <v>44923</v>
      </c>
      <c r="B1258" s="3">
        <v>129.66999799999999</v>
      </c>
      <c r="C1258" s="3">
        <v>131.029999</v>
      </c>
      <c r="D1258" s="3">
        <v>125.870003</v>
      </c>
      <c r="E1258" s="3">
        <v>126.040001</v>
      </c>
      <c r="F1258" s="3">
        <v>126.040001</v>
      </c>
      <c r="G1258" s="3">
        <v>85438400</v>
      </c>
      <c r="H1258" s="3">
        <f t="shared" si="97"/>
        <v>-1.3015732492931619E-2</v>
      </c>
      <c r="I1258" s="19">
        <f t="shared" si="119"/>
        <v>133.44999940000002</v>
      </c>
      <c r="J1258" s="19">
        <f t="shared" si="120"/>
        <v>139.19500019999998</v>
      </c>
      <c r="K1258" s="19">
        <f t="shared" si="115"/>
        <v>143.57387560000001</v>
      </c>
      <c r="L1258" s="19">
        <f t="shared" si="118"/>
        <v>151.52808741999996</v>
      </c>
      <c r="M1258">
        <f t="shared" si="116"/>
        <v>130.029999</v>
      </c>
      <c r="N1258">
        <f t="shared" si="117"/>
        <v>-3.1165860549632506E-2</v>
      </c>
    </row>
    <row r="1259" spans="1:14" ht="14.25" customHeight="1" x14ac:dyDescent="0.45">
      <c r="A1259" s="2">
        <v>44924</v>
      </c>
      <c r="B1259" s="3">
        <v>127.989998</v>
      </c>
      <c r="C1259" s="3">
        <v>130.479996</v>
      </c>
      <c r="D1259" s="3">
        <v>127.730003</v>
      </c>
      <c r="E1259" s="3">
        <v>129.61000100000001</v>
      </c>
      <c r="F1259" s="3">
        <v>129.61000100000001</v>
      </c>
      <c r="G1259" s="3">
        <v>75703700</v>
      </c>
      <c r="H1259" s="3">
        <f t="shared" si="97"/>
        <v>-1.2955965342114007E-2</v>
      </c>
      <c r="I1259" s="19">
        <f t="shared" si="119"/>
        <v>132.08999880000002</v>
      </c>
      <c r="J1259" s="19">
        <f t="shared" si="120"/>
        <v>138.27400029999995</v>
      </c>
      <c r="K1259" s="19">
        <f t="shared" si="115"/>
        <v>143.29583698000002</v>
      </c>
      <c r="L1259" s="19">
        <f t="shared" si="118"/>
        <v>151.40417972</v>
      </c>
      <c r="M1259">
        <f t="shared" si="116"/>
        <v>126.040001</v>
      </c>
      <c r="N1259">
        <f t="shared" si="117"/>
        <v>2.7930624327674829E-2</v>
      </c>
    </row>
    <row r="1260" spans="1:14" ht="14.25" customHeight="1" x14ac:dyDescent="0.45">
      <c r="A1260" s="2">
        <v>44925</v>
      </c>
      <c r="B1260" s="3">
        <v>128.41000399999999</v>
      </c>
      <c r="C1260" s="3">
        <v>129.949997</v>
      </c>
      <c r="D1260" s="3">
        <v>127.43</v>
      </c>
      <c r="E1260" s="3">
        <v>129.929993</v>
      </c>
      <c r="F1260" s="3">
        <v>129.929993</v>
      </c>
      <c r="G1260" s="3">
        <v>76960600</v>
      </c>
      <c r="H1260" s="3">
        <f t="shared" si="97"/>
        <v>3.2815532976255423E-3</v>
      </c>
      <c r="I1260" s="19">
        <f t="shared" si="119"/>
        <v>131.43299810000002</v>
      </c>
      <c r="J1260" s="19">
        <f t="shared" si="120"/>
        <v>137.35500005</v>
      </c>
      <c r="K1260" s="19">
        <f t="shared" si="115"/>
        <v>143.02200184</v>
      </c>
      <c r="L1260" s="19">
        <f t="shared" si="118"/>
        <v>151.259473375</v>
      </c>
      <c r="M1260">
        <f t="shared" si="116"/>
        <v>129.61000100000001</v>
      </c>
      <c r="N1260">
        <f t="shared" si="117"/>
        <v>2.4658408687422326E-3</v>
      </c>
    </row>
    <row r="1261" spans="1:14" ht="14.25" customHeight="1" x14ac:dyDescent="0.45">
      <c r="A1261" s="2">
        <v>44929</v>
      </c>
      <c r="B1261" s="3">
        <v>130.279999</v>
      </c>
      <c r="C1261" s="3">
        <v>130.89999399999999</v>
      </c>
      <c r="D1261" s="3">
        <v>124.16999800000001</v>
      </c>
      <c r="E1261" s="3">
        <v>125.07</v>
      </c>
      <c r="F1261" s="3">
        <v>125.07</v>
      </c>
      <c r="G1261" s="3">
        <v>112117500</v>
      </c>
      <c r="H1261" s="3">
        <f t="shared" si="97"/>
        <v>1.4562689368034109E-2</v>
      </c>
      <c r="I1261" s="19">
        <f t="shared" si="119"/>
        <v>130.48899859999997</v>
      </c>
      <c r="J1261" s="19">
        <f t="shared" si="120"/>
        <v>136.21800015000002</v>
      </c>
      <c r="K1261" s="19">
        <f t="shared" si="115"/>
        <v>142.6603513</v>
      </c>
      <c r="L1261" s="19">
        <f t="shared" si="118"/>
        <v>151.08534018999998</v>
      </c>
      <c r="M1261">
        <f t="shared" si="116"/>
        <v>129.929993</v>
      </c>
      <c r="N1261">
        <f t="shared" si="117"/>
        <v>-3.812220945866477E-2</v>
      </c>
    </row>
    <row r="1262" spans="1:14" ht="14.25" customHeight="1" x14ac:dyDescent="0.45">
      <c r="A1262" s="2">
        <v>44930</v>
      </c>
      <c r="B1262" s="3">
        <v>126.889999</v>
      </c>
      <c r="C1262" s="3">
        <v>128.66000399999999</v>
      </c>
      <c r="D1262" s="3">
        <v>125.08000199999999</v>
      </c>
      <c r="E1262" s="3">
        <v>126.360001</v>
      </c>
      <c r="F1262" s="3">
        <v>126.360001</v>
      </c>
      <c r="G1262" s="3">
        <v>89113600</v>
      </c>
      <c r="H1262" s="3">
        <f t="shared" si="97"/>
        <v>-2.6020878308419395E-2</v>
      </c>
      <c r="I1262" s="19">
        <f t="shared" si="119"/>
        <v>129.8879992</v>
      </c>
      <c r="J1262" s="19">
        <f t="shared" si="120"/>
        <v>135.20449995000001</v>
      </c>
      <c r="K1262" s="19">
        <f t="shared" si="115"/>
        <v>142.24702916000001</v>
      </c>
      <c r="L1262" s="19">
        <f t="shared" si="118"/>
        <v>150.90093268999999</v>
      </c>
      <c r="M1262">
        <f t="shared" si="116"/>
        <v>125.07</v>
      </c>
      <c r="N1262">
        <f t="shared" si="117"/>
        <v>1.0261403286965934E-2</v>
      </c>
    </row>
    <row r="1263" spans="1:14" ht="14.25" customHeight="1" x14ac:dyDescent="0.45">
      <c r="A1263" s="2">
        <v>44931</v>
      </c>
      <c r="B1263" s="3">
        <v>127.129997</v>
      </c>
      <c r="C1263" s="3">
        <v>127.769997</v>
      </c>
      <c r="D1263" s="3">
        <v>124.760002</v>
      </c>
      <c r="E1263" s="3">
        <v>125.019997</v>
      </c>
      <c r="F1263" s="3">
        <v>125.019997</v>
      </c>
      <c r="G1263" s="3">
        <v>80962700</v>
      </c>
      <c r="H1263" s="3">
        <f t="shared" si="97"/>
        <v>1.8913862549561524E-3</v>
      </c>
      <c r="I1263" s="19">
        <f t="shared" si="119"/>
        <v>129.15999859999999</v>
      </c>
      <c r="J1263" s="19">
        <f t="shared" si="120"/>
        <v>134.30999960000003</v>
      </c>
      <c r="K1263" s="19">
        <f t="shared" si="115"/>
        <v>141.76337942000001</v>
      </c>
      <c r="L1263" s="19">
        <f t="shared" si="118"/>
        <v>150.70285670999999</v>
      </c>
      <c r="M1263">
        <f t="shared" si="116"/>
        <v>126.360001</v>
      </c>
      <c r="N1263">
        <f t="shared" si="117"/>
        <v>-1.0661283340275822E-2</v>
      </c>
    </row>
    <row r="1264" spans="1:14" ht="14.25" customHeight="1" x14ac:dyDescent="0.45">
      <c r="A1264" s="2">
        <v>44932</v>
      </c>
      <c r="B1264" s="3">
        <v>126.010002</v>
      </c>
      <c r="C1264" s="3">
        <v>130.28999300000001</v>
      </c>
      <c r="D1264" s="3">
        <v>124.889999</v>
      </c>
      <c r="E1264" s="3">
        <v>129.61999499999999</v>
      </c>
      <c r="F1264" s="3">
        <v>129.61999499999999</v>
      </c>
      <c r="G1264" s="3">
        <v>87686600</v>
      </c>
      <c r="H1264" s="3">
        <f t="shared" si="97"/>
        <v>-8.8098405288250178E-3</v>
      </c>
      <c r="I1264" s="19">
        <f t="shared" si="119"/>
        <v>128.57699840000001</v>
      </c>
      <c r="J1264" s="19">
        <f t="shared" si="120"/>
        <v>133.74399925000003</v>
      </c>
      <c r="K1264" s="19">
        <f t="shared" si="115"/>
        <v>141.31402516000003</v>
      </c>
      <c r="L1264" s="19">
        <f t="shared" si="118"/>
        <v>150.51065807000001</v>
      </c>
      <c r="M1264">
        <f t="shared" si="116"/>
        <v>125.019997</v>
      </c>
      <c r="N1264">
        <f t="shared" si="117"/>
        <v>3.6133353917769694E-2</v>
      </c>
    </row>
    <row r="1265" spans="1:14" ht="14.25" customHeight="1" x14ac:dyDescent="0.45">
      <c r="A1265" s="2">
        <v>44935</v>
      </c>
      <c r="B1265" s="3">
        <v>130.470001</v>
      </c>
      <c r="C1265" s="3">
        <v>133.41000399999999</v>
      </c>
      <c r="D1265" s="3">
        <v>129.88999899999999</v>
      </c>
      <c r="E1265" s="3">
        <v>130.14999399999999</v>
      </c>
      <c r="F1265" s="3">
        <v>130.14999399999999</v>
      </c>
      <c r="G1265" s="3">
        <v>70790800</v>
      </c>
      <c r="H1265" s="3">
        <f t="shared" si="97"/>
        <v>3.5394007850265696E-2</v>
      </c>
      <c r="I1265" s="19">
        <f t="shared" si="119"/>
        <v>128.36899819999999</v>
      </c>
      <c r="J1265" s="19">
        <f t="shared" si="120"/>
        <v>133.11899925</v>
      </c>
      <c r="K1265" s="19">
        <f t="shared" si="115"/>
        <v>140.93497182000002</v>
      </c>
      <c r="L1265" s="19">
        <f t="shared" si="118"/>
        <v>150.31419078499999</v>
      </c>
      <c r="M1265">
        <f t="shared" si="116"/>
        <v>129.61999499999999</v>
      </c>
      <c r="N1265">
        <f t="shared" si="117"/>
        <v>4.0805309146452161E-3</v>
      </c>
    </row>
    <row r="1266" spans="1:14" ht="14.25" customHeight="1" x14ac:dyDescent="0.45">
      <c r="A1266" s="2">
        <v>44936</v>
      </c>
      <c r="B1266" s="3">
        <v>130.259995</v>
      </c>
      <c r="C1266" s="3">
        <v>131.259995</v>
      </c>
      <c r="D1266" s="3">
        <v>128.11999499999999</v>
      </c>
      <c r="E1266" s="3">
        <v>130.729996</v>
      </c>
      <c r="F1266" s="3">
        <v>130.729996</v>
      </c>
      <c r="G1266" s="3">
        <v>63896200</v>
      </c>
      <c r="H1266" s="3">
        <f t="shared" si="97"/>
        <v>-1.6096113925835934E-3</v>
      </c>
      <c r="I1266" s="19">
        <f t="shared" si="119"/>
        <v>128.25599770000002</v>
      </c>
      <c r="J1266" s="19">
        <f t="shared" si="120"/>
        <v>132.54749884999998</v>
      </c>
      <c r="K1266" s="19">
        <f t="shared" si="115"/>
        <v>140.65836782000002</v>
      </c>
      <c r="L1266" s="19">
        <f t="shared" si="118"/>
        <v>150.10141047999997</v>
      </c>
      <c r="M1266">
        <f t="shared" si="116"/>
        <v>130.14999399999999</v>
      </c>
      <c r="N1266">
        <f t="shared" si="117"/>
        <v>4.4465116364334539E-3</v>
      </c>
    </row>
    <row r="1267" spans="1:14" ht="14.25" customHeight="1" x14ac:dyDescent="0.45">
      <c r="A1267" s="2">
        <v>44937</v>
      </c>
      <c r="B1267" s="3">
        <v>131.25</v>
      </c>
      <c r="C1267" s="3">
        <v>133.509995</v>
      </c>
      <c r="D1267" s="3">
        <v>130.46000699999999</v>
      </c>
      <c r="E1267" s="3">
        <v>133.490005</v>
      </c>
      <c r="F1267" s="3">
        <v>133.490005</v>
      </c>
      <c r="G1267" s="3">
        <v>69458900</v>
      </c>
      <c r="H1267" s="3">
        <f t="shared" si="97"/>
        <v>7.6002229233925311E-3</v>
      </c>
      <c r="I1267" s="19">
        <f t="shared" si="119"/>
        <v>128.60199830000002</v>
      </c>
      <c r="J1267" s="19">
        <f t="shared" si="120"/>
        <v>131.99749885</v>
      </c>
      <c r="K1267" s="19">
        <f t="shared" si="115"/>
        <v>140.21852619999999</v>
      </c>
      <c r="L1267" s="19">
        <f t="shared" si="118"/>
        <v>149.89919482499997</v>
      </c>
      <c r="M1267">
        <f t="shared" si="116"/>
        <v>130.729996</v>
      </c>
      <c r="N1267">
        <f t="shared" si="117"/>
        <v>2.0892509147275744E-2</v>
      </c>
    </row>
    <row r="1268" spans="1:14" ht="14.25" customHeight="1" x14ac:dyDescent="0.45">
      <c r="A1268" s="2">
        <v>44938</v>
      </c>
      <c r="B1268" s="3">
        <v>133.88000500000001</v>
      </c>
      <c r="C1268" s="3">
        <v>134.259995</v>
      </c>
      <c r="D1268" s="3">
        <v>131.44000199999999</v>
      </c>
      <c r="E1268" s="3">
        <v>133.41000399999999</v>
      </c>
      <c r="F1268" s="3">
        <v>133.41000399999999</v>
      </c>
      <c r="G1268" s="3">
        <v>71379600</v>
      </c>
      <c r="H1268" s="3">
        <f t="shared" si="97"/>
        <v>2.003813333333342E-2</v>
      </c>
      <c r="I1268" s="19">
        <f t="shared" si="119"/>
        <v>129.3389986</v>
      </c>
      <c r="J1268" s="19">
        <f t="shared" si="120"/>
        <v>131.394499</v>
      </c>
      <c r="K1268" s="19">
        <f t="shared" ref="K1268:K1279" si="121">AVERAGE(F1219:F1268)</f>
        <v>139.82500540000001</v>
      </c>
      <c r="L1268" s="19">
        <f t="shared" si="118"/>
        <v>149.69219889999997</v>
      </c>
      <c r="M1268">
        <f t="shared" si="116"/>
        <v>133.490005</v>
      </c>
      <c r="N1268">
        <f t="shared" si="117"/>
        <v>-5.9948295015534159E-4</v>
      </c>
    </row>
    <row r="1269" spans="1:14" ht="14.25" customHeight="1" x14ac:dyDescent="0.45">
      <c r="A1269" s="2">
        <v>44939</v>
      </c>
      <c r="B1269" s="3">
        <v>132.029999</v>
      </c>
      <c r="C1269" s="3">
        <v>134.91999799999999</v>
      </c>
      <c r="D1269" s="3">
        <v>131.66000399999999</v>
      </c>
      <c r="E1269" s="3">
        <v>134.759995</v>
      </c>
      <c r="F1269" s="3">
        <v>134.759995</v>
      </c>
      <c r="G1269" s="3">
        <v>57758000</v>
      </c>
      <c r="H1269" s="3">
        <f t="shared" si="97"/>
        <v>-1.3818389086555588E-2</v>
      </c>
      <c r="I1269" s="19">
        <f t="shared" si="119"/>
        <v>129.85399799999999</v>
      </c>
      <c r="J1269" s="19">
        <f t="shared" si="120"/>
        <v>130.97199840000002</v>
      </c>
      <c r="K1269" s="19">
        <f t="shared" si="121"/>
        <v>139.51219536000002</v>
      </c>
      <c r="L1269" s="19">
        <f t="shared" si="118"/>
        <v>149.47522868999997</v>
      </c>
      <c r="M1269">
        <f t="shared" si="116"/>
        <v>133.41000399999999</v>
      </c>
      <c r="N1269">
        <f t="shared" si="117"/>
        <v>1.0068258261879343E-2</v>
      </c>
    </row>
    <row r="1270" spans="1:14" ht="14.25" customHeight="1" x14ac:dyDescent="0.45">
      <c r="A1270" s="2">
        <v>44943</v>
      </c>
      <c r="B1270" s="3">
        <v>134.83000200000001</v>
      </c>
      <c r="C1270" s="3">
        <v>137.28999300000001</v>
      </c>
      <c r="D1270" s="3">
        <v>134.13000500000001</v>
      </c>
      <c r="E1270" s="3">
        <v>135.94000199999999</v>
      </c>
      <c r="F1270" s="3">
        <v>135.94000199999999</v>
      </c>
      <c r="G1270" s="3">
        <v>63646600</v>
      </c>
      <c r="H1270" s="3">
        <f t="shared" si="97"/>
        <v>2.1207324253634235E-2</v>
      </c>
      <c r="I1270" s="19">
        <f t="shared" si="119"/>
        <v>130.45499889999999</v>
      </c>
      <c r="J1270" s="19">
        <f t="shared" si="120"/>
        <v>130.94399849999999</v>
      </c>
      <c r="K1270" s="19">
        <f t="shared" si="121"/>
        <v>139.33519920000003</v>
      </c>
      <c r="L1270" s="19">
        <f t="shared" si="118"/>
        <v>149.27008166999994</v>
      </c>
      <c r="M1270">
        <f t="shared" si="116"/>
        <v>134.759995</v>
      </c>
      <c r="N1270">
        <f t="shared" si="117"/>
        <v>8.718245195511589E-3</v>
      </c>
    </row>
    <row r="1271" spans="1:14" ht="14.25" customHeight="1" x14ac:dyDescent="0.45">
      <c r="A1271" s="2">
        <v>44944</v>
      </c>
      <c r="B1271" s="3">
        <v>136.820007</v>
      </c>
      <c r="C1271" s="3">
        <v>138.61000100000001</v>
      </c>
      <c r="D1271" s="3">
        <v>135.029999</v>
      </c>
      <c r="E1271" s="3">
        <v>135.21000699999999</v>
      </c>
      <c r="F1271" s="3">
        <v>135.21000699999999</v>
      </c>
      <c r="G1271" s="3">
        <v>69672800</v>
      </c>
      <c r="H1271" s="3">
        <f t="shared" si="97"/>
        <v>1.4759363424173177E-2</v>
      </c>
      <c r="I1271" s="19">
        <f t="shared" si="119"/>
        <v>131.46899960000002</v>
      </c>
      <c r="J1271" s="19">
        <f t="shared" si="120"/>
        <v>130.97899909999998</v>
      </c>
      <c r="K1271" s="19">
        <f t="shared" si="121"/>
        <v>139.26639916000005</v>
      </c>
      <c r="L1271" s="19">
        <f t="shared" si="118"/>
        <v>149.07701350999997</v>
      </c>
      <c r="M1271">
        <f t="shared" si="116"/>
        <v>135.94000199999999</v>
      </c>
      <c r="N1271">
        <f t="shared" si="117"/>
        <v>-5.3844494888812535E-3</v>
      </c>
    </row>
    <row r="1272" spans="1:14" ht="14.25" customHeight="1" x14ac:dyDescent="0.45">
      <c r="A1272" s="2">
        <v>44945</v>
      </c>
      <c r="B1272" s="3">
        <v>134.08000200000001</v>
      </c>
      <c r="C1272" s="3">
        <v>136.25</v>
      </c>
      <c r="D1272" s="3">
        <v>133.770004</v>
      </c>
      <c r="E1272" s="3">
        <v>135.270004</v>
      </c>
      <c r="F1272" s="3">
        <v>135.270004</v>
      </c>
      <c r="G1272" s="3">
        <v>58280400</v>
      </c>
      <c r="H1272" s="3">
        <f t="shared" si="97"/>
        <v>-2.002634746247306E-2</v>
      </c>
      <c r="I1272" s="19">
        <f t="shared" si="119"/>
        <v>132.35999989999999</v>
      </c>
      <c r="J1272" s="19">
        <f t="shared" si="120"/>
        <v>131.12399954999998</v>
      </c>
      <c r="K1272" s="19">
        <f t="shared" si="121"/>
        <v>139.20419914000001</v>
      </c>
      <c r="L1272" s="19">
        <f t="shared" si="118"/>
        <v>148.88573871499997</v>
      </c>
      <c r="M1272">
        <f t="shared" si="116"/>
        <v>135.21000699999999</v>
      </c>
      <c r="N1272">
        <f t="shared" si="117"/>
        <v>4.4363352960686604E-4</v>
      </c>
    </row>
    <row r="1273" spans="1:14" ht="14.25" customHeight="1" x14ac:dyDescent="0.45">
      <c r="A1273" s="2">
        <v>44946</v>
      </c>
      <c r="B1273" s="3">
        <v>135.279999</v>
      </c>
      <c r="C1273" s="3">
        <v>138.020004</v>
      </c>
      <c r="D1273" s="3">
        <v>134.220001</v>
      </c>
      <c r="E1273" s="3">
        <v>137.86999499999999</v>
      </c>
      <c r="F1273" s="3">
        <v>137.86999499999999</v>
      </c>
      <c r="G1273" s="3">
        <v>79972200</v>
      </c>
      <c r="H1273" s="3">
        <f t="shared" si="97"/>
        <v>8.9498581600557861E-3</v>
      </c>
      <c r="I1273" s="19">
        <f t="shared" si="119"/>
        <v>133.6449997</v>
      </c>
      <c r="J1273" s="19">
        <f t="shared" si="120"/>
        <v>131.40249915000001</v>
      </c>
      <c r="K1273" s="19">
        <f t="shared" si="121"/>
        <v>139.18319908000001</v>
      </c>
      <c r="L1273" s="19">
        <f t="shared" si="118"/>
        <v>148.68690677499998</v>
      </c>
      <c r="M1273">
        <f t="shared" si="116"/>
        <v>135.270004</v>
      </c>
      <c r="N1273">
        <f t="shared" si="117"/>
        <v>1.9038365245898498E-2</v>
      </c>
    </row>
    <row r="1274" spans="1:14" ht="14.25" customHeight="1" x14ac:dyDescent="0.45">
      <c r="A1274" s="2">
        <v>44949</v>
      </c>
      <c r="B1274" s="3">
        <v>138.11999499999999</v>
      </c>
      <c r="C1274" s="3">
        <v>143.320007</v>
      </c>
      <c r="D1274" s="3">
        <v>137.89999399999999</v>
      </c>
      <c r="E1274" s="3">
        <v>141.11000100000001</v>
      </c>
      <c r="F1274" s="3">
        <v>141.11000100000001</v>
      </c>
      <c r="G1274" s="3">
        <v>81760300</v>
      </c>
      <c r="H1274" s="3">
        <f t="shared" si="97"/>
        <v>2.0993465560270923E-2</v>
      </c>
      <c r="I1274" s="19">
        <f t="shared" si="119"/>
        <v>134.79400030000002</v>
      </c>
      <c r="J1274" s="19">
        <f t="shared" si="120"/>
        <v>131.68549935000001</v>
      </c>
      <c r="K1274" s="19">
        <f t="shared" si="121"/>
        <v>139.21539910000001</v>
      </c>
      <c r="L1274" s="19">
        <f t="shared" si="118"/>
        <v>148.52109882499997</v>
      </c>
      <c r="M1274">
        <f t="shared" si="116"/>
        <v>137.86999499999999</v>
      </c>
      <c r="N1274">
        <f t="shared" si="117"/>
        <v>2.3228559238850123E-2</v>
      </c>
    </row>
    <row r="1275" spans="1:14" ht="14.25" customHeight="1" x14ac:dyDescent="0.45">
      <c r="A1275" s="2">
        <v>44950</v>
      </c>
      <c r="B1275" s="3">
        <v>140.30999800000001</v>
      </c>
      <c r="C1275" s="3">
        <v>143.16000399999999</v>
      </c>
      <c r="D1275" s="3">
        <v>140.300003</v>
      </c>
      <c r="E1275" s="3">
        <v>142.529999</v>
      </c>
      <c r="F1275" s="3">
        <v>142.529999</v>
      </c>
      <c r="G1275" s="3">
        <v>66435100</v>
      </c>
      <c r="H1275" s="3">
        <f t="shared" si="97"/>
        <v>1.5855799878938735E-2</v>
      </c>
      <c r="I1275" s="19">
        <f t="shared" si="119"/>
        <v>136.03200079999999</v>
      </c>
      <c r="J1275" s="19">
        <f t="shared" si="120"/>
        <v>132.20049950000001</v>
      </c>
      <c r="K1275" s="19">
        <f t="shared" si="121"/>
        <v>139.36859918000002</v>
      </c>
      <c r="L1275" s="19">
        <f t="shared" si="118"/>
        <v>148.37846805999996</v>
      </c>
      <c r="M1275">
        <f t="shared" si="116"/>
        <v>141.11000100000001</v>
      </c>
      <c r="N1275">
        <f t="shared" si="117"/>
        <v>1.0012761694533502E-2</v>
      </c>
    </row>
    <row r="1276" spans="1:14" ht="14.25" customHeight="1" x14ac:dyDescent="0.45">
      <c r="A1276" s="2">
        <v>44951</v>
      </c>
      <c r="B1276" s="3">
        <v>140.88999899999999</v>
      </c>
      <c r="C1276" s="3">
        <v>142.429993</v>
      </c>
      <c r="D1276" s="3">
        <v>138.80999800000001</v>
      </c>
      <c r="E1276" s="3">
        <v>141.86000100000001</v>
      </c>
      <c r="F1276" s="3">
        <v>141.86000100000001</v>
      </c>
      <c r="G1276" s="3">
        <v>65799300</v>
      </c>
      <c r="H1276" s="3">
        <f t="shared" si="97"/>
        <v>4.1337111272710695E-3</v>
      </c>
      <c r="I1276" s="19">
        <f t="shared" si="119"/>
        <v>137.14500129999999</v>
      </c>
      <c r="J1276" s="19">
        <f t="shared" si="120"/>
        <v>132.70049950000001</v>
      </c>
      <c r="K1276" s="19">
        <f t="shared" si="121"/>
        <v>139.26839930000003</v>
      </c>
      <c r="L1276" s="19">
        <f t="shared" si="118"/>
        <v>148.23094433499998</v>
      </c>
      <c r="M1276">
        <f t="shared" si="116"/>
        <v>142.529999</v>
      </c>
      <c r="N1276">
        <f t="shared" si="117"/>
        <v>-4.7118340277287089E-3</v>
      </c>
    </row>
    <row r="1277" spans="1:14" ht="14.25" customHeight="1" x14ac:dyDescent="0.45">
      <c r="A1277" s="2">
        <v>44952</v>
      </c>
      <c r="B1277" s="3">
        <v>143.16999799999999</v>
      </c>
      <c r="C1277" s="3">
        <v>144.25</v>
      </c>
      <c r="D1277" s="3">
        <v>141.89999399999999</v>
      </c>
      <c r="E1277" s="3">
        <v>143.96000699999999</v>
      </c>
      <c r="F1277" s="3">
        <v>143.96000699999999</v>
      </c>
      <c r="G1277" s="3">
        <v>54105100</v>
      </c>
      <c r="H1277" s="3">
        <f t="shared" si="97"/>
        <v>1.6182830691907405E-2</v>
      </c>
      <c r="I1277" s="19">
        <f t="shared" si="119"/>
        <v>138.1920015</v>
      </c>
      <c r="J1277" s="19">
        <f t="shared" si="120"/>
        <v>133.39699990000003</v>
      </c>
      <c r="K1277" s="19">
        <f t="shared" si="121"/>
        <v>139.15359950000001</v>
      </c>
      <c r="L1277" s="19">
        <f t="shared" si="118"/>
        <v>148.10412441999995</v>
      </c>
      <c r="M1277">
        <f t="shared" si="116"/>
        <v>141.86000100000001</v>
      </c>
      <c r="N1277">
        <f t="shared" si="117"/>
        <v>1.4694869012302382E-2</v>
      </c>
    </row>
    <row r="1278" spans="1:14" ht="14.25" customHeight="1" x14ac:dyDescent="0.45">
      <c r="A1278" s="2">
        <v>44953</v>
      </c>
      <c r="B1278" s="3">
        <v>143.16000399999999</v>
      </c>
      <c r="C1278" s="3">
        <v>147.229996</v>
      </c>
      <c r="D1278" s="3">
        <v>143.08000200000001</v>
      </c>
      <c r="E1278" s="3">
        <v>145.929993</v>
      </c>
      <c r="F1278" s="3">
        <v>145.929993</v>
      </c>
      <c r="G1278" s="3">
        <v>70492800</v>
      </c>
      <c r="H1278" s="3">
        <f t="shared" ref="H1278:H1279" si="122">(B1278-B1277)/B1277</f>
        <v>-6.9805127747547038E-5</v>
      </c>
      <c r="I1278" s="19">
        <f t="shared" si="119"/>
        <v>139.44400039999999</v>
      </c>
      <c r="J1278" s="19">
        <f t="shared" si="120"/>
        <v>134.39149950000001</v>
      </c>
      <c r="K1278" s="19">
        <f t="shared" si="121"/>
        <v>139.10659938000001</v>
      </c>
      <c r="L1278" s="19">
        <f t="shared" si="118"/>
        <v>148.00875675999998</v>
      </c>
      <c r="M1278">
        <f t="shared" si="116"/>
        <v>143.96000699999999</v>
      </c>
      <c r="N1278">
        <f t="shared" si="117"/>
        <v>1.359147487600262E-2</v>
      </c>
    </row>
    <row r="1279" spans="1:14" ht="14.25" customHeight="1" x14ac:dyDescent="0.45">
      <c r="A1279" s="2">
        <v>44956</v>
      </c>
      <c r="B1279" s="3">
        <v>144.96000699999999</v>
      </c>
      <c r="C1279" s="3">
        <v>145.550003</v>
      </c>
      <c r="D1279" s="3">
        <v>142.85000600000001</v>
      </c>
      <c r="E1279" s="3">
        <v>143</v>
      </c>
      <c r="F1279" s="3">
        <v>143</v>
      </c>
      <c r="G1279" s="3">
        <v>63947600</v>
      </c>
      <c r="H1279" s="3">
        <f t="shared" si="122"/>
        <v>1.2573365113904328E-2</v>
      </c>
      <c r="I1279" s="19">
        <f t="shared" si="119"/>
        <v>140.2680009</v>
      </c>
      <c r="J1279" s="19">
        <f t="shared" si="120"/>
        <v>135.06099945</v>
      </c>
      <c r="K1279" s="19">
        <f t="shared" si="121"/>
        <v>138.96579951999999</v>
      </c>
      <c r="L1279" s="19">
        <f t="shared" si="118"/>
        <v>147.88923206999999</v>
      </c>
      <c r="M1279">
        <f t="shared" si="116"/>
        <v>145.929993</v>
      </c>
      <c r="N1279">
        <f t="shared" si="117"/>
        <v>-2.0282376451541951E-2</v>
      </c>
    </row>
  </sheetData>
  <mergeCells count="1">
    <mergeCell ref="O6:P6"/>
  </mergeCells>
  <pageMargins left="0.7" right="0.7" top="0.75" bottom="0.75" header="0" footer="0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279"/>
  <sheetViews>
    <sheetView topLeftCell="K1" zoomScale="96" zoomScaleNormal="96" workbookViewId="0">
      <selection activeCell="R14" sqref="R14"/>
    </sheetView>
  </sheetViews>
  <sheetFormatPr defaultColWidth="14.3984375" defaultRowHeight="15" customHeight="1" x14ac:dyDescent="0.45"/>
  <cols>
    <col min="1" max="1" width="10.19921875" bestFit="1" customWidth="1"/>
    <col min="2" max="6" width="13.86328125" customWidth="1"/>
    <col min="7" max="7" width="17.86328125" customWidth="1"/>
    <col min="8" max="8" width="20.53125" customWidth="1"/>
    <col min="9" max="9" width="15.53125" customWidth="1"/>
    <col min="10" max="10" width="16.59765625" customWidth="1"/>
    <col min="11" max="11" width="16.46484375" customWidth="1"/>
    <col min="12" max="12" width="15.19921875" customWidth="1"/>
    <col min="13" max="13" width="13.6640625" customWidth="1"/>
    <col min="14" max="14" width="16.6640625" customWidth="1"/>
    <col min="15" max="15" width="11.1328125" customWidth="1"/>
    <col min="16" max="26" width="8.73046875" customWidth="1"/>
  </cols>
  <sheetData>
    <row r="1" spans="1:16" ht="40.5" customHeight="1" x14ac:dyDescent="0.5">
      <c r="A1" s="4" t="s">
        <v>0</v>
      </c>
      <c r="B1" s="4" t="s">
        <v>1</v>
      </c>
      <c r="C1" s="4" t="s">
        <v>2</v>
      </c>
      <c r="D1" s="4" t="s">
        <v>3</v>
      </c>
      <c r="E1" s="4" t="s">
        <v>10</v>
      </c>
      <c r="F1" s="5" t="s">
        <v>11</v>
      </c>
      <c r="G1" s="4" t="s">
        <v>6</v>
      </c>
      <c r="H1" s="4" t="s">
        <v>12</v>
      </c>
      <c r="I1" s="4" t="s">
        <v>17</v>
      </c>
      <c r="J1" s="4" t="s">
        <v>18</v>
      </c>
      <c r="K1" s="4" t="s">
        <v>19</v>
      </c>
      <c r="L1" s="17" t="s">
        <v>20</v>
      </c>
      <c r="M1" s="20" t="s">
        <v>58</v>
      </c>
      <c r="N1" s="20" t="s">
        <v>59</v>
      </c>
    </row>
    <row r="2" spans="1:16" ht="14.25" customHeight="1" x14ac:dyDescent="0.45">
      <c r="A2" s="15">
        <v>43102</v>
      </c>
      <c r="B2" s="6">
        <v>2683.73</v>
      </c>
      <c r="C2" s="6">
        <v>2695.89</v>
      </c>
      <c r="D2" s="6">
        <v>2682.36</v>
      </c>
      <c r="E2" s="6">
        <v>2695.81</v>
      </c>
      <c r="F2" s="6">
        <v>2695.81</v>
      </c>
      <c r="G2" s="6">
        <v>3397430000</v>
      </c>
      <c r="H2" s="16"/>
      <c r="I2" s="16"/>
      <c r="J2" s="16"/>
      <c r="K2" s="16"/>
      <c r="L2" s="16"/>
      <c r="M2" s="16"/>
      <c r="N2" s="16"/>
    </row>
    <row r="3" spans="1:16" ht="14.25" customHeight="1" x14ac:dyDescent="0.45">
      <c r="A3" s="15">
        <v>43103</v>
      </c>
      <c r="B3" s="7">
        <v>2697.85</v>
      </c>
      <c r="C3" s="7">
        <v>2714.37</v>
      </c>
      <c r="D3" s="7">
        <v>2697.77</v>
      </c>
      <c r="E3" s="7">
        <v>2713.06</v>
      </c>
      <c r="F3" s="7">
        <v>2713.06</v>
      </c>
      <c r="G3" s="7">
        <v>3544030000</v>
      </c>
      <c r="H3" s="16">
        <f t="shared" ref="H3:H257" si="0">(B3-B2)/B2</f>
        <v>5.2613340388190655E-3</v>
      </c>
      <c r="I3" s="16"/>
      <c r="J3" s="16"/>
      <c r="K3" s="16"/>
      <c r="L3" s="16"/>
      <c r="M3" s="16">
        <f>E2</f>
        <v>2695.81</v>
      </c>
      <c r="N3" s="16">
        <f>LN(E3/M3)</f>
        <v>6.3784333821309434E-3</v>
      </c>
    </row>
    <row r="4" spans="1:16" ht="14.25" customHeight="1" x14ac:dyDescent="0.45">
      <c r="A4" s="15">
        <v>43104</v>
      </c>
      <c r="B4" s="7">
        <v>2719.31</v>
      </c>
      <c r="C4" s="7">
        <v>2729.29</v>
      </c>
      <c r="D4" s="7">
        <v>2719.07</v>
      </c>
      <c r="E4" s="7">
        <v>2723.99</v>
      </c>
      <c r="F4" s="7">
        <v>2723.99</v>
      </c>
      <c r="G4" s="7">
        <v>3697340000</v>
      </c>
      <c r="H4" s="16">
        <f t="shared" si="0"/>
        <v>7.954482272921044E-3</v>
      </c>
      <c r="I4" s="16"/>
      <c r="J4" s="16"/>
      <c r="K4" s="16"/>
      <c r="L4" s="16"/>
      <c r="M4" s="16">
        <f t="shared" ref="M4:M67" si="1">E3</f>
        <v>2713.06</v>
      </c>
      <c r="N4" s="16">
        <f t="shared" ref="N4:N67" si="2">LN(E4/M4)</f>
        <v>4.0205680372948248E-3</v>
      </c>
    </row>
    <row r="5" spans="1:16" ht="14.25" customHeight="1" x14ac:dyDescent="0.45">
      <c r="A5" s="15">
        <v>43105</v>
      </c>
      <c r="B5" s="7">
        <v>2731.33</v>
      </c>
      <c r="C5" s="7">
        <v>2743.45</v>
      </c>
      <c r="D5" s="7">
        <v>2727.92</v>
      </c>
      <c r="E5" s="7">
        <v>2743.15</v>
      </c>
      <c r="F5" s="7">
        <v>2743.15</v>
      </c>
      <c r="G5" s="7">
        <v>3239280000</v>
      </c>
      <c r="H5" s="16">
        <f t="shared" si="0"/>
        <v>4.4202389576767573E-3</v>
      </c>
      <c r="I5" s="16"/>
      <c r="J5" s="16"/>
      <c r="K5" s="16"/>
      <c r="L5" s="16"/>
      <c r="M5" s="16">
        <f t="shared" si="1"/>
        <v>2723.99</v>
      </c>
      <c r="N5" s="16">
        <f t="shared" si="2"/>
        <v>7.0091779035817607E-3</v>
      </c>
    </row>
    <row r="6" spans="1:16" ht="14.25" customHeight="1" x14ac:dyDescent="0.45">
      <c r="A6" s="15">
        <v>43108</v>
      </c>
      <c r="B6" s="7">
        <v>2742.67</v>
      </c>
      <c r="C6" s="7">
        <v>2748.51</v>
      </c>
      <c r="D6" s="7">
        <v>2737.6</v>
      </c>
      <c r="E6" s="7">
        <v>2747.71</v>
      </c>
      <c r="F6" s="7">
        <v>2747.71</v>
      </c>
      <c r="G6" s="7">
        <v>3246160000</v>
      </c>
      <c r="H6" s="16">
        <f t="shared" si="0"/>
        <v>4.1518234706169324E-3</v>
      </c>
      <c r="I6" s="16"/>
      <c r="J6" s="16"/>
      <c r="K6" s="16"/>
      <c r="L6" s="16"/>
      <c r="M6" s="16">
        <f t="shared" si="1"/>
        <v>2743.15</v>
      </c>
      <c r="N6" s="16">
        <f t="shared" si="2"/>
        <v>1.6609423836402202E-3</v>
      </c>
      <c r="O6" s="47" t="s">
        <v>21</v>
      </c>
      <c r="P6" s="47"/>
    </row>
    <row r="7" spans="1:16" ht="14.25" customHeight="1" x14ac:dyDescent="0.45">
      <c r="A7" s="15">
        <v>43109</v>
      </c>
      <c r="B7" s="7">
        <v>2751.15</v>
      </c>
      <c r="C7" s="7">
        <v>2759.14</v>
      </c>
      <c r="D7" s="7">
        <v>2747.86</v>
      </c>
      <c r="E7" s="7">
        <v>2751.29</v>
      </c>
      <c r="F7" s="7">
        <v>2751.29</v>
      </c>
      <c r="G7" s="7">
        <v>3467460000</v>
      </c>
      <c r="H7" s="16">
        <f t="shared" si="0"/>
        <v>3.0918776229003188E-3</v>
      </c>
      <c r="I7" s="16"/>
      <c r="J7" s="16"/>
      <c r="K7" s="16"/>
      <c r="L7" s="16"/>
      <c r="M7" s="16">
        <f t="shared" si="1"/>
        <v>2747.71</v>
      </c>
      <c r="N7" s="16">
        <f t="shared" si="2"/>
        <v>1.3020551030292105E-3</v>
      </c>
      <c r="O7" s="28" t="s">
        <v>23</v>
      </c>
      <c r="P7">
        <f>AVERAGE(F4:F1281)</f>
        <v>3458.4099843260169</v>
      </c>
    </row>
    <row r="8" spans="1:16" ht="14.25" customHeight="1" x14ac:dyDescent="0.45">
      <c r="A8" s="15">
        <v>43110</v>
      </c>
      <c r="B8" s="7">
        <v>2745.55</v>
      </c>
      <c r="C8" s="7">
        <v>2750.8</v>
      </c>
      <c r="D8" s="7">
        <v>2736.06</v>
      </c>
      <c r="E8" s="7">
        <v>2748.23</v>
      </c>
      <c r="F8" s="7">
        <v>2748.23</v>
      </c>
      <c r="G8" s="7">
        <v>3579900000</v>
      </c>
      <c r="H8" s="16">
        <f t="shared" si="0"/>
        <v>-2.0355124220780068E-3</v>
      </c>
      <c r="I8" s="16"/>
      <c r="J8" s="16"/>
      <c r="K8" s="16"/>
      <c r="L8" s="16"/>
      <c r="M8" s="16">
        <f t="shared" si="1"/>
        <v>2751.29</v>
      </c>
      <c r="N8" s="16">
        <f t="shared" si="2"/>
        <v>-1.112824506788398E-3</v>
      </c>
      <c r="O8" s="28" t="s">
        <v>22</v>
      </c>
      <c r="P8">
        <f>MEDIAN(F4:F1281)</f>
        <v>3302.4850000000001</v>
      </c>
    </row>
    <row r="9" spans="1:16" ht="14.25" customHeight="1" x14ac:dyDescent="0.45">
      <c r="A9" s="15">
        <v>43111</v>
      </c>
      <c r="B9" s="7">
        <v>2752.97</v>
      </c>
      <c r="C9" s="7">
        <v>2767.56</v>
      </c>
      <c r="D9" s="7">
        <v>2752.78</v>
      </c>
      <c r="E9" s="7">
        <v>2767.56</v>
      </c>
      <c r="F9" s="7">
        <v>2767.56</v>
      </c>
      <c r="G9" s="7">
        <v>3645690000</v>
      </c>
      <c r="H9" s="16">
        <f t="shared" si="0"/>
        <v>2.702555043615894E-3</v>
      </c>
      <c r="I9" s="16"/>
      <c r="J9" s="16"/>
      <c r="K9" s="16"/>
      <c r="L9" s="16"/>
      <c r="M9" s="16">
        <f t="shared" si="1"/>
        <v>2748.23</v>
      </c>
      <c r="N9" s="16">
        <f t="shared" si="2"/>
        <v>7.0089974904075066E-3</v>
      </c>
      <c r="O9" s="28" t="s">
        <v>24</v>
      </c>
      <c r="P9">
        <f>MIN(F4:F1281)</f>
        <v>2237.4</v>
      </c>
    </row>
    <row r="10" spans="1:16" ht="14.25" customHeight="1" x14ac:dyDescent="0.45">
      <c r="A10" s="15">
        <v>43112</v>
      </c>
      <c r="B10" s="7">
        <v>2770.18</v>
      </c>
      <c r="C10" s="7">
        <v>2787.85</v>
      </c>
      <c r="D10" s="7">
        <v>2769.64</v>
      </c>
      <c r="E10" s="7">
        <v>2786.24</v>
      </c>
      <c r="F10" s="7">
        <v>2786.24</v>
      </c>
      <c r="G10" s="7">
        <v>3587220000</v>
      </c>
      <c r="H10" s="16">
        <f t="shared" si="0"/>
        <v>6.2514302734864666E-3</v>
      </c>
      <c r="I10" s="16"/>
      <c r="J10" s="16"/>
      <c r="K10" s="16"/>
      <c r="L10" s="16"/>
      <c r="M10" s="16">
        <f t="shared" si="1"/>
        <v>2767.56</v>
      </c>
      <c r="N10" s="16">
        <f t="shared" si="2"/>
        <v>6.726951075669084E-3</v>
      </c>
      <c r="O10" s="28" t="s">
        <v>25</v>
      </c>
      <c r="P10">
        <f>_xlfn.QUARTILE.INC(F4:F1281,1)</f>
        <v>2849.7025000000003</v>
      </c>
    </row>
    <row r="11" spans="1:16" ht="14.25" customHeight="1" x14ac:dyDescent="0.45">
      <c r="A11" s="15">
        <v>43116</v>
      </c>
      <c r="B11" s="7">
        <v>2798.96</v>
      </c>
      <c r="C11" s="7">
        <v>2807.54</v>
      </c>
      <c r="D11" s="7">
        <v>2768.64</v>
      </c>
      <c r="E11" s="7">
        <v>2776.42</v>
      </c>
      <c r="F11" s="7">
        <v>2776.42</v>
      </c>
      <c r="G11" s="7">
        <v>4362880000</v>
      </c>
      <c r="H11" s="16">
        <f t="shared" si="0"/>
        <v>1.0389216585203923E-2</v>
      </c>
      <c r="I11" s="16">
        <f>AVERAGE(F2:F11)</f>
        <v>2745.346</v>
      </c>
      <c r="J11" s="16"/>
      <c r="K11" s="16"/>
      <c r="L11" s="16"/>
      <c r="M11" s="16">
        <f t="shared" si="1"/>
        <v>2786.24</v>
      </c>
      <c r="N11" s="16">
        <f t="shared" si="2"/>
        <v>-3.5306886277954239E-3</v>
      </c>
      <c r="O11" s="28" t="s">
        <v>26</v>
      </c>
      <c r="P11">
        <f>_xlfn.QUARTILE.INC(F4:F1281,2)</f>
        <v>3302.4850000000001</v>
      </c>
    </row>
    <row r="12" spans="1:16" ht="14.25" customHeight="1" x14ac:dyDescent="0.45">
      <c r="A12" s="15">
        <v>43117</v>
      </c>
      <c r="B12" s="7">
        <v>2784.99</v>
      </c>
      <c r="C12" s="7">
        <v>2807.04</v>
      </c>
      <c r="D12" s="7">
        <v>2778.38</v>
      </c>
      <c r="E12" s="7">
        <v>2802.56</v>
      </c>
      <c r="F12" s="7">
        <v>2802.56</v>
      </c>
      <c r="G12" s="7">
        <v>3790340000</v>
      </c>
      <c r="H12" s="16">
        <f t="shared" si="0"/>
        <v>-4.9911395661246518E-3</v>
      </c>
      <c r="I12" s="16">
        <f t="shared" ref="I12:I75" si="3">AVERAGE(F3:F12)</f>
        <v>2756.0210000000002</v>
      </c>
      <c r="J12" s="16"/>
      <c r="K12" s="16"/>
      <c r="L12" s="16"/>
      <c r="M12" s="16">
        <f t="shared" si="1"/>
        <v>2776.42</v>
      </c>
      <c r="N12" s="16">
        <f t="shared" si="2"/>
        <v>9.3709571605236092E-3</v>
      </c>
      <c r="O12" s="28" t="s">
        <v>27</v>
      </c>
      <c r="P12">
        <f>_xlfn.QUARTILE.INC(F4:F1281,3)</f>
        <v>4024.4474999999998</v>
      </c>
    </row>
    <row r="13" spans="1:16" ht="14.25" customHeight="1" x14ac:dyDescent="0.45">
      <c r="A13" s="15">
        <v>43118</v>
      </c>
      <c r="B13" s="7">
        <v>2802.4</v>
      </c>
      <c r="C13" s="7">
        <v>2805.83</v>
      </c>
      <c r="D13" s="7">
        <v>2792.56</v>
      </c>
      <c r="E13" s="7">
        <v>2798.03</v>
      </c>
      <c r="F13" s="7">
        <v>2798.03</v>
      </c>
      <c r="G13" s="7">
        <v>3703300000</v>
      </c>
      <c r="H13" s="16">
        <f t="shared" si="0"/>
        <v>6.251368945669575E-3</v>
      </c>
      <c r="I13" s="16">
        <f t="shared" si="3"/>
        <v>2764.5179999999996</v>
      </c>
      <c r="J13" s="16"/>
      <c r="K13" s="16"/>
      <c r="L13" s="16"/>
      <c r="M13" s="16">
        <f t="shared" si="1"/>
        <v>2802.56</v>
      </c>
      <c r="N13" s="16">
        <f t="shared" si="2"/>
        <v>-1.6176870607860264E-3</v>
      </c>
      <c r="O13" s="28" t="s">
        <v>28</v>
      </c>
      <c r="P13">
        <f>MAX(F4:F1281)</f>
        <v>4796.5600000000004</v>
      </c>
    </row>
    <row r="14" spans="1:16" ht="14.25" customHeight="1" x14ac:dyDescent="0.45">
      <c r="A14" s="15">
        <v>43119</v>
      </c>
      <c r="B14" s="7">
        <v>2802.6</v>
      </c>
      <c r="C14" s="7">
        <v>2810.33</v>
      </c>
      <c r="D14" s="7">
        <v>2798.08</v>
      </c>
      <c r="E14" s="7">
        <v>2810.3</v>
      </c>
      <c r="F14" s="7">
        <v>2810.3</v>
      </c>
      <c r="G14" s="7">
        <v>3724230000</v>
      </c>
      <c r="H14" s="16">
        <f t="shared" si="0"/>
        <v>7.1367399371901973E-5</v>
      </c>
      <c r="I14" s="16">
        <f t="shared" si="3"/>
        <v>2773.1489999999999</v>
      </c>
      <c r="J14" s="16"/>
      <c r="K14" s="16"/>
      <c r="L14" s="16"/>
      <c r="M14" s="16">
        <f t="shared" si="1"/>
        <v>2798.03</v>
      </c>
      <c r="N14" s="16">
        <f t="shared" si="2"/>
        <v>4.3756410828246122E-3</v>
      </c>
      <c r="O14" s="28" t="s">
        <v>62</v>
      </c>
      <c r="P14">
        <f>AVERAGE(G3:G1280)</f>
        <v>4228120015.6617069</v>
      </c>
    </row>
    <row r="15" spans="1:16" ht="14.25" customHeight="1" x14ac:dyDescent="0.45">
      <c r="A15" s="15">
        <v>43122</v>
      </c>
      <c r="B15" s="7">
        <v>2809.16</v>
      </c>
      <c r="C15" s="7">
        <v>2833.03</v>
      </c>
      <c r="D15" s="7">
        <v>2808.12</v>
      </c>
      <c r="E15" s="7">
        <v>2832.97</v>
      </c>
      <c r="F15" s="7">
        <v>2832.97</v>
      </c>
      <c r="G15" s="7">
        <v>3489480000</v>
      </c>
      <c r="H15" s="16">
        <f t="shared" si="0"/>
        <v>2.3406836508955775E-3</v>
      </c>
      <c r="I15" s="16">
        <f t="shared" si="3"/>
        <v>2782.1309999999999</v>
      </c>
      <c r="J15" s="16"/>
      <c r="K15" s="16"/>
      <c r="L15" s="16"/>
      <c r="M15" s="16">
        <f t="shared" si="1"/>
        <v>2810.3</v>
      </c>
      <c r="N15" s="16">
        <f t="shared" si="2"/>
        <v>8.0343920983147674E-3</v>
      </c>
    </row>
    <row r="16" spans="1:16" ht="14.25" customHeight="1" x14ac:dyDescent="0.45">
      <c r="A16" s="15">
        <v>43123</v>
      </c>
      <c r="B16" s="7">
        <v>2835.05</v>
      </c>
      <c r="C16" s="7">
        <v>2842.24</v>
      </c>
      <c r="D16" s="7">
        <v>2830.59</v>
      </c>
      <c r="E16" s="7">
        <v>2839.13</v>
      </c>
      <c r="F16" s="7">
        <v>2839.13</v>
      </c>
      <c r="G16" s="7">
        <v>3541140000</v>
      </c>
      <c r="H16" s="16">
        <f t="shared" si="0"/>
        <v>9.2162781756825272E-3</v>
      </c>
      <c r="I16" s="16">
        <f t="shared" si="3"/>
        <v>2791.2730000000001</v>
      </c>
      <c r="J16" s="16"/>
      <c r="K16" s="16"/>
      <c r="L16" s="16"/>
      <c r="M16" s="16">
        <f t="shared" si="1"/>
        <v>2832.97</v>
      </c>
      <c r="N16" s="16">
        <f t="shared" si="2"/>
        <v>2.1720359026722361E-3</v>
      </c>
    </row>
    <row r="17" spans="1:31" ht="14.25" customHeight="1" x14ac:dyDescent="0.45">
      <c r="A17" s="15">
        <v>43124</v>
      </c>
      <c r="B17" s="7">
        <v>2845.42</v>
      </c>
      <c r="C17" s="7">
        <v>2852.97</v>
      </c>
      <c r="D17" s="7">
        <v>2824.81</v>
      </c>
      <c r="E17" s="7">
        <v>2837.54</v>
      </c>
      <c r="F17" s="7">
        <v>2837.54</v>
      </c>
      <c r="G17" s="7">
        <v>4079270000</v>
      </c>
      <c r="H17" s="16">
        <f t="shared" si="0"/>
        <v>3.6577838133365868E-3</v>
      </c>
      <c r="I17" s="16">
        <f t="shared" si="3"/>
        <v>2799.8980000000001</v>
      </c>
      <c r="J17" s="16"/>
      <c r="K17" s="16"/>
      <c r="L17" s="16"/>
      <c r="M17" s="16">
        <f t="shared" si="1"/>
        <v>2839.13</v>
      </c>
      <c r="N17" s="16">
        <f t="shared" si="2"/>
        <v>-5.6018758940720487E-4</v>
      </c>
    </row>
    <row r="18" spans="1:31" ht="14.25" customHeight="1" x14ac:dyDescent="0.45">
      <c r="A18" s="15">
        <v>43125</v>
      </c>
      <c r="B18" s="7">
        <v>2846.24</v>
      </c>
      <c r="C18" s="7">
        <v>2848.56</v>
      </c>
      <c r="D18" s="7">
        <v>2830.94</v>
      </c>
      <c r="E18" s="7">
        <v>2839.25</v>
      </c>
      <c r="F18" s="7">
        <v>2839.25</v>
      </c>
      <c r="G18" s="7">
        <v>3873100000</v>
      </c>
      <c r="H18" s="16">
        <f t="shared" si="0"/>
        <v>2.8818241243813177E-4</v>
      </c>
      <c r="I18" s="16">
        <f t="shared" si="3"/>
        <v>2809.0000000000005</v>
      </c>
      <c r="J18" s="16"/>
      <c r="K18" s="16"/>
      <c r="L18" s="16"/>
      <c r="M18" s="16">
        <f t="shared" si="1"/>
        <v>2837.54</v>
      </c>
      <c r="N18" s="16">
        <f t="shared" si="2"/>
        <v>6.024531651585847E-4</v>
      </c>
    </row>
    <row r="19" spans="1:31" ht="14.25" customHeight="1" x14ac:dyDescent="0.45">
      <c r="A19" s="15">
        <v>43126</v>
      </c>
      <c r="B19" s="7">
        <v>2847.48</v>
      </c>
      <c r="C19" s="7">
        <v>2872.87</v>
      </c>
      <c r="D19" s="7">
        <v>2846.18</v>
      </c>
      <c r="E19" s="7">
        <v>2872.87</v>
      </c>
      <c r="F19" s="7">
        <v>2872.87</v>
      </c>
      <c r="G19" s="7">
        <v>3474680000</v>
      </c>
      <c r="H19" s="16">
        <f t="shared" si="0"/>
        <v>4.3566248805449874E-4</v>
      </c>
      <c r="I19" s="16">
        <f t="shared" si="3"/>
        <v>2819.5309999999999</v>
      </c>
      <c r="J19" s="16"/>
      <c r="K19" s="16"/>
      <c r="L19" s="16"/>
      <c r="M19" s="16">
        <f t="shared" si="1"/>
        <v>2839.25</v>
      </c>
      <c r="N19" s="16">
        <f t="shared" si="2"/>
        <v>1.1771597314994501E-2</v>
      </c>
    </row>
    <row r="20" spans="1:31" ht="14.25" customHeight="1" x14ac:dyDescent="0.45">
      <c r="A20" s="15">
        <v>43129</v>
      </c>
      <c r="B20" s="7">
        <v>2867.23</v>
      </c>
      <c r="C20" s="7">
        <v>2870.62</v>
      </c>
      <c r="D20" s="7">
        <v>2851.48</v>
      </c>
      <c r="E20" s="7">
        <v>2853.53</v>
      </c>
      <c r="F20" s="7">
        <v>2853.53</v>
      </c>
      <c r="G20" s="7">
        <v>3587420000</v>
      </c>
      <c r="H20" s="16">
        <f t="shared" si="0"/>
        <v>6.935957407953699E-3</v>
      </c>
      <c r="I20" s="16">
        <f t="shared" si="3"/>
        <v>2826.2599999999998</v>
      </c>
      <c r="J20" s="16"/>
      <c r="K20" s="16"/>
      <c r="L20" s="16"/>
      <c r="M20" s="16">
        <f t="shared" si="1"/>
        <v>2872.87</v>
      </c>
      <c r="N20" s="16">
        <f t="shared" si="2"/>
        <v>-6.7547057606620409E-3</v>
      </c>
    </row>
    <row r="21" spans="1:31" ht="14.25" customHeight="1" x14ac:dyDescent="0.45">
      <c r="A21" s="15">
        <v>43130</v>
      </c>
      <c r="B21" s="7">
        <v>2832.74</v>
      </c>
      <c r="C21" s="7">
        <v>2837.75</v>
      </c>
      <c r="D21" s="7">
        <v>2818.27</v>
      </c>
      <c r="E21" s="7">
        <v>2822.43</v>
      </c>
      <c r="F21" s="7">
        <v>2822.43</v>
      </c>
      <c r="G21" s="7">
        <v>4012070000</v>
      </c>
      <c r="H21" s="16">
        <f t="shared" si="0"/>
        <v>-1.2029031504274243E-2</v>
      </c>
      <c r="I21" s="16">
        <f t="shared" si="3"/>
        <v>2830.8609999999999</v>
      </c>
      <c r="J21" s="16">
        <f>AVERAGE(F2:F21)</f>
        <v>2788.1035000000002</v>
      </c>
      <c r="K21" s="16"/>
      <c r="L21" s="16"/>
      <c r="M21" s="16">
        <f t="shared" si="1"/>
        <v>2853.53</v>
      </c>
      <c r="N21" s="16">
        <f t="shared" si="2"/>
        <v>-1.0958608318405548E-2</v>
      </c>
    </row>
    <row r="22" spans="1:31" ht="14.25" customHeight="1" x14ac:dyDescent="0.45">
      <c r="A22" s="15">
        <v>43131</v>
      </c>
      <c r="B22" s="7">
        <v>2832.41</v>
      </c>
      <c r="C22" s="7">
        <v>2839.26</v>
      </c>
      <c r="D22" s="7">
        <v>2813.04</v>
      </c>
      <c r="E22" s="7">
        <v>2823.81</v>
      </c>
      <c r="F22" s="7">
        <v>2823.81</v>
      </c>
      <c r="G22" s="7">
        <v>4276270000</v>
      </c>
      <c r="H22" s="16">
        <f t="shared" si="0"/>
        <v>-1.164949836553751E-4</v>
      </c>
      <c r="I22" s="16">
        <f t="shared" si="3"/>
        <v>2832.9859999999999</v>
      </c>
      <c r="J22" s="16">
        <f t="shared" ref="J22:J85" si="4">AVERAGE(F3:F22)</f>
        <v>2794.5034999999998</v>
      </c>
      <c r="K22" s="16"/>
      <c r="L22" s="16"/>
      <c r="M22" s="16">
        <f t="shared" si="1"/>
        <v>2822.43</v>
      </c>
      <c r="N22" s="16">
        <f t="shared" si="2"/>
        <v>4.8882088876100647E-4</v>
      </c>
    </row>
    <row r="23" spans="1:31" ht="14.25" customHeight="1" x14ac:dyDescent="0.45">
      <c r="A23" s="15">
        <v>43132</v>
      </c>
      <c r="B23" s="7">
        <v>2816.45</v>
      </c>
      <c r="C23" s="7">
        <v>2835.96</v>
      </c>
      <c r="D23" s="7">
        <v>2812.7</v>
      </c>
      <c r="E23" s="7">
        <v>2821.98</v>
      </c>
      <c r="F23" s="7">
        <v>2821.98</v>
      </c>
      <c r="G23" s="7">
        <v>3977380000</v>
      </c>
      <c r="H23" s="16">
        <f t="shared" si="0"/>
        <v>-5.6347774510046343E-3</v>
      </c>
      <c r="I23" s="16">
        <f t="shared" si="3"/>
        <v>2835.3810000000003</v>
      </c>
      <c r="J23" s="16">
        <f t="shared" si="4"/>
        <v>2799.9494999999997</v>
      </c>
      <c r="K23" s="16"/>
      <c r="L23" s="16"/>
      <c r="M23" s="16">
        <f t="shared" si="1"/>
        <v>2823.81</v>
      </c>
      <c r="N23" s="16">
        <f t="shared" si="2"/>
        <v>-6.4827068101673384E-4</v>
      </c>
    </row>
    <row r="24" spans="1:31" ht="14.25" customHeight="1" x14ac:dyDescent="0.45">
      <c r="A24" s="15">
        <v>43133</v>
      </c>
      <c r="B24" s="7">
        <v>2808.92</v>
      </c>
      <c r="C24" s="7">
        <v>2808.92</v>
      </c>
      <c r="D24" s="7">
        <v>2759.97</v>
      </c>
      <c r="E24" s="7">
        <v>2762.13</v>
      </c>
      <c r="F24" s="7">
        <v>2762.13</v>
      </c>
      <c r="G24" s="7">
        <v>4340220000</v>
      </c>
      <c r="H24" s="16">
        <f t="shared" si="0"/>
        <v>-2.6735784409450711E-3</v>
      </c>
      <c r="I24" s="16">
        <f t="shared" si="3"/>
        <v>2830.5639999999999</v>
      </c>
      <c r="J24" s="16">
        <f t="shared" si="4"/>
        <v>2801.8564999999999</v>
      </c>
      <c r="K24" s="16"/>
      <c r="L24" s="16"/>
      <c r="M24" s="16">
        <f t="shared" si="1"/>
        <v>2821.98</v>
      </c>
      <c r="N24" s="16">
        <f t="shared" si="2"/>
        <v>-2.1436645011316622E-2</v>
      </c>
    </row>
    <row r="25" spans="1:31" ht="14.25" customHeight="1" x14ac:dyDescent="0.45">
      <c r="A25" s="15">
        <v>43136</v>
      </c>
      <c r="B25" s="7">
        <v>2741.06</v>
      </c>
      <c r="C25" s="7">
        <v>2763.39</v>
      </c>
      <c r="D25" s="7">
        <v>2638.17</v>
      </c>
      <c r="E25" s="7">
        <v>2648.94</v>
      </c>
      <c r="F25" s="7">
        <v>2648.94</v>
      </c>
      <c r="G25" s="7">
        <v>5310840000</v>
      </c>
      <c r="H25" s="16">
        <f t="shared" si="0"/>
        <v>-2.4158751406234469E-2</v>
      </c>
      <c r="I25" s="16">
        <f t="shared" si="3"/>
        <v>2812.1610000000001</v>
      </c>
      <c r="J25" s="16">
        <f t="shared" si="4"/>
        <v>2797.1459999999997</v>
      </c>
      <c r="K25" s="16"/>
      <c r="L25" s="16"/>
      <c r="M25" s="16">
        <f t="shared" si="1"/>
        <v>2762.13</v>
      </c>
      <c r="N25" s="16">
        <f t="shared" si="2"/>
        <v>-4.1842561245182139E-2</v>
      </c>
    </row>
    <row r="26" spans="1:31" ht="14.25" customHeight="1" x14ac:dyDescent="0.45">
      <c r="A26" s="15">
        <v>43137</v>
      </c>
      <c r="B26" s="7">
        <v>2614.7800000000002</v>
      </c>
      <c r="C26" s="7">
        <v>2701.04</v>
      </c>
      <c r="D26" s="7">
        <v>2593.0700000000002</v>
      </c>
      <c r="E26" s="7">
        <v>2695.14</v>
      </c>
      <c r="F26" s="7">
        <v>2695.14</v>
      </c>
      <c r="G26" s="7">
        <v>5917350000</v>
      </c>
      <c r="H26" s="16">
        <f t="shared" si="0"/>
        <v>-4.6069768629654131E-2</v>
      </c>
      <c r="I26" s="16">
        <f t="shared" si="3"/>
        <v>2797.7619999999997</v>
      </c>
      <c r="J26" s="16">
        <f t="shared" si="4"/>
        <v>2794.5175000000004</v>
      </c>
      <c r="K26" s="16"/>
      <c r="L26" s="16"/>
      <c r="M26" s="16">
        <f t="shared" si="1"/>
        <v>2648.94</v>
      </c>
      <c r="N26" s="16">
        <f t="shared" si="2"/>
        <v>1.7290591086863923E-2</v>
      </c>
    </row>
    <row r="27" spans="1:31" ht="14.25" customHeight="1" x14ac:dyDescent="0.45">
      <c r="A27" s="15">
        <v>43138</v>
      </c>
      <c r="B27" s="7">
        <v>2690.95</v>
      </c>
      <c r="C27" s="7">
        <v>2727.67</v>
      </c>
      <c r="D27" s="7">
        <v>2681.33</v>
      </c>
      <c r="E27" s="7">
        <v>2681.66</v>
      </c>
      <c r="F27" s="7">
        <v>2681.66</v>
      </c>
      <c r="G27" s="7">
        <v>4646300000</v>
      </c>
      <c r="H27" s="16">
        <f t="shared" si="0"/>
        <v>2.913055782895678E-2</v>
      </c>
      <c r="I27" s="16">
        <f t="shared" si="3"/>
        <v>2782.174</v>
      </c>
      <c r="J27" s="16">
        <f t="shared" si="4"/>
        <v>2791.0360000000001</v>
      </c>
      <c r="K27" s="16"/>
      <c r="L27" s="16"/>
      <c r="M27" s="16">
        <f t="shared" si="1"/>
        <v>2695.14</v>
      </c>
      <c r="N27" s="16">
        <f t="shared" si="2"/>
        <v>-5.0141453066676256E-3</v>
      </c>
    </row>
    <row r="28" spans="1:31" ht="14.25" customHeight="1" x14ac:dyDescent="0.45">
      <c r="A28" s="15">
        <v>43139</v>
      </c>
      <c r="B28" s="7">
        <v>2685.01</v>
      </c>
      <c r="C28" s="7">
        <v>2685.27</v>
      </c>
      <c r="D28" s="7">
        <v>2580.56</v>
      </c>
      <c r="E28" s="7">
        <v>2581</v>
      </c>
      <c r="F28" s="7">
        <v>2581</v>
      </c>
      <c r="G28" s="7">
        <v>5333840000</v>
      </c>
      <c r="H28" s="16">
        <f t="shared" si="0"/>
        <v>-2.2073988740034562E-3</v>
      </c>
      <c r="I28" s="16">
        <f t="shared" si="3"/>
        <v>2756.3489999999997</v>
      </c>
      <c r="J28" s="16">
        <f t="shared" si="4"/>
        <v>2782.6745000000001</v>
      </c>
      <c r="K28" s="16"/>
      <c r="L28" s="16"/>
      <c r="M28" s="16">
        <f t="shared" si="1"/>
        <v>2681.66</v>
      </c>
      <c r="N28" s="16">
        <f t="shared" si="2"/>
        <v>-3.8259085020510716E-2</v>
      </c>
    </row>
    <row r="29" spans="1:31" ht="14.25" customHeight="1" x14ac:dyDescent="0.45">
      <c r="A29" s="15">
        <v>43140</v>
      </c>
      <c r="B29" s="7">
        <v>2601.7800000000002</v>
      </c>
      <c r="C29" s="7">
        <v>2638.67</v>
      </c>
      <c r="D29" s="7">
        <v>2532.69</v>
      </c>
      <c r="E29" s="7">
        <v>2619.5500000000002</v>
      </c>
      <c r="F29" s="7">
        <v>2619.5500000000002</v>
      </c>
      <c r="G29" s="7">
        <v>5690110000</v>
      </c>
      <c r="H29" s="16">
        <f t="shared" si="0"/>
        <v>-3.0998022353734254E-2</v>
      </c>
      <c r="I29" s="16">
        <f t="shared" si="3"/>
        <v>2731.0169999999998</v>
      </c>
      <c r="J29" s="16">
        <f t="shared" si="4"/>
        <v>2775.2739999999999</v>
      </c>
      <c r="K29" s="16"/>
      <c r="L29" s="16"/>
      <c r="M29" s="16">
        <f t="shared" si="1"/>
        <v>2581</v>
      </c>
      <c r="N29" s="16">
        <f t="shared" si="2"/>
        <v>1.4825626559634099E-2</v>
      </c>
      <c r="AE29" s="46" t="s">
        <v>68</v>
      </c>
    </row>
    <row r="30" spans="1:31" ht="14.25" customHeight="1" x14ac:dyDescent="0.45">
      <c r="A30" s="15">
        <v>43143</v>
      </c>
      <c r="B30" s="7">
        <v>2636.75</v>
      </c>
      <c r="C30" s="7">
        <v>2672.61</v>
      </c>
      <c r="D30" s="7">
        <v>2622.45</v>
      </c>
      <c r="E30" s="7">
        <v>2656</v>
      </c>
      <c r="F30" s="7">
        <v>2656</v>
      </c>
      <c r="G30" s="7">
        <v>4069220000</v>
      </c>
      <c r="H30" s="16">
        <f t="shared" si="0"/>
        <v>1.3440798222755113E-2</v>
      </c>
      <c r="I30" s="16">
        <f t="shared" si="3"/>
        <v>2711.2640000000001</v>
      </c>
      <c r="J30" s="16">
        <f t="shared" si="4"/>
        <v>2768.7620000000002</v>
      </c>
      <c r="K30" s="16"/>
      <c r="L30" s="16"/>
      <c r="M30" s="16">
        <f t="shared" si="1"/>
        <v>2619.5500000000002</v>
      </c>
      <c r="N30" s="16">
        <f t="shared" si="2"/>
        <v>1.3818684318076369E-2</v>
      </c>
    </row>
    <row r="31" spans="1:31" ht="14.25" customHeight="1" x14ac:dyDescent="0.45">
      <c r="A31" s="15">
        <v>43144</v>
      </c>
      <c r="B31" s="7">
        <v>2646.27</v>
      </c>
      <c r="C31" s="7">
        <v>2668.84</v>
      </c>
      <c r="D31" s="7">
        <v>2637.08</v>
      </c>
      <c r="E31" s="7">
        <v>2662.94</v>
      </c>
      <c r="F31" s="7">
        <v>2662.94</v>
      </c>
      <c r="G31" s="7">
        <v>3503540000</v>
      </c>
      <c r="H31" s="16">
        <f t="shared" si="0"/>
        <v>3.6105053569735401E-3</v>
      </c>
      <c r="I31" s="16">
        <f t="shared" si="3"/>
        <v>2695.3149999999996</v>
      </c>
      <c r="J31" s="16">
        <f t="shared" si="4"/>
        <v>2763.0880000000006</v>
      </c>
      <c r="K31" s="16"/>
      <c r="L31" s="16"/>
      <c r="M31" s="16">
        <f t="shared" si="1"/>
        <v>2656</v>
      </c>
      <c r="N31" s="16">
        <f t="shared" si="2"/>
        <v>2.6095439836837349E-3</v>
      </c>
    </row>
    <row r="32" spans="1:31" ht="14.25" customHeight="1" x14ac:dyDescent="0.45">
      <c r="A32" s="15">
        <v>43145</v>
      </c>
      <c r="B32" s="7">
        <v>2651.21</v>
      </c>
      <c r="C32" s="7">
        <v>2702.1</v>
      </c>
      <c r="D32" s="7">
        <v>2648.87</v>
      </c>
      <c r="E32" s="7">
        <v>2698.63</v>
      </c>
      <c r="F32" s="7">
        <v>2698.63</v>
      </c>
      <c r="G32" s="7">
        <v>4011940000</v>
      </c>
      <c r="H32" s="16">
        <f t="shared" si="0"/>
        <v>1.8667785222218651E-3</v>
      </c>
      <c r="I32" s="16">
        <f t="shared" si="3"/>
        <v>2682.797</v>
      </c>
      <c r="J32" s="16">
        <f t="shared" si="4"/>
        <v>2757.8915000000006</v>
      </c>
      <c r="K32" s="16"/>
      <c r="L32" s="16"/>
      <c r="M32" s="16">
        <f t="shared" si="1"/>
        <v>2662.94</v>
      </c>
      <c r="N32" s="16">
        <f t="shared" si="2"/>
        <v>1.3313461230303598E-2</v>
      </c>
    </row>
    <row r="33" spans="1:19" ht="14.25" customHeight="1" x14ac:dyDescent="0.45">
      <c r="A33" s="15">
        <v>43146</v>
      </c>
      <c r="B33" s="7">
        <v>2713.46</v>
      </c>
      <c r="C33" s="7">
        <v>2731.51</v>
      </c>
      <c r="D33" s="7">
        <v>2689.82</v>
      </c>
      <c r="E33" s="7">
        <v>2731.2</v>
      </c>
      <c r="F33" s="7">
        <v>2731.2</v>
      </c>
      <c r="G33" s="7">
        <v>3696140000</v>
      </c>
      <c r="H33" s="16">
        <f t="shared" si="0"/>
        <v>2.347984505188197E-2</v>
      </c>
      <c r="I33" s="16">
        <f t="shared" si="3"/>
        <v>2673.7190000000001</v>
      </c>
      <c r="J33" s="16">
        <f t="shared" si="4"/>
        <v>2754.55</v>
      </c>
      <c r="K33" s="16"/>
      <c r="L33" s="16"/>
      <c r="M33" s="16">
        <f t="shared" si="1"/>
        <v>2698.63</v>
      </c>
      <c r="N33" s="16">
        <f t="shared" si="2"/>
        <v>1.1996836229864197E-2</v>
      </c>
    </row>
    <row r="34" spans="1:19" ht="14.25" customHeight="1" x14ac:dyDescent="0.45">
      <c r="A34" s="15">
        <v>43147</v>
      </c>
      <c r="B34" s="7">
        <v>2727.14</v>
      </c>
      <c r="C34" s="7">
        <v>2754.42</v>
      </c>
      <c r="D34" s="7">
        <v>2725.11</v>
      </c>
      <c r="E34" s="7">
        <v>2732.22</v>
      </c>
      <c r="F34" s="7">
        <v>2732.22</v>
      </c>
      <c r="G34" s="7">
        <v>3646920000</v>
      </c>
      <c r="H34" s="16">
        <f t="shared" si="0"/>
        <v>5.041533687616488E-3</v>
      </c>
      <c r="I34" s="16">
        <f t="shared" si="3"/>
        <v>2670.7280000000001</v>
      </c>
      <c r="J34" s="16">
        <f t="shared" si="4"/>
        <v>2750.6460000000002</v>
      </c>
      <c r="K34" s="16"/>
      <c r="L34" s="16"/>
      <c r="M34" s="16">
        <f t="shared" si="1"/>
        <v>2731.2</v>
      </c>
      <c r="N34" s="16">
        <f t="shared" si="2"/>
        <v>3.733924947562478E-4</v>
      </c>
    </row>
    <row r="35" spans="1:19" ht="14.25" customHeight="1" x14ac:dyDescent="0.45">
      <c r="A35" s="15">
        <v>43151</v>
      </c>
      <c r="B35" s="7">
        <v>2722.99</v>
      </c>
      <c r="C35" s="7">
        <v>2737.6</v>
      </c>
      <c r="D35" s="7">
        <v>2706.76</v>
      </c>
      <c r="E35" s="7">
        <v>2716.26</v>
      </c>
      <c r="F35" s="7">
        <v>2716.26</v>
      </c>
      <c r="G35" s="7">
        <v>3646920000</v>
      </c>
      <c r="H35" s="16">
        <f t="shared" si="0"/>
        <v>-1.5217407247153029E-3</v>
      </c>
      <c r="I35" s="16">
        <f t="shared" si="3"/>
        <v>2677.46</v>
      </c>
      <c r="J35" s="16">
        <f t="shared" si="4"/>
        <v>2744.8105000000005</v>
      </c>
      <c r="K35" s="16"/>
      <c r="L35" s="16"/>
      <c r="M35" s="16">
        <f t="shared" si="1"/>
        <v>2732.22</v>
      </c>
      <c r="N35" s="16">
        <f t="shared" si="2"/>
        <v>-5.8585314248203952E-3</v>
      </c>
    </row>
    <row r="36" spans="1:19" ht="14.25" customHeight="1" x14ac:dyDescent="0.45">
      <c r="A36" s="15">
        <v>43152</v>
      </c>
      <c r="B36" s="7">
        <v>2720.53</v>
      </c>
      <c r="C36" s="7">
        <v>2747.75</v>
      </c>
      <c r="D36" s="7">
        <v>2701.29</v>
      </c>
      <c r="E36" s="7">
        <v>2701.33</v>
      </c>
      <c r="F36" s="7">
        <v>2701.33</v>
      </c>
      <c r="G36" s="7">
        <v>3789040000</v>
      </c>
      <c r="H36" s="16">
        <f t="shared" si="0"/>
        <v>-9.0341866844886756E-4</v>
      </c>
      <c r="I36" s="16">
        <f t="shared" si="3"/>
        <v>2678.0790000000002</v>
      </c>
      <c r="J36" s="16">
        <f t="shared" si="4"/>
        <v>2737.9205000000002</v>
      </c>
      <c r="K36" s="16"/>
      <c r="L36" s="16"/>
      <c r="M36" s="16">
        <f t="shared" si="1"/>
        <v>2716.26</v>
      </c>
      <c r="N36" s="16">
        <f t="shared" si="2"/>
        <v>-5.5116898090027547E-3</v>
      </c>
    </row>
    <row r="37" spans="1:19" ht="14.25" customHeight="1" x14ac:dyDescent="0.45">
      <c r="A37" s="15">
        <v>43153</v>
      </c>
      <c r="B37" s="7">
        <v>2710.42</v>
      </c>
      <c r="C37" s="7">
        <v>2731.26</v>
      </c>
      <c r="D37" s="7">
        <v>2697.77</v>
      </c>
      <c r="E37" s="7">
        <v>2703.96</v>
      </c>
      <c r="F37" s="7">
        <v>2703.96</v>
      </c>
      <c r="G37" s="7">
        <v>3720620000</v>
      </c>
      <c r="H37" s="16">
        <f t="shared" si="0"/>
        <v>-3.7161876546114641E-3</v>
      </c>
      <c r="I37" s="16">
        <f t="shared" si="3"/>
        <v>2680.3090000000002</v>
      </c>
      <c r="J37" s="16">
        <f t="shared" si="4"/>
        <v>2731.2415000000001</v>
      </c>
      <c r="K37" s="16"/>
      <c r="L37" s="16"/>
      <c r="M37" s="16">
        <f t="shared" si="1"/>
        <v>2701.33</v>
      </c>
      <c r="N37" s="16">
        <f t="shared" si="2"/>
        <v>9.7312085292120475E-4</v>
      </c>
    </row>
    <row r="38" spans="1:19" ht="14.25" customHeight="1" x14ac:dyDescent="0.45">
      <c r="A38" s="15">
        <v>43154</v>
      </c>
      <c r="B38" s="7">
        <v>2715.8</v>
      </c>
      <c r="C38" s="7">
        <v>2747.76</v>
      </c>
      <c r="D38" s="7">
        <v>2713.74</v>
      </c>
      <c r="E38" s="7">
        <v>2747.3</v>
      </c>
      <c r="F38" s="7">
        <v>2747.3</v>
      </c>
      <c r="G38" s="7">
        <v>3200360000</v>
      </c>
      <c r="H38" s="16">
        <f t="shared" si="0"/>
        <v>1.9849322245261286E-3</v>
      </c>
      <c r="I38" s="16">
        <f t="shared" si="3"/>
        <v>2696.9389999999994</v>
      </c>
      <c r="J38" s="16">
        <f t="shared" si="4"/>
        <v>2726.6439999999998</v>
      </c>
      <c r="K38" s="16"/>
      <c r="L38" s="16"/>
      <c r="M38" s="16">
        <f t="shared" si="1"/>
        <v>2703.96</v>
      </c>
      <c r="N38" s="16">
        <f t="shared" si="2"/>
        <v>1.590124602558474E-2</v>
      </c>
    </row>
    <row r="39" spans="1:19" ht="14.25" customHeight="1" x14ac:dyDescent="0.45">
      <c r="A39" s="15">
        <v>43157</v>
      </c>
      <c r="B39" s="7">
        <v>2757.37</v>
      </c>
      <c r="C39" s="7">
        <v>2780.64</v>
      </c>
      <c r="D39" s="7">
        <v>2753.78</v>
      </c>
      <c r="E39" s="7">
        <v>2779.6</v>
      </c>
      <c r="F39" s="7">
        <v>2779.6</v>
      </c>
      <c r="G39" s="7">
        <v>3436590000</v>
      </c>
      <c r="H39" s="16">
        <f t="shared" si="0"/>
        <v>1.5306723617350212E-2</v>
      </c>
      <c r="I39" s="16">
        <f t="shared" si="3"/>
        <v>2712.944</v>
      </c>
      <c r="J39" s="16">
        <f t="shared" si="4"/>
        <v>2721.9805000000001</v>
      </c>
      <c r="K39" s="16"/>
      <c r="L39" s="16"/>
      <c r="M39" s="16">
        <f t="shared" si="1"/>
        <v>2747.3</v>
      </c>
      <c r="N39" s="16">
        <f t="shared" si="2"/>
        <v>1.1688421260557077E-2</v>
      </c>
      <c r="S39" t="s">
        <v>61</v>
      </c>
    </row>
    <row r="40" spans="1:19" ht="14.25" customHeight="1" x14ac:dyDescent="0.45">
      <c r="A40" s="15">
        <v>43158</v>
      </c>
      <c r="B40" s="7">
        <v>2780.45</v>
      </c>
      <c r="C40" s="7">
        <v>2789.15</v>
      </c>
      <c r="D40" s="7">
        <v>2744.22</v>
      </c>
      <c r="E40" s="7">
        <v>2744.28</v>
      </c>
      <c r="F40" s="7">
        <v>2744.28</v>
      </c>
      <c r="G40" s="7">
        <v>3752070000</v>
      </c>
      <c r="H40" s="16">
        <f t="shared" si="0"/>
        <v>8.3702948824423019E-3</v>
      </c>
      <c r="I40" s="16">
        <f t="shared" si="3"/>
        <v>2721.7719999999999</v>
      </c>
      <c r="J40" s="16">
        <f t="shared" si="4"/>
        <v>2716.518</v>
      </c>
      <c r="K40" s="16"/>
      <c r="L40" s="16"/>
      <c r="M40" s="16">
        <f t="shared" si="1"/>
        <v>2779.6</v>
      </c>
      <c r="N40" s="16">
        <f t="shared" si="2"/>
        <v>-1.2788286983879777E-2</v>
      </c>
      <c r="P40" t="s">
        <v>60</v>
      </c>
      <c r="R40">
        <f>_xlfn.STDEV.P(N4:N1280)</f>
        <v>1.3789379984367934E-2</v>
      </c>
      <c r="S40">
        <f>R40*SQRT(252)</f>
        <v>0.2188996210344557</v>
      </c>
    </row>
    <row r="41" spans="1:19" ht="14.25" customHeight="1" x14ac:dyDescent="0.45">
      <c r="A41" s="15">
        <v>43159</v>
      </c>
      <c r="B41" s="7">
        <v>2753.78</v>
      </c>
      <c r="C41" s="7">
        <v>2761.52</v>
      </c>
      <c r="D41" s="7">
        <v>2713.54</v>
      </c>
      <c r="E41" s="7">
        <v>2713.83</v>
      </c>
      <c r="F41" s="7">
        <v>2713.83</v>
      </c>
      <c r="G41" s="7">
        <v>4244570000</v>
      </c>
      <c r="H41" s="16">
        <f t="shared" si="0"/>
        <v>-9.5919725224332831E-3</v>
      </c>
      <c r="I41" s="16">
        <f t="shared" si="3"/>
        <v>2726.8609999999994</v>
      </c>
      <c r="J41" s="16">
        <f t="shared" si="4"/>
        <v>2711.0880000000002</v>
      </c>
      <c r="K41" s="16"/>
      <c r="L41" s="16"/>
      <c r="M41" s="16">
        <f t="shared" si="1"/>
        <v>2744.28</v>
      </c>
      <c r="N41" s="16">
        <f t="shared" si="2"/>
        <v>-1.1157824195769547E-2</v>
      </c>
    </row>
    <row r="42" spans="1:19" ht="14.25" customHeight="1" x14ac:dyDescent="0.45">
      <c r="A42" s="15">
        <v>43160</v>
      </c>
      <c r="B42" s="7">
        <v>2715.22</v>
      </c>
      <c r="C42" s="7">
        <v>2730.89</v>
      </c>
      <c r="D42" s="7">
        <v>2659.65</v>
      </c>
      <c r="E42" s="7">
        <v>2677.67</v>
      </c>
      <c r="F42" s="7">
        <v>2677.67</v>
      </c>
      <c r="G42" s="7">
        <v>4514490000</v>
      </c>
      <c r="H42" s="16">
        <f t="shared" si="0"/>
        <v>-1.4002571011482542E-2</v>
      </c>
      <c r="I42" s="16">
        <f t="shared" si="3"/>
        <v>2724.7649999999994</v>
      </c>
      <c r="J42" s="16">
        <f t="shared" si="4"/>
        <v>2703.7809999999999</v>
      </c>
      <c r="K42" s="16"/>
      <c r="L42" s="16"/>
      <c r="M42" s="16">
        <f t="shared" si="1"/>
        <v>2713.83</v>
      </c>
      <c r="N42" s="16">
        <f t="shared" si="2"/>
        <v>-1.3413907890662753E-2</v>
      </c>
    </row>
    <row r="43" spans="1:19" ht="14.25" customHeight="1" x14ac:dyDescent="0.45">
      <c r="A43" s="15">
        <v>43161</v>
      </c>
      <c r="B43" s="7">
        <v>2658.89</v>
      </c>
      <c r="C43" s="7">
        <v>2696.25</v>
      </c>
      <c r="D43" s="7">
        <v>2647.32</v>
      </c>
      <c r="E43" s="7">
        <v>2691.25</v>
      </c>
      <c r="F43" s="7">
        <v>2691.25</v>
      </c>
      <c r="G43" s="7">
        <v>3891250000</v>
      </c>
      <c r="H43" s="16">
        <f t="shared" si="0"/>
        <v>-2.0746016897341627E-2</v>
      </c>
      <c r="I43" s="16">
        <f t="shared" si="3"/>
        <v>2720.7699999999995</v>
      </c>
      <c r="J43" s="16">
        <f t="shared" si="4"/>
        <v>2697.2444999999998</v>
      </c>
      <c r="K43" s="16"/>
      <c r="L43" s="16"/>
      <c r="M43" s="16">
        <f t="shared" si="1"/>
        <v>2677.67</v>
      </c>
      <c r="N43" s="16">
        <f t="shared" si="2"/>
        <v>5.0587563087125835E-3</v>
      </c>
    </row>
    <row r="44" spans="1:19" ht="14.25" customHeight="1" x14ac:dyDescent="0.45">
      <c r="A44" s="15">
        <v>43164</v>
      </c>
      <c r="B44" s="7">
        <v>2681.06</v>
      </c>
      <c r="C44" s="7">
        <v>2728.09</v>
      </c>
      <c r="D44" s="7">
        <v>2675.75</v>
      </c>
      <c r="E44" s="7">
        <v>2720.94</v>
      </c>
      <c r="F44" s="7">
        <v>2720.94</v>
      </c>
      <c r="G44" s="7">
        <v>3733640000</v>
      </c>
      <c r="H44" s="16">
        <f t="shared" si="0"/>
        <v>8.3380658846360974E-3</v>
      </c>
      <c r="I44" s="16">
        <f t="shared" si="3"/>
        <v>2719.6419999999994</v>
      </c>
      <c r="J44" s="16">
        <f t="shared" si="4"/>
        <v>2695.1850000000004</v>
      </c>
      <c r="K44" s="16"/>
      <c r="L44" s="16"/>
      <c r="M44" s="16">
        <f t="shared" si="1"/>
        <v>2691.25</v>
      </c>
      <c r="N44" s="16">
        <f t="shared" si="2"/>
        <v>1.0971639144904529E-2</v>
      </c>
    </row>
    <row r="45" spans="1:19" ht="14.25" customHeight="1" x14ac:dyDescent="0.45">
      <c r="A45" s="15">
        <v>43165</v>
      </c>
      <c r="B45" s="7">
        <v>2730.18</v>
      </c>
      <c r="C45" s="7">
        <v>2732.08</v>
      </c>
      <c r="D45" s="7">
        <v>2711.26</v>
      </c>
      <c r="E45" s="7">
        <v>2728.12</v>
      </c>
      <c r="F45" s="7">
        <v>2728.12</v>
      </c>
      <c r="G45" s="7">
        <v>3389030000</v>
      </c>
      <c r="H45" s="16">
        <f t="shared" si="0"/>
        <v>1.832111179906451E-2</v>
      </c>
      <c r="I45" s="16">
        <f t="shared" si="3"/>
        <v>2720.828</v>
      </c>
      <c r="J45" s="16">
        <f t="shared" si="4"/>
        <v>2699.1440000000002</v>
      </c>
      <c r="K45" s="16"/>
      <c r="L45" s="16"/>
      <c r="M45" s="16">
        <f t="shared" si="1"/>
        <v>2720.94</v>
      </c>
      <c r="N45" s="16">
        <f t="shared" si="2"/>
        <v>2.6353184422145334E-3</v>
      </c>
    </row>
    <row r="46" spans="1:19" ht="14.25" customHeight="1" x14ac:dyDescent="0.45">
      <c r="A46" s="15">
        <v>43166</v>
      </c>
      <c r="B46" s="7">
        <v>2710.18</v>
      </c>
      <c r="C46" s="7">
        <v>2730.6</v>
      </c>
      <c r="D46" s="7">
        <v>2701.74</v>
      </c>
      <c r="E46" s="7">
        <v>2726.8</v>
      </c>
      <c r="F46" s="7">
        <v>2726.8</v>
      </c>
      <c r="G46" s="7">
        <v>3406690000</v>
      </c>
      <c r="H46" s="16">
        <f t="shared" si="0"/>
        <v>-7.3255243244035196E-3</v>
      </c>
      <c r="I46" s="16">
        <f t="shared" si="3"/>
        <v>2723.3749999999995</v>
      </c>
      <c r="J46" s="16">
        <f t="shared" si="4"/>
        <v>2700.7270000000003</v>
      </c>
      <c r="K46" s="16"/>
      <c r="L46" s="16"/>
      <c r="M46" s="16">
        <f t="shared" si="1"/>
        <v>2728.12</v>
      </c>
      <c r="N46" s="16">
        <f t="shared" si="2"/>
        <v>-4.8396677706154348E-4</v>
      </c>
    </row>
    <row r="47" spans="1:19" ht="14.25" customHeight="1" x14ac:dyDescent="0.45">
      <c r="A47" s="15">
        <v>43167</v>
      </c>
      <c r="B47" s="7">
        <v>2732.75</v>
      </c>
      <c r="C47" s="7">
        <v>2740.45</v>
      </c>
      <c r="D47" s="7">
        <v>2722.65</v>
      </c>
      <c r="E47" s="7">
        <v>2738.97</v>
      </c>
      <c r="F47" s="7">
        <v>2738.97</v>
      </c>
      <c r="G47" s="7">
        <v>3206040000</v>
      </c>
      <c r="H47" s="16">
        <f t="shared" si="0"/>
        <v>8.3278601421308412E-3</v>
      </c>
      <c r="I47" s="16">
        <f t="shared" si="3"/>
        <v>2726.8759999999997</v>
      </c>
      <c r="J47" s="16">
        <f t="shared" si="4"/>
        <v>2703.5925000000007</v>
      </c>
      <c r="K47" s="16"/>
      <c r="L47" s="16"/>
      <c r="M47" s="16">
        <f t="shared" si="1"/>
        <v>2726.8</v>
      </c>
      <c r="N47" s="16">
        <f t="shared" si="2"/>
        <v>4.453176811945213E-3</v>
      </c>
    </row>
    <row r="48" spans="1:19" ht="14.25" customHeight="1" x14ac:dyDescent="0.45">
      <c r="A48" s="15">
        <v>43168</v>
      </c>
      <c r="B48" s="7">
        <v>2752.91</v>
      </c>
      <c r="C48" s="7">
        <v>2786.57</v>
      </c>
      <c r="D48" s="7">
        <v>2751.54</v>
      </c>
      <c r="E48" s="7">
        <v>2786.57</v>
      </c>
      <c r="F48" s="7">
        <v>2786.57</v>
      </c>
      <c r="G48" s="7">
        <v>3376870000</v>
      </c>
      <c r="H48" s="16">
        <f t="shared" si="0"/>
        <v>7.3771841551550105E-3</v>
      </c>
      <c r="I48" s="16">
        <f t="shared" si="3"/>
        <v>2730.8029999999999</v>
      </c>
      <c r="J48" s="16">
        <f t="shared" si="4"/>
        <v>2713.8710000000001</v>
      </c>
      <c r="K48" s="16"/>
      <c r="L48" s="16"/>
      <c r="M48" s="16">
        <f t="shared" si="1"/>
        <v>2738.97</v>
      </c>
      <c r="N48" s="16">
        <f t="shared" si="2"/>
        <v>1.7229511513169881E-2</v>
      </c>
    </row>
    <row r="49" spans="1:14" ht="14.25" customHeight="1" x14ac:dyDescent="0.45">
      <c r="A49" s="15">
        <v>43171</v>
      </c>
      <c r="B49" s="7">
        <v>2790.54</v>
      </c>
      <c r="C49" s="7">
        <v>2796.98</v>
      </c>
      <c r="D49" s="7">
        <v>2779.26</v>
      </c>
      <c r="E49" s="7">
        <v>2783.02</v>
      </c>
      <c r="F49" s="7">
        <v>2783.02</v>
      </c>
      <c r="G49" s="7">
        <v>3216960000</v>
      </c>
      <c r="H49" s="16">
        <f t="shared" si="0"/>
        <v>1.3669171894468077E-2</v>
      </c>
      <c r="I49" s="16">
        <f t="shared" si="3"/>
        <v>2731.145</v>
      </c>
      <c r="J49" s="16">
        <f t="shared" si="4"/>
        <v>2722.0445</v>
      </c>
      <c r="K49" s="16"/>
      <c r="L49" s="16"/>
      <c r="M49" s="16">
        <f t="shared" si="1"/>
        <v>2786.57</v>
      </c>
      <c r="N49" s="16">
        <f t="shared" si="2"/>
        <v>-1.2747798242772499E-3</v>
      </c>
    </row>
    <row r="50" spans="1:14" ht="14.25" customHeight="1" x14ac:dyDescent="0.45">
      <c r="A50" s="15">
        <v>43172</v>
      </c>
      <c r="B50" s="7">
        <v>2792.31</v>
      </c>
      <c r="C50" s="7">
        <v>2801.9</v>
      </c>
      <c r="D50" s="7">
        <v>2758.68</v>
      </c>
      <c r="E50" s="7">
        <v>2765.31</v>
      </c>
      <c r="F50" s="7">
        <v>2765.31</v>
      </c>
      <c r="G50" s="7">
        <v>3324290000</v>
      </c>
      <c r="H50" s="16">
        <f t="shared" si="0"/>
        <v>6.3428583714979247E-4</v>
      </c>
      <c r="I50" s="16">
        <f t="shared" si="3"/>
        <v>2733.2480000000005</v>
      </c>
      <c r="J50" s="16">
        <f t="shared" si="4"/>
        <v>2727.5099999999998</v>
      </c>
      <c r="K50" s="16"/>
      <c r="L50" s="16"/>
      <c r="M50" s="16">
        <f t="shared" si="1"/>
        <v>2783.02</v>
      </c>
      <c r="N50" s="16">
        <f t="shared" si="2"/>
        <v>-6.3839245851629312E-3</v>
      </c>
    </row>
    <row r="51" spans="1:14" ht="14.25" customHeight="1" x14ac:dyDescent="0.45">
      <c r="A51" s="15">
        <v>43173</v>
      </c>
      <c r="B51" s="7">
        <v>2774.06</v>
      </c>
      <c r="C51" s="7">
        <v>2777.11</v>
      </c>
      <c r="D51" s="7">
        <v>2744.38</v>
      </c>
      <c r="E51" s="7">
        <v>2749.48</v>
      </c>
      <c r="F51" s="7">
        <v>2749.48</v>
      </c>
      <c r="G51" s="7">
        <v>3394630000</v>
      </c>
      <c r="H51" s="16">
        <f t="shared" si="0"/>
        <v>-6.5358072706826961E-3</v>
      </c>
      <c r="I51" s="16">
        <f t="shared" si="3"/>
        <v>2736.8130000000001</v>
      </c>
      <c r="J51" s="16">
        <f t="shared" si="4"/>
        <v>2731.837</v>
      </c>
      <c r="K51" s="16">
        <f>AVERAGE(F2:F51)</f>
        <v>2747.0392000000011</v>
      </c>
      <c r="L51" s="16"/>
      <c r="M51" s="16">
        <f t="shared" si="1"/>
        <v>2765.31</v>
      </c>
      <c r="N51" s="16">
        <f t="shared" si="2"/>
        <v>-5.7409415327189526E-3</v>
      </c>
    </row>
    <row r="52" spans="1:14" ht="14.25" customHeight="1" x14ac:dyDescent="0.45">
      <c r="A52" s="15">
        <v>43174</v>
      </c>
      <c r="B52" s="7">
        <v>2754.27</v>
      </c>
      <c r="C52" s="7">
        <v>2763.03</v>
      </c>
      <c r="D52" s="7">
        <v>2741.47</v>
      </c>
      <c r="E52" s="7">
        <v>2747.33</v>
      </c>
      <c r="F52" s="7">
        <v>2747.33</v>
      </c>
      <c r="G52" s="7">
        <v>3543710000</v>
      </c>
      <c r="H52" s="16">
        <f t="shared" si="0"/>
        <v>-7.1339480761050461E-3</v>
      </c>
      <c r="I52" s="16">
        <f t="shared" si="3"/>
        <v>2743.779</v>
      </c>
      <c r="J52" s="16">
        <f t="shared" si="4"/>
        <v>2734.2719999999999</v>
      </c>
      <c r="K52" s="16">
        <f t="shared" ref="K52:K115" si="5">AVERAGE(F3:F52)</f>
        <v>2748.0696000000007</v>
      </c>
      <c r="L52" s="16"/>
      <c r="M52" s="16">
        <f t="shared" si="1"/>
        <v>2749.48</v>
      </c>
      <c r="N52" s="16">
        <f t="shared" si="2"/>
        <v>-7.8227193941249383E-4</v>
      </c>
    </row>
    <row r="53" spans="1:14" ht="14.25" customHeight="1" x14ac:dyDescent="0.45">
      <c r="A53" s="15">
        <v>43175</v>
      </c>
      <c r="B53" s="7">
        <v>2750.57</v>
      </c>
      <c r="C53" s="7">
        <v>2761.85</v>
      </c>
      <c r="D53" s="7">
        <v>2749.97</v>
      </c>
      <c r="E53" s="7">
        <v>2752.01</v>
      </c>
      <c r="F53" s="7">
        <v>2752.01</v>
      </c>
      <c r="G53" s="7">
        <v>5429140000</v>
      </c>
      <c r="H53" s="16">
        <f t="shared" si="0"/>
        <v>-1.3433686602983071E-3</v>
      </c>
      <c r="I53" s="16">
        <f t="shared" si="3"/>
        <v>2749.8550000000005</v>
      </c>
      <c r="J53" s="16">
        <f t="shared" si="4"/>
        <v>2735.3125</v>
      </c>
      <c r="K53" s="16">
        <f t="shared" si="5"/>
        <v>2748.8486000000003</v>
      </c>
      <c r="L53" s="16"/>
      <c r="M53" s="16">
        <f t="shared" si="1"/>
        <v>2747.33</v>
      </c>
      <c r="N53" s="16">
        <f t="shared" si="2"/>
        <v>1.7020228353889482E-3</v>
      </c>
    </row>
    <row r="54" spans="1:14" ht="14.25" customHeight="1" x14ac:dyDescent="0.45">
      <c r="A54" s="15">
        <v>43178</v>
      </c>
      <c r="B54" s="7">
        <v>2741.38</v>
      </c>
      <c r="C54" s="7">
        <v>2741.38</v>
      </c>
      <c r="D54" s="7">
        <v>2694.59</v>
      </c>
      <c r="E54" s="7">
        <v>2712.92</v>
      </c>
      <c r="F54" s="7">
        <v>2712.92</v>
      </c>
      <c r="G54" s="7">
        <v>3327460000</v>
      </c>
      <c r="H54" s="16">
        <f t="shared" si="0"/>
        <v>-3.3411256575909916E-3</v>
      </c>
      <c r="I54" s="16">
        <f t="shared" si="3"/>
        <v>2749.0529999999999</v>
      </c>
      <c r="J54" s="16">
        <f t="shared" si="4"/>
        <v>2734.3474999999994</v>
      </c>
      <c r="K54" s="16">
        <f t="shared" si="5"/>
        <v>2748.6272000000008</v>
      </c>
      <c r="L54" s="16"/>
      <c r="M54" s="16">
        <f t="shared" si="1"/>
        <v>2752.01</v>
      </c>
      <c r="N54" s="16">
        <f t="shared" si="2"/>
        <v>-1.4306008195445936E-2</v>
      </c>
    </row>
    <row r="55" spans="1:14" ht="14.25" customHeight="1" x14ac:dyDescent="0.45">
      <c r="A55" s="15">
        <v>43179</v>
      </c>
      <c r="B55" s="7">
        <v>2715.05</v>
      </c>
      <c r="C55" s="7">
        <v>2724.22</v>
      </c>
      <c r="D55" s="7">
        <v>2710.05</v>
      </c>
      <c r="E55" s="7">
        <v>2716.94</v>
      </c>
      <c r="F55" s="7">
        <v>2716.94</v>
      </c>
      <c r="G55" s="7">
        <v>3272590000</v>
      </c>
      <c r="H55" s="16">
        <f t="shared" si="0"/>
        <v>-9.6046516717857161E-3</v>
      </c>
      <c r="I55" s="16">
        <f t="shared" si="3"/>
        <v>2747.9350000000004</v>
      </c>
      <c r="J55" s="16">
        <f t="shared" si="4"/>
        <v>2734.3815000000004</v>
      </c>
      <c r="K55" s="16">
        <f t="shared" si="5"/>
        <v>2748.103000000001</v>
      </c>
      <c r="L55" s="16"/>
      <c r="M55" s="16">
        <f t="shared" si="1"/>
        <v>2712.92</v>
      </c>
      <c r="N55" s="16">
        <f t="shared" si="2"/>
        <v>1.4807014304161871E-3</v>
      </c>
    </row>
    <row r="56" spans="1:14" ht="14.25" customHeight="1" x14ac:dyDescent="0.45">
      <c r="A56" s="15">
        <v>43180</v>
      </c>
      <c r="B56" s="7">
        <v>2714.99</v>
      </c>
      <c r="C56" s="7">
        <v>2739.14</v>
      </c>
      <c r="D56" s="7">
        <v>2709.79</v>
      </c>
      <c r="E56" s="7">
        <v>2711.93</v>
      </c>
      <c r="F56" s="7">
        <v>2711.93</v>
      </c>
      <c r="G56" s="7">
        <v>3434780000</v>
      </c>
      <c r="H56" s="16">
        <f t="shared" si="0"/>
        <v>-2.2099040533470904E-5</v>
      </c>
      <c r="I56" s="16">
        <f t="shared" si="3"/>
        <v>2746.4479999999999</v>
      </c>
      <c r="J56" s="16">
        <f t="shared" si="4"/>
        <v>2734.9115000000002</v>
      </c>
      <c r="K56" s="16">
        <f t="shared" si="5"/>
        <v>2747.3874000000005</v>
      </c>
      <c r="L56" s="16"/>
      <c r="M56" s="16">
        <f t="shared" si="1"/>
        <v>2716.94</v>
      </c>
      <c r="N56" s="16">
        <f t="shared" si="2"/>
        <v>-1.8456884848011977E-3</v>
      </c>
    </row>
    <row r="57" spans="1:14" ht="14.25" customHeight="1" x14ac:dyDescent="0.45">
      <c r="A57" s="15">
        <v>43181</v>
      </c>
      <c r="B57" s="7">
        <v>2691.36</v>
      </c>
      <c r="C57" s="7">
        <v>2695.68</v>
      </c>
      <c r="D57" s="7">
        <v>2641.59</v>
      </c>
      <c r="E57" s="7">
        <v>2643.69</v>
      </c>
      <c r="F57" s="7">
        <v>2643.69</v>
      </c>
      <c r="G57" s="7">
        <v>3765460000</v>
      </c>
      <c r="H57" s="16">
        <f t="shared" si="0"/>
        <v>-8.703531136394483E-3</v>
      </c>
      <c r="I57" s="16">
        <f t="shared" si="3"/>
        <v>2736.9199999999996</v>
      </c>
      <c r="J57" s="16">
        <f t="shared" si="4"/>
        <v>2731.8980000000001</v>
      </c>
      <c r="K57" s="16">
        <f t="shared" si="5"/>
        <v>2745.2354000000005</v>
      </c>
      <c r="L57" s="16"/>
      <c r="M57" s="16">
        <f t="shared" si="1"/>
        <v>2711.93</v>
      </c>
      <c r="N57" s="16">
        <f t="shared" si="2"/>
        <v>-2.5484890016140731E-2</v>
      </c>
    </row>
    <row r="58" spans="1:14" ht="14.25" customHeight="1" x14ac:dyDescent="0.45">
      <c r="A58" s="15">
        <v>43182</v>
      </c>
      <c r="B58" s="7">
        <v>2646.71</v>
      </c>
      <c r="C58" s="7">
        <v>2657.67</v>
      </c>
      <c r="D58" s="7">
        <v>2585.89</v>
      </c>
      <c r="E58" s="7">
        <v>2588.2600000000002</v>
      </c>
      <c r="F58" s="7">
        <v>2588.2600000000002</v>
      </c>
      <c r="G58" s="7">
        <v>3829380000</v>
      </c>
      <c r="H58" s="16">
        <f t="shared" si="0"/>
        <v>-1.6590125438440077E-2</v>
      </c>
      <c r="I58" s="16">
        <f t="shared" si="3"/>
        <v>2717.0889999999999</v>
      </c>
      <c r="J58" s="16">
        <f t="shared" si="4"/>
        <v>2723.9460000000008</v>
      </c>
      <c r="K58" s="16">
        <f t="shared" si="5"/>
        <v>2742.036000000001</v>
      </c>
      <c r="L58" s="16"/>
      <c r="M58" s="16">
        <f t="shared" si="1"/>
        <v>2643.69</v>
      </c>
      <c r="N58" s="16">
        <f t="shared" si="2"/>
        <v>-2.1189833248420765E-2</v>
      </c>
    </row>
    <row r="59" spans="1:14" ht="14.25" customHeight="1" x14ac:dyDescent="0.45">
      <c r="A59" s="15">
        <v>43185</v>
      </c>
      <c r="B59" s="7">
        <v>2619.35</v>
      </c>
      <c r="C59" s="7">
        <v>2661.36</v>
      </c>
      <c r="D59" s="7">
        <v>2601.81</v>
      </c>
      <c r="E59" s="7">
        <v>2658.55</v>
      </c>
      <c r="F59" s="7">
        <v>2658.55</v>
      </c>
      <c r="G59" s="7">
        <v>3538080000</v>
      </c>
      <c r="H59" s="16">
        <f t="shared" si="0"/>
        <v>-1.033736223462341E-2</v>
      </c>
      <c r="I59" s="16">
        <f t="shared" si="3"/>
        <v>2704.6419999999994</v>
      </c>
      <c r="J59" s="16">
        <f t="shared" si="4"/>
        <v>2717.893500000001</v>
      </c>
      <c r="K59" s="16">
        <f t="shared" si="5"/>
        <v>2739.8558000000003</v>
      </c>
      <c r="L59" s="16"/>
      <c r="M59" s="16">
        <f t="shared" si="1"/>
        <v>2588.2600000000002</v>
      </c>
      <c r="N59" s="16">
        <f t="shared" si="2"/>
        <v>2.6795026112632157E-2</v>
      </c>
    </row>
    <row r="60" spans="1:14" ht="14.25" customHeight="1" x14ac:dyDescent="0.45">
      <c r="A60" s="15">
        <v>43186</v>
      </c>
      <c r="B60" s="7">
        <v>2667.57</v>
      </c>
      <c r="C60" s="7">
        <v>2674.78</v>
      </c>
      <c r="D60" s="7">
        <v>2596.12</v>
      </c>
      <c r="E60" s="7">
        <v>2612.62</v>
      </c>
      <c r="F60" s="7">
        <v>2612.62</v>
      </c>
      <c r="G60" s="7">
        <v>3761320000</v>
      </c>
      <c r="H60" s="16">
        <f t="shared" si="0"/>
        <v>1.8409147307538228E-2</v>
      </c>
      <c r="I60" s="16">
        <f t="shared" si="3"/>
        <v>2689.3729999999996</v>
      </c>
      <c r="J60" s="16">
        <f t="shared" si="4"/>
        <v>2711.3105000000005</v>
      </c>
      <c r="K60" s="16">
        <f t="shared" si="5"/>
        <v>2736.3833999999997</v>
      </c>
      <c r="L60" s="16"/>
      <c r="M60" s="16">
        <f t="shared" si="1"/>
        <v>2658.55</v>
      </c>
      <c r="N60" s="16">
        <f t="shared" si="2"/>
        <v>-1.7427312133270447E-2</v>
      </c>
    </row>
    <row r="61" spans="1:14" ht="14.25" customHeight="1" x14ac:dyDescent="0.45">
      <c r="A61" s="15">
        <v>43187</v>
      </c>
      <c r="B61" s="7">
        <v>2611.3000000000002</v>
      </c>
      <c r="C61" s="7">
        <v>2632.65</v>
      </c>
      <c r="D61" s="7">
        <v>2593.06</v>
      </c>
      <c r="E61" s="7">
        <v>2605</v>
      </c>
      <c r="F61" s="7">
        <v>2605</v>
      </c>
      <c r="G61" s="7">
        <v>3875720000</v>
      </c>
      <c r="H61" s="16">
        <f t="shared" si="0"/>
        <v>-2.1094104372143929E-2</v>
      </c>
      <c r="I61" s="16">
        <f t="shared" si="3"/>
        <v>2674.9250000000002</v>
      </c>
      <c r="J61" s="16">
        <f t="shared" si="4"/>
        <v>2705.8690000000006</v>
      </c>
      <c r="K61" s="16">
        <f t="shared" si="5"/>
        <v>2732.9549999999999</v>
      </c>
      <c r="L61" s="16"/>
      <c r="M61" s="16">
        <f t="shared" si="1"/>
        <v>2612.62</v>
      </c>
      <c r="N61" s="16">
        <f t="shared" si="2"/>
        <v>-2.9208740450646013E-3</v>
      </c>
    </row>
    <row r="62" spans="1:14" ht="14.25" customHeight="1" x14ac:dyDescent="0.45">
      <c r="A62" s="15">
        <v>43188</v>
      </c>
      <c r="B62" s="7">
        <v>2614.41</v>
      </c>
      <c r="C62" s="7">
        <v>2659.07</v>
      </c>
      <c r="D62" s="7">
        <v>2609.7199999999998</v>
      </c>
      <c r="E62" s="7">
        <v>2640.87</v>
      </c>
      <c r="F62" s="7">
        <v>2640.87</v>
      </c>
      <c r="G62" s="7">
        <v>3572360000</v>
      </c>
      <c r="H62" s="16">
        <f t="shared" si="0"/>
        <v>1.1909776739553756E-3</v>
      </c>
      <c r="I62" s="16">
        <f t="shared" si="3"/>
        <v>2664.279</v>
      </c>
      <c r="J62" s="16">
        <f t="shared" si="4"/>
        <v>2704.0290000000009</v>
      </c>
      <c r="K62" s="16">
        <f t="shared" si="5"/>
        <v>2729.7212000000004</v>
      </c>
      <c r="L62" s="16"/>
      <c r="M62" s="16">
        <f t="shared" si="1"/>
        <v>2605</v>
      </c>
      <c r="N62" s="16">
        <f t="shared" si="2"/>
        <v>1.3675733119263357E-2</v>
      </c>
    </row>
    <row r="63" spans="1:14" ht="14.25" customHeight="1" x14ac:dyDescent="0.45">
      <c r="A63" s="15">
        <v>43192</v>
      </c>
      <c r="B63" s="7">
        <v>2633.45</v>
      </c>
      <c r="C63" s="7">
        <v>2638.3</v>
      </c>
      <c r="D63" s="7">
        <v>2553.8000000000002</v>
      </c>
      <c r="E63" s="7">
        <v>2581.88</v>
      </c>
      <c r="F63" s="7">
        <v>2581.88</v>
      </c>
      <c r="G63" s="7">
        <v>3635780000</v>
      </c>
      <c r="H63" s="16">
        <f t="shared" si="0"/>
        <v>7.2827138819083325E-3</v>
      </c>
      <c r="I63" s="16">
        <f t="shared" si="3"/>
        <v>2647.2660000000001</v>
      </c>
      <c r="J63" s="16">
        <f t="shared" si="4"/>
        <v>2698.5605000000005</v>
      </c>
      <c r="K63" s="16">
        <f t="shared" si="5"/>
        <v>2725.3982000000005</v>
      </c>
      <c r="L63" s="16"/>
      <c r="M63" s="16">
        <f t="shared" si="1"/>
        <v>2640.87</v>
      </c>
      <c r="N63" s="16">
        <f t="shared" si="2"/>
        <v>-2.2590592580476767E-2</v>
      </c>
    </row>
    <row r="64" spans="1:14" ht="14.25" customHeight="1" x14ac:dyDescent="0.45">
      <c r="A64" s="15">
        <v>43193</v>
      </c>
      <c r="B64" s="7">
        <v>2592.17</v>
      </c>
      <c r="C64" s="7">
        <v>2619.14</v>
      </c>
      <c r="D64" s="7">
        <v>2575.4899999999998</v>
      </c>
      <c r="E64" s="7">
        <v>2614.4499999999998</v>
      </c>
      <c r="F64" s="7">
        <v>2614.4499999999998</v>
      </c>
      <c r="G64" s="7">
        <v>3395840000</v>
      </c>
      <c r="H64" s="16">
        <f t="shared" si="0"/>
        <v>-1.5675254893770432E-2</v>
      </c>
      <c r="I64" s="16">
        <f t="shared" si="3"/>
        <v>2637.4189999999999</v>
      </c>
      <c r="J64" s="16">
        <f t="shared" si="4"/>
        <v>2693.2359999999999</v>
      </c>
      <c r="K64" s="16">
        <f t="shared" si="5"/>
        <v>2721.4812000000002</v>
      </c>
      <c r="L64" s="16"/>
      <c r="M64" s="16">
        <f t="shared" si="1"/>
        <v>2581.88</v>
      </c>
      <c r="N64" s="16">
        <f t="shared" si="2"/>
        <v>1.2535934603553565E-2</v>
      </c>
    </row>
    <row r="65" spans="1:14" ht="14.25" customHeight="1" x14ac:dyDescent="0.45">
      <c r="A65" s="15">
        <v>43194</v>
      </c>
      <c r="B65" s="7">
        <v>2584.04</v>
      </c>
      <c r="C65" s="7">
        <v>2649.86</v>
      </c>
      <c r="D65" s="7">
        <v>2573.61</v>
      </c>
      <c r="E65" s="7">
        <v>2644.69</v>
      </c>
      <c r="F65" s="7">
        <v>2644.69</v>
      </c>
      <c r="G65" s="7">
        <v>3369230000</v>
      </c>
      <c r="H65" s="16">
        <f t="shared" si="0"/>
        <v>-3.1363683709016419E-3</v>
      </c>
      <c r="I65" s="16">
        <f t="shared" si="3"/>
        <v>2630.194</v>
      </c>
      <c r="J65" s="16">
        <f t="shared" si="4"/>
        <v>2689.0645000000004</v>
      </c>
      <c r="K65" s="16">
        <f t="shared" si="5"/>
        <v>2717.7156</v>
      </c>
      <c r="L65" s="16"/>
      <c r="M65" s="16">
        <f t="shared" si="1"/>
        <v>2614.4499999999998</v>
      </c>
      <c r="N65" s="16">
        <f t="shared" si="2"/>
        <v>1.1500105825438875E-2</v>
      </c>
    </row>
    <row r="66" spans="1:14" ht="14.25" customHeight="1" x14ac:dyDescent="0.45">
      <c r="A66" s="15">
        <v>43195</v>
      </c>
      <c r="B66" s="7">
        <v>2657.36</v>
      </c>
      <c r="C66" s="7">
        <v>2672.08</v>
      </c>
      <c r="D66" s="7">
        <v>2649.58</v>
      </c>
      <c r="E66" s="7">
        <v>2662.84</v>
      </c>
      <c r="F66" s="7">
        <v>2662.84</v>
      </c>
      <c r="G66" s="7">
        <v>3230430000</v>
      </c>
      <c r="H66" s="16">
        <f t="shared" si="0"/>
        <v>2.8374173774399842E-2</v>
      </c>
      <c r="I66" s="16">
        <f t="shared" si="3"/>
        <v>2625.2850000000003</v>
      </c>
      <c r="J66" s="16">
        <f t="shared" si="4"/>
        <v>2685.8665000000001</v>
      </c>
      <c r="K66" s="16">
        <f t="shared" si="5"/>
        <v>2714.1897999999997</v>
      </c>
      <c r="L66" s="16"/>
      <c r="M66" s="16">
        <f t="shared" si="1"/>
        <v>2644.69</v>
      </c>
      <c r="N66" s="16">
        <f t="shared" si="2"/>
        <v>6.8393662400598977E-3</v>
      </c>
    </row>
    <row r="67" spans="1:14" ht="14.25" customHeight="1" x14ac:dyDescent="0.45">
      <c r="A67" s="15">
        <v>43196</v>
      </c>
      <c r="B67" s="7">
        <v>2645.82</v>
      </c>
      <c r="C67" s="7">
        <v>2656.88</v>
      </c>
      <c r="D67" s="7">
        <v>2586.27</v>
      </c>
      <c r="E67" s="7">
        <v>2604.4699999999998</v>
      </c>
      <c r="F67" s="7">
        <v>2604.4699999999998</v>
      </c>
      <c r="G67" s="7">
        <v>3312390000</v>
      </c>
      <c r="H67" s="16">
        <f t="shared" si="0"/>
        <v>-4.3426558689827355E-3</v>
      </c>
      <c r="I67" s="16">
        <f t="shared" si="3"/>
        <v>2621.3630000000003</v>
      </c>
      <c r="J67" s="16">
        <f t="shared" si="4"/>
        <v>2679.1415000000002</v>
      </c>
      <c r="K67" s="16">
        <f t="shared" si="5"/>
        <v>2709.5283999999997</v>
      </c>
      <c r="L67" s="16"/>
      <c r="M67" s="16">
        <f t="shared" si="1"/>
        <v>2662.84</v>
      </c>
      <c r="N67" s="16">
        <f t="shared" si="2"/>
        <v>-2.2164022802027339E-2</v>
      </c>
    </row>
    <row r="68" spans="1:14" ht="14.25" customHeight="1" x14ac:dyDescent="0.45">
      <c r="A68" s="15">
        <v>43199</v>
      </c>
      <c r="B68" s="7">
        <v>2617.1799999999998</v>
      </c>
      <c r="C68" s="7">
        <v>2653.55</v>
      </c>
      <c r="D68" s="7">
        <v>2610.79</v>
      </c>
      <c r="E68" s="7">
        <v>2613.16</v>
      </c>
      <c r="F68" s="7">
        <v>2613.16</v>
      </c>
      <c r="G68" s="7">
        <v>3076140000</v>
      </c>
      <c r="H68" s="16">
        <f t="shared" si="0"/>
        <v>-1.0824621478407574E-2</v>
      </c>
      <c r="I68" s="16">
        <f t="shared" si="3"/>
        <v>2623.8530000000001</v>
      </c>
      <c r="J68" s="16">
        <f t="shared" si="4"/>
        <v>2670.471</v>
      </c>
      <c r="K68" s="16">
        <f t="shared" si="5"/>
        <v>2705.0065999999997</v>
      </c>
      <c r="L68" s="16"/>
      <c r="M68" s="16">
        <f t="shared" ref="M68:M131" si="6">E67</f>
        <v>2604.4699999999998</v>
      </c>
      <c r="N68" s="16">
        <f t="shared" ref="N68:N131" si="7">LN(E68/M68)</f>
        <v>3.3310173527511624E-3</v>
      </c>
    </row>
    <row r="69" spans="1:14" ht="14.25" customHeight="1" x14ac:dyDescent="0.45">
      <c r="A69" s="15">
        <v>43200</v>
      </c>
      <c r="B69" s="7">
        <v>2638.41</v>
      </c>
      <c r="C69" s="7">
        <v>2665.45</v>
      </c>
      <c r="D69" s="7">
        <v>2635.78</v>
      </c>
      <c r="E69" s="7">
        <v>2656.87</v>
      </c>
      <c r="F69" s="7">
        <v>2656.87</v>
      </c>
      <c r="G69" s="7">
        <v>3579130000</v>
      </c>
      <c r="H69" s="16">
        <f t="shared" si="0"/>
        <v>8.1117844397404909E-3</v>
      </c>
      <c r="I69" s="16">
        <f t="shared" si="3"/>
        <v>2623.6849999999999</v>
      </c>
      <c r="J69" s="16">
        <f t="shared" si="4"/>
        <v>2664.1634999999997</v>
      </c>
      <c r="K69" s="16">
        <f t="shared" si="5"/>
        <v>2700.6865999999995</v>
      </c>
      <c r="L69" s="16"/>
      <c r="M69" s="16">
        <f t="shared" si="6"/>
        <v>2613.16</v>
      </c>
      <c r="N69" s="16">
        <f t="shared" si="7"/>
        <v>1.6588521255114928E-2</v>
      </c>
    </row>
    <row r="70" spans="1:14" ht="14.25" customHeight="1" x14ac:dyDescent="0.45">
      <c r="A70" s="15">
        <v>43201</v>
      </c>
      <c r="B70" s="7">
        <v>2643.89</v>
      </c>
      <c r="C70" s="7">
        <v>2661.43</v>
      </c>
      <c r="D70" s="7">
        <v>2639.25</v>
      </c>
      <c r="E70" s="7">
        <v>2642.19</v>
      </c>
      <c r="F70" s="7">
        <v>2642.19</v>
      </c>
      <c r="G70" s="7">
        <v>3054520000</v>
      </c>
      <c r="H70" s="16">
        <f t="shared" si="0"/>
        <v>2.0770085013322487E-3</v>
      </c>
      <c r="I70" s="16">
        <f t="shared" si="3"/>
        <v>2626.6419999999998</v>
      </c>
      <c r="J70" s="16">
        <f t="shared" si="4"/>
        <v>2658.0075000000002</v>
      </c>
      <c r="K70" s="16">
        <f t="shared" si="5"/>
        <v>2696.4597999999996</v>
      </c>
      <c r="L70" s="16"/>
      <c r="M70" s="16">
        <f t="shared" si="6"/>
        <v>2656.87</v>
      </c>
      <c r="N70" s="16">
        <f t="shared" si="7"/>
        <v>-5.540619488903829E-3</v>
      </c>
    </row>
    <row r="71" spans="1:14" ht="14.25" customHeight="1" x14ac:dyDescent="0.45">
      <c r="A71" s="15">
        <v>43202</v>
      </c>
      <c r="B71" s="7">
        <v>2653.83</v>
      </c>
      <c r="C71" s="7">
        <v>2674.72</v>
      </c>
      <c r="D71" s="7">
        <v>2653.83</v>
      </c>
      <c r="E71" s="7">
        <v>2663.99</v>
      </c>
      <c r="F71" s="7">
        <v>2663.99</v>
      </c>
      <c r="G71" s="7">
        <v>3045330000</v>
      </c>
      <c r="H71" s="16">
        <f t="shared" si="0"/>
        <v>3.7596117841514039E-3</v>
      </c>
      <c r="I71" s="16">
        <f t="shared" si="3"/>
        <v>2632.5409999999997</v>
      </c>
      <c r="J71" s="16">
        <f t="shared" si="4"/>
        <v>2653.7330000000002</v>
      </c>
      <c r="K71" s="16">
        <f t="shared" si="5"/>
        <v>2693.2909999999997</v>
      </c>
      <c r="L71" s="16"/>
      <c r="M71" s="16">
        <f t="shared" si="6"/>
        <v>2642.19</v>
      </c>
      <c r="N71" s="16">
        <f t="shared" si="7"/>
        <v>8.2168801872393362E-3</v>
      </c>
    </row>
    <row r="72" spans="1:14" ht="14.25" customHeight="1" x14ac:dyDescent="0.45">
      <c r="A72" s="15">
        <v>43203</v>
      </c>
      <c r="B72" s="7">
        <v>2676.9</v>
      </c>
      <c r="C72" s="7">
        <v>2680.26</v>
      </c>
      <c r="D72" s="7">
        <v>2645.05</v>
      </c>
      <c r="E72" s="7">
        <v>2656.3</v>
      </c>
      <c r="F72" s="7">
        <v>2656.3</v>
      </c>
      <c r="G72" s="7">
        <v>2988540000</v>
      </c>
      <c r="H72" s="16">
        <f t="shared" si="0"/>
        <v>8.6930963927607137E-3</v>
      </c>
      <c r="I72" s="16">
        <f t="shared" si="3"/>
        <v>2634.0839999999998</v>
      </c>
      <c r="J72" s="16">
        <f t="shared" si="4"/>
        <v>2649.1815000000011</v>
      </c>
      <c r="K72" s="16">
        <f t="shared" si="5"/>
        <v>2689.9407999999994</v>
      </c>
      <c r="L72" s="16"/>
      <c r="M72" s="16">
        <f t="shared" si="6"/>
        <v>2663.99</v>
      </c>
      <c r="N72" s="16">
        <f t="shared" si="7"/>
        <v>-2.8908218745022159E-3</v>
      </c>
    </row>
    <row r="73" spans="1:14" ht="14.25" customHeight="1" x14ac:dyDescent="0.45">
      <c r="A73" s="15">
        <v>43206</v>
      </c>
      <c r="B73" s="7">
        <v>2670.1</v>
      </c>
      <c r="C73" s="7">
        <v>2686.49</v>
      </c>
      <c r="D73" s="7">
        <v>2665.16</v>
      </c>
      <c r="E73" s="7">
        <v>2677.84</v>
      </c>
      <c r="F73" s="7">
        <v>2677.84</v>
      </c>
      <c r="G73" s="7">
        <v>3020740000</v>
      </c>
      <c r="H73" s="16">
        <f t="shared" si="0"/>
        <v>-2.5402517837798131E-3</v>
      </c>
      <c r="I73" s="16">
        <f t="shared" si="3"/>
        <v>2643.6799999999994</v>
      </c>
      <c r="J73" s="16">
        <f t="shared" si="4"/>
        <v>2645.4730000000004</v>
      </c>
      <c r="K73" s="16">
        <f t="shared" si="5"/>
        <v>2687.058</v>
      </c>
      <c r="L73" s="16"/>
      <c r="M73" s="16">
        <f t="shared" si="6"/>
        <v>2656.3</v>
      </c>
      <c r="N73" s="16">
        <f t="shared" si="7"/>
        <v>8.0763223621077573E-3</v>
      </c>
    </row>
    <row r="74" spans="1:14" ht="14.25" customHeight="1" x14ac:dyDescent="0.45">
      <c r="A74" s="15">
        <v>43207</v>
      </c>
      <c r="B74" s="7">
        <v>2692.74</v>
      </c>
      <c r="C74" s="7">
        <v>2713.34</v>
      </c>
      <c r="D74" s="7">
        <v>2692.05</v>
      </c>
      <c r="E74" s="7">
        <v>2706.39</v>
      </c>
      <c r="F74" s="7">
        <v>2706.39</v>
      </c>
      <c r="G74" s="7">
        <v>3286190000</v>
      </c>
      <c r="H74" s="16">
        <f t="shared" si="0"/>
        <v>8.4790831804051805E-3</v>
      </c>
      <c r="I74" s="16">
        <f t="shared" si="3"/>
        <v>2652.8739999999998</v>
      </c>
      <c r="J74" s="16">
        <f t="shared" si="4"/>
        <v>2645.1464999999998</v>
      </c>
      <c r="K74" s="16">
        <f t="shared" si="5"/>
        <v>2685.9432000000002</v>
      </c>
      <c r="L74" s="16"/>
      <c r="M74" s="16">
        <f t="shared" si="6"/>
        <v>2677.84</v>
      </c>
      <c r="N74" s="16">
        <f t="shared" si="7"/>
        <v>1.0605144127271393E-2</v>
      </c>
    </row>
    <row r="75" spans="1:14" ht="14.25" customHeight="1" x14ac:dyDescent="0.45">
      <c r="A75" s="15">
        <v>43208</v>
      </c>
      <c r="B75" s="7">
        <v>2710.11</v>
      </c>
      <c r="C75" s="7">
        <v>2717.49</v>
      </c>
      <c r="D75" s="7">
        <v>2703.63</v>
      </c>
      <c r="E75" s="7">
        <v>2708.64</v>
      </c>
      <c r="F75" s="7">
        <v>2708.64</v>
      </c>
      <c r="G75" s="7">
        <v>3412030000</v>
      </c>
      <c r="H75" s="16">
        <f t="shared" si="0"/>
        <v>6.4506784910538508E-3</v>
      </c>
      <c r="I75" s="16">
        <f t="shared" si="3"/>
        <v>2659.2689999999998</v>
      </c>
      <c r="J75" s="16">
        <f t="shared" si="4"/>
        <v>2644.7315000000003</v>
      </c>
      <c r="K75" s="16">
        <f t="shared" si="5"/>
        <v>2687.1372000000001</v>
      </c>
      <c r="L75" s="16"/>
      <c r="M75" s="16">
        <f t="shared" si="6"/>
        <v>2706.39</v>
      </c>
      <c r="N75" s="16">
        <f t="shared" si="7"/>
        <v>8.310203745819628E-4</v>
      </c>
    </row>
    <row r="76" spans="1:14" ht="14.25" customHeight="1" x14ac:dyDescent="0.45">
      <c r="A76" s="15">
        <v>43209</v>
      </c>
      <c r="B76" s="7">
        <v>2701.16</v>
      </c>
      <c r="C76" s="7">
        <v>2702.84</v>
      </c>
      <c r="D76" s="7">
        <v>2681.9</v>
      </c>
      <c r="E76" s="7">
        <v>2693.13</v>
      </c>
      <c r="F76" s="7">
        <v>2693.13</v>
      </c>
      <c r="G76" s="7">
        <v>3375120000</v>
      </c>
      <c r="H76" s="16">
        <f t="shared" si="0"/>
        <v>-3.3024489780858609E-3</v>
      </c>
      <c r="I76" s="16">
        <f t="shared" ref="I76:I139" si="8">AVERAGE(F67:F76)</f>
        <v>2662.2979999999998</v>
      </c>
      <c r="J76" s="16">
        <f t="shared" si="4"/>
        <v>2643.7915000000003</v>
      </c>
      <c r="K76" s="16">
        <f t="shared" si="5"/>
        <v>2687.0970000000002</v>
      </c>
      <c r="L76" s="16"/>
      <c r="M76" s="16">
        <f t="shared" si="6"/>
        <v>2708.64</v>
      </c>
      <c r="N76" s="16">
        <f t="shared" si="7"/>
        <v>-5.7425779413078446E-3</v>
      </c>
    </row>
    <row r="77" spans="1:14" ht="14.25" customHeight="1" x14ac:dyDescent="0.45">
      <c r="A77" s="15">
        <v>43210</v>
      </c>
      <c r="B77" s="7">
        <v>2692.56</v>
      </c>
      <c r="C77" s="7">
        <v>2693.94</v>
      </c>
      <c r="D77" s="7">
        <v>2660.61</v>
      </c>
      <c r="E77" s="7">
        <v>2670.14</v>
      </c>
      <c r="F77" s="7">
        <v>2670.14</v>
      </c>
      <c r="G77" s="7">
        <v>3428260000</v>
      </c>
      <c r="H77" s="16">
        <f t="shared" si="0"/>
        <v>-3.1838173229278939E-3</v>
      </c>
      <c r="I77" s="16">
        <f t="shared" si="8"/>
        <v>2668.8649999999998</v>
      </c>
      <c r="J77" s="16">
        <f t="shared" si="4"/>
        <v>2645.1139999999996</v>
      </c>
      <c r="K77" s="16">
        <f t="shared" si="5"/>
        <v>2686.8666000000003</v>
      </c>
      <c r="L77" s="16"/>
      <c r="M77" s="16">
        <f t="shared" si="6"/>
        <v>2693.13</v>
      </c>
      <c r="N77" s="16">
        <f t="shared" si="7"/>
        <v>-8.5731804710458409E-3</v>
      </c>
    </row>
    <row r="78" spans="1:14" ht="14.25" customHeight="1" x14ac:dyDescent="0.45">
      <c r="A78" s="15">
        <v>43213</v>
      </c>
      <c r="B78" s="7">
        <v>2675.4</v>
      </c>
      <c r="C78" s="7">
        <v>2682.86</v>
      </c>
      <c r="D78" s="7">
        <v>2657.99</v>
      </c>
      <c r="E78" s="7">
        <v>2670.29</v>
      </c>
      <c r="F78" s="7">
        <v>2670.29</v>
      </c>
      <c r="G78" s="7">
        <v>3030390000</v>
      </c>
      <c r="H78" s="16">
        <f t="shared" si="0"/>
        <v>-6.3731170336036539E-3</v>
      </c>
      <c r="I78" s="16">
        <f t="shared" si="8"/>
        <v>2674.578</v>
      </c>
      <c r="J78" s="16">
        <f t="shared" si="4"/>
        <v>2649.2154999999998</v>
      </c>
      <c r="K78" s="16">
        <f t="shared" si="5"/>
        <v>2688.6523999999999</v>
      </c>
      <c r="L78" s="16"/>
      <c r="M78" s="16">
        <f t="shared" si="6"/>
        <v>2670.14</v>
      </c>
      <c r="N78" s="16">
        <f t="shared" si="7"/>
        <v>5.6175251820395682E-5</v>
      </c>
    </row>
    <row r="79" spans="1:14" ht="14.25" customHeight="1" x14ac:dyDescent="0.45">
      <c r="A79" s="15">
        <v>43214</v>
      </c>
      <c r="B79" s="7">
        <v>2680.8</v>
      </c>
      <c r="C79" s="7">
        <v>2683.55</v>
      </c>
      <c r="D79" s="7">
        <v>2617.3200000000002</v>
      </c>
      <c r="E79" s="7">
        <v>2634.56</v>
      </c>
      <c r="F79" s="7">
        <v>2634.56</v>
      </c>
      <c r="G79" s="7">
        <v>3716020000</v>
      </c>
      <c r="H79" s="16">
        <f t="shared" si="0"/>
        <v>2.018389773491848E-3</v>
      </c>
      <c r="I79" s="16">
        <f t="shared" si="8"/>
        <v>2672.3470000000002</v>
      </c>
      <c r="J79" s="16">
        <f t="shared" si="4"/>
        <v>2648.0159999999996</v>
      </c>
      <c r="K79" s="16">
        <f t="shared" si="5"/>
        <v>2688.9526000000001</v>
      </c>
      <c r="L79" s="16"/>
      <c r="M79" s="16">
        <f t="shared" si="6"/>
        <v>2670.29</v>
      </c>
      <c r="N79" s="16">
        <f t="shared" si="7"/>
        <v>-1.3470895618345118E-2</v>
      </c>
    </row>
    <row r="80" spans="1:14" ht="14.25" customHeight="1" x14ac:dyDescent="0.45">
      <c r="A80" s="15">
        <v>43215</v>
      </c>
      <c r="B80" s="7">
        <v>2634.92</v>
      </c>
      <c r="C80" s="7">
        <v>2645.3</v>
      </c>
      <c r="D80" s="7">
        <v>2612.67</v>
      </c>
      <c r="E80" s="7">
        <v>2639.4</v>
      </c>
      <c r="F80" s="7">
        <v>2639.4</v>
      </c>
      <c r="G80" s="7">
        <v>3563680000</v>
      </c>
      <c r="H80" s="16">
        <f t="shared" si="0"/>
        <v>-1.7114294240525255E-2</v>
      </c>
      <c r="I80" s="16">
        <f t="shared" si="8"/>
        <v>2672.0680000000002</v>
      </c>
      <c r="J80" s="16">
        <f t="shared" si="4"/>
        <v>2649.3549999999996</v>
      </c>
      <c r="K80" s="16">
        <f t="shared" si="5"/>
        <v>2688.6206000000002</v>
      </c>
      <c r="L80" s="16"/>
      <c r="M80" s="16">
        <f t="shared" si="6"/>
        <v>2634.56</v>
      </c>
      <c r="N80" s="16">
        <f t="shared" si="7"/>
        <v>1.8354334726678417E-3</v>
      </c>
    </row>
    <row r="81" spans="1:14" ht="14.25" customHeight="1" x14ac:dyDescent="0.45">
      <c r="A81" s="15">
        <v>43216</v>
      </c>
      <c r="B81" s="7">
        <v>2651.65</v>
      </c>
      <c r="C81" s="7">
        <v>2676.48</v>
      </c>
      <c r="D81" s="7">
        <v>2647.16</v>
      </c>
      <c r="E81" s="7">
        <v>2666.94</v>
      </c>
      <c r="F81" s="7">
        <v>2666.94</v>
      </c>
      <c r="G81" s="7">
        <v>3690920000</v>
      </c>
      <c r="H81" s="16">
        <f t="shared" si="0"/>
        <v>6.3493388793587728E-3</v>
      </c>
      <c r="I81" s="16">
        <f t="shared" si="8"/>
        <v>2672.3630000000003</v>
      </c>
      <c r="J81" s="16">
        <f t="shared" si="4"/>
        <v>2652.4519999999998</v>
      </c>
      <c r="K81" s="16">
        <f t="shared" si="5"/>
        <v>2688.7006000000001</v>
      </c>
      <c r="L81" s="16"/>
      <c r="M81" s="16">
        <f t="shared" si="6"/>
        <v>2639.4</v>
      </c>
      <c r="N81" s="16">
        <f t="shared" si="7"/>
        <v>1.0380129158368218E-2</v>
      </c>
    </row>
    <row r="82" spans="1:14" ht="14.25" customHeight="1" x14ac:dyDescent="0.45">
      <c r="A82" s="15">
        <v>43217</v>
      </c>
      <c r="B82" s="7">
        <v>2675.47</v>
      </c>
      <c r="C82" s="7">
        <v>2677.35</v>
      </c>
      <c r="D82" s="7">
        <v>2659.01</v>
      </c>
      <c r="E82" s="7">
        <v>2669.91</v>
      </c>
      <c r="F82" s="7">
        <v>2669.91</v>
      </c>
      <c r="G82" s="7">
        <v>3234510000</v>
      </c>
      <c r="H82" s="16">
        <f t="shared" si="0"/>
        <v>8.9830860030545925E-3</v>
      </c>
      <c r="I82" s="16">
        <f t="shared" si="8"/>
        <v>2673.7240000000002</v>
      </c>
      <c r="J82" s="16">
        <f t="shared" si="4"/>
        <v>2653.904</v>
      </c>
      <c r="K82" s="16">
        <f t="shared" si="5"/>
        <v>2688.1261999999992</v>
      </c>
      <c r="L82" s="16"/>
      <c r="M82" s="16">
        <f t="shared" si="6"/>
        <v>2666.94</v>
      </c>
      <c r="N82" s="16">
        <f t="shared" si="7"/>
        <v>1.1130162199066156E-3</v>
      </c>
    </row>
    <row r="83" spans="1:14" ht="14.25" customHeight="1" x14ac:dyDescent="0.45">
      <c r="A83" s="15">
        <v>43220</v>
      </c>
      <c r="B83" s="7">
        <v>2682.51</v>
      </c>
      <c r="C83" s="7">
        <v>2682.87</v>
      </c>
      <c r="D83" s="7">
        <v>2648.04</v>
      </c>
      <c r="E83" s="7">
        <v>2648.05</v>
      </c>
      <c r="F83" s="7">
        <v>2648.05</v>
      </c>
      <c r="G83" s="7">
        <v>3749510000</v>
      </c>
      <c r="H83" s="16">
        <f t="shared" si="0"/>
        <v>2.6313133767152759E-3</v>
      </c>
      <c r="I83" s="16">
        <f t="shared" si="8"/>
        <v>2670.7449999999999</v>
      </c>
      <c r="J83" s="16">
        <f t="shared" si="4"/>
        <v>2657.2125000000001</v>
      </c>
      <c r="K83" s="16">
        <f t="shared" si="5"/>
        <v>2686.4631999999997</v>
      </c>
      <c r="L83" s="16"/>
      <c r="M83" s="16">
        <f t="shared" si="6"/>
        <v>2669.91</v>
      </c>
      <c r="N83" s="16">
        <f t="shared" si="7"/>
        <v>-8.2212439071443575E-3</v>
      </c>
    </row>
    <row r="84" spans="1:14" ht="14.25" customHeight="1" x14ac:dyDescent="0.45">
      <c r="A84" s="15">
        <v>43221</v>
      </c>
      <c r="B84" s="7">
        <v>2642.96</v>
      </c>
      <c r="C84" s="7">
        <v>2655.27</v>
      </c>
      <c r="D84" s="7">
        <v>2625.41</v>
      </c>
      <c r="E84" s="7">
        <v>2654.8</v>
      </c>
      <c r="F84" s="7">
        <v>2654.8</v>
      </c>
      <c r="G84" s="7">
        <v>3562820000</v>
      </c>
      <c r="H84" s="16">
        <f t="shared" si="0"/>
        <v>-1.4743654264103461E-2</v>
      </c>
      <c r="I84" s="16">
        <f t="shared" si="8"/>
        <v>2665.5859999999998</v>
      </c>
      <c r="J84" s="16">
        <f t="shared" si="4"/>
        <v>2659.2300000000005</v>
      </c>
      <c r="K84" s="16">
        <f t="shared" si="5"/>
        <v>2684.9147999999991</v>
      </c>
      <c r="L84" s="16"/>
      <c r="M84" s="16">
        <f t="shared" si="6"/>
        <v>2648.05</v>
      </c>
      <c r="N84" s="16">
        <f t="shared" si="7"/>
        <v>2.5458022179105093E-3</v>
      </c>
    </row>
    <row r="85" spans="1:14" ht="14.25" customHeight="1" x14ac:dyDescent="0.45">
      <c r="A85" s="15">
        <v>43222</v>
      </c>
      <c r="B85" s="7">
        <v>2654.24</v>
      </c>
      <c r="C85" s="7">
        <v>2660.87</v>
      </c>
      <c r="D85" s="7">
        <v>2631.7</v>
      </c>
      <c r="E85" s="7">
        <v>2635.67</v>
      </c>
      <c r="F85" s="7">
        <v>2635.67</v>
      </c>
      <c r="G85" s="7">
        <v>4047020000</v>
      </c>
      <c r="H85" s="16">
        <f t="shared" si="0"/>
        <v>4.267942004419191E-3</v>
      </c>
      <c r="I85" s="16">
        <f t="shared" si="8"/>
        <v>2658.2889999999998</v>
      </c>
      <c r="J85" s="16">
        <f t="shared" si="4"/>
        <v>2658.779</v>
      </c>
      <c r="K85" s="16">
        <f t="shared" si="5"/>
        <v>2683.3030000000003</v>
      </c>
      <c r="L85" s="16"/>
      <c r="M85" s="16">
        <f t="shared" si="6"/>
        <v>2654.8</v>
      </c>
      <c r="N85" s="16">
        <f t="shared" si="7"/>
        <v>-7.2319031675897134E-3</v>
      </c>
    </row>
    <row r="86" spans="1:14" ht="14.25" customHeight="1" x14ac:dyDescent="0.45">
      <c r="A86" s="15">
        <v>43223</v>
      </c>
      <c r="B86" s="7">
        <v>2628.08</v>
      </c>
      <c r="C86" s="7">
        <v>2637.14</v>
      </c>
      <c r="D86" s="7">
        <v>2594.62</v>
      </c>
      <c r="E86" s="7">
        <v>2629.73</v>
      </c>
      <c r="F86" s="7">
        <v>2629.73</v>
      </c>
      <c r="G86" s="7">
        <v>3867530000</v>
      </c>
      <c r="H86" s="16">
        <f t="shared" si="0"/>
        <v>-9.855928627403648E-3</v>
      </c>
      <c r="I86" s="16">
        <f t="shared" si="8"/>
        <v>2651.9490000000001</v>
      </c>
      <c r="J86" s="16">
        <f t="shared" ref="J86:J149" si="9">AVERAGE(F67:F86)</f>
        <v>2657.1235000000006</v>
      </c>
      <c r="K86" s="16">
        <f t="shared" si="5"/>
        <v>2681.8710000000005</v>
      </c>
      <c r="L86" s="16"/>
      <c r="M86" s="16">
        <f t="shared" si="6"/>
        <v>2635.67</v>
      </c>
      <c r="N86" s="16">
        <f t="shared" si="7"/>
        <v>-2.2562397993906034E-3</v>
      </c>
    </row>
    <row r="87" spans="1:14" ht="14.25" customHeight="1" x14ac:dyDescent="0.45">
      <c r="A87" s="15">
        <v>43224</v>
      </c>
      <c r="B87" s="7">
        <v>2621.45</v>
      </c>
      <c r="C87" s="7">
        <v>2670.93</v>
      </c>
      <c r="D87" s="7">
        <v>2615.3200000000002</v>
      </c>
      <c r="E87" s="7">
        <v>2663.42</v>
      </c>
      <c r="F87" s="7">
        <v>2663.42</v>
      </c>
      <c r="G87" s="7">
        <v>3335260000</v>
      </c>
      <c r="H87" s="16">
        <f t="shared" si="0"/>
        <v>-2.5227542540562347E-3</v>
      </c>
      <c r="I87" s="16">
        <f t="shared" si="8"/>
        <v>2651.2770000000005</v>
      </c>
      <c r="J87" s="16">
        <f t="shared" si="9"/>
        <v>2660.0710000000004</v>
      </c>
      <c r="K87" s="16">
        <f t="shared" si="5"/>
        <v>2681.0602000000008</v>
      </c>
      <c r="L87" s="16"/>
      <c r="M87" s="16">
        <f t="shared" si="6"/>
        <v>2629.73</v>
      </c>
      <c r="N87" s="16">
        <f t="shared" si="7"/>
        <v>1.2729831933829549E-2</v>
      </c>
    </row>
    <row r="88" spans="1:14" ht="14.25" customHeight="1" x14ac:dyDescent="0.45">
      <c r="A88" s="15">
        <v>43227</v>
      </c>
      <c r="B88" s="7">
        <v>2680.34</v>
      </c>
      <c r="C88" s="7">
        <v>2683.35</v>
      </c>
      <c r="D88" s="7">
        <v>2664.7</v>
      </c>
      <c r="E88" s="7">
        <v>2672.63</v>
      </c>
      <c r="F88" s="7">
        <v>2672.63</v>
      </c>
      <c r="G88" s="7">
        <v>3266810000</v>
      </c>
      <c r="H88" s="16">
        <f t="shared" si="0"/>
        <v>2.2464666501363875E-2</v>
      </c>
      <c r="I88" s="16">
        <f t="shared" si="8"/>
        <v>2651.5110000000004</v>
      </c>
      <c r="J88" s="16">
        <f t="shared" si="9"/>
        <v>2663.0445</v>
      </c>
      <c r="K88" s="16">
        <f t="shared" si="5"/>
        <v>2679.5668000000005</v>
      </c>
      <c r="L88" s="16"/>
      <c r="M88" s="16">
        <f t="shared" si="6"/>
        <v>2663.42</v>
      </c>
      <c r="N88" s="16">
        <f t="shared" si="7"/>
        <v>3.451995069662222E-3</v>
      </c>
    </row>
    <row r="89" spans="1:14" ht="14.25" customHeight="1" x14ac:dyDescent="0.45">
      <c r="A89" s="15">
        <v>43228</v>
      </c>
      <c r="B89" s="7">
        <v>2670.26</v>
      </c>
      <c r="C89" s="7">
        <v>2676.34</v>
      </c>
      <c r="D89" s="7">
        <v>2655.2</v>
      </c>
      <c r="E89" s="7">
        <v>2671.92</v>
      </c>
      <c r="F89" s="7">
        <v>2671.92</v>
      </c>
      <c r="G89" s="7">
        <v>3745100000</v>
      </c>
      <c r="H89" s="16">
        <f t="shared" si="0"/>
        <v>-3.7607169239723044E-3</v>
      </c>
      <c r="I89" s="16">
        <f t="shared" si="8"/>
        <v>2655.2470000000003</v>
      </c>
      <c r="J89" s="16">
        <f t="shared" si="9"/>
        <v>2663.797</v>
      </c>
      <c r="K89" s="16">
        <f t="shared" si="5"/>
        <v>2677.4132000000009</v>
      </c>
      <c r="L89" s="16"/>
      <c r="M89" s="16">
        <f t="shared" si="6"/>
        <v>2672.63</v>
      </c>
      <c r="N89" s="16">
        <f t="shared" si="7"/>
        <v>-2.6569121971978244E-4</v>
      </c>
    </row>
    <row r="90" spans="1:14" ht="14.25" customHeight="1" x14ac:dyDescent="0.45">
      <c r="A90" s="15">
        <v>43229</v>
      </c>
      <c r="B90" s="7">
        <v>2678.12</v>
      </c>
      <c r="C90" s="7">
        <v>2701.27</v>
      </c>
      <c r="D90" s="7">
        <v>2674.14</v>
      </c>
      <c r="E90" s="7">
        <v>2697.79</v>
      </c>
      <c r="F90" s="7">
        <v>2697.79</v>
      </c>
      <c r="G90" s="7">
        <v>3913650000</v>
      </c>
      <c r="H90" s="16">
        <f t="shared" si="0"/>
        <v>2.9435335884893873E-3</v>
      </c>
      <c r="I90" s="16">
        <f t="shared" si="8"/>
        <v>2661.0860000000002</v>
      </c>
      <c r="J90" s="16">
        <f t="shared" si="9"/>
        <v>2666.5770000000002</v>
      </c>
      <c r="K90" s="16">
        <f t="shared" si="5"/>
        <v>2676.4834000000001</v>
      </c>
      <c r="L90" s="16"/>
      <c r="M90" s="16">
        <f t="shared" si="6"/>
        <v>2671.92</v>
      </c>
      <c r="N90" s="16">
        <f t="shared" si="7"/>
        <v>9.6356042161504785E-3</v>
      </c>
    </row>
    <row r="91" spans="1:14" ht="14.25" customHeight="1" x14ac:dyDescent="0.45">
      <c r="A91" s="15">
        <v>43230</v>
      </c>
      <c r="B91" s="7">
        <v>2705.02</v>
      </c>
      <c r="C91" s="7">
        <v>2726.11</v>
      </c>
      <c r="D91" s="7">
        <v>2704.54</v>
      </c>
      <c r="E91" s="7">
        <v>2723.07</v>
      </c>
      <c r="F91" s="7">
        <v>2723.07</v>
      </c>
      <c r="G91" s="7">
        <v>3380640000</v>
      </c>
      <c r="H91" s="16">
        <f t="shared" si="0"/>
        <v>1.0044359476050398E-2</v>
      </c>
      <c r="I91" s="16">
        <f t="shared" si="8"/>
        <v>2666.6989999999996</v>
      </c>
      <c r="J91" s="16">
        <f t="shared" si="9"/>
        <v>2669.5309999999999</v>
      </c>
      <c r="K91" s="16">
        <f t="shared" si="5"/>
        <v>2676.6682000000005</v>
      </c>
      <c r="L91" s="16"/>
      <c r="M91" s="16">
        <f t="shared" si="6"/>
        <v>2697.79</v>
      </c>
      <c r="N91" s="16">
        <f t="shared" si="7"/>
        <v>9.3270009795039417E-3</v>
      </c>
    </row>
    <row r="92" spans="1:14" ht="14.25" customHeight="1" x14ac:dyDescent="0.45">
      <c r="A92" s="15">
        <v>43231</v>
      </c>
      <c r="B92" s="7">
        <v>2722.7</v>
      </c>
      <c r="C92" s="7">
        <v>2732.86</v>
      </c>
      <c r="D92" s="7">
        <v>2717.45</v>
      </c>
      <c r="E92" s="7">
        <v>2727.72</v>
      </c>
      <c r="F92" s="7">
        <v>2727.72</v>
      </c>
      <c r="G92" s="7">
        <v>2874850000</v>
      </c>
      <c r="H92" s="16">
        <f t="shared" si="0"/>
        <v>6.5359960369978177E-3</v>
      </c>
      <c r="I92" s="16">
        <f t="shared" si="8"/>
        <v>2672.4800000000005</v>
      </c>
      <c r="J92" s="16">
        <f t="shared" si="9"/>
        <v>2673.1019999999999</v>
      </c>
      <c r="K92" s="16">
        <f t="shared" si="5"/>
        <v>2677.6692000000003</v>
      </c>
      <c r="L92" s="16"/>
      <c r="M92" s="16">
        <f t="shared" si="6"/>
        <v>2723.07</v>
      </c>
      <c r="N92" s="16">
        <f t="shared" si="7"/>
        <v>1.7061751151760478E-3</v>
      </c>
    </row>
    <row r="93" spans="1:14" ht="14.25" customHeight="1" x14ac:dyDescent="0.45">
      <c r="A93" s="15">
        <v>43234</v>
      </c>
      <c r="B93" s="7">
        <v>2738.47</v>
      </c>
      <c r="C93" s="7">
        <v>2742.1</v>
      </c>
      <c r="D93" s="7">
        <v>2725.47</v>
      </c>
      <c r="E93" s="7">
        <v>2730.13</v>
      </c>
      <c r="F93" s="7">
        <v>2730.13</v>
      </c>
      <c r="G93" s="7">
        <v>2994360000</v>
      </c>
      <c r="H93" s="16">
        <f t="shared" si="0"/>
        <v>5.792044661549191E-3</v>
      </c>
      <c r="I93" s="16">
        <f t="shared" si="8"/>
        <v>2680.6880000000001</v>
      </c>
      <c r="J93" s="16">
        <f t="shared" si="9"/>
        <v>2675.7164999999995</v>
      </c>
      <c r="K93" s="16">
        <f t="shared" si="5"/>
        <v>2678.4468000000006</v>
      </c>
      <c r="L93" s="16"/>
      <c r="M93" s="16">
        <f t="shared" si="6"/>
        <v>2727.72</v>
      </c>
      <c r="N93" s="16">
        <f t="shared" si="7"/>
        <v>8.8313169348161837E-4</v>
      </c>
    </row>
    <row r="94" spans="1:14" ht="14.25" customHeight="1" x14ac:dyDescent="0.45">
      <c r="A94" s="15">
        <v>43235</v>
      </c>
      <c r="B94" s="7">
        <v>2718.59</v>
      </c>
      <c r="C94" s="7">
        <v>2718.59</v>
      </c>
      <c r="D94" s="7">
        <v>2701.91</v>
      </c>
      <c r="E94" s="7">
        <v>2711.45</v>
      </c>
      <c r="F94" s="7">
        <v>2711.45</v>
      </c>
      <c r="G94" s="7">
        <v>3291190000</v>
      </c>
      <c r="H94" s="16">
        <f t="shared" si="0"/>
        <v>-7.2595281306713803E-3</v>
      </c>
      <c r="I94" s="16">
        <f t="shared" si="8"/>
        <v>2686.3530000000001</v>
      </c>
      <c r="J94" s="16">
        <f t="shared" si="9"/>
        <v>2675.9694999999997</v>
      </c>
      <c r="K94" s="16">
        <f t="shared" si="5"/>
        <v>2678.2570000000001</v>
      </c>
      <c r="L94" s="16"/>
      <c r="M94" s="16">
        <f t="shared" si="6"/>
        <v>2730.13</v>
      </c>
      <c r="N94" s="16">
        <f t="shared" si="7"/>
        <v>-6.8656799596488963E-3</v>
      </c>
    </row>
    <row r="95" spans="1:14" ht="14.25" customHeight="1" x14ac:dyDescent="0.45">
      <c r="A95" s="15">
        <v>43236</v>
      </c>
      <c r="B95" s="7">
        <v>2712.62</v>
      </c>
      <c r="C95" s="7">
        <v>2727.76</v>
      </c>
      <c r="D95" s="7">
        <v>2712.17</v>
      </c>
      <c r="E95" s="7">
        <v>2722.46</v>
      </c>
      <c r="F95" s="7">
        <v>2722.46</v>
      </c>
      <c r="G95" s="7">
        <v>3248480000</v>
      </c>
      <c r="H95" s="16">
        <f t="shared" si="0"/>
        <v>-2.1959913043159336E-3</v>
      </c>
      <c r="I95" s="16">
        <f t="shared" si="8"/>
        <v>2695.0320000000002</v>
      </c>
      <c r="J95" s="16">
        <f t="shared" si="9"/>
        <v>2676.6604999999995</v>
      </c>
      <c r="K95" s="16">
        <f t="shared" si="5"/>
        <v>2678.1437999999998</v>
      </c>
      <c r="L95" s="16"/>
      <c r="M95" s="16">
        <f t="shared" si="6"/>
        <v>2711.45</v>
      </c>
      <c r="N95" s="16">
        <f t="shared" si="7"/>
        <v>4.0523361876279775E-3</v>
      </c>
    </row>
    <row r="96" spans="1:14" ht="14.25" customHeight="1" x14ac:dyDescent="0.45">
      <c r="A96" s="15">
        <v>43237</v>
      </c>
      <c r="B96" s="7">
        <v>2719.71</v>
      </c>
      <c r="C96" s="7">
        <v>2731.96</v>
      </c>
      <c r="D96" s="7">
        <v>2711.36</v>
      </c>
      <c r="E96" s="7">
        <v>2720.13</v>
      </c>
      <c r="F96" s="7">
        <v>2720.13</v>
      </c>
      <c r="G96" s="7">
        <v>3478150000</v>
      </c>
      <c r="H96" s="16">
        <f t="shared" si="0"/>
        <v>2.6137092552588072E-3</v>
      </c>
      <c r="I96" s="16">
        <f t="shared" si="8"/>
        <v>2704.0720000000001</v>
      </c>
      <c r="J96" s="16">
        <f t="shared" si="9"/>
        <v>2678.0104999999999</v>
      </c>
      <c r="K96" s="16">
        <f t="shared" si="5"/>
        <v>2678.0104000000006</v>
      </c>
      <c r="L96" s="16"/>
      <c r="M96" s="16">
        <f t="shared" si="6"/>
        <v>2722.46</v>
      </c>
      <c r="N96" s="16">
        <f t="shared" si="7"/>
        <v>-8.562100552650634E-4</v>
      </c>
    </row>
    <row r="97" spans="1:14" ht="14.25" customHeight="1" x14ac:dyDescent="0.45">
      <c r="A97" s="15">
        <v>43238</v>
      </c>
      <c r="B97" s="7">
        <v>2717.35</v>
      </c>
      <c r="C97" s="7">
        <v>2719.5</v>
      </c>
      <c r="D97" s="7">
        <v>2709.18</v>
      </c>
      <c r="E97" s="7">
        <v>2712.97</v>
      </c>
      <c r="F97" s="7">
        <v>2712.97</v>
      </c>
      <c r="G97" s="7">
        <v>3383270000</v>
      </c>
      <c r="H97" s="16">
        <f t="shared" si="0"/>
        <v>-8.6773957517534124E-4</v>
      </c>
      <c r="I97" s="16">
        <f t="shared" si="8"/>
        <v>2709.027</v>
      </c>
      <c r="J97" s="16">
        <f t="shared" si="9"/>
        <v>2680.152</v>
      </c>
      <c r="K97" s="16">
        <f t="shared" si="5"/>
        <v>2677.4904000000006</v>
      </c>
      <c r="L97" s="16"/>
      <c r="M97" s="16">
        <f t="shared" si="6"/>
        <v>2720.13</v>
      </c>
      <c r="N97" s="16">
        <f t="shared" si="7"/>
        <v>-2.6356975373117938E-3</v>
      </c>
    </row>
    <row r="98" spans="1:14" ht="14.25" customHeight="1" x14ac:dyDescent="0.45">
      <c r="A98" s="15">
        <v>43241</v>
      </c>
      <c r="B98" s="7">
        <v>2735.39</v>
      </c>
      <c r="C98" s="7">
        <v>2739.19</v>
      </c>
      <c r="D98" s="7">
        <v>2725.7</v>
      </c>
      <c r="E98" s="7">
        <v>2733.01</v>
      </c>
      <c r="F98" s="7">
        <v>2733.01</v>
      </c>
      <c r="G98" s="7">
        <v>3053480000</v>
      </c>
      <c r="H98" s="16">
        <f t="shared" si="0"/>
        <v>6.6388209100778197E-3</v>
      </c>
      <c r="I98" s="16">
        <f t="shared" si="8"/>
        <v>2715.0650000000001</v>
      </c>
      <c r="J98" s="16">
        <f t="shared" si="9"/>
        <v>2683.288</v>
      </c>
      <c r="K98" s="16">
        <f t="shared" si="5"/>
        <v>2676.4192000000003</v>
      </c>
      <c r="L98" s="16"/>
      <c r="M98" s="16">
        <f t="shared" si="6"/>
        <v>2712.97</v>
      </c>
      <c r="N98" s="16">
        <f t="shared" si="7"/>
        <v>7.3595901759010559E-3</v>
      </c>
    </row>
    <row r="99" spans="1:14" ht="14.25" customHeight="1" x14ac:dyDescent="0.45">
      <c r="A99" s="15">
        <v>43242</v>
      </c>
      <c r="B99" s="7">
        <v>2738.34</v>
      </c>
      <c r="C99" s="7">
        <v>2742.24</v>
      </c>
      <c r="D99" s="7">
        <v>2721.88</v>
      </c>
      <c r="E99" s="7">
        <v>2724.44</v>
      </c>
      <c r="F99" s="7">
        <v>2724.44</v>
      </c>
      <c r="G99" s="7">
        <v>3384140000</v>
      </c>
      <c r="H99" s="16">
        <f t="shared" si="0"/>
        <v>1.0784568196857754E-3</v>
      </c>
      <c r="I99" s="16">
        <f t="shared" si="8"/>
        <v>2720.317</v>
      </c>
      <c r="J99" s="16">
        <f t="shared" si="9"/>
        <v>2687.7820000000002</v>
      </c>
      <c r="K99" s="16">
        <f t="shared" si="5"/>
        <v>2675.2476000000001</v>
      </c>
      <c r="L99" s="16"/>
      <c r="M99" s="16">
        <f t="shared" si="6"/>
        <v>2733.01</v>
      </c>
      <c r="N99" s="16">
        <f t="shared" si="7"/>
        <v>-3.1406635129493403E-3</v>
      </c>
    </row>
    <row r="100" spans="1:14" ht="14.25" customHeight="1" x14ac:dyDescent="0.45">
      <c r="A100" s="15">
        <v>43243</v>
      </c>
      <c r="B100" s="7">
        <v>2713.98</v>
      </c>
      <c r="C100" s="7">
        <v>2733.33</v>
      </c>
      <c r="D100" s="7">
        <v>2709.54</v>
      </c>
      <c r="E100" s="7">
        <v>2733.29</v>
      </c>
      <c r="F100" s="7">
        <v>2733.29</v>
      </c>
      <c r="G100" s="7">
        <v>3333160000</v>
      </c>
      <c r="H100" s="16">
        <f t="shared" si="0"/>
        <v>-8.8959004360306335E-3</v>
      </c>
      <c r="I100" s="16">
        <f t="shared" si="8"/>
        <v>2723.8670000000002</v>
      </c>
      <c r="J100" s="16">
        <f t="shared" si="9"/>
        <v>2692.4764999999998</v>
      </c>
      <c r="K100" s="16">
        <f t="shared" si="5"/>
        <v>2674.6072000000004</v>
      </c>
      <c r="L100" s="16"/>
      <c r="M100" s="16">
        <f t="shared" si="6"/>
        <v>2724.44</v>
      </c>
      <c r="N100" s="16">
        <f t="shared" si="7"/>
        <v>3.2431094088002069E-3</v>
      </c>
    </row>
    <row r="101" spans="1:14" ht="14.25" customHeight="1" x14ac:dyDescent="0.45">
      <c r="A101" s="15">
        <v>43244</v>
      </c>
      <c r="B101" s="7">
        <v>2730.94</v>
      </c>
      <c r="C101" s="7">
        <v>2731.97</v>
      </c>
      <c r="D101" s="7">
        <v>2707.38</v>
      </c>
      <c r="E101" s="7">
        <v>2727.76</v>
      </c>
      <c r="F101" s="7">
        <v>2727.76</v>
      </c>
      <c r="G101" s="7">
        <v>3285750000</v>
      </c>
      <c r="H101" s="16">
        <f t="shared" si="0"/>
        <v>6.2491249014362807E-3</v>
      </c>
      <c r="I101" s="16">
        <f t="shared" si="8"/>
        <v>2724.3360000000002</v>
      </c>
      <c r="J101" s="16">
        <f t="shared" si="9"/>
        <v>2695.5175000000004</v>
      </c>
      <c r="K101" s="16">
        <f t="shared" si="5"/>
        <v>2674.1728000000003</v>
      </c>
      <c r="L101" s="16"/>
      <c r="M101" s="16">
        <f t="shared" si="6"/>
        <v>2733.29</v>
      </c>
      <c r="N101" s="16">
        <f t="shared" si="7"/>
        <v>-2.0252522464269634E-3</v>
      </c>
    </row>
    <row r="102" spans="1:14" ht="14.25" customHeight="1" x14ac:dyDescent="0.45">
      <c r="A102" s="15">
        <v>43245</v>
      </c>
      <c r="B102" s="7">
        <v>2723.6</v>
      </c>
      <c r="C102" s="7">
        <v>2727.36</v>
      </c>
      <c r="D102" s="7">
        <v>2714.99</v>
      </c>
      <c r="E102" s="7">
        <v>2721.33</v>
      </c>
      <c r="F102" s="7">
        <v>2721.33</v>
      </c>
      <c r="G102" s="7">
        <v>3015260000</v>
      </c>
      <c r="H102" s="16">
        <f t="shared" si="0"/>
        <v>-2.687719246852785E-3</v>
      </c>
      <c r="I102" s="16">
        <f t="shared" si="8"/>
        <v>2723.6970000000001</v>
      </c>
      <c r="J102" s="16">
        <f t="shared" si="9"/>
        <v>2698.0885000000007</v>
      </c>
      <c r="K102" s="16">
        <f t="shared" si="5"/>
        <v>2673.6528000000003</v>
      </c>
      <c r="L102" s="16"/>
      <c r="M102" s="16">
        <f t="shared" si="6"/>
        <v>2727.76</v>
      </c>
      <c r="N102" s="16">
        <f t="shared" si="7"/>
        <v>-2.3600281824850003E-3</v>
      </c>
    </row>
    <row r="103" spans="1:14" ht="14.25" customHeight="1" x14ac:dyDescent="0.45">
      <c r="A103" s="15">
        <v>43249</v>
      </c>
      <c r="B103" s="7">
        <v>2705.11</v>
      </c>
      <c r="C103" s="7">
        <v>2710.67</v>
      </c>
      <c r="D103" s="7">
        <v>2676.81</v>
      </c>
      <c r="E103" s="7">
        <v>2689.86</v>
      </c>
      <c r="F103" s="7">
        <v>2689.86</v>
      </c>
      <c r="G103" s="7">
        <v>3743310000</v>
      </c>
      <c r="H103" s="16">
        <f t="shared" si="0"/>
        <v>-6.7888089293581221E-3</v>
      </c>
      <c r="I103" s="16">
        <f t="shared" si="8"/>
        <v>2719.6700000000005</v>
      </c>
      <c r="J103" s="16">
        <f t="shared" si="9"/>
        <v>2700.1790000000005</v>
      </c>
      <c r="K103" s="16">
        <f t="shared" si="5"/>
        <v>2672.4097999999999</v>
      </c>
      <c r="L103" s="16"/>
      <c r="M103" s="16">
        <f t="shared" si="6"/>
        <v>2721.33</v>
      </c>
      <c r="N103" s="16">
        <f t="shared" si="7"/>
        <v>-1.1631583739263906E-2</v>
      </c>
    </row>
    <row r="104" spans="1:14" ht="14.25" customHeight="1" x14ac:dyDescent="0.45">
      <c r="A104" s="15">
        <v>43250</v>
      </c>
      <c r="B104" s="7">
        <v>2702.43</v>
      </c>
      <c r="C104" s="7">
        <v>2729.34</v>
      </c>
      <c r="D104" s="7">
        <v>2702.43</v>
      </c>
      <c r="E104" s="7">
        <v>2724.01</v>
      </c>
      <c r="F104" s="7">
        <v>2724.01</v>
      </c>
      <c r="G104" s="7">
        <v>3566490000</v>
      </c>
      <c r="H104" s="16">
        <f t="shared" si="0"/>
        <v>-9.9071756786241259E-4</v>
      </c>
      <c r="I104" s="16">
        <f t="shared" si="8"/>
        <v>2720.9260000000004</v>
      </c>
      <c r="J104" s="16">
        <f t="shared" si="9"/>
        <v>2703.6395000000007</v>
      </c>
      <c r="K104" s="16">
        <f t="shared" si="5"/>
        <v>2672.6315999999997</v>
      </c>
      <c r="L104" s="16"/>
      <c r="M104" s="16">
        <f t="shared" si="6"/>
        <v>2689.86</v>
      </c>
      <c r="N104" s="16">
        <f t="shared" si="7"/>
        <v>1.2615911702766044E-2</v>
      </c>
    </row>
    <row r="105" spans="1:14" ht="14.25" customHeight="1" x14ac:dyDescent="0.45">
      <c r="A105" s="15">
        <v>43251</v>
      </c>
      <c r="B105" s="7">
        <v>2720.98</v>
      </c>
      <c r="C105" s="7">
        <v>2722.5</v>
      </c>
      <c r="D105" s="7">
        <v>2700.68</v>
      </c>
      <c r="E105" s="7">
        <v>2705.27</v>
      </c>
      <c r="F105" s="7">
        <v>2705.27</v>
      </c>
      <c r="G105" s="7">
        <v>4241100000</v>
      </c>
      <c r="H105" s="16">
        <f t="shared" si="0"/>
        <v>6.8641925970331086E-3</v>
      </c>
      <c r="I105" s="16">
        <f t="shared" si="8"/>
        <v>2719.2070000000003</v>
      </c>
      <c r="J105" s="16">
        <f t="shared" si="9"/>
        <v>2707.1195000000007</v>
      </c>
      <c r="K105" s="16">
        <f t="shared" si="5"/>
        <v>2672.3982000000001</v>
      </c>
      <c r="L105" s="16"/>
      <c r="M105" s="16">
        <f t="shared" si="6"/>
        <v>2724.01</v>
      </c>
      <c r="N105" s="16">
        <f t="shared" si="7"/>
        <v>-6.9033368781207007E-3</v>
      </c>
    </row>
    <row r="106" spans="1:14" ht="14.25" customHeight="1" x14ac:dyDescent="0.45">
      <c r="A106" s="15">
        <v>43252</v>
      </c>
      <c r="B106" s="7">
        <v>2718.7</v>
      </c>
      <c r="C106" s="7">
        <v>2736.93</v>
      </c>
      <c r="D106" s="7">
        <v>2718.7</v>
      </c>
      <c r="E106" s="7">
        <v>2734.62</v>
      </c>
      <c r="F106" s="7">
        <v>2734.62</v>
      </c>
      <c r="G106" s="7">
        <v>3694310000</v>
      </c>
      <c r="H106" s="16">
        <f t="shared" si="0"/>
        <v>-8.3793339164573062E-4</v>
      </c>
      <c r="I106" s="16">
        <f t="shared" si="8"/>
        <v>2720.6559999999999</v>
      </c>
      <c r="J106" s="16">
        <f t="shared" si="9"/>
        <v>2712.3640000000005</v>
      </c>
      <c r="K106" s="16">
        <f t="shared" si="5"/>
        <v>2672.8520000000003</v>
      </c>
      <c r="L106" s="16"/>
      <c r="M106" s="16">
        <f t="shared" si="6"/>
        <v>2705.27</v>
      </c>
      <c r="N106" s="16">
        <f t="shared" si="7"/>
        <v>1.079076407564197E-2</v>
      </c>
    </row>
    <row r="107" spans="1:14" ht="14.25" customHeight="1" x14ac:dyDescent="0.45">
      <c r="A107" s="15">
        <v>43255</v>
      </c>
      <c r="B107" s="7">
        <v>2741.67</v>
      </c>
      <c r="C107" s="7">
        <v>2749.16</v>
      </c>
      <c r="D107" s="7">
        <v>2740.54</v>
      </c>
      <c r="E107" s="7">
        <v>2746.87</v>
      </c>
      <c r="F107" s="7">
        <v>2746.87</v>
      </c>
      <c r="G107" s="7">
        <v>3410090000</v>
      </c>
      <c r="H107" s="16">
        <f t="shared" si="0"/>
        <v>8.4488910140877102E-3</v>
      </c>
      <c r="I107" s="16">
        <f t="shared" si="8"/>
        <v>2724.0459999999998</v>
      </c>
      <c r="J107" s="16">
        <f t="shared" si="9"/>
        <v>2716.5365000000002</v>
      </c>
      <c r="K107" s="16">
        <f t="shared" si="5"/>
        <v>2674.9155999999998</v>
      </c>
      <c r="L107" s="16"/>
      <c r="M107" s="16">
        <f t="shared" si="6"/>
        <v>2734.62</v>
      </c>
      <c r="N107" s="16">
        <f t="shared" si="7"/>
        <v>4.4695950894616818E-3</v>
      </c>
    </row>
    <row r="108" spans="1:14" ht="14.25" customHeight="1" x14ac:dyDescent="0.45">
      <c r="A108" s="15">
        <v>43256</v>
      </c>
      <c r="B108" s="7">
        <v>2748.46</v>
      </c>
      <c r="C108" s="7">
        <v>2752.61</v>
      </c>
      <c r="D108" s="7">
        <v>2739.51</v>
      </c>
      <c r="E108" s="7">
        <v>2748.8</v>
      </c>
      <c r="F108" s="7">
        <v>2748.8</v>
      </c>
      <c r="G108" s="7">
        <v>3523550000</v>
      </c>
      <c r="H108" s="16">
        <f t="shared" si="0"/>
        <v>2.4765927336258425E-3</v>
      </c>
      <c r="I108" s="16">
        <f t="shared" si="8"/>
        <v>2725.6249999999995</v>
      </c>
      <c r="J108" s="16">
        <f t="shared" si="9"/>
        <v>2720.3450000000003</v>
      </c>
      <c r="K108" s="16">
        <f t="shared" si="5"/>
        <v>2678.1263999999996</v>
      </c>
      <c r="L108" s="16"/>
      <c r="M108" s="16">
        <f t="shared" si="6"/>
        <v>2746.87</v>
      </c>
      <c r="N108" s="16">
        <f t="shared" si="7"/>
        <v>7.0237116833561891E-4</v>
      </c>
    </row>
    <row r="109" spans="1:14" ht="14.25" customHeight="1" x14ac:dyDescent="0.45">
      <c r="A109" s="15">
        <v>43257</v>
      </c>
      <c r="B109" s="7">
        <v>2753.25</v>
      </c>
      <c r="C109" s="7">
        <v>2772.39</v>
      </c>
      <c r="D109" s="7">
        <v>2748.46</v>
      </c>
      <c r="E109" s="7">
        <v>2772.35</v>
      </c>
      <c r="F109" s="7">
        <v>2772.35</v>
      </c>
      <c r="G109" s="7">
        <v>3662780000</v>
      </c>
      <c r="H109" s="16">
        <f t="shared" si="0"/>
        <v>1.7427941465402311E-3</v>
      </c>
      <c r="I109" s="16">
        <f t="shared" si="8"/>
        <v>2730.4159999999997</v>
      </c>
      <c r="J109" s="16">
        <f t="shared" si="9"/>
        <v>2725.3665000000005</v>
      </c>
      <c r="K109" s="16">
        <f t="shared" si="5"/>
        <v>2680.4023999999999</v>
      </c>
      <c r="L109" s="16"/>
      <c r="M109" s="16">
        <f t="shared" si="6"/>
        <v>2748.8</v>
      </c>
      <c r="N109" s="16">
        <f t="shared" si="7"/>
        <v>8.5308831756656898E-3</v>
      </c>
    </row>
    <row r="110" spans="1:14" ht="14.25" customHeight="1" x14ac:dyDescent="0.45">
      <c r="A110" s="15">
        <v>43258</v>
      </c>
      <c r="B110" s="7">
        <v>2774.84</v>
      </c>
      <c r="C110" s="7">
        <v>2779.9</v>
      </c>
      <c r="D110" s="7">
        <v>2760.16</v>
      </c>
      <c r="E110" s="7">
        <v>2770.37</v>
      </c>
      <c r="F110" s="7">
        <v>2770.37</v>
      </c>
      <c r="G110" s="7">
        <v>3742080000</v>
      </c>
      <c r="H110" s="16">
        <f t="shared" si="0"/>
        <v>7.841641696177298E-3</v>
      </c>
      <c r="I110" s="16">
        <f t="shared" si="8"/>
        <v>2734.1239999999998</v>
      </c>
      <c r="J110" s="16">
        <f t="shared" si="9"/>
        <v>2728.9955000000004</v>
      </c>
      <c r="K110" s="16">
        <f t="shared" si="5"/>
        <v>2683.5573999999997</v>
      </c>
      <c r="L110" s="16"/>
      <c r="M110" s="16">
        <f t="shared" si="6"/>
        <v>2772.35</v>
      </c>
      <c r="N110" s="16">
        <f t="shared" si="7"/>
        <v>-7.1445069721093465E-4</v>
      </c>
    </row>
    <row r="111" spans="1:14" ht="14.25" customHeight="1" x14ac:dyDescent="0.45">
      <c r="A111" s="15">
        <v>43259</v>
      </c>
      <c r="B111" s="7">
        <v>2765.84</v>
      </c>
      <c r="C111" s="7">
        <v>2779.39</v>
      </c>
      <c r="D111" s="7">
        <v>2763.59</v>
      </c>
      <c r="E111" s="7">
        <v>2779.03</v>
      </c>
      <c r="F111" s="7">
        <v>2779.03</v>
      </c>
      <c r="G111" s="7">
        <v>3138850000</v>
      </c>
      <c r="H111" s="16">
        <f t="shared" si="0"/>
        <v>-3.2434302518343397E-3</v>
      </c>
      <c r="I111" s="16">
        <f t="shared" si="8"/>
        <v>2739.2509999999993</v>
      </c>
      <c r="J111" s="16">
        <f t="shared" si="9"/>
        <v>2731.7935000000007</v>
      </c>
      <c r="K111" s="16">
        <f t="shared" si="5"/>
        <v>2687.038</v>
      </c>
      <c r="L111" s="16"/>
      <c r="M111" s="16">
        <f t="shared" si="6"/>
        <v>2770.37</v>
      </c>
      <c r="N111" s="16">
        <f t="shared" si="7"/>
        <v>3.1210606659344705E-3</v>
      </c>
    </row>
    <row r="112" spans="1:14" ht="14.25" customHeight="1" x14ac:dyDescent="0.45">
      <c r="A112" s="15">
        <v>43262</v>
      </c>
      <c r="B112" s="7">
        <v>2780.18</v>
      </c>
      <c r="C112" s="7">
        <v>2790.21</v>
      </c>
      <c r="D112" s="7">
        <v>2780.17</v>
      </c>
      <c r="E112" s="7">
        <v>2782</v>
      </c>
      <c r="F112" s="7">
        <v>2782</v>
      </c>
      <c r="G112" s="7">
        <v>3262130000</v>
      </c>
      <c r="H112" s="16">
        <f t="shared" si="0"/>
        <v>5.1846816880223336E-3</v>
      </c>
      <c r="I112" s="16">
        <f t="shared" si="8"/>
        <v>2745.3179999999998</v>
      </c>
      <c r="J112" s="16">
        <f t="shared" si="9"/>
        <v>2734.5075000000006</v>
      </c>
      <c r="K112" s="16">
        <f t="shared" si="5"/>
        <v>2689.8606000000004</v>
      </c>
      <c r="L112" s="16"/>
      <c r="M112" s="16">
        <f t="shared" si="6"/>
        <v>2779.03</v>
      </c>
      <c r="N112" s="16">
        <f t="shared" si="7"/>
        <v>1.0681475490628696E-3</v>
      </c>
    </row>
    <row r="113" spans="1:14" ht="14.25" customHeight="1" x14ac:dyDescent="0.45">
      <c r="A113" s="15">
        <v>43263</v>
      </c>
      <c r="B113" s="7">
        <v>2785.6</v>
      </c>
      <c r="C113" s="7">
        <v>2789.8</v>
      </c>
      <c r="D113" s="7">
        <v>2778.78</v>
      </c>
      <c r="E113" s="7">
        <v>2786.85</v>
      </c>
      <c r="F113" s="7">
        <v>2786.85</v>
      </c>
      <c r="G113" s="7">
        <v>3435700000</v>
      </c>
      <c r="H113" s="16">
        <f t="shared" si="0"/>
        <v>1.9495140602407302E-3</v>
      </c>
      <c r="I113" s="16">
        <f t="shared" si="8"/>
        <v>2755.0169999999994</v>
      </c>
      <c r="J113" s="16">
        <f t="shared" si="9"/>
        <v>2737.3435000000004</v>
      </c>
      <c r="K113" s="16">
        <f t="shared" si="5"/>
        <v>2693.96</v>
      </c>
      <c r="L113" s="16"/>
      <c r="M113" s="16">
        <f t="shared" si="6"/>
        <v>2782</v>
      </c>
      <c r="N113" s="16">
        <f t="shared" si="7"/>
        <v>1.7418322369011133E-3</v>
      </c>
    </row>
    <row r="114" spans="1:14" ht="14.25" customHeight="1" x14ac:dyDescent="0.45">
      <c r="A114" s="15">
        <v>43264</v>
      </c>
      <c r="B114" s="7">
        <v>2787.94</v>
      </c>
      <c r="C114" s="7">
        <v>2791.47</v>
      </c>
      <c r="D114" s="7">
        <v>2774.65</v>
      </c>
      <c r="E114" s="7">
        <v>2775.63</v>
      </c>
      <c r="F114" s="7">
        <v>2775.63</v>
      </c>
      <c r="G114" s="7">
        <v>3820770000</v>
      </c>
      <c r="H114" s="16">
        <f t="shared" si="0"/>
        <v>8.400344629523785E-4</v>
      </c>
      <c r="I114" s="16">
        <f t="shared" si="8"/>
        <v>2760.1789999999996</v>
      </c>
      <c r="J114" s="16">
        <f t="shared" si="9"/>
        <v>2740.5525000000002</v>
      </c>
      <c r="K114" s="16">
        <f t="shared" si="5"/>
        <v>2697.1835999999998</v>
      </c>
      <c r="L114" s="16"/>
      <c r="M114" s="16">
        <f t="shared" si="6"/>
        <v>2786.85</v>
      </c>
      <c r="N114" s="16">
        <f t="shared" si="7"/>
        <v>-4.0341772794630594E-3</v>
      </c>
    </row>
    <row r="115" spans="1:14" ht="14.25" customHeight="1" x14ac:dyDescent="0.45">
      <c r="A115" s="15">
        <v>43265</v>
      </c>
      <c r="B115" s="7">
        <v>2783.21</v>
      </c>
      <c r="C115" s="7">
        <v>2789.06</v>
      </c>
      <c r="D115" s="7">
        <v>2776.52</v>
      </c>
      <c r="E115" s="7">
        <v>2782.49</v>
      </c>
      <c r="F115" s="7">
        <v>2782.49</v>
      </c>
      <c r="G115" s="7">
        <v>3540930000</v>
      </c>
      <c r="H115" s="16">
        <f t="shared" si="0"/>
        <v>-1.6965931834974992E-3</v>
      </c>
      <c r="I115" s="16">
        <f t="shared" si="8"/>
        <v>2767.9010000000003</v>
      </c>
      <c r="J115" s="16">
        <f t="shared" si="9"/>
        <v>2743.5539999999996</v>
      </c>
      <c r="K115" s="16">
        <f t="shared" si="5"/>
        <v>2699.9395999999997</v>
      </c>
      <c r="L115" s="16"/>
      <c r="M115" s="16">
        <f t="shared" si="6"/>
        <v>2775.63</v>
      </c>
      <c r="N115" s="16">
        <f t="shared" si="7"/>
        <v>2.4684618120292836E-3</v>
      </c>
    </row>
    <row r="116" spans="1:14" ht="14.25" customHeight="1" x14ac:dyDescent="0.45">
      <c r="A116" s="15">
        <v>43266</v>
      </c>
      <c r="B116" s="7">
        <v>2777.78</v>
      </c>
      <c r="C116" s="7">
        <v>2782.81</v>
      </c>
      <c r="D116" s="7">
        <v>2761.73</v>
      </c>
      <c r="E116" s="7">
        <v>2779.66</v>
      </c>
      <c r="F116" s="7">
        <v>2779.66</v>
      </c>
      <c r="G116" s="7">
        <v>5451990000</v>
      </c>
      <c r="H116" s="16">
        <f t="shared" si="0"/>
        <v>-1.9509846544097772E-3</v>
      </c>
      <c r="I116" s="16">
        <f t="shared" si="8"/>
        <v>2772.4049999999997</v>
      </c>
      <c r="J116" s="16">
        <f t="shared" si="9"/>
        <v>2746.5304999999994</v>
      </c>
      <c r="K116" s="16">
        <f t="shared" ref="K116:K179" si="10">AVERAGE(F67:F116)</f>
        <v>2702.2760000000003</v>
      </c>
      <c r="L116" s="16"/>
      <c r="M116" s="16">
        <f t="shared" si="6"/>
        <v>2782.49</v>
      </c>
      <c r="N116" s="16">
        <f t="shared" si="7"/>
        <v>-1.0175922059649557E-3</v>
      </c>
    </row>
    <row r="117" spans="1:14" ht="14.25" customHeight="1" x14ac:dyDescent="0.45">
      <c r="A117" s="15">
        <v>43269</v>
      </c>
      <c r="B117" s="7">
        <v>2765.79</v>
      </c>
      <c r="C117" s="7">
        <v>2774.99</v>
      </c>
      <c r="D117" s="7">
        <v>2757.12</v>
      </c>
      <c r="E117" s="7">
        <v>2773.75</v>
      </c>
      <c r="F117" s="7">
        <v>2773.75</v>
      </c>
      <c r="G117" s="7">
        <v>3316120000</v>
      </c>
      <c r="H117" s="16">
        <f t="shared" si="0"/>
        <v>-4.3163965468828473E-3</v>
      </c>
      <c r="I117" s="16">
        <f t="shared" si="8"/>
        <v>2775.0930000000003</v>
      </c>
      <c r="J117" s="16">
        <f t="shared" si="9"/>
        <v>2749.5694999999992</v>
      </c>
      <c r="K117" s="16">
        <f t="shared" si="10"/>
        <v>2705.6616000000004</v>
      </c>
      <c r="L117" s="16"/>
      <c r="M117" s="16">
        <f t="shared" si="6"/>
        <v>2779.66</v>
      </c>
      <c r="N117" s="16">
        <f t="shared" si="7"/>
        <v>-2.1284228000868419E-3</v>
      </c>
    </row>
    <row r="118" spans="1:14" ht="14.25" customHeight="1" x14ac:dyDescent="0.45">
      <c r="A118" s="15">
        <v>43270</v>
      </c>
      <c r="B118" s="7">
        <v>2752.01</v>
      </c>
      <c r="C118" s="7">
        <v>2765.05</v>
      </c>
      <c r="D118" s="7">
        <v>2743.19</v>
      </c>
      <c r="E118" s="7">
        <v>2762.59</v>
      </c>
      <c r="F118" s="7">
        <v>2762.59</v>
      </c>
      <c r="G118" s="7">
        <v>3671160000</v>
      </c>
      <c r="H118" s="16">
        <f t="shared" si="0"/>
        <v>-4.9823016208749562E-3</v>
      </c>
      <c r="I118" s="16">
        <f t="shared" si="8"/>
        <v>2776.4720000000002</v>
      </c>
      <c r="J118" s="16">
        <f t="shared" si="9"/>
        <v>2751.0484999999994</v>
      </c>
      <c r="K118" s="16">
        <f t="shared" si="10"/>
        <v>2708.6502</v>
      </c>
      <c r="L118" s="16"/>
      <c r="M118" s="16">
        <f t="shared" si="6"/>
        <v>2773.75</v>
      </c>
      <c r="N118" s="16">
        <f t="shared" si="7"/>
        <v>-4.0315497659651062E-3</v>
      </c>
    </row>
    <row r="119" spans="1:14" ht="14.25" customHeight="1" x14ac:dyDescent="0.45">
      <c r="A119" s="15">
        <v>43271</v>
      </c>
      <c r="B119" s="7">
        <v>2769.73</v>
      </c>
      <c r="C119" s="7">
        <v>2774.86</v>
      </c>
      <c r="D119" s="7">
        <v>2763.91</v>
      </c>
      <c r="E119" s="7">
        <v>2767.32</v>
      </c>
      <c r="F119" s="7">
        <v>2767.32</v>
      </c>
      <c r="G119" s="7">
        <v>3332140000</v>
      </c>
      <c r="H119" s="16">
        <f t="shared" si="0"/>
        <v>6.4389300910969796E-3</v>
      </c>
      <c r="I119" s="16">
        <f t="shared" si="8"/>
        <v>2775.9690000000001</v>
      </c>
      <c r="J119" s="16">
        <f t="shared" si="9"/>
        <v>2753.1924999999992</v>
      </c>
      <c r="K119" s="16">
        <f t="shared" si="10"/>
        <v>2710.8592000000003</v>
      </c>
      <c r="L119" s="16"/>
      <c r="M119" s="16">
        <f t="shared" si="6"/>
        <v>2762.59</v>
      </c>
      <c r="N119" s="16">
        <f t="shared" si="7"/>
        <v>1.7106973363122029E-3</v>
      </c>
    </row>
    <row r="120" spans="1:14" ht="14.25" customHeight="1" x14ac:dyDescent="0.45">
      <c r="A120" s="15">
        <v>43272</v>
      </c>
      <c r="B120" s="7">
        <v>2769.28</v>
      </c>
      <c r="C120" s="7">
        <v>2769.28</v>
      </c>
      <c r="D120" s="7">
        <v>2744.39</v>
      </c>
      <c r="E120" s="7">
        <v>2749.76</v>
      </c>
      <c r="F120" s="7">
        <v>2749.76</v>
      </c>
      <c r="G120" s="7">
        <v>3336580000</v>
      </c>
      <c r="H120" s="16">
        <f t="shared" si="0"/>
        <v>-1.6247071014135605E-4</v>
      </c>
      <c r="I120" s="16">
        <f t="shared" si="8"/>
        <v>2773.9080000000004</v>
      </c>
      <c r="J120" s="16">
        <f t="shared" si="9"/>
        <v>2754.0159999999996</v>
      </c>
      <c r="K120" s="16">
        <f t="shared" si="10"/>
        <v>2713.0106000000001</v>
      </c>
      <c r="L120" s="16"/>
      <c r="M120" s="16">
        <f t="shared" si="6"/>
        <v>2767.32</v>
      </c>
      <c r="N120" s="16">
        <f t="shared" si="7"/>
        <v>-6.3657076922923536E-3</v>
      </c>
    </row>
    <row r="121" spans="1:14" ht="14.25" customHeight="1" x14ac:dyDescent="0.45">
      <c r="A121" s="15">
        <v>43273</v>
      </c>
      <c r="B121" s="7">
        <v>2760.79</v>
      </c>
      <c r="C121" s="7">
        <v>2764.17</v>
      </c>
      <c r="D121" s="7">
        <v>2752.68</v>
      </c>
      <c r="E121" s="7">
        <v>2754.88</v>
      </c>
      <c r="F121" s="7">
        <v>2754.88</v>
      </c>
      <c r="G121" s="7">
        <v>5468110000</v>
      </c>
      <c r="H121" s="16">
        <f t="shared" si="0"/>
        <v>-3.0657788305986523E-3</v>
      </c>
      <c r="I121" s="16">
        <f t="shared" si="8"/>
        <v>2771.4929999999995</v>
      </c>
      <c r="J121" s="16">
        <f t="shared" si="9"/>
        <v>2755.3719999999989</v>
      </c>
      <c r="K121" s="16">
        <f t="shared" si="10"/>
        <v>2714.8284000000003</v>
      </c>
      <c r="L121" s="16"/>
      <c r="M121" s="16">
        <f t="shared" si="6"/>
        <v>2749.76</v>
      </c>
      <c r="N121" s="16">
        <f t="shared" si="7"/>
        <v>1.8602493447316098E-3</v>
      </c>
    </row>
    <row r="122" spans="1:14" ht="14.25" customHeight="1" x14ac:dyDescent="0.45">
      <c r="A122" s="15">
        <v>43276</v>
      </c>
      <c r="B122" s="7">
        <v>2742.94</v>
      </c>
      <c r="C122" s="7">
        <v>2742.94</v>
      </c>
      <c r="D122" s="7">
        <v>2698.67</v>
      </c>
      <c r="E122" s="7">
        <v>2717.07</v>
      </c>
      <c r="F122" s="7">
        <v>2717.07</v>
      </c>
      <c r="G122" s="7">
        <v>3663280000</v>
      </c>
      <c r="H122" s="16">
        <f t="shared" si="0"/>
        <v>-6.4655406604630953E-3</v>
      </c>
      <c r="I122" s="16">
        <f t="shared" si="8"/>
        <v>2765.0000000000005</v>
      </c>
      <c r="J122" s="16">
        <f t="shared" si="9"/>
        <v>2755.1589999999997</v>
      </c>
      <c r="K122" s="16">
        <f t="shared" si="10"/>
        <v>2716.0437999999999</v>
      </c>
      <c r="L122" s="16"/>
      <c r="M122" s="16">
        <f t="shared" si="6"/>
        <v>2754.88</v>
      </c>
      <c r="N122" s="16">
        <f t="shared" si="7"/>
        <v>-1.3819790665146471E-2</v>
      </c>
    </row>
    <row r="123" spans="1:14" ht="14.25" customHeight="1" x14ac:dyDescent="0.45">
      <c r="A123" s="15">
        <v>43277</v>
      </c>
      <c r="B123" s="7">
        <v>2722.12</v>
      </c>
      <c r="C123" s="7">
        <v>2732.91</v>
      </c>
      <c r="D123" s="7">
        <v>2715.6</v>
      </c>
      <c r="E123" s="7">
        <v>2723.06</v>
      </c>
      <c r="F123" s="7">
        <v>2723.06</v>
      </c>
      <c r="G123" s="7">
        <v>3568900000</v>
      </c>
      <c r="H123" s="16">
        <f t="shared" si="0"/>
        <v>-7.5903957067964163E-3</v>
      </c>
      <c r="I123" s="16">
        <f t="shared" si="8"/>
        <v>2758.6210000000001</v>
      </c>
      <c r="J123" s="16">
        <f t="shared" si="9"/>
        <v>2756.8189999999995</v>
      </c>
      <c r="K123" s="16">
        <f t="shared" si="10"/>
        <v>2716.9482000000003</v>
      </c>
      <c r="L123" s="16"/>
      <c r="M123" s="16">
        <f t="shared" si="6"/>
        <v>2717.07</v>
      </c>
      <c r="N123" s="16">
        <f t="shared" si="7"/>
        <v>2.2021541473088704E-3</v>
      </c>
    </row>
    <row r="124" spans="1:14" ht="14.25" customHeight="1" x14ac:dyDescent="0.45">
      <c r="A124" s="15">
        <v>43278</v>
      </c>
      <c r="B124" s="7">
        <v>2728.45</v>
      </c>
      <c r="C124" s="7">
        <v>2746.09</v>
      </c>
      <c r="D124" s="7">
        <v>2699.38</v>
      </c>
      <c r="E124" s="7">
        <v>2699.63</v>
      </c>
      <c r="F124" s="7">
        <v>2699.63</v>
      </c>
      <c r="G124" s="7">
        <v>3803990000</v>
      </c>
      <c r="H124" s="16">
        <f t="shared" si="0"/>
        <v>2.3253934433456009E-3</v>
      </c>
      <c r="I124" s="16">
        <f t="shared" si="8"/>
        <v>2751.0210000000002</v>
      </c>
      <c r="J124" s="16">
        <f t="shared" si="9"/>
        <v>2755.5999999999995</v>
      </c>
      <c r="K124" s="16">
        <f t="shared" si="10"/>
        <v>2716.8130000000006</v>
      </c>
      <c r="L124" s="16"/>
      <c r="M124" s="16">
        <f t="shared" si="6"/>
        <v>2723.06</v>
      </c>
      <c r="N124" s="16">
        <f t="shared" si="7"/>
        <v>-8.6415213868015241E-3</v>
      </c>
    </row>
    <row r="125" spans="1:14" ht="14.25" customHeight="1" x14ac:dyDescent="0.45">
      <c r="A125" s="15">
        <v>43279</v>
      </c>
      <c r="B125" s="7">
        <v>2698.69</v>
      </c>
      <c r="C125" s="7">
        <v>2724.34</v>
      </c>
      <c r="D125" s="7">
        <v>2691.99</v>
      </c>
      <c r="E125" s="7">
        <v>2716.31</v>
      </c>
      <c r="F125" s="7">
        <v>2716.31</v>
      </c>
      <c r="G125" s="7">
        <v>3461100000</v>
      </c>
      <c r="H125" s="16">
        <f t="shared" si="0"/>
        <v>-1.0907291685755563E-2</v>
      </c>
      <c r="I125" s="16">
        <f t="shared" si="8"/>
        <v>2744.4030000000002</v>
      </c>
      <c r="J125" s="16">
        <f t="shared" si="9"/>
        <v>2756.1519999999991</v>
      </c>
      <c r="K125" s="16">
        <f t="shared" si="10"/>
        <v>2716.9664000000002</v>
      </c>
      <c r="L125" s="16"/>
      <c r="M125" s="16">
        <f t="shared" si="6"/>
        <v>2699.63</v>
      </c>
      <c r="N125" s="16">
        <f t="shared" si="7"/>
        <v>6.1596150392206625E-3</v>
      </c>
    </row>
    <row r="126" spans="1:14" ht="14.25" customHeight="1" x14ac:dyDescent="0.45">
      <c r="A126" s="15">
        <v>43280</v>
      </c>
      <c r="B126" s="7">
        <v>2727.13</v>
      </c>
      <c r="C126" s="7">
        <v>2743.26</v>
      </c>
      <c r="D126" s="7">
        <v>2718.03</v>
      </c>
      <c r="E126" s="7">
        <v>2718.37</v>
      </c>
      <c r="F126" s="7">
        <v>2718.37</v>
      </c>
      <c r="G126" s="7">
        <v>3586800000</v>
      </c>
      <c r="H126" s="16">
        <f t="shared" si="0"/>
        <v>1.0538446431416744E-2</v>
      </c>
      <c r="I126" s="16">
        <f t="shared" si="8"/>
        <v>2738.2740000000003</v>
      </c>
      <c r="J126" s="16">
        <f t="shared" si="9"/>
        <v>2755.3394999999996</v>
      </c>
      <c r="K126" s="16">
        <f t="shared" si="10"/>
        <v>2717.4712000000004</v>
      </c>
      <c r="L126" s="16"/>
      <c r="M126" s="16">
        <f t="shared" si="6"/>
        <v>2716.31</v>
      </c>
      <c r="N126" s="16">
        <f t="shared" si="7"/>
        <v>7.5809434912754855E-4</v>
      </c>
    </row>
    <row r="127" spans="1:14" ht="14.25" customHeight="1" x14ac:dyDescent="0.45">
      <c r="A127" s="15">
        <v>43283</v>
      </c>
      <c r="B127" s="7">
        <v>2704.95</v>
      </c>
      <c r="C127" s="7">
        <v>2727.26</v>
      </c>
      <c r="D127" s="7">
        <v>2698.95</v>
      </c>
      <c r="E127" s="7">
        <v>2726.71</v>
      </c>
      <c r="F127" s="7">
        <v>2726.71</v>
      </c>
      <c r="G127" s="7">
        <v>3095040000</v>
      </c>
      <c r="H127" s="16">
        <f t="shared" si="0"/>
        <v>-8.1330922984970619E-3</v>
      </c>
      <c r="I127" s="16">
        <f t="shared" si="8"/>
        <v>2733.57</v>
      </c>
      <c r="J127" s="16">
        <f t="shared" si="9"/>
        <v>2754.3314999999998</v>
      </c>
      <c r="K127" s="16">
        <f t="shared" si="10"/>
        <v>2718.6026000000006</v>
      </c>
      <c r="L127" s="16"/>
      <c r="M127" s="16">
        <f t="shared" si="6"/>
        <v>2718.37</v>
      </c>
      <c r="N127" s="16">
        <f t="shared" si="7"/>
        <v>3.0633182696388058E-3</v>
      </c>
    </row>
    <row r="128" spans="1:14" ht="14.25" customHeight="1" x14ac:dyDescent="0.45">
      <c r="A128" s="15">
        <v>43284</v>
      </c>
      <c r="B128" s="7">
        <v>2733.27</v>
      </c>
      <c r="C128" s="7">
        <v>2736.58</v>
      </c>
      <c r="D128" s="7">
        <v>2711.16</v>
      </c>
      <c r="E128" s="7">
        <v>2713.22</v>
      </c>
      <c r="F128" s="7">
        <v>2713.22</v>
      </c>
      <c r="G128" s="7">
        <v>1911460000</v>
      </c>
      <c r="H128" s="16">
        <f t="shared" si="0"/>
        <v>1.0469694449065663E-2</v>
      </c>
      <c r="I128" s="16">
        <f t="shared" si="8"/>
        <v>2728.6329999999998</v>
      </c>
      <c r="J128" s="16">
        <f t="shared" si="9"/>
        <v>2752.5524999999998</v>
      </c>
      <c r="K128" s="16">
        <f t="shared" si="10"/>
        <v>2719.4612000000006</v>
      </c>
      <c r="L128" s="16"/>
      <c r="M128" s="16">
        <f t="shared" si="6"/>
        <v>2726.71</v>
      </c>
      <c r="N128" s="16">
        <f t="shared" si="7"/>
        <v>-4.959632808581322E-3</v>
      </c>
    </row>
    <row r="129" spans="1:14" ht="14.25" customHeight="1" x14ac:dyDescent="0.45">
      <c r="A129" s="15">
        <v>43286</v>
      </c>
      <c r="B129" s="7">
        <v>2724.19</v>
      </c>
      <c r="C129" s="7">
        <v>2737.83</v>
      </c>
      <c r="D129" s="7">
        <v>2716.02</v>
      </c>
      <c r="E129" s="7">
        <v>2736.61</v>
      </c>
      <c r="F129" s="7">
        <v>2736.61</v>
      </c>
      <c r="G129" s="7">
        <v>2980160000</v>
      </c>
      <c r="H129" s="16">
        <f t="shared" si="0"/>
        <v>-3.3220281933361603E-3</v>
      </c>
      <c r="I129" s="16">
        <f t="shared" si="8"/>
        <v>2725.5620000000004</v>
      </c>
      <c r="J129" s="16">
        <f t="shared" si="9"/>
        <v>2750.7655</v>
      </c>
      <c r="K129" s="16">
        <f t="shared" si="10"/>
        <v>2721.5022000000004</v>
      </c>
      <c r="L129" s="16"/>
      <c r="M129" s="16">
        <f t="shared" si="6"/>
        <v>2713.22</v>
      </c>
      <c r="N129" s="16">
        <f t="shared" si="7"/>
        <v>8.5838066940842651E-3</v>
      </c>
    </row>
    <row r="130" spans="1:14" ht="14.25" customHeight="1" x14ac:dyDescent="0.45">
      <c r="A130" s="15">
        <v>43287</v>
      </c>
      <c r="B130" s="7">
        <v>2737.68</v>
      </c>
      <c r="C130" s="7">
        <v>2764.41</v>
      </c>
      <c r="D130" s="7">
        <v>2733.52</v>
      </c>
      <c r="E130" s="7">
        <v>2759.82</v>
      </c>
      <c r="F130" s="7">
        <v>2759.82</v>
      </c>
      <c r="G130" s="7">
        <v>2590250000</v>
      </c>
      <c r="H130" s="16">
        <f t="shared" si="0"/>
        <v>4.9519306656289688E-3</v>
      </c>
      <c r="I130" s="16">
        <f t="shared" si="8"/>
        <v>2726.5680000000002</v>
      </c>
      <c r="J130" s="16">
        <f t="shared" si="9"/>
        <v>2750.2380000000003</v>
      </c>
      <c r="K130" s="16">
        <f t="shared" si="10"/>
        <v>2723.9106000000006</v>
      </c>
      <c r="L130" s="16"/>
      <c r="M130" s="16">
        <f t="shared" si="6"/>
        <v>2736.61</v>
      </c>
      <c r="N130" s="16">
        <f t="shared" si="7"/>
        <v>8.4455320847041989E-3</v>
      </c>
    </row>
    <row r="131" spans="1:14" ht="14.25" customHeight="1" x14ac:dyDescent="0.45">
      <c r="A131" s="15">
        <v>43290</v>
      </c>
      <c r="B131" s="7">
        <v>2775.62</v>
      </c>
      <c r="C131" s="7">
        <v>2784.65</v>
      </c>
      <c r="D131" s="7">
        <v>2770.73</v>
      </c>
      <c r="E131" s="7">
        <v>2784.17</v>
      </c>
      <c r="F131" s="7">
        <v>2784.17</v>
      </c>
      <c r="G131" s="7">
        <v>3070060000</v>
      </c>
      <c r="H131" s="16">
        <f t="shared" si="0"/>
        <v>1.3858449490079212E-2</v>
      </c>
      <c r="I131" s="16">
        <f t="shared" si="8"/>
        <v>2729.4970000000003</v>
      </c>
      <c r="J131" s="16">
        <f t="shared" si="9"/>
        <v>2750.4949999999999</v>
      </c>
      <c r="K131" s="16">
        <f t="shared" si="10"/>
        <v>2726.255200000001</v>
      </c>
      <c r="L131" s="16"/>
      <c r="M131" s="16">
        <f t="shared" si="6"/>
        <v>2759.82</v>
      </c>
      <c r="N131" s="16">
        <f t="shared" si="7"/>
        <v>8.7843436152737018E-3</v>
      </c>
    </row>
    <row r="132" spans="1:14" ht="14.25" customHeight="1" x14ac:dyDescent="0.45">
      <c r="A132" s="15">
        <v>43291</v>
      </c>
      <c r="B132" s="7">
        <v>2788.56</v>
      </c>
      <c r="C132" s="7">
        <v>2795.58</v>
      </c>
      <c r="D132" s="7">
        <v>2786.24</v>
      </c>
      <c r="E132" s="7">
        <v>2793.84</v>
      </c>
      <c r="F132" s="7">
        <v>2793.84</v>
      </c>
      <c r="G132" s="7">
        <v>3080140000</v>
      </c>
      <c r="H132" s="16">
        <f t="shared" si="0"/>
        <v>4.6620214582688028E-3</v>
      </c>
      <c r="I132" s="16">
        <f t="shared" si="8"/>
        <v>2737.1739999999995</v>
      </c>
      <c r="J132" s="16">
        <f t="shared" si="9"/>
        <v>2751.0870000000004</v>
      </c>
      <c r="K132" s="16">
        <f t="shared" si="10"/>
        <v>2728.7338000000013</v>
      </c>
      <c r="L132" s="16"/>
      <c r="M132" s="16">
        <f t="shared" ref="M132:M195" si="11">E131</f>
        <v>2784.17</v>
      </c>
      <c r="N132" s="16">
        <f t="shared" ref="N132:N195" si="12">LN(E132/M132)</f>
        <v>3.4671897996766143E-3</v>
      </c>
    </row>
    <row r="133" spans="1:14" ht="14.25" customHeight="1" x14ac:dyDescent="0.45">
      <c r="A133" s="15">
        <v>43292</v>
      </c>
      <c r="B133" s="7">
        <v>2779.82</v>
      </c>
      <c r="C133" s="7">
        <v>2785.91</v>
      </c>
      <c r="D133" s="7">
        <v>2770.77</v>
      </c>
      <c r="E133" s="7">
        <v>2774.02</v>
      </c>
      <c r="F133" s="7">
        <v>2774.02</v>
      </c>
      <c r="G133" s="7">
        <v>2986180000</v>
      </c>
      <c r="H133" s="16">
        <f t="shared" si="0"/>
        <v>-3.1342341566972854E-3</v>
      </c>
      <c r="I133" s="16">
        <f t="shared" si="8"/>
        <v>2742.2700000000004</v>
      </c>
      <c r="J133" s="16">
        <f t="shared" si="9"/>
        <v>2750.4454999999998</v>
      </c>
      <c r="K133" s="16">
        <f t="shared" si="10"/>
        <v>2731.2532000000006</v>
      </c>
      <c r="L133" s="16"/>
      <c r="M133" s="16">
        <f t="shared" si="11"/>
        <v>2793.84</v>
      </c>
      <c r="N133" s="16">
        <f t="shared" si="12"/>
        <v>-7.1194619539736125E-3</v>
      </c>
    </row>
    <row r="134" spans="1:14" ht="14.25" customHeight="1" x14ac:dyDescent="0.45">
      <c r="A134" s="15">
        <v>43293</v>
      </c>
      <c r="B134" s="7">
        <v>2783.14</v>
      </c>
      <c r="C134" s="7">
        <v>2799.22</v>
      </c>
      <c r="D134" s="7">
        <v>2781.53</v>
      </c>
      <c r="E134" s="7">
        <v>2798.29</v>
      </c>
      <c r="F134" s="7">
        <v>2798.29</v>
      </c>
      <c r="G134" s="7">
        <v>2834230000</v>
      </c>
      <c r="H134" s="16">
        <f t="shared" si="0"/>
        <v>1.1943219345136407E-3</v>
      </c>
      <c r="I134" s="16">
        <f t="shared" si="8"/>
        <v>2752.136</v>
      </c>
      <c r="J134" s="16">
        <f t="shared" si="9"/>
        <v>2751.5785000000005</v>
      </c>
      <c r="K134" s="16">
        <f t="shared" si="10"/>
        <v>2734.123000000001</v>
      </c>
      <c r="L134" s="16"/>
      <c r="M134" s="16">
        <f t="shared" si="11"/>
        <v>2774.02</v>
      </c>
      <c r="N134" s="16">
        <f t="shared" si="12"/>
        <v>8.7109846615288089E-3</v>
      </c>
    </row>
    <row r="135" spans="1:14" ht="14.25" customHeight="1" x14ac:dyDescent="0.45">
      <c r="A135" s="15">
        <v>43294</v>
      </c>
      <c r="B135" s="7">
        <v>2796.93</v>
      </c>
      <c r="C135" s="7">
        <v>2804.53</v>
      </c>
      <c r="D135" s="7">
        <v>2791.69</v>
      </c>
      <c r="E135" s="7">
        <v>2801.31</v>
      </c>
      <c r="F135" s="7">
        <v>2801.31</v>
      </c>
      <c r="G135" s="7">
        <v>2619790000</v>
      </c>
      <c r="H135" s="16">
        <f t="shared" si="0"/>
        <v>4.9548351861566304E-3</v>
      </c>
      <c r="I135" s="16">
        <f t="shared" si="8"/>
        <v>2760.6360000000004</v>
      </c>
      <c r="J135" s="16">
        <f t="shared" si="9"/>
        <v>2752.5194999999999</v>
      </c>
      <c r="K135" s="16">
        <f t="shared" si="10"/>
        <v>2737.4358000000011</v>
      </c>
      <c r="L135" s="16"/>
      <c r="M135" s="16">
        <f t="shared" si="11"/>
        <v>2798.29</v>
      </c>
      <c r="N135" s="16">
        <f t="shared" si="12"/>
        <v>1.0786485794734959E-3</v>
      </c>
    </row>
    <row r="136" spans="1:14" ht="14.25" customHeight="1" x14ac:dyDescent="0.45">
      <c r="A136" s="15">
        <v>43297</v>
      </c>
      <c r="B136" s="7">
        <v>2797.36</v>
      </c>
      <c r="C136" s="7">
        <v>2801.19</v>
      </c>
      <c r="D136" s="7">
        <v>2793.39</v>
      </c>
      <c r="E136" s="7">
        <v>2798.43</v>
      </c>
      <c r="F136" s="7">
        <v>2798.43</v>
      </c>
      <c r="G136" s="7">
        <v>2819860000</v>
      </c>
      <c r="H136" s="16">
        <f t="shared" si="0"/>
        <v>1.5373999349296946E-4</v>
      </c>
      <c r="I136" s="16">
        <f t="shared" si="8"/>
        <v>2768.6420000000007</v>
      </c>
      <c r="J136" s="16">
        <f t="shared" si="9"/>
        <v>2753.4579999999996</v>
      </c>
      <c r="K136" s="16">
        <f t="shared" si="10"/>
        <v>2740.8098000000009</v>
      </c>
      <c r="L136" s="16"/>
      <c r="M136" s="16">
        <f t="shared" si="11"/>
        <v>2801.31</v>
      </c>
      <c r="N136" s="16">
        <f t="shared" si="12"/>
        <v>-1.0286192765856391E-3</v>
      </c>
    </row>
    <row r="137" spans="1:14" ht="14.25" customHeight="1" x14ac:dyDescent="0.45">
      <c r="A137" s="15">
        <v>43298</v>
      </c>
      <c r="B137" s="7">
        <v>2789.34</v>
      </c>
      <c r="C137" s="7">
        <v>2814.19</v>
      </c>
      <c r="D137" s="7">
        <v>2789.24</v>
      </c>
      <c r="E137" s="7">
        <v>2809.55</v>
      </c>
      <c r="F137" s="7">
        <v>2809.55</v>
      </c>
      <c r="G137" s="7">
        <v>3064920000</v>
      </c>
      <c r="H137" s="16">
        <f t="shared" si="0"/>
        <v>-2.8669888752252057E-3</v>
      </c>
      <c r="I137" s="16">
        <f t="shared" si="8"/>
        <v>2776.9260000000004</v>
      </c>
      <c r="J137" s="16">
        <f t="shared" si="9"/>
        <v>2755.248</v>
      </c>
      <c r="K137" s="16">
        <f t="shared" si="10"/>
        <v>2743.7324000000003</v>
      </c>
      <c r="L137" s="16"/>
      <c r="M137" s="16">
        <f t="shared" si="11"/>
        <v>2798.43</v>
      </c>
      <c r="N137" s="16">
        <f t="shared" si="12"/>
        <v>3.9657825363438081E-3</v>
      </c>
    </row>
    <row r="138" spans="1:14" ht="14.25" customHeight="1" x14ac:dyDescent="0.45">
      <c r="A138" s="15">
        <v>43299</v>
      </c>
      <c r="B138" s="7">
        <v>2811.35</v>
      </c>
      <c r="C138" s="7">
        <v>2816.76</v>
      </c>
      <c r="D138" s="7">
        <v>2805.89</v>
      </c>
      <c r="E138" s="7">
        <v>2815.62</v>
      </c>
      <c r="F138" s="7">
        <v>2815.62</v>
      </c>
      <c r="G138" s="7">
        <v>3111560000</v>
      </c>
      <c r="H138" s="16">
        <f t="shared" si="0"/>
        <v>7.8907555192266852E-3</v>
      </c>
      <c r="I138" s="16">
        <f t="shared" si="8"/>
        <v>2787.1660000000002</v>
      </c>
      <c r="J138" s="16">
        <f t="shared" si="9"/>
        <v>2757.8995000000004</v>
      </c>
      <c r="K138" s="16">
        <f t="shared" si="10"/>
        <v>2746.5922000000005</v>
      </c>
      <c r="L138" s="16"/>
      <c r="M138" s="16">
        <f t="shared" si="11"/>
        <v>2809.55</v>
      </c>
      <c r="N138" s="16">
        <f t="shared" si="12"/>
        <v>2.1581578355824118E-3</v>
      </c>
    </row>
    <row r="139" spans="1:14" ht="14.25" customHeight="1" x14ac:dyDescent="0.45">
      <c r="A139" s="15">
        <v>43300</v>
      </c>
      <c r="B139" s="7">
        <v>2809.37</v>
      </c>
      <c r="C139" s="7">
        <v>2812.05</v>
      </c>
      <c r="D139" s="7">
        <v>2799.77</v>
      </c>
      <c r="E139" s="7">
        <v>2804.49</v>
      </c>
      <c r="F139" s="7">
        <v>2804.49</v>
      </c>
      <c r="G139" s="7">
        <v>3278360000</v>
      </c>
      <c r="H139" s="16">
        <f t="shared" si="0"/>
        <v>-7.0428797552777786E-4</v>
      </c>
      <c r="I139" s="16">
        <f t="shared" si="8"/>
        <v>2793.9540000000002</v>
      </c>
      <c r="J139" s="16">
        <f t="shared" si="9"/>
        <v>2759.7579999999998</v>
      </c>
      <c r="K139" s="16">
        <f t="shared" si="10"/>
        <v>2749.2436000000002</v>
      </c>
      <c r="L139" s="16"/>
      <c r="M139" s="16">
        <f t="shared" si="11"/>
        <v>2815.62</v>
      </c>
      <c r="N139" s="16">
        <f t="shared" si="12"/>
        <v>-3.9607817464154278E-3</v>
      </c>
    </row>
    <row r="140" spans="1:14" ht="14.25" customHeight="1" x14ac:dyDescent="0.45">
      <c r="A140" s="15">
        <v>43301</v>
      </c>
      <c r="B140" s="7">
        <v>2804.55</v>
      </c>
      <c r="C140" s="7">
        <v>2809.7</v>
      </c>
      <c r="D140" s="7">
        <v>2800.01</v>
      </c>
      <c r="E140" s="7">
        <v>2801.83</v>
      </c>
      <c r="F140" s="7">
        <v>2801.83</v>
      </c>
      <c r="G140" s="7">
        <v>3243250000</v>
      </c>
      <c r="H140" s="16">
        <f t="shared" si="0"/>
        <v>-1.7156871469403137E-3</v>
      </c>
      <c r="I140" s="16">
        <f t="shared" ref="I140:I203" si="13">AVERAGE(F131:F140)</f>
        <v>2798.1549999999997</v>
      </c>
      <c r="J140" s="16">
        <f t="shared" si="9"/>
        <v>2762.3615</v>
      </c>
      <c r="K140" s="16">
        <f t="shared" si="10"/>
        <v>2751.3244</v>
      </c>
      <c r="L140" s="16"/>
      <c r="M140" s="16">
        <f t="shared" si="11"/>
        <v>2804.49</v>
      </c>
      <c r="N140" s="16">
        <f t="shared" si="12"/>
        <v>-9.489291369751974E-4</v>
      </c>
    </row>
    <row r="141" spans="1:14" ht="14.25" customHeight="1" x14ac:dyDescent="0.45">
      <c r="A141" s="15">
        <v>43304</v>
      </c>
      <c r="B141" s="7">
        <v>2799.17</v>
      </c>
      <c r="C141" s="7">
        <v>2808.61</v>
      </c>
      <c r="D141" s="7">
        <v>2795.14</v>
      </c>
      <c r="E141" s="7">
        <v>2806.98</v>
      </c>
      <c r="F141" s="7">
        <v>2806.98</v>
      </c>
      <c r="G141" s="7">
        <v>2928490000</v>
      </c>
      <c r="H141" s="16">
        <f t="shared" si="0"/>
        <v>-1.9183113155408565E-3</v>
      </c>
      <c r="I141" s="16">
        <f t="shared" si="13"/>
        <v>2800.4360000000006</v>
      </c>
      <c r="J141" s="16">
        <f t="shared" si="9"/>
        <v>2764.9665000000005</v>
      </c>
      <c r="K141" s="16">
        <f t="shared" si="10"/>
        <v>2753.0026000000003</v>
      </c>
      <c r="L141" s="16"/>
      <c r="M141" s="16">
        <f t="shared" si="11"/>
        <v>2801.83</v>
      </c>
      <c r="N141" s="16">
        <f t="shared" si="12"/>
        <v>1.8363971848938719E-3</v>
      </c>
    </row>
    <row r="142" spans="1:14" ht="14.25" customHeight="1" x14ac:dyDescent="0.45">
      <c r="A142" s="15">
        <v>43305</v>
      </c>
      <c r="B142" s="7">
        <v>2820.68</v>
      </c>
      <c r="C142" s="7">
        <v>2829.99</v>
      </c>
      <c r="D142" s="7">
        <v>2811.12</v>
      </c>
      <c r="E142" s="7">
        <v>2820.4</v>
      </c>
      <c r="F142" s="7">
        <v>2820.4</v>
      </c>
      <c r="G142" s="7">
        <v>3430410000</v>
      </c>
      <c r="H142" s="16">
        <f t="shared" si="0"/>
        <v>7.6844207390046916E-3</v>
      </c>
      <c r="I142" s="16">
        <f t="shared" si="13"/>
        <v>2803.0920000000001</v>
      </c>
      <c r="J142" s="16">
        <f t="shared" si="9"/>
        <v>2770.1330000000003</v>
      </c>
      <c r="K142" s="16">
        <f t="shared" si="10"/>
        <v>2754.8562000000002</v>
      </c>
      <c r="L142" s="16"/>
      <c r="M142" s="16">
        <f t="shared" si="11"/>
        <v>2806.98</v>
      </c>
      <c r="N142" s="16">
        <f t="shared" si="12"/>
        <v>4.7695465529177935E-3</v>
      </c>
    </row>
    <row r="143" spans="1:14" ht="14.25" customHeight="1" x14ac:dyDescent="0.45">
      <c r="A143" s="15">
        <v>43306</v>
      </c>
      <c r="B143" s="7">
        <v>2817.73</v>
      </c>
      <c r="C143" s="7">
        <v>2848.03</v>
      </c>
      <c r="D143" s="7">
        <v>2817.73</v>
      </c>
      <c r="E143" s="7">
        <v>2846.07</v>
      </c>
      <c r="F143" s="7">
        <v>2846.07</v>
      </c>
      <c r="G143" s="7">
        <v>3584400000</v>
      </c>
      <c r="H143" s="16">
        <f t="shared" si="0"/>
        <v>-1.0458471006990577E-3</v>
      </c>
      <c r="I143" s="16">
        <f t="shared" si="13"/>
        <v>2810.2970000000005</v>
      </c>
      <c r="J143" s="16">
        <f t="shared" si="9"/>
        <v>2776.2835000000005</v>
      </c>
      <c r="K143" s="16">
        <f t="shared" si="10"/>
        <v>2757.1750000000006</v>
      </c>
      <c r="L143" s="16"/>
      <c r="M143" s="16">
        <f t="shared" si="11"/>
        <v>2820.4</v>
      </c>
      <c r="N143" s="16">
        <f t="shared" si="12"/>
        <v>9.060376426541358E-3</v>
      </c>
    </row>
    <row r="144" spans="1:14" ht="14.25" customHeight="1" x14ac:dyDescent="0.45">
      <c r="A144" s="15">
        <v>43307</v>
      </c>
      <c r="B144" s="7">
        <v>2835.49</v>
      </c>
      <c r="C144" s="7">
        <v>2845.57</v>
      </c>
      <c r="D144" s="7">
        <v>2835.26</v>
      </c>
      <c r="E144" s="7">
        <v>2837.44</v>
      </c>
      <c r="F144" s="7">
        <v>2837.44</v>
      </c>
      <c r="G144" s="7">
        <v>3667290000</v>
      </c>
      <c r="H144" s="16">
        <f t="shared" si="0"/>
        <v>6.3029459884374169E-3</v>
      </c>
      <c r="I144" s="16">
        <f t="shared" si="13"/>
        <v>2814.212</v>
      </c>
      <c r="J144" s="16">
        <f t="shared" si="9"/>
        <v>2783.1740000000004</v>
      </c>
      <c r="K144" s="16">
        <f t="shared" si="10"/>
        <v>2759.6948000000002</v>
      </c>
      <c r="L144" s="16"/>
      <c r="M144" s="16">
        <f t="shared" si="11"/>
        <v>2846.07</v>
      </c>
      <c r="N144" s="16">
        <f t="shared" si="12"/>
        <v>-3.0368580797846918E-3</v>
      </c>
    </row>
    <row r="145" spans="1:14" ht="14.25" customHeight="1" x14ac:dyDescent="0.45">
      <c r="A145" s="15">
        <v>43308</v>
      </c>
      <c r="B145" s="7">
        <v>2842.35</v>
      </c>
      <c r="C145" s="7">
        <v>2843.17</v>
      </c>
      <c r="D145" s="7">
        <v>2808.34</v>
      </c>
      <c r="E145" s="7">
        <v>2818.82</v>
      </c>
      <c r="F145" s="7">
        <v>2818.82</v>
      </c>
      <c r="G145" s="7">
        <v>3434370000</v>
      </c>
      <c r="H145" s="16">
        <f t="shared" si="0"/>
        <v>2.4193349297652708E-3</v>
      </c>
      <c r="I145" s="16">
        <f t="shared" si="13"/>
        <v>2815.9629999999997</v>
      </c>
      <c r="J145" s="16">
        <f t="shared" si="9"/>
        <v>2788.2995000000005</v>
      </c>
      <c r="K145" s="16">
        <f t="shared" si="10"/>
        <v>2761.6220000000003</v>
      </c>
      <c r="L145" s="16"/>
      <c r="M145" s="16">
        <f t="shared" si="11"/>
        <v>2837.44</v>
      </c>
      <c r="N145" s="16">
        <f t="shared" si="12"/>
        <v>-6.5838795461225143E-3</v>
      </c>
    </row>
    <row r="146" spans="1:14" ht="14.25" customHeight="1" x14ac:dyDescent="0.45">
      <c r="A146" s="15">
        <v>43311</v>
      </c>
      <c r="B146" s="7">
        <v>2819</v>
      </c>
      <c r="C146" s="7">
        <v>2821.74</v>
      </c>
      <c r="D146" s="7">
        <v>2798.11</v>
      </c>
      <c r="E146" s="7">
        <v>2802.6</v>
      </c>
      <c r="F146" s="7">
        <v>2802.6</v>
      </c>
      <c r="G146" s="7">
        <v>3261190000</v>
      </c>
      <c r="H146" s="16">
        <f t="shared" si="0"/>
        <v>-8.2150333350924087E-3</v>
      </c>
      <c r="I146" s="16">
        <f t="shared" si="13"/>
        <v>2816.3799999999997</v>
      </c>
      <c r="J146" s="16">
        <f t="shared" si="9"/>
        <v>2792.5110000000004</v>
      </c>
      <c r="K146" s="16">
        <f t="shared" si="10"/>
        <v>2763.2714000000001</v>
      </c>
      <c r="L146" s="16"/>
      <c r="M146" s="16">
        <f t="shared" si="11"/>
        <v>2818.82</v>
      </c>
      <c r="N146" s="16">
        <f t="shared" si="12"/>
        <v>-5.7707999094024024E-3</v>
      </c>
    </row>
    <row r="147" spans="1:14" ht="14.25" customHeight="1" x14ac:dyDescent="0.45">
      <c r="A147" s="15">
        <v>43312</v>
      </c>
      <c r="B147" s="7">
        <v>2809.73</v>
      </c>
      <c r="C147" s="7">
        <v>2824.46</v>
      </c>
      <c r="D147" s="7">
        <v>2808.06</v>
      </c>
      <c r="E147" s="7">
        <v>2816.29</v>
      </c>
      <c r="F147" s="7">
        <v>2816.29</v>
      </c>
      <c r="G147" s="7">
        <v>3906890000</v>
      </c>
      <c r="H147" s="16">
        <f t="shared" si="0"/>
        <v>-3.2884001418942823E-3</v>
      </c>
      <c r="I147" s="16">
        <f t="shared" si="13"/>
        <v>2817.0539999999996</v>
      </c>
      <c r="J147" s="16">
        <f t="shared" si="9"/>
        <v>2796.9900000000007</v>
      </c>
      <c r="K147" s="16">
        <f t="shared" si="10"/>
        <v>2765.3378000000002</v>
      </c>
      <c r="L147" s="16"/>
      <c r="M147" s="16">
        <f t="shared" si="11"/>
        <v>2802.6</v>
      </c>
      <c r="N147" s="16">
        <f t="shared" si="12"/>
        <v>4.8728581939806326E-3</v>
      </c>
    </row>
    <row r="148" spans="1:14" ht="14.25" customHeight="1" x14ac:dyDescent="0.45">
      <c r="A148" s="15">
        <v>43313</v>
      </c>
      <c r="B148" s="7">
        <v>2821.17</v>
      </c>
      <c r="C148" s="7">
        <v>2825.83</v>
      </c>
      <c r="D148" s="7">
        <v>2805.85</v>
      </c>
      <c r="E148" s="7">
        <v>2813.36</v>
      </c>
      <c r="F148" s="7">
        <v>2813.36</v>
      </c>
      <c r="G148" s="7">
        <v>3501350000</v>
      </c>
      <c r="H148" s="16">
        <f t="shared" si="0"/>
        <v>4.071565595270739E-3</v>
      </c>
      <c r="I148" s="16">
        <f t="shared" si="13"/>
        <v>2816.828</v>
      </c>
      <c r="J148" s="16">
        <f t="shared" si="9"/>
        <v>2801.9970000000003</v>
      </c>
      <c r="K148" s="16">
        <f t="shared" si="10"/>
        <v>2766.9447999999998</v>
      </c>
      <c r="L148" s="16"/>
      <c r="M148" s="16">
        <f t="shared" si="11"/>
        <v>2816.29</v>
      </c>
      <c r="N148" s="16">
        <f t="shared" si="12"/>
        <v>-1.0409173801414606E-3</v>
      </c>
    </row>
    <row r="149" spans="1:14" ht="14.25" customHeight="1" x14ac:dyDescent="0.45">
      <c r="A149" s="15">
        <v>43314</v>
      </c>
      <c r="B149" s="7">
        <v>2800.48</v>
      </c>
      <c r="C149" s="7">
        <v>2829.91</v>
      </c>
      <c r="D149" s="7">
        <v>2796.34</v>
      </c>
      <c r="E149" s="7">
        <v>2827.22</v>
      </c>
      <c r="F149" s="7">
        <v>2827.22</v>
      </c>
      <c r="G149" s="7">
        <v>3501380000</v>
      </c>
      <c r="H149" s="16">
        <f t="shared" si="0"/>
        <v>-7.3338366706012237E-3</v>
      </c>
      <c r="I149" s="16">
        <f t="shared" si="13"/>
        <v>2819.1010000000001</v>
      </c>
      <c r="J149" s="16">
        <f t="shared" si="9"/>
        <v>2806.5275000000006</v>
      </c>
      <c r="K149" s="16">
        <f t="shared" si="10"/>
        <v>2769.0003999999999</v>
      </c>
      <c r="L149" s="16"/>
      <c r="M149" s="16">
        <f t="shared" si="11"/>
        <v>2813.36</v>
      </c>
      <c r="N149" s="16">
        <f t="shared" si="12"/>
        <v>4.914398127409042E-3</v>
      </c>
    </row>
    <row r="150" spans="1:14" ht="14.25" customHeight="1" x14ac:dyDescent="0.45">
      <c r="A150" s="15">
        <v>43315</v>
      </c>
      <c r="B150" s="7">
        <v>2829.62</v>
      </c>
      <c r="C150" s="7">
        <v>2840.38</v>
      </c>
      <c r="D150" s="7">
        <v>2827.37</v>
      </c>
      <c r="E150" s="7">
        <v>2840.35</v>
      </c>
      <c r="F150" s="7">
        <v>2840.35</v>
      </c>
      <c r="G150" s="7">
        <v>3043690000</v>
      </c>
      <c r="H150" s="16">
        <f t="shared" si="0"/>
        <v>1.0405359081300303E-2</v>
      </c>
      <c r="I150" s="16">
        <f t="shared" si="13"/>
        <v>2822.9530000000004</v>
      </c>
      <c r="J150" s="16">
        <f t="shared" ref="J150:J213" si="14">AVERAGE(F131:F150)</f>
        <v>2810.5539999999996</v>
      </c>
      <c r="K150" s="16">
        <f t="shared" si="10"/>
        <v>2771.1415999999999</v>
      </c>
      <c r="L150" s="16"/>
      <c r="M150" s="16">
        <f t="shared" si="11"/>
        <v>2827.22</v>
      </c>
      <c r="N150" s="16">
        <f t="shared" si="12"/>
        <v>4.6333873211502116E-3</v>
      </c>
    </row>
    <row r="151" spans="1:14" ht="14.25" customHeight="1" x14ac:dyDescent="0.45">
      <c r="A151" s="15">
        <v>43318</v>
      </c>
      <c r="B151" s="7">
        <v>2840.29</v>
      </c>
      <c r="C151" s="7">
        <v>2853.29</v>
      </c>
      <c r="D151" s="7">
        <v>2835.98</v>
      </c>
      <c r="E151" s="7">
        <v>2850.4</v>
      </c>
      <c r="F151" s="7">
        <v>2850.4</v>
      </c>
      <c r="G151" s="7">
        <v>2879020000</v>
      </c>
      <c r="H151" s="16">
        <f t="shared" si="0"/>
        <v>3.7708243509729481E-3</v>
      </c>
      <c r="I151" s="16">
        <f t="shared" si="13"/>
        <v>2827.2950000000001</v>
      </c>
      <c r="J151" s="16">
        <f t="shared" si="14"/>
        <v>2813.8655000000008</v>
      </c>
      <c r="K151" s="16">
        <f t="shared" si="10"/>
        <v>2773.5943999999995</v>
      </c>
      <c r="L151" s="16"/>
      <c r="M151" s="16">
        <f t="shared" si="11"/>
        <v>2840.35</v>
      </c>
      <c r="N151" s="16">
        <f t="shared" si="12"/>
        <v>3.5320512931104955E-3</v>
      </c>
    </row>
    <row r="152" spans="1:14" ht="14.25" customHeight="1" x14ac:dyDescent="0.45">
      <c r="A152" s="15">
        <v>43319</v>
      </c>
      <c r="B152" s="7">
        <v>2855.92</v>
      </c>
      <c r="C152" s="7">
        <v>2863.43</v>
      </c>
      <c r="D152" s="7">
        <v>2855.92</v>
      </c>
      <c r="E152" s="7">
        <v>2858.45</v>
      </c>
      <c r="F152" s="7">
        <v>2858.45</v>
      </c>
      <c r="G152" s="7">
        <v>3185440000</v>
      </c>
      <c r="H152" s="16">
        <f t="shared" si="0"/>
        <v>5.5029592048699639E-3</v>
      </c>
      <c r="I152" s="16">
        <f t="shared" si="13"/>
        <v>2831.1000000000004</v>
      </c>
      <c r="J152" s="16">
        <f t="shared" si="14"/>
        <v>2817.096</v>
      </c>
      <c r="K152" s="16">
        <f t="shared" si="10"/>
        <v>2776.3368</v>
      </c>
      <c r="L152" s="16"/>
      <c r="M152" s="16">
        <f t="shared" si="11"/>
        <v>2850.4</v>
      </c>
      <c r="N152" s="16">
        <f t="shared" si="12"/>
        <v>2.8201845679715165E-3</v>
      </c>
    </row>
    <row r="153" spans="1:14" ht="14.25" customHeight="1" x14ac:dyDescent="0.45">
      <c r="A153" s="15">
        <v>43320</v>
      </c>
      <c r="B153" s="7">
        <v>2856.79</v>
      </c>
      <c r="C153" s="7">
        <v>2862.44</v>
      </c>
      <c r="D153" s="7">
        <v>2853.09</v>
      </c>
      <c r="E153" s="7">
        <v>2857.7</v>
      </c>
      <c r="F153" s="7">
        <v>2857.7</v>
      </c>
      <c r="G153" s="7">
        <v>2978070000</v>
      </c>
      <c r="H153" s="16">
        <f t="shared" si="0"/>
        <v>3.0463038180337365E-4</v>
      </c>
      <c r="I153" s="16">
        <f t="shared" si="13"/>
        <v>2832.2630000000004</v>
      </c>
      <c r="J153" s="16">
        <f t="shared" si="14"/>
        <v>2821.2799999999997</v>
      </c>
      <c r="K153" s="16">
        <f t="shared" si="10"/>
        <v>2779.6936000000005</v>
      </c>
      <c r="L153" s="16"/>
      <c r="M153" s="16">
        <f t="shared" si="11"/>
        <v>2858.45</v>
      </c>
      <c r="N153" s="16">
        <f t="shared" si="12"/>
        <v>-2.6241438881196129E-4</v>
      </c>
    </row>
    <row r="154" spans="1:14" ht="14.25" customHeight="1" x14ac:dyDescent="0.45">
      <c r="A154" s="15">
        <v>43321</v>
      </c>
      <c r="B154" s="7">
        <v>2857.19</v>
      </c>
      <c r="C154" s="7">
        <v>2862.48</v>
      </c>
      <c r="D154" s="7">
        <v>2851.98</v>
      </c>
      <c r="E154" s="7">
        <v>2853.58</v>
      </c>
      <c r="F154" s="7">
        <v>2853.58</v>
      </c>
      <c r="G154" s="7">
        <v>3066180000</v>
      </c>
      <c r="H154" s="16">
        <f t="shared" si="0"/>
        <v>1.4001729213561058E-4</v>
      </c>
      <c r="I154" s="16">
        <f t="shared" si="13"/>
        <v>2833.8770000000004</v>
      </c>
      <c r="J154" s="16">
        <f t="shared" si="14"/>
        <v>2824.0445</v>
      </c>
      <c r="K154" s="16">
        <f t="shared" si="10"/>
        <v>2782.2849999999999</v>
      </c>
      <c r="L154" s="16"/>
      <c r="M154" s="16">
        <f t="shared" si="11"/>
        <v>2857.7</v>
      </c>
      <c r="N154" s="16">
        <f t="shared" si="12"/>
        <v>-1.4427591414417902E-3</v>
      </c>
    </row>
    <row r="155" spans="1:14" ht="14.25" customHeight="1" x14ac:dyDescent="0.45">
      <c r="A155" s="15">
        <v>43322</v>
      </c>
      <c r="B155" s="7">
        <v>2838.9</v>
      </c>
      <c r="C155" s="7">
        <v>2842.2</v>
      </c>
      <c r="D155" s="7">
        <v>2825.81</v>
      </c>
      <c r="E155" s="7">
        <v>2833.28</v>
      </c>
      <c r="F155" s="7">
        <v>2833.28</v>
      </c>
      <c r="G155" s="7">
        <v>3265590000</v>
      </c>
      <c r="H155" s="16">
        <f t="shared" si="0"/>
        <v>-6.4013943769927664E-3</v>
      </c>
      <c r="I155" s="16">
        <f t="shared" si="13"/>
        <v>2835.3230000000003</v>
      </c>
      <c r="J155" s="16">
        <f t="shared" si="14"/>
        <v>2825.6429999999996</v>
      </c>
      <c r="K155" s="16">
        <f t="shared" si="10"/>
        <v>2784.8451999999997</v>
      </c>
      <c r="L155" s="16"/>
      <c r="M155" s="16">
        <f t="shared" si="11"/>
        <v>2853.58</v>
      </c>
      <c r="N155" s="16">
        <f t="shared" si="12"/>
        <v>-7.1392952256226182E-3</v>
      </c>
    </row>
    <row r="156" spans="1:14" ht="14.25" customHeight="1" x14ac:dyDescent="0.45">
      <c r="A156" s="15">
        <v>43325</v>
      </c>
      <c r="B156" s="7">
        <v>2835.46</v>
      </c>
      <c r="C156" s="7">
        <v>2843.4</v>
      </c>
      <c r="D156" s="7">
        <v>2819.88</v>
      </c>
      <c r="E156" s="7">
        <v>2821.93</v>
      </c>
      <c r="F156" s="7">
        <v>2821.93</v>
      </c>
      <c r="G156" s="7">
        <v>3173630000</v>
      </c>
      <c r="H156" s="16">
        <f t="shared" si="0"/>
        <v>-1.2117369403642447E-3</v>
      </c>
      <c r="I156" s="16">
        <f t="shared" si="13"/>
        <v>2837.2559999999999</v>
      </c>
      <c r="J156" s="16">
        <f t="shared" si="14"/>
        <v>2826.8179999999998</v>
      </c>
      <c r="K156" s="16">
        <f t="shared" si="10"/>
        <v>2786.5913999999993</v>
      </c>
      <c r="L156" s="16"/>
      <c r="M156" s="16">
        <f t="shared" si="11"/>
        <v>2833.28</v>
      </c>
      <c r="N156" s="16">
        <f t="shared" si="12"/>
        <v>-4.0140031013779489E-3</v>
      </c>
    </row>
    <row r="157" spans="1:14" ht="14.25" customHeight="1" x14ac:dyDescent="0.45">
      <c r="A157" s="15">
        <v>43326</v>
      </c>
      <c r="B157" s="7">
        <v>2827.88</v>
      </c>
      <c r="C157" s="7">
        <v>2843.11</v>
      </c>
      <c r="D157" s="7">
        <v>2826.58</v>
      </c>
      <c r="E157" s="7">
        <v>2839.96</v>
      </c>
      <c r="F157" s="7">
        <v>2839.96</v>
      </c>
      <c r="G157" s="7">
        <v>2986500000</v>
      </c>
      <c r="H157" s="16">
        <f t="shared" si="0"/>
        <v>-2.6732875794403472E-3</v>
      </c>
      <c r="I157" s="16">
        <f t="shared" si="13"/>
        <v>2839.6229999999996</v>
      </c>
      <c r="J157" s="16">
        <f t="shared" si="14"/>
        <v>2828.3384999999994</v>
      </c>
      <c r="K157" s="16">
        <f t="shared" si="10"/>
        <v>2788.4531999999995</v>
      </c>
      <c r="L157" s="16"/>
      <c r="M157" s="16">
        <f t="shared" si="11"/>
        <v>2821.93</v>
      </c>
      <c r="N157" s="16">
        <f t="shared" si="12"/>
        <v>6.3689195466782979E-3</v>
      </c>
    </row>
    <row r="158" spans="1:14" ht="14.25" customHeight="1" x14ac:dyDescent="0.45">
      <c r="A158" s="15">
        <v>43327</v>
      </c>
      <c r="B158" s="7">
        <v>2827.95</v>
      </c>
      <c r="C158" s="7">
        <v>2827.95</v>
      </c>
      <c r="D158" s="7">
        <v>2802.49</v>
      </c>
      <c r="E158" s="7">
        <v>2818.37</v>
      </c>
      <c r="F158" s="7">
        <v>2818.37</v>
      </c>
      <c r="G158" s="7">
        <v>3656680000</v>
      </c>
      <c r="H158" s="16">
        <f t="shared" si="0"/>
        <v>2.4753525609187432E-5</v>
      </c>
      <c r="I158" s="16">
        <f t="shared" si="13"/>
        <v>2840.1239999999993</v>
      </c>
      <c r="J158" s="16">
        <f t="shared" si="14"/>
        <v>2828.4759999999997</v>
      </c>
      <c r="K158" s="16">
        <f t="shared" si="10"/>
        <v>2789.8445999999994</v>
      </c>
      <c r="L158" s="16"/>
      <c r="M158" s="16">
        <f t="shared" si="11"/>
        <v>2839.96</v>
      </c>
      <c r="N158" s="16">
        <f t="shared" si="12"/>
        <v>-7.6312639158579937E-3</v>
      </c>
    </row>
    <row r="159" spans="1:14" ht="14.25" customHeight="1" x14ac:dyDescent="0.45">
      <c r="A159" s="15">
        <v>43328</v>
      </c>
      <c r="B159" s="7">
        <v>2831.44</v>
      </c>
      <c r="C159" s="7">
        <v>2850.49</v>
      </c>
      <c r="D159" s="7">
        <v>2831.44</v>
      </c>
      <c r="E159" s="7">
        <v>2840.69</v>
      </c>
      <c r="F159" s="7">
        <v>2840.69</v>
      </c>
      <c r="G159" s="7">
        <v>3232000000</v>
      </c>
      <c r="H159" s="16">
        <f t="shared" si="0"/>
        <v>1.2341095139589585E-3</v>
      </c>
      <c r="I159" s="16">
        <f t="shared" si="13"/>
        <v>2841.471</v>
      </c>
      <c r="J159" s="16">
        <f t="shared" si="14"/>
        <v>2830.2860000000001</v>
      </c>
      <c r="K159" s="16">
        <f t="shared" si="10"/>
        <v>2791.2113999999997</v>
      </c>
      <c r="L159" s="16"/>
      <c r="M159" s="16">
        <f t="shared" si="11"/>
        <v>2818.37</v>
      </c>
      <c r="N159" s="16">
        <f t="shared" si="12"/>
        <v>7.8882767591131279E-3</v>
      </c>
    </row>
    <row r="160" spans="1:14" ht="14.25" customHeight="1" x14ac:dyDescent="0.45">
      <c r="A160" s="15">
        <v>43329</v>
      </c>
      <c r="B160" s="7">
        <v>2838.32</v>
      </c>
      <c r="C160" s="7">
        <v>2855.63</v>
      </c>
      <c r="D160" s="7">
        <v>2833.73</v>
      </c>
      <c r="E160" s="7">
        <v>2850.13</v>
      </c>
      <c r="F160" s="7">
        <v>2850.13</v>
      </c>
      <c r="G160" s="7">
        <v>3037640000</v>
      </c>
      <c r="H160" s="16">
        <f t="shared" si="0"/>
        <v>2.4298590116690125E-3</v>
      </c>
      <c r="I160" s="16">
        <f t="shared" si="13"/>
        <v>2842.4489999999996</v>
      </c>
      <c r="J160" s="16">
        <f t="shared" si="14"/>
        <v>2832.701</v>
      </c>
      <c r="K160" s="16">
        <f t="shared" si="10"/>
        <v>2792.8065999999999</v>
      </c>
      <c r="L160" s="16"/>
      <c r="M160" s="16">
        <f t="shared" si="11"/>
        <v>2840.69</v>
      </c>
      <c r="N160" s="16">
        <f t="shared" si="12"/>
        <v>3.3176268652185398E-3</v>
      </c>
    </row>
    <row r="161" spans="1:14" ht="14.25" customHeight="1" x14ac:dyDescent="0.45">
      <c r="A161" s="15">
        <v>43332</v>
      </c>
      <c r="B161" s="7">
        <v>2853.93</v>
      </c>
      <c r="C161" s="7">
        <v>2859.76</v>
      </c>
      <c r="D161" s="7">
        <v>2850.62</v>
      </c>
      <c r="E161" s="7">
        <v>2857.05</v>
      </c>
      <c r="F161" s="7">
        <v>2857.05</v>
      </c>
      <c r="G161" s="7">
        <v>2757150000</v>
      </c>
      <c r="H161" s="16">
        <f t="shared" si="0"/>
        <v>5.4997322359704587E-3</v>
      </c>
      <c r="I161" s="16">
        <f t="shared" si="13"/>
        <v>2843.114</v>
      </c>
      <c r="J161" s="16">
        <f t="shared" si="14"/>
        <v>2835.2045000000003</v>
      </c>
      <c r="K161" s="16">
        <f t="shared" si="10"/>
        <v>2794.3669999999997</v>
      </c>
      <c r="L161" s="16"/>
      <c r="M161" s="16">
        <f t="shared" si="11"/>
        <v>2850.13</v>
      </c>
      <c r="N161" s="16">
        <f t="shared" si="12"/>
        <v>2.4250166951827559E-3</v>
      </c>
    </row>
    <row r="162" spans="1:14" ht="14.25" customHeight="1" x14ac:dyDescent="0.45">
      <c r="A162" s="15">
        <v>43333</v>
      </c>
      <c r="B162" s="7">
        <v>2861.51</v>
      </c>
      <c r="C162" s="7">
        <v>2873.23</v>
      </c>
      <c r="D162" s="7">
        <v>2861.32</v>
      </c>
      <c r="E162" s="7">
        <v>2862.96</v>
      </c>
      <c r="F162" s="7">
        <v>2862.96</v>
      </c>
      <c r="G162" s="7">
        <v>3174010000</v>
      </c>
      <c r="H162" s="16">
        <f t="shared" si="0"/>
        <v>2.6559866569959259E-3</v>
      </c>
      <c r="I162" s="16">
        <f t="shared" si="13"/>
        <v>2843.5649999999996</v>
      </c>
      <c r="J162" s="16">
        <f t="shared" si="14"/>
        <v>2837.3325000000004</v>
      </c>
      <c r="K162" s="16">
        <f t="shared" si="10"/>
        <v>2795.9861999999994</v>
      </c>
      <c r="L162" s="16"/>
      <c r="M162" s="16">
        <f t="shared" si="11"/>
        <v>2857.05</v>
      </c>
      <c r="N162" s="16">
        <f t="shared" si="12"/>
        <v>2.0664306891217009E-3</v>
      </c>
    </row>
    <row r="163" spans="1:14" ht="14.25" customHeight="1" x14ac:dyDescent="0.45">
      <c r="A163" s="15">
        <v>43334</v>
      </c>
      <c r="B163" s="7">
        <v>2860.99</v>
      </c>
      <c r="C163" s="7">
        <v>2867.54</v>
      </c>
      <c r="D163" s="7">
        <v>2856.05</v>
      </c>
      <c r="E163" s="7">
        <v>2861.82</v>
      </c>
      <c r="F163" s="7">
        <v>2861.82</v>
      </c>
      <c r="G163" s="7">
        <v>2701250000</v>
      </c>
      <c r="H163" s="16">
        <f t="shared" si="0"/>
        <v>-1.8172223756004227E-4</v>
      </c>
      <c r="I163" s="16">
        <f t="shared" si="13"/>
        <v>2843.9769999999999</v>
      </c>
      <c r="J163" s="16">
        <f t="shared" si="14"/>
        <v>2838.1200000000003</v>
      </c>
      <c r="K163" s="16">
        <f t="shared" si="10"/>
        <v>2797.4855999999995</v>
      </c>
      <c r="L163" s="16"/>
      <c r="M163" s="16">
        <f t="shared" si="11"/>
        <v>2862.96</v>
      </c>
      <c r="N163" s="16">
        <f t="shared" si="12"/>
        <v>-3.9826858501759574E-4</v>
      </c>
    </row>
    <row r="164" spans="1:14" ht="14.25" customHeight="1" x14ac:dyDescent="0.45">
      <c r="A164" s="15">
        <v>43335</v>
      </c>
      <c r="B164" s="7">
        <v>2860.29</v>
      </c>
      <c r="C164" s="7">
        <v>2868.78</v>
      </c>
      <c r="D164" s="7">
        <v>2854.03</v>
      </c>
      <c r="E164" s="7">
        <v>2856.98</v>
      </c>
      <c r="F164" s="7">
        <v>2856.98</v>
      </c>
      <c r="G164" s="7">
        <v>2724450000</v>
      </c>
      <c r="H164" s="16">
        <f t="shared" si="0"/>
        <v>-2.4467055110287633E-4</v>
      </c>
      <c r="I164" s="16">
        <f t="shared" si="13"/>
        <v>2844.317</v>
      </c>
      <c r="J164" s="16">
        <f t="shared" si="14"/>
        <v>2839.0970000000007</v>
      </c>
      <c r="K164" s="16">
        <f t="shared" si="10"/>
        <v>2799.1126000000008</v>
      </c>
      <c r="L164" s="16"/>
      <c r="M164" s="16">
        <f t="shared" si="11"/>
        <v>2861.82</v>
      </c>
      <c r="N164" s="16">
        <f t="shared" si="12"/>
        <v>-1.6926632005294403E-3</v>
      </c>
    </row>
    <row r="165" spans="1:14" ht="14.25" customHeight="1" x14ac:dyDescent="0.45">
      <c r="A165" s="15">
        <v>43336</v>
      </c>
      <c r="B165" s="7">
        <v>2862.35</v>
      </c>
      <c r="C165" s="7">
        <v>2876.16</v>
      </c>
      <c r="D165" s="7">
        <v>2862.35</v>
      </c>
      <c r="E165" s="7">
        <v>2874.69</v>
      </c>
      <c r="F165" s="7">
        <v>2874.69</v>
      </c>
      <c r="G165" s="7">
        <v>2603010000</v>
      </c>
      <c r="H165" s="16">
        <f t="shared" si="0"/>
        <v>7.2020669232838118E-4</v>
      </c>
      <c r="I165" s="16">
        <f t="shared" si="13"/>
        <v>2848.4579999999996</v>
      </c>
      <c r="J165" s="16">
        <f t="shared" si="14"/>
        <v>2841.8905000000004</v>
      </c>
      <c r="K165" s="16">
        <f t="shared" si="10"/>
        <v>2800.9566000000009</v>
      </c>
      <c r="L165" s="16"/>
      <c r="M165" s="16">
        <f t="shared" si="11"/>
        <v>2856.98</v>
      </c>
      <c r="N165" s="16">
        <f t="shared" si="12"/>
        <v>6.1797194745907722E-3</v>
      </c>
    </row>
    <row r="166" spans="1:14" ht="14.25" customHeight="1" x14ac:dyDescent="0.45">
      <c r="A166" s="15">
        <v>43339</v>
      </c>
      <c r="B166" s="7">
        <v>2884.69</v>
      </c>
      <c r="C166" s="7">
        <v>2898.25</v>
      </c>
      <c r="D166" s="7">
        <v>2884.69</v>
      </c>
      <c r="E166" s="7">
        <v>2896.74</v>
      </c>
      <c r="F166" s="7">
        <v>2896.74</v>
      </c>
      <c r="G166" s="7">
        <v>2865070000</v>
      </c>
      <c r="H166" s="16">
        <f t="shared" si="0"/>
        <v>7.8047757961116375E-3</v>
      </c>
      <c r="I166" s="16">
        <f t="shared" si="13"/>
        <v>2855.9389999999999</v>
      </c>
      <c r="J166" s="16">
        <f t="shared" si="14"/>
        <v>2846.5975000000003</v>
      </c>
      <c r="K166" s="16">
        <f t="shared" si="10"/>
        <v>2803.2982000000002</v>
      </c>
      <c r="L166" s="16"/>
      <c r="M166" s="16">
        <f t="shared" si="11"/>
        <v>2874.69</v>
      </c>
      <c r="N166" s="16">
        <f t="shared" si="12"/>
        <v>7.6411243957242277E-3</v>
      </c>
    </row>
    <row r="167" spans="1:14" ht="14.25" customHeight="1" x14ac:dyDescent="0.45">
      <c r="A167" s="15">
        <v>43340</v>
      </c>
      <c r="B167" s="7">
        <v>2901.45</v>
      </c>
      <c r="C167" s="7">
        <v>2903.77</v>
      </c>
      <c r="D167" s="7">
        <v>2893.5</v>
      </c>
      <c r="E167" s="7">
        <v>2897.52</v>
      </c>
      <c r="F167" s="7">
        <v>2897.52</v>
      </c>
      <c r="G167" s="7">
        <v>2687770000</v>
      </c>
      <c r="H167" s="16">
        <f t="shared" si="0"/>
        <v>5.8099830484383986E-3</v>
      </c>
      <c r="I167" s="16">
        <f t="shared" si="13"/>
        <v>2861.6949999999993</v>
      </c>
      <c r="J167" s="16">
        <f t="shared" si="14"/>
        <v>2850.6589999999997</v>
      </c>
      <c r="K167" s="16">
        <f t="shared" si="10"/>
        <v>2805.7736000000004</v>
      </c>
      <c r="L167" s="16"/>
      <c r="M167" s="16">
        <f t="shared" si="11"/>
        <v>2896.74</v>
      </c>
      <c r="N167" s="16">
        <f t="shared" si="12"/>
        <v>2.6923196567344023E-4</v>
      </c>
    </row>
    <row r="168" spans="1:14" ht="14.25" customHeight="1" x14ac:dyDescent="0.45">
      <c r="A168" s="15">
        <v>43341</v>
      </c>
      <c r="B168" s="7">
        <v>2900.62</v>
      </c>
      <c r="C168" s="7">
        <v>2916.5</v>
      </c>
      <c r="D168" s="7">
        <v>2898.4</v>
      </c>
      <c r="E168" s="7">
        <v>2914.04</v>
      </c>
      <c r="F168" s="7">
        <v>2914.04</v>
      </c>
      <c r="G168" s="7">
        <v>2805520000</v>
      </c>
      <c r="H168" s="16">
        <f t="shared" si="0"/>
        <v>-2.8606386461938935E-4</v>
      </c>
      <c r="I168" s="16">
        <f t="shared" si="13"/>
        <v>2871.2619999999997</v>
      </c>
      <c r="J168" s="16">
        <f t="shared" si="14"/>
        <v>2855.6929999999998</v>
      </c>
      <c r="K168" s="16">
        <f t="shared" si="10"/>
        <v>2808.8026</v>
      </c>
      <c r="L168" s="16"/>
      <c r="M168" s="16">
        <f t="shared" si="11"/>
        <v>2897.52</v>
      </c>
      <c r="N168" s="16">
        <f t="shared" si="12"/>
        <v>5.6852358046606769E-3</v>
      </c>
    </row>
    <row r="169" spans="1:14" ht="14.25" customHeight="1" x14ac:dyDescent="0.45">
      <c r="A169" s="15">
        <v>43342</v>
      </c>
      <c r="B169" s="7">
        <v>2908.94</v>
      </c>
      <c r="C169" s="7">
        <v>2912.46</v>
      </c>
      <c r="D169" s="7">
        <v>2895.22</v>
      </c>
      <c r="E169" s="7">
        <v>2901.13</v>
      </c>
      <c r="F169" s="7">
        <v>2901.13</v>
      </c>
      <c r="G169" s="7">
        <v>2810450000</v>
      </c>
      <c r="H169" s="16">
        <f t="shared" si="0"/>
        <v>2.8683522833050051E-3</v>
      </c>
      <c r="I169" s="16">
        <f t="shared" si="13"/>
        <v>2877.3059999999996</v>
      </c>
      <c r="J169" s="16">
        <f t="shared" si="14"/>
        <v>2859.3885</v>
      </c>
      <c r="K169" s="16">
        <f t="shared" si="10"/>
        <v>2811.4788000000008</v>
      </c>
      <c r="L169" s="16"/>
      <c r="M169" s="16">
        <f t="shared" si="11"/>
        <v>2914.04</v>
      </c>
      <c r="N169" s="16">
        <f t="shared" si="12"/>
        <v>-4.4401182457849643E-3</v>
      </c>
    </row>
    <row r="170" spans="1:14" ht="14.25" customHeight="1" x14ac:dyDescent="0.45">
      <c r="A170" s="15">
        <v>43343</v>
      </c>
      <c r="B170" s="7">
        <v>2898.37</v>
      </c>
      <c r="C170" s="7">
        <v>2906.32</v>
      </c>
      <c r="D170" s="7">
        <v>2891.73</v>
      </c>
      <c r="E170" s="7">
        <v>2901.52</v>
      </c>
      <c r="F170" s="7">
        <v>2901.52</v>
      </c>
      <c r="G170" s="7">
        <v>2887220000</v>
      </c>
      <c r="H170" s="16">
        <f t="shared" si="0"/>
        <v>-3.633625994348513E-3</v>
      </c>
      <c r="I170" s="16">
        <f t="shared" si="13"/>
        <v>2882.4450000000002</v>
      </c>
      <c r="J170" s="16">
        <f t="shared" si="14"/>
        <v>2862.4469999999997</v>
      </c>
      <c r="K170" s="16">
        <f t="shared" si="10"/>
        <v>2814.514000000001</v>
      </c>
      <c r="L170" s="16"/>
      <c r="M170" s="16">
        <f t="shared" si="11"/>
        <v>2901.13</v>
      </c>
      <c r="N170" s="16">
        <f t="shared" si="12"/>
        <v>1.3442134217546059E-4</v>
      </c>
    </row>
    <row r="171" spans="1:14" ht="14.25" customHeight="1" x14ac:dyDescent="0.45">
      <c r="A171" s="15">
        <v>43347</v>
      </c>
      <c r="B171" s="7">
        <v>2896.96</v>
      </c>
      <c r="C171" s="7">
        <v>2900.18</v>
      </c>
      <c r="D171" s="7">
        <v>2885.13</v>
      </c>
      <c r="E171" s="7">
        <v>2896.72</v>
      </c>
      <c r="F171" s="7">
        <v>2896.72</v>
      </c>
      <c r="G171" s="7">
        <v>3087420000</v>
      </c>
      <c r="H171" s="16">
        <f t="shared" si="0"/>
        <v>-4.8648033204865302E-4</v>
      </c>
      <c r="I171" s="16">
        <f t="shared" si="13"/>
        <v>2886.4120000000003</v>
      </c>
      <c r="J171" s="16">
        <f t="shared" si="14"/>
        <v>2864.7629999999999</v>
      </c>
      <c r="K171" s="16">
        <f t="shared" si="10"/>
        <v>2817.3508000000006</v>
      </c>
      <c r="L171" s="16"/>
      <c r="M171" s="16">
        <f t="shared" si="11"/>
        <v>2901.52</v>
      </c>
      <c r="N171" s="16">
        <f t="shared" si="12"/>
        <v>-1.6556752036839839E-3</v>
      </c>
    </row>
    <row r="172" spans="1:14" ht="14.25" customHeight="1" x14ac:dyDescent="0.45">
      <c r="A172" s="15">
        <v>43348</v>
      </c>
      <c r="B172" s="7">
        <v>2891.59</v>
      </c>
      <c r="C172" s="7">
        <v>2894.21</v>
      </c>
      <c r="D172" s="7">
        <v>2876.92</v>
      </c>
      <c r="E172" s="7">
        <v>2888.6</v>
      </c>
      <c r="F172" s="7">
        <v>2888.6</v>
      </c>
      <c r="G172" s="7">
        <v>3248780000</v>
      </c>
      <c r="H172" s="16">
        <f t="shared" si="0"/>
        <v>-1.8536672926101469E-3</v>
      </c>
      <c r="I172" s="16">
        <f t="shared" si="13"/>
        <v>2888.9760000000001</v>
      </c>
      <c r="J172" s="16">
        <f t="shared" si="14"/>
        <v>2866.2704999999996</v>
      </c>
      <c r="K172" s="16">
        <f t="shared" si="10"/>
        <v>2820.7814000000003</v>
      </c>
      <c r="L172" s="16"/>
      <c r="M172" s="16">
        <f t="shared" si="11"/>
        <v>2896.72</v>
      </c>
      <c r="N172" s="16">
        <f t="shared" si="12"/>
        <v>-2.8071067225424913E-3</v>
      </c>
    </row>
    <row r="173" spans="1:14" ht="14.25" customHeight="1" x14ac:dyDescent="0.45">
      <c r="A173" s="15">
        <v>43349</v>
      </c>
      <c r="B173" s="7">
        <v>2888.64</v>
      </c>
      <c r="C173" s="7">
        <v>2892.05</v>
      </c>
      <c r="D173" s="7">
        <v>2867.29</v>
      </c>
      <c r="E173" s="7">
        <v>2878.05</v>
      </c>
      <c r="F173" s="7">
        <v>2878.05</v>
      </c>
      <c r="G173" s="7">
        <v>3144240000</v>
      </c>
      <c r="H173" s="16">
        <f t="shared" si="0"/>
        <v>-1.020199959192096E-3</v>
      </c>
      <c r="I173" s="16">
        <f t="shared" si="13"/>
        <v>2890.5990000000002</v>
      </c>
      <c r="J173" s="16">
        <f t="shared" si="14"/>
        <v>2867.2879999999996</v>
      </c>
      <c r="K173" s="16">
        <f t="shared" si="10"/>
        <v>2823.8812000000007</v>
      </c>
      <c r="L173" s="16"/>
      <c r="M173" s="16">
        <f t="shared" si="11"/>
        <v>2888.6</v>
      </c>
      <c r="N173" s="16">
        <f t="shared" si="12"/>
        <v>-3.6589741948485021E-3</v>
      </c>
    </row>
    <row r="174" spans="1:14" ht="14.25" customHeight="1" x14ac:dyDescent="0.45">
      <c r="A174" s="15">
        <v>43350</v>
      </c>
      <c r="B174" s="7">
        <v>2868.26</v>
      </c>
      <c r="C174" s="7">
        <v>2883.81</v>
      </c>
      <c r="D174" s="7">
        <v>2864.12</v>
      </c>
      <c r="E174" s="7">
        <v>2871.68</v>
      </c>
      <c r="F174" s="7">
        <v>2871.68</v>
      </c>
      <c r="G174" s="7">
        <v>2976580000</v>
      </c>
      <c r="H174" s="16">
        <f t="shared" si="0"/>
        <v>-7.0552232192310762E-3</v>
      </c>
      <c r="I174" s="16">
        <f t="shared" si="13"/>
        <v>2892.0690000000004</v>
      </c>
      <c r="J174" s="16">
        <f t="shared" si="14"/>
        <v>2868.1929999999998</v>
      </c>
      <c r="K174" s="16">
        <f t="shared" si="10"/>
        <v>2827.3222000000005</v>
      </c>
      <c r="L174" s="16"/>
      <c r="M174" s="16">
        <f t="shared" si="11"/>
        <v>2878.05</v>
      </c>
      <c r="N174" s="16">
        <f t="shared" si="12"/>
        <v>-2.2157571246540649E-3</v>
      </c>
    </row>
    <row r="175" spans="1:14" ht="14.25" customHeight="1" x14ac:dyDescent="0.45">
      <c r="A175" s="15">
        <v>43353</v>
      </c>
      <c r="B175" s="7">
        <v>2881.39</v>
      </c>
      <c r="C175" s="7">
        <v>2886.93</v>
      </c>
      <c r="D175" s="7">
        <v>2875.94</v>
      </c>
      <c r="E175" s="7">
        <v>2877.13</v>
      </c>
      <c r="F175" s="7">
        <v>2877.13</v>
      </c>
      <c r="G175" s="7">
        <v>2751100000</v>
      </c>
      <c r="H175" s="16">
        <f t="shared" si="0"/>
        <v>4.5776882151547117E-3</v>
      </c>
      <c r="I175" s="16">
        <f t="shared" si="13"/>
        <v>2892.3130000000001</v>
      </c>
      <c r="J175" s="16">
        <f t="shared" si="14"/>
        <v>2870.3854999999994</v>
      </c>
      <c r="K175" s="16">
        <f t="shared" si="10"/>
        <v>2830.5386000000003</v>
      </c>
      <c r="L175" s="16"/>
      <c r="M175" s="16">
        <f t="shared" si="11"/>
        <v>2871.68</v>
      </c>
      <c r="N175" s="16">
        <f t="shared" si="12"/>
        <v>1.8960451407243311E-3</v>
      </c>
    </row>
    <row r="176" spans="1:14" ht="14.25" customHeight="1" x14ac:dyDescent="0.45">
      <c r="A176" s="15">
        <v>43354</v>
      </c>
      <c r="B176" s="7">
        <v>2871.57</v>
      </c>
      <c r="C176" s="7">
        <v>2892.52</v>
      </c>
      <c r="D176" s="7">
        <v>2866.78</v>
      </c>
      <c r="E176" s="7">
        <v>2887.89</v>
      </c>
      <c r="F176" s="7">
        <v>2887.89</v>
      </c>
      <c r="G176" s="7">
        <v>2904500000</v>
      </c>
      <c r="H176" s="16">
        <f t="shared" si="0"/>
        <v>-3.4080773515559192E-3</v>
      </c>
      <c r="I176" s="16">
        <f t="shared" si="13"/>
        <v>2891.4279999999999</v>
      </c>
      <c r="J176" s="16">
        <f t="shared" si="14"/>
        <v>2873.6834999999996</v>
      </c>
      <c r="K176" s="16">
        <f t="shared" si="10"/>
        <v>2833.929000000001</v>
      </c>
      <c r="L176" s="16"/>
      <c r="M176" s="16">
        <f t="shared" si="11"/>
        <v>2877.13</v>
      </c>
      <c r="N176" s="16">
        <f t="shared" si="12"/>
        <v>3.7328621563787081E-3</v>
      </c>
    </row>
    <row r="177" spans="1:14" ht="14.25" customHeight="1" x14ac:dyDescent="0.45">
      <c r="A177" s="15">
        <v>43355</v>
      </c>
      <c r="B177" s="7">
        <v>2888.29</v>
      </c>
      <c r="C177" s="7">
        <v>2894.65</v>
      </c>
      <c r="D177" s="7">
        <v>2879.2</v>
      </c>
      <c r="E177" s="7">
        <v>2888.92</v>
      </c>
      <c r="F177" s="7">
        <v>2888.92</v>
      </c>
      <c r="G177" s="7">
        <v>3341280000</v>
      </c>
      <c r="H177" s="16">
        <f t="shared" si="0"/>
        <v>5.8225987874228379E-3</v>
      </c>
      <c r="I177" s="16">
        <f t="shared" si="13"/>
        <v>2890.5680000000002</v>
      </c>
      <c r="J177" s="16">
        <f t="shared" si="14"/>
        <v>2876.1314999999995</v>
      </c>
      <c r="K177" s="16">
        <f t="shared" si="10"/>
        <v>2837.1732000000011</v>
      </c>
      <c r="L177" s="16"/>
      <c r="M177" s="16">
        <f t="shared" si="11"/>
        <v>2887.89</v>
      </c>
      <c r="N177" s="16">
        <f t="shared" si="12"/>
        <v>3.5659819551439804E-4</v>
      </c>
    </row>
    <row r="178" spans="1:14" ht="14.25" customHeight="1" x14ac:dyDescent="0.45">
      <c r="A178" s="15">
        <v>43356</v>
      </c>
      <c r="B178" s="7">
        <v>2896.85</v>
      </c>
      <c r="C178" s="7">
        <v>2906.76</v>
      </c>
      <c r="D178" s="7">
        <v>2896.39</v>
      </c>
      <c r="E178" s="7">
        <v>2904.18</v>
      </c>
      <c r="F178" s="7">
        <v>2904.18</v>
      </c>
      <c r="G178" s="7">
        <v>3274090000</v>
      </c>
      <c r="H178" s="16">
        <f t="shared" si="0"/>
        <v>2.963691319084976E-3</v>
      </c>
      <c r="I178" s="16">
        <f t="shared" si="13"/>
        <v>2889.5819999999999</v>
      </c>
      <c r="J178" s="16">
        <f t="shared" si="14"/>
        <v>2880.4219999999996</v>
      </c>
      <c r="K178" s="16">
        <f t="shared" si="10"/>
        <v>2840.992400000001</v>
      </c>
      <c r="L178" s="16"/>
      <c r="M178" s="16">
        <f t="shared" si="11"/>
        <v>2888.92</v>
      </c>
      <c r="N178" s="16">
        <f t="shared" si="12"/>
        <v>5.2683486546839242E-3</v>
      </c>
    </row>
    <row r="179" spans="1:14" ht="14.25" customHeight="1" x14ac:dyDescent="0.45">
      <c r="A179" s="15">
        <v>43357</v>
      </c>
      <c r="B179" s="7">
        <v>2906.38</v>
      </c>
      <c r="C179" s="7">
        <v>2908.3</v>
      </c>
      <c r="D179" s="7">
        <v>2895.77</v>
      </c>
      <c r="E179" s="7">
        <v>2904.98</v>
      </c>
      <c r="F179" s="7">
        <v>2904.98</v>
      </c>
      <c r="G179" s="7">
        <v>3179410000</v>
      </c>
      <c r="H179" s="16">
        <f t="shared" si="0"/>
        <v>3.2897802785785252E-3</v>
      </c>
      <c r="I179" s="16">
        <f t="shared" si="13"/>
        <v>2889.9670000000001</v>
      </c>
      <c r="J179" s="16">
        <f t="shared" si="14"/>
        <v>2883.6364999999996</v>
      </c>
      <c r="K179" s="16">
        <f t="shared" si="10"/>
        <v>2844.3598000000015</v>
      </c>
      <c r="L179" s="16"/>
      <c r="M179" s="16">
        <f t="shared" si="11"/>
        <v>2904.18</v>
      </c>
      <c r="N179" s="16">
        <f t="shared" si="12"/>
        <v>2.7542708586353852E-4</v>
      </c>
    </row>
    <row r="180" spans="1:14" ht="14.25" customHeight="1" x14ac:dyDescent="0.45">
      <c r="A180" s="15">
        <v>43360</v>
      </c>
      <c r="B180" s="7">
        <v>2903.83</v>
      </c>
      <c r="C180" s="7">
        <v>2904.65</v>
      </c>
      <c r="D180" s="7">
        <v>2886.16</v>
      </c>
      <c r="E180" s="7">
        <v>2888.8</v>
      </c>
      <c r="F180" s="7">
        <v>2888.8</v>
      </c>
      <c r="G180" s="7">
        <v>2967980000</v>
      </c>
      <c r="H180" s="16">
        <f t="shared" si="0"/>
        <v>-8.7738010858875364E-4</v>
      </c>
      <c r="I180" s="16">
        <f t="shared" si="13"/>
        <v>2888.6949999999997</v>
      </c>
      <c r="J180" s="16">
        <f t="shared" si="14"/>
        <v>2885.5700000000006</v>
      </c>
      <c r="K180" s="16">
        <f t="shared" ref="K180:K243" si="15">AVERAGE(F131:F180)</f>
        <v>2846.9394000000007</v>
      </c>
      <c r="L180" s="16"/>
      <c r="M180" s="16">
        <f t="shared" si="11"/>
        <v>2904.98</v>
      </c>
      <c r="N180" s="16">
        <f t="shared" si="12"/>
        <v>-5.5853146174804991E-3</v>
      </c>
    </row>
    <row r="181" spans="1:14" ht="14.25" customHeight="1" x14ac:dyDescent="0.45">
      <c r="A181" s="15">
        <v>43361</v>
      </c>
      <c r="B181" s="7">
        <v>2890.74</v>
      </c>
      <c r="C181" s="7">
        <v>2911.17</v>
      </c>
      <c r="D181" s="7">
        <v>2890.43</v>
      </c>
      <c r="E181" s="7">
        <v>2904.31</v>
      </c>
      <c r="F181" s="7">
        <v>2904.31</v>
      </c>
      <c r="G181" s="7">
        <v>3091190000</v>
      </c>
      <c r="H181" s="16">
        <f t="shared" si="0"/>
        <v>-4.5078396462603339E-3</v>
      </c>
      <c r="I181" s="16">
        <f t="shared" si="13"/>
        <v>2889.4539999999997</v>
      </c>
      <c r="J181" s="16">
        <f t="shared" si="14"/>
        <v>2887.933</v>
      </c>
      <c r="K181" s="16">
        <f t="shared" si="15"/>
        <v>2849.342200000001</v>
      </c>
      <c r="L181" s="16"/>
      <c r="M181" s="16">
        <f t="shared" si="11"/>
        <v>2888.8</v>
      </c>
      <c r="N181" s="16">
        <f t="shared" si="12"/>
        <v>5.354649595431229E-3</v>
      </c>
    </row>
    <row r="182" spans="1:14" ht="14.25" customHeight="1" x14ac:dyDescent="0.45">
      <c r="A182" s="15">
        <v>43362</v>
      </c>
      <c r="B182" s="7">
        <v>2906.6</v>
      </c>
      <c r="C182" s="7">
        <v>2912.36</v>
      </c>
      <c r="D182" s="7">
        <v>2903.82</v>
      </c>
      <c r="E182" s="7">
        <v>2907.95</v>
      </c>
      <c r="F182" s="7">
        <v>2907.95</v>
      </c>
      <c r="G182" s="7">
        <v>3302460000</v>
      </c>
      <c r="H182" s="16">
        <f t="shared" si="0"/>
        <v>5.4864844295924673E-3</v>
      </c>
      <c r="I182" s="16">
        <f t="shared" si="13"/>
        <v>2891.3890000000001</v>
      </c>
      <c r="J182" s="16">
        <f t="shared" si="14"/>
        <v>2890.1824999999999</v>
      </c>
      <c r="K182" s="16">
        <f t="shared" si="15"/>
        <v>2851.6244000000006</v>
      </c>
      <c r="L182" s="16"/>
      <c r="M182" s="16">
        <f t="shared" si="11"/>
        <v>2904.31</v>
      </c>
      <c r="N182" s="16">
        <f t="shared" si="12"/>
        <v>1.2525249991826694E-3</v>
      </c>
    </row>
    <row r="183" spans="1:14" ht="14.25" customHeight="1" x14ac:dyDescent="0.45">
      <c r="A183" s="15">
        <v>43363</v>
      </c>
      <c r="B183" s="7">
        <v>2919.73</v>
      </c>
      <c r="C183" s="7">
        <v>2934.8</v>
      </c>
      <c r="D183" s="7">
        <v>2919.73</v>
      </c>
      <c r="E183" s="7">
        <v>2930.75</v>
      </c>
      <c r="F183" s="7">
        <v>2930.75</v>
      </c>
      <c r="G183" s="7">
        <v>3406520000</v>
      </c>
      <c r="H183" s="16">
        <f t="shared" si="0"/>
        <v>4.517305442785423E-3</v>
      </c>
      <c r="I183" s="16">
        <f t="shared" si="13"/>
        <v>2896.6590000000001</v>
      </c>
      <c r="J183" s="16">
        <f t="shared" si="14"/>
        <v>2893.6289999999999</v>
      </c>
      <c r="K183" s="16">
        <f t="shared" si="15"/>
        <v>2854.7590000000009</v>
      </c>
      <c r="L183" s="16"/>
      <c r="M183" s="16">
        <f t="shared" si="11"/>
        <v>2907.95</v>
      </c>
      <c r="N183" s="16">
        <f t="shared" si="12"/>
        <v>7.8099973940756514E-3</v>
      </c>
    </row>
    <row r="184" spans="1:14" ht="14.25" customHeight="1" x14ac:dyDescent="0.45">
      <c r="A184" s="15">
        <v>43364</v>
      </c>
      <c r="B184" s="7">
        <v>2936.76</v>
      </c>
      <c r="C184" s="7">
        <v>2940.91</v>
      </c>
      <c r="D184" s="7">
        <v>2927.11</v>
      </c>
      <c r="E184" s="7">
        <v>2929.67</v>
      </c>
      <c r="F184" s="7">
        <v>2929.67</v>
      </c>
      <c r="G184" s="7">
        <v>5652470000</v>
      </c>
      <c r="H184" s="16">
        <f t="shared" si="0"/>
        <v>5.8327311086984754E-3</v>
      </c>
      <c r="I184" s="16">
        <f t="shared" si="13"/>
        <v>2902.4580000000001</v>
      </c>
      <c r="J184" s="16">
        <f t="shared" si="14"/>
        <v>2897.2635</v>
      </c>
      <c r="K184" s="16">
        <f t="shared" si="15"/>
        <v>2857.3866000000007</v>
      </c>
      <c r="L184" s="16"/>
      <c r="M184" s="16">
        <f t="shared" si="11"/>
        <v>2930.75</v>
      </c>
      <c r="N184" s="16">
        <f t="shared" si="12"/>
        <v>-3.6857427018063469E-4</v>
      </c>
    </row>
    <row r="185" spans="1:14" ht="14.25" customHeight="1" x14ac:dyDescent="0.45">
      <c r="A185" s="15">
        <v>43367</v>
      </c>
      <c r="B185" s="7">
        <v>2921.83</v>
      </c>
      <c r="C185" s="7">
        <v>2923.79</v>
      </c>
      <c r="D185" s="7">
        <v>2912.63</v>
      </c>
      <c r="E185" s="7">
        <v>2919.37</v>
      </c>
      <c r="F185" s="7">
        <v>2919.37</v>
      </c>
      <c r="G185" s="7">
        <v>3392030000</v>
      </c>
      <c r="H185" s="16">
        <f t="shared" si="0"/>
        <v>-5.0838338849617569E-3</v>
      </c>
      <c r="I185" s="16">
        <f t="shared" si="13"/>
        <v>2906.6820000000002</v>
      </c>
      <c r="J185" s="16">
        <f t="shared" si="14"/>
        <v>2899.4975000000004</v>
      </c>
      <c r="K185" s="16">
        <f t="shared" si="15"/>
        <v>2859.747800000001</v>
      </c>
      <c r="L185" s="16"/>
      <c r="M185" s="16">
        <f t="shared" si="11"/>
        <v>2929.67</v>
      </c>
      <c r="N185" s="16">
        <f t="shared" si="12"/>
        <v>-3.5219491222055663E-3</v>
      </c>
    </row>
    <row r="186" spans="1:14" ht="14.25" customHeight="1" x14ac:dyDescent="0.45">
      <c r="A186" s="15">
        <v>43368</v>
      </c>
      <c r="B186" s="7">
        <v>2921.75</v>
      </c>
      <c r="C186" s="7">
        <v>2923.95</v>
      </c>
      <c r="D186" s="7">
        <v>2913.7</v>
      </c>
      <c r="E186" s="7">
        <v>2915.56</v>
      </c>
      <c r="F186" s="7">
        <v>2915.56</v>
      </c>
      <c r="G186" s="7">
        <v>3330880000</v>
      </c>
      <c r="H186" s="16">
        <f t="shared" si="0"/>
        <v>-2.7380100827196393E-5</v>
      </c>
      <c r="I186" s="16">
        <f t="shared" si="13"/>
        <v>2909.4489999999996</v>
      </c>
      <c r="J186" s="16">
        <f t="shared" si="14"/>
        <v>2900.4384999999997</v>
      </c>
      <c r="K186" s="16">
        <f t="shared" si="15"/>
        <v>2862.0904000000005</v>
      </c>
      <c r="L186" s="16"/>
      <c r="M186" s="16">
        <f t="shared" si="11"/>
        <v>2919.37</v>
      </c>
      <c r="N186" s="16">
        <f t="shared" si="12"/>
        <v>-1.3059284486635185E-3</v>
      </c>
    </row>
    <row r="187" spans="1:14" ht="14.25" customHeight="1" x14ac:dyDescent="0.45">
      <c r="A187" s="15">
        <v>43369</v>
      </c>
      <c r="B187" s="7">
        <v>2916.98</v>
      </c>
      <c r="C187" s="7">
        <v>2931.15</v>
      </c>
      <c r="D187" s="7">
        <v>2903.28</v>
      </c>
      <c r="E187" s="7">
        <v>2905.97</v>
      </c>
      <c r="F187" s="7">
        <v>2905.97</v>
      </c>
      <c r="G187" s="7">
        <v>3417540000</v>
      </c>
      <c r="H187" s="16">
        <f t="shared" si="0"/>
        <v>-1.6325832121160202E-3</v>
      </c>
      <c r="I187" s="16">
        <f t="shared" si="13"/>
        <v>2911.154</v>
      </c>
      <c r="J187" s="16">
        <f t="shared" si="14"/>
        <v>2900.8609999999999</v>
      </c>
      <c r="K187" s="16">
        <f t="shared" si="15"/>
        <v>2864.0187999999998</v>
      </c>
      <c r="L187" s="16"/>
      <c r="M187" s="16">
        <f t="shared" si="11"/>
        <v>2915.56</v>
      </c>
      <c r="N187" s="16">
        <f t="shared" si="12"/>
        <v>-3.2946695026326335E-3</v>
      </c>
    </row>
    <row r="188" spans="1:14" ht="14.25" customHeight="1" x14ac:dyDescent="0.45">
      <c r="A188" s="15">
        <v>43370</v>
      </c>
      <c r="B188" s="7">
        <v>2911.65</v>
      </c>
      <c r="C188" s="7">
        <v>2927.22</v>
      </c>
      <c r="D188" s="7">
        <v>2909.27</v>
      </c>
      <c r="E188" s="7">
        <v>2914</v>
      </c>
      <c r="F188" s="7">
        <v>2914</v>
      </c>
      <c r="G188" s="7">
        <v>3101360000</v>
      </c>
      <c r="H188" s="16">
        <f t="shared" si="0"/>
        <v>-1.8272322744756313E-3</v>
      </c>
      <c r="I188" s="16">
        <f t="shared" si="13"/>
        <v>2912.136</v>
      </c>
      <c r="J188" s="16">
        <f t="shared" si="14"/>
        <v>2900.8589999999995</v>
      </c>
      <c r="K188" s="16">
        <f t="shared" si="15"/>
        <v>2865.9864000000002</v>
      </c>
      <c r="L188" s="16"/>
      <c r="M188" s="16">
        <f t="shared" si="11"/>
        <v>2905.97</v>
      </c>
      <c r="N188" s="16">
        <f t="shared" si="12"/>
        <v>2.7594661468949336E-3</v>
      </c>
    </row>
    <row r="189" spans="1:14" ht="14.25" customHeight="1" x14ac:dyDescent="0.45">
      <c r="A189" s="15">
        <v>43371</v>
      </c>
      <c r="B189" s="7">
        <v>2910.03</v>
      </c>
      <c r="C189" s="7">
        <v>2920.53</v>
      </c>
      <c r="D189" s="7">
        <v>2907.5</v>
      </c>
      <c r="E189" s="7">
        <v>2913.98</v>
      </c>
      <c r="F189" s="7">
        <v>2913.98</v>
      </c>
      <c r="G189" s="7">
        <v>3461680000</v>
      </c>
      <c r="H189" s="16">
        <f t="shared" si="0"/>
        <v>-5.5638555458241575E-4</v>
      </c>
      <c r="I189" s="16">
        <f t="shared" si="13"/>
        <v>2913.0360000000005</v>
      </c>
      <c r="J189" s="16">
        <f t="shared" si="14"/>
        <v>2901.5014999999999</v>
      </c>
      <c r="K189" s="16">
        <f t="shared" si="15"/>
        <v>2868.1762000000003</v>
      </c>
      <c r="L189" s="16"/>
      <c r="M189" s="16">
        <f t="shared" si="11"/>
        <v>2914</v>
      </c>
      <c r="N189" s="16">
        <f t="shared" si="12"/>
        <v>-6.8634415355334628E-6</v>
      </c>
    </row>
    <row r="190" spans="1:14" ht="14.25" customHeight="1" x14ac:dyDescent="0.45">
      <c r="A190" s="15">
        <v>43374</v>
      </c>
      <c r="B190" s="7">
        <v>2926.29</v>
      </c>
      <c r="C190" s="7">
        <v>2937.06</v>
      </c>
      <c r="D190" s="7">
        <v>2917.91</v>
      </c>
      <c r="E190" s="7">
        <v>2924.59</v>
      </c>
      <c r="F190" s="7">
        <v>2924.59</v>
      </c>
      <c r="G190" s="7">
        <v>3375890000</v>
      </c>
      <c r="H190" s="16">
        <f t="shared" si="0"/>
        <v>5.5875712621518553E-3</v>
      </c>
      <c r="I190" s="16">
        <f t="shared" si="13"/>
        <v>2916.6150000000002</v>
      </c>
      <c r="J190" s="16">
        <f t="shared" si="14"/>
        <v>2902.6550000000002</v>
      </c>
      <c r="K190" s="16">
        <f t="shared" si="15"/>
        <v>2870.6314000000002</v>
      </c>
      <c r="L190" s="16"/>
      <c r="M190" s="16">
        <f t="shared" si="11"/>
        <v>2913.98</v>
      </c>
      <c r="N190" s="16">
        <f t="shared" si="12"/>
        <v>3.6344555873070567E-3</v>
      </c>
    </row>
    <row r="191" spans="1:14" ht="14.25" customHeight="1" x14ac:dyDescent="0.45">
      <c r="A191" s="15">
        <v>43375</v>
      </c>
      <c r="B191" s="7">
        <v>2923.8</v>
      </c>
      <c r="C191" s="7">
        <v>2931.42</v>
      </c>
      <c r="D191" s="7">
        <v>2919.37</v>
      </c>
      <c r="E191" s="7">
        <v>2923.43</v>
      </c>
      <c r="F191" s="7">
        <v>2923.43</v>
      </c>
      <c r="G191" s="7">
        <v>3432620000</v>
      </c>
      <c r="H191" s="16">
        <f t="shared" si="0"/>
        <v>-8.50906779574062E-4</v>
      </c>
      <c r="I191" s="16">
        <f t="shared" si="13"/>
        <v>2918.5269999999996</v>
      </c>
      <c r="J191" s="16">
        <f t="shared" si="14"/>
        <v>2903.9905000000003</v>
      </c>
      <c r="K191" s="16">
        <f t="shared" si="15"/>
        <v>2872.9603999999999</v>
      </c>
      <c r="L191" s="16"/>
      <c r="M191" s="16">
        <f t="shared" si="11"/>
        <v>2924.59</v>
      </c>
      <c r="N191" s="16">
        <f t="shared" si="12"/>
        <v>-3.967154747124362E-4</v>
      </c>
    </row>
    <row r="192" spans="1:14" ht="14.25" customHeight="1" x14ac:dyDescent="0.45">
      <c r="A192" s="15">
        <v>43376</v>
      </c>
      <c r="B192" s="7">
        <v>2931.69</v>
      </c>
      <c r="C192" s="7">
        <v>2939.86</v>
      </c>
      <c r="D192" s="7">
        <v>2921.36</v>
      </c>
      <c r="E192" s="7">
        <v>2925.51</v>
      </c>
      <c r="F192" s="7">
        <v>2925.51</v>
      </c>
      <c r="G192" s="7">
        <v>3625510000</v>
      </c>
      <c r="H192" s="16">
        <f t="shared" si="0"/>
        <v>2.6985429919966727E-3</v>
      </c>
      <c r="I192" s="16">
        <f t="shared" si="13"/>
        <v>2920.2830000000004</v>
      </c>
      <c r="J192" s="16">
        <f t="shared" si="14"/>
        <v>2905.8360000000002</v>
      </c>
      <c r="K192" s="16">
        <f t="shared" si="15"/>
        <v>2875.0626000000002</v>
      </c>
      <c r="L192" s="16"/>
      <c r="M192" s="16">
        <f t="shared" si="11"/>
        <v>2923.43</v>
      </c>
      <c r="N192" s="16">
        <f t="shared" si="12"/>
        <v>7.1124001534755626E-4</v>
      </c>
    </row>
    <row r="193" spans="1:14" ht="14.25" customHeight="1" x14ac:dyDescent="0.45">
      <c r="A193" s="15">
        <v>43377</v>
      </c>
      <c r="B193" s="7">
        <v>2919.35</v>
      </c>
      <c r="C193" s="7">
        <v>2919.78</v>
      </c>
      <c r="D193" s="7">
        <v>2883.92</v>
      </c>
      <c r="E193" s="7">
        <v>2901.61</v>
      </c>
      <c r="F193" s="7">
        <v>2901.61</v>
      </c>
      <c r="G193" s="7">
        <v>3510370000</v>
      </c>
      <c r="H193" s="16">
        <f t="shared" si="0"/>
        <v>-4.2091762771644158E-3</v>
      </c>
      <c r="I193" s="16">
        <f t="shared" si="13"/>
        <v>2917.3690000000001</v>
      </c>
      <c r="J193" s="16">
        <f t="shared" si="14"/>
        <v>2907.0140000000006</v>
      </c>
      <c r="K193" s="16">
        <f t="shared" si="15"/>
        <v>2876.1733999999997</v>
      </c>
      <c r="L193" s="16"/>
      <c r="M193" s="16">
        <f t="shared" si="11"/>
        <v>2925.51</v>
      </c>
      <c r="N193" s="16">
        <f t="shared" si="12"/>
        <v>-8.2030691043885728E-3</v>
      </c>
    </row>
    <row r="194" spans="1:14" ht="14.25" customHeight="1" x14ac:dyDescent="0.45">
      <c r="A194" s="15">
        <v>43378</v>
      </c>
      <c r="B194" s="7">
        <v>2902.54</v>
      </c>
      <c r="C194" s="7">
        <v>2909.64</v>
      </c>
      <c r="D194" s="7">
        <v>2869.29</v>
      </c>
      <c r="E194" s="7">
        <v>2885.57</v>
      </c>
      <c r="F194" s="7">
        <v>2885.57</v>
      </c>
      <c r="G194" s="7">
        <v>3340820000</v>
      </c>
      <c r="H194" s="16">
        <f t="shared" si="0"/>
        <v>-5.7581310908249939E-3</v>
      </c>
      <c r="I194" s="16">
        <f t="shared" si="13"/>
        <v>2912.9590000000003</v>
      </c>
      <c r="J194" s="16">
        <f t="shared" si="14"/>
        <v>2907.7085000000002</v>
      </c>
      <c r="K194" s="16">
        <f t="shared" si="15"/>
        <v>2877.136</v>
      </c>
      <c r="L194" s="16"/>
      <c r="M194" s="16">
        <f t="shared" si="11"/>
        <v>2901.61</v>
      </c>
      <c r="N194" s="16">
        <f t="shared" si="12"/>
        <v>-5.543301253226848E-3</v>
      </c>
    </row>
    <row r="195" spans="1:14" ht="14.25" customHeight="1" x14ac:dyDescent="0.45">
      <c r="A195" s="15">
        <v>43381</v>
      </c>
      <c r="B195" s="7">
        <v>2877.53</v>
      </c>
      <c r="C195" s="7">
        <v>2889.45</v>
      </c>
      <c r="D195" s="7">
        <v>2862.08</v>
      </c>
      <c r="E195" s="7">
        <v>2884.43</v>
      </c>
      <c r="F195" s="7">
        <v>2884.43</v>
      </c>
      <c r="G195" s="7">
        <v>3381820000</v>
      </c>
      <c r="H195" s="16">
        <f t="shared" si="0"/>
        <v>-8.616590985826126E-3</v>
      </c>
      <c r="I195" s="16">
        <f t="shared" si="13"/>
        <v>2909.4650000000001</v>
      </c>
      <c r="J195" s="16">
        <f t="shared" si="14"/>
        <v>2908.0735000000009</v>
      </c>
      <c r="K195" s="16">
        <f t="shared" si="15"/>
        <v>2878.4481999999994</v>
      </c>
      <c r="L195" s="16"/>
      <c r="M195" s="16">
        <f t="shared" si="11"/>
        <v>2885.57</v>
      </c>
      <c r="N195" s="16">
        <f t="shared" si="12"/>
        <v>-3.951473188331464E-4</v>
      </c>
    </row>
    <row r="196" spans="1:14" ht="14.25" customHeight="1" x14ac:dyDescent="0.45">
      <c r="A196" s="15">
        <v>43382</v>
      </c>
      <c r="B196" s="7">
        <v>2882.51</v>
      </c>
      <c r="C196" s="7">
        <v>2894.83</v>
      </c>
      <c r="D196" s="7">
        <v>2874.27</v>
      </c>
      <c r="E196" s="7">
        <v>2880.34</v>
      </c>
      <c r="F196" s="7">
        <v>2880.34</v>
      </c>
      <c r="G196" s="7">
        <v>3531690000</v>
      </c>
      <c r="H196" s="16">
        <f t="shared" si="0"/>
        <v>1.7306509402160942E-3</v>
      </c>
      <c r="I196" s="16">
        <f t="shared" si="13"/>
        <v>2905.9430000000002</v>
      </c>
      <c r="J196" s="16">
        <f t="shared" si="14"/>
        <v>2907.6959999999999</v>
      </c>
      <c r="K196" s="16">
        <f t="shared" si="15"/>
        <v>2880.0029999999992</v>
      </c>
      <c r="L196" s="16"/>
      <c r="M196" s="16">
        <f t="shared" ref="M196:M259" si="16">E195</f>
        <v>2884.43</v>
      </c>
      <c r="N196" s="16">
        <f t="shared" ref="N196:N259" si="17">LN(E196/M196)</f>
        <v>-1.4189640475695234E-3</v>
      </c>
    </row>
    <row r="197" spans="1:14" ht="14.25" customHeight="1" x14ac:dyDescent="0.45">
      <c r="A197" s="15">
        <v>43383</v>
      </c>
      <c r="B197" s="7">
        <v>2873.9</v>
      </c>
      <c r="C197" s="7">
        <v>2874.02</v>
      </c>
      <c r="D197" s="7">
        <v>2784.86</v>
      </c>
      <c r="E197" s="7">
        <v>2785.68</v>
      </c>
      <c r="F197" s="7">
        <v>2785.68</v>
      </c>
      <c r="G197" s="7">
        <v>4554260000</v>
      </c>
      <c r="H197" s="16">
        <f t="shared" si="0"/>
        <v>-2.9869800972069922E-3</v>
      </c>
      <c r="I197" s="16">
        <f t="shared" si="13"/>
        <v>2893.9139999999998</v>
      </c>
      <c r="J197" s="16">
        <f t="shared" si="14"/>
        <v>2902.5340000000001</v>
      </c>
      <c r="K197" s="16">
        <f t="shared" si="15"/>
        <v>2879.3907999999992</v>
      </c>
      <c r="L197" s="16"/>
      <c r="M197" s="16">
        <f t="shared" si="16"/>
        <v>2880.34</v>
      </c>
      <c r="N197" s="16">
        <f t="shared" si="17"/>
        <v>-3.3416333989061714E-2</v>
      </c>
    </row>
    <row r="198" spans="1:14" ht="14.25" customHeight="1" x14ac:dyDescent="0.45">
      <c r="A198" s="15">
        <v>43384</v>
      </c>
      <c r="B198" s="7">
        <v>2776.87</v>
      </c>
      <c r="C198" s="7">
        <v>2795.14</v>
      </c>
      <c r="D198" s="7">
        <v>2710.51</v>
      </c>
      <c r="E198" s="7">
        <v>2728.37</v>
      </c>
      <c r="F198" s="7">
        <v>2728.37</v>
      </c>
      <c r="G198" s="7">
        <v>4914090000</v>
      </c>
      <c r="H198" s="16">
        <f t="shared" si="0"/>
        <v>-3.3762483036988131E-2</v>
      </c>
      <c r="I198" s="16">
        <f t="shared" si="13"/>
        <v>2875.3510000000001</v>
      </c>
      <c r="J198" s="16">
        <f t="shared" si="14"/>
        <v>2893.7435000000005</v>
      </c>
      <c r="K198" s="16">
        <f t="shared" si="15"/>
        <v>2877.6909999999984</v>
      </c>
      <c r="L198" s="16"/>
      <c r="M198" s="16">
        <f t="shared" si="16"/>
        <v>2785.68</v>
      </c>
      <c r="N198" s="16">
        <f t="shared" si="17"/>
        <v>-2.0787647463574973E-2</v>
      </c>
    </row>
    <row r="199" spans="1:14" ht="14.25" customHeight="1" x14ac:dyDescent="0.45">
      <c r="A199" s="15">
        <v>43385</v>
      </c>
      <c r="B199" s="7">
        <v>2770.54</v>
      </c>
      <c r="C199" s="7">
        <v>2775.77</v>
      </c>
      <c r="D199" s="7">
        <v>2729.44</v>
      </c>
      <c r="E199" s="7">
        <v>2767.13</v>
      </c>
      <c r="F199" s="7">
        <v>2767.13</v>
      </c>
      <c r="G199" s="7">
        <v>4024010000</v>
      </c>
      <c r="H199" s="16">
        <f t="shared" si="0"/>
        <v>-2.279544955291363E-3</v>
      </c>
      <c r="I199" s="16">
        <f t="shared" si="13"/>
        <v>2860.6660000000002</v>
      </c>
      <c r="J199" s="16">
        <f t="shared" si="14"/>
        <v>2886.8510000000006</v>
      </c>
      <c r="K199" s="16">
        <f t="shared" si="15"/>
        <v>2876.4891999999991</v>
      </c>
      <c r="L199" s="16"/>
      <c r="M199" s="16">
        <f t="shared" si="16"/>
        <v>2728.37</v>
      </c>
      <c r="N199" s="16">
        <f t="shared" si="17"/>
        <v>1.4106320709680948E-2</v>
      </c>
    </row>
    <row r="200" spans="1:14" ht="14.25" customHeight="1" x14ac:dyDescent="0.45">
      <c r="A200" s="15">
        <v>43388</v>
      </c>
      <c r="B200" s="7">
        <v>2763.83</v>
      </c>
      <c r="C200" s="7">
        <v>2775.99</v>
      </c>
      <c r="D200" s="7">
        <v>2749.03</v>
      </c>
      <c r="E200" s="7">
        <v>2750.79</v>
      </c>
      <c r="F200" s="7">
        <v>2750.79</v>
      </c>
      <c r="G200" s="7">
        <v>3327160000</v>
      </c>
      <c r="H200" s="16">
        <f t="shared" si="0"/>
        <v>-2.4219105300771824E-3</v>
      </c>
      <c r="I200" s="16">
        <f t="shared" si="13"/>
        <v>2843.2860000000001</v>
      </c>
      <c r="J200" s="16">
        <f t="shared" si="14"/>
        <v>2879.9505000000004</v>
      </c>
      <c r="K200" s="16">
        <f t="shared" si="15"/>
        <v>2874.6979999999994</v>
      </c>
      <c r="L200" s="16"/>
      <c r="M200" s="16">
        <f t="shared" si="16"/>
        <v>2767.13</v>
      </c>
      <c r="N200" s="16">
        <f t="shared" si="17"/>
        <v>-5.922538841602318E-3</v>
      </c>
    </row>
    <row r="201" spans="1:14" ht="14.25" customHeight="1" x14ac:dyDescent="0.45">
      <c r="A201" s="15">
        <v>43389</v>
      </c>
      <c r="B201" s="7">
        <v>2767.05</v>
      </c>
      <c r="C201" s="7">
        <v>2813.46</v>
      </c>
      <c r="D201" s="7">
        <v>2766.91</v>
      </c>
      <c r="E201" s="7">
        <v>2809.92</v>
      </c>
      <c r="F201" s="7">
        <v>2809.92</v>
      </c>
      <c r="G201" s="7">
        <v>3460260000</v>
      </c>
      <c r="H201" s="16">
        <f t="shared" si="0"/>
        <v>1.1650499488030214E-3</v>
      </c>
      <c r="I201" s="16">
        <f t="shared" si="13"/>
        <v>2831.9349999999999</v>
      </c>
      <c r="J201" s="16">
        <f t="shared" si="14"/>
        <v>2875.2309999999998</v>
      </c>
      <c r="K201" s="16">
        <f t="shared" si="15"/>
        <v>2873.8883999999998</v>
      </c>
      <c r="L201" s="16">
        <f>AVERAGE(F2:F201)</f>
        <v>2767.1737000000007</v>
      </c>
      <c r="M201" s="16">
        <f t="shared" si="16"/>
        <v>2750.79</v>
      </c>
      <c r="N201" s="16">
        <f t="shared" si="17"/>
        <v>2.1267870038650147E-2</v>
      </c>
    </row>
    <row r="202" spans="1:14" ht="14.25" customHeight="1" x14ac:dyDescent="0.45">
      <c r="A202" s="15">
        <v>43390</v>
      </c>
      <c r="B202" s="7">
        <v>2811.67</v>
      </c>
      <c r="C202" s="7">
        <v>2816.94</v>
      </c>
      <c r="D202" s="7">
        <v>2781.81</v>
      </c>
      <c r="E202" s="7">
        <v>2809.21</v>
      </c>
      <c r="F202" s="7">
        <v>2809.21</v>
      </c>
      <c r="G202" s="7">
        <v>3347090000</v>
      </c>
      <c r="H202" s="16">
        <f t="shared" si="0"/>
        <v>1.6125476590592828E-2</v>
      </c>
      <c r="I202" s="16">
        <f t="shared" si="13"/>
        <v>2820.3050000000003</v>
      </c>
      <c r="J202" s="16">
        <f t="shared" si="14"/>
        <v>2870.2939999999999</v>
      </c>
      <c r="K202" s="16">
        <f t="shared" si="15"/>
        <v>2872.9035999999992</v>
      </c>
      <c r="L202" s="16">
        <f t="shared" ref="L202:L265" si="18">AVERAGE(F3:F202)</f>
        <v>2767.7407000000003</v>
      </c>
      <c r="M202" s="16">
        <f t="shared" si="16"/>
        <v>2809.92</v>
      </c>
      <c r="N202" s="16">
        <f t="shared" si="17"/>
        <v>-2.5270816079308065E-4</v>
      </c>
    </row>
    <row r="203" spans="1:14" ht="14.25" customHeight="1" x14ac:dyDescent="0.45">
      <c r="A203" s="15">
        <v>43391</v>
      </c>
      <c r="B203" s="7">
        <v>2802</v>
      </c>
      <c r="C203" s="7">
        <v>2806.04</v>
      </c>
      <c r="D203" s="7">
        <v>2755.18</v>
      </c>
      <c r="E203" s="7">
        <v>2768.78</v>
      </c>
      <c r="F203" s="7">
        <v>2768.78</v>
      </c>
      <c r="G203" s="7">
        <v>3639300000</v>
      </c>
      <c r="H203" s="16">
        <f t="shared" si="0"/>
        <v>-3.4392371793276139E-3</v>
      </c>
      <c r="I203" s="16">
        <f t="shared" si="13"/>
        <v>2807.0219999999999</v>
      </c>
      <c r="J203" s="16">
        <f t="shared" si="14"/>
        <v>2862.1954999999998</v>
      </c>
      <c r="K203" s="16">
        <f t="shared" si="15"/>
        <v>2871.125199999999</v>
      </c>
      <c r="L203" s="16">
        <f t="shared" si="18"/>
        <v>2768.0193000000004</v>
      </c>
      <c r="M203" s="16">
        <f t="shared" si="16"/>
        <v>2809.21</v>
      </c>
      <c r="N203" s="16">
        <f t="shared" si="17"/>
        <v>-1.4496515061645461E-2</v>
      </c>
    </row>
    <row r="204" spans="1:14" ht="14.25" customHeight="1" x14ac:dyDescent="0.45">
      <c r="A204" s="15">
        <v>43392</v>
      </c>
      <c r="B204" s="7">
        <v>2775.66</v>
      </c>
      <c r="C204" s="7">
        <v>2797.77</v>
      </c>
      <c r="D204" s="7">
        <v>2760.27</v>
      </c>
      <c r="E204" s="7">
        <v>2767.78</v>
      </c>
      <c r="F204" s="7">
        <v>2767.78</v>
      </c>
      <c r="G204" s="7">
        <v>3593940000</v>
      </c>
      <c r="H204" s="16">
        <f t="shared" si="0"/>
        <v>-9.4004282655246775E-3</v>
      </c>
      <c r="I204" s="16">
        <f t="shared" ref="I204:I267" si="19">AVERAGE(F195:F204)</f>
        <v>2795.2429999999999</v>
      </c>
      <c r="J204" s="16">
        <f t="shared" si="14"/>
        <v>2854.1009999999997</v>
      </c>
      <c r="K204" s="16">
        <f t="shared" si="15"/>
        <v>2869.4091999999987</v>
      </c>
      <c r="L204" s="16">
        <f t="shared" si="18"/>
        <v>2768.2382500000008</v>
      </c>
      <c r="M204" s="16">
        <f t="shared" si="16"/>
        <v>2768.78</v>
      </c>
      <c r="N204" s="16">
        <f t="shared" si="17"/>
        <v>-3.6123513910236955E-4</v>
      </c>
    </row>
    <row r="205" spans="1:14" ht="14.25" customHeight="1" x14ac:dyDescent="0.45">
      <c r="A205" s="15">
        <v>43395</v>
      </c>
      <c r="B205" s="7">
        <v>2773.94</v>
      </c>
      <c r="C205" s="7">
        <v>2778.94</v>
      </c>
      <c r="D205" s="7">
        <v>2749.22</v>
      </c>
      <c r="E205" s="7">
        <v>2755.88</v>
      </c>
      <c r="F205" s="7">
        <v>2755.88</v>
      </c>
      <c r="G205" s="7">
        <v>3331270000</v>
      </c>
      <c r="H205" s="16">
        <f t="shared" si="0"/>
        <v>-6.1967243826686262E-4</v>
      </c>
      <c r="I205" s="16">
        <f t="shared" si="19"/>
        <v>2782.3879999999999</v>
      </c>
      <c r="J205" s="16">
        <f t="shared" si="14"/>
        <v>2845.9264999999996</v>
      </c>
      <c r="K205" s="16">
        <f t="shared" si="15"/>
        <v>2867.8611999999989</v>
      </c>
      <c r="L205" s="16">
        <f t="shared" si="18"/>
        <v>2768.3019000000004</v>
      </c>
      <c r="M205" s="16">
        <f t="shared" si="16"/>
        <v>2767.78</v>
      </c>
      <c r="N205" s="16">
        <f t="shared" si="17"/>
        <v>-4.3087439887895167E-3</v>
      </c>
    </row>
    <row r="206" spans="1:14" ht="14.25" customHeight="1" x14ac:dyDescent="0.45">
      <c r="A206" s="15">
        <v>43396</v>
      </c>
      <c r="B206" s="7">
        <v>2721.03</v>
      </c>
      <c r="C206" s="7">
        <v>2753.59</v>
      </c>
      <c r="D206" s="7">
        <v>2691.43</v>
      </c>
      <c r="E206" s="7">
        <v>2740.69</v>
      </c>
      <c r="F206" s="7">
        <v>2740.69</v>
      </c>
      <c r="G206" s="7">
        <v>4373710000</v>
      </c>
      <c r="H206" s="16">
        <f t="shared" si="0"/>
        <v>-1.9073952572874631E-2</v>
      </c>
      <c r="I206" s="16">
        <f t="shared" si="19"/>
        <v>2768.4229999999998</v>
      </c>
      <c r="J206" s="16">
        <f t="shared" si="14"/>
        <v>2837.183</v>
      </c>
      <c r="K206" s="16">
        <f t="shared" si="15"/>
        <v>2866.2363999999989</v>
      </c>
      <c r="L206" s="16">
        <f t="shared" si="18"/>
        <v>2768.2668000000003</v>
      </c>
      <c r="M206" s="16">
        <f t="shared" si="16"/>
        <v>2755.88</v>
      </c>
      <c r="N206" s="16">
        <f t="shared" si="17"/>
        <v>-5.5270973242133609E-3</v>
      </c>
    </row>
    <row r="207" spans="1:14" ht="14.25" customHeight="1" x14ac:dyDescent="0.45">
      <c r="A207" s="15">
        <v>43397</v>
      </c>
      <c r="B207" s="7">
        <v>2737.87</v>
      </c>
      <c r="C207" s="7">
        <v>2742.59</v>
      </c>
      <c r="D207" s="7">
        <v>2651.89</v>
      </c>
      <c r="E207" s="7">
        <v>2656.1</v>
      </c>
      <c r="F207" s="7">
        <v>2656.1</v>
      </c>
      <c r="G207" s="7">
        <v>4738670000</v>
      </c>
      <c r="H207" s="16">
        <f t="shared" si="0"/>
        <v>6.1888329051865247E-3</v>
      </c>
      <c r="I207" s="16">
        <f t="shared" si="19"/>
        <v>2755.4649999999997</v>
      </c>
      <c r="J207" s="16">
        <f t="shared" si="14"/>
        <v>2824.6894999999995</v>
      </c>
      <c r="K207" s="16">
        <f t="shared" si="15"/>
        <v>2862.5591999999992</v>
      </c>
      <c r="L207" s="16">
        <f t="shared" si="18"/>
        <v>2767.7908500000003</v>
      </c>
      <c r="M207" s="16">
        <f t="shared" si="16"/>
        <v>2740.69</v>
      </c>
      <c r="N207" s="16">
        <f t="shared" si="17"/>
        <v>-3.135083200711912E-2</v>
      </c>
    </row>
    <row r="208" spans="1:14" ht="14.25" customHeight="1" x14ac:dyDescent="0.45">
      <c r="A208" s="15">
        <v>43398</v>
      </c>
      <c r="B208" s="7">
        <v>2674.88</v>
      </c>
      <c r="C208" s="7">
        <v>2722.7</v>
      </c>
      <c r="D208" s="7">
        <v>2667.84</v>
      </c>
      <c r="E208" s="7">
        <v>2705.57</v>
      </c>
      <c r="F208" s="7">
        <v>2705.57</v>
      </c>
      <c r="G208" s="7">
        <v>4663930000</v>
      </c>
      <c r="H208" s="16">
        <f t="shared" si="0"/>
        <v>-2.3006936048826199E-2</v>
      </c>
      <c r="I208" s="16">
        <f t="shared" si="19"/>
        <v>2753.1849999999999</v>
      </c>
      <c r="J208" s="16">
        <f t="shared" si="14"/>
        <v>2814.2679999999996</v>
      </c>
      <c r="K208" s="16">
        <f t="shared" si="15"/>
        <v>2860.3031999999994</v>
      </c>
      <c r="L208" s="16">
        <f t="shared" si="18"/>
        <v>2767.57755</v>
      </c>
      <c r="M208" s="16">
        <f t="shared" si="16"/>
        <v>2656.1</v>
      </c>
      <c r="N208" s="16">
        <f t="shared" si="17"/>
        <v>1.8453729479332191E-2</v>
      </c>
    </row>
    <row r="209" spans="1:14" ht="14.25" customHeight="1" x14ac:dyDescent="0.45">
      <c r="A209" s="15">
        <v>43399</v>
      </c>
      <c r="B209" s="7">
        <v>2667.86</v>
      </c>
      <c r="C209" s="7">
        <v>2692.38</v>
      </c>
      <c r="D209" s="7">
        <v>2628.16</v>
      </c>
      <c r="E209" s="7">
        <v>2658.69</v>
      </c>
      <c r="F209" s="7">
        <v>2658.69</v>
      </c>
      <c r="G209" s="7">
        <v>4804330000</v>
      </c>
      <c r="H209" s="16">
        <f t="shared" si="0"/>
        <v>-2.6244167962674891E-3</v>
      </c>
      <c r="I209" s="16">
        <f t="shared" si="19"/>
        <v>2742.3409999999994</v>
      </c>
      <c r="J209" s="16">
        <f t="shared" si="14"/>
        <v>2801.5034999999998</v>
      </c>
      <c r="K209" s="16">
        <f t="shared" si="15"/>
        <v>2856.6631999999995</v>
      </c>
      <c r="L209" s="16">
        <f t="shared" si="18"/>
        <v>2767.0331999999994</v>
      </c>
      <c r="M209" s="16">
        <f t="shared" si="16"/>
        <v>2705.57</v>
      </c>
      <c r="N209" s="16">
        <f t="shared" si="17"/>
        <v>-1.7479090705260276E-2</v>
      </c>
    </row>
    <row r="210" spans="1:14" ht="14.25" customHeight="1" x14ac:dyDescent="0.45">
      <c r="A210" s="15">
        <v>43402</v>
      </c>
      <c r="B210" s="7">
        <v>2682.65</v>
      </c>
      <c r="C210" s="7">
        <v>2706.85</v>
      </c>
      <c r="D210" s="7">
        <v>2603.54</v>
      </c>
      <c r="E210" s="7">
        <v>2641.25</v>
      </c>
      <c r="F210" s="7">
        <v>2641.25</v>
      </c>
      <c r="G210" s="7">
        <v>4701260000</v>
      </c>
      <c r="H210" s="16">
        <f t="shared" si="0"/>
        <v>5.5437691632994092E-3</v>
      </c>
      <c r="I210" s="16">
        <f t="shared" si="19"/>
        <v>2731.3869999999997</v>
      </c>
      <c r="J210" s="16">
        <f t="shared" si="14"/>
        <v>2787.3364999999999</v>
      </c>
      <c r="K210" s="16">
        <f t="shared" si="15"/>
        <v>2852.4855999999995</v>
      </c>
      <c r="L210" s="16">
        <f t="shared" si="18"/>
        <v>2766.3082499999991</v>
      </c>
      <c r="M210" s="16">
        <f t="shared" si="16"/>
        <v>2658.69</v>
      </c>
      <c r="N210" s="16">
        <f t="shared" si="17"/>
        <v>-6.5812303337732898E-3</v>
      </c>
    </row>
    <row r="211" spans="1:14" ht="14.25" customHeight="1" x14ac:dyDescent="0.45">
      <c r="A211" s="15">
        <v>43403</v>
      </c>
      <c r="B211" s="7">
        <v>2640.68</v>
      </c>
      <c r="C211" s="7">
        <v>2685.43</v>
      </c>
      <c r="D211" s="7">
        <v>2635.34</v>
      </c>
      <c r="E211" s="7">
        <v>2682.63</v>
      </c>
      <c r="F211" s="7">
        <v>2682.63</v>
      </c>
      <c r="G211" s="7">
        <v>5125600000</v>
      </c>
      <c r="H211" s="16">
        <f t="shared" si="0"/>
        <v>-1.5644977913630273E-2</v>
      </c>
      <c r="I211" s="16">
        <f t="shared" si="19"/>
        <v>2718.6580000000004</v>
      </c>
      <c r="J211" s="16">
        <f t="shared" si="14"/>
        <v>2775.2964999999995</v>
      </c>
      <c r="K211" s="16">
        <f t="shared" si="15"/>
        <v>2848.9971999999998</v>
      </c>
      <c r="L211" s="16">
        <f t="shared" si="18"/>
        <v>2765.8392999999987</v>
      </c>
      <c r="M211" s="16">
        <f t="shared" si="16"/>
        <v>2641.25</v>
      </c>
      <c r="N211" s="16">
        <f t="shared" si="17"/>
        <v>1.5545366655688744E-2</v>
      </c>
    </row>
    <row r="212" spans="1:14" ht="14.25" customHeight="1" x14ac:dyDescent="0.45">
      <c r="A212" s="15">
        <v>43404</v>
      </c>
      <c r="B212" s="7">
        <v>2705.6</v>
      </c>
      <c r="C212" s="7">
        <v>2736.69</v>
      </c>
      <c r="D212" s="7">
        <v>2705.6</v>
      </c>
      <c r="E212" s="7">
        <v>2711.74</v>
      </c>
      <c r="F212" s="7">
        <v>2711.74</v>
      </c>
      <c r="G212" s="7">
        <v>5133380000</v>
      </c>
      <c r="H212" s="16">
        <f t="shared" si="0"/>
        <v>2.4584576699940953E-2</v>
      </c>
      <c r="I212" s="16">
        <f t="shared" si="19"/>
        <v>2708.9110000000001</v>
      </c>
      <c r="J212" s="16">
        <f t="shared" si="14"/>
        <v>2764.6079999999997</v>
      </c>
      <c r="K212" s="16">
        <f t="shared" si="15"/>
        <v>2845.9727999999991</v>
      </c>
      <c r="L212" s="16">
        <f t="shared" si="18"/>
        <v>2765.3851999999988</v>
      </c>
      <c r="M212" s="16">
        <f t="shared" si="16"/>
        <v>2682.63</v>
      </c>
      <c r="N212" s="16">
        <f t="shared" si="17"/>
        <v>1.0792838671999127E-2</v>
      </c>
    </row>
    <row r="213" spans="1:14" ht="14.25" customHeight="1" x14ac:dyDescent="0.45">
      <c r="A213" s="15">
        <v>43405</v>
      </c>
      <c r="B213" s="7">
        <v>2717.58</v>
      </c>
      <c r="C213" s="7">
        <v>2741.67</v>
      </c>
      <c r="D213" s="7">
        <v>2708.85</v>
      </c>
      <c r="E213" s="7">
        <v>2740.37</v>
      </c>
      <c r="F213" s="7">
        <v>2740.37</v>
      </c>
      <c r="G213" s="7">
        <v>4730250000</v>
      </c>
      <c r="H213" s="16">
        <f t="shared" si="0"/>
        <v>4.427853341218221E-3</v>
      </c>
      <c r="I213" s="16">
        <f t="shared" si="19"/>
        <v>2706.07</v>
      </c>
      <c r="J213" s="16">
        <f t="shared" si="14"/>
        <v>2756.5459999999998</v>
      </c>
      <c r="K213" s="16">
        <f t="shared" si="15"/>
        <v>2843.5437999999995</v>
      </c>
      <c r="L213" s="16">
        <f t="shared" si="18"/>
        <v>2765.0968999999996</v>
      </c>
      <c r="M213" s="16">
        <f t="shared" si="16"/>
        <v>2711.74</v>
      </c>
      <c r="N213" s="16">
        <f t="shared" si="17"/>
        <v>1.0502452503904892E-2</v>
      </c>
    </row>
    <row r="214" spans="1:14" ht="14.25" customHeight="1" x14ac:dyDescent="0.45">
      <c r="A214" s="15">
        <v>43406</v>
      </c>
      <c r="B214" s="7">
        <v>2745.45</v>
      </c>
      <c r="C214" s="7">
        <v>2756.55</v>
      </c>
      <c r="D214" s="7">
        <v>2700.44</v>
      </c>
      <c r="E214" s="7">
        <v>2723.06</v>
      </c>
      <c r="F214" s="7">
        <v>2723.06</v>
      </c>
      <c r="G214" s="7">
        <v>4261230000</v>
      </c>
      <c r="H214" s="16">
        <f t="shared" si="0"/>
        <v>1.0255447861700443E-2</v>
      </c>
      <c r="I214" s="16">
        <f t="shared" si="19"/>
        <v>2701.5980000000004</v>
      </c>
      <c r="J214" s="16">
        <f t="shared" ref="J214:J277" si="20">AVERAGE(F195:F214)</f>
        <v>2748.4204999999997</v>
      </c>
      <c r="K214" s="16">
        <f t="shared" si="15"/>
        <v>2840.8653999999992</v>
      </c>
      <c r="L214" s="16">
        <f t="shared" si="18"/>
        <v>2764.660699999999</v>
      </c>
      <c r="M214" s="16">
        <f t="shared" si="16"/>
        <v>2740.37</v>
      </c>
      <c r="N214" s="16">
        <f t="shared" si="17"/>
        <v>-6.3366998101070391E-3</v>
      </c>
    </row>
    <row r="215" spans="1:14" ht="14.25" customHeight="1" x14ac:dyDescent="0.45">
      <c r="A215" s="15">
        <v>43409</v>
      </c>
      <c r="B215" s="7">
        <v>2726.37</v>
      </c>
      <c r="C215" s="7">
        <v>2744.27</v>
      </c>
      <c r="D215" s="7">
        <v>2717.94</v>
      </c>
      <c r="E215" s="7">
        <v>2738.31</v>
      </c>
      <c r="F215" s="7">
        <v>2738.31</v>
      </c>
      <c r="G215" s="7">
        <v>3650910000</v>
      </c>
      <c r="H215" s="16">
        <f t="shared" si="0"/>
        <v>-6.9496803802655046E-3</v>
      </c>
      <c r="I215" s="16">
        <f t="shared" si="19"/>
        <v>2699.8409999999999</v>
      </c>
      <c r="J215" s="16">
        <f t="shared" si="20"/>
        <v>2741.1144999999997</v>
      </c>
      <c r="K215" s="16">
        <f t="shared" si="15"/>
        <v>2838.1377999999995</v>
      </c>
      <c r="L215" s="16">
        <f t="shared" si="18"/>
        <v>2764.1873999999993</v>
      </c>
      <c r="M215" s="16">
        <f t="shared" si="16"/>
        <v>2723.06</v>
      </c>
      <c r="N215" s="16">
        <f t="shared" si="17"/>
        <v>5.5846938170283911E-3</v>
      </c>
    </row>
    <row r="216" spans="1:14" ht="14.25" customHeight="1" x14ac:dyDescent="0.45">
      <c r="A216" s="15">
        <v>43410</v>
      </c>
      <c r="B216" s="7">
        <v>2738.4</v>
      </c>
      <c r="C216" s="7">
        <v>2756.82</v>
      </c>
      <c r="D216" s="7">
        <v>2737.08</v>
      </c>
      <c r="E216" s="7">
        <v>2755.45</v>
      </c>
      <c r="F216" s="7">
        <v>2755.45</v>
      </c>
      <c r="G216" s="7">
        <v>3543800000</v>
      </c>
      <c r="H216" s="16">
        <f t="shared" si="0"/>
        <v>4.4124605244336614E-3</v>
      </c>
      <c r="I216" s="16">
        <f t="shared" si="19"/>
        <v>2701.3170000000005</v>
      </c>
      <c r="J216" s="16">
        <f t="shared" si="20"/>
        <v>2734.87</v>
      </c>
      <c r="K216" s="16">
        <f t="shared" si="15"/>
        <v>2835.3119999999999</v>
      </c>
      <c r="L216" s="16">
        <f t="shared" si="18"/>
        <v>2763.7689999999998</v>
      </c>
      <c r="M216" s="16">
        <f t="shared" si="16"/>
        <v>2738.31</v>
      </c>
      <c r="N216" s="16">
        <f t="shared" si="17"/>
        <v>6.2398268627495259E-3</v>
      </c>
    </row>
    <row r="217" spans="1:14" ht="14.25" customHeight="1" x14ac:dyDescent="0.45">
      <c r="A217" s="15">
        <v>43411</v>
      </c>
      <c r="B217" s="7">
        <v>2774.13</v>
      </c>
      <c r="C217" s="7">
        <v>2815.15</v>
      </c>
      <c r="D217" s="7">
        <v>2774.13</v>
      </c>
      <c r="E217" s="7">
        <v>2813.89</v>
      </c>
      <c r="F217" s="7">
        <v>2813.89</v>
      </c>
      <c r="G217" s="7">
        <v>3929080000</v>
      </c>
      <c r="H217" s="16">
        <f t="shared" si="0"/>
        <v>1.3047765118317272E-2</v>
      </c>
      <c r="I217" s="16">
        <f t="shared" si="19"/>
        <v>2717.0960000000005</v>
      </c>
      <c r="J217" s="16">
        <f t="shared" si="20"/>
        <v>2736.2804999999994</v>
      </c>
      <c r="K217" s="16">
        <f t="shared" si="15"/>
        <v>2833.6394000000005</v>
      </c>
      <c r="L217" s="16">
        <f t="shared" si="18"/>
        <v>2763.6507499999993</v>
      </c>
      <c r="M217" s="16">
        <f t="shared" si="16"/>
        <v>2755.45</v>
      </c>
      <c r="N217" s="16">
        <f t="shared" si="17"/>
        <v>2.0987099015788779E-2</v>
      </c>
    </row>
    <row r="218" spans="1:14" ht="14.25" customHeight="1" x14ac:dyDescent="0.45">
      <c r="A218" s="15">
        <v>43412</v>
      </c>
      <c r="B218" s="7">
        <v>2806.38</v>
      </c>
      <c r="C218" s="7">
        <v>2814.75</v>
      </c>
      <c r="D218" s="7">
        <v>2794.99</v>
      </c>
      <c r="E218" s="7">
        <v>2806.83</v>
      </c>
      <c r="F218" s="7">
        <v>2806.83</v>
      </c>
      <c r="G218" s="7">
        <v>3673550000</v>
      </c>
      <c r="H218" s="16">
        <f t="shared" si="0"/>
        <v>1.1625266299704772E-2</v>
      </c>
      <c r="I218" s="16">
        <f t="shared" si="19"/>
        <v>2727.2220000000002</v>
      </c>
      <c r="J218" s="16">
        <f t="shared" si="20"/>
        <v>2740.2034999999992</v>
      </c>
      <c r="K218" s="16">
        <f t="shared" si="15"/>
        <v>2831.4952000000003</v>
      </c>
      <c r="L218" s="16">
        <f t="shared" si="18"/>
        <v>2763.4886499999998</v>
      </c>
      <c r="M218" s="16">
        <f t="shared" si="16"/>
        <v>2813.89</v>
      </c>
      <c r="N218" s="16">
        <f t="shared" si="17"/>
        <v>-2.5121349979599032E-3</v>
      </c>
    </row>
    <row r="219" spans="1:14" ht="14.25" customHeight="1" x14ac:dyDescent="0.45">
      <c r="A219" s="15">
        <v>43413</v>
      </c>
      <c r="B219" s="7">
        <v>2794.1</v>
      </c>
      <c r="C219" s="7">
        <v>2794.1</v>
      </c>
      <c r="D219" s="7">
        <v>2764.24</v>
      </c>
      <c r="E219" s="7">
        <v>2781.01</v>
      </c>
      <c r="F219" s="7">
        <v>2781.01</v>
      </c>
      <c r="G219" s="7">
        <v>4029030000</v>
      </c>
      <c r="H219" s="16">
        <f t="shared" si="0"/>
        <v>-4.3757438408199177E-3</v>
      </c>
      <c r="I219" s="16">
        <f t="shared" si="19"/>
        <v>2739.4540000000002</v>
      </c>
      <c r="J219" s="16">
        <f t="shared" si="20"/>
        <v>2740.8975</v>
      </c>
      <c r="K219" s="16">
        <f t="shared" si="15"/>
        <v>2829.0928000000004</v>
      </c>
      <c r="L219" s="16">
        <f t="shared" si="18"/>
        <v>2763.0293499999998</v>
      </c>
      <c r="M219" s="16">
        <f t="shared" si="16"/>
        <v>2806.83</v>
      </c>
      <c r="N219" s="16">
        <f t="shared" si="17"/>
        <v>-9.2415615930208604E-3</v>
      </c>
    </row>
    <row r="220" spans="1:14" ht="14.25" customHeight="1" x14ac:dyDescent="0.45">
      <c r="A220" s="15">
        <v>43416</v>
      </c>
      <c r="B220" s="7">
        <v>2773.93</v>
      </c>
      <c r="C220" s="7">
        <v>2775.99</v>
      </c>
      <c r="D220" s="7">
        <v>2722</v>
      </c>
      <c r="E220" s="7">
        <v>2726.22</v>
      </c>
      <c r="F220" s="7">
        <v>2726.22</v>
      </c>
      <c r="G220" s="7">
        <v>3701570000</v>
      </c>
      <c r="H220" s="16">
        <f t="shared" si="0"/>
        <v>-7.2187824344154012E-3</v>
      </c>
      <c r="I220" s="16">
        <f t="shared" si="19"/>
        <v>2747.951</v>
      </c>
      <c r="J220" s="16">
        <f t="shared" si="20"/>
        <v>2739.6689999999999</v>
      </c>
      <c r="K220" s="16">
        <f t="shared" si="15"/>
        <v>2825.5868000000005</v>
      </c>
      <c r="L220" s="16">
        <f t="shared" si="18"/>
        <v>2762.3928000000001</v>
      </c>
      <c r="M220" s="16">
        <f t="shared" si="16"/>
        <v>2781.01</v>
      </c>
      <c r="N220" s="16">
        <f t="shared" si="17"/>
        <v>-1.9898136727593101E-2</v>
      </c>
    </row>
    <row r="221" spans="1:14" ht="14.25" customHeight="1" x14ac:dyDescent="0.45">
      <c r="A221" s="15">
        <v>43417</v>
      </c>
      <c r="B221" s="7">
        <v>2730.05</v>
      </c>
      <c r="C221" s="7">
        <v>2754.6</v>
      </c>
      <c r="D221" s="7">
        <v>2714.98</v>
      </c>
      <c r="E221" s="7">
        <v>2722.18</v>
      </c>
      <c r="F221" s="7">
        <v>2722.18</v>
      </c>
      <c r="G221" s="7">
        <v>4112820000</v>
      </c>
      <c r="H221" s="16">
        <f t="shared" si="0"/>
        <v>-1.5818712079973055E-2</v>
      </c>
      <c r="I221" s="16">
        <f t="shared" si="19"/>
        <v>2751.9060000000004</v>
      </c>
      <c r="J221" s="16">
        <f t="shared" si="20"/>
        <v>2735.2820000000002</v>
      </c>
      <c r="K221" s="16">
        <f t="shared" si="15"/>
        <v>2822.0960000000005</v>
      </c>
      <c r="L221" s="16">
        <f t="shared" si="18"/>
        <v>2761.8915500000003</v>
      </c>
      <c r="M221" s="16">
        <f t="shared" si="16"/>
        <v>2726.22</v>
      </c>
      <c r="N221" s="16">
        <f t="shared" si="17"/>
        <v>-1.4830044565126614E-3</v>
      </c>
    </row>
    <row r="222" spans="1:14" ht="14.25" customHeight="1" x14ac:dyDescent="0.45">
      <c r="A222" s="15">
        <v>43418</v>
      </c>
      <c r="B222" s="7">
        <v>2737.9</v>
      </c>
      <c r="C222" s="7">
        <v>2746.8</v>
      </c>
      <c r="D222" s="7">
        <v>2685.75</v>
      </c>
      <c r="E222" s="7">
        <v>2701.58</v>
      </c>
      <c r="F222" s="7">
        <v>2701.58</v>
      </c>
      <c r="G222" s="7">
        <v>4449060000</v>
      </c>
      <c r="H222" s="16">
        <f t="shared" si="0"/>
        <v>2.8754052123587145E-3</v>
      </c>
      <c r="I222" s="16">
        <f t="shared" si="19"/>
        <v>2750.8900000000003</v>
      </c>
      <c r="J222" s="16">
        <f t="shared" si="20"/>
        <v>2729.9005000000002</v>
      </c>
      <c r="K222" s="16">
        <f t="shared" si="15"/>
        <v>2818.3555999999999</v>
      </c>
      <c r="L222" s="16">
        <f t="shared" si="18"/>
        <v>2761.2804000000006</v>
      </c>
      <c r="M222" s="16">
        <f t="shared" si="16"/>
        <v>2722.18</v>
      </c>
      <c r="N222" s="16">
        <f t="shared" si="17"/>
        <v>-7.5962428487097063E-3</v>
      </c>
    </row>
    <row r="223" spans="1:14" ht="14.25" customHeight="1" x14ac:dyDescent="0.45">
      <c r="A223" s="15">
        <v>43419</v>
      </c>
      <c r="B223" s="7">
        <v>2693.52</v>
      </c>
      <c r="C223" s="7">
        <v>2735.38</v>
      </c>
      <c r="D223" s="7">
        <v>2670.75</v>
      </c>
      <c r="E223" s="7">
        <v>2730.2</v>
      </c>
      <c r="F223" s="7">
        <v>2730.2</v>
      </c>
      <c r="G223" s="7">
        <v>4204960000</v>
      </c>
      <c r="H223" s="16">
        <f t="shared" si="0"/>
        <v>-1.6209503634172215E-2</v>
      </c>
      <c r="I223" s="16">
        <f t="shared" si="19"/>
        <v>2749.873</v>
      </c>
      <c r="J223" s="16">
        <f t="shared" si="20"/>
        <v>2727.9715000000006</v>
      </c>
      <c r="K223" s="16">
        <f t="shared" si="15"/>
        <v>2815.3986</v>
      </c>
      <c r="L223" s="16">
        <f t="shared" si="18"/>
        <v>2760.8215</v>
      </c>
      <c r="M223" s="16">
        <f t="shared" si="16"/>
        <v>2701.58</v>
      </c>
      <c r="N223" s="16">
        <f t="shared" si="17"/>
        <v>1.0538079545354202E-2</v>
      </c>
    </row>
    <row r="224" spans="1:14" ht="14.25" customHeight="1" x14ac:dyDescent="0.45">
      <c r="A224" s="15">
        <v>43420</v>
      </c>
      <c r="B224" s="7">
        <v>2718.54</v>
      </c>
      <c r="C224" s="7">
        <v>2746.75</v>
      </c>
      <c r="D224" s="7">
        <v>2712.16</v>
      </c>
      <c r="E224" s="7">
        <v>2736.27</v>
      </c>
      <c r="F224" s="7">
        <v>2736.27</v>
      </c>
      <c r="G224" s="7">
        <v>3996970000</v>
      </c>
      <c r="H224" s="16">
        <f t="shared" si="0"/>
        <v>9.288960171077245E-3</v>
      </c>
      <c r="I224" s="16">
        <f t="shared" si="19"/>
        <v>2751.1940000000004</v>
      </c>
      <c r="J224" s="16">
        <f t="shared" si="20"/>
        <v>2726.3960000000002</v>
      </c>
      <c r="K224" s="16">
        <f t="shared" si="15"/>
        <v>2812.6904</v>
      </c>
      <c r="L224" s="16">
        <f t="shared" si="18"/>
        <v>2760.6921999999995</v>
      </c>
      <c r="M224" s="16">
        <f t="shared" si="16"/>
        <v>2730.2</v>
      </c>
      <c r="N224" s="16">
        <f t="shared" si="17"/>
        <v>2.2208125151236689E-3</v>
      </c>
    </row>
    <row r="225" spans="1:14" ht="14.25" customHeight="1" x14ac:dyDescent="0.45">
      <c r="A225" s="15">
        <v>43423</v>
      </c>
      <c r="B225" s="7">
        <v>2730.74</v>
      </c>
      <c r="C225" s="7">
        <v>2733.16</v>
      </c>
      <c r="D225" s="7">
        <v>2681.09</v>
      </c>
      <c r="E225" s="7">
        <v>2690.73</v>
      </c>
      <c r="F225" s="7">
        <v>2690.73</v>
      </c>
      <c r="G225" s="7">
        <v>3806940000</v>
      </c>
      <c r="H225" s="16">
        <f t="shared" si="0"/>
        <v>4.4877029582054409E-3</v>
      </c>
      <c r="I225" s="16">
        <f t="shared" si="19"/>
        <v>2746.4359999999997</v>
      </c>
      <c r="J225" s="16">
        <f t="shared" si="20"/>
        <v>2723.1385</v>
      </c>
      <c r="K225" s="16">
        <f t="shared" si="15"/>
        <v>2808.9624000000003</v>
      </c>
      <c r="L225" s="16">
        <f t="shared" si="18"/>
        <v>2760.9011499999992</v>
      </c>
      <c r="M225" s="16">
        <f t="shared" si="16"/>
        <v>2736.27</v>
      </c>
      <c r="N225" s="16">
        <f t="shared" si="17"/>
        <v>-1.6783146839093228E-2</v>
      </c>
    </row>
    <row r="226" spans="1:14" ht="14.25" customHeight="1" x14ac:dyDescent="0.45">
      <c r="A226" s="15">
        <v>43424</v>
      </c>
      <c r="B226" s="7">
        <v>2654.6</v>
      </c>
      <c r="C226" s="7">
        <v>2669.44</v>
      </c>
      <c r="D226" s="7">
        <v>2631.52</v>
      </c>
      <c r="E226" s="7">
        <v>2641.89</v>
      </c>
      <c r="F226" s="7">
        <v>2641.89</v>
      </c>
      <c r="G226" s="7">
        <v>4370820000</v>
      </c>
      <c r="H226" s="16">
        <f t="shared" si="0"/>
        <v>-2.7882551982246526E-2</v>
      </c>
      <c r="I226" s="16">
        <f t="shared" si="19"/>
        <v>2735.08</v>
      </c>
      <c r="J226" s="16">
        <f t="shared" si="20"/>
        <v>2718.1985000000004</v>
      </c>
      <c r="K226" s="16">
        <f t="shared" si="15"/>
        <v>2804.0424000000003</v>
      </c>
      <c r="L226" s="16">
        <f t="shared" si="18"/>
        <v>2760.6348999999991</v>
      </c>
      <c r="M226" s="16">
        <f t="shared" si="16"/>
        <v>2690.73</v>
      </c>
      <c r="N226" s="16">
        <f t="shared" si="17"/>
        <v>-1.8317962154308476E-2</v>
      </c>
    </row>
    <row r="227" spans="1:14" ht="14.25" customHeight="1" x14ac:dyDescent="0.45">
      <c r="A227" s="15">
        <v>43425</v>
      </c>
      <c r="B227" s="7">
        <v>2657.74</v>
      </c>
      <c r="C227" s="7">
        <v>2670.73</v>
      </c>
      <c r="D227" s="7">
        <v>2649.82</v>
      </c>
      <c r="E227" s="7">
        <v>2649.93</v>
      </c>
      <c r="F227" s="7">
        <v>2649.93</v>
      </c>
      <c r="G227" s="7">
        <v>3237400000</v>
      </c>
      <c r="H227" s="16">
        <f t="shared" si="0"/>
        <v>1.1828524071422711E-3</v>
      </c>
      <c r="I227" s="16">
        <f t="shared" si="19"/>
        <v>2718.6840000000002</v>
      </c>
      <c r="J227" s="16">
        <f t="shared" si="20"/>
        <v>2717.8900000000003</v>
      </c>
      <c r="K227" s="16">
        <f t="shared" si="15"/>
        <v>2799.2626000000005</v>
      </c>
      <c r="L227" s="16">
        <f t="shared" si="18"/>
        <v>2760.4762500000002</v>
      </c>
      <c r="M227" s="16">
        <f t="shared" si="16"/>
        <v>2641.89</v>
      </c>
      <c r="N227" s="16">
        <f t="shared" si="17"/>
        <v>3.038654446444182E-3</v>
      </c>
    </row>
    <row r="228" spans="1:14" ht="14.25" customHeight="1" x14ac:dyDescent="0.45">
      <c r="A228" s="15">
        <v>43427</v>
      </c>
      <c r="B228" s="7">
        <v>2633.36</v>
      </c>
      <c r="C228" s="7">
        <v>2647.55</v>
      </c>
      <c r="D228" s="7">
        <v>2631.09</v>
      </c>
      <c r="E228" s="7">
        <v>2632.56</v>
      </c>
      <c r="F228" s="7">
        <v>2632.56</v>
      </c>
      <c r="G228" s="7">
        <v>1651680000</v>
      </c>
      <c r="H228" s="16">
        <f t="shared" si="0"/>
        <v>-9.1732073114750342E-3</v>
      </c>
      <c r="I228" s="16">
        <f t="shared" si="19"/>
        <v>2701.2570000000001</v>
      </c>
      <c r="J228" s="16">
        <f t="shared" si="20"/>
        <v>2714.2395000000001</v>
      </c>
      <c r="K228" s="16">
        <f t="shared" si="15"/>
        <v>2793.8302000000008</v>
      </c>
      <c r="L228" s="16">
        <f t="shared" si="18"/>
        <v>2760.7340500000005</v>
      </c>
      <c r="M228" s="16">
        <f t="shared" si="16"/>
        <v>2649.93</v>
      </c>
      <c r="N228" s="16">
        <f t="shared" si="17"/>
        <v>-6.5764677658551214E-3</v>
      </c>
    </row>
    <row r="229" spans="1:14" ht="14.25" customHeight="1" x14ac:dyDescent="0.45">
      <c r="A229" s="15">
        <v>43430</v>
      </c>
      <c r="B229" s="7">
        <v>2649.97</v>
      </c>
      <c r="C229" s="7">
        <v>2674.35</v>
      </c>
      <c r="D229" s="7">
        <v>2649.97</v>
      </c>
      <c r="E229" s="7">
        <v>2673.45</v>
      </c>
      <c r="F229" s="7">
        <v>2673.45</v>
      </c>
      <c r="G229" s="7">
        <v>3523520000</v>
      </c>
      <c r="H229" s="16">
        <f t="shared" si="0"/>
        <v>6.3075310629764529E-3</v>
      </c>
      <c r="I229" s="16">
        <f t="shared" si="19"/>
        <v>2690.5010000000002</v>
      </c>
      <c r="J229" s="16">
        <f t="shared" si="20"/>
        <v>2714.9775</v>
      </c>
      <c r="K229" s="16">
        <f t="shared" si="15"/>
        <v>2789.1996000000008</v>
      </c>
      <c r="L229" s="16">
        <f t="shared" si="18"/>
        <v>2761.0035499999999</v>
      </c>
      <c r="M229" s="16">
        <f t="shared" si="16"/>
        <v>2632.56</v>
      </c>
      <c r="N229" s="16">
        <f t="shared" si="17"/>
        <v>1.5413016366781477E-2</v>
      </c>
    </row>
    <row r="230" spans="1:14" ht="14.25" customHeight="1" x14ac:dyDescent="0.45">
      <c r="A230" s="15">
        <v>43431</v>
      </c>
      <c r="B230" s="7">
        <v>2663.75</v>
      </c>
      <c r="C230" s="7">
        <v>2682.53</v>
      </c>
      <c r="D230" s="7">
        <v>2655.89</v>
      </c>
      <c r="E230" s="7">
        <v>2682.17</v>
      </c>
      <c r="F230" s="7">
        <v>2682.17</v>
      </c>
      <c r="G230" s="7">
        <v>3494380000</v>
      </c>
      <c r="H230" s="16">
        <f t="shared" si="0"/>
        <v>5.2000588685910407E-3</v>
      </c>
      <c r="I230" s="16">
        <f t="shared" si="19"/>
        <v>2686.096</v>
      </c>
      <c r="J230" s="16">
        <f t="shared" si="20"/>
        <v>2717.0234999999998</v>
      </c>
      <c r="K230" s="16">
        <f t="shared" si="15"/>
        <v>2785.0670000000009</v>
      </c>
      <c r="L230" s="16">
        <f t="shared" si="18"/>
        <v>2761.1344000000008</v>
      </c>
      <c r="M230" s="16">
        <f t="shared" si="16"/>
        <v>2673.45</v>
      </c>
      <c r="N230" s="16">
        <f t="shared" si="17"/>
        <v>3.2563952280602691E-3</v>
      </c>
    </row>
    <row r="231" spans="1:14" ht="14.25" customHeight="1" x14ac:dyDescent="0.45">
      <c r="A231" s="15">
        <v>43432</v>
      </c>
      <c r="B231" s="7">
        <v>2691.45</v>
      </c>
      <c r="C231" s="7">
        <v>2744</v>
      </c>
      <c r="D231" s="7">
        <v>2684.38</v>
      </c>
      <c r="E231" s="7">
        <v>2743.79</v>
      </c>
      <c r="F231" s="7">
        <v>2743.79</v>
      </c>
      <c r="G231" s="7">
        <v>3984540000</v>
      </c>
      <c r="H231" s="16">
        <f t="shared" si="0"/>
        <v>1.0398873768183882E-2</v>
      </c>
      <c r="I231" s="16">
        <f t="shared" si="19"/>
        <v>2688.2570000000001</v>
      </c>
      <c r="J231" s="16">
        <f t="shared" si="20"/>
        <v>2720.0814999999998</v>
      </c>
      <c r="K231" s="16">
        <f t="shared" si="15"/>
        <v>2781.8566000000005</v>
      </c>
      <c r="L231" s="16">
        <f t="shared" si="18"/>
        <v>2761.5386500000004</v>
      </c>
      <c r="M231" s="16">
        <f t="shared" si="16"/>
        <v>2682.17</v>
      </c>
      <c r="N231" s="16">
        <f t="shared" si="17"/>
        <v>2.2714007938884229E-2</v>
      </c>
    </row>
    <row r="232" spans="1:14" ht="14.25" customHeight="1" x14ac:dyDescent="0.45">
      <c r="A232" s="15">
        <v>43433</v>
      </c>
      <c r="B232" s="7">
        <v>2736.97</v>
      </c>
      <c r="C232" s="7">
        <v>2753.75</v>
      </c>
      <c r="D232" s="7">
        <v>2722.94</v>
      </c>
      <c r="E232" s="7">
        <v>2737.8</v>
      </c>
      <c r="F232" s="7">
        <v>2737.8</v>
      </c>
      <c r="G232" s="7">
        <v>3599200000</v>
      </c>
      <c r="H232" s="16">
        <f t="shared" si="0"/>
        <v>1.6912816511545817E-2</v>
      </c>
      <c r="I232" s="16">
        <f t="shared" si="19"/>
        <v>2691.8789999999999</v>
      </c>
      <c r="J232" s="16">
        <f t="shared" si="20"/>
        <v>2721.3845000000001</v>
      </c>
      <c r="K232" s="16">
        <f t="shared" si="15"/>
        <v>2778.4535999999998</v>
      </c>
      <c r="L232" s="16">
        <f t="shared" si="18"/>
        <v>2761.7345000000005</v>
      </c>
      <c r="M232" s="16">
        <f t="shared" si="16"/>
        <v>2743.79</v>
      </c>
      <c r="N232" s="16">
        <f t="shared" si="17"/>
        <v>-2.1854981435022809E-3</v>
      </c>
    </row>
    <row r="233" spans="1:14" ht="14.25" customHeight="1" x14ac:dyDescent="0.45">
      <c r="A233" s="15">
        <v>43434</v>
      </c>
      <c r="B233" s="7">
        <v>2737.76</v>
      </c>
      <c r="C233" s="7">
        <v>2760.88</v>
      </c>
      <c r="D233" s="7">
        <v>2732.76</v>
      </c>
      <c r="E233" s="7">
        <v>2760.17</v>
      </c>
      <c r="F233" s="7">
        <v>2760.17</v>
      </c>
      <c r="G233" s="7">
        <v>4668310000</v>
      </c>
      <c r="H233" s="16">
        <f t="shared" si="0"/>
        <v>2.8864035776804951E-4</v>
      </c>
      <c r="I233" s="16">
        <f t="shared" si="19"/>
        <v>2694.8760000000002</v>
      </c>
      <c r="J233" s="16">
        <f t="shared" si="20"/>
        <v>2722.3744999999999</v>
      </c>
      <c r="K233" s="16">
        <f t="shared" si="15"/>
        <v>2775.0419999999995</v>
      </c>
      <c r="L233" s="16">
        <f t="shared" si="18"/>
        <v>2761.8793500000011</v>
      </c>
      <c r="M233" s="16">
        <f t="shared" si="16"/>
        <v>2737.8</v>
      </c>
      <c r="N233" s="16">
        <f t="shared" si="17"/>
        <v>8.1375938558372295E-3</v>
      </c>
    </row>
    <row r="234" spans="1:14" ht="14.25" customHeight="1" x14ac:dyDescent="0.45">
      <c r="A234" s="15">
        <v>43437</v>
      </c>
      <c r="B234" s="7">
        <v>2790.5</v>
      </c>
      <c r="C234" s="7">
        <v>2800.18</v>
      </c>
      <c r="D234" s="7">
        <v>2773.38</v>
      </c>
      <c r="E234" s="7">
        <v>2790.37</v>
      </c>
      <c r="F234" s="7">
        <v>2790.37</v>
      </c>
      <c r="G234" s="7">
        <v>4221580000</v>
      </c>
      <c r="H234" s="16">
        <f t="shared" si="0"/>
        <v>1.926392379171285E-2</v>
      </c>
      <c r="I234" s="16">
        <f t="shared" si="19"/>
        <v>2700.2859999999996</v>
      </c>
      <c r="J234" s="16">
        <f t="shared" si="20"/>
        <v>2725.7400000000002</v>
      </c>
      <c r="K234" s="16">
        <f t="shared" si="15"/>
        <v>2772.2559999999994</v>
      </c>
      <c r="L234" s="16">
        <f t="shared" si="18"/>
        <v>2762.1701000000012</v>
      </c>
      <c r="M234" s="16">
        <f t="shared" si="16"/>
        <v>2760.17</v>
      </c>
      <c r="N234" s="16">
        <f t="shared" si="17"/>
        <v>1.0881931492828126E-2</v>
      </c>
    </row>
    <row r="235" spans="1:14" ht="14.25" customHeight="1" x14ac:dyDescent="0.45">
      <c r="A235" s="15">
        <v>43438</v>
      </c>
      <c r="B235" s="7">
        <v>2782.43</v>
      </c>
      <c r="C235" s="7">
        <v>2785.93</v>
      </c>
      <c r="D235" s="7">
        <v>2697.18</v>
      </c>
      <c r="E235" s="7">
        <v>2700.06</v>
      </c>
      <c r="F235" s="7">
        <v>2700.06</v>
      </c>
      <c r="G235" s="7">
        <v>4515710000</v>
      </c>
      <c r="H235" s="16">
        <f t="shared" si="0"/>
        <v>-2.8919548468017073E-3</v>
      </c>
      <c r="I235" s="16">
        <f t="shared" si="19"/>
        <v>2701.2189999999996</v>
      </c>
      <c r="J235" s="16">
        <f t="shared" si="20"/>
        <v>2723.8274999999999</v>
      </c>
      <c r="K235" s="16">
        <f t="shared" si="15"/>
        <v>2767.869799999999</v>
      </c>
      <c r="L235" s="16">
        <f t="shared" si="18"/>
        <v>2762.089100000002</v>
      </c>
      <c r="M235" s="16">
        <f t="shared" si="16"/>
        <v>2790.37</v>
      </c>
      <c r="N235" s="16">
        <f t="shared" si="17"/>
        <v>-3.2900208542344787E-2</v>
      </c>
    </row>
    <row r="236" spans="1:14" ht="14.25" customHeight="1" x14ac:dyDescent="0.45">
      <c r="A236" s="15">
        <v>43440</v>
      </c>
      <c r="B236" s="7">
        <v>2663.51</v>
      </c>
      <c r="C236" s="7">
        <v>2696.15</v>
      </c>
      <c r="D236" s="7">
        <v>2621.53</v>
      </c>
      <c r="E236" s="7">
        <v>2695.95</v>
      </c>
      <c r="F236" s="7">
        <v>2695.95</v>
      </c>
      <c r="G236" s="7">
        <v>5180430000</v>
      </c>
      <c r="H236" s="16">
        <f t="shared" si="0"/>
        <v>-4.2739619684951505E-2</v>
      </c>
      <c r="I236" s="16">
        <f t="shared" si="19"/>
        <v>2706.6250000000005</v>
      </c>
      <c r="J236" s="16">
        <f t="shared" si="20"/>
        <v>2720.8525</v>
      </c>
      <c r="K236" s="16">
        <f t="shared" si="15"/>
        <v>2763.4775999999997</v>
      </c>
      <c r="L236" s="16">
        <f t="shared" si="18"/>
        <v>2762.0622000000008</v>
      </c>
      <c r="M236" s="16">
        <f t="shared" si="16"/>
        <v>2700.06</v>
      </c>
      <c r="N236" s="16">
        <f t="shared" si="17"/>
        <v>-1.5233481015795478E-3</v>
      </c>
    </row>
    <row r="237" spans="1:14" ht="14.25" customHeight="1" x14ac:dyDescent="0.45">
      <c r="A237" s="15">
        <v>43441</v>
      </c>
      <c r="B237" s="7">
        <v>2691.26</v>
      </c>
      <c r="C237" s="7">
        <v>2708.54</v>
      </c>
      <c r="D237" s="7">
        <v>2623.14</v>
      </c>
      <c r="E237" s="7">
        <v>2633.08</v>
      </c>
      <c r="F237" s="7">
        <v>2633.08</v>
      </c>
      <c r="G237" s="7">
        <v>4242240000</v>
      </c>
      <c r="H237" s="16">
        <f t="shared" si="0"/>
        <v>1.0418582997623436E-2</v>
      </c>
      <c r="I237" s="16">
        <f t="shared" si="19"/>
        <v>2704.94</v>
      </c>
      <c r="J237" s="16">
        <f t="shared" si="20"/>
        <v>2711.8120000000004</v>
      </c>
      <c r="K237" s="16">
        <f t="shared" si="15"/>
        <v>2758.0197999999991</v>
      </c>
      <c r="L237" s="16">
        <f t="shared" si="18"/>
        <v>2761.707800000001</v>
      </c>
      <c r="M237" s="16">
        <f t="shared" si="16"/>
        <v>2695.95</v>
      </c>
      <c r="N237" s="16">
        <f t="shared" si="17"/>
        <v>-2.3596383238556007E-2</v>
      </c>
    </row>
    <row r="238" spans="1:14" ht="14.25" customHeight="1" x14ac:dyDescent="0.45">
      <c r="A238" s="15">
        <v>43444</v>
      </c>
      <c r="B238" s="7">
        <v>2630.86</v>
      </c>
      <c r="C238" s="7">
        <v>2647.51</v>
      </c>
      <c r="D238" s="7">
        <v>2583.23</v>
      </c>
      <c r="E238" s="7">
        <v>2637.72</v>
      </c>
      <c r="F238" s="7">
        <v>2637.72</v>
      </c>
      <c r="G238" s="7">
        <v>4162880000</v>
      </c>
      <c r="H238" s="16">
        <f t="shared" si="0"/>
        <v>-2.2443019254921519E-2</v>
      </c>
      <c r="I238" s="16">
        <f t="shared" si="19"/>
        <v>2705.4560000000006</v>
      </c>
      <c r="J238" s="16">
        <f t="shared" si="20"/>
        <v>2703.3565000000003</v>
      </c>
      <c r="K238" s="16">
        <f t="shared" si="15"/>
        <v>2752.4941999999987</v>
      </c>
      <c r="L238" s="16">
        <f t="shared" si="18"/>
        <v>2761.1599000000006</v>
      </c>
      <c r="M238" s="16">
        <f t="shared" si="16"/>
        <v>2633.08</v>
      </c>
      <c r="N238" s="16">
        <f t="shared" si="17"/>
        <v>1.7606440003852311E-3</v>
      </c>
    </row>
    <row r="239" spans="1:14" ht="14.25" customHeight="1" x14ac:dyDescent="0.45">
      <c r="A239" s="15">
        <v>43445</v>
      </c>
      <c r="B239" s="7">
        <v>2664.44</v>
      </c>
      <c r="C239" s="7">
        <v>2674.35</v>
      </c>
      <c r="D239" s="7">
        <v>2621.3000000000002</v>
      </c>
      <c r="E239" s="7">
        <v>2636.78</v>
      </c>
      <c r="F239" s="7">
        <v>2636.78</v>
      </c>
      <c r="G239" s="7">
        <v>3963440000</v>
      </c>
      <c r="H239" s="16">
        <f t="shared" si="0"/>
        <v>1.2763887093954041E-2</v>
      </c>
      <c r="I239" s="16">
        <f t="shared" si="19"/>
        <v>2701.7889999999998</v>
      </c>
      <c r="J239" s="16">
        <f t="shared" si="20"/>
        <v>2696.145</v>
      </c>
      <c r="K239" s="16">
        <f t="shared" si="15"/>
        <v>2746.9501999999989</v>
      </c>
      <c r="L239" s="16">
        <f t="shared" si="18"/>
        <v>2760.4458000000009</v>
      </c>
      <c r="M239" s="16">
        <f t="shared" si="16"/>
        <v>2637.72</v>
      </c>
      <c r="N239" s="16">
        <f t="shared" si="17"/>
        <v>-3.564318930519869E-4</v>
      </c>
    </row>
    <row r="240" spans="1:14" ht="14.25" customHeight="1" x14ac:dyDescent="0.45">
      <c r="A240" s="15">
        <v>43446</v>
      </c>
      <c r="B240" s="7">
        <v>2658.23</v>
      </c>
      <c r="C240" s="7">
        <v>2685.44</v>
      </c>
      <c r="D240" s="7">
        <v>2650.26</v>
      </c>
      <c r="E240" s="7">
        <v>2651.07</v>
      </c>
      <c r="F240" s="7">
        <v>2651.07</v>
      </c>
      <c r="G240" s="7">
        <v>4029300000</v>
      </c>
      <c r="H240" s="16">
        <f t="shared" si="0"/>
        <v>-2.3306961312696238E-3</v>
      </c>
      <c r="I240" s="16">
        <f t="shared" si="19"/>
        <v>2698.6790000000001</v>
      </c>
      <c r="J240" s="16">
        <f t="shared" si="20"/>
        <v>2692.3874999999998</v>
      </c>
      <c r="K240" s="16">
        <f t="shared" si="15"/>
        <v>2741.4797999999992</v>
      </c>
      <c r="L240" s="16">
        <f t="shared" si="18"/>
        <v>2759.9797500000004</v>
      </c>
      <c r="M240" s="16">
        <f t="shared" si="16"/>
        <v>2636.78</v>
      </c>
      <c r="N240" s="16">
        <f t="shared" si="17"/>
        <v>5.4048563356254914E-3</v>
      </c>
    </row>
    <row r="241" spans="1:14" ht="14.25" customHeight="1" x14ac:dyDescent="0.45">
      <c r="A241" s="15">
        <v>43447</v>
      </c>
      <c r="B241" s="7">
        <v>2658.7</v>
      </c>
      <c r="C241" s="7">
        <v>2670.19</v>
      </c>
      <c r="D241" s="7">
        <v>2637.27</v>
      </c>
      <c r="E241" s="7">
        <v>2650.54</v>
      </c>
      <c r="F241" s="7">
        <v>2650.54</v>
      </c>
      <c r="G241" s="7">
        <v>3978340000</v>
      </c>
      <c r="H241" s="16">
        <f t="shared" si="0"/>
        <v>1.7680938067804512E-4</v>
      </c>
      <c r="I241" s="16">
        <f t="shared" si="19"/>
        <v>2689.3539999999998</v>
      </c>
      <c r="J241" s="16">
        <f t="shared" si="20"/>
        <v>2688.8054999999999</v>
      </c>
      <c r="K241" s="16">
        <f t="shared" si="15"/>
        <v>2736.0219999999995</v>
      </c>
      <c r="L241" s="16">
        <f t="shared" si="18"/>
        <v>2759.6633000000002</v>
      </c>
      <c r="M241" s="16">
        <f t="shared" si="16"/>
        <v>2651.07</v>
      </c>
      <c r="N241" s="16">
        <f t="shared" si="17"/>
        <v>-1.999392643992198E-4</v>
      </c>
    </row>
    <row r="242" spans="1:14" ht="14.25" customHeight="1" x14ac:dyDescent="0.45">
      <c r="A242" s="15">
        <v>43448</v>
      </c>
      <c r="B242" s="7">
        <v>2629.68</v>
      </c>
      <c r="C242" s="7">
        <v>2635.07</v>
      </c>
      <c r="D242" s="7">
        <v>2593.84</v>
      </c>
      <c r="E242" s="7">
        <v>2599.9499999999998</v>
      </c>
      <c r="F242" s="7">
        <v>2599.9499999999998</v>
      </c>
      <c r="G242" s="7">
        <v>4064370000</v>
      </c>
      <c r="H242" s="16">
        <f t="shared" si="0"/>
        <v>-1.0915108887802304E-2</v>
      </c>
      <c r="I242" s="16">
        <f t="shared" si="19"/>
        <v>2675.569</v>
      </c>
      <c r="J242" s="16">
        <f t="shared" si="20"/>
        <v>2683.7239999999997</v>
      </c>
      <c r="K242" s="16">
        <f t="shared" si="15"/>
        <v>2729.5107999999996</v>
      </c>
      <c r="L242" s="16">
        <f t="shared" si="18"/>
        <v>2759.2746999999999</v>
      </c>
      <c r="M242" s="16">
        <f t="shared" si="16"/>
        <v>2650.54</v>
      </c>
      <c r="N242" s="16">
        <f t="shared" si="17"/>
        <v>-1.9271178750727643E-2</v>
      </c>
    </row>
    <row r="243" spans="1:14" ht="14.25" customHeight="1" x14ac:dyDescent="0.45">
      <c r="A243" s="15">
        <v>43451</v>
      </c>
      <c r="B243" s="7">
        <v>2590.75</v>
      </c>
      <c r="C243" s="7">
        <v>2601.13</v>
      </c>
      <c r="D243" s="7">
        <v>2530.54</v>
      </c>
      <c r="E243" s="7">
        <v>2545.94</v>
      </c>
      <c r="F243" s="7">
        <v>2545.94</v>
      </c>
      <c r="G243" s="7">
        <v>4661420000</v>
      </c>
      <c r="H243" s="16">
        <f t="shared" si="0"/>
        <v>-1.4804082626022877E-2</v>
      </c>
      <c r="I243" s="16">
        <f t="shared" si="19"/>
        <v>2654.1459999999997</v>
      </c>
      <c r="J243" s="16">
        <f t="shared" si="20"/>
        <v>2674.511</v>
      </c>
      <c r="K243" s="16">
        <f t="shared" si="15"/>
        <v>2722.3973999999994</v>
      </c>
      <c r="L243" s="16">
        <f t="shared" si="18"/>
        <v>2758.5481499999987</v>
      </c>
      <c r="M243" s="16">
        <f t="shared" si="16"/>
        <v>2599.9499999999998</v>
      </c>
      <c r="N243" s="16">
        <f t="shared" si="17"/>
        <v>-2.0992280594401735E-2</v>
      </c>
    </row>
    <row r="244" spans="1:14" ht="14.25" customHeight="1" x14ac:dyDescent="0.45">
      <c r="A244" s="15">
        <v>43452</v>
      </c>
      <c r="B244" s="7">
        <v>2559.9</v>
      </c>
      <c r="C244" s="7">
        <v>2573.9899999999998</v>
      </c>
      <c r="D244" s="7">
        <v>2528.71</v>
      </c>
      <c r="E244" s="7">
        <v>2546.16</v>
      </c>
      <c r="F244" s="7">
        <v>2546.16</v>
      </c>
      <c r="G244" s="7">
        <v>4519190000</v>
      </c>
      <c r="H244" s="16">
        <f t="shared" si="0"/>
        <v>-1.1907748721412684E-2</v>
      </c>
      <c r="I244" s="16">
        <f t="shared" si="19"/>
        <v>2629.7249999999999</v>
      </c>
      <c r="J244" s="16">
        <f t="shared" si="20"/>
        <v>2665.0055000000002</v>
      </c>
      <c r="K244" s="16">
        <f t="shared" ref="K244:K307" si="21">AVERAGE(F195:F244)</f>
        <v>2715.6091999999985</v>
      </c>
      <c r="L244" s="16">
        <f t="shared" si="18"/>
        <v>2757.6742499999987</v>
      </c>
      <c r="M244" s="16">
        <f t="shared" si="16"/>
        <v>2545.94</v>
      </c>
      <c r="N244" s="16">
        <f t="shared" si="17"/>
        <v>8.6408358098435416E-5</v>
      </c>
    </row>
    <row r="245" spans="1:14" ht="14.25" customHeight="1" x14ac:dyDescent="0.45">
      <c r="A245" s="15">
        <v>43453</v>
      </c>
      <c r="B245" s="7">
        <v>2547.0500000000002</v>
      </c>
      <c r="C245" s="7">
        <v>2585.29</v>
      </c>
      <c r="D245" s="7">
        <v>2488.96</v>
      </c>
      <c r="E245" s="7">
        <v>2506.96</v>
      </c>
      <c r="F245" s="7">
        <v>2506.96</v>
      </c>
      <c r="G245" s="7">
        <v>5152830000</v>
      </c>
      <c r="H245" s="16">
        <f t="shared" si="0"/>
        <v>-5.0197273330989138E-3</v>
      </c>
      <c r="I245" s="16">
        <f t="shared" si="19"/>
        <v>2610.415</v>
      </c>
      <c r="J245" s="16">
        <f t="shared" si="20"/>
        <v>2655.8169999999996</v>
      </c>
      <c r="K245" s="16">
        <f t="shared" si="21"/>
        <v>2708.0597999999986</v>
      </c>
      <c r="L245" s="16">
        <f t="shared" si="18"/>
        <v>2756.5684499999984</v>
      </c>
      <c r="M245" s="16">
        <f t="shared" si="16"/>
        <v>2546.16</v>
      </c>
      <c r="N245" s="16">
        <f t="shared" si="17"/>
        <v>-1.5515478113209684E-2</v>
      </c>
    </row>
    <row r="246" spans="1:14" ht="14.25" customHeight="1" x14ac:dyDescent="0.45">
      <c r="A246" s="15">
        <v>43454</v>
      </c>
      <c r="B246" s="7">
        <v>2496.77</v>
      </c>
      <c r="C246" s="7">
        <v>2509.63</v>
      </c>
      <c r="D246" s="7">
        <v>2441.1799999999998</v>
      </c>
      <c r="E246" s="7">
        <v>2467.42</v>
      </c>
      <c r="F246" s="7">
        <v>2467.42</v>
      </c>
      <c r="G246" s="7">
        <v>5619780000</v>
      </c>
      <c r="H246" s="16">
        <f t="shared" si="0"/>
        <v>-1.9740484089436877E-2</v>
      </c>
      <c r="I246" s="16">
        <f t="shared" si="19"/>
        <v>2587.5619999999994</v>
      </c>
      <c r="J246" s="16">
        <f t="shared" si="20"/>
        <v>2647.0934999999999</v>
      </c>
      <c r="K246" s="16">
        <f t="shared" si="21"/>
        <v>2699.8013999999994</v>
      </c>
      <c r="L246" s="16">
        <f t="shared" si="18"/>
        <v>2755.2715499999986</v>
      </c>
      <c r="M246" s="16">
        <f t="shared" si="16"/>
        <v>2506.96</v>
      </c>
      <c r="N246" s="16">
        <f t="shared" si="17"/>
        <v>-1.5897793403096879E-2</v>
      </c>
    </row>
    <row r="247" spans="1:14" ht="14.25" customHeight="1" x14ac:dyDescent="0.45">
      <c r="A247" s="15">
        <v>43455</v>
      </c>
      <c r="B247" s="7">
        <v>2465.38</v>
      </c>
      <c r="C247" s="7">
        <v>2504.41</v>
      </c>
      <c r="D247" s="7">
        <v>2408.5500000000002</v>
      </c>
      <c r="E247" s="7">
        <v>2416.62</v>
      </c>
      <c r="F247" s="7">
        <v>2416.62</v>
      </c>
      <c r="G247" s="7">
        <v>7657890000</v>
      </c>
      <c r="H247" s="16">
        <f t="shared" si="0"/>
        <v>-1.2572243338393152E-2</v>
      </c>
      <c r="I247" s="16">
        <f t="shared" si="19"/>
        <v>2565.9160000000002</v>
      </c>
      <c r="J247" s="16">
        <f t="shared" si="20"/>
        <v>2635.4279999999999</v>
      </c>
      <c r="K247" s="16">
        <f t="shared" si="21"/>
        <v>2692.4201999999996</v>
      </c>
      <c r="L247" s="16">
        <f t="shared" si="18"/>
        <v>2753.6597999999985</v>
      </c>
      <c r="M247" s="16">
        <f t="shared" si="16"/>
        <v>2467.42</v>
      </c>
      <c r="N247" s="16">
        <f t="shared" si="17"/>
        <v>-2.0803200653483116E-2</v>
      </c>
    </row>
    <row r="248" spans="1:14" ht="14.25" customHeight="1" x14ac:dyDescent="0.45">
      <c r="A248" s="15">
        <v>43458</v>
      </c>
      <c r="B248" s="7">
        <v>2400.56</v>
      </c>
      <c r="C248" s="7">
        <v>2410.34</v>
      </c>
      <c r="D248" s="7">
        <v>2351.1</v>
      </c>
      <c r="E248" s="7">
        <v>2351.1</v>
      </c>
      <c r="F248" s="7">
        <v>2351.1</v>
      </c>
      <c r="G248" s="7">
        <v>2613670000</v>
      </c>
      <c r="H248" s="16">
        <f t="shared" si="0"/>
        <v>-2.629209290251408E-2</v>
      </c>
      <c r="I248" s="16">
        <f t="shared" si="19"/>
        <v>2537.2539999999999</v>
      </c>
      <c r="J248" s="16">
        <f t="shared" si="20"/>
        <v>2621.355</v>
      </c>
      <c r="K248" s="16">
        <f t="shared" si="21"/>
        <v>2684.8747999999991</v>
      </c>
      <c r="L248" s="16">
        <f t="shared" si="18"/>
        <v>2751.4824499999986</v>
      </c>
      <c r="M248" s="16">
        <f t="shared" si="16"/>
        <v>2416.62</v>
      </c>
      <c r="N248" s="16">
        <f t="shared" si="17"/>
        <v>-2.7486565922407408E-2</v>
      </c>
    </row>
    <row r="249" spans="1:14" ht="14.25" customHeight="1" x14ac:dyDescent="0.45">
      <c r="A249" s="15">
        <v>43460</v>
      </c>
      <c r="B249" s="7">
        <v>2363.12</v>
      </c>
      <c r="C249" s="7">
        <v>2467.7600000000002</v>
      </c>
      <c r="D249" s="7">
        <v>2346.58</v>
      </c>
      <c r="E249" s="7">
        <v>2467.6999999999998</v>
      </c>
      <c r="F249" s="7">
        <v>2467.6999999999998</v>
      </c>
      <c r="G249" s="7">
        <v>4249740000</v>
      </c>
      <c r="H249" s="16">
        <f t="shared" si="0"/>
        <v>-1.5596360849135224E-2</v>
      </c>
      <c r="I249" s="16">
        <f t="shared" si="19"/>
        <v>2520.346</v>
      </c>
      <c r="J249" s="16">
        <f t="shared" si="20"/>
        <v>2611.0675000000001</v>
      </c>
      <c r="K249" s="16">
        <f t="shared" si="21"/>
        <v>2678.8861999999999</v>
      </c>
      <c r="L249" s="16">
        <f t="shared" si="18"/>
        <v>2749.9058499999983</v>
      </c>
      <c r="M249" s="16">
        <f t="shared" si="16"/>
        <v>2351.1</v>
      </c>
      <c r="N249" s="16">
        <f t="shared" si="17"/>
        <v>4.8403238994109442E-2</v>
      </c>
    </row>
    <row r="250" spans="1:14" ht="14.25" customHeight="1" x14ac:dyDescent="0.45">
      <c r="A250" s="15">
        <v>43461</v>
      </c>
      <c r="B250" s="7">
        <v>2442.5</v>
      </c>
      <c r="C250" s="7">
        <v>2489.1</v>
      </c>
      <c r="D250" s="7">
        <v>2397.94</v>
      </c>
      <c r="E250" s="7">
        <v>2488.83</v>
      </c>
      <c r="F250" s="7">
        <v>2488.83</v>
      </c>
      <c r="G250" s="7">
        <v>4139010000</v>
      </c>
      <c r="H250" s="16">
        <f t="shared" si="0"/>
        <v>3.3591184535698614E-2</v>
      </c>
      <c r="I250" s="16">
        <f t="shared" si="19"/>
        <v>2504.1220000000003</v>
      </c>
      <c r="J250" s="16">
        <f t="shared" si="20"/>
        <v>2601.4005000000002</v>
      </c>
      <c r="K250" s="16">
        <f t="shared" si="21"/>
        <v>2673.6469999999995</v>
      </c>
      <c r="L250" s="16">
        <f t="shared" si="18"/>
        <v>2748.5234499999988</v>
      </c>
      <c r="M250" s="16">
        <f t="shared" si="16"/>
        <v>2467.6999999999998</v>
      </c>
      <c r="N250" s="16">
        <f t="shared" si="17"/>
        <v>8.5261777916688236E-3</v>
      </c>
    </row>
    <row r="251" spans="1:14" ht="14.25" customHeight="1" x14ac:dyDescent="0.45">
      <c r="A251" s="15">
        <v>43462</v>
      </c>
      <c r="B251" s="7">
        <v>2498.77</v>
      </c>
      <c r="C251" s="7">
        <v>2520.27</v>
      </c>
      <c r="D251" s="7">
        <v>2472.89</v>
      </c>
      <c r="E251" s="7">
        <v>2485.7399999999998</v>
      </c>
      <c r="F251" s="7">
        <v>2485.7399999999998</v>
      </c>
      <c r="G251" s="7">
        <v>3728440000</v>
      </c>
      <c r="H251" s="16">
        <f t="shared" si="0"/>
        <v>2.3037871033776861E-2</v>
      </c>
      <c r="I251" s="16">
        <f t="shared" si="19"/>
        <v>2487.6419999999998</v>
      </c>
      <c r="J251" s="16">
        <f t="shared" si="20"/>
        <v>2588.4979999999996</v>
      </c>
      <c r="K251" s="16">
        <f t="shared" si="21"/>
        <v>2667.1633999999995</v>
      </c>
      <c r="L251" s="16">
        <f t="shared" si="18"/>
        <v>2747.2047499999985</v>
      </c>
      <c r="M251" s="16">
        <f t="shared" si="16"/>
        <v>2488.83</v>
      </c>
      <c r="N251" s="16">
        <f t="shared" si="17"/>
        <v>-1.2423185913211249E-3</v>
      </c>
    </row>
    <row r="252" spans="1:14" ht="14.25" customHeight="1" x14ac:dyDescent="0.45">
      <c r="A252" s="15">
        <v>43465</v>
      </c>
      <c r="B252" s="7">
        <v>2498.94</v>
      </c>
      <c r="C252" s="7">
        <v>2509.2399999999998</v>
      </c>
      <c r="D252" s="7">
        <v>2482.8200000000002</v>
      </c>
      <c r="E252" s="7">
        <v>2506.85</v>
      </c>
      <c r="F252" s="7">
        <v>2506.85</v>
      </c>
      <c r="G252" s="7">
        <v>3461920000</v>
      </c>
      <c r="H252" s="16">
        <f t="shared" si="0"/>
        <v>6.8033472468483598E-5</v>
      </c>
      <c r="I252" s="16">
        <f t="shared" si="19"/>
        <v>2478.3319999999994</v>
      </c>
      <c r="J252" s="16">
        <f t="shared" si="20"/>
        <v>2576.9504999999999</v>
      </c>
      <c r="K252" s="16">
        <f t="shared" si="21"/>
        <v>2661.1161999999999</v>
      </c>
      <c r="L252" s="16">
        <f t="shared" si="18"/>
        <v>2746.0023499999988</v>
      </c>
      <c r="M252" s="16">
        <f t="shared" si="16"/>
        <v>2485.7399999999998</v>
      </c>
      <c r="N252" s="16">
        <f t="shared" si="17"/>
        <v>8.4565829777873986E-3</v>
      </c>
    </row>
    <row r="253" spans="1:14" ht="14.25" customHeight="1" x14ac:dyDescent="0.45">
      <c r="A253" s="15">
        <v>43467</v>
      </c>
      <c r="B253" s="7">
        <v>2476.96</v>
      </c>
      <c r="C253" s="7">
        <v>2519.4899999999998</v>
      </c>
      <c r="D253" s="7">
        <v>2467.4699999999998</v>
      </c>
      <c r="E253" s="7">
        <v>2510.0300000000002</v>
      </c>
      <c r="F253" s="7">
        <v>2510.0300000000002</v>
      </c>
      <c r="G253" s="7">
        <v>3733160000</v>
      </c>
      <c r="H253" s="16">
        <f t="shared" si="0"/>
        <v>-8.7957293892610543E-3</v>
      </c>
      <c r="I253" s="16">
        <f t="shared" si="19"/>
        <v>2474.7409999999995</v>
      </c>
      <c r="J253" s="16">
        <f t="shared" si="20"/>
        <v>2564.4434999999999</v>
      </c>
      <c r="K253" s="16">
        <f t="shared" si="21"/>
        <v>2655.9412000000007</v>
      </c>
      <c r="L253" s="16">
        <f t="shared" si="18"/>
        <v>2744.7924499999995</v>
      </c>
      <c r="M253" s="16">
        <f t="shared" si="16"/>
        <v>2506.85</v>
      </c>
      <c r="N253" s="16">
        <f t="shared" si="17"/>
        <v>1.2677203464647186E-3</v>
      </c>
    </row>
    <row r="254" spans="1:14" ht="14.25" customHeight="1" x14ac:dyDescent="0.45">
      <c r="A254" s="15">
        <v>43468</v>
      </c>
      <c r="B254" s="7">
        <v>2491.92</v>
      </c>
      <c r="C254" s="7">
        <v>2493.14</v>
      </c>
      <c r="D254" s="7">
        <v>2443.96</v>
      </c>
      <c r="E254" s="7">
        <v>2447.89</v>
      </c>
      <c r="F254" s="7">
        <v>2447.89</v>
      </c>
      <c r="G254" s="7">
        <v>3858830000</v>
      </c>
      <c r="H254" s="16">
        <f t="shared" si="0"/>
        <v>6.0396615205736207E-3</v>
      </c>
      <c r="I254" s="16">
        <f t="shared" si="19"/>
        <v>2464.9139999999998</v>
      </c>
      <c r="J254" s="16">
        <f t="shared" si="20"/>
        <v>2547.3194999999996</v>
      </c>
      <c r="K254" s="16">
        <f t="shared" si="21"/>
        <v>2649.5434000000005</v>
      </c>
      <c r="L254" s="16">
        <f t="shared" si="18"/>
        <v>2743.4672999999993</v>
      </c>
      <c r="M254" s="16">
        <f t="shared" si="16"/>
        <v>2510.0300000000002</v>
      </c>
      <c r="N254" s="16">
        <f t="shared" si="17"/>
        <v>-2.5068276263535243E-2</v>
      </c>
    </row>
    <row r="255" spans="1:14" ht="14.25" customHeight="1" x14ac:dyDescent="0.45">
      <c r="A255" s="15">
        <v>43469</v>
      </c>
      <c r="B255" s="7">
        <v>2474.33</v>
      </c>
      <c r="C255" s="7">
        <v>2538.0700000000002</v>
      </c>
      <c r="D255" s="7">
        <v>2474.33</v>
      </c>
      <c r="E255" s="7">
        <v>2531.94</v>
      </c>
      <c r="F255" s="7">
        <v>2531.94</v>
      </c>
      <c r="G255" s="7">
        <v>4234140000</v>
      </c>
      <c r="H255" s="16">
        <f t="shared" si="0"/>
        <v>-7.0588140871296612E-3</v>
      </c>
      <c r="I255" s="16">
        <f t="shared" si="19"/>
        <v>2467.4119999999994</v>
      </c>
      <c r="J255" s="16">
        <f t="shared" si="20"/>
        <v>2538.9134999999997</v>
      </c>
      <c r="K255" s="16">
        <f t="shared" si="21"/>
        <v>2645.0646000000002</v>
      </c>
      <c r="L255" s="16">
        <f t="shared" si="18"/>
        <v>2742.5422999999992</v>
      </c>
      <c r="M255" s="16">
        <f t="shared" si="16"/>
        <v>2447.89</v>
      </c>
      <c r="N255" s="16">
        <f t="shared" si="17"/>
        <v>3.3759378318728883E-2</v>
      </c>
    </row>
    <row r="256" spans="1:14" ht="14.25" customHeight="1" x14ac:dyDescent="0.45">
      <c r="A256" s="15">
        <v>43472</v>
      </c>
      <c r="B256" s="7">
        <v>2535.61</v>
      </c>
      <c r="C256" s="7">
        <v>2566.16</v>
      </c>
      <c r="D256" s="7">
        <v>2524.56</v>
      </c>
      <c r="E256" s="7">
        <v>2549.69</v>
      </c>
      <c r="F256" s="7">
        <v>2549.69</v>
      </c>
      <c r="G256" s="7">
        <v>4133120000</v>
      </c>
      <c r="H256" s="16">
        <f t="shared" si="0"/>
        <v>2.4766300372222057E-2</v>
      </c>
      <c r="I256" s="16">
        <f t="shared" si="19"/>
        <v>2475.6389999999997</v>
      </c>
      <c r="J256" s="16">
        <f t="shared" si="20"/>
        <v>2531.6004999999996</v>
      </c>
      <c r="K256" s="16">
        <f t="shared" si="21"/>
        <v>2641.2446</v>
      </c>
      <c r="L256" s="16">
        <f t="shared" si="18"/>
        <v>2741.7310999999986</v>
      </c>
      <c r="M256" s="16">
        <f t="shared" si="16"/>
        <v>2531.94</v>
      </c>
      <c r="N256" s="16">
        <f t="shared" si="17"/>
        <v>6.9859758341247287E-3</v>
      </c>
    </row>
    <row r="257" spans="1:14" ht="14.25" customHeight="1" x14ac:dyDescent="0.45">
      <c r="A257" s="15">
        <v>43473</v>
      </c>
      <c r="B257" s="7">
        <v>2568.11</v>
      </c>
      <c r="C257" s="7">
        <v>2579.8200000000002</v>
      </c>
      <c r="D257" s="7">
        <v>2547.56</v>
      </c>
      <c r="E257" s="7">
        <v>2574.41</v>
      </c>
      <c r="F257" s="7">
        <v>2574.41</v>
      </c>
      <c r="G257" s="7">
        <v>4120060000</v>
      </c>
      <c r="H257" s="16">
        <f t="shared" si="0"/>
        <v>1.2817428547765625E-2</v>
      </c>
      <c r="I257" s="16">
        <f t="shared" si="19"/>
        <v>2491.4179999999997</v>
      </c>
      <c r="J257" s="16">
        <f t="shared" si="20"/>
        <v>2528.6669999999999</v>
      </c>
      <c r="K257" s="16">
        <f t="shared" si="21"/>
        <v>2639.6108000000004</v>
      </c>
      <c r="L257" s="16">
        <f t="shared" si="18"/>
        <v>2741.3846999999992</v>
      </c>
      <c r="M257" s="16">
        <f t="shared" si="16"/>
        <v>2549.69</v>
      </c>
      <c r="N257" s="16">
        <f t="shared" si="17"/>
        <v>9.648598495866724E-3</v>
      </c>
    </row>
    <row r="258" spans="1:14" ht="14.25" customHeight="1" x14ac:dyDescent="0.45">
      <c r="A258" s="15">
        <v>43474</v>
      </c>
      <c r="B258" s="7">
        <v>2580</v>
      </c>
      <c r="C258" s="7">
        <v>2595.3200000000002</v>
      </c>
      <c r="D258" s="7">
        <v>2568.89</v>
      </c>
      <c r="E258" s="7">
        <v>2584.96</v>
      </c>
      <c r="F258" s="7">
        <v>2584.96</v>
      </c>
      <c r="G258" s="7">
        <v>4088740000</v>
      </c>
      <c r="H258" s="16">
        <f t="shared" ref="H258:H512" si="22">(B258-B257)/B257</f>
        <v>4.6298639855768924E-3</v>
      </c>
      <c r="I258" s="16">
        <f t="shared" si="19"/>
        <v>2514.8039999999996</v>
      </c>
      <c r="J258" s="16">
        <f t="shared" si="20"/>
        <v>2526.0289999999995</v>
      </c>
      <c r="K258" s="16">
        <f t="shared" si="21"/>
        <v>2637.1986000000006</v>
      </c>
      <c r="L258" s="16">
        <f t="shared" si="18"/>
        <v>2741.3681999999985</v>
      </c>
      <c r="M258" s="16">
        <f t="shared" si="16"/>
        <v>2574.41</v>
      </c>
      <c r="N258" s="16">
        <f t="shared" si="17"/>
        <v>4.0896523041704267E-3</v>
      </c>
    </row>
    <row r="259" spans="1:14" ht="14.25" customHeight="1" x14ac:dyDescent="0.45">
      <c r="A259" s="15">
        <v>43475</v>
      </c>
      <c r="B259" s="7">
        <v>2573.5100000000002</v>
      </c>
      <c r="C259" s="7">
        <v>2597.8200000000002</v>
      </c>
      <c r="D259" s="7">
        <v>2562.02</v>
      </c>
      <c r="E259" s="7">
        <v>2596.64</v>
      </c>
      <c r="F259" s="7">
        <v>2596.64</v>
      </c>
      <c r="G259" s="7">
        <v>3721300000</v>
      </c>
      <c r="H259" s="16">
        <f t="shared" si="22"/>
        <v>-2.5155038759689077E-3</v>
      </c>
      <c r="I259" s="16">
        <f t="shared" si="19"/>
        <v>2527.6979999999999</v>
      </c>
      <c r="J259" s="16">
        <f t="shared" si="20"/>
        <v>2524.0219999999999</v>
      </c>
      <c r="K259" s="16">
        <f t="shared" si="21"/>
        <v>2635.9576000000006</v>
      </c>
      <c r="L259" s="16">
        <f t="shared" si="18"/>
        <v>2741.0586499999986</v>
      </c>
      <c r="M259" s="16">
        <f t="shared" si="16"/>
        <v>2584.96</v>
      </c>
      <c r="N259" s="16">
        <f t="shared" si="17"/>
        <v>4.508267632578381E-3</v>
      </c>
    </row>
    <row r="260" spans="1:14" ht="14.25" customHeight="1" x14ac:dyDescent="0.45">
      <c r="A260" s="15">
        <v>43476</v>
      </c>
      <c r="B260" s="7">
        <v>2588.11</v>
      </c>
      <c r="C260" s="7">
        <v>2596.27</v>
      </c>
      <c r="D260" s="7">
        <v>2577.4</v>
      </c>
      <c r="E260" s="7">
        <v>2596.2600000000002</v>
      </c>
      <c r="F260" s="7">
        <v>2596.2600000000002</v>
      </c>
      <c r="G260" s="7">
        <v>3447460000</v>
      </c>
      <c r="H260" s="16">
        <f t="shared" si="22"/>
        <v>5.673185649171718E-3</v>
      </c>
      <c r="I260" s="16">
        <f t="shared" si="19"/>
        <v>2538.4410000000003</v>
      </c>
      <c r="J260" s="16">
        <f t="shared" si="20"/>
        <v>2521.2815000000001</v>
      </c>
      <c r="K260" s="16">
        <f t="shared" si="21"/>
        <v>2635.057800000001</v>
      </c>
      <c r="L260" s="16">
        <f t="shared" si="18"/>
        <v>2740.9768499999996</v>
      </c>
      <c r="M260" s="16">
        <f t="shared" ref="M260:M323" si="23">E259</f>
        <v>2596.64</v>
      </c>
      <c r="N260" s="16">
        <f t="shared" ref="N260:N323" si="24">LN(E260/M260)</f>
        <v>-1.4635367547150111E-4</v>
      </c>
    </row>
    <row r="261" spans="1:14" ht="14.25" customHeight="1" x14ac:dyDescent="0.45">
      <c r="A261" s="15">
        <v>43479</v>
      </c>
      <c r="B261" s="7">
        <v>2580.31</v>
      </c>
      <c r="C261" s="7">
        <v>2589.3200000000002</v>
      </c>
      <c r="D261" s="7">
        <v>2570.41</v>
      </c>
      <c r="E261" s="7">
        <v>2582.61</v>
      </c>
      <c r="F261" s="7">
        <v>2582.61</v>
      </c>
      <c r="G261" s="7">
        <v>3689370000</v>
      </c>
      <c r="H261" s="16">
        <f t="shared" si="22"/>
        <v>-3.0137822580957462E-3</v>
      </c>
      <c r="I261" s="16">
        <f t="shared" si="19"/>
        <v>2548.1279999999997</v>
      </c>
      <c r="J261" s="16">
        <f t="shared" si="20"/>
        <v>2517.8849999999998</v>
      </c>
      <c r="K261" s="16">
        <f t="shared" si="21"/>
        <v>2633.0574000000006</v>
      </c>
      <c r="L261" s="16">
        <f t="shared" si="18"/>
        <v>2740.8648999999991</v>
      </c>
      <c r="M261" s="16">
        <f t="shared" si="23"/>
        <v>2596.2600000000002</v>
      </c>
      <c r="N261" s="16">
        <f t="shared" si="24"/>
        <v>-5.2714324201361554E-3</v>
      </c>
    </row>
    <row r="262" spans="1:14" ht="14.25" customHeight="1" x14ac:dyDescent="0.45">
      <c r="A262" s="15">
        <v>43480</v>
      </c>
      <c r="B262" s="7">
        <v>2585.1</v>
      </c>
      <c r="C262" s="7">
        <v>2613.08</v>
      </c>
      <c r="D262" s="7">
        <v>2585.1</v>
      </c>
      <c r="E262" s="7">
        <v>2610.3000000000002</v>
      </c>
      <c r="F262" s="7">
        <v>2610.3000000000002</v>
      </c>
      <c r="G262" s="7">
        <v>3601180000</v>
      </c>
      <c r="H262" s="16">
        <f t="shared" si="22"/>
        <v>1.8563660955466452E-3</v>
      </c>
      <c r="I262" s="16">
        <f t="shared" si="19"/>
        <v>2558.473</v>
      </c>
      <c r="J262" s="16">
        <f t="shared" si="20"/>
        <v>2518.4024999999992</v>
      </c>
      <c r="K262" s="16">
        <f t="shared" si="21"/>
        <v>2631.0286000000006</v>
      </c>
      <c r="L262" s="16">
        <f t="shared" si="18"/>
        <v>2740.7120499999992</v>
      </c>
      <c r="M262" s="16">
        <f t="shared" si="23"/>
        <v>2582.61</v>
      </c>
      <c r="N262" s="16">
        <f t="shared" si="24"/>
        <v>1.06646417681244E-2</v>
      </c>
    </row>
    <row r="263" spans="1:14" ht="14.25" customHeight="1" x14ac:dyDescent="0.45">
      <c r="A263" s="15">
        <v>43481</v>
      </c>
      <c r="B263" s="7">
        <v>2614.75</v>
      </c>
      <c r="C263" s="7">
        <v>2625.76</v>
      </c>
      <c r="D263" s="7">
        <v>2612.6799999999998</v>
      </c>
      <c r="E263" s="7">
        <v>2616.1</v>
      </c>
      <c r="F263" s="7">
        <v>2616.1</v>
      </c>
      <c r="G263" s="7">
        <v>3882180000</v>
      </c>
      <c r="H263" s="16">
        <f t="shared" si="22"/>
        <v>1.1469575645042781E-2</v>
      </c>
      <c r="I263" s="16">
        <f t="shared" si="19"/>
        <v>2569.08</v>
      </c>
      <c r="J263" s="16">
        <f t="shared" si="20"/>
        <v>2521.9105</v>
      </c>
      <c r="K263" s="16">
        <f t="shared" si="21"/>
        <v>2628.5432000000005</v>
      </c>
      <c r="L263" s="16">
        <f t="shared" si="18"/>
        <v>2740.8831499999987</v>
      </c>
      <c r="M263" s="16">
        <f t="shared" si="23"/>
        <v>2610.3000000000002</v>
      </c>
      <c r="N263" s="16">
        <f t="shared" si="24"/>
        <v>2.2195019060886282E-3</v>
      </c>
    </row>
    <row r="264" spans="1:14" ht="14.25" customHeight="1" x14ac:dyDescent="0.45">
      <c r="A264" s="15">
        <v>43482</v>
      </c>
      <c r="B264" s="7">
        <v>2609.2800000000002</v>
      </c>
      <c r="C264" s="7">
        <v>2645.06</v>
      </c>
      <c r="D264" s="7">
        <v>2606.36</v>
      </c>
      <c r="E264" s="7">
        <v>2635.96</v>
      </c>
      <c r="F264" s="7">
        <v>2635.96</v>
      </c>
      <c r="G264" s="7">
        <v>3802410000</v>
      </c>
      <c r="H264" s="16">
        <f t="shared" si="22"/>
        <v>-2.0919782005927143E-3</v>
      </c>
      <c r="I264" s="16">
        <f t="shared" si="19"/>
        <v>2587.8869999999997</v>
      </c>
      <c r="J264" s="16">
        <f t="shared" si="20"/>
        <v>2526.4004999999997</v>
      </c>
      <c r="K264" s="16">
        <f t="shared" si="21"/>
        <v>2626.8012000000003</v>
      </c>
      <c r="L264" s="16">
        <f t="shared" si="18"/>
        <v>2740.9906999999989</v>
      </c>
      <c r="M264" s="16">
        <f t="shared" si="23"/>
        <v>2616.1</v>
      </c>
      <c r="N264" s="16">
        <f t="shared" si="24"/>
        <v>7.5627828542582029E-3</v>
      </c>
    </row>
    <row r="265" spans="1:14" ht="14.25" customHeight="1" x14ac:dyDescent="0.45">
      <c r="A265" s="15">
        <v>43483</v>
      </c>
      <c r="B265" s="7">
        <v>2651.27</v>
      </c>
      <c r="C265" s="7">
        <v>2675.47</v>
      </c>
      <c r="D265" s="7">
        <v>2647.58</v>
      </c>
      <c r="E265" s="7">
        <v>2670.71</v>
      </c>
      <c r="F265" s="7">
        <v>2670.71</v>
      </c>
      <c r="G265" s="7">
        <v>4009010000</v>
      </c>
      <c r="H265" s="16">
        <f t="shared" si="22"/>
        <v>1.6092561932793636E-2</v>
      </c>
      <c r="I265" s="16">
        <f t="shared" si="19"/>
        <v>2601.7640000000001</v>
      </c>
      <c r="J265" s="16">
        <f t="shared" si="20"/>
        <v>2534.5879999999997</v>
      </c>
      <c r="K265" s="16">
        <f t="shared" si="21"/>
        <v>2625.4492000000005</v>
      </c>
      <c r="L265" s="16">
        <f t="shared" si="18"/>
        <v>2741.1207999999988</v>
      </c>
      <c r="M265" s="16">
        <f t="shared" si="23"/>
        <v>2635.96</v>
      </c>
      <c r="N265" s="16">
        <f t="shared" si="24"/>
        <v>1.3096912647036883E-2</v>
      </c>
    </row>
    <row r="266" spans="1:14" ht="14.25" customHeight="1" x14ac:dyDescent="0.45">
      <c r="A266" s="15">
        <v>43487</v>
      </c>
      <c r="B266" s="7">
        <v>2657.88</v>
      </c>
      <c r="C266" s="7">
        <v>2657.88</v>
      </c>
      <c r="D266" s="7">
        <v>2617.27</v>
      </c>
      <c r="E266" s="7">
        <v>2632.9</v>
      </c>
      <c r="F266" s="7">
        <v>2632.9</v>
      </c>
      <c r="G266" s="7">
        <v>3923950000</v>
      </c>
      <c r="H266" s="16">
        <f t="shared" si="22"/>
        <v>2.4931447947587862E-3</v>
      </c>
      <c r="I266" s="16">
        <f t="shared" si="19"/>
        <v>2610.085</v>
      </c>
      <c r="J266" s="16">
        <f t="shared" si="20"/>
        <v>2542.8620000000001</v>
      </c>
      <c r="K266" s="16">
        <f t="shared" si="21"/>
        <v>2622.9982000000005</v>
      </c>
      <c r="L266" s="16">
        <f t="shared" ref="L266:L329" si="25">AVERAGE(F67:F266)</f>
        <v>2740.9710999999993</v>
      </c>
      <c r="M266" s="16">
        <f t="shared" si="23"/>
        <v>2670.71</v>
      </c>
      <c r="N266" s="16">
        <f t="shared" si="24"/>
        <v>-1.4258454363476867E-2</v>
      </c>
    </row>
    <row r="267" spans="1:14" ht="14.25" customHeight="1" x14ac:dyDescent="0.45">
      <c r="A267" s="15">
        <v>43488</v>
      </c>
      <c r="B267" s="7">
        <v>2643.48</v>
      </c>
      <c r="C267" s="7">
        <v>2653.19</v>
      </c>
      <c r="D267" s="7">
        <v>2612.86</v>
      </c>
      <c r="E267" s="7">
        <v>2638.7</v>
      </c>
      <c r="F267" s="7">
        <v>2638.7</v>
      </c>
      <c r="G267" s="7">
        <v>3358770000</v>
      </c>
      <c r="H267" s="16">
        <f t="shared" si="22"/>
        <v>-5.4178518217527089E-3</v>
      </c>
      <c r="I267" s="16">
        <f t="shared" si="19"/>
        <v>2616.5140000000001</v>
      </c>
      <c r="J267" s="16">
        <f t="shared" si="20"/>
        <v>2553.9659999999994</v>
      </c>
      <c r="K267" s="16">
        <f t="shared" si="21"/>
        <v>2619.494400000001</v>
      </c>
      <c r="L267" s="16">
        <f t="shared" si="25"/>
        <v>2741.1422499999985</v>
      </c>
      <c r="M267" s="16">
        <f t="shared" si="23"/>
        <v>2632.9</v>
      </c>
      <c r="N267" s="16">
        <f t="shared" si="24"/>
        <v>2.200471333308696E-3</v>
      </c>
    </row>
    <row r="268" spans="1:14" ht="14.25" customHeight="1" x14ac:dyDescent="0.45">
      <c r="A268" s="15">
        <v>43489</v>
      </c>
      <c r="B268" s="7">
        <v>2638.84</v>
      </c>
      <c r="C268" s="7">
        <v>2647.2</v>
      </c>
      <c r="D268" s="7">
        <v>2627.01</v>
      </c>
      <c r="E268" s="7">
        <v>2642.33</v>
      </c>
      <c r="F268" s="7">
        <v>2642.33</v>
      </c>
      <c r="G268" s="7">
        <v>3449230000</v>
      </c>
      <c r="H268" s="16">
        <f t="shared" si="22"/>
        <v>-1.7552620031170551E-3</v>
      </c>
      <c r="I268" s="16">
        <f t="shared" ref="I268:I331" si="26">AVERAGE(F259:F268)</f>
        <v>2622.2510000000002</v>
      </c>
      <c r="J268" s="16">
        <f t="shared" si="20"/>
        <v>2568.5274999999997</v>
      </c>
      <c r="K268" s="16">
        <f t="shared" si="21"/>
        <v>2616.204400000001</v>
      </c>
      <c r="L268" s="16">
        <f t="shared" si="25"/>
        <v>2741.2880999999988</v>
      </c>
      <c r="M268" s="16">
        <f t="shared" si="23"/>
        <v>2638.7</v>
      </c>
      <c r="N268" s="16">
        <f t="shared" si="24"/>
        <v>1.3747320396555432E-3</v>
      </c>
    </row>
    <row r="269" spans="1:14" ht="14.25" customHeight="1" x14ac:dyDescent="0.45">
      <c r="A269" s="15">
        <v>43490</v>
      </c>
      <c r="B269" s="7">
        <v>2657.44</v>
      </c>
      <c r="C269" s="7">
        <v>2672.38</v>
      </c>
      <c r="D269" s="7">
        <v>2657.33</v>
      </c>
      <c r="E269" s="7">
        <v>2664.76</v>
      </c>
      <c r="F269" s="7">
        <v>2664.76</v>
      </c>
      <c r="G269" s="7">
        <v>3821000000</v>
      </c>
      <c r="H269" s="16">
        <f t="shared" si="22"/>
        <v>7.0485516363250171E-3</v>
      </c>
      <c r="I269" s="16">
        <f t="shared" si="26"/>
        <v>2629.0630000000006</v>
      </c>
      <c r="J269" s="16">
        <f t="shared" si="20"/>
        <v>2578.3805000000002</v>
      </c>
      <c r="K269" s="16">
        <f t="shared" si="21"/>
        <v>2613.8794000000007</v>
      </c>
      <c r="L269" s="16">
        <f t="shared" si="25"/>
        <v>2741.3275499999991</v>
      </c>
      <c r="M269" s="16">
        <f t="shared" si="23"/>
        <v>2642.33</v>
      </c>
      <c r="N269" s="16">
        <f t="shared" si="24"/>
        <v>8.4528936024961705E-3</v>
      </c>
    </row>
    <row r="270" spans="1:14" ht="14.25" customHeight="1" x14ac:dyDescent="0.45">
      <c r="A270" s="15">
        <v>43493</v>
      </c>
      <c r="B270" s="7">
        <v>2644.97</v>
      </c>
      <c r="C270" s="7">
        <v>2644.97</v>
      </c>
      <c r="D270" s="7">
        <v>2624.06</v>
      </c>
      <c r="E270" s="7">
        <v>2643.85</v>
      </c>
      <c r="F270" s="7">
        <v>2643.85</v>
      </c>
      <c r="G270" s="7">
        <v>3630820000</v>
      </c>
      <c r="H270" s="16">
        <f t="shared" si="22"/>
        <v>-4.6924860015655117E-3</v>
      </c>
      <c r="I270" s="16">
        <f t="shared" si="26"/>
        <v>2633.8220000000001</v>
      </c>
      <c r="J270" s="16">
        <f t="shared" si="20"/>
        <v>2586.1315000000004</v>
      </c>
      <c r="K270" s="16">
        <f t="shared" si="21"/>
        <v>2612.2320000000009</v>
      </c>
      <c r="L270" s="16">
        <f t="shared" si="25"/>
        <v>2741.335849999999</v>
      </c>
      <c r="M270" s="16">
        <f t="shared" si="23"/>
        <v>2664.76</v>
      </c>
      <c r="N270" s="16">
        <f t="shared" si="24"/>
        <v>-7.8778091211158478E-3</v>
      </c>
    </row>
    <row r="271" spans="1:14" ht="14.25" customHeight="1" x14ac:dyDescent="0.45">
      <c r="A271" s="15">
        <v>43494</v>
      </c>
      <c r="B271" s="7">
        <v>2644.89</v>
      </c>
      <c r="C271" s="7">
        <v>2650.93</v>
      </c>
      <c r="D271" s="7">
        <v>2631.05</v>
      </c>
      <c r="E271" s="7">
        <v>2640</v>
      </c>
      <c r="F271" s="7">
        <v>2640</v>
      </c>
      <c r="G271" s="7">
        <v>3518070000</v>
      </c>
      <c r="H271" s="16">
        <f t="shared" si="22"/>
        <v>-3.0246089747682296E-5</v>
      </c>
      <c r="I271" s="16">
        <f t="shared" si="26"/>
        <v>2639.5610000000001</v>
      </c>
      <c r="J271" s="16">
        <f t="shared" si="20"/>
        <v>2593.8445000000002</v>
      </c>
      <c r="K271" s="16">
        <f t="shared" si="21"/>
        <v>2610.588400000001</v>
      </c>
      <c r="L271" s="16">
        <f t="shared" si="25"/>
        <v>2741.2158999999983</v>
      </c>
      <c r="M271" s="16">
        <f t="shared" si="23"/>
        <v>2643.85</v>
      </c>
      <c r="N271" s="16">
        <f t="shared" si="24"/>
        <v>-1.4572709979783426E-3</v>
      </c>
    </row>
    <row r="272" spans="1:14" ht="14.25" customHeight="1" x14ac:dyDescent="0.45">
      <c r="A272" s="15">
        <v>43495</v>
      </c>
      <c r="B272" s="7">
        <v>2653.62</v>
      </c>
      <c r="C272" s="7">
        <v>2690.44</v>
      </c>
      <c r="D272" s="7">
        <v>2648.34</v>
      </c>
      <c r="E272" s="7">
        <v>2681.05</v>
      </c>
      <c r="F272" s="7">
        <v>2681.05</v>
      </c>
      <c r="G272" s="7">
        <v>3883270000</v>
      </c>
      <c r="H272" s="16">
        <f t="shared" si="22"/>
        <v>3.3007043771196604E-3</v>
      </c>
      <c r="I272" s="16">
        <f t="shared" si="26"/>
        <v>2646.6359999999995</v>
      </c>
      <c r="J272" s="16">
        <f t="shared" si="20"/>
        <v>2602.5545000000002</v>
      </c>
      <c r="K272" s="16">
        <f t="shared" si="21"/>
        <v>2610.1778000000008</v>
      </c>
      <c r="L272" s="16">
        <f t="shared" si="25"/>
        <v>2741.3396499999985</v>
      </c>
      <c r="M272" s="16">
        <f t="shared" si="23"/>
        <v>2640</v>
      </c>
      <c r="N272" s="16">
        <f t="shared" si="24"/>
        <v>1.5429591679246102E-2</v>
      </c>
    </row>
    <row r="273" spans="1:14" ht="14.25" customHeight="1" x14ac:dyDescent="0.45">
      <c r="A273" s="15">
        <v>43496</v>
      </c>
      <c r="B273" s="7">
        <v>2685.49</v>
      </c>
      <c r="C273" s="7">
        <v>2708.95</v>
      </c>
      <c r="D273" s="7">
        <v>2678.65</v>
      </c>
      <c r="E273" s="7">
        <v>2704.1</v>
      </c>
      <c r="F273" s="7">
        <v>2704.1</v>
      </c>
      <c r="G273" s="7">
        <v>4953800000</v>
      </c>
      <c r="H273" s="16">
        <f t="shared" si="22"/>
        <v>1.2010008968880206E-2</v>
      </c>
      <c r="I273" s="16">
        <f t="shared" si="26"/>
        <v>2655.4359999999997</v>
      </c>
      <c r="J273" s="16">
        <f t="shared" si="20"/>
        <v>2612.2579999999998</v>
      </c>
      <c r="K273" s="16">
        <f t="shared" si="21"/>
        <v>2609.6558000000009</v>
      </c>
      <c r="L273" s="16">
        <f t="shared" si="25"/>
        <v>2741.4709499999985</v>
      </c>
      <c r="M273" s="16">
        <f t="shared" si="23"/>
        <v>2681.05</v>
      </c>
      <c r="N273" s="16">
        <f t="shared" si="24"/>
        <v>8.560630907940894E-3</v>
      </c>
    </row>
    <row r="274" spans="1:14" ht="14.25" customHeight="1" x14ac:dyDescent="0.45">
      <c r="A274" s="15">
        <v>43497</v>
      </c>
      <c r="B274" s="7">
        <v>2702.32</v>
      </c>
      <c r="C274" s="7">
        <v>2716.66</v>
      </c>
      <c r="D274" s="7">
        <v>2696.88</v>
      </c>
      <c r="E274" s="7">
        <v>2706.53</v>
      </c>
      <c r="F274" s="7">
        <v>2706.53</v>
      </c>
      <c r="G274" s="7">
        <v>3782490000</v>
      </c>
      <c r="H274" s="16">
        <f t="shared" si="22"/>
        <v>6.267012723935067E-3</v>
      </c>
      <c r="I274" s="16">
        <f t="shared" si="26"/>
        <v>2662.4929999999995</v>
      </c>
      <c r="J274" s="16">
        <f t="shared" si="20"/>
        <v>2625.1899999999996</v>
      </c>
      <c r="K274" s="16">
        <f t="shared" si="21"/>
        <v>2609.0610000000006</v>
      </c>
      <c r="L274" s="16">
        <f t="shared" si="25"/>
        <v>2741.471649999999</v>
      </c>
      <c r="M274" s="16">
        <f t="shared" si="23"/>
        <v>2704.1</v>
      </c>
      <c r="N274" s="16">
        <f t="shared" si="24"/>
        <v>8.9823187443282919E-4</v>
      </c>
    </row>
    <row r="275" spans="1:14" ht="14.25" customHeight="1" x14ac:dyDescent="0.45">
      <c r="A275" s="15">
        <v>43500</v>
      </c>
      <c r="B275" s="7">
        <v>2706.49</v>
      </c>
      <c r="C275" s="7">
        <v>2724.99</v>
      </c>
      <c r="D275" s="7">
        <v>2698.75</v>
      </c>
      <c r="E275" s="7">
        <v>2724.87</v>
      </c>
      <c r="F275" s="7">
        <v>2724.87</v>
      </c>
      <c r="G275" s="7">
        <v>3369450000</v>
      </c>
      <c r="H275" s="16">
        <f t="shared" si="22"/>
        <v>1.5431185055802487E-3</v>
      </c>
      <c r="I275" s="16">
        <f t="shared" si="26"/>
        <v>2667.9089999999997</v>
      </c>
      <c r="J275" s="16">
        <f t="shared" si="20"/>
        <v>2634.8365000000003</v>
      </c>
      <c r="K275" s="16">
        <f t="shared" si="21"/>
        <v>2609.7438000000002</v>
      </c>
      <c r="L275" s="16">
        <f t="shared" si="25"/>
        <v>2741.552799999999</v>
      </c>
      <c r="M275" s="16">
        <f t="shared" si="23"/>
        <v>2706.53</v>
      </c>
      <c r="N275" s="16">
        <f t="shared" si="24"/>
        <v>6.7533489353567532E-3</v>
      </c>
    </row>
    <row r="276" spans="1:14" ht="14.25" customHeight="1" x14ac:dyDescent="0.45">
      <c r="A276" s="15">
        <v>43501</v>
      </c>
      <c r="B276" s="7">
        <v>2728.34</v>
      </c>
      <c r="C276" s="7">
        <v>2738.98</v>
      </c>
      <c r="D276" s="7">
        <v>2724.03</v>
      </c>
      <c r="E276" s="7">
        <v>2737.7</v>
      </c>
      <c r="F276" s="7">
        <v>2737.7</v>
      </c>
      <c r="G276" s="7">
        <v>3597620000</v>
      </c>
      <c r="H276" s="16">
        <f t="shared" si="22"/>
        <v>8.073187042996784E-3</v>
      </c>
      <c r="I276" s="16">
        <f t="shared" si="26"/>
        <v>2678.3889999999997</v>
      </c>
      <c r="J276" s="16">
        <f t="shared" si="20"/>
        <v>2644.2370000000001</v>
      </c>
      <c r="K276" s="16">
        <f t="shared" si="21"/>
        <v>2611.6600000000008</v>
      </c>
      <c r="L276" s="16">
        <f t="shared" si="25"/>
        <v>2741.7756499999996</v>
      </c>
      <c r="M276" s="16">
        <f t="shared" si="23"/>
        <v>2724.87</v>
      </c>
      <c r="N276" s="16">
        <f t="shared" si="24"/>
        <v>4.697431279443067E-3</v>
      </c>
    </row>
    <row r="277" spans="1:14" ht="14.25" customHeight="1" x14ac:dyDescent="0.45">
      <c r="A277" s="15">
        <v>43502</v>
      </c>
      <c r="B277" s="7">
        <v>2735.05</v>
      </c>
      <c r="C277" s="7">
        <v>2738.08</v>
      </c>
      <c r="D277" s="7">
        <v>2724.15</v>
      </c>
      <c r="E277" s="7">
        <v>2731.61</v>
      </c>
      <c r="F277" s="7">
        <v>2731.61</v>
      </c>
      <c r="G277" s="7">
        <v>3486590000</v>
      </c>
      <c r="H277" s="16">
        <f t="shared" si="22"/>
        <v>2.4593708995213339E-3</v>
      </c>
      <c r="I277" s="16">
        <f t="shared" si="26"/>
        <v>2687.6800000000003</v>
      </c>
      <c r="J277" s="16">
        <f t="shared" si="20"/>
        <v>2652.0970000000002</v>
      </c>
      <c r="K277" s="16">
        <f t="shared" si="21"/>
        <v>2613.2936000000004</v>
      </c>
      <c r="L277" s="16">
        <f t="shared" si="25"/>
        <v>2742.0830000000001</v>
      </c>
      <c r="M277" s="16">
        <f t="shared" si="23"/>
        <v>2737.7</v>
      </c>
      <c r="N277" s="16">
        <f t="shared" si="24"/>
        <v>-2.2269728784431774E-3</v>
      </c>
    </row>
    <row r="278" spans="1:14" ht="14.25" customHeight="1" x14ac:dyDescent="0.45">
      <c r="A278" s="15">
        <v>43503</v>
      </c>
      <c r="B278" s="7">
        <v>2717.53</v>
      </c>
      <c r="C278" s="7">
        <v>2719.32</v>
      </c>
      <c r="D278" s="7">
        <v>2687.26</v>
      </c>
      <c r="E278" s="7">
        <v>2706.05</v>
      </c>
      <c r="F278" s="7">
        <v>2706.05</v>
      </c>
      <c r="G278" s="7">
        <v>4114040000</v>
      </c>
      <c r="H278" s="16">
        <f t="shared" si="22"/>
        <v>-6.4057329847717519E-3</v>
      </c>
      <c r="I278" s="16">
        <f t="shared" si="26"/>
        <v>2694.0520000000001</v>
      </c>
      <c r="J278" s="16">
        <f t="shared" ref="J278:J341" si="27">AVERAGE(F259:F278)</f>
        <v>2658.1515000000004</v>
      </c>
      <c r="K278" s="16">
        <f t="shared" si="21"/>
        <v>2614.7634000000007</v>
      </c>
      <c r="L278" s="16">
        <f t="shared" si="25"/>
        <v>2742.2618000000007</v>
      </c>
      <c r="M278" s="16">
        <f t="shared" si="23"/>
        <v>2731.61</v>
      </c>
      <c r="N278" s="16">
        <f t="shared" si="24"/>
        <v>-9.4011719208093036E-3</v>
      </c>
    </row>
    <row r="279" spans="1:14" ht="14.25" customHeight="1" x14ac:dyDescent="0.45">
      <c r="A279" s="15">
        <v>43504</v>
      </c>
      <c r="B279" s="7">
        <v>2692.36</v>
      </c>
      <c r="C279" s="7">
        <v>2708.07</v>
      </c>
      <c r="D279" s="7">
        <v>2681.83</v>
      </c>
      <c r="E279" s="7">
        <v>2707.88</v>
      </c>
      <c r="F279" s="7">
        <v>2707.88</v>
      </c>
      <c r="G279" s="7">
        <v>3649510000</v>
      </c>
      <c r="H279" s="16">
        <f t="shared" si="22"/>
        <v>-9.2620872630661197E-3</v>
      </c>
      <c r="I279" s="16">
        <f t="shared" si="26"/>
        <v>2698.3640000000005</v>
      </c>
      <c r="J279" s="16">
        <f t="shared" si="27"/>
        <v>2663.7135000000003</v>
      </c>
      <c r="K279" s="16">
        <f t="shared" si="21"/>
        <v>2615.4520000000002</v>
      </c>
      <c r="L279" s="16">
        <f t="shared" si="25"/>
        <v>2742.6284000000001</v>
      </c>
      <c r="M279" s="16">
        <f t="shared" si="23"/>
        <v>2706.05</v>
      </c>
      <c r="N279" s="16">
        <f t="shared" si="24"/>
        <v>6.7603388654662077E-4</v>
      </c>
    </row>
    <row r="280" spans="1:14" ht="14.25" customHeight="1" x14ac:dyDescent="0.45">
      <c r="A280" s="15">
        <v>43507</v>
      </c>
      <c r="B280" s="7">
        <v>2712.4</v>
      </c>
      <c r="C280" s="7">
        <v>2718.05</v>
      </c>
      <c r="D280" s="7">
        <v>2703.79</v>
      </c>
      <c r="E280" s="7">
        <v>2709.8</v>
      </c>
      <c r="F280" s="7">
        <v>2709.8</v>
      </c>
      <c r="G280" s="7">
        <v>3395330000</v>
      </c>
      <c r="H280" s="16">
        <f t="shared" si="22"/>
        <v>7.4432839590544957E-3</v>
      </c>
      <c r="I280" s="16">
        <f t="shared" si="26"/>
        <v>2704.9589999999998</v>
      </c>
      <c r="J280" s="16">
        <f t="shared" si="27"/>
        <v>2669.3905000000004</v>
      </c>
      <c r="K280" s="16">
        <f t="shared" si="21"/>
        <v>2616.0046000000007</v>
      </c>
      <c r="L280" s="16">
        <f t="shared" si="25"/>
        <v>2742.9804000000004</v>
      </c>
      <c r="M280" s="16">
        <f t="shared" si="23"/>
        <v>2707.88</v>
      </c>
      <c r="N280" s="16">
        <f t="shared" si="24"/>
        <v>7.0879050825508596E-4</v>
      </c>
    </row>
    <row r="281" spans="1:14" ht="14.25" customHeight="1" x14ac:dyDescent="0.45">
      <c r="A281" s="15">
        <v>43508</v>
      </c>
      <c r="B281" s="7">
        <v>2722.61</v>
      </c>
      <c r="C281" s="7">
        <v>2748.19</v>
      </c>
      <c r="D281" s="7">
        <v>2722.61</v>
      </c>
      <c r="E281" s="7">
        <v>2744.73</v>
      </c>
      <c r="F281" s="7">
        <v>2744.73</v>
      </c>
      <c r="G281" s="7">
        <v>3843020000</v>
      </c>
      <c r="H281" s="16">
        <f t="shared" si="22"/>
        <v>3.7641940716708583E-3</v>
      </c>
      <c r="I281" s="16">
        <f t="shared" si="26"/>
        <v>2715.4319999999998</v>
      </c>
      <c r="J281" s="16">
        <f t="shared" si="27"/>
        <v>2677.4965000000002</v>
      </c>
      <c r="K281" s="16">
        <f t="shared" si="21"/>
        <v>2616.0234</v>
      </c>
      <c r="L281" s="16">
        <f t="shared" si="25"/>
        <v>2743.3693499999999</v>
      </c>
      <c r="M281" s="16">
        <f t="shared" si="23"/>
        <v>2709.8</v>
      </c>
      <c r="N281" s="16">
        <f t="shared" si="24"/>
        <v>1.2807878037835878E-2</v>
      </c>
    </row>
    <row r="282" spans="1:14" ht="14.25" customHeight="1" x14ac:dyDescent="0.45">
      <c r="A282" s="15">
        <v>43509</v>
      </c>
      <c r="B282" s="7">
        <v>2750.3</v>
      </c>
      <c r="C282" s="7">
        <v>2761.85</v>
      </c>
      <c r="D282" s="7">
        <v>2748.63</v>
      </c>
      <c r="E282" s="7">
        <v>2753.03</v>
      </c>
      <c r="F282" s="7">
        <v>2753.03</v>
      </c>
      <c r="G282" s="7">
        <v>3684910000</v>
      </c>
      <c r="H282" s="16">
        <f t="shared" si="22"/>
        <v>1.0170387973305047E-2</v>
      </c>
      <c r="I282" s="16">
        <f t="shared" si="26"/>
        <v>2722.63</v>
      </c>
      <c r="J282" s="16">
        <f t="shared" si="27"/>
        <v>2684.6329999999998</v>
      </c>
      <c r="K282" s="16">
        <f t="shared" si="21"/>
        <v>2616.3280000000004</v>
      </c>
      <c r="L282" s="16">
        <f t="shared" si="25"/>
        <v>2743.7849499999998</v>
      </c>
      <c r="M282" s="16">
        <f t="shared" si="23"/>
        <v>2744.73</v>
      </c>
      <c r="N282" s="16">
        <f t="shared" si="24"/>
        <v>3.0194138361176875E-3</v>
      </c>
    </row>
    <row r="283" spans="1:14" ht="14.25" customHeight="1" x14ac:dyDescent="0.45">
      <c r="A283" s="15">
        <v>43510</v>
      </c>
      <c r="B283" s="7">
        <v>2743.5</v>
      </c>
      <c r="C283" s="7">
        <v>2757.9</v>
      </c>
      <c r="D283" s="7">
        <v>2731.23</v>
      </c>
      <c r="E283" s="7">
        <v>2745.73</v>
      </c>
      <c r="F283" s="7">
        <v>2745.73</v>
      </c>
      <c r="G283" s="7">
        <v>3845390000</v>
      </c>
      <c r="H283" s="16">
        <f t="shared" si="22"/>
        <v>-2.4724575500855114E-3</v>
      </c>
      <c r="I283" s="16">
        <f t="shared" si="26"/>
        <v>2726.7929999999997</v>
      </c>
      <c r="J283" s="16">
        <f t="shared" si="27"/>
        <v>2691.1145000000001</v>
      </c>
      <c r="K283" s="16">
        <f t="shared" si="21"/>
        <v>2616.0392000000006</v>
      </c>
      <c r="L283" s="16">
        <f t="shared" si="25"/>
        <v>2744.2733500000004</v>
      </c>
      <c r="M283" s="16">
        <f t="shared" si="23"/>
        <v>2753.03</v>
      </c>
      <c r="N283" s="16">
        <f t="shared" si="24"/>
        <v>-2.6551456286969719E-3</v>
      </c>
    </row>
    <row r="284" spans="1:14" ht="14.25" customHeight="1" x14ac:dyDescent="0.45">
      <c r="A284" s="15">
        <v>43511</v>
      </c>
      <c r="B284" s="7">
        <v>2760.24</v>
      </c>
      <c r="C284" s="7">
        <v>2775.66</v>
      </c>
      <c r="D284" s="7">
        <v>2760.24</v>
      </c>
      <c r="E284" s="7">
        <v>2775.6</v>
      </c>
      <c r="F284" s="7">
        <v>2775.6</v>
      </c>
      <c r="G284" s="7">
        <v>3648680000</v>
      </c>
      <c r="H284" s="16">
        <f t="shared" si="22"/>
        <v>6.1016949152541576E-3</v>
      </c>
      <c r="I284" s="16">
        <f t="shared" si="26"/>
        <v>2733.7</v>
      </c>
      <c r="J284" s="16">
        <f t="shared" si="27"/>
        <v>2698.0965000000001</v>
      </c>
      <c r="K284" s="16">
        <f t="shared" si="21"/>
        <v>2615.7438000000002</v>
      </c>
      <c r="L284" s="16">
        <f t="shared" si="25"/>
        <v>2744.8773500000007</v>
      </c>
      <c r="M284" s="16">
        <f t="shared" si="23"/>
        <v>2745.73</v>
      </c>
      <c r="N284" s="16">
        <f t="shared" si="24"/>
        <v>1.0819962367806283E-2</v>
      </c>
    </row>
    <row r="285" spans="1:14" ht="14.25" customHeight="1" x14ac:dyDescent="0.45">
      <c r="A285" s="15">
        <v>43515</v>
      </c>
      <c r="B285" s="7">
        <v>2769.28</v>
      </c>
      <c r="C285" s="7">
        <v>2787.33</v>
      </c>
      <c r="D285" s="7">
        <v>2767.29</v>
      </c>
      <c r="E285" s="7">
        <v>2779.76</v>
      </c>
      <c r="F285" s="7">
        <v>2779.76</v>
      </c>
      <c r="G285" s="7">
        <v>3535270000</v>
      </c>
      <c r="H285" s="16">
        <f t="shared" si="22"/>
        <v>3.2750775294903413E-3</v>
      </c>
      <c r="I285" s="16">
        <f t="shared" si="26"/>
        <v>2739.1889999999999</v>
      </c>
      <c r="J285" s="16">
        <f t="shared" si="27"/>
        <v>2703.549</v>
      </c>
      <c r="K285" s="16">
        <f t="shared" si="21"/>
        <v>2617.3378000000002</v>
      </c>
      <c r="L285" s="16">
        <f t="shared" si="25"/>
        <v>2745.5978000000005</v>
      </c>
      <c r="M285" s="16">
        <f t="shared" si="23"/>
        <v>2775.6</v>
      </c>
      <c r="N285" s="16">
        <f t="shared" si="24"/>
        <v>1.4976529973075329E-3</v>
      </c>
    </row>
    <row r="286" spans="1:14" ht="14.25" customHeight="1" x14ac:dyDescent="0.45">
      <c r="A286" s="15">
        <v>43516</v>
      </c>
      <c r="B286" s="7">
        <v>2779.05</v>
      </c>
      <c r="C286" s="7">
        <v>2789.88</v>
      </c>
      <c r="D286" s="7">
        <v>2774.06</v>
      </c>
      <c r="E286" s="7">
        <v>2784.7</v>
      </c>
      <c r="F286" s="7">
        <v>2784.7</v>
      </c>
      <c r="G286" s="7">
        <v>3904830000</v>
      </c>
      <c r="H286" s="16">
        <f t="shared" si="22"/>
        <v>3.5279928356829146E-3</v>
      </c>
      <c r="I286" s="16">
        <f t="shared" si="26"/>
        <v>2743.8890000000001</v>
      </c>
      <c r="J286" s="16">
        <f t="shared" si="27"/>
        <v>2711.1390000000001</v>
      </c>
      <c r="K286" s="16">
        <f t="shared" si="21"/>
        <v>2619.1128000000003</v>
      </c>
      <c r="L286" s="16">
        <f t="shared" si="25"/>
        <v>2746.3726500000007</v>
      </c>
      <c r="M286" s="16">
        <f t="shared" si="23"/>
        <v>2779.76</v>
      </c>
      <c r="N286" s="16">
        <f t="shared" si="24"/>
        <v>1.7755546082880141E-3</v>
      </c>
    </row>
    <row r="287" spans="1:14" ht="14.25" customHeight="1" x14ac:dyDescent="0.45">
      <c r="A287" s="15">
        <v>43517</v>
      </c>
      <c r="B287" s="7">
        <v>2780.24</v>
      </c>
      <c r="C287" s="7">
        <v>2781.58</v>
      </c>
      <c r="D287" s="7">
        <v>2764.55</v>
      </c>
      <c r="E287" s="7">
        <v>2774.88</v>
      </c>
      <c r="F287" s="7">
        <v>2774.88</v>
      </c>
      <c r="G287" s="7">
        <v>3598260000</v>
      </c>
      <c r="H287" s="16">
        <f t="shared" si="22"/>
        <v>4.2820388262161522E-4</v>
      </c>
      <c r="I287" s="16">
        <f t="shared" si="26"/>
        <v>2748.2160000000003</v>
      </c>
      <c r="J287" s="16">
        <f t="shared" si="27"/>
        <v>2717.9480000000003</v>
      </c>
      <c r="K287" s="16">
        <f t="shared" si="21"/>
        <v>2621.9488000000001</v>
      </c>
      <c r="L287" s="16">
        <f t="shared" si="25"/>
        <v>2746.9299500000006</v>
      </c>
      <c r="M287" s="16">
        <f t="shared" si="23"/>
        <v>2784.7</v>
      </c>
      <c r="N287" s="16">
        <f t="shared" si="24"/>
        <v>-3.5326446287138233E-3</v>
      </c>
    </row>
    <row r="288" spans="1:14" ht="14.25" customHeight="1" x14ac:dyDescent="0.45">
      <c r="A288" s="15">
        <v>43518</v>
      </c>
      <c r="B288" s="7">
        <v>2780.67</v>
      </c>
      <c r="C288" s="7">
        <v>2794.2</v>
      </c>
      <c r="D288" s="7">
        <v>2779.11</v>
      </c>
      <c r="E288" s="7">
        <v>2792.67</v>
      </c>
      <c r="F288" s="7">
        <v>2792.67</v>
      </c>
      <c r="G288" s="7">
        <v>3429350000</v>
      </c>
      <c r="H288" s="16">
        <f t="shared" si="22"/>
        <v>1.5466290679951768E-4</v>
      </c>
      <c r="I288" s="16">
        <f t="shared" si="26"/>
        <v>2756.8779999999997</v>
      </c>
      <c r="J288" s="16">
        <f t="shared" si="27"/>
        <v>2725.4649999999997</v>
      </c>
      <c r="K288" s="16">
        <f t="shared" si="21"/>
        <v>2625.0478000000003</v>
      </c>
      <c r="L288" s="16">
        <f t="shared" si="25"/>
        <v>2747.53015</v>
      </c>
      <c r="M288" s="16">
        <f t="shared" si="23"/>
        <v>2774.88</v>
      </c>
      <c r="N288" s="16">
        <f t="shared" si="24"/>
        <v>6.3906244381742427E-3</v>
      </c>
    </row>
    <row r="289" spans="1:14" ht="14.25" customHeight="1" x14ac:dyDescent="0.45">
      <c r="A289" s="15">
        <v>43521</v>
      </c>
      <c r="B289" s="7">
        <v>2804.35</v>
      </c>
      <c r="C289" s="7">
        <v>2813.49</v>
      </c>
      <c r="D289" s="7">
        <v>2794.99</v>
      </c>
      <c r="E289" s="7">
        <v>2796.11</v>
      </c>
      <c r="F289" s="7">
        <v>2796.11</v>
      </c>
      <c r="G289" s="7">
        <v>3860260000</v>
      </c>
      <c r="H289" s="16">
        <f t="shared" si="22"/>
        <v>8.5159332103413327E-3</v>
      </c>
      <c r="I289" s="16">
        <f t="shared" si="26"/>
        <v>2765.701</v>
      </c>
      <c r="J289" s="16">
        <f t="shared" si="27"/>
        <v>2732.0325000000003</v>
      </c>
      <c r="K289" s="16">
        <f t="shared" si="21"/>
        <v>2628.2343999999998</v>
      </c>
      <c r="L289" s="16">
        <f t="shared" si="25"/>
        <v>2748.1511000000005</v>
      </c>
      <c r="M289" s="16">
        <f t="shared" si="23"/>
        <v>2792.67</v>
      </c>
      <c r="N289" s="16">
        <f t="shared" si="24"/>
        <v>1.2310380564024776E-3</v>
      </c>
    </row>
    <row r="290" spans="1:14" ht="14.25" customHeight="1" x14ac:dyDescent="0.45">
      <c r="A290" s="15">
        <v>43522</v>
      </c>
      <c r="B290" s="7">
        <v>2792.36</v>
      </c>
      <c r="C290" s="7">
        <v>2803.12</v>
      </c>
      <c r="D290" s="7">
        <v>2789.47</v>
      </c>
      <c r="E290" s="7">
        <v>2793.9</v>
      </c>
      <c r="F290" s="7">
        <v>2793.9</v>
      </c>
      <c r="G290" s="7">
        <v>3676200000</v>
      </c>
      <c r="H290" s="16">
        <f t="shared" si="22"/>
        <v>-4.2755005616273937E-3</v>
      </c>
      <c r="I290" s="16">
        <f t="shared" si="26"/>
        <v>2774.1109999999999</v>
      </c>
      <c r="J290" s="16">
        <f t="shared" si="27"/>
        <v>2739.5349999999999</v>
      </c>
      <c r="K290" s="16">
        <f t="shared" si="21"/>
        <v>2631.0910000000003</v>
      </c>
      <c r="L290" s="16">
        <f t="shared" si="25"/>
        <v>2748.6316500000003</v>
      </c>
      <c r="M290" s="16">
        <f t="shared" si="23"/>
        <v>2796.11</v>
      </c>
      <c r="N290" s="16">
        <f t="shared" si="24"/>
        <v>-7.9069630113047843E-4</v>
      </c>
    </row>
    <row r="291" spans="1:14" ht="14.25" customHeight="1" x14ac:dyDescent="0.45">
      <c r="A291" s="15">
        <v>43523</v>
      </c>
      <c r="B291" s="7">
        <v>2787.5</v>
      </c>
      <c r="C291" s="7">
        <v>2795.76</v>
      </c>
      <c r="D291" s="7">
        <v>2775.13</v>
      </c>
      <c r="E291" s="7">
        <v>2792.38</v>
      </c>
      <c r="F291" s="7">
        <v>2792.38</v>
      </c>
      <c r="G291" s="7">
        <v>3771790000</v>
      </c>
      <c r="H291" s="16">
        <f t="shared" si="22"/>
        <v>-1.7404632640490936E-3</v>
      </c>
      <c r="I291" s="16">
        <f t="shared" si="26"/>
        <v>2778.8760000000007</v>
      </c>
      <c r="J291" s="16">
        <f t="shared" si="27"/>
        <v>2747.1539999999995</v>
      </c>
      <c r="K291" s="16">
        <f t="shared" si="21"/>
        <v>2633.9277999999995</v>
      </c>
      <c r="L291" s="16">
        <f t="shared" si="25"/>
        <v>2748.9782</v>
      </c>
      <c r="M291" s="16">
        <f t="shared" si="23"/>
        <v>2793.9</v>
      </c>
      <c r="N291" s="16">
        <f t="shared" si="24"/>
        <v>-5.4419042278991056E-4</v>
      </c>
    </row>
    <row r="292" spans="1:14" ht="14.25" customHeight="1" x14ac:dyDescent="0.45">
      <c r="A292" s="15">
        <v>43524</v>
      </c>
      <c r="B292" s="7">
        <v>2788.11</v>
      </c>
      <c r="C292" s="7">
        <v>2793.73</v>
      </c>
      <c r="D292" s="7">
        <v>2782.51</v>
      </c>
      <c r="E292" s="7">
        <v>2784.49</v>
      </c>
      <c r="F292" s="7">
        <v>2784.49</v>
      </c>
      <c r="G292" s="7">
        <v>4445780000</v>
      </c>
      <c r="H292" s="16">
        <f t="shared" si="22"/>
        <v>2.1883408071753446E-4</v>
      </c>
      <c r="I292" s="16">
        <f t="shared" si="26"/>
        <v>2782.0220000000008</v>
      </c>
      <c r="J292" s="16">
        <f t="shared" si="27"/>
        <v>2752.3259999999996</v>
      </c>
      <c r="K292" s="16">
        <f t="shared" si="21"/>
        <v>2637.6185999999998</v>
      </c>
      <c r="L292" s="16">
        <f t="shared" si="25"/>
        <v>2749.2620500000003</v>
      </c>
      <c r="M292" s="16">
        <f t="shared" si="23"/>
        <v>2792.38</v>
      </c>
      <c r="N292" s="16">
        <f t="shared" si="24"/>
        <v>-2.8295460586895897E-3</v>
      </c>
    </row>
    <row r="293" spans="1:14" ht="14.25" customHeight="1" x14ac:dyDescent="0.45">
      <c r="A293" s="15">
        <v>43525</v>
      </c>
      <c r="B293" s="7">
        <v>2798.22</v>
      </c>
      <c r="C293" s="7">
        <v>2808.02</v>
      </c>
      <c r="D293" s="7">
        <v>2787.38</v>
      </c>
      <c r="E293" s="7">
        <v>2803.69</v>
      </c>
      <c r="F293" s="7">
        <v>2803.69</v>
      </c>
      <c r="G293" s="7">
        <v>3994950000</v>
      </c>
      <c r="H293" s="16">
        <f t="shared" si="22"/>
        <v>3.6261123126417796E-3</v>
      </c>
      <c r="I293" s="16">
        <f t="shared" si="26"/>
        <v>2787.8180000000002</v>
      </c>
      <c r="J293" s="16">
        <f t="shared" si="27"/>
        <v>2757.3054999999995</v>
      </c>
      <c r="K293" s="16">
        <f t="shared" si="21"/>
        <v>2642.7736</v>
      </c>
      <c r="L293" s="16">
        <f t="shared" si="25"/>
        <v>2749.6298500000003</v>
      </c>
      <c r="M293" s="16">
        <f t="shared" si="23"/>
        <v>2784.49</v>
      </c>
      <c r="N293" s="16">
        <f t="shared" si="24"/>
        <v>6.8716739803607518E-3</v>
      </c>
    </row>
    <row r="294" spans="1:14" ht="14.25" customHeight="1" x14ac:dyDescent="0.45">
      <c r="A294" s="15">
        <v>43528</v>
      </c>
      <c r="B294" s="7">
        <v>2814.37</v>
      </c>
      <c r="C294" s="7">
        <v>2816.88</v>
      </c>
      <c r="D294" s="7">
        <v>2767.66</v>
      </c>
      <c r="E294" s="7">
        <v>2792.81</v>
      </c>
      <c r="F294" s="7">
        <v>2792.81</v>
      </c>
      <c r="G294" s="7">
        <v>3949730000</v>
      </c>
      <c r="H294" s="16">
        <f t="shared" si="22"/>
        <v>5.7715261845030386E-3</v>
      </c>
      <c r="I294" s="16">
        <f t="shared" si="26"/>
        <v>2789.5389999999998</v>
      </c>
      <c r="J294" s="16">
        <f t="shared" si="27"/>
        <v>2761.6194999999993</v>
      </c>
      <c r="K294" s="16">
        <f t="shared" si="21"/>
        <v>2647.7066000000004</v>
      </c>
      <c r="L294" s="16">
        <f t="shared" si="25"/>
        <v>2750.0366500000005</v>
      </c>
      <c r="M294" s="16">
        <f t="shared" si="23"/>
        <v>2803.69</v>
      </c>
      <c r="N294" s="16">
        <f t="shared" si="24"/>
        <v>-3.8881492742662512E-3</v>
      </c>
    </row>
    <row r="295" spans="1:14" ht="14.25" customHeight="1" x14ac:dyDescent="0.45">
      <c r="A295" s="15">
        <v>43529</v>
      </c>
      <c r="B295" s="7">
        <v>2794.41</v>
      </c>
      <c r="C295" s="7">
        <v>2796.44</v>
      </c>
      <c r="D295" s="7">
        <v>2782.97</v>
      </c>
      <c r="E295" s="7">
        <v>2789.65</v>
      </c>
      <c r="F295" s="7">
        <v>2789.65</v>
      </c>
      <c r="G295" s="7">
        <v>3631380000</v>
      </c>
      <c r="H295" s="16">
        <f t="shared" si="22"/>
        <v>-7.0921733816093962E-3</v>
      </c>
      <c r="I295" s="16">
        <f t="shared" si="26"/>
        <v>2790.5279999999998</v>
      </c>
      <c r="J295" s="16">
        <f t="shared" si="27"/>
        <v>2764.8584999999998</v>
      </c>
      <c r="K295" s="16">
        <f t="shared" si="21"/>
        <v>2653.3603999999996</v>
      </c>
      <c r="L295" s="16">
        <f t="shared" si="25"/>
        <v>2750.3726000000006</v>
      </c>
      <c r="M295" s="16">
        <f t="shared" si="23"/>
        <v>2792.81</v>
      </c>
      <c r="N295" s="16">
        <f t="shared" si="24"/>
        <v>-1.1321175028613038E-3</v>
      </c>
    </row>
    <row r="296" spans="1:14" ht="14.25" customHeight="1" x14ac:dyDescent="0.45">
      <c r="A296" s="15">
        <v>43530</v>
      </c>
      <c r="B296" s="7">
        <v>2790.27</v>
      </c>
      <c r="C296" s="7">
        <v>2790.27</v>
      </c>
      <c r="D296" s="7">
        <v>2768.69</v>
      </c>
      <c r="E296" s="7">
        <v>2771.45</v>
      </c>
      <c r="F296" s="7">
        <v>2771.45</v>
      </c>
      <c r="G296" s="7">
        <v>3800180000</v>
      </c>
      <c r="H296" s="16">
        <f t="shared" si="22"/>
        <v>-1.4815291957872585E-3</v>
      </c>
      <c r="I296" s="16">
        <f t="shared" si="26"/>
        <v>2789.2030000000004</v>
      </c>
      <c r="J296" s="16">
        <f t="shared" si="27"/>
        <v>2766.5459999999998</v>
      </c>
      <c r="K296" s="16">
        <f t="shared" si="21"/>
        <v>2659.4409999999998</v>
      </c>
      <c r="L296" s="16">
        <f t="shared" si="25"/>
        <v>2750.6292000000003</v>
      </c>
      <c r="M296" s="16">
        <f t="shared" si="23"/>
        <v>2789.65</v>
      </c>
      <c r="N296" s="16">
        <f t="shared" si="24"/>
        <v>-6.5454909924979043E-3</v>
      </c>
    </row>
    <row r="297" spans="1:14" ht="14.25" customHeight="1" x14ac:dyDescent="0.45">
      <c r="A297" s="15">
        <v>43531</v>
      </c>
      <c r="B297" s="7">
        <v>2766.53</v>
      </c>
      <c r="C297" s="7">
        <v>2767.25</v>
      </c>
      <c r="D297" s="7">
        <v>2739.09</v>
      </c>
      <c r="E297" s="7">
        <v>2748.93</v>
      </c>
      <c r="F297" s="7">
        <v>2748.93</v>
      </c>
      <c r="G297" s="7">
        <v>3932150000</v>
      </c>
      <c r="H297" s="16">
        <f t="shared" si="22"/>
        <v>-8.5081372053599762E-3</v>
      </c>
      <c r="I297" s="16">
        <f t="shared" si="26"/>
        <v>2786.6080000000006</v>
      </c>
      <c r="J297" s="16">
        <f t="shared" si="27"/>
        <v>2767.4119999999998</v>
      </c>
      <c r="K297" s="16">
        <f t="shared" si="21"/>
        <v>2666.0871999999999</v>
      </c>
      <c r="L297" s="16">
        <f t="shared" si="25"/>
        <v>2750.8090000000007</v>
      </c>
      <c r="M297" s="16">
        <f t="shared" si="23"/>
        <v>2771.45</v>
      </c>
      <c r="N297" s="16">
        <f t="shared" si="24"/>
        <v>-8.1589038889600621E-3</v>
      </c>
    </row>
    <row r="298" spans="1:14" ht="14.25" customHeight="1" x14ac:dyDescent="0.45">
      <c r="A298" s="15">
        <v>43532</v>
      </c>
      <c r="B298" s="7">
        <v>2730.79</v>
      </c>
      <c r="C298" s="7">
        <v>2744.13</v>
      </c>
      <c r="D298" s="7">
        <v>2722.27</v>
      </c>
      <c r="E298" s="7">
        <v>2743.07</v>
      </c>
      <c r="F298" s="7">
        <v>2743.07</v>
      </c>
      <c r="G298" s="7">
        <v>3424300000</v>
      </c>
      <c r="H298" s="16">
        <f t="shared" si="22"/>
        <v>-1.291871044232314E-2</v>
      </c>
      <c r="I298" s="16">
        <f t="shared" si="26"/>
        <v>2781.6480000000001</v>
      </c>
      <c r="J298" s="16">
        <f t="shared" si="27"/>
        <v>2769.2629999999999</v>
      </c>
      <c r="K298" s="16">
        <f t="shared" si="21"/>
        <v>2673.9265999999998</v>
      </c>
      <c r="L298" s="16">
        <f t="shared" si="25"/>
        <v>2750.8593000000005</v>
      </c>
      <c r="M298" s="16">
        <f t="shared" si="23"/>
        <v>2748.93</v>
      </c>
      <c r="N298" s="16">
        <f t="shared" si="24"/>
        <v>-2.1340139198386563E-3</v>
      </c>
    </row>
    <row r="299" spans="1:14" ht="14.25" customHeight="1" x14ac:dyDescent="0.45">
      <c r="A299" s="15">
        <v>43535</v>
      </c>
      <c r="B299" s="7">
        <v>2747.61</v>
      </c>
      <c r="C299" s="7">
        <v>2784</v>
      </c>
      <c r="D299" s="7">
        <v>2747.61</v>
      </c>
      <c r="E299" s="7">
        <v>2783.3</v>
      </c>
      <c r="F299" s="7">
        <v>2783.3</v>
      </c>
      <c r="G299" s="7">
        <v>3764850000</v>
      </c>
      <c r="H299" s="16">
        <f t="shared" si="22"/>
        <v>6.1593897736553025E-3</v>
      </c>
      <c r="I299" s="16">
        <f t="shared" si="26"/>
        <v>2780.3670000000002</v>
      </c>
      <c r="J299" s="16">
        <f t="shared" si="27"/>
        <v>2773.0340000000001</v>
      </c>
      <c r="K299" s="16">
        <f t="shared" si="21"/>
        <v>2680.2385999999992</v>
      </c>
      <c r="L299" s="16">
        <f t="shared" si="25"/>
        <v>2751.1535999999996</v>
      </c>
      <c r="M299" s="16">
        <f t="shared" si="23"/>
        <v>2743.07</v>
      </c>
      <c r="N299" s="16">
        <f t="shared" si="24"/>
        <v>1.455954294099511E-2</v>
      </c>
    </row>
    <row r="300" spans="1:14" ht="14.25" customHeight="1" x14ac:dyDescent="0.45">
      <c r="A300" s="15">
        <v>43536</v>
      </c>
      <c r="B300" s="7">
        <v>2787.34</v>
      </c>
      <c r="C300" s="7">
        <v>2798.32</v>
      </c>
      <c r="D300" s="7">
        <v>2786.73</v>
      </c>
      <c r="E300" s="7">
        <v>2791.52</v>
      </c>
      <c r="F300" s="7">
        <v>2791.52</v>
      </c>
      <c r="G300" s="7">
        <v>3432340000</v>
      </c>
      <c r="H300" s="16">
        <f t="shared" si="22"/>
        <v>1.4459839642452902E-2</v>
      </c>
      <c r="I300" s="16">
        <f t="shared" si="26"/>
        <v>2780.1289999999999</v>
      </c>
      <c r="J300" s="16">
        <f t="shared" si="27"/>
        <v>2777.12</v>
      </c>
      <c r="K300" s="16">
        <f t="shared" si="21"/>
        <v>2686.2923999999998</v>
      </c>
      <c r="L300" s="16">
        <f t="shared" si="25"/>
        <v>2751.4447500000006</v>
      </c>
      <c r="M300" s="16">
        <f t="shared" si="23"/>
        <v>2783.3</v>
      </c>
      <c r="N300" s="16">
        <f t="shared" si="24"/>
        <v>2.9489762744178273E-3</v>
      </c>
    </row>
    <row r="301" spans="1:14" ht="14.25" customHeight="1" x14ac:dyDescent="0.45">
      <c r="A301" s="15">
        <v>43537</v>
      </c>
      <c r="B301" s="7">
        <v>2799.78</v>
      </c>
      <c r="C301" s="7">
        <v>2821.24</v>
      </c>
      <c r="D301" s="7">
        <v>2799.78</v>
      </c>
      <c r="E301" s="7">
        <v>2810.92</v>
      </c>
      <c r="F301" s="7">
        <v>2810.92</v>
      </c>
      <c r="G301" s="7">
        <v>3782250000</v>
      </c>
      <c r="H301" s="16">
        <f t="shared" si="22"/>
        <v>4.4630364433474404E-3</v>
      </c>
      <c r="I301" s="16">
        <f t="shared" si="26"/>
        <v>2781.9830000000002</v>
      </c>
      <c r="J301" s="16">
        <f t="shared" si="27"/>
        <v>2780.4295000000002</v>
      </c>
      <c r="K301" s="16">
        <f t="shared" si="21"/>
        <v>2692.7960000000003</v>
      </c>
      <c r="L301" s="16">
        <f t="shared" si="25"/>
        <v>2751.8605500000003</v>
      </c>
      <c r="M301" s="16">
        <f t="shared" si="23"/>
        <v>2791.52</v>
      </c>
      <c r="N301" s="16">
        <f t="shared" si="24"/>
        <v>6.9255815470474699E-3</v>
      </c>
    </row>
    <row r="302" spans="1:14" ht="14.25" customHeight="1" x14ac:dyDescent="0.45">
      <c r="A302" s="15">
        <v>43538</v>
      </c>
      <c r="B302" s="7">
        <v>2810.38</v>
      </c>
      <c r="C302" s="7">
        <v>2815</v>
      </c>
      <c r="D302" s="7">
        <v>2803.46</v>
      </c>
      <c r="E302" s="7">
        <v>2808.48</v>
      </c>
      <c r="F302" s="7">
        <v>2808.48</v>
      </c>
      <c r="G302" s="7">
        <v>3505670000</v>
      </c>
      <c r="H302" s="16">
        <f t="shared" si="22"/>
        <v>3.7860117580666725E-3</v>
      </c>
      <c r="I302" s="16">
        <f t="shared" si="26"/>
        <v>2784.3819999999996</v>
      </c>
      <c r="J302" s="16">
        <f t="shared" si="27"/>
        <v>2783.2020000000002</v>
      </c>
      <c r="K302" s="16">
        <f t="shared" si="21"/>
        <v>2698.8286000000003</v>
      </c>
      <c r="L302" s="16">
        <f t="shared" si="25"/>
        <v>2752.2963000000004</v>
      </c>
      <c r="M302" s="16">
        <f t="shared" si="23"/>
        <v>2810.92</v>
      </c>
      <c r="N302" s="16">
        <f t="shared" si="24"/>
        <v>-8.6842017060344712E-4</v>
      </c>
    </row>
    <row r="303" spans="1:14" ht="14.25" customHeight="1" x14ac:dyDescent="0.45">
      <c r="A303" s="15">
        <v>43539</v>
      </c>
      <c r="B303" s="7">
        <v>2810.79</v>
      </c>
      <c r="C303" s="7">
        <v>2830.73</v>
      </c>
      <c r="D303" s="7">
        <v>2810.79</v>
      </c>
      <c r="E303" s="7">
        <v>2822.48</v>
      </c>
      <c r="F303" s="7">
        <v>2822.48</v>
      </c>
      <c r="G303" s="7">
        <v>5969780000</v>
      </c>
      <c r="H303" s="16">
        <f t="shared" si="22"/>
        <v>1.4588774471774438E-4</v>
      </c>
      <c r="I303" s="16">
        <f t="shared" si="26"/>
        <v>2786.261</v>
      </c>
      <c r="J303" s="16">
        <f t="shared" si="27"/>
        <v>2787.0395000000003</v>
      </c>
      <c r="K303" s="16">
        <f t="shared" si="21"/>
        <v>2705.0776000000001</v>
      </c>
      <c r="L303" s="16">
        <f t="shared" si="25"/>
        <v>2752.9594000000006</v>
      </c>
      <c r="M303" s="16">
        <f t="shared" si="23"/>
        <v>2808.48</v>
      </c>
      <c r="N303" s="16">
        <f t="shared" si="24"/>
        <v>4.972519373935739E-3</v>
      </c>
    </row>
    <row r="304" spans="1:14" ht="14.25" customHeight="1" x14ac:dyDescent="0.45">
      <c r="A304" s="15">
        <v>43542</v>
      </c>
      <c r="B304" s="7">
        <v>2822.61</v>
      </c>
      <c r="C304" s="7">
        <v>2835.41</v>
      </c>
      <c r="D304" s="7">
        <v>2821.99</v>
      </c>
      <c r="E304" s="7">
        <v>2832.94</v>
      </c>
      <c r="F304" s="7">
        <v>2832.94</v>
      </c>
      <c r="G304" s="7">
        <v>3620770000</v>
      </c>
      <c r="H304" s="16">
        <f t="shared" si="22"/>
        <v>4.205223442519777E-3</v>
      </c>
      <c r="I304" s="16">
        <f t="shared" si="26"/>
        <v>2790.2740000000003</v>
      </c>
      <c r="J304" s="16">
        <f t="shared" si="27"/>
        <v>2789.9065000000001</v>
      </c>
      <c r="K304" s="16">
        <f t="shared" si="21"/>
        <v>2712.7785999999996</v>
      </c>
      <c r="L304" s="16">
        <f t="shared" si="25"/>
        <v>2753.5040499999996</v>
      </c>
      <c r="M304" s="16">
        <f t="shared" si="23"/>
        <v>2822.48</v>
      </c>
      <c r="N304" s="16">
        <f t="shared" si="24"/>
        <v>3.6991105620370161E-3</v>
      </c>
    </row>
    <row r="305" spans="1:14" ht="14.25" customHeight="1" x14ac:dyDescent="0.45">
      <c r="A305" s="15">
        <v>43543</v>
      </c>
      <c r="B305" s="7">
        <v>2840.76</v>
      </c>
      <c r="C305" s="7">
        <v>2852.42</v>
      </c>
      <c r="D305" s="7">
        <v>2823.27</v>
      </c>
      <c r="E305" s="7">
        <v>2832.57</v>
      </c>
      <c r="F305" s="7">
        <v>2832.57</v>
      </c>
      <c r="G305" s="7">
        <v>3650740000</v>
      </c>
      <c r="H305" s="16">
        <f t="shared" si="22"/>
        <v>6.4302188400098105E-3</v>
      </c>
      <c r="I305" s="16">
        <f t="shared" si="26"/>
        <v>2794.5659999999998</v>
      </c>
      <c r="J305" s="16">
        <f t="shared" si="27"/>
        <v>2792.547</v>
      </c>
      <c r="K305" s="16">
        <f t="shared" si="21"/>
        <v>2718.7912000000001</v>
      </c>
      <c r="L305" s="16">
        <f t="shared" si="25"/>
        <v>2754.1405500000001</v>
      </c>
      <c r="M305" s="16">
        <f t="shared" si="23"/>
        <v>2832.94</v>
      </c>
      <c r="N305" s="16">
        <f t="shared" si="24"/>
        <v>-1.3061489628502955E-4</v>
      </c>
    </row>
    <row r="306" spans="1:14" ht="14.25" customHeight="1" x14ac:dyDescent="0.45">
      <c r="A306" s="15">
        <v>43544</v>
      </c>
      <c r="B306" s="7">
        <v>2831.34</v>
      </c>
      <c r="C306" s="7">
        <v>2843.54</v>
      </c>
      <c r="D306" s="7">
        <v>2812.43</v>
      </c>
      <c r="E306" s="7">
        <v>2824.23</v>
      </c>
      <c r="F306" s="7">
        <v>2824.23</v>
      </c>
      <c r="G306" s="7">
        <v>3779160000</v>
      </c>
      <c r="H306" s="16">
        <f t="shared" si="22"/>
        <v>-3.3160140244160269E-3</v>
      </c>
      <c r="I306" s="16">
        <f t="shared" si="26"/>
        <v>2799.8440000000001</v>
      </c>
      <c r="J306" s="16">
        <f t="shared" si="27"/>
        <v>2794.5235000000007</v>
      </c>
      <c r="K306" s="16">
        <f t="shared" si="21"/>
        <v>2724.2820000000002</v>
      </c>
      <c r="L306" s="16">
        <f t="shared" si="25"/>
        <v>2754.5886</v>
      </c>
      <c r="M306" s="16">
        <f t="shared" si="23"/>
        <v>2832.57</v>
      </c>
      <c r="N306" s="16">
        <f t="shared" si="24"/>
        <v>-2.9486656918281009E-3</v>
      </c>
    </row>
    <row r="307" spans="1:14" ht="14.25" customHeight="1" x14ac:dyDescent="0.45">
      <c r="A307" s="15">
        <v>43545</v>
      </c>
      <c r="B307" s="7">
        <v>2819.72</v>
      </c>
      <c r="C307" s="7">
        <v>2860.31</v>
      </c>
      <c r="D307" s="7">
        <v>2817.38</v>
      </c>
      <c r="E307" s="7">
        <v>2854.88</v>
      </c>
      <c r="F307" s="7">
        <v>2854.88</v>
      </c>
      <c r="G307" s="7">
        <v>3612620000</v>
      </c>
      <c r="H307" s="16">
        <f t="shared" si="22"/>
        <v>-4.1040638001795422E-3</v>
      </c>
      <c r="I307" s="16">
        <f t="shared" si="26"/>
        <v>2810.4389999999999</v>
      </c>
      <c r="J307" s="16">
        <f t="shared" si="27"/>
        <v>2798.5235000000002</v>
      </c>
      <c r="K307" s="16">
        <f t="shared" si="21"/>
        <v>2729.8914</v>
      </c>
      <c r="L307" s="16">
        <f t="shared" si="25"/>
        <v>2755.1286500000001</v>
      </c>
      <c r="M307" s="16">
        <f t="shared" si="23"/>
        <v>2824.23</v>
      </c>
      <c r="N307" s="16">
        <f t="shared" si="24"/>
        <v>1.0794049627223466E-2</v>
      </c>
    </row>
    <row r="308" spans="1:14" ht="14.25" customHeight="1" x14ac:dyDescent="0.45">
      <c r="A308" s="15">
        <v>43546</v>
      </c>
      <c r="B308" s="7">
        <v>2844.52</v>
      </c>
      <c r="C308" s="7">
        <v>2846.16</v>
      </c>
      <c r="D308" s="7">
        <v>2800.47</v>
      </c>
      <c r="E308" s="7">
        <v>2800.71</v>
      </c>
      <c r="F308" s="7">
        <v>2800.71</v>
      </c>
      <c r="G308" s="7">
        <v>4253730000</v>
      </c>
      <c r="H308" s="16">
        <f t="shared" si="22"/>
        <v>8.795199523356995E-3</v>
      </c>
      <c r="I308" s="16">
        <f t="shared" si="26"/>
        <v>2816.203</v>
      </c>
      <c r="J308" s="16">
        <f t="shared" si="27"/>
        <v>2798.9255000000003</v>
      </c>
      <c r="K308" s="16">
        <f t="shared" ref="K308:K371" si="28">AVERAGE(F259:F308)</f>
        <v>2734.2064</v>
      </c>
      <c r="L308" s="16">
        <f t="shared" si="25"/>
        <v>2755.3881999999999</v>
      </c>
      <c r="M308" s="16">
        <f t="shared" si="23"/>
        <v>2854.88</v>
      </c>
      <c r="N308" s="16">
        <f t="shared" si="24"/>
        <v>-1.9156854235052909E-2</v>
      </c>
    </row>
    <row r="309" spans="1:14" ht="14.25" customHeight="1" x14ac:dyDescent="0.45">
      <c r="A309" s="15">
        <v>43549</v>
      </c>
      <c r="B309" s="7">
        <v>2796.01</v>
      </c>
      <c r="C309" s="7">
        <v>2809.79</v>
      </c>
      <c r="D309" s="7">
        <v>2785.02</v>
      </c>
      <c r="E309" s="7">
        <v>2798.36</v>
      </c>
      <c r="F309" s="7">
        <v>2798.36</v>
      </c>
      <c r="G309" s="7">
        <v>3406110000</v>
      </c>
      <c r="H309" s="16">
        <f t="shared" si="22"/>
        <v>-1.7053843882271793E-2</v>
      </c>
      <c r="I309" s="16">
        <f t="shared" si="26"/>
        <v>2817.7089999999998</v>
      </c>
      <c r="J309" s="16">
        <f t="shared" si="27"/>
        <v>2799.0380000000005</v>
      </c>
      <c r="K309" s="16">
        <f t="shared" si="28"/>
        <v>2738.2407999999996</v>
      </c>
      <c r="L309" s="16">
        <f t="shared" si="25"/>
        <v>2755.5182499999996</v>
      </c>
      <c r="M309" s="16">
        <f t="shared" si="23"/>
        <v>2800.71</v>
      </c>
      <c r="N309" s="16">
        <f t="shared" si="24"/>
        <v>-8.3942516810502456E-4</v>
      </c>
    </row>
    <row r="310" spans="1:14" ht="14.25" customHeight="1" x14ac:dyDescent="0.45">
      <c r="A310" s="15">
        <v>43550</v>
      </c>
      <c r="B310" s="7">
        <v>2812.66</v>
      </c>
      <c r="C310" s="7">
        <v>2829.87</v>
      </c>
      <c r="D310" s="7">
        <v>2803.99</v>
      </c>
      <c r="E310" s="7">
        <v>2818.46</v>
      </c>
      <c r="F310" s="7">
        <v>2818.46</v>
      </c>
      <c r="G310" s="7">
        <v>3288570000</v>
      </c>
      <c r="H310" s="16">
        <f t="shared" si="22"/>
        <v>5.9549143243406268E-3</v>
      </c>
      <c r="I310" s="16">
        <f t="shared" si="26"/>
        <v>2820.4029999999998</v>
      </c>
      <c r="J310" s="16">
        <f t="shared" si="27"/>
        <v>2800.2660000000005</v>
      </c>
      <c r="K310" s="16">
        <f t="shared" si="28"/>
        <v>2742.6848</v>
      </c>
      <c r="L310" s="16">
        <f t="shared" si="25"/>
        <v>2755.7586999999994</v>
      </c>
      <c r="M310" s="16">
        <f t="shared" si="23"/>
        <v>2798.36</v>
      </c>
      <c r="N310" s="16">
        <f t="shared" si="24"/>
        <v>7.1571051948916761E-3</v>
      </c>
    </row>
    <row r="311" spans="1:14" ht="14.25" customHeight="1" x14ac:dyDescent="0.45">
      <c r="A311" s="15">
        <v>43551</v>
      </c>
      <c r="B311" s="7">
        <v>2819.72</v>
      </c>
      <c r="C311" s="7">
        <v>2825.56</v>
      </c>
      <c r="D311" s="7">
        <v>2787.72</v>
      </c>
      <c r="E311" s="7">
        <v>2805.37</v>
      </c>
      <c r="F311" s="7">
        <v>2805.37</v>
      </c>
      <c r="G311" s="7">
        <v>3422400000</v>
      </c>
      <c r="H311" s="16">
        <f t="shared" si="22"/>
        <v>2.5100794265926012E-3</v>
      </c>
      <c r="I311" s="16">
        <f t="shared" si="26"/>
        <v>2819.8479999999995</v>
      </c>
      <c r="J311" s="16">
        <f t="shared" si="27"/>
        <v>2800.9155000000001</v>
      </c>
      <c r="K311" s="16">
        <f t="shared" si="28"/>
        <v>2747.14</v>
      </c>
      <c r="L311" s="16">
        <f t="shared" si="25"/>
        <v>2755.8903999999993</v>
      </c>
      <c r="M311" s="16">
        <f t="shared" si="23"/>
        <v>2818.46</v>
      </c>
      <c r="N311" s="16">
        <f t="shared" si="24"/>
        <v>-4.6551989086819415E-3</v>
      </c>
    </row>
    <row r="312" spans="1:14" ht="14.25" customHeight="1" x14ac:dyDescent="0.45">
      <c r="A312" s="15">
        <v>43552</v>
      </c>
      <c r="B312" s="7">
        <v>2809.4</v>
      </c>
      <c r="C312" s="7">
        <v>2819.71</v>
      </c>
      <c r="D312" s="7">
        <v>2798.77</v>
      </c>
      <c r="E312" s="7">
        <v>2815.44</v>
      </c>
      <c r="F312" s="7">
        <v>2815.44</v>
      </c>
      <c r="G312" s="7">
        <v>3185460000</v>
      </c>
      <c r="H312" s="16">
        <f t="shared" si="22"/>
        <v>-3.6599378661710063E-3</v>
      </c>
      <c r="I312" s="16">
        <f t="shared" si="26"/>
        <v>2820.5439999999994</v>
      </c>
      <c r="J312" s="16">
        <f t="shared" si="27"/>
        <v>2802.4630000000002</v>
      </c>
      <c r="K312" s="16">
        <f t="shared" si="28"/>
        <v>2751.2428000000004</v>
      </c>
      <c r="L312" s="16">
        <f t="shared" si="25"/>
        <v>2756.0575999999983</v>
      </c>
      <c r="M312" s="16">
        <f t="shared" si="23"/>
        <v>2805.37</v>
      </c>
      <c r="N312" s="16">
        <f t="shared" si="24"/>
        <v>3.5831172994041961E-3</v>
      </c>
    </row>
    <row r="313" spans="1:14" ht="14.25" customHeight="1" x14ac:dyDescent="0.45">
      <c r="A313" s="15">
        <v>43553</v>
      </c>
      <c r="B313" s="7">
        <v>2828.27</v>
      </c>
      <c r="C313" s="7">
        <v>2836.03</v>
      </c>
      <c r="D313" s="7">
        <v>2819.23</v>
      </c>
      <c r="E313" s="7">
        <v>2834.4</v>
      </c>
      <c r="F313" s="7">
        <v>2834.4</v>
      </c>
      <c r="G313" s="7">
        <v>3752520000</v>
      </c>
      <c r="H313" s="16">
        <f t="shared" si="22"/>
        <v>6.7167366697515095E-3</v>
      </c>
      <c r="I313" s="16">
        <f t="shared" si="26"/>
        <v>2821.7359999999999</v>
      </c>
      <c r="J313" s="16">
        <f t="shared" si="27"/>
        <v>2803.9985000000006</v>
      </c>
      <c r="K313" s="16">
        <f t="shared" si="28"/>
        <v>2755.6088</v>
      </c>
      <c r="L313" s="16">
        <f t="shared" si="25"/>
        <v>2756.2953499999985</v>
      </c>
      <c r="M313" s="16">
        <f t="shared" si="23"/>
        <v>2815.44</v>
      </c>
      <c r="N313" s="16">
        <f t="shared" si="24"/>
        <v>6.7117196856877198E-3</v>
      </c>
    </row>
    <row r="314" spans="1:14" ht="14.25" customHeight="1" x14ac:dyDescent="0.45">
      <c r="A314" s="15">
        <v>43556</v>
      </c>
      <c r="B314" s="7">
        <v>2848.63</v>
      </c>
      <c r="C314" s="7">
        <v>2869.4</v>
      </c>
      <c r="D314" s="7">
        <v>2848.63</v>
      </c>
      <c r="E314" s="7">
        <v>2867.19</v>
      </c>
      <c r="F314" s="7">
        <v>2867.19</v>
      </c>
      <c r="G314" s="7">
        <v>3560090000</v>
      </c>
      <c r="H314" s="16">
        <f t="shared" si="22"/>
        <v>7.1987469371736527E-3</v>
      </c>
      <c r="I314" s="16">
        <f t="shared" si="26"/>
        <v>2825.1609999999996</v>
      </c>
      <c r="J314" s="16">
        <f t="shared" si="27"/>
        <v>2807.7175000000002</v>
      </c>
      <c r="K314" s="16">
        <f t="shared" si="28"/>
        <v>2760.2333999999996</v>
      </c>
      <c r="L314" s="16">
        <f t="shared" si="25"/>
        <v>2756.7531499999986</v>
      </c>
      <c r="M314" s="16">
        <f t="shared" si="23"/>
        <v>2834.4</v>
      </c>
      <c r="N314" s="16">
        <f t="shared" si="24"/>
        <v>1.1502181500052781E-2</v>
      </c>
    </row>
    <row r="315" spans="1:14" ht="14.25" customHeight="1" x14ac:dyDescent="0.45">
      <c r="A315" s="15">
        <v>43557</v>
      </c>
      <c r="B315" s="7">
        <v>2868.24</v>
      </c>
      <c r="C315" s="7">
        <v>2872.9</v>
      </c>
      <c r="D315" s="7">
        <v>2858.75</v>
      </c>
      <c r="E315" s="7">
        <v>2867.24</v>
      </c>
      <c r="F315" s="7">
        <v>2867.24</v>
      </c>
      <c r="G315" s="7">
        <v>3267210000</v>
      </c>
      <c r="H315" s="16">
        <f t="shared" si="22"/>
        <v>6.8840109105077433E-3</v>
      </c>
      <c r="I315" s="16">
        <f t="shared" si="26"/>
        <v>2828.6279999999997</v>
      </c>
      <c r="J315" s="16">
        <f t="shared" si="27"/>
        <v>2811.5970000000002</v>
      </c>
      <c r="K315" s="16">
        <f t="shared" si="28"/>
        <v>2764.1640000000002</v>
      </c>
      <c r="L315" s="16">
        <f t="shared" si="25"/>
        <v>2757.1768999999995</v>
      </c>
      <c r="M315" s="16">
        <f t="shared" si="23"/>
        <v>2867.19</v>
      </c>
      <c r="N315" s="16">
        <f t="shared" si="24"/>
        <v>1.7438524840564605E-5</v>
      </c>
    </row>
    <row r="316" spans="1:14" ht="14.25" customHeight="1" x14ac:dyDescent="0.45">
      <c r="A316" s="15">
        <v>43558</v>
      </c>
      <c r="B316" s="7">
        <v>2876.09</v>
      </c>
      <c r="C316" s="7">
        <v>2885.25</v>
      </c>
      <c r="D316" s="7">
        <v>2865.17</v>
      </c>
      <c r="E316" s="7">
        <v>2873.4</v>
      </c>
      <c r="F316" s="7">
        <v>2873.4</v>
      </c>
      <c r="G316" s="7">
        <v>3570000000</v>
      </c>
      <c r="H316" s="16">
        <f t="shared" si="22"/>
        <v>2.7368699969320433E-3</v>
      </c>
      <c r="I316" s="16">
        <f t="shared" si="26"/>
        <v>2833.5449999999996</v>
      </c>
      <c r="J316" s="16">
        <f t="shared" si="27"/>
        <v>2816.6945000000005</v>
      </c>
      <c r="K316" s="16">
        <f t="shared" si="28"/>
        <v>2768.9739999999997</v>
      </c>
      <c r="L316" s="16">
        <f t="shared" si="25"/>
        <v>2757.6455999999989</v>
      </c>
      <c r="M316" s="16">
        <f t="shared" si="23"/>
        <v>2867.24</v>
      </c>
      <c r="N316" s="16">
        <f t="shared" si="24"/>
        <v>2.1461030004631186E-3</v>
      </c>
    </row>
    <row r="317" spans="1:14" ht="14.25" customHeight="1" x14ac:dyDescent="0.45">
      <c r="A317" s="15">
        <v>43559</v>
      </c>
      <c r="B317" s="7">
        <v>2873.99</v>
      </c>
      <c r="C317" s="7">
        <v>2881.28</v>
      </c>
      <c r="D317" s="7">
        <v>2867.14</v>
      </c>
      <c r="E317" s="7">
        <v>2879.39</v>
      </c>
      <c r="F317" s="7">
        <v>2879.39</v>
      </c>
      <c r="G317" s="7">
        <v>3038740000</v>
      </c>
      <c r="H317" s="16">
        <f t="shared" si="22"/>
        <v>-7.3015795750493336E-4</v>
      </c>
      <c r="I317" s="16">
        <f t="shared" si="26"/>
        <v>2835.9960000000001</v>
      </c>
      <c r="J317" s="16">
        <f t="shared" si="27"/>
        <v>2823.2175000000002</v>
      </c>
      <c r="K317" s="16">
        <f t="shared" si="28"/>
        <v>2773.7878000000001</v>
      </c>
      <c r="L317" s="16">
        <f t="shared" si="25"/>
        <v>2758.1737999999996</v>
      </c>
      <c r="M317" s="16">
        <f t="shared" si="23"/>
        <v>2873.4</v>
      </c>
      <c r="N317" s="16">
        <f t="shared" si="24"/>
        <v>2.0824685638528733E-3</v>
      </c>
    </row>
    <row r="318" spans="1:14" ht="14.25" customHeight="1" x14ac:dyDescent="0.45">
      <c r="A318" s="15">
        <v>43560</v>
      </c>
      <c r="B318" s="7">
        <v>2884.16</v>
      </c>
      <c r="C318" s="7">
        <v>2893.24</v>
      </c>
      <c r="D318" s="7">
        <v>2882.99</v>
      </c>
      <c r="E318" s="7">
        <v>2892.74</v>
      </c>
      <c r="F318" s="7">
        <v>2892.74</v>
      </c>
      <c r="G318" s="7">
        <v>3155970000</v>
      </c>
      <c r="H318" s="16">
        <f t="shared" si="22"/>
        <v>3.5386344420126978E-3</v>
      </c>
      <c r="I318" s="16">
        <f t="shared" si="26"/>
        <v>2845.1989999999996</v>
      </c>
      <c r="J318" s="16">
        <f t="shared" si="27"/>
        <v>2830.701</v>
      </c>
      <c r="K318" s="16">
        <f t="shared" si="28"/>
        <v>2778.7960000000003</v>
      </c>
      <c r="L318" s="16">
        <f t="shared" si="25"/>
        <v>2758.8245499999994</v>
      </c>
      <c r="M318" s="16">
        <f t="shared" si="23"/>
        <v>2879.39</v>
      </c>
      <c r="N318" s="16">
        <f t="shared" si="24"/>
        <v>4.6256836918425713E-3</v>
      </c>
    </row>
    <row r="319" spans="1:14" ht="14.25" customHeight="1" x14ac:dyDescent="0.45">
      <c r="A319" s="15">
        <v>43563</v>
      </c>
      <c r="B319" s="7">
        <v>2888.46</v>
      </c>
      <c r="C319" s="7">
        <v>2895.95</v>
      </c>
      <c r="D319" s="7">
        <v>2880.78</v>
      </c>
      <c r="E319" s="7">
        <v>2895.77</v>
      </c>
      <c r="F319" s="7">
        <v>2895.77</v>
      </c>
      <c r="G319" s="7">
        <v>3056460000</v>
      </c>
      <c r="H319" s="16">
        <f t="shared" si="22"/>
        <v>1.4909020304005958E-3</v>
      </c>
      <c r="I319" s="16">
        <f t="shared" si="26"/>
        <v>2854.9399999999996</v>
      </c>
      <c r="J319" s="16">
        <f t="shared" si="27"/>
        <v>2836.3244999999997</v>
      </c>
      <c r="K319" s="16">
        <f t="shared" si="28"/>
        <v>2783.4162000000001</v>
      </c>
      <c r="L319" s="16">
        <f t="shared" si="25"/>
        <v>2759.4668000000001</v>
      </c>
      <c r="M319" s="16">
        <f t="shared" si="23"/>
        <v>2892.74</v>
      </c>
      <c r="N319" s="16">
        <f t="shared" si="24"/>
        <v>1.0469016298636597E-3</v>
      </c>
    </row>
    <row r="320" spans="1:14" ht="14.25" customHeight="1" x14ac:dyDescent="0.45">
      <c r="A320" s="15">
        <v>43564</v>
      </c>
      <c r="B320" s="7">
        <v>2886.58</v>
      </c>
      <c r="C320" s="7">
        <v>2886.88</v>
      </c>
      <c r="D320" s="7">
        <v>2873.33</v>
      </c>
      <c r="E320" s="7">
        <v>2878.2</v>
      </c>
      <c r="F320" s="7">
        <v>2878.2</v>
      </c>
      <c r="G320" s="7">
        <v>3032480000</v>
      </c>
      <c r="H320" s="16">
        <f t="shared" si="22"/>
        <v>-6.5086585931607471E-4</v>
      </c>
      <c r="I320" s="16">
        <f t="shared" si="26"/>
        <v>2860.9139999999998</v>
      </c>
      <c r="J320" s="16">
        <f t="shared" si="27"/>
        <v>2840.6584999999995</v>
      </c>
      <c r="K320" s="16">
        <f t="shared" si="28"/>
        <v>2788.1032</v>
      </c>
      <c r="L320" s="16">
        <f t="shared" si="25"/>
        <v>2760.1090000000004</v>
      </c>
      <c r="M320" s="16">
        <f t="shared" si="23"/>
        <v>2895.77</v>
      </c>
      <c r="N320" s="16">
        <f t="shared" si="24"/>
        <v>-6.0859527261046698E-3</v>
      </c>
    </row>
    <row r="321" spans="1:14" ht="14.25" customHeight="1" x14ac:dyDescent="0.45">
      <c r="A321" s="15">
        <v>43565</v>
      </c>
      <c r="B321" s="7">
        <v>2881.37</v>
      </c>
      <c r="C321" s="7">
        <v>2889.71</v>
      </c>
      <c r="D321" s="7">
        <v>2879.13</v>
      </c>
      <c r="E321" s="7">
        <v>2888.21</v>
      </c>
      <c r="F321" s="7">
        <v>2888.21</v>
      </c>
      <c r="G321" s="7">
        <v>3092230000</v>
      </c>
      <c r="H321" s="16">
        <f t="shared" si="22"/>
        <v>-1.8049040733324683E-3</v>
      </c>
      <c r="I321" s="16">
        <f t="shared" si="26"/>
        <v>2869.1980000000003</v>
      </c>
      <c r="J321" s="16">
        <f t="shared" si="27"/>
        <v>2844.5229999999992</v>
      </c>
      <c r="K321" s="16">
        <f t="shared" si="28"/>
        <v>2793.0673999999999</v>
      </c>
      <c r="L321" s="16">
        <f t="shared" si="25"/>
        <v>2760.77565</v>
      </c>
      <c r="M321" s="16">
        <f t="shared" si="23"/>
        <v>2878.2</v>
      </c>
      <c r="N321" s="16">
        <f t="shared" si="24"/>
        <v>3.4718343144997492E-3</v>
      </c>
    </row>
    <row r="322" spans="1:14" ht="14.25" customHeight="1" x14ac:dyDescent="0.45">
      <c r="A322" s="15">
        <v>43566</v>
      </c>
      <c r="B322" s="7">
        <v>2891.92</v>
      </c>
      <c r="C322" s="7">
        <v>2893.42</v>
      </c>
      <c r="D322" s="7">
        <v>2881.99</v>
      </c>
      <c r="E322" s="7">
        <v>2888.32</v>
      </c>
      <c r="F322" s="7">
        <v>2888.32</v>
      </c>
      <c r="G322" s="7">
        <v>2970650000</v>
      </c>
      <c r="H322" s="16">
        <f t="shared" si="22"/>
        <v>3.6614527117309415E-3</v>
      </c>
      <c r="I322" s="16">
        <f t="shared" si="26"/>
        <v>2876.4859999999999</v>
      </c>
      <c r="J322" s="16">
        <f t="shared" si="27"/>
        <v>2848.5149999999994</v>
      </c>
      <c r="K322" s="16">
        <f t="shared" si="28"/>
        <v>2797.2128000000002</v>
      </c>
      <c r="L322" s="16">
        <f t="shared" si="25"/>
        <v>2761.6318999999994</v>
      </c>
      <c r="M322" s="16">
        <f t="shared" si="23"/>
        <v>2888.21</v>
      </c>
      <c r="N322" s="16">
        <f t="shared" si="24"/>
        <v>3.8085148008697833E-5</v>
      </c>
    </row>
    <row r="323" spans="1:14" ht="14.25" customHeight="1" x14ac:dyDescent="0.45">
      <c r="A323" s="15">
        <v>43567</v>
      </c>
      <c r="B323" s="7">
        <v>2900.86</v>
      </c>
      <c r="C323" s="7">
        <v>2910.54</v>
      </c>
      <c r="D323" s="7">
        <v>2898.37</v>
      </c>
      <c r="E323" s="7">
        <v>2907.41</v>
      </c>
      <c r="F323" s="7">
        <v>2907.41</v>
      </c>
      <c r="G323" s="7">
        <v>3726050000</v>
      </c>
      <c r="H323" s="16">
        <f t="shared" si="22"/>
        <v>3.0913718221804386E-3</v>
      </c>
      <c r="I323" s="16">
        <f t="shared" si="26"/>
        <v>2883.7869999999998</v>
      </c>
      <c r="J323" s="16">
        <f t="shared" si="27"/>
        <v>2852.7614999999992</v>
      </c>
      <c r="K323" s="16">
        <f t="shared" si="28"/>
        <v>2801.2790000000005</v>
      </c>
      <c r="L323" s="16">
        <f t="shared" si="25"/>
        <v>2762.5536499999998</v>
      </c>
      <c r="M323" s="16">
        <f t="shared" si="23"/>
        <v>2888.32</v>
      </c>
      <c r="N323" s="16">
        <f t="shared" si="24"/>
        <v>6.5876322869365339E-3</v>
      </c>
    </row>
    <row r="324" spans="1:14" ht="14.25" customHeight="1" x14ac:dyDescent="0.45">
      <c r="A324" s="15">
        <v>43570</v>
      </c>
      <c r="B324" s="7">
        <v>2908.32</v>
      </c>
      <c r="C324" s="7">
        <v>2909.6</v>
      </c>
      <c r="D324" s="7">
        <v>2896.48</v>
      </c>
      <c r="E324" s="7">
        <v>2905.58</v>
      </c>
      <c r="F324" s="7">
        <v>2905.58</v>
      </c>
      <c r="G324" s="7">
        <v>3114530000</v>
      </c>
      <c r="H324" s="16">
        <f t="shared" si="22"/>
        <v>2.5716511655164455E-3</v>
      </c>
      <c r="I324" s="16">
        <f t="shared" si="26"/>
        <v>2887.6259999999993</v>
      </c>
      <c r="J324" s="16">
        <f t="shared" si="27"/>
        <v>2856.3934999999997</v>
      </c>
      <c r="K324" s="16">
        <f t="shared" si="28"/>
        <v>2805.26</v>
      </c>
      <c r="L324" s="16">
        <f t="shared" si="25"/>
        <v>2763.5834000000004</v>
      </c>
      <c r="M324" s="16">
        <f t="shared" ref="M324:M387" si="29">E323</f>
        <v>2907.41</v>
      </c>
      <c r="N324" s="16">
        <f t="shared" ref="N324:N387" si="30">LN(E324/M324)</f>
        <v>-6.2962436214583303E-4</v>
      </c>
    </row>
    <row r="325" spans="1:14" ht="14.25" customHeight="1" x14ac:dyDescent="0.45">
      <c r="A325" s="15">
        <v>43571</v>
      </c>
      <c r="B325" s="7">
        <v>2912.26</v>
      </c>
      <c r="C325" s="7">
        <v>2916.06</v>
      </c>
      <c r="D325" s="7">
        <v>2900.71</v>
      </c>
      <c r="E325" s="7">
        <v>2907.06</v>
      </c>
      <c r="F325" s="7">
        <v>2907.06</v>
      </c>
      <c r="G325" s="7">
        <v>3403120000</v>
      </c>
      <c r="H325" s="16">
        <f t="shared" si="22"/>
        <v>1.3547340045112141E-3</v>
      </c>
      <c r="I325" s="16">
        <f t="shared" si="26"/>
        <v>2891.6079999999997</v>
      </c>
      <c r="J325" s="16">
        <f t="shared" si="27"/>
        <v>2860.1179999999995</v>
      </c>
      <c r="K325" s="16">
        <f t="shared" si="28"/>
        <v>2808.9038</v>
      </c>
      <c r="L325" s="16">
        <f t="shared" si="25"/>
        <v>2764.5371500000001</v>
      </c>
      <c r="M325" s="16">
        <f t="shared" si="29"/>
        <v>2905.58</v>
      </c>
      <c r="N325" s="16">
        <f t="shared" si="30"/>
        <v>5.0923505738616681E-4</v>
      </c>
    </row>
    <row r="326" spans="1:14" ht="14.25" customHeight="1" x14ac:dyDescent="0.45">
      <c r="A326" s="15">
        <v>43572</v>
      </c>
      <c r="B326" s="7">
        <v>2916.04</v>
      </c>
      <c r="C326" s="7">
        <v>2918</v>
      </c>
      <c r="D326" s="7">
        <v>2895.45</v>
      </c>
      <c r="E326" s="7">
        <v>2900.45</v>
      </c>
      <c r="F326" s="7">
        <v>2900.45</v>
      </c>
      <c r="G326" s="7">
        <v>3648100000</v>
      </c>
      <c r="H326" s="16">
        <f t="shared" si="22"/>
        <v>1.2979610336988268E-3</v>
      </c>
      <c r="I326" s="16">
        <f t="shared" si="26"/>
        <v>2894.3129999999996</v>
      </c>
      <c r="J326" s="16">
        <f t="shared" si="27"/>
        <v>2863.9289999999992</v>
      </c>
      <c r="K326" s="16">
        <f t="shared" si="28"/>
        <v>2812.1588000000006</v>
      </c>
      <c r="L326" s="16">
        <f t="shared" si="25"/>
        <v>2765.4475499999994</v>
      </c>
      <c r="M326" s="16">
        <f t="shared" si="29"/>
        <v>2907.06</v>
      </c>
      <c r="N326" s="16">
        <f t="shared" si="30"/>
        <v>-2.2763638303940604E-3</v>
      </c>
    </row>
    <row r="327" spans="1:14" ht="14.25" customHeight="1" x14ac:dyDescent="0.45">
      <c r="A327" s="15">
        <v>43573</v>
      </c>
      <c r="B327" s="7">
        <v>2904.81</v>
      </c>
      <c r="C327" s="7">
        <v>2908.4</v>
      </c>
      <c r="D327" s="7">
        <v>2891.9</v>
      </c>
      <c r="E327" s="7">
        <v>2905.03</v>
      </c>
      <c r="F327" s="7">
        <v>2905.03</v>
      </c>
      <c r="G327" s="7">
        <v>3507100000</v>
      </c>
      <c r="H327" s="16">
        <f t="shared" si="22"/>
        <v>-3.8511131534546914E-3</v>
      </c>
      <c r="I327" s="16">
        <f t="shared" si="26"/>
        <v>2896.8769999999995</v>
      </c>
      <c r="J327" s="16">
        <f t="shared" si="27"/>
        <v>2866.4364999999989</v>
      </c>
      <c r="K327" s="16">
        <f t="shared" si="28"/>
        <v>2815.6272000000008</v>
      </c>
      <c r="L327" s="16">
        <f t="shared" si="25"/>
        <v>2766.3391499999998</v>
      </c>
      <c r="M327" s="16">
        <f t="shared" si="29"/>
        <v>2900.45</v>
      </c>
      <c r="N327" s="16">
        <f t="shared" si="30"/>
        <v>1.5778199046987368E-3</v>
      </c>
    </row>
    <row r="328" spans="1:14" ht="14.25" customHeight="1" x14ac:dyDescent="0.45">
      <c r="A328" s="15">
        <v>43577</v>
      </c>
      <c r="B328" s="7">
        <v>2898.78</v>
      </c>
      <c r="C328" s="7">
        <v>2909.51</v>
      </c>
      <c r="D328" s="7">
        <v>2896.35</v>
      </c>
      <c r="E328" s="7">
        <v>2907.97</v>
      </c>
      <c r="F328" s="7">
        <v>2907.97</v>
      </c>
      <c r="G328" s="7">
        <v>3010130000</v>
      </c>
      <c r="H328" s="16">
        <f t="shared" si="22"/>
        <v>-2.0758672684271073E-3</v>
      </c>
      <c r="I328" s="16">
        <f t="shared" si="26"/>
        <v>2898.4</v>
      </c>
      <c r="J328" s="16">
        <f t="shared" si="27"/>
        <v>2871.7994999999996</v>
      </c>
      <c r="K328" s="16">
        <f t="shared" si="28"/>
        <v>2819.6656000000012</v>
      </c>
      <c r="L328" s="16">
        <f t="shared" si="25"/>
        <v>2767.3129000000004</v>
      </c>
      <c r="M328" s="16">
        <f t="shared" si="29"/>
        <v>2905.03</v>
      </c>
      <c r="N328" s="16">
        <f t="shared" si="30"/>
        <v>1.0115259764941317E-3</v>
      </c>
    </row>
    <row r="329" spans="1:14" ht="14.25" customHeight="1" x14ac:dyDescent="0.45">
      <c r="A329" s="15">
        <v>43578</v>
      </c>
      <c r="B329" s="7">
        <v>2909.99</v>
      </c>
      <c r="C329" s="7">
        <v>2936.31</v>
      </c>
      <c r="D329" s="7">
        <v>2908.53</v>
      </c>
      <c r="E329" s="7">
        <v>2933.68</v>
      </c>
      <c r="F329" s="7">
        <v>2933.68</v>
      </c>
      <c r="G329" s="7">
        <v>3674480000</v>
      </c>
      <c r="H329" s="16">
        <f t="shared" si="22"/>
        <v>3.8671441089008413E-3</v>
      </c>
      <c r="I329" s="16">
        <f t="shared" si="26"/>
        <v>2902.1909999999998</v>
      </c>
      <c r="J329" s="16">
        <f t="shared" si="27"/>
        <v>2878.5654999999997</v>
      </c>
      <c r="K329" s="16">
        <f t="shared" si="28"/>
        <v>2824.1816000000008</v>
      </c>
      <c r="L329" s="16">
        <f t="shared" si="25"/>
        <v>2768.2982500000003</v>
      </c>
      <c r="M329" s="16">
        <f t="shared" si="29"/>
        <v>2907.97</v>
      </c>
      <c r="N329" s="16">
        <f t="shared" si="30"/>
        <v>8.8023644018914056E-3</v>
      </c>
    </row>
    <row r="330" spans="1:14" ht="14.25" customHeight="1" x14ac:dyDescent="0.45">
      <c r="A330" s="15">
        <v>43579</v>
      </c>
      <c r="B330" s="7">
        <v>2934</v>
      </c>
      <c r="C330" s="7">
        <v>2936.83</v>
      </c>
      <c r="D330" s="7">
        <v>2926.05</v>
      </c>
      <c r="E330" s="7">
        <v>2927.25</v>
      </c>
      <c r="F330" s="7">
        <v>2927.25</v>
      </c>
      <c r="G330" s="7">
        <v>3468480000</v>
      </c>
      <c r="H330" s="16">
        <f t="shared" si="22"/>
        <v>8.2508874600944401E-3</v>
      </c>
      <c r="I330" s="16">
        <f t="shared" si="26"/>
        <v>2907.096</v>
      </c>
      <c r="J330" s="16">
        <f t="shared" si="27"/>
        <v>2884.0050000000001</v>
      </c>
      <c r="K330" s="16">
        <f t="shared" si="28"/>
        <v>2828.5306000000005</v>
      </c>
      <c r="L330" s="16">
        <f t="shared" ref="L330:L393" si="31">AVERAGE(F131:F330)</f>
        <v>2769.1354000000006</v>
      </c>
      <c r="M330" s="16">
        <f t="shared" si="29"/>
        <v>2933.68</v>
      </c>
      <c r="N330" s="16">
        <f t="shared" si="30"/>
        <v>-2.1941919046150143E-3</v>
      </c>
    </row>
    <row r="331" spans="1:14" ht="14.25" customHeight="1" x14ac:dyDescent="0.45">
      <c r="A331" s="15">
        <v>43580</v>
      </c>
      <c r="B331" s="7">
        <v>2928.99</v>
      </c>
      <c r="C331" s="7">
        <v>2933.1</v>
      </c>
      <c r="D331" s="7">
        <v>2912.84</v>
      </c>
      <c r="E331" s="7">
        <v>2926.17</v>
      </c>
      <c r="F331" s="7">
        <v>2926.17</v>
      </c>
      <c r="G331" s="7">
        <v>3440010000</v>
      </c>
      <c r="H331" s="16">
        <f t="shared" si="22"/>
        <v>-1.7075664621677635E-3</v>
      </c>
      <c r="I331" s="16">
        <f t="shared" si="26"/>
        <v>2910.8919999999998</v>
      </c>
      <c r="J331" s="16">
        <f t="shared" si="27"/>
        <v>2890.0450000000001</v>
      </c>
      <c r="K331" s="16">
        <f t="shared" si="28"/>
        <v>2832.1594000000005</v>
      </c>
      <c r="L331" s="16">
        <f t="shared" si="31"/>
        <v>2769.8454000000011</v>
      </c>
      <c r="M331" s="16">
        <f t="shared" si="29"/>
        <v>2927.25</v>
      </c>
      <c r="N331" s="16">
        <f t="shared" si="30"/>
        <v>-3.6901504155019838E-4</v>
      </c>
    </row>
    <row r="332" spans="1:14" ht="14.25" customHeight="1" x14ac:dyDescent="0.45">
      <c r="A332" s="15">
        <v>43581</v>
      </c>
      <c r="B332" s="7">
        <v>2925.81</v>
      </c>
      <c r="C332" s="7">
        <v>2939.88</v>
      </c>
      <c r="D332" s="7">
        <v>2917.56</v>
      </c>
      <c r="E332" s="7">
        <v>2939.88</v>
      </c>
      <c r="F332" s="7">
        <v>2939.88</v>
      </c>
      <c r="G332" s="7">
        <v>3264390000</v>
      </c>
      <c r="H332" s="16">
        <f t="shared" si="22"/>
        <v>-1.0856984830947994E-3</v>
      </c>
      <c r="I332" s="16">
        <f t="shared" ref="I332:I395" si="32">AVERAGE(F323:F332)</f>
        <v>2916.0479999999998</v>
      </c>
      <c r="J332" s="16">
        <f t="shared" si="27"/>
        <v>2896.2669999999994</v>
      </c>
      <c r="K332" s="16">
        <f t="shared" si="28"/>
        <v>2835.8964000000014</v>
      </c>
      <c r="L332" s="16">
        <f t="shared" si="31"/>
        <v>2770.575600000001</v>
      </c>
      <c r="M332" s="16">
        <f t="shared" si="29"/>
        <v>2926.17</v>
      </c>
      <c r="N332" s="16">
        <f t="shared" si="30"/>
        <v>4.6743634859040149E-3</v>
      </c>
    </row>
    <row r="333" spans="1:14" ht="14.25" customHeight="1" x14ac:dyDescent="0.45">
      <c r="A333" s="15">
        <v>43584</v>
      </c>
      <c r="B333" s="7">
        <v>2940.58</v>
      </c>
      <c r="C333" s="7">
        <v>2949.52</v>
      </c>
      <c r="D333" s="7">
        <v>2939.35</v>
      </c>
      <c r="E333" s="7">
        <v>2943.03</v>
      </c>
      <c r="F333" s="7">
        <v>2943.03</v>
      </c>
      <c r="G333" s="7">
        <v>3150390000</v>
      </c>
      <c r="H333" s="16">
        <f t="shared" si="22"/>
        <v>5.0481746935036728E-3</v>
      </c>
      <c r="I333" s="16">
        <f t="shared" si="32"/>
        <v>2919.61</v>
      </c>
      <c r="J333" s="16">
        <f t="shared" si="27"/>
        <v>2901.6984999999995</v>
      </c>
      <c r="K333" s="16">
        <f t="shared" si="28"/>
        <v>2839.8424000000009</v>
      </c>
      <c r="L333" s="16">
        <f t="shared" si="31"/>
        <v>2771.4206500000014</v>
      </c>
      <c r="M333" s="16">
        <f t="shared" si="29"/>
        <v>2939.88</v>
      </c>
      <c r="N333" s="16">
        <f t="shared" si="30"/>
        <v>1.0708986882482718E-3</v>
      </c>
    </row>
    <row r="334" spans="1:14" ht="14.25" customHeight="1" x14ac:dyDescent="0.45">
      <c r="A334" s="15">
        <v>43585</v>
      </c>
      <c r="B334" s="7">
        <v>2937.14</v>
      </c>
      <c r="C334" s="7">
        <v>2948.22</v>
      </c>
      <c r="D334" s="7">
        <v>2924.11</v>
      </c>
      <c r="E334" s="7">
        <v>2945.83</v>
      </c>
      <c r="F334" s="7">
        <v>2945.83</v>
      </c>
      <c r="G334" s="7">
        <v>3939760000</v>
      </c>
      <c r="H334" s="16">
        <f t="shared" si="22"/>
        <v>-1.1698372429928975E-3</v>
      </c>
      <c r="I334" s="16">
        <f t="shared" si="32"/>
        <v>2923.6349999999998</v>
      </c>
      <c r="J334" s="16">
        <f t="shared" si="27"/>
        <v>2905.6304999999998</v>
      </c>
      <c r="K334" s="16">
        <f t="shared" si="28"/>
        <v>2843.2470000000003</v>
      </c>
      <c r="L334" s="16">
        <f t="shared" si="31"/>
        <v>2772.1583500000006</v>
      </c>
      <c r="M334" s="16">
        <f t="shared" si="29"/>
        <v>2943.03</v>
      </c>
      <c r="N334" s="16">
        <f t="shared" si="30"/>
        <v>9.5094813291652096E-4</v>
      </c>
    </row>
    <row r="335" spans="1:14" ht="14.25" customHeight="1" x14ac:dyDescent="0.45">
      <c r="A335" s="15">
        <v>43586</v>
      </c>
      <c r="B335" s="7">
        <v>2952.33</v>
      </c>
      <c r="C335" s="7">
        <v>2954.13</v>
      </c>
      <c r="D335" s="7">
        <v>2923.36</v>
      </c>
      <c r="E335" s="7">
        <v>2923.73</v>
      </c>
      <c r="F335" s="7">
        <v>2923.73</v>
      </c>
      <c r="G335" s="7">
        <v>3669330000</v>
      </c>
      <c r="H335" s="16">
        <f t="shared" si="22"/>
        <v>5.1716976378381879E-3</v>
      </c>
      <c r="I335" s="16">
        <f t="shared" si="32"/>
        <v>2925.3020000000001</v>
      </c>
      <c r="J335" s="16">
        <f t="shared" si="27"/>
        <v>2908.4549999999999</v>
      </c>
      <c r="K335" s="16">
        <f t="shared" si="28"/>
        <v>2846.1264000000001</v>
      </c>
      <c r="L335" s="16">
        <f t="shared" si="31"/>
        <v>2772.7704500000009</v>
      </c>
      <c r="M335" s="16">
        <f t="shared" si="29"/>
        <v>2945.83</v>
      </c>
      <c r="N335" s="16">
        <f t="shared" si="30"/>
        <v>-7.5304126495015673E-3</v>
      </c>
    </row>
    <row r="336" spans="1:14" ht="14.25" customHeight="1" x14ac:dyDescent="0.45">
      <c r="A336" s="15">
        <v>43587</v>
      </c>
      <c r="B336" s="7">
        <v>2922.16</v>
      </c>
      <c r="C336" s="7">
        <v>2931.68</v>
      </c>
      <c r="D336" s="7">
        <v>2900.5</v>
      </c>
      <c r="E336" s="7">
        <v>2917.52</v>
      </c>
      <c r="F336" s="7">
        <v>2917.52</v>
      </c>
      <c r="G336" s="7">
        <v>3802290000</v>
      </c>
      <c r="H336" s="16">
        <f t="shared" si="22"/>
        <v>-1.0219047328720053E-2</v>
      </c>
      <c r="I336" s="16">
        <f t="shared" si="32"/>
        <v>2927.0089999999996</v>
      </c>
      <c r="J336" s="16">
        <f t="shared" si="27"/>
        <v>2910.6609999999996</v>
      </c>
      <c r="K336" s="16">
        <f t="shared" si="28"/>
        <v>2848.7828000000004</v>
      </c>
      <c r="L336" s="16">
        <f t="shared" si="31"/>
        <v>2773.3659000000007</v>
      </c>
      <c r="M336" s="16">
        <f t="shared" si="29"/>
        <v>2923.73</v>
      </c>
      <c r="N336" s="16">
        <f t="shared" si="30"/>
        <v>-2.1262580234037609E-3</v>
      </c>
    </row>
    <row r="337" spans="1:14" ht="14.25" customHeight="1" x14ac:dyDescent="0.45">
      <c r="A337" s="15">
        <v>43588</v>
      </c>
      <c r="B337" s="7">
        <v>2929.21</v>
      </c>
      <c r="C337" s="7">
        <v>2947.85</v>
      </c>
      <c r="D337" s="7">
        <v>2929.21</v>
      </c>
      <c r="E337" s="7">
        <v>2945.64</v>
      </c>
      <c r="F337" s="7">
        <v>2945.64</v>
      </c>
      <c r="G337" s="7">
        <v>3357180000</v>
      </c>
      <c r="H337" s="16">
        <f t="shared" si="22"/>
        <v>2.4125988994443091E-3</v>
      </c>
      <c r="I337" s="16">
        <f t="shared" si="32"/>
        <v>2931.0699999999997</v>
      </c>
      <c r="J337" s="16">
        <f t="shared" si="27"/>
        <v>2913.9734999999996</v>
      </c>
      <c r="K337" s="16">
        <f t="shared" si="28"/>
        <v>2852.1980000000003</v>
      </c>
      <c r="L337" s="16">
        <f t="shared" si="31"/>
        <v>2774.0463500000014</v>
      </c>
      <c r="M337" s="16">
        <f t="shared" si="29"/>
        <v>2917.52</v>
      </c>
      <c r="N337" s="16">
        <f t="shared" si="30"/>
        <v>9.5921706414815368E-3</v>
      </c>
    </row>
    <row r="338" spans="1:14" ht="14.25" customHeight="1" x14ac:dyDescent="0.45">
      <c r="A338" s="15">
        <v>43591</v>
      </c>
      <c r="B338" s="7">
        <v>2908.89</v>
      </c>
      <c r="C338" s="7">
        <v>2937.32</v>
      </c>
      <c r="D338" s="7">
        <v>2898.21</v>
      </c>
      <c r="E338" s="7">
        <v>2932.47</v>
      </c>
      <c r="F338" s="7">
        <v>2932.47</v>
      </c>
      <c r="G338" s="7">
        <v>3203260000</v>
      </c>
      <c r="H338" s="16">
        <f t="shared" si="22"/>
        <v>-6.9370239757477834E-3</v>
      </c>
      <c r="I338" s="16">
        <f t="shared" si="32"/>
        <v>2933.52</v>
      </c>
      <c r="J338" s="16">
        <f t="shared" si="27"/>
        <v>2915.96</v>
      </c>
      <c r="K338" s="16">
        <f t="shared" si="28"/>
        <v>2854.9940000000006</v>
      </c>
      <c r="L338" s="16">
        <f t="shared" si="31"/>
        <v>2774.6306000000013</v>
      </c>
      <c r="M338" s="16">
        <f t="shared" si="29"/>
        <v>2945.64</v>
      </c>
      <c r="N338" s="16">
        <f t="shared" si="30"/>
        <v>-4.4810396666553265E-3</v>
      </c>
    </row>
    <row r="339" spans="1:14" ht="14.25" customHeight="1" x14ac:dyDescent="0.45">
      <c r="A339" s="15">
        <v>43592</v>
      </c>
      <c r="B339" s="7">
        <v>2913.03</v>
      </c>
      <c r="C339" s="7">
        <v>2913.03</v>
      </c>
      <c r="D339" s="7">
        <v>2862.6</v>
      </c>
      <c r="E339" s="7">
        <v>2884.05</v>
      </c>
      <c r="F339" s="7">
        <v>2884.05</v>
      </c>
      <c r="G339" s="7">
        <v>3793060000</v>
      </c>
      <c r="H339" s="16">
        <f t="shared" si="22"/>
        <v>1.4232232913586722E-3</v>
      </c>
      <c r="I339" s="16">
        <f t="shared" si="32"/>
        <v>2928.5569999999998</v>
      </c>
      <c r="J339" s="16">
        <f t="shared" si="27"/>
        <v>2915.3740000000003</v>
      </c>
      <c r="K339" s="16">
        <f t="shared" si="28"/>
        <v>2856.7528000000002</v>
      </c>
      <c r="L339" s="16">
        <f t="shared" si="31"/>
        <v>2775.0284000000015</v>
      </c>
      <c r="M339" s="16">
        <f t="shared" si="29"/>
        <v>2932.47</v>
      </c>
      <c r="N339" s="16">
        <f t="shared" si="30"/>
        <v>-1.6649515009818341E-2</v>
      </c>
    </row>
    <row r="340" spans="1:14" ht="14.25" customHeight="1" x14ac:dyDescent="0.45">
      <c r="A340" s="15">
        <v>43593</v>
      </c>
      <c r="B340" s="7">
        <v>2879.61</v>
      </c>
      <c r="C340" s="7">
        <v>2897.96</v>
      </c>
      <c r="D340" s="7">
        <v>2873.28</v>
      </c>
      <c r="E340" s="7">
        <v>2879.42</v>
      </c>
      <c r="F340" s="7">
        <v>2879.42</v>
      </c>
      <c r="G340" s="7">
        <v>3543110000</v>
      </c>
      <c r="H340" s="16">
        <f t="shared" si="22"/>
        <v>-1.1472590395567526E-2</v>
      </c>
      <c r="I340" s="16">
        <f t="shared" si="32"/>
        <v>2923.7739999999999</v>
      </c>
      <c r="J340" s="16">
        <f t="shared" si="27"/>
        <v>2915.4349999999999</v>
      </c>
      <c r="K340" s="16">
        <f t="shared" si="28"/>
        <v>2858.4632000000006</v>
      </c>
      <c r="L340" s="16">
        <f t="shared" si="31"/>
        <v>2775.4163500000018</v>
      </c>
      <c r="M340" s="16">
        <f t="shared" si="29"/>
        <v>2884.05</v>
      </c>
      <c r="N340" s="16">
        <f t="shared" si="30"/>
        <v>-1.6066713268179022E-3</v>
      </c>
    </row>
    <row r="341" spans="1:14" ht="14.25" customHeight="1" x14ac:dyDescent="0.45">
      <c r="A341" s="15">
        <v>43594</v>
      </c>
      <c r="B341" s="7">
        <v>2859.84</v>
      </c>
      <c r="C341" s="7">
        <v>2875.97</v>
      </c>
      <c r="D341" s="7">
        <v>2836.4</v>
      </c>
      <c r="E341" s="7">
        <v>2870.72</v>
      </c>
      <c r="F341" s="7">
        <v>2870.72</v>
      </c>
      <c r="G341" s="7">
        <v>3659050000</v>
      </c>
      <c r="H341" s="16">
        <f t="shared" si="22"/>
        <v>-6.8655130382239199E-3</v>
      </c>
      <c r="I341" s="16">
        <f t="shared" si="32"/>
        <v>2918.2290000000003</v>
      </c>
      <c r="J341" s="16">
        <f t="shared" si="27"/>
        <v>2914.5605000000005</v>
      </c>
      <c r="K341" s="16">
        <f t="shared" si="28"/>
        <v>2860.0300000000007</v>
      </c>
      <c r="L341" s="16">
        <f t="shared" si="31"/>
        <v>2775.7350500000011</v>
      </c>
      <c r="M341" s="16">
        <f t="shared" si="29"/>
        <v>2879.42</v>
      </c>
      <c r="N341" s="16">
        <f t="shared" si="30"/>
        <v>-3.0260155887187833E-3</v>
      </c>
    </row>
    <row r="342" spans="1:14" ht="14.25" customHeight="1" x14ac:dyDescent="0.45">
      <c r="A342" s="15">
        <v>43595</v>
      </c>
      <c r="B342" s="7">
        <v>2863.1</v>
      </c>
      <c r="C342" s="7">
        <v>2891.31</v>
      </c>
      <c r="D342" s="7">
        <v>2825.39</v>
      </c>
      <c r="E342" s="7">
        <v>2881.4</v>
      </c>
      <c r="F342" s="7">
        <v>2881.4</v>
      </c>
      <c r="G342" s="7">
        <v>3566780000</v>
      </c>
      <c r="H342" s="16">
        <f t="shared" si="22"/>
        <v>1.1399239118271523E-3</v>
      </c>
      <c r="I342" s="16">
        <f t="shared" si="32"/>
        <v>2912.3810000000003</v>
      </c>
      <c r="J342" s="16">
        <f t="shared" ref="J342:J405" si="33">AVERAGE(F323:F342)</f>
        <v>2914.2145</v>
      </c>
      <c r="K342" s="16">
        <f t="shared" si="28"/>
        <v>2861.9682000000003</v>
      </c>
      <c r="L342" s="16">
        <f t="shared" si="31"/>
        <v>2776.0400500000005</v>
      </c>
      <c r="M342" s="16">
        <f t="shared" si="29"/>
        <v>2870.72</v>
      </c>
      <c r="N342" s="16">
        <f t="shared" si="30"/>
        <v>3.7134177564540913E-3</v>
      </c>
    </row>
    <row r="343" spans="1:14" ht="14.25" customHeight="1" x14ac:dyDescent="0.45">
      <c r="A343" s="15">
        <v>43598</v>
      </c>
      <c r="B343" s="7">
        <v>2840.19</v>
      </c>
      <c r="C343" s="7">
        <v>2840.19</v>
      </c>
      <c r="D343" s="7">
        <v>2801.43</v>
      </c>
      <c r="E343" s="7">
        <v>2811.87</v>
      </c>
      <c r="F343" s="7">
        <v>2811.87</v>
      </c>
      <c r="G343" s="7">
        <v>3900270000</v>
      </c>
      <c r="H343" s="16">
        <f t="shared" si="22"/>
        <v>-8.0018162131954371E-3</v>
      </c>
      <c r="I343" s="16">
        <f t="shared" si="32"/>
        <v>2899.2649999999999</v>
      </c>
      <c r="J343" s="16">
        <f t="shared" si="33"/>
        <v>2909.4375000000005</v>
      </c>
      <c r="K343" s="16">
        <f t="shared" si="28"/>
        <v>2862.1318000000006</v>
      </c>
      <c r="L343" s="16">
        <f t="shared" si="31"/>
        <v>2775.8690500000007</v>
      </c>
      <c r="M343" s="16">
        <f t="shared" si="29"/>
        <v>2881.4</v>
      </c>
      <c r="N343" s="16">
        <f t="shared" si="30"/>
        <v>-2.4426544706444165E-2</v>
      </c>
    </row>
    <row r="344" spans="1:14" ht="14.25" customHeight="1" x14ac:dyDescent="0.45">
      <c r="A344" s="15">
        <v>43599</v>
      </c>
      <c r="B344" s="7">
        <v>2820.12</v>
      </c>
      <c r="C344" s="7">
        <v>2852.54</v>
      </c>
      <c r="D344" s="7">
        <v>2820.12</v>
      </c>
      <c r="E344" s="7">
        <v>2834.41</v>
      </c>
      <c r="F344" s="7">
        <v>2834.41</v>
      </c>
      <c r="G344" s="7">
        <v>3354860000</v>
      </c>
      <c r="H344" s="16">
        <f t="shared" si="22"/>
        <v>-7.0664286544210647E-3</v>
      </c>
      <c r="I344" s="16">
        <f t="shared" si="32"/>
        <v>2888.1230000000005</v>
      </c>
      <c r="J344" s="16">
        <f t="shared" si="33"/>
        <v>2905.8789999999999</v>
      </c>
      <c r="K344" s="16">
        <f t="shared" si="28"/>
        <v>2862.9638000000004</v>
      </c>
      <c r="L344" s="16">
        <f t="shared" si="31"/>
        <v>2775.8539000000014</v>
      </c>
      <c r="M344" s="16">
        <f t="shared" si="29"/>
        <v>2811.87</v>
      </c>
      <c r="N344" s="16">
        <f t="shared" si="30"/>
        <v>7.9840602076551824E-3</v>
      </c>
    </row>
    <row r="345" spans="1:14" ht="14.25" customHeight="1" x14ac:dyDescent="0.45">
      <c r="A345" s="15">
        <v>43600</v>
      </c>
      <c r="B345" s="7">
        <v>2820.38</v>
      </c>
      <c r="C345" s="7">
        <v>2858.68</v>
      </c>
      <c r="D345" s="7">
        <v>2815.08</v>
      </c>
      <c r="E345" s="7">
        <v>2850.96</v>
      </c>
      <c r="F345" s="7">
        <v>2850.96</v>
      </c>
      <c r="G345" s="7">
        <v>3140900000</v>
      </c>
      <c r="H345" s="16">
        <f t="shared" si="22"/>
        <v>9.2194658383408615E-5</v>
      </c>
      <c r="I345" s="16">
        <f t="shared" si="32"/>
        <v>2880.846</v>
      </c>
      <c r="J345" s="16">
        <f t="shared" si="33"/>
        <v>2903.0740000000001</v>
      </c>
      <c r="K345" s="16">
        <f t="shared" si="28"/>
        <v>2864.19</v>
      </c>
      <c r="L345" s="16">
        <f t="shared" si="31"/>
        <v>2776.0146000000013</v>
      </c>
      <c r="M345" s="16">
        <f t="shared" si="29"/>
        <v>2834.41</v>
      </c>
      <c r="N345" s="16">
        <f t="shared" si="30"/>
        <v>5.8219770208102466E-3</v>
      </c>
    </row>
    <row r="346" spans="1:14" ht="14.25" customHeight="1" x14ac:dyDescent="0.45">
      <c r="A346" s="15">
        <v>43601</v>
      </c>
      <c r="B346" s="7">
        <v>2855.8</v>
      </c>
      <c r="C346" s="7">
        <v>2892.15</v>
      </c>
      <c r="D346" s="7">
        <v>2855.8</v>
      </c>
      <c r="E346" s="7">
        <v>2876.32</v>
      </c>
      <c r="F346" s="7">
        <v>2876.32</v>
      </c>
      <c r="G346" s="7">
        <v>3338470000</v>
      </c>
      <c r="H346" s="16">
        <f t="shared" si="22"/>
        <v>1.2558591395485741E-2</v>
      </c>
      <c r="I346" s="16">
        <f t="shared" si="32"/>
        <v>2876.7259999999997</v>
      </c>
      <c r="J346" s="16">
        <f t="shared" si="33"/>
        <v>2901.8675000000003</v>
      </c>
      <c r="K346" s="16">
        <f t="shared" si="28"/>
        <v>2866.2874000000006</v>
      </c>
      <c r="L346" s="16">
        <f t="shared" si="31"/>
        <v>2776.3832000000007</v>
      </c>
      <c r="M346" s="16">
        <f t="shared" si="29"/>
        <v>2850.96</v>
      </c>
      <c r="N346" s="16">
        <f t="shared" si="30"/>
        <v>8.8559196487121624E-3</v>
      </c>
    </row>
    <row r="347" spans="1:14" ht="14.25" customHeight="1" x14ac:dyDescent="0.45">
      <c r="A347" s="15">
        <v>43602</v>
      </c>
      <c r="B347" s="7">
        <v>2858.6</v>
      </c>
      <c r="C347" s="7">
        <v>2885.48</v>
      </c>
      <c r="D347" s="7">
        <v>2854.23</v>
      </c>
      <c r="E347" s="7">
        <v>2859.53</v>
      </c>
      <c r="F347" s="7">
        <v>2859.53</v>
      </c>
      <c r="G347" s="7">
        <v>3316040000</v>
      </c>
      <c r="H347" s="16">
        <f t="shared" si="22"/>
        <v>9.8046081658369872E-4</v>
      </c>
      <c r="I347" s="16">
        <f t="shared" si="32"/>
        <v>2868.1149999999998</v>
      </c>
      <c r="J347" s="16">
        <f t="shared" si="33"/>
        <v>2899.5925000000002</v>
      </c>
      <c r="K347" s="16">
        <f t="shared" si="28"/>
        <v>2868.4994000000002</v>
      </c>
      <c r="L347" s="16">
        <f t="shared" si="31"/>
        <v>2776.5994000000005</v>
      </c>
      <c r="M347" s="16">
        <f t="shared" si="29"/>
        <v>2876.32</v>
      </c>
      <c r="N347" s="16">
        <f t="shared" si="30"/>
        <v>-5.8544236531281706E-3</v>
      </c>
    </row>
    <row r="348" spans="1:14" ht="14.25" customHeight="1" x14ac:dyDescent="0.45">
      <c r="A348" s="15">
        <v>43605</v>
      </c>
      <c r="B348" s="7">
        <v>2841.94</v>
      </c>
      <c r="C348" s="7">
        <v>2853.86</v>
      </c>
      <c r="D348" s="7">
        <v>2831.29</v>
      </c>
      <c r="E348" s="7">
        <v>2840.23</v>
      </c>
      <c r="F348" s="7">
        <v>2840.23</v>
      </c>
      <c r="G348" s="7">
        <v>3293750000</v>
      </c>
      <c r="H348" s="16">
        <f t="shared" si="22"/>
        <v>-5.8280277058699557E-3</v>
      </c>
      <c r="I348" s="16">
        <f t="shared" si="32"/>
        <v>2858.8909999999996</v>
      </c>
      <c r="J348" s="16">
        <f t="shared" si="33"/>
        <v>2896.2055000000005</v>
      </c>
      <c r="K348" s="16">
        <f t="shared" si="28"/>
        <v>2870.4426000000003</v>
      </c>
      <c r="L348" s="16">
        <f t="shared" si="31"/>
        <v>2776.7337500000012</v>
      </c>
      <c r="M348" s="16">
        <f t="shared" si="29"/>
        <v>2859.53</v>
      </c>
      <c r="N348" s="16">
        <f t="shared" si="30"/>
        <v>-6.7722408534153554E-3</v>
      </c>
    </row>
    <row r="349" spans="1:14" ht="14.25" customHeight="1" x14ac:dyDescent="0.45">
      <c r="A349" s="15">
        <v>43606</v>
      </c>
      <c r="B349" s="7">
        <v>2854.02</v>
      </c>
      <c r="C349" s="7">
        <v>2868.88</v>
      </c>
      <c r="D349" s="7">
        <v>2854.02</v>
      </c>
      <c r="E349" s="7">
        <v>2864.36</v>
      </c>
      <c r="F349" s="7">
        <v>2864.36</v>
      </c>
      <c r="G349" s="7">
        <v>3223050000</v>
      </c>
      <c r="H349" s="16">
        <f t="shared" si="22"/>
        <v>4.250617535908544E-3</v>
      </c>
      <c r="I349" s="16">
        <f t="shared" si="32"/>
        <v>2856.9219999999996</v>
      </c>
      <c r="J349" s="16">
        <f t="shared" si="33"/>
        <v>2892.7395000000001</v>
      </c>
      <c r="K349" s="16">
        <f t="shared" si="28"/>
        <v>2872.0637999999994</v>
      </c>
      <c r="L349" s="16">
        <f t="shared" si="31"/>
        <v>2776.9194500000008</v>
      </c>
      <c r="M349" s="16">
        <f t="shared" si="29"/>
        <v>2840.23</v>
      </c>
      <c r="N349" s="16">
        <f t="shared" si="30"/>
        <v>8.4599047136238066E-3</v>
      </c>
    </row>
    <row r="350" spans="1:14" ht="14.25" customHeight="1" x14ac:dyDescent="0.45">
      <c r="A350" s="15">
        <v>43607</v>
      </c>
      <c r="B350" s="7">
        <v>2856.06</v>
      </c>
      <c r="C350" s="7">
        <v>2865.47</v>
      </c>
      <c r="D350" s="7">
        <v>2851.11</v>
      </c>
      <c r="E350" s="7">
        <v>2856.27</v>
      </c>
      <c r="F350" s="7">
        <v>2856.27</v>
      </c>
      <c r="G350" s="7">
        <v>3194000000</v>
      </c>
      <c r="H350" s="16">
        <f t="shared" si="22"/>
        <v>7.1478125591269983E-4</v>
      </c>
      <c r="I350" s="16">
        <f t="shared" si="32"/>
        <v>2854.607</v>
      </c>
      <c r="J350" s="16">
        <f t="shared" si="33"/>
        <v>2889.1904999999997</v>
      </c>
      <c r="K350" s="16">
        <f t="shared" si="28"/>
        <v>2873.3587999999995</v>
      </c>
      <c r="L350" s="16">
        <f t="shared" si="31"/>
        <v>2776.9990500000008</v>
      </c>
      <c r="M350" s="16">
        <f t="shared" si="29"/>
        <v>2864.36</v>
      </c>
      <c r="N350" s="16">
        <f t="shared" si="30"/>
        <v>-2.8283616990028514E-3</v>
      </c>
    </row>
    <row r="351" spans="1:14" ht="14.25" customHeight="1" x14ac:dyDescent="0.45">
      <c r="A351" s="15">
        <v>43608</v>
      </c>
      <c r="B351" s="7">
        <v>2836.7</v>
      </c>
      <c r="C351" s="7">
        <v>2836.7</v>
      </c>
      <c r="D351" s="7">
        <v>2805.49</v>
      </c>
      <c r="E351" s="7">
        <v>2822.24</v>
      </c>
      <c r="F351" s="7">
        <v>2822.24</v>
      </c>
      <c r="G351" s="7">
        <v>3899320000</v>
      </c>
      <c r="H351" s="16">
        <f t="shared" si="22"/>
        <v>-6.7785690776804852E-3</v>
      </c>
      <c r="I351" s="16">
        <f t="shared" si="32"/>
        <v>2849.7589999999996</v>
      </c>
      <c r="J351" s="16">
        <f t="shared" si="33"/>
        <v>2883.9939999999997</v>
      </c>
      <c r="K351" s="16">
        <f t="shared" si="28"/>
        <v>2873.5851999999995</v>
      </c>
      <c r="L351" s="16">
        <f t="shared" si="31"/>
        <v>2776.8582500000007</v>
      </c>
      <c r="M351" s="16">
        <f t="shared" si="29"/>
        <v>2856.27</v>
      </c>
      <c r="N351" s="16">
        <f t="shared" si="30"/>
        <v>-1.1985681943016436E-2</v>
      </c>
    </row>
    <row r="352" spans="1:14" ht="14.25" customHeight="1" x14ac:dyDescent="0.45">
      <c r="A352" s="15">
        <v>43609</v>
      </c>
      <c r="B352" s="7">
        <v>2832.41</v>
      </c>
      <c r="C352" s="7">
        <v>2841.36</v>
      </c>
      <c r="D352" s="7">
        <v>2820.19</v>
      </c>
      <c r="E352" s="7">
        <v>2826.06</v>
      </c>
      <c r="F352" s="7">
        <v>2826.06</v>
      </c>
      <c r="G352" s="7">
        <v>2889230000</v>
      </c>
      <c r="H352" s="16">
        <f t="shared" si="22"/>
        <v>-1.5123206542813706E-3</v>
      </c>
      <c r="I352" s="16">
        <f t="shared" si="32"/>
        <v>2844.2250000000004</v>
      </c>
      <c r="J352" s="16">
        <f t="shared" si="33"/>
        <v>2878.3029999999999</v>
      </c>
      <c r="K352" s="16">
        <f t="shared" si="28"/>
        <v>2873.9367999999995</v>
      </c>
      <c r="L352" s="16">
        <f t="shared" si="31"/>
        <v>2776.6963000000005</v>
      </c>
      <c r="M352" s="16">
        <f t="shared" si="29"/>
        <v>2822.24</v>
      </c>
      <c r="N352" s="16">
        <f t="shared" si="30"/>
        <v>1.3526195784275823E-3</v>
      </c>
    </row>
    <row r="353" spans="1:14" ht="14.25" customHeight="1" x14ac:dyDescent="0.45">
      <c r="A353" s="15">
        <v>43613</v>
      </c>
      <c r="B353" s="7">
        <v>2830.03</v>
      </c>
      <c r="C353" s="7">
        <v>2840.51</v>
      </c>
      <c r="D353" s="7">
        <v>2801.58</v>
      </c>
      <c r="E353" s="7">
        <v>2802.39</v>
      </c>
      <c r="F353" s="7">
        <v>2802.39</v>
      </c>
      <c r="G353" s="7">
        <v>4146980000</v>
      </c>
      <c r="H353" s="16">
        <f t="shared" si="22"/>
        <v>-8.4027383041284786E-4</v>
      </c>
      <c r="I353" s="16">
        <f t="shared" si="32"/>
        <v>2843.277</v>
      </c>
      <c r="J353" s="16">
        <f t="shared" si="33"/>
        <v>2871.2709999999997</v>
      </c>
      <c r="K353" s="16">
        <f t="shared" si="28"/>
        <v>2873.5349999999994</v>
      </c>
      <c r="L353" s="16">
        <f t="shared" si="31"/>
        <v>2776.4197500000009</v>
      </c>
      <c r="M353" s="16">
        <f t="shared" si="29"/>
        <v>2826.06</v>
      </c>
      <c r="N353" s="16">
        <f t="shared" si="30"/>
        <v>-8.4108909346528385E-3</v>
      </c>
    </row>
    <row r="354" spans="1:14" ht="14.25" customHeight="1" x14ac:dyDescent="0.45">
      <c r="A354" s="15">
        <v>43614</v>
      </c>
      <c r="B354" s="7">
        <v>2790.25</v>
      </c>
      <c r="C354" s="7">
        <v>2792.03</v>
      </c>
      <c r="D354" s="7">
        <v>2766.06</v>
      </c>
      <c r="E354" s="7">
        <v>2783.02</v>
      </c>
      <c r="F354" s="7">
        <v>2783.02</v>
      </c>
      <c r="G354" s="7">
        <v>3701110000</v>
      </c>
      <c r="H354" s="16">
        <f t="shared" si="22"/>
        <v>-1.4056388094825919E-2</v>
      </c>
      <c r="I354" s="16">
        <f t="shared" si="32"/>
        <v>2838.1380000000004</v>
      </c>
      <c r="J354" s="16">
        <f t="shared" si="33"/>
        <v>2863.1304999999998</v>
      </c>
      <c r="K354" s="16">
        <f t="shared" si="28"/>
        <v>2872.5365999999999</v>
      </c>
      <c r="L354" s="16">
        <f t="shared" si="31"/>
        <v>2776.0669500000008</v>
      </c>
      <c r="M354" s="16">
        <f t="shared" si="29"/>
        <v>2802.39</v>
      </c>
      <c r="N354" s="16">
        <f t="shared" si="30"/>
        <v>-6.9359555174738127E-3</v>
      </c>
    </row>
    <row r="355" spans="1:14" ht="14.25" customHeight="1" x14ac:dyDescent="0.45">
      <c r="A355" s="15">
        <v>43615</v>
      </c>
      <c r="B355" s="7">
        <v>2786.94</v>
      </c>
      <c r="C355" s="7">
        <v>2799</v>
      </c>
      <c r="D355" s="7">
        <v>2776.74</v>
      </c>
      <c r="E355" s="7">
        <v>2788.86</v>
      </c>
      <c r="F355" s="7">
        <v>2788.86</v>
      </c>
      <c r="G355" s="7">
        <v>3276030000</v>
      </c>
      <c r="H355" s="16">
        <f t="shared" si="22"/>
        <v>-1.1862736313950166E-3</v>
      </c>
      <c r="I355" s="16">
        <f t="shared" si="32"/>
        <v>2831.9280000000003</v>
      </c>
      <c r="J355" s="16">
        <f t="shared" si="33"/>
        <v>2856.3869999999997</v>
      </c>
      <c r="K355" s="16">
        <f t="shared" si="28"/>
        <v>2871.6623999999993</v>
      </c>
      <c r="L355" s="16">
        <f t="shared" si="31"/>
        <v>2775.8448500000004</v>
      </c>
      <c r="M355" s="16">
        <f t="shared" si="29"/>
        <v>2783.02</v>
      </c>
      <c r="N355" s="16">
        <f t="shared" si="30"/>
        <v>2.0962411748005594E-3</v>
      </c>
    </row>
    <row r="356" spans="1:14" ht="14.25" customHeight="1" x14ac:dyDescent="0.45">
      <c r="A356" s="15">
        <v>43616</v>
      </c>
      <c r="B356" s="7">
        <v>2766.15</v>
      </c>
      <c r="C356" s="7">
        <v>2768.98</v>
      </c>
      <c r="D356" s="7">
        <v>2750.52</v>
      </c>
      <c r="E356" s="7">
        <v>2752.06</v>
      </c>
      <c r="F356" s="7">
        <v>2752.06</v>
      </c>
      <c r="G356" s="7">
        <v>3982670000</v>
      </c>
      <c r="H356" s="16">
        <f t="shared" si="22"/>
        <v>-7.4597946134469933E-3</v>
      </c>
      <c r="I356" s="16">
        <f t="shared" si="32"/>
        <v>2819.5020000000004</v>
      </c>
      <c r="J356" s="16">
        <f t="shared" si="33"/>
        <v>2848.1139999999991</v>
      </c>
      <c r="K356" s="16">
        <f t="shared" si="28"/>
        <v>2870.2189999999996</v>
      </c>
      <c r="L356" s="16">
        <f t="shared" si="31"/>
        <v>2775.4955000000009</v>
      </c>
      <c r="M356" s="16">
        <f t="shared" si="29"/>
        <v>2788.86</v>
      </c>
      <c r="N356" s="16">
        <f t="shared" si="30"/>
        <v>-1.3283188023120184E-2</v>
      </c>
    </row>
    <row r="357" spans="1:14" ht="14.25" customHeight="1" x14ac:dyDescent="0.45">
      <c r="A357" s="15">
        <v>43619</v>
      </c>
      <c r="B357" s="7">
        <v>2751.53</v>
      </c>
      <c r="C357" s="7">
        <v>2763.07</v>
      </c>
      <c r="D357" s="7">
        <v>2728.81</v>
      </c>
      <c r="E357" s="7">
        <v>2744.45</v>
      </c>
      <c r="F357" s="7">
        <v>2744.45</v>
      </c>
      <c r="G357" s="7">
        <v>3952360000</v>
      </c>
      <c r="H357" s="16">
        <f t="shared" si="22"/>
        <v>-5.2853243678035863E-3</v>
      </c>
      <c r="I357" s="16">
        <f t="shared" si="32"/>
        <v>2807.9940000000001</v>
      </c>
      <c r="J357" s="16">
        <f t="shared" si="33"/>
        <v>2838.0544999999993</v>
      </c>
      <c r="K357" s="16">
        <f t="shared" si="28"/>
        <v>2868.0103999999997</v>
      </c>
      <c r="L357" s="16">
        <f t="shared" si="31"/>
        <v>2775.0179500000008</v>
      </c>
      <c r="M357" s="16">
        <f t="shared" si="29"/>
        <v>2752.06</v>
      </c>
      <c r="N357" s="16">
        <f t="shared" si="30"/>
        <v>-2.7690315718501501E-3</v>
      </c>
    </row>
    <row r="358" spans="1:14" ht="14.25" customHeight="1" x14ac:dyDescent="0.45">
      <c r="A358" s="15">
        <v>43620</v>
      </c>
      <c r="B358" s="7">
        <v>2762.64</v>
      </c>
      <c r="C358" s="7">
        <v>2804.49</v>
      </c>
      <c r="D358" s="7">
        <v>2762.64</v>
      </c>
      <c r="E358" s="7">
        <v>2803.27</v>
      </c>
      <c r="F358" s="7">
        <v>2803.27</v>
      </c>
      <c r="G358" s="7">
        <v>3814130000</v>
      </c>
      <c r="H358" s="16">
        <f t="shared" si="22"/>
        <v>4.0377535407572045E-3</v>
      </c>
      <c r="I358" s="16">
        <f t="shared" si="32"/>
        <v>2804.2979999999998</v>
      </c>
      <c r="J358" s="16">
        <f t="shared" si="33"/>
        <v>2831.5944999999988</v>
      </c>
      <c r="K358" s="16">
        <f t="shared" si="28"/>
        <v>2868.0615999999995</v>
      </c>
      <c r="L358" s="16">
        <f t="shared" si="31"/>
        <v>2774.9424500000018</v>
      </c>
      <c r="M358" s="16">
        <f t="shared" si="29"/>
        <v>2744.45</v>
      </c>
      <c r="N358" s="16">
        <f t="shared" si="30"/>
        <v>2.1205902322179549E-2</v>
      </c>
    </row>
    <row r="359" spans="1:14" ht="14.25" customHeight="1" x14ac:dyDescent="0.45">
      <c r="A359" s="15">
        <v>43621</v>
      </c>
      <c r="B359" s="7">
        <v>2818.09</v>
      </c>
      <c r="C359" s="7">
        <v>2827.28</v>
      </c>
      <c r="D359" s="7">
        <v>2800.92</v>
      </c>
      <c r="E359" s="7">
        <v>2826.15</v>
      </c>
      <c r="F359" s="7">
        <v>2826.15</v>
      </c>
      <c r="G359" s="7">
        <v>3570760000</v>
      </c>
      <c r="H359" s="16">
        <f t="shared" si="22"/>
        <v>2.007138099788618E-2</v>
      </c>
      <c r="I359" s="16">
        <f t="shared" si="32"/>
        <v>2800.4770000000003</v>
      </c>
      <c r="J359" s="16">
        <f t="shared" si="33"/>
        <v>2828.6994999999993</v>
      </c>
      <c r="K359" s="16">
        <f t="shared" si="28"/>
        <v>2868.6174000000001</v>
      </c>
      <c r="L359" s="16">
        <f t="shared" si="31"/>
        <v>2774.8697500000017</v>
      </c>
      <c r="M359" s="16">
        <f t="shared" si="29"/>
        <v>2803.27</v>
      </c>
      <c r="N359" s="16">
        <f t="shared" si="30"/>
        <v>8.1287685006414707E-3</v>
      </c>
    </row>
    <row r="360" spans="1:14" ht="14.25" customHeight="1" x14ac:dyDescent="0.45">
      <c r="A360" s="15">
        <v>43622</v>
      </c>
      <c r="B360" s="7">
        <v>2828.51</v>
      </c>
      <c r="C360" s="7">
        <v>2852.1</v>
      </c>
      <c r="D360" s="7">
        <v>2822.45</v>
      </c>
      <c r="E360" s="7">
        <v>2843.49</v>
      </c>
      <c r="F360" s="7">
        <v>2843.49</v>
      </c>
      <c r="G360" s="7">
        <v>3445140000</v>
      </c>
      <c r="H360" s="16">
        <f t="shared" si="22"/>
        <v>3.6975398230716804E-3</v>
      </c>
      <c r="I360" s="16">
        <f t="shared" si="32"/>
        <v>2799.1990000000005</v>
      </c>
      <c r="J360" s="16">
        <f t="shared" si="33"/>
        <v>2826.9029999999993</v>
      </c>
      <c r="K360" s="16">
        <f t="shared" si="28"/>
        <v>2869.1179999999999</v>
      </c>
      <c r="L360" s="16">
        <f t="shared" si="31"/>
        <v>2774.8365500000009</v>
      </c>
      <c r="M360" s="16">
        <f t="shared" si="29"/>
        <v>2826.15</v>
      </c>
      <c r="N360" s="16">
        <f t="shared" si="30"/>
        <v>6.1168095558660623E-3</v>
      </c>
    </row>
    <row r="361" spans="1:14" ht="14.25" customHeight="1" x14ac:dyDescent="0.45">
      <c r="A361" s="15">
        <v>43623</v>
      </c>
      <c r="B361" s="7">
        <v>2852.87</v>
      </c>
      <c r="C361" s="7">
        <v>2884.97</v>
      </c>
      <c r="D361" s="7">
        <v>2852.87</v>
      </c>
      <c r="E361" s="7">
        <v>2873.34</v>
      </c>
      <c r="F361" s="7">
        <v>2873.34</v>
      </c>
      <c r="G361" s="7">
        <v>3244380000</v>
      </c>
      <c r="H361" s="16">
        <f t="shared" si="22"/>
        <v>8.6123082470981795E-3</v>
      </c>
      <c r="I361" s="16">
        <f t="shared" si="32"/>
        <v>2804.3090000000002</v>
      </c>
      <c r="J361" s="16">
        <f t="shared" si="33"/>
        <v>2827.0339999999997</v>
      </c>
      <c r="K361" s="16">
        <f t="shared" si="28"/>
        <v>2870.4773999999998</v>
      </c>
      <c r="L361" s="16">
        <f t="shared" si="31"/>
        <v>2774.9180000000015</v>
      </c>
      <c r="M361" s="16">
        <f t="shared" si="29"/>
        <v>2843.49</v>
      </c>
      <c r="N361" s="16">
        <f t="shared" si="30"/>
        <v>1.0442945224567081E-2</v>
      </c>
    </row>
    <row r="362" spans="1:14" ht="14.25" customHeight="1" x14ac:dyDescent="0.45">
      <c r="A362" s="15">
        <v>43626</v>
      </c>
      <c r="B362" s="7">
        <v>2885.83</v>
      </c>
      <c r="C362" s="7">
        <v>2904.77</v>
      </c>
      <c r="D362" s="7">
        <v>2885.51</v>
      </c>
      <c r="E362" s="7">
        <v>2886.73</v>
      </c>
      <c r="F362" s="7">
        <v>2886.73</v>
      </c>
      <c r="G362" s="7">
        <v>3209890000</v>
      </c>
      <c r="H362" s="16">
        <f t="shared" si="22"/>
        <v>1.1553277927140051E-2</v>
      </c>
      <c r="I362" s="16">
        <f t="shared" si="32"/>
        <v>2810.3760000000002</v>
      </c>
      <c r="J362" s="16">
        <f t="shared" si="33"/>
        <v>2827.3005000000003</v>
      </c>
      <c r="K362" s="16">
        <f t="shared" si="28"/>
        <v>2871.9032000000002</v>
      </c>
      <c r="L362" s="16">
        <f t="shared" si="31"/>
        <v>2775.0368500000013</v>
      </c>
      <c r="M362" s="16">
        <f t="shared" si="29"/>
        <v>2873.34</v>
      </c>
      <c r="N362" s="16">
        <f t="shared" si="30"/>
        <v>4.6492574289522378E-3</v>
      </c>
    </row>
    <row r="363" spans="1:14" ht="14.25" customHeight="1" x14ac:dyDescent="0.45">
      <c r="A363" s="15">
        <v>43627</v>
      </c>
      <c r="B363" s="7">
        <v>2903.27</v>
      </c>
      <c r="C363" s="7">
        <v>2910.61</v>
      </c>
      <c r="D363" s="7">
        <v>2878.53</v>
      </c>
      <c r="E363" s="7">
        <v>2885.72</v>
      </c>
      <c r="F363" s="7">
        <v>2885.72</v>
      </c>
      <c r="G363" s="7">
        <v>3551000000</v>
      </c>
      <c r="H363" s="16">
        <f t="shared" si="22"/>
        <v>6.0433220252059392E-3</v>
      </c>
      <c r="I363" s="16">
        <f t="shared" si="32"/>
        <v>2818.7090000000003</v>
      </c>
      <c r="J363" s="16">
        <f t="shared" si="33"/>
        <v>2830.9929999999995</v>
      </c>
      <c r="K363" s="16">
        <f t="shared" si="28"/>
        <v>2872.9296000000004</v>
      </c>
      <c r="L363" s="16">
        <f t="shared" si="31"/>
        <v>2775.1563500000007</v>
      </c>
      <c r="M363" s="16">
        <f t="shared" si="29"/>
        <v>2886.73</v>
      </c>
      <c r="N363" s="16">
        <f t="shared" si="30"/>
        <v>-3.4993807146250003E-4</v>
      </c>
    </row>
    <row r="364" spans="1:14" ht="14.25" customHeight="1" x14ac:dyDescent="0.45">
      <c r="A364" s="15">
        <v>43628</v>
      </c>
      <c r="B364" s="7">
        <v>2882.73</v>
      </c>
      <c r="C364" s="7">
        <v>2888.57</v>
      </c>
      <c r="D364" s="7">
        <v>2874.68</v>
      </c>
      <c r="E364" s="7">
        <v>2879.84</v>
      </c>
      <c r="F364" s="7">
        <v>2879.84</v>
      </c>
      <c r="G364" s="7">
        <v>3039870000</v>
      </c>
      <c r="H364" s="16">
        <f t="shared" si="22"/>
        <v>-7.0747811949973529E-3</v>
      </c>
      <c r="I364" s="16">
        <f t="shared" si="32"/>
        <v>2828.3910000000001</v>
      </c>
      <c r="J364" s="16">
        <f t="shared" si="33"/>
        <v>2833.2645000000002</v>
      </c>
      <c r="K364" s="16">
        <f t="shared" si="28"/>
        <v>2873.1826000000001</v>
      </c>
      <c r="L364" s="16">
        <f t="shared" si="31"/>
        <v>2775.2706499999999</v>
      </c>
      <c r="M364" s="16">
        <f t="shared" si="29"/>
        <v>2885.72</v>
      </c>
      <c r="N364" s="16">
        <f t="shared" si="30"/>
        <v>-2.0396984988729416E-3</v>
      </c>
    </row>
    <row r="365" spans="1:14" ht="14.25" customHeight="1" x14ac:dyDescent="0.45">
      <c r="A365" s="15">
        <v>43629</v>
      </c>
      <c r="B365" s="7">
        <v>2886.24</v>
      </c>
      <c r="C365" s="7">
        <v>2895.24</v>
      </c>
      <c r="D365" s="7">
        <v>2881.99</v>
      </c>
      <c r="E365" s="7">
        <v>2891.64</v>
      </c>
      <c r="F365" s="7">
        <v>2891.64</v>
      </c>
      <c r="G365" s="7">
        <v>3100640000</v>
      </c>
      <c r="H365" s="16">
        <f t="shared" si="22"/>
        <v>1.2175958206282807E-3</v>
      </c>
      <c r="I365" s="16">
        <f t="shared" si="32"/>
        <v>2838.6690000000003</v>
      </c>
      <c r="J365" s="16">
        <f t="shared" si="33"/>
        <v>2835.2984999999999</v>
      </c>
      <c r="K365" s="16">
        <f t="shared" si="28"/>
        <v>2873.6706000000004</v>
      </c>
      <c r="L365" s="16">
        <f t="shared" si="31"/>
        <v>2775.3554000000008</v>
      </c>
      <c r="M365" s="16">
        <f t="shared" si="29"/>
        <v>2879.84</v>
      </c>
      <c r="N365" s="16">
        <f t="shared" si="30"/>
        <v>4.0890781712417494E-3</v>
      </c>
    </row>
    <row r="366" spans="1:14" ht="14.25" customHeight="1" x14ac:dyDescent="0.45">
      <c r="A366" s="15">
        <v>43630</v>
      </c>
      <c r="B366" s="7">
        <v>2886.82</v>
      </c>
      <c r="C366" s="7">
        <v>2894.45</v>
      </c>
      <c r="D366" s="7">
        <v>2879.62</v>
      </c>
      <c r="E366" s="7">
        <v>2886.98</v>
      </c>
      <c r="F366" s="7">
        <v>2886.98</v>
      </c>
      <c r="G366" s="7">
        <v>2992810000</v>
      </c>
      <c r="H366" s="16">
        <f t="shared" si="22"/>
        <v>2.0095348966142179E-4</v>
      </c>
      <c r="I366" s="16">
        <f t="shared" si="32"/>
        <v>2852.1610000000001</v>
      </c>
      <c r="J366" s="16">
        <f t="shared" si="33"/>
        <v>2835.8315000000007</v>
      </c>
      <c r="K366" s="16">
        <f t="shared" si="28"/>
        <v>2873.9422000000004</v>
      </c>
      <c r="L366" s="16">
        <f t="shared" si="31"/>
        <v>2775.3066000000003</v>
      </c>
      <c r="M366" s="16">
        <f t="shared" si="29"/>
        <v>2891.64</v>
      </c>
      <c r="N366" s="16">
        <f t="shared" si="30"/>
        <v>-1.612842169983723E-3</v>
      </c>
    </row>
    <row r="367" spans="1:14" ht="14.25" customHeight="1" x14ac:dyDescent="0.45">
      <c r="A367" s="15">
        <v>43633</v>
      </c>
      <c r="B367" s="7">
        <v>2889.75</v>
      </c>
      <c r="C367" s="7">
        <v>2897.27</v>
      </c>
      <c r="D367" s="7">
        <v>2887.3</v>
      </c>
      <c r="E367" s="7">
        <v>2889.67</v>
      </c>
      <c r="F367" s="7">
        <v>2889.67</v>
      </c>
      <c r="G367" s="7">
        <v>2828400000</v>
      </c>
      <c r="H367" s="16">
        <f t="shared" si="22"/>
        <v>1.0149576350447331E-3</v>
      </c>
      <c r="I367" s="16">
        <f t="shared" si="32"/>
        <v>2866.683</v>
      </c>
      <c r="J367" s="16">
        <f t="shared" si="33"/>
        <v>2837.3385000000007</v>
      </c>
      <c r="K367" s="16">
        <f t="shared" si="28"/>
        <v>2874.1478000000006</v>
      </c>
      <c r="L367" s="16">
        <f t="shared" si="31"/>
        <v>2775.267350000001</v>
      </c>
      <c r="M367" s="16">
        <f t="shared" si="29"/>
        <v>2886.98</v>
      </c>
      <c r="N367" s="16">
        <f t="shared" si="30"/>
        <v>9.3133570302482102E-4</v>
      </c>
    </row>
    <row r="368" spans="1:14" ht="14.25" customHeight="1" x14ac:dyDescent="0.45">
      <c r="A368" s="15">
        <v>43634</v>
      </c>
      <c r="B368" s="7">
        <v>2906.71</v>
      </c>
      <c r="C368" s="7">
        <v>2930.79</v>
      </c>
      <c r="D368" s="7">
        <v>2905.44</v>
      </c>
      <c r="E368" s="7">
        <v>2917.75</v>
      </c>
      <c r="F368" s="7">
        <v>2917.75</v>
      </c>
      <c r="G368" s="7">
        <v>3441540000</v>
      </c>
      <c r="H368" s="16">
        <f t="shared" si="22"/>
        <v>5.8690198114023833E-3</v>
      </c>
      <c r="I368" s="16">
        <f t="shared" si="32"/>
        <v>2878.1309999999999</v>
      </c>
      <c r="J368" s="16">
        <f t="shared" si="33"/>
        <v>2841.214500000001</v>
      </c>
      <c r="K368" s="16">
        <f t="shared" si="28"/>
        <v>2874.648000000001</v>
      </c>
      <c r="L368" s="16">
        <f t="shared" si="31"/>
        <v>2775.2859000000008</v>
      </c>
      <c r="M368" s="16">
        <f t="shared" si="29"/>
        <v>2889.67</v>
      </c>
      <c r="N368" s="16">
        <f t="shared" si="30"/>
        <v>9.670462557011119E-3</v>
      </c>
    </row>
    <row r="369" spans="1:14" ht="14.25" customHeight="1" x14ac:dyDescent="0.45">
      <c r="A369" s="15">
        <v>43635</v>
      </c>
      <c r="B369" s="7">
        <v>2920.55</v>
      </c>
      <c r="C369" s="7">
        <v>2931.74</v>
      </c>
      <c r="D369" s="7">
        <v>2911.43</v>
      </c>
      <c r="E369" s="7">
        <v>2926.46</v>
      </c>
      <c r="F369" s="7">
        <v>2926.46</v>
      </c>
      <c r="G369" s="7">
        <v>3300220000</v>
      </c>
      <c r="H369" s="16">
        <f t="shared" si="22"/>
        <v>4.7613969057801247E-3</v>
      </c>
      <c r="I369" s="16">
        <f t="shared" si="32"/>
        <v>2888.1619999999994</v>
      </c>
      <c r="J369" s="16">
        <f t="shared" si="33"/>
        <v>2844.3195000000005</v>
      </c>
      <c r="K369" s="16">
        <f t="shared" si="28"/>
        <v>2875.2618000000007</v>
      </c>
      <c r="L369" s="16">
        <f t="shared" si="31"/>
        <v>2775.41255</v>
      </c>
      <c r="M369" s="16">
        <f t="shared" si="29"/>
        <v>2917.75</v>
      </c>
      <c r="N369" s="16">
        <f t="shared" si="30"/>
        <v>2.9807301410620332E-3</v>
      </c>
    </row>
    <row r="370" spans="1:14" ht="14.25" customHeight="1" x14ac:dyDescent="0.45">
      <c r="A370" s="15">
        <v>43636</v>
      </c>
      <c r="B370" s="7">
        <v>2949.6</v>
      </c>
      <c r="C370" s="7">
        <v>2958.06</v>
      </c>
      <c r="D370" s="7">
        <v>2931.5</v>
      </c>
      <c r="E370" s="7">
        <v>2954.18</v>
      </c>
      <c r="F370" s="7">
        <v>2954.18</v>
      </c>
      <c r="G370" s="7">
        <v>3943060000</v>
      </c>
      <c r="H370" s="16">
        <f t="shared" si="22"/>
        <v>9.9467566040642094E-3</v>
      </c>
      <c r="I370" s="16">
        <f t="shared" si="32"/>
        <v>2899.2309999999998</v>
      </c>
      <c r="J370" s="16">
        <f t="shared" si="33"/>
        <v>2849.2150000000006</v>
      </c>
      <c r="K370" s="16">
        <f t="shared" si="28"/>
        <v>2876.7814000000003</v>
      </c>
      <c r="L370" s="16">
        <f t="shared" si="31"/>
        <v>2775.675850000001</v>
      </c>
      <c r="M370" s="16">
        <f t="shared" si="29"/>
        <v>2926.46</v>
      </c>
      <c r="N370" s="16">
        <f t="shared" si="30"/>
        <v>9.4276151277163066E-3</v>
      </c>
    </row>
    <row r="371" spans="1:14" ht="14.25" customHeight="1" x14ac:dyDescent="0.45">
      <c r="A371" s="15">
        <v>43637</v>
      </c>
      <c r="B371" s="7">
        <v>2952.71</v>
      </c>
      <c r="C371" s="7">
        <v>2964.15</v>
      </c>
      <c r="D371" s="7">
        <v>2946.87</v>
      </c>
      <c r="E371" s="7">
        <v>2950.46</v>
      </c>
      <c r="F371" s="7">
        <v>2950.46</v>
      </c>
      <c r="G371" s="7">
        <v>5003540000</v>
      </c>
      <c r="H371" s="16">
        <f t="shared" si="22"/>
        <v>1.0543802549498669E-3</v>
      </c>
      <c r="I371" s="16">
        <f t="shared" si="32"/>
        <v>2906.9430000000002</v>
      </c>
      <c r="J371" s="16">
        <f t="shared" si="33"/>
        <v>2855.6260000000002</v>
      </c>
      <c r="K371" s="16">
        <f t="shared" si="28"/>
        <v>2878.0264000000002</v>
      </c>
      <c r="L371" s="16">
        <f t="shared" si="31"/>
        <v>2775.9445500000006</v>
      </c>
      <c r="M371" s="16">
        <f t="shared" si="29"/>
        <v>2954.18</v>
      </c>
      <c r="N371" s="16">
        <f t="shared" si="30"/>
        <v>-1.2600261801485599E-3</v>
      </c>
    </row>
    <row r="372" spans="1:14" ht="14.25" customHeight="1" x14ac:dyDescent="0.45">
      <c r="A372" s="15">
        <v>43640</v>
      </c>
      <c r="B372" s="7">
        <v>2951.42</v>
      </c>
      <c r="C372" s="7">
        <v>2954.92</v>
      </c>
      <c r="D372" s="7">
        <v>2944.05</v>
      </c>
      <c r="E372" s="7">
        <v>2945.35</v>
      </c>
      <c r="F372" s="7">
        <v>2945.35</v>
      </c>
      <c r="G372" s="7">
        <v>3136960000</v>
      </c>
      <c r="H372" s="16">
        <f t="shared" si="22"/>
        <v>-4.3688679213331602E-4</v>
      </c>
      <c r="I372" s="16">
        <f t="shared" si="32"/>
        <v>2912.8049999999994</v>
      </c>
      <c r="J372" s="16">
        <f t="shared" si="33"/>
        <v>2861.5905000000002</v>
      </c>
      <c r="K372" s="16">
        <f t="shared" ref="K372:K435" si="34">AVERAGE(F323:F372)</f>
        <v>2879.1669999999999</v>
      </c>
      <c r="L372" s="16">
        <f t="shared" si="31"/>
        <v>2776.2283000000007</v>
      </c>
      <c r="M372" s="16">
        <f t="shared" si="29"/>
        <v>2950.46</v>
      </c>
      <c r="N372" s="16">
        <f t="shared" si="30"/>
        <v>-1.7334348561240606E-3</v>
      </c>
    </row>
    <row r="373" spans="1:14" ht="14.25" customHeight="1" x14ac:dyDescent="0.45">
      <c r="A373" s="15">
        <v>43641</v>
      </c>
      <c r="B373" s="7">
        <v>2945.78</v>
      </c>
      <c r="C373" s="7">
        <v>2946.52</v>
      </c>
      <c r="D373" s="7">
        <v>2916.01</v>
      </c>
      <c r="E373" s="7">
        <v>2917.38</v>
      </c>
      <c r="F373" s="7">
        <v>2917.38</v>
      </c>
      <c r="G373" s="7">
        <v>3579430000</v>
      </c>
      <c r="H373" s="16">
        <f t="shared" si="22"/>
        <v>-1.9109445622784533E-3</v>
      </c>
      <c r="I373" s="16">
        <f t="shared" si="32"/>
        <v>2915.971</v>
      </c>
      <c r="J373" s="16">
        <f t="shared" si="33"/>
        <v>2867.34</v>
      </c>
      <c r="K373" s="16">
        <f t="shared" si="34"/>
        <v>2879.3663999999994</v>
      </c>
      <c r="L373" s="16">
        <f t="shared" si="31"/>
        <v>2776.4249500000005</v>
      </c>
      <c r="M373" s="16">
        <f t="shared" si="29"/>
        <v>2945.35</v>
      </c>
      <c r="N373" s="16">
        <f t="shared" si="30"/>
        <v>-9.5417023155633419E-3</v>
      </c>
    </row>
    <row r="374" spans="1:14" ht="14.25" customHeight="1" x14ac:dyDescent="0.45">
      <c r="A374" s="15">
        <v>43642</v>
      </c>
      <c r="B374" s="7">
        <v>2926.07</v>
      </c>
      <c r="C374" s="7">
        <v>2932.59</v>
      </c>
      <c r="D374" s="7">
        <v>2912.99</v>
      </c>
      <c r="E374" s="7">
        <v>2913.78</v>
      </c>
      <c r="F374" s="7">
        <v>2913.78</v>
      </c>
      <c r="G374" s="7">
        <v>3511350000</v>
      </c>
      <c r="H374" s="16">
        <f t="shared" si="22"/>
        <v>-6.6909273604953646E-3</v>
      </c>
      <c r="I374" s="16">
        <f t="shared" si="32"/>
        <v>2919.3649999999998</v>
      </c>
      <c r="J374" s="16">
        <f t="shared" si="33"/>
        <v>2873.8779999999997</v>
      </c>
      <c r="K374" s="16">
        <f t="shared" si="34"/>
        <v>2879.5303999999996</v>
      </c>
      <c r="L374" s="16">
        <f t="shared" si="31"/>
        <v>2776.6354500000011</v>
      </c>
      <c r="M374" s="16">
        <f t="shared" si="29"/>
        <v>2917.38</v>
      </c>
      <c r="N374" s="16">
        <f t="shared" si="30"/>
        <v>-1.2347459021461497E-3</v>
      </c>
    </row>
    <row r="375" spans="1:14" ht="14.25" customHeight="1" x14ac:dyDescent="0.45">
      <c r="A375" s="15">
        <v>43643</v>
      </c>
      <c r="B375" s="7">
        <v>2919.66</v>
      </c>
      <c r="C375" s="7">
        <v>2929.3</v>
      </c>
      <c r="D375" s="7">
        <v>2918.57</v>
      </c>
      <c r="E375" s="7">
        <v>2924.92</v>
      </c>
      <c r="F375" s="7">
        <v>2924.92</v>
      </c>
      <c r="G375" s="7">
        <v>3162500000</v>
      </c>
      <c r="H375" s="16">
        <f t="shared" si="22"/>
        <v>-2.1906516248757922E-3</v>
      </c>
      <c r="I375" s="16">
        <f t="shared" si="32"/>
        <v>2922.6930000000002</v>
      </c>
      <c r="J375" s="16">
        <f t="shared" si="33"/>
        <v>2880.6809999999996</v>
      </c>
      <c r="K375" s="16">
        <f t="shared" si="34"/>
        <v>2879.8876</v>
      </c>
      <c r="L375" s="16">
        <f t="shared" si="31"/>
        <v>2776.8744000000011</v>
      </c>
      <c r="M375" s="16">
        <f t="shared" si="29"/>
        <v>2913.78</v>
      </c>
      <c r="N375" s="16">
        <f t="shared" si="30"/>
        <v>3.8159225573172161E-3</v>
      </c>
    </row>
    <row r="376" spans="1:14" ht="14.25" customHeight="1" x14ac:dyDescent="0.45">
      <c r="A376" s="15">
        <v>43644</v>
      </c>
      <c r="B376" s="7">
        <v>2932.94</v>
      </c>
      <c r="C376" s="7">
        <v>2943.98</v>
      </c>
      <c r="D376" s="7">
        <v>2929.05</v>
      </c>
      <c r="E376" s="7">
        <v>2941.76</v>
      </c>
      <c r="F376" s="7">
        <v>2941.76</v>
      </c>
      <c r="G376" s="7">
        <v>5422650000</v>
      </c>
      <c r="H376" s="16">
        <f t="shared" si="22"/>
        <v>4.5484748224108975E-3</v>
      </c>
      <c r="I376" s="16">
        <f t="shared" si="32"/>
        <v>2928.1709999999998</v>
      </c>
      <c r="J376" s="16">
        <f t="shared" si="33"/>
        <v>2890.1659999999997</v>
      </c>
      <c r="K376" s="16">
        <f t="shared" si="34"/>
        <v>2880.7138000000004</v>
      </c>
      <c r="L376" s="16">
        <f t="shared" si="31"/>
        <v>2777.1437500000015</v>
      </c>
      <c r="M376" s="16">
        <f t="shared" si="29"/>
        <v>2924.92</v>
      </c>
      <c r="N376" s="16">
        <f t="shared" si="30"/>
        <v>5.7409118108132217E-3</v>
      </c>
    </row>
    <row r="377" spans="1:14" ht="14.25" customHeight="1" x14ac:dyDescent="0.45">
      <c r="A377" s="15">
        <v>43647</v>
      </c>
      <c r="B377" s="7">
        <v>2971.41</v>
      </c>
      <c r="C377" s="7">
        <v>2977.93</v>
      </c>
      <c r="D377" s="7">
        <v>2952.22</v>
      </c>
      <c r="E377" s="7">
        <v>2964.33</v>
      </c>
      <c r="F377" s="7">
        <v>2964.33</v>
      </c>
      <c r="G377" s="7">
        <v>3524860000</v>
      </c>
      <c r="H377" s="16">
        <f t="shared" si="22"/>
        <v>1.3116531534910294E-2</v>
      </c>
      <c r="I377" s="16">
        <f t="shared" si="32"/>
        <v>2935.6370000000002</v>
      </c>
      <c r="J377" s="16">
        <f t="shared" si="33"/>
        <v>2901.16</v>
      </c>
      <c r="K377" s="16">
        <f t="shared" si="34"/>
        <v>2881.8998000000006</v>
      </c>
      <c r="L377" s="16">
        <f t="shared" si="31"/>
        <v>2777.5208000000011</v>
      </c>
      <c r="M377" s="16">
        <f t="shared" si="29"/>
        <v>2941.76</v>
      </c>
      <c r="N377" s="16">
        <f t="shared" si="30"/>
        <v>7.6429955755801899E-3</v>
      </c>
    </row>
    <row r="378" spans="1:14" ht="14.25" customHeight="1" x14ac:dyDescent="0.45">
      <c r="A378" s="15">
        <v>43648</v>
      </c>
      <c r="B378" s="7">
        <v>2964.66</v>
      </c>
      <c r="C378" s="7">
        <v>2973.21</v>
      </c>
      <c r="D378" s="7">
        <v>2955.92</v>
      </c>
      <c r="E378" s="7">
        <v>2973.01</v>
      </c>
      <c r="F378" s="7">
        <v>2973.01</v>
      </c>
      <c r="G378" s="7">
        <v>3224490000</v>
      </c>
      <c r="H378" s="16">
        <f t="shared" si="22"/>
        <v>-2.2716488131896981E-3</v>
      </c>
      <c r="I378" s="16">
        <f t="shared" si="32"/>
        <v>2941.1630000000005</v>
      </c>
      <c r="J378" s="16">
        <f t="shared" si="33"/>
        <v>2909.6469999999999</v>
      </c>
      <c r="K378" s="16">
        <f t="shared" si="34"/>
        <v>2883.2006000000006</v>
      </c>
      <c r="L378" s="16">
        <f t="shared" si="31"/>
        <v>2777.864950000001</v>
      </c>
      <c r="M378" s="16">
        <f t="shared" si="29"/>
        <v>2964.33</v>
      </c>
      <c r="N378" s="16">
        <f t="shared" si="30"/>
        <v>2.9238703472561083E-3</v>
      </c>
    </row>
    <row r="379" spans="1:14" ht="14.25" customHeight="1" x14ac:dyDescent="0.45">
      <c r="A379" s="15">
        <v>43649</v>
      </c>
      <c r="B379" s="7">
        <v>2978.08</v>
      </c>
      <c r="C379" s="7">
        <v>2995.84</v>
      </c>
      <c r="D379" s="7">
        <v>2977.96</v>
      </c>
      <c r="E379" s="7">
        <v>2995.82</v>
      </c>
      <c r="F379" s="7">
        <v>2995.82</v>
      </c>
      <c r="G379" s="7">
        <v>1963570000</v>
      </c>
      <c r="H379" s="16">
        <f t="shared" si="22"/>
        <v>4.5266573569988037E-3</v>
      </c>
      <c r="I379" s="16">
        <f t="shared" si="32"/>
        <v>2948.0990000000006</v>
      </c>
      <c r="J379" s="16">
        <f t="shared" si="33"/>
        <v>2918.1304999999998</v>
      </c>
      <c r="K379" s="16">
        <f t="shared" si="34"/>
        <v>2884.4434000000001</v>
      </c>
      <c r="L379" s="16">
        <f t="shared" si="31"/>
        <v>2778.3191500000012</v>
      </c>
      <c r="M379" s="16">
        <f t="shared" si="29"/>
        <v>2973.01</v>
      </c>
      <c r="N379" s="16">
        <f t="shared" si="30"/>
        <v>7.6430761271929189E-3</v>
      </c>
    </row>
    <row r="380" spans="1:14" ht="14.25" customHeight="1" x14ac:dyDescent="0.45">
      <c r="A380" s="15">
        <v>43651</v>
      </c>
      <c r="B380" s="7">
        <v>2984.25</v>
      </c>
      <c r="C380" s="7">
        <v>2994.03</v>
      </c>
      <c r="D380" s="7">
        <v>2967.97</v>
      </c>
      <c r="E380" s="7">
        <v>2990.41</v>
      </c>
      <c r="F380" s="7">
        <v>2990.41</v>
      </c>
      <c r="G380" s="7">
        <v>2434680000</v>
      </c>
      <c r="H380" s="16">
        <f t="shared" si="22"/>
        <v>2.0718046526621422E-3</v>
      </c>
      <c r="I380" s="16">
        <f t="shared" si="32"/>
        <v>2951.7220000000007</v>
      </c>
      <c r="J380" s="16">
        <f t="shared" si="33"/>
        <v>2925.4764999999998</v>
      </c>
      <c r="K380" s="16">
        <f t="shared" si="34"/>
        <v>2885.7066000000004</v>
      </c>
      <c r="L380" s="16">
        <f t="shared" si="31"/>
        <v>2778.8272000000011</v>
      </c>
      <c r="M380" s="16">
        <f t="shared" si="29"/>
        <v>2995.82</v>
      </c>
      <c r="N380" s="16">
        <f t="shared" si="30"/>
        <v>-1.8074819954691978E-3</v>
      </c>
    </row>
    <row r="381" spans="1:14" ht="14.25" customHeight="1" x14ac:dyDescent="0.45">
      <c r="A381" s="15">
        <v>43654</v>
      </c>
      <c r="B381" s="7">
        <v>2979.77</v>
      </c>
      <c r="C381" s="7">
        <v>2980.76</v>
      </c>
      <c r="D381" s="7">
        <v>2970.09</v>
      </c>
      <c r="E381" s="7">
        <v>2975.95</v>
      </c>
      <c r="F381" s="7">
        <v>2975.95</v>
      </c>
      <c r="G381" s="7">
        <v>2922360000</v>
      </c>
      <c r="H381" s="16">
        <f t="shared" si="22"/>
        <v>-1.5012147105637993E-3</v>
      </c>
      <c r="I381" s="16">
        <f t="shared" si="32"/>
        <v>2954.2709999999997</v>
      </c>
      <c r="J381" s="16">
        <f t="shared" si="33"/>
        <v>2930.607</v>
      </c>
      <c r="K381" s="16">
        <f t="shared" si="34"/>
        <v>2886.7022000000002</v>
      </c>
      <c r="L381" s="16">
        <f t="shared" si="31"/>
        <v>2779.1854000000003</v>
      </c>
      <c r="M381" s="16">
        <f t="shared" si="29"/>
        <v>2990.41</v>
      </c>
      <c r="N381" s="16">
        <f t="shared" si="30"/>
        <v>-4.8471859933760311E-3</v>
      </c>
    </row>
    <row r="382" spans="1:14" ht="14.25" customHeight="1" x14ac:dyDescent="0.45">
      <c r="A382" s="15">
        <v>43655</v>
      </c>
      <c r="B382" s="7">
        <v>2965.52</v>
      </c>
      <c r="C382" s="7">
        <v>2981.9</v>
      </c>
      <c r="D382" s="7">
        <v>2963.44</v>
      </c>
      <c r="E382" s="7">
        <v>2979.63</v>
      </c>
      <c r="F382" s="7">
        <v>2979.63</v>
      </c>
      <c r="G382" s="7">
        <v>3033330000</v>
      </c>
      <c r="H382" s="16">
        <f t="shared" si="22"/>
        <v>-4.7822482943314414E-3</v>
      </c>
      <c r="I382" s="16">
        <f t="shared" si="32"/>
        <v>2957.6990000000001</v>
      </c>
      <c r="J382" s="16">
        <f t="shared" si="33"/>
        <v>2935.252</v>
      </c>
      <c r="K382" s="16">
        <f t="shared" si="34"/>
        <v>2887.4972000000002</v>
      </c>
      <c r="L382" s="16">
        <f t="shared" si="31"/>
        <v>2779.5438000000008</v>
      </c>
      <c r="M382" s="16">
        <f t="shared" si="29"/>
        <v>2975.95</v>
      </c>
      <c r="N382" s="16">
        <f t="shared" si="30"/>
        <v>1.2358159804265049E-3</v>
      </c>
    </row>
    <row r="383" spans="1:14" ht="14.25" customHeight="1" x14ac:dyDescent="0.45">
      <c r="A383" s="15">
        <v>43656</v>
      </c>
      <c r="B383" s="7">
        <v>2989.3</v>
      </c>
      <c r="C383" s="7">
        <v>3002.98</v>
      </c>
      <c r="D383" s="7">
        <v>2984.62</v>
      </c>
      <c r="E383" s="7">
        <v>2993.07</v>
      </c>
      <c r="F383" s="7">
        <v>2993.07</v>
      </c>
      <c r="G383" s="7">
        <v>3157800000</v>
      </c>
      <c r="H383" s="16">
        <f t="shared" si="22"/>
        <v>8.0188297499258817E-3</v>
      </c>
      <c r="I383" s="16">
        <f t="shared" si="32"/>
        <v>2965.2680000000005</v>
      </c>
      <c r="J383" s="16">
        <f t="shared" si="33"/>
        <v>2940.6194999999998</v>
      </c>
      <c r="K383" s="16">
        <f t="shared" si="34"/>
        <v>2888.498</v>
      </c>
      <c r="L383" s="16">
        <f t="shared" si="31"/>
        <v>2779.8554000000004</v>
      </c>
      <c r="M383" s="16">
        <f t="shared" si="29"/>
        <v>2979.63</v>
      </c>
      <c r="N383" s="16">
        <f t="shared" si="30"/>
        <v>4.5004847673177414E-3</v>
      </c>
    </row>
    <row r="384" spans="1:14" ht="14.25" customHeight="1" x14ac:dyDescent="0.45">
      <c r="A384" s="15">
        <v>43657</v>
      </c>
      <c r="B384" s="7">
        <v>2999.62</v>
      </c>
      <c r="C384" s="7">
        <v>3002.33</v>
      </c>
      <c r="D384" s="7">
        <v>2988.8</v>
      </c>
      <c r="E384" s="7">
        <v>2999.91</v>
      </c>
      <c r="F384" s="7">
        <v>2999.91</v>
      </c>
      <c r="G384" s="7">
        <v>3155710000</v>
      </c>
      <c r="H384" s="16">
        <f t="shared" si="22"/>
        <v>3.4523132505936871E-3</v>
      </c>
      <c r="I384" s="16">
        <f t="shared" si="32"/>
        <v>2973.8810000000003</v>
      </c>
      <c r="J384" s="16">
        <f t="shared" si="33"/>
        <v>2946.6230000000005</v>
      </c>
      <c r="K384" s="16">
        <f t="shared" si="34"/>
        <v>2889.5796</v>
      </c>
      <c r="L384" s="16">
        <f t="shared" si="31"/>
        <v>2780.2066000000004</v>
      </c>
      <c r="M384" s="16">
        <f t="shared" si="29"/>
        <v>2993.07</v>
      </c>
      <c r="N384" s="16">
        <f t="shared" si="30"/>
        <v>2.2826717159195975E-3</v>
      </c>
    </row>
    <row r="385" spans="1:14" ht="14.25" customHeight="1" x14ac:dyDescent="0.45">
      <c r="A385" s="15">
        <v>43658</v>
      </c>
      <c r="B385" s="7">
        <v>3003.36</v>
      </c>
      <c r="C385" s="7">
        <v>3013.92</v>
      </c>
      <c r="D385" s="7">
        <v>3001.87</v>
      </c>
      <c r="E385" s="7">
        <v>3013.77</v>
      </c>
      <c r="F385" s="7">
        <v>3013.77</v>
      </c>
      <c r="G385" s="7">
        <v>2984140000</v>
      </c>
      <c r="H385" s="16">
        <f t="shared" si="22"/>
        <v>1.2468245977824647E-3</v>
      </c>
      <c r="I385" s="16">
        <f t="shared" si="32"/>
        <v>2982.7660000000001</v>
      </c>
      <c r="J385" s="16">
        <f t="shared" si="33"/>
        <v>2952.7295000000004</v>
      </c>
      <c r="K385" s="16">
        <f t="shared" si="34"/>
        <v>2891.3804</v>
      </c>
      <c r="L385" s="16">
        <f t="shared" si="31"/>
        <v>2780.6786000000006</v>
      </c>
      <c r="M385" s="16">
        <f t="shared" si="29"/>
        <v>2999.91</v>
      </c>
      <c r="N385" s="16">
        <f t="shared" si="30"/>
        <v>4.6094985236418001E-3</v>
      </c>
    </row>
    <row r="386" spans="1:14" ht="14.25" customHeight="1" x14ac:dyDescent="0.45">
      <c r="A386" s="15">
        <v>43661</v>
      </c>
      <c r="B386" s="7">
        <v>3017.8</v>
      </c>
      <c r="C386" s="7">
        <v>3017.8</v>
      </c>
      <c r="D386" s="7">
        <v>3008.77</v>
      </c>
      <c r="E386" s="7">
        <v>3014.3</v>
      </c>
      <c r="F386" s="7">
        <v>3014.3</v>
      </c>
      <c r="G386" s="7">
        <v>2876100000</v>
      </c>
      <c r="H386" s="16">
        <f t="shared" si="22"/>
        <v>4.8079484310905298E-3</v>
      </c>
      <c r="I386" s="16">
        <f t="shared" si="32"/>
        <v>2990.02</v>
      </c>
      <c r="J386" s="16">
        <f t="shared" si="33"/>
        <v>2959.0954999999999</v>
      </c>
      <c r="K386" s="16">
        <f t="shared" si="34"/>
        <v>2893.3159999999993</v>
      </c>
      <c r="L386" s="16">
        <f t="shared" si="31"/>
        <v>2781.1723000000002</v>
      </c>
      <c r="M386" s="16">
        <f t="shared" si="29"/>
        <v>3013.77</v>
      </c>
      <c r="N386" s="16">
        <f t="shared" si="30"/>
        <v>1.7584401022740885E-4</v>
      </c>
    </row>
    <row r="387" spans="1:14" ht="14.25" customHeight="1" x14ac:dyDescent="0.45">
      <c r="A387" s="15">
        <v>43662</v>
      </c>
      <c r="B387" s="7">
        <v>3012.13</v>
      </c>
      <c r="C387" s="7">
        <v>3015.02</v>
      </c>
      <c r="D387" s="7">
        <v>3001.15</v>
      </c>
      <c r="E387" s="7">
        <v>3004.04</v>
      </c>
      <c r="F387" s="7">
        <v>3004.04</v>
      </c>
      <c r="G387" s="7">
        <v>3297030000</v>
      </c>
      <c r="H387" s="16">
        <f t="shared" si="22"/>
        <v>-1.8788521439459449E-3</v>
      </c>
      <c r="I387" s="16">
        <f t="shared" si="32"/>
        <v>2993.991</v>
      </c>
      <c r="J387" s="16">
        <f t="shared" si="33"/>
        <v>2964.8139999999999</v>
      </c>
      <c r="K387" s="16">
        <f t="shared" si="34"/>
        <v>2894.4839999999995</v>
      </c>
      <c r="L387" s="16">
        <f t="shared" si="31"/>
        <v>2781.6626500000007</v>
      </c>
      <c r="M387" s="16">
        <f t="shared" si="29"/>
        <v>3014.3</v>
      </c>
      <c r="N387" s="16">
        <f t="shared" si="30"/>
        <v>-3.4095813595054242E-3</v>
      </c>
    </row>
    <row r="388" spans="1:14" ht="14.25" customHeight="1" x14ac:dyDescent="0.45">
      <c r="A388" s="15">
        <v>43663</v>
      </c>
      <c r="B388" s="7">
        <v>3005.1</v>
      </c>
      <c r="C388" s="7">
        <v>3005.26</v>
      </c>
      <c r="D388" s="7">
        <v>2984.25</v>
      </c>
      <c r="E388" s="7">
        <v>2984.42</v>
      </c>
      <c r="F388" s="7">
        <v>2984.42</v>
      </c>
      <c r="G388" s="7">
        <v>3185650000</v>
      </c>
      <c r="H388" s="16">
        <f t="shared" si="22"/>
        <v>-2.3338966113681018E-3</v>
      </c>
      <c r="I388" s="16">
        <f t="shared" si="32"/>
        <v>2995.1320000000001</v>
      </c>
      <c r="J388" s="16">
        <f t="shared" si="33"/>
        <v>2968.1475</v>
      </c>
      <c r="K388" s="16">
        <f t="shared" si="34"/>
        <v>2895.5229999999997</v>
      </c>
      <c r="L388" s="16">
        <f t="shared" si="31"/>
        <v>2782.0147500000007</v>
      </c>
      <c r="M388" s="16">
        <f t="shared" ref="M388:M451" si="35">E387</f>
        <v>3004.04</v>
      </c>
      <c r="N388" s="16">
        <f t="shared" ref="N388:N451" si="36">LN(E388/M388)</f>
        <v>-6.5526262851549463E-3</v>
      </c>
    </row>
    <row r="389" spans="1:14" ht="14.25" customHeight="1" x14ac:dyDescent="0.45">
      <c r="A389" s="15">
        <v>43664</v>
      </c>
      <c r="B389" s="7">
        <v>2978.87</v>
      </c>
      <c r="C389" s="7">
        <v>2998.28</v>
      </c>
      <c r="D389" s="7">
        <v>2973.09</v>
      </c>
      <c r="E389" s="7">
        <v>2995.11</v>
      </c>
      <c r="F389" s="7">
        <v>2995.11</v>
      </c>
      <c r="G389" s="7">
        <v>3369820000</v>
      </c>
      <c r="H389" s="16">
        <f t="shared" si="22"/>
        <v>-8.7284948920169116E-3</v>
      </c>
      <c r="I389" s="16">
        <f t="shared" si="32"/>
        <v>2995.0610000000001</v>
      </c>
      <c r="J389" s="16">
        <f t="shared" si="33"/>
        <v>2971.5800000000004</v>
      </c>
      <c r="K389" s="16">
        <f t="shared" si="34"/>
        <v>2897.7441999999996</v>
      </c>
      <c r="L389" s="16">
        <f t="shared" si="31"/>
        <v>2782.4204000000013</v>
      </c>
      <c r="M389" s="16">
        <f t="shared" si="35"/>
        <v>2984.42</v>
      </c>
      <c r="N389" s="16">
        <f t="shared" si="36"/>
        <v>3.5755356654507981E-3</v>
      </c>
    </row>
    <row r="390" spans="1:14" ht="14.25" customHeight="1" x14ac:dyDescent="0.45">
      <c r="A390" s="15">
        <v>43665</v>
      </c>
      <c r="B390" s="7">
        <v>3004.26</v>
      </c>
      <c r="C390" s="7">
        <v>3006.02</v>
      </c>
      <c r="D390" s="7">
        <v>2975.86</v>
      </c>
      <c r="E390" s="7">
        <v>2976.61</v>
      </c>
      <c r="F390" s="7">
        <v>2976.61</v>
      </c>
      <c r="G390" s="7">
        <v>3285890000</v>
      </c>
      <c r="H390" s="16">
        <f t="shared" si="22"/>
        <v>8.5233662429042983E-3</v>
      </c>
      <c r="I390" s="16">
        <f t="shared" si="32"/>
        <v>2993.6810000000005</v>
      </c>
      <c r="J390" s="16">
        <f t="shared" si="33"/>
        <v>2972.7015000000001</v>
      </c>
      <c r="K390" s="16">
        <f t="shared" si="34"/>
        <v>2899.6880000000001</v>
      </c>
      <c r="L390" s="16">
        <f t="shared" si="31"/>
        <v>2782.6805000000018</v>
      </c>
      <c r="M390" s="16">
        <f t="shared" si="35"/>
        <v>2995.11</v>
      </c>
      <c r="N390" s="16">
        <f t="shared" si="36"/>
        <v>-6.1958896877547841E-3</v>
      </c>
    </row>
    <row r="391" spans="1:14" ht="14.25" customHeight="1" x14ac:dyDescent="0.45">
      <c r="A391" s="15">
        <v>43668</v>
      </c>
      <c r="B391" s="7">
        <v>2981.93</v>
      </c>
      <c r="C391" s="7">
        <v>2990.71</v>
      </c>
      <c r="D391" s="7">
        <v>2976.65</v>
      </c>
      <c r="E391" s="7">
        <v>2985.03</v>
      </c>
      <c r="F391" s="7">
        <v>2985.03</v>
      </c>
      <c r="G391" s="7">
        <v>3016200000</v>
      </c>
      <c r="H391" s="16">
        <f t="shared" si="22"/>
        <v>-7.4327787874552739E-3</v>
      </c>
      <c r="I391" s="16">
        <f t="shared" si="32"/>
        <v>2994.5889999999999</v>
      </c>
      <c r="J391" s="16">
        <f t="shared" si="33"/>
        <v>2974.4300000000003</v>
      </c>
      <c r="K391" s="16">
        <f t="shared" si="34"/>
        <v>2901.9742000000006</v>
      </c>
      <c r="L391" s="16">
        <f t="shared" si="31"/>
        <v>2782.9885000000013</v>
      </c>
      <c r="M391" s="16">
        <f t="shared" si="35"/>
        <v>2976.61</v>
      </c>
      <c r="N391" s="16">
        <f t="shared" si="36"/>
        <v>2.8247279603128136E-3</v>
      </c>
    </row>
    <row r="392" spans="1:14" ht="14.25" customHeight="1" x14ac:dyDescent="0.45">
      <c r="A392" s="15">
        <v>43669</v>
      </c>
      <c r="B392" s="7">
        <v>2994.74</v>
      </c>
      <c r="C392" s="7">
        <v>3005.9</v>
      </c>
      <c r="D392" s="7">
        <v>2988.56</v>
      </c>
      <c r="E392" s="7">
        <v>3005.47</v>
      </c>
      <c r="F392" s="7">
        <v>3005.47</v>
      </c>
      <c r="G392" s="7">
        <v>3333810000</v>
      </c>
      <c r="H392" s="16">
        <f t="shared" si="22"/>
        <v>4.295875490034959E-3</v>
      </c>
      <c r="I392" s="16">
        <f t="shared" si="32"/>
        <v>2997.1730000000002</v>
      </c>
      <c r="J392" s="16">
        <f t="shared" si="33"/>
        <v>2977.4360000000001</v>
      </c>
      <c r="K392" s="16">
        <f t="shared" si="34"/>
        <v>2904.4555999999998</v>
      </c>
      <c r="L392" s="16">
        <f t="shared" si="31"/>
        <v>2783.3883000000014</v>
      </c>
      <c r="M392" s="16">
        <f t="shared" si="35"/>
        <v>2985.03</v>
      </c>
      <c r="N392" s="16">
        <f t="shared" si="36"/>
        <v>6.8241647017276323E-3</v>
      </c>
    </row>
    <row r="393" spans="1:14" ht="14.25" customHeight="1" x14ac:dyDescent="0.45">
      <c r="A393" s="15">
        <v>43670</v>
      </c>
      <c r="B393" s="7">
        <v>2998.77</v>
      </c>
      <c r="C393" s="7">
        <v>3019.59</v>
      </c>
      <c r="D393" s="7">
        <v>2996.82</v>
      </c>
      <c r="E393" s="7">
        <v>3019.56</v>
      </c>
      <c r="F393" s="7">
        <v>3019.56</v>
      </c>
      <c r="G393" s="7">
        <v>3433220000</v>
      </c>
      <c r="H393" s="16">
        <f t="shared" si="22"/>
        <v>1.3456927813433556E-3</v>
      </c>
      <c r="I393" s="16">
        <f t="shared" si="32"/>
        <v>2999.8220000000001</v>
      </c>
      <c r="J393" s="16">
        <f t="shared" si="33"/>
        <v>2982.5450000000001</v>
      </c>
      <c r="K393" s="16">
        <f t="shared" si="34"/>
        <v>2908.6093999999998</v>
      </c>
      <c r="L393" s="16">
        <f t="shared" si="31"/>
        <v>2783.9780500000015</v>
      </c>
      <c r="M393" s="16">
        <f t="shared" si="35"/>
        <v>3005.47</v>
      </c>
      <c r="N393" s="16">
        <f t="shared" si="36"/>
        <v>4.6771636608934396E-3</v>
      </c>
    </row>
    <row r="394" spans="1:14" ht="14.25" customHeight="1" x14ac:dyDescent="0.45">
      <c r="A394" s="15">
        <v>43671</v>
      </c>
      <c r="B394" s="7">
        <v>3016.26</v>
      </c>
      <c r="C394" s="7">
        <v>3016.31</v>
      </c>
      <c r="D394" s="7">
        <v>2997.24</v>
      </c>
      <c r="E394" s="7">
        <v>3003.67</v>
      </c>
      <c r="F394" s="7">
        <v>3003.67</v>
      </c>
      <c r="G394" s="7">
        <v>3657050000</v>
      </c>
      <c r="H394" s="16">
        <f t="shared" si="22"/>
        <v>5.8323912804250531E-3</v>
      </c>
      <c r="I394" s="16">
        <f t="shared" si="32"/>
        <v>3000.1980000000003</v>
      </c>
      <c r="J394" s="16">
        <f t="shared" si="33"/>
        <v>2987.0394999999999</v>
      </c>
      <c r="K394" s="16">
        <f t="shared" si="34"/>
        <v>2911.9946000000009</v>
      </c>
      <c r="L394" s="16">
        <f t="shared" ref="L394:L457" si="37">AVERAGE(F195:F394)</f>
        <v>2784.5685500000022</v>
      </c>
      <c r="M394" s="16">
        <f t="shared" si="35"/>
        <v>3019.56</v>
      </c>
      <c r="N394" s="16">
        <f t="shared" si="36"/>
        <v>-5.276251069020221E-3</v>
      </c>
    </row>
    <row r="395" spans="1:14" ht="14.25" customHeight="1" x14ac:dyDescent="0.45">
      <c r="A395" s="15">
        <v>43672</v>
      </c>
      <c r="B395" s="7">
        <v>3013.25</v>
      </c>
      <c r="C395" s="7">
        <v>3027.98</v>
      </c>
      <c r="D395" s="7">
        <v>3012.59</v>
      </c>
      <c r="E395" s="7">
        <v>3025.86</v>
      </c>
      <c r="F395" s="7">
        <v>3025.86</v>
      </c>
      <c r="G395" s="7">
        <v>3260170000</v>
      </c>
      <c r="H395" s="16">
        <f t="shared" si="22"/>
        <v>-9.9792458209843247E-4</v>
      </c>
      <c r="I395" s="16">
        <f t="shared" si="32"/>
        <v>3001.4070000000006</v>
      </c>
      <c r="J395" s="16">
        <f t="shared" si="33"/>
        <v>2992.0864999999999</v>
      </c>
      <c r="K395" s="16">
        <f t="shared" si="34"/>
        <v>2915.4926000000005</v>
      </c>
      <c r="L395" s="16">
        <f t="shared" si="37"/>
        <v>2785.2757000000011</v>
      </c>
      <c r="M395" s="16">
        <f t="shared" si="35"/>
        <v>3003.67</v>
      </c>
      <c r="N395" s="16">
        <f t="shared" si="36"/>
        <v>7.3604742596646913E-3</v>
      </c>
    </row>
    <row r="396" spans="1:14" ht="14.25" customHeight="1" x14ac:dyDescent="0.45">
      <c r="A396" s="15">
        <v>43675</v>
      </c>
      <c r="B396" s="7">
        <v>3024.47</v>
      </c>
      <c r="C396" s="7">
        <v>3025.61</v>
      </c>
      <c r="D396" s="7">
        <v>3014.3</v>
      </c>
      <c r="E396" s="7">
        <v>3020.97</v>
      </c>
      <c r="F396" s="7">
        <v>3020.97</v>
      </c>
      <c r="G396" s="7">
        <v>3224490000</v>
      </c>
      <c r="H396" s="16">
        <f t="shared" si="22"/>
        <v>3.7235543018335022E-3</v>
      </c>
      <c r="I396" s="16">
        <f t="shared" ref="I396:I459" si="38">AVERAGE(F387:F396)</f>
        <v>3002.0740000000005</v>
      </c>
      <c r="J396" s="16">
        <f t="shared" si="33"/>
        <v>2996.0469999999996</v>
      </c>
      <c r="K396" s="16">
        <f t="shared" si="34"/>
        <v>2918.3856000000005</v>
      </c>
      <c r="L396" s="16">
        <f t="shared" si="37"/>
        <v>2785.9788500000018</v>
      </c>
      <c r="M396" s="16">
        <f t="shared" si="35"/>
        <v>3025.86</v>
      </c>
      <c r="N396" s="16">
        <f t="shared" si="36"/>
        <v>-1.6173767299502979E-3</v>
      </c>
    </row>
    <row r="397" spans="1:14" ht="14.25" customHeight="1" x14ac:dyDescent="0.45">
      <c r="A397" s="15">
        <v>43676</v>
      </c>
      <c r="B397" s="7">
        <v>3007.66</v>
      </c>
      <c r="C397" s="7">
        <v>3017.19</v>
      </c>
      <c r="D397" s="7">
        <v>3000.94</v>
      </c>
      <c r="E397" s="7">
        <v>3013.18</v>
      </c>
      <c r="F397" s="7">
        <v>3013.18</v>
      </c>
      <c r="G397" s="7">
        <v>3632770000</v>
      </c>
      <c r="H397" s="16">
        <f t="shared" si="22"/>
        <v>-5.5579985914887388E-3</v>
      </c>
      <c r="I397" s="16">
        <f t="shared" si="38"/>
        <v>3002.9880000000003</v>
      </c>
      <c r="J397" s="16">
        <f t="shared" si="33"/>
        <v>2998.4895000000001</v>
      </c>
      <c r="K397" s="16">
        <f t="shared" si="34"/>
        <v>2921.4586000000004</v>
      </c>
      <c r="L397" s="16">
        <f t="shared" si="37"/>
        <v>2787.1163500000021</v>
      </c>
      <c r="M397" s="16">
        <f t="shared" si="35"/>
        <v>3020.97</v>
      </c>
      <c r="N397" s="16">
        <f t="shared" si="36"/>
        <v>-2.5819723830935032E-3</v>
      </c>
    </row>
    <row r="398" spans="1:14" ht="14.25" customHeight="1" x14ac:dyDescent="0.45">
      <c r="A398" s="15">
        <v>43677</v>
      </c>
      <c r="B398" s="7">
        <v>3016.22</v>
      </c>
      <c r="C398" s="7">
        <v>3017.4</v>
      </c>
      <c r="D398" s="7">
        <v>2958.08</v>
      </c>
      <c r="E398" s="7">
        <v>2980.38</v>
      </c>
      <c r="F398" s="7">
        <v>2980.38</v>
      </c>
      <c r="G398" s="7">
        <v>4626330000</v>
      </c>
      <c r="H398" s="16">
        <f t="shared" si="22"/>
        <v>2.8460663771835734E-3</v>
      </c>
      <c r="I398" s="16">
        <f t="shared" si="38"/>
        <v>3002.5839999999998</v>
      </c>
      <c r="J398" s="16">
        <f t="shared" si="33"/>
        <v>2998.8579999999997</v>
      </c>
      <c r="K398" s="16">
        <f t="shared" si="34"/>
        <v>2924.2616000000007</v>
      </c>
      <c r="L398" s="16">
        <f t="shared" si="37"/>
        <v>2788.3764000000015</v>
      </c>
      <c r="M398" s="16">
        <f t="shared" si="35"/>
        <v>3013.18</v>
      </c>
      <c r="N398" s="16">
        <f t="shared" si="36"/>
        <v>-1.0945190319276599E-2</v>
      </c>
    </row>
    <row r="399" spans="1:14" ht="14.25" customHeight="1" x14ac:dyDescent="0.45">
      <c r="A399" s="15">
        <v>43678</v>
      </c>
      <c r="B399" s="7">
        <v>2980.32</v>
      </c>
      <c r="C399" s="7">
        <v>3013.59</v>
      </c>
      <c r="D399" s="7">
        <v>2945.23</v>
      </c>
      <c r="E399" s="7">
        <v>2953.56</v>
      </c>
      <c r="F399" s="7">
        <v>2953.56</v>
      </c>
      <c r="G399" s="7">
        <v>4793810000</v>
      </c>
      <c r="H399" s="16">
        <f t="shared" si="22"/>
        <v>-1.1902314817884518E-2</v>
      </c>
      <c r="I399" s="16">
        <f t="shared" si="38"/>
        <v>2998.4290000000005</v>
      </c>
      <c r="J399" s="16">
        <f t="shared" si="33"/>
        <v>2996.7449999999999</v>
      </c>
      <c r="K399" s="16">
        <f t="shared" si="34"/>
        <v>2926.0456000000004</v>
      </c>
      <c r="L399" s="16">
        <f t="shared" si="37"/>
        <v>2789.3085500000016</v>
      </c>
      <c r="M399" s="16">
        <f t="shared" si="35"/>
        <v>2980.38</v>
      </c>
      <c r="N399" s="16">
        <f t="shared" si="36"/>
        <v>-9.0395867268047228E-3</v>
      </c>
    </row>
    <row r="400" spans="1:14" ht="14.25" customHeight="1" x14ac:dyDescent="0.45">
      <c r="A400" s="15">
        <v>43679</v>
      </c>
      <c r="B400" s="7">
        <v>2943.9</v>
      </c>
      <c r="C400" s="7">
        <v>2945.5</v>
      </c>
      <c r="D400" s="7">
        <v>2914.11</v>
      </c>
      <c r="E400" s="7">
        <v>2932.05</v>
      </c>
      <c r="F400" s="7">
        <v>2932.05</v>
      </c>
      <c r="G400" s="7">
        <v>3882810000</v>
      </c>
      <c r="H400" s="16">
        <f t="shared" si="22"/>
        <v>-1.2220164277661483E-2</v>
      </c>
      <c r="I400" s="16">
        <f t="shared" si="38"/>
        <v>2993.9730000000004</v>
      </c>
      <c r="J400" s="16">
        <f t="shared" si="33"/>
        <v>2993.8270000000002</v>
      </c>
      <c r="K400" s="16">
        <f t="shared" si="34"/>
        <v>2927.5612000000001</v>
      </c>
      <c r="L400" s="16">
        <f t="shared" si="37"/>
        <v>2790.2148500000017</v>
      </c>
      <c r="M400" s="16">
        <f t="shared" si="35"/>
        <v>2953.56</v>
      </c>
      <c r="N400" s="16">
        <f t="shared" si="36"/>
        <v>-7.3093853544549392E-3</v>
      </c>
    </row>
    <row r="401" spans="1:14" ht="14.25" customHeight="1" x14ac:dyDescent="0.45">
      <c r="A401" s="15">
        <v>43682</v>
      </c>
      <c r="B401" s="7">
        <v>2898.07</v>
      </c>
      <c r="C401" s="7">
        <v>2898.07</v>
      </c>
      <c r="D401" s="7">
        <v>2822.12</v>
      </c>
      <c r="E401" s="7">
        <v>2844.74</v>
      </c>
      <c r="F401" s="7">
        <v>2844.74</v>
      </c>
      <c r="G401" s="7">
        <v>4542850000</v>
      </c>
      <c r="H401" s="16">
        <f t="shared" si="22"/>
        <v>-1.5567784231801328E-2</v>
      </c>
      <c r="I401" s="16">
        <f t="shared" si="38"/>
        <v>2979.9440000000004</v>
      </c>
      <c r="J401" s="16">
        <f t="shared" si="33"/>
        <v>2987.2664999999997</v>
      </c>
      <c r="K401" s="16">
        <f t="shared" si="34"/>
        <v>2928.0111999999995</v>
      </c>
      <c r="L401" s="16">
        <f t="shared" si="37"/>
        <v>2790.3889500000018</v>
      </c>
      <c r="M401" s="16">
        <f t="shared" si="35"/>
        <v>2932.05</v>
      </c>
      <c r="N401" s="16">
        <f t="shared" si="36"/>
        <v>-3.0230162083586681E-2</v>
      </c>
    </row>
    <row r="402" spans="1:14" ht="14.25" customHeight="1" x14ac:dyDescent="0.45">
      <c r="A402" s="15">
        <v>43683</v>
      </c>
      <c r="B402" s="7">
        <v>2861.18</v>
      </c>
      <c r="C402" s="7">
        <v>2884.4</v>
      </c>
      <c r="D402" s="7">
        <v>2847.42</v>
      </c>
      <c r="E402" s="7">
        <v>2881.77</v>
      </c>
      <c r="F402" s="7">
        <v>2881.77</v>
      </c>
      <c r="G402" s="7">
        <v>4156640000</v>
      </c>
      <c r="H402" s="16">
        <f t="shared" si="22"/>
        <v>-1.2729161131373751E-2</v>
      </c>
      <c r="I402" s="16">
        <f t="shared" si="38"/>
        <v>2967.5740000000001</v>
      </c>
      <c r="J402" s="16">
        <f t="shared" si="33"/>
        <v>2982.3734999999997</v>
      </c>
      <c r="K402" s="16">
        <f t="shared" si="34"/>
        <v>2929.1253999999999</v>
      </c>
      <c r="L402" s="16">
        <f t="shared" si="37"/>
        <v>2790.7517500000017</v>
      </c>
      <c r="M402" s="16">
        <f t="shared" si="35"/>
        <v>2844.74</v>
      </c>
      <c r="N402" s="16">
        <f t="shared" si="36"/>
        <v>1.2933013700777157E-2</v>
      </c>
    </row>
    <row r="403" spans="1:14" ht="14.25" customHeight="1" x14ac:dyDescent="0.45">
      <c r="A403" s="15">
        <v>43684</v>
      </c>
      <c r="B403" s="7">
        <v>2858.65</v>
      </c>
      <c r="C403" s="7">
        <v>2892.17</v>
      </c>
      <c r="D403" s="7">
        <v>2825.71</v>
      </c>
      <c r="E403" s="7">
        <v>2883.98</v>
      </c>
      <c r="F403" s="7">
        <v>2883.98</v>
      </c>
      <c r="G403" s="7">
        <v>4512720000</v>
      </c>
      <c r="H403" s="16">
        <f t="shared" si="22"/>
        <v>-8.842505539671553E-4</v>
      </c>
      <c r="I403" s="16">
        <f t="shared" si="38"/>
        <v>2954.0160000000005</v>
      </c>
      <c r="J403" s="16">
        <f t="shared" si="33"/>
        <v>2976.9189999999999</v>
      </c>
      <c r="K403" s="16">
        <f t="shared" si="34"/>
        <v>2930.7571999999996</v>
      </c>
      <c r="L403" s="16">
        <f t="shared" si="37"/>
        <v>2791.3277500000022</v>
      </c>
      <c r="M403" s="16">
        <f t="shared" si="35"/>
        <v>2881.77</v>
      </c>
      <c r="N403" s="16">
        <f t="shared" si="36"/>
        <v>7.6659588370266651E-4</v>
      </c>
    </row>
    <row r="404" spans="1:14" ht="14.25" customHeight="1" x14ac:dyDescent="0.45">
      <c r="A404" s="15">
        <v>43685</v>
      </c>
      <c r="B404" s="7">
        <v>2896.21</v>
      </c>
      <c r="C404" s="7">
        <v>2938.72</v>
      </c>
      <c r="D404" s="7">
        <v>2894.47</v>
      </c>
      <c r="E404" s="7">
        <v>2938.09</v>
      </c>
      <c r="F404" s="7">
        <v>2938.09</v>
      </c>
      <c r="G404" s="7">
        <v>4118530000</v>
      </c>
      <c r="H404" s="16">
        <f t="shared" si="22"/>
        <v>1.3139069141028088E-2</v>
      </c>
      <c r="I404" s="16">
        <f t="shared" si="38"/>
        <v>2947.4579999999996</v>
      </c>
      <c r="J404" s="16">
        <f t="shared" si="33"/>
        <v>2973.828</v>
      </c>
      <c r="K404" s="16">
        <f t="shared" si="34"/>
        <v>2933.8586</v>
      </c>
      <c r="L404" s="16">
        <f t="shared" si="37"/>
        <v>2792.1793000000011</v>
      </c>
      <c r="M404" s="16">
        <f t="shared" si="35"/>
        <v>2883.98</v>
      </c>
      <c r="N404" s="16">
        <f t="shared" si="36"/>
        <v>1.8588425780336086E-2</v>
      </c>
    </row>
    <row r="405" spans="1:14" ht="14.25" customHeight="1" x14ac:dyDescent="0.45">
      <c r="A405" s="15">
        <v>43686</v>
      </c>
      <c r="B405" s="7">
        <v>2930.51</v>
      </c>
      <c r="C405" s="7">
        <v>2935.75</v>
      </c>
      <c r="D405" s="7">
        <v>2900.15</v>
      </c>
      <c r="E405" s="7">
        <v>2918.65</v>
      </c>
      <c r="F405" s="7">
        <v>2918.65</v>
      </c>
      <c r="G405" s="7">
        <v>3356850000</v>
      </c>
      <c r="H405" s="16">
        <f t="shared" si="22"/>
        <v>1.1843063866225233E-2</v>
      </c>
      <c r="I405" s="16">
        <f t="shared" si="38"/>
        <v>2936.7370000000001</v>
      </c>
      <c r="J405" s="16">
        <f t="shared" si="33"/>
        <v>2969.0720000000006</v>
      </c>
      <c r="K405" s="16">
        <f t="shared" si="34"/>
        <v>2936.4544000000001</v>
      </c>
      <c r="L405" s="16">
        <f t="shared" si="37"/>
        <v>2792.9931500000012</v>
      </c>
      <c r="M405" s="16">
        <f t="shared" si="35"/>
        <v>2938.09</v>
      </c>
      <c r="N405" s="16">
        <f t="shared" si="36"/>
        <v>-6.6385297600620738E-3</v>
      </c>
    </row>
    <row r="406" spans="1:14" ht="14.25" customHeight="1" x14ac:dyDescent="0.45">
      <c r="A406" s="15">
        <v>43689</v>
      </c>
      <c r="B406" s="7">
        <v>2907.07</v>
      </c>
      <c r="C406" s="7">
        <v>2907.58</v>
      </c>
      <c r="D406" s="7">
        <v>2873.14</v>
      </c>
      <c r="E406" s="7">
        <v>2882.7</v>
      </c>
      <c r="F406" s="7">
        <v>2882.7</v>
      </c>
      <c r="G406" s="7">
        <v>3328570000</v>
      </c>
      <c r="H406" s="16">
        <f t="shared" si="22"/>
        <v>-7.9986077508693212E-3</v>
      </c>
      <c r="I406" s="16">
        <f t="shared" si="38"/>
        <v>2922.91</v>
      </c>
      <c r="J406" s="16">
        <f t="shared" ref="J406:J469" si="39">AVERAGE(F387:F406)</f>
        <v>2962.4920000000002</v>
      </c>
      <c r="K406" s="16">
        <f t="shared" si="34"/>
        <v>2939.0672000000004</v>
      </c>
      <c r="L406" s="16">
        <f t="shared" si="37"/>
        <v>2793.7032000000013</v>
      </c>
      <c r="M406" s="16">
        <f t="shared" si="35"/>
        <v>2918.65</v>
      </c>
      <c r="N406" s="16">
        <f t="shared" si="36"/>
        <v>-1.2393825636975902E-2</v>
      </c>
    </row>
    <row r="407" spans="1:14" ht="14.25" customHeight="1" x14ac:dyDescent="0.45">
      <c r="A407" s="15">
        <v>43690</v>
      </c>
      <c r="B407" s="7">
        <v>2880.72</v>
      </c>
      <c r="C407" s="7">
        <v>2943.31</v>
      </c>
      <c r="D407" s="7">
        <v>2877.05</v>
      </c>
      <c r="E407" s="7">
        <v>2926.32</v>
      </c>
      <c r="F407" s="7">
        <v>2926.32</v>
      </c>
      <c r="G407" s="7">
        <v>3857190000</v>
      </c>
      <c r="H407" s="16">
        <f t="shared" si="22"/>
        <v>-9.0641092233762384E-3</v>
      </c>
      <c r="I407" s="16">
        <f t="shared" si="38"/>
        <v>2914.2240000000006</v>
      </c>
      <c r="J407" s="16">
        <f t="shared" si="39"/>
        <v>2958.6059999999998</v>
      </c>
      <c r="K407" s="16">
        <f t="shared" si="34"/>
        <v>2942.7046000000009</v>
      </c>
      <c r="L407" s="16">
        <f t="shared" si="37"/>
        <v>2795.0543000000007</v>
      </c>
      <c r="M407" s="16">
        <f t="shared" si="35"/>
        <v>2882.7</v>
      </c>
      <c r="N407" s="16">
        <f t="shared" si="36"/>
        <v>1.5018305968787296E-2</v>
      </c>
    </row>
    <row r="408" spans="1:14" ht="14.25" customHeight="1" x14ac:dyDescent="0.45">
      <c r="A408" s="15">
        <v>43691</v>
      </c>
      <c r="B408" s="7">
        <v>2894.15</v>
      </c>
      <c r="C408" s="7">
        <v>2894.15</v>
      </c>
      <c r="D408" s="7">
        <v>2839.64</v>
      </c>
      <c r="E408" s="7">
        <v>2840.6</v>
      </c>
      <c r="F408" s="7">
        <v>2840.6</v>
      </c>
      <c r="G408" s="7">
        <v>4325150000</v>
      </c>
      <c r="H408" s="16">
        <f t="shared" si="22"/>
        <v>4.6620289372102429E-3</v>
      </c>
      <c r="I408" s="16">
        <f t="shared" si="38"/>
        <v>2900.2460000000001</v>
      </c>
      <c r="J408" s="16">
        <f t="shared" si="39"/>
        <v>2951.415</v>
      </c>
      <c r="K408" s="16">
        <f t="shared" si="34"/>
        <v>2943.4512000000004</v>
      </c>
      <c r="L408" s="16">
        <f t="shared" si="37"/>
        <v>2795.7294500000007</v>
      </c>
      <c r="M408" s="16">
        <f t="shared" si="35"/>
        <v>2926.32</v>
      </c>
      <c r="N408" s="16">
        <f t="shared" si="36"/>
        <v>-2.9730363473091367E-2</v>
      </c>
    </row>
    <row r="409" spans="1:14" ht="14.25" customHeight="1" x14ac:dyDescent="0.45">
      <c r="A409" s="15">
        <v>43692</v>
      </c>
      <c r="B409" s="7">
        <v>2846.2</v>
      </c>
      <c r="C409" s="7">
        <v>2856.67</v>
      </c>
      <c r="D409" s="7">
        <v>2825.51</v>
      </c>
      <c r="E409" s="7">
        <v>2847.6</v>
      </c>
      <c r="F409" s="7">
        <v>2847.6</v>
      </c>
      <c r="G409" s="7">
        <v>4041720000</v>
      </c>
      <c r="H409" s="16">
        <f t="shared" si="22"/>
        <v>-1.6567904220582994E-2</v>
      </c>
      <c r="I409" s="16">
        <f t="shared" si="38"/>
        <v>2889.6499999999996</v>
      </c>
      <c r="J409" s="16">
        <f t="shared" si="39"/>
        <v>2944.0394999999999</v>
      </c>
      <c r="K409" s="16">
        <f t="shared" si="34"/>
        <v>2943.880200000001</v>
      </c>
      <c r="L409" s="16">
        <f t="shared" si="37"/>
        <v>2796.6740000000004</v>
      </c>
      <c r="M409" s="16">
        <f t="shared" si="35"/>
        <v>2840.6</v>
      </c>
      <c r="N409" s="16">
        <f t="shared" si="36"/>
        <v>2.461236782690441E-3</v>
      </c>
    </row>
    <row r="410" spans="1:14" ht="14.25" customHeight="1" x14ac:dyDescent="0.45">
      <c r="A410" s="15">
        <v>43693</v>
      </c>
      <c r="B410" s="7">
        <v>2864.74</v>
      </c>
      <c r="C410" s="7">
        <v>2893.63</v>
      </c>
      <c r="D410" s="7">
        <v>2864.74</v>
      </c>
      <c r="E410" s="7">
        <v>2888.68</v>
      </c>
      <c r="F410" s="7">
        <v>2888.68</v>
      </c>
      <c r="G410" s="7">
        <v>3524080000</v>
      </c>
      <c r="H410" s="16">
        <f t="shared" si="22"/>
        <v>6.513948422458002E-3</v>
      </c>
      <c r="I410" s="16">
        <f t="shared" si="38"/>
        <v>2885.3129999999996</v>
      </c>
      <c r="J410" s="16">
        <f t="shared" si="39"/>
        <v>2939.6429999999996</v>
      </c>
      <c r="K410" s="16">
        <f t="shared" si="34"/>
        <v>2944.7840000000001</v>
      </c>
      <c r="L410" s="16">
        <f t="shared" si="37"/>
        <v>2797.9111500000004</v>
      </c>
      <c r="M410" s="16">
        <f t="shared" si="35"/>
        <v>2847.6</v>
      </c>
      <c r="N410" s="16">
        <f t="shared" si="36"/>
        <v>1.4323116131046663E-2</v>
      </c>
    </row>
    <row r="411" spans="1:14" ht="14.25" customHeight="1" x14ac:dyDescent="0.45">
      <c r="A411" s="15">
        <v>43696</v>
      </c>
      <c r="B411" s="7">
        <v>2913.48</v>
      </c>
      <c r="C411" s="7">
        <v>2931</v>
      </c>
      <c r="D411" s="7">
        <v>2913.48</v>
      </c>
      <c r="E411" s="7">
        <v>2923.65</v>
      </c>
      <c r="F411" s="7">
        <v>2923.65</v>
      </c>
      <c r="G411" s="7">
        <v>3221050000</v>
      </c>
      <c r="H411" s="16">
        <f t="shared" si="22"/>
        <v>1.7013760411067058E-2</v>
      </c>
      <c r="I411" s="16">
        <f t="shared" si="38"/>
        <v>2893.2039999999997</v>
      </c>
      <c r="J411" s="16">
        <f t="shared" si="39"/>
        <v>2936.5739999999996</v>
      </c>
      <c r="K411" s="16">
        <f t="shared" si="34"/>
        <v>2945.7902000000004</v>
      </c>
      <c r="L411" s="16">
        <f t="shared" si="37"/>
        <v>2799.1162500000005</v>
      </c>
      <c r="M411" s="16">
        <f t="shared" si="35"/>
        <v>2888.68</v>
      </c>
      <c r="N411" s="16">
        <f t="shared" si="36"/>
        <v>1.2033185301994735E-2</v>
      </c>
    </row>
    <row r="412" spans="1:14" ht="14.25" customHeight="1" x14ac:dyDescent="0.45">
      <c r="A412" s="15">
        <v>43697</v>
      </c>
      <c r="B412" s="7">
        <v>2919.01</v>
      </c>
      <c r="C412" s="7">
        <v>2923.63</v>
      </c>
      <c r="D412" s="7">
        <v>2899.6</v>
      </c>
      <c r="E412" s="7">
        <v>2900.51</v>
      </c>
      <c r="F412" s="7">
        <v>2900.51</v>
      </c>
      <c r="G412" s="7">
        <v>3067710000</v>
      </c>
      <c r="H412" s="16">
        <f t="shared" si="22"/>
        <v>1.8980737811827094E-3</v>
      </c>
      <c r="I412" s="16">
        <f t="shared" si="38"/>
        <v>2895.078</v>
      </c>
      <c r="J412" s="16">
        <f t="shared" si="39"/>
        <v>2931.326</v>
      </c>
      <c r="K412" s="16">
        <f t="shared" si="34"/>
        <v>2946.0658000000003</v>
      </c>
      <c r="L412" s="16">
        <f t="shared" si="37"/>
        <v>2800.0601000000001</v>
      </c>
      <c r="M412" s="16">
        <f t="shared" si="35"/>
        <v>2923.65</v>
      </c>
      <c r="N412" s="16">
        <f t="shared" si="36"/>
        <v>-7.9462520811493E-3</v>
      </c>
    </row>
    <row r="413" spans="1:14" ht="14.25" customHeight="1" x14ac:dyDescent="0.45">
      <c r="A413" s="15">
        <v>43698</v>
      </c>
      <c r="B413" s="7">
        <v>2922.04</v>
      </c>
      <c r="C413" s="7">
        <v>2928.73</v>
      </c>
      <c r="D413" s="7">
        <v>2917.91</v>
      </c>
      <c r="E413" s="7">
        <v>2924.43</v>
      </c>
      <c r="F413" s="7">
        <v>2924.43</v>
      </c>
      <c r="G413" s="7">
        <v>3016540000</v>
      </c>
      <c r="H413" s="16">
        <f t="shared" si="22"/>
        <v>1.0380231653881779E-3</v>
      </c>
      <c r="I413" s="16">
        <f t="shared" si="38"/>
        <v>2899.1230000000005</v>
      </c>
      <c r="J413" s="16">
        <f t="shared" si="39"/>
        <v>2926.5695000000001</v>
      </c>
      <c r="K413" s="16">
        <f t="shared" si="34"/>
        <v>2946.8399999999992</v>
      </c>
      <c r="L413" s="16">
        <f t="shared" si="37"/>
        <v>2800.9804000000004</v>
      </c>
      <c r="M413" s="16">
        <f t="shared" si="35"/>
        <v>2900.51</v>
      </c>
      <c r="N413" s="16">
        <f t="shared" si="36"/>
        <v>8.2130062994995642E-3</v>
      </c>
    </row>
    <row r="414" spans="1:14" ht="14.25" customHeight="1" x14ac:dyDescent="0.45">
      <c r="A414" s="15">
        <v>43699</v>
      </c>
      <c r="B414" s="7">
        <v>2930.94</v>
      </c>
      <c r="C414" s="7">
        <v>2939.08</v>
      </c>
      <c r="D414" s="7">
        <v>2904.51</v>
      </c>
      <c r="E414" s="7">
        <v>2922.95</v>
      </c>
      <c r="F414" s="7">
        <v>2922.95</v>
      </c>
      <c r="G414" s="7">
        <v>2893660000</v>
      </c>
      <c r="H414" s="16">
        <f t="shared" si="22"/>
        <v>3.0458173057179541E-3</v>
      </c>
      <c r="I414" s="16">
        <f t="shared" si="38"/>
        <v>2897.6089999999999</v>
      </c>
      <c r="J414" s="16">
        <f t="shared" si="39"/>
        <v>2922.5335</v>
      </c>
      <c r="K414" s="16">
        <f t="shared" si="34"/>
        <v>2947.7022000000002</v>
      </c>
      <c r="L414" s="16">
        <f t="shared" si="37"/>
        <v>2801.9798499999997</v>
      </c>
      <c r="M414" s="16">
        <f t="shared" si="35"/>
        <v>2924.43</v>
      </c>
      <c r="N414" s="16">
        <f t="shared" si="36"/>
        <v>-5.0620962947638712E-4</v>
      </c>
    </row>
    <row r="415" spans="1:14" ht="14.25" customHeight="1" x14ac:dyDescent="0.45">
      <c r="A415" s="15">
        <v>43700</v>
      </c>
      <c r="B415" s="7">
        <v>2911.07</v>
      </c>
      <c r="C415" s="7">
        <v>2927.01</v>
      </c>
      <c r="D415" s="7">
        <v>2834.97</v>
      </c>
      <c r="E415" s="7">
        <v>2847.11</v>
      </c>
      <c r="F415" s="7">
        <v>2847.11</v>
      </c>
      <c r="G415" s="7">
        <v>3942520000</v>
      </c>
      <c r="H415" s="16">
        <f t="shared" si="22"/>
        <v>-6.7793950063801687E-3</v>
      </c>
      <c r="I415" s="16">
        <f t="shared" si="38"/>
        <v>2890.4550000000008</v>
      </c>
      <c r="J415" s="16">
        <f t="shared" si="39"/>
        <v>2913.596</v>
      </c>
      <c r="K415" s="16">
        <f t="shared" si="34"/>
        <v>2946.8116000000005</v>
      </c>
      <c r="L415" s="16">
        <f t="shared" si="37"/>
        <v>2802.52385</v>
      </c>
      <c r="M415" s="16">
        <f t="shared" si="35"/>
        <v>2922.95</v>
      </c>
      <c r="N415" s="16">
        <f t="shared" si="36"/>
        <v>-2.6288935558066755E-2</v>
      </c>
    </row>
    <row r="416" spans="1:14" ht="14.25" customHeight="1" x14ac:dyDescent="0.45">
      <c r="A416" s="15">
        <v>43703</v>
      </c>
      <c r="B416" s="7">
        <v>2866.7</v>
      </c>
      <c r="C416" s="7">
        <v>2879.27</v>
      </c>
      <c r="D416" s="7">
        <v>2856</v>
      </c>
      <c r="E416" s="7">
        <v>2878.38</v>
      </c>
      <c r="F416" s="7">
        <v>2878.38</v>
      </c>
      <c r="G416" s="7">
        <v>2859790000</v>
      </c>
      <c r="H416" s="16">
        <f t="shared" si="22"/>
        <v>-1.5241818300487568E-2</v>
      </c>
      <c r="I416" s="16">
        <f t="shared" si="38"/>
        <v>2890.0230000000001</v>
      </c>
      <c r="J416" s="16">
        <f t="shared" si="39"/>
        <v>2906.4664999999995</v>
      </c>
      <c r="K416" s="16">
        <f t="shared" si="34"/>
        <v>2946.6396000000004</v>
      </c>
      <c r="L416" s="16">
        <f t="shared" si="37"/>
        <v>2803.1384999999996</v>
      </c>
      <c r="M416" s="16">
        <f t="shared" si="35"/>
        <v>2847.11</v>
      </c>
      <c r="N416" s="16">
        <f t="shared" si="36"/>
        <v>1.0923191173948981E-2</v>
      </c>
    </row>
    <row r="417" spans="1:14" ht="14.25" customHeight="1" x14ac:dyDescent="0.45">
      <c r="A417" s="15">
        <v>43704</v>
      </c>
      <c r="B417" s="7">
        <v>2893.14</v>
      </c>
      <c r="C417" s="7">
        <v>2898.79</v>
      </c>
      <c r="D417" s="7">
        <v>2860.59</v>
      </c>
      <c r="E417" s="7">
        <v>2869.16</v>
      </c>
      <c r="F417" s="7">
        <v>2869.16</v>
      </c>
      <c r="G417" s="7">
        <v>3537490000</v>
      </c>
      <c r="H417" s="16">
        <f t="shared" si="22"/>
        <v>9.2231485680399263E-3</v>
      </c>
      <c r="I417" s="16">
        <f t="shared" si="38"/>
        <v>2884.3069999999998</v>
      </c>
      <c r="J417" s="16">
        <f t="shared" si="39"/>
        <v>2899.2655</v>
      </c>
      <c r="K417" s="16">
        <f t="shared" si="34"/>
        <v>2946.2294000000002</v>
      </c>
      <c r="L417" s="16">
        <f t="shared" si="37"/>
        <v>2803.4148500000006</v>
      </c>
      <c r="M417" s="16">
        <f t="shared" si="35"/>
        <v>2878.38</v>
      </c>
      <c r="N417" s="16">
        <f t="shared" si="36"/>
        <v>-3.2083318806849889E-3</v>
      </c>
    </row>
    <row r="418" spans="1:14" ht="14.25" customHeight="1" x14ac:dyDescent="0.45">
      <c r="A418" s="15">
        <v>43705</v>
      </c>
      <c r="B418" s="7">
        <v>2861.28</v>
      </c>
      <c r="C418" s="7">
        <v>2890.03</v>
      </c>
      <c r="D418" s="7">
        <v>2853.05</v>
      </c>
      <c r="E418" s="7">
        <v>2887.94</v>
      </c>
      <c r="F418" s="7">
        <v>2887.94</v>
      </c>
      <c r="G418" s="7">
        <v>3102480000</v>
      </c>
      <c r="H418" s="16">
        <f t="shared" si="22"/>
        <v>-1.1012256579356573E-2</v>
      </c>
      <c r="I418" s="16">
        <f t="shared" si="38"/>
        <v>2889.0410000000002</v>
      </c>
      <c r="J418" s="16">
        <f t="shared" si="39"/>
        <v>2894.6434999999997</v>
      </c>
      <c r="K418" s="16">
        <f t="shared" si="34"/>
        <v>2945.6332000000002</v>
      </c>
      <c r="L418" s="16">
        <f t="shared" si="37"/>
        <v>2803.8204000000005</v>
      </c>
      <c r="M418" s="16">
        <f t="shared" si="35"/>
        <v>2869.16</v>
      </c>
      <c r="N418" s="16">
        <f t="shared" si="36"/>
        <v>6.52414118680143E-3</v>
      </c>
    </row>
    <row r="419" spans="1:14" ht="14.25" customHeight="1" x14ac:dyDescent="0.45">
      <c r="A419" s="15">
        <v>43706</v>
      </c>
      <c r="B419" s="7">
        <v>2910.37</v>
      </c>
      <c r="C419" s="7">
        <v>2930.5</v>
      </c>
      <c r="D419" s="7">
        <v>2905.67</v>
      </c>
      <c r="E419" s="7">
        <v>2924.58</v>
      </c>
      <c r="F419" s="7">
        <v>2924.58</v>
      </c>
      <c r="G419" s="7">
        <v>3177150000</v>
      </c>
      <c r="H419" s="16">
        <f t="shared" si="22"/>
        <v>1.7156657160431587E-2</v>
      </c>
      <c r="I419" s="16">
        <f t="shared" si="38"/>
        <v>2896.739</v>
      </c>
      <c r="J419" s="16">
        <f t="shared" si="39"/>
        <v>2893.1945000000001</v>
      </c>
      <c r="K419" s="16">
        <f t="shared" si="34"/>
        <v>2945.5955999999992</v>
      </c>
      <c r="L419" s="16">
        <f t="shared" si="37"/>
        <v>2804.5382500000001</v>
      </c>
      <c r="M419" s="16">
        <f t="shared" si="35"/>
        <v>2887.94</v>
      </c>
      <c r="N419" s="16">
        <f t="shared" si="36"/>
        <v>1.260743543874108E-2</v>
      </c>
    </row>
    <row r="420" spans="1:14" ht="14.25" customHeight="1" x14ac:dyDescent="0.45">
      <c r="A420" s="15">
        <v>43707</v>
      </c>
      <c r="B420" s="7">
        <v>2937.09</v>
      </c>
      <c r="C420" s="7">
        <v>2940.43</v>
      </c>
      <c r="D420" s="7">
        <v>2913.32</v>
      </c>
      <c r="E420" s="7">
        <v>2926.46</v>
      </c>
      <c r="F420" s="7">
        <v>2926.46</v>
      </c>
      <c r="G420" s="7">
        <v>3009910000</v>
      </c>
      <c r="H420" s="16">
        <f t="shared" si="22"/>
        <v>9.1809632452232032E-3</v>
      </c>
      <c r="I420" s="16">
        <f t="shared" si="38"/>
        <v>2900.5169999999998</v>
      </c>
      <c r="J420" s="16">
        <f t="shared" si="39"/>
        <v>2892.915</v>
      </c>
      <c r="K420" s="16">
        <f t="shared" si="34"/>
        <v>2945.0411999999992</v>
      </c>
      <c r="L420" s="16">
        <f t="shared" si="37"/>
        <v>2805.5394500000002</v>
      </c>
      <c r="M420" s="16">
        <f t="shared" si="35"/>
        <v>2924.58</v>
      </c>
      <c r="N420" s="16">
        <f t="shared" si="36"/>
        <v>6.4262082115234761E-4</v>
      </c>
    </row>
    <row r="421" spans="1:14" ht="14.25" customHeight="1" x14ac:dyDescent="0.45">
      <c r="A421" s="15">
        <v>43711</v>
      </c>
      <c r="B421" s="7">
        <v>2909.01</v>
      </c>
      <c r="C421" s="7">
        <v>2914.39</v>
      </c>
      <c r="D421" s="7">
        <v>2891.85</v>
      </c>
      <c r="E421" s="7">
        <v>2906.27</v>
      </c>
      <c r="F421" s="7">
        <v>2906.27</v>
      </c>
      <c r="G421" s="7">
        <v>3427830000</v>
      </c>
      <c r="H421" s="16">
        <f t="shared" si="22"/>
        <v>-9.5604833355463822E-3</v>
      </c>
      <c r="I421" s="16">
        <f t="shared" si="38"/>
        <v>2898.7789999999995</v>
      </c>
      <c r="J421" s="16">
        <f t="shared" si="39"/>
        <v>2895.9914999999992</v>
      </c>
      <c r="K421" s="16">
        <f t="shared" si="34"/>
        <v>2944.1573999999991</v>
      </c>
      <c r="L421" s="16">
        <f t="shared" si="37"/>
        <v>2806.4599000000003</v>
      </c>
      <c r="M421" s="16">
        <f t="shared" si="35"/>
        <v>2926.46</v>
      </c>
      <c r="N421" s="16">
        <f t="shared" si="36"/>
        <v>-6.9230294011075758E-3</v>
      </c>
    </row>
    <row r="422" spans="1:14" ht="14.25" customHeight="1" x14ac:dyDescent="0.45">
      <c r="A422" s="15">
        <v>43712</v>
      </c>
      <c r="B422" s="7">
        <v>2924.67</v>
      </c>
      <c r="C422" s="7">
        <v>2938.84</v>
      </c>
      <c r="D422" s="7">
        <v>2921.86</v>
      </c>
      <c r="E422" s="7">
        <v>2937.78</v>
      </c>
      <c r="F422" s="7">
        <v>2937.78</v>
      </c>
      <c r="G422" s="7">
        <v>3167900000</v>
      </c>
      <c r="H422" s="16">
        <f t="shared" si="22"/>
        <v>5.3832747223281647E-3</v>
      </c>
      <c r="I422" s="16">
        <f t="shared" si="38"/>
        <v>2902.5059999999994</v>
      </c>
      <c r="J422" s="16">
        <f t="shared" si="39"/>
        <v>2898.7919999999999</v>
      </c>
      <c r="K422" s="16">
        <f t="shared" si="34"/>
        <v>2944.0059999999994</v>
      </c>
      <c r="L422" s="16">
        <f t="shared" si="37"/>
        <v>2807.6409000000003</v>
      </c>
      <c r="M422" s="16">
        <f t="shared" si="35"/>
        <v>2906.27</v>
      </c>
      <c r="N422" s="16">
        <f t="shared" si="36"/>
        <v>1.0783722026351545E-2</v>
      </c>
    </row>
    <row r="423" spans="1:14" ht="14.25" customHeight="1" x14ac:dyDescent="0.45">
      <c r="A423" s="15">
        <v>43713</v>
      </c>
      <c r="B423" s="7">
        <v>2960.6</v>
      </c>
      <c r="C423" s="7">
        <v>2985.86</v>
      </c>
      <c r="D423" s="7">
        <v>2960.6</v>
      </c>
      <c r="E423" s="7">
        <v>2976</v>
      </c>
      <c r="F423" s="7">
        <v>2976</v>
      </c>
      <c r="G423" s="7">
        <v>3902600000</v>
      </c>
      <c r="H423" s="16">
        <f t="shared" si="22"/>
        <v>1.2285146700311432E-2</v>
      </c>
      <c r="I423" s="16">
        <f t="shared" si="38"/>
        <v>2907.6629999999996</v>
      </c>
      <c r="J423" s="16">
        <f t="shared" si="39"/>
        <v>2903.393</v>
      </c>
      <c r="K423" s="16">
        <f t="shared" si="34"/>
        <v>2945.1783999999989</v>
      </c>
      <c r="L423" s="16">
        <f t="shared" si="37"/>
        <v>2808.8698999999997</v>
      </c>
      <c r="M423" s="16">
        <f t="shared" si="35"/>
        <v>2937.78</v>
      </c>
      <c r="N423" s="16">
        <f t="shared" si="36"/>
        <v>1.2925922894213253E-2</v>
      </c>
    </row>
    <row r="424" spans="1:14" ht="14.25" customHeight="1" x14ac:dyDescent="0.45">
      <c r="A424" s="15">
        <v>43714</v>
      </c>
      <c r="B424" s="7">
        <v>2980.33</v>
      </c>
      <c r="C424" s="7">
        <v>2985.03</v>
      </c>
      <c r="D424" s="7">
        <v>2972.51</v>
      </c>
      <c r="E424" s="7">
        <v>2978.71</v>
      </c>
      <c r="F424" s="7">
        <v>2978.71</v>
      </c>
      <c r="G424" s="7">
        <v>3209340000</v>
      </c>
      <c r="H424" s="16">
        <f t="shared" si="22"/>
        <v>6.6641896912788016E-3</v>
      </c>
      <c r="I424" s="16">
        <f t="shared" si="38"/>
        <v>2913.239</v>
      </c>
      <c r="J424" s="16">
        <f t="shared" si="39"/>
        <v>2905.424</v>
      </c>
      <c r="K424" s="16">
        <f t="shared" si="34"/>
        <v>2946.476999999999</v>
      </c>
      <c r="L424" s="16">
        <f t="shared" si="37"/>
        <v>2810.0820999999996</v>
      </c>
      <c r="M424" s="16">
        <f t="shared" si="35"/>
        <v>2976</v>
      </c>
      <c r="N424" s="16">
        <f t="shared" si="36"/>
        <v>9.1020391827530893E-4</v>
      </c>
    </row>
    <row r="425" spans="1:14" ht="14.25" customHeight="1" x14ac:dyDescent="0.45">
      <c r="A425" s="15">
        <v>43717</v>
      </c>
      <c r="B425" s="7">
        <v>2988.43</v>
      </c>
      <c r="C425" s="7">
        <v>2989.43</v>
      </c>
      <c r="D425" s="7">
        <v>2969.39</v>
      </c>
      <c r="E425" s="7">
        <v>2978.43</v>
      </c>
      <c r="F425" s="7">
        <v>2978.43</v>
      </c>
      <c r="G425" s="7">
        <v>4031120000</v>
      </c>
      <c r="H425" s="16">
        <f t="shared" si="22"/>
        <v>2.7178198387426593E-3</v>
      </c>
      <c r="I425" s="16">
        <f t="shared" si="38"/>
        <v>2926.3710000000001</v>
      </c>
      <c r="J425" s="16">
        <f t="shared" si="39"/>
        <v>2908.4130000000005</v>
      </c>
      <c r="K425" s="16">
        <f t="shared" si="34"/>
        <v>2947.5471999999991</v>
      </c>
      <c r="L425" s="16">
        <f t="shared" si="37"/>
        <v>2811.5205999999994</v>
      </c>
      <c r="M425" s="16">
        <f t="shared" si="35"/>
        <v>2978.71</v>
      </c>
      <c r="N425" s="16">
        <f t="shared" si="36"/>
        <v>-9.4004841318652159E-5</v>
      </c>
    </row>
    <row r="426" spans="1:14" ht="14.25" customHeight="1" x14ac:dyDescent="0.45">
      <c r="A426" s="15">
        <v>43718</v>
      </c>
      <c r="B426" s="7">
        <v>2971.01</v>
      </c>
      <c r="C426" s="7">
        <v>2979.39</v>
      </c>
      <c r="D426" s="7">
        <v>2957.01</v>
      </c>
      <c r="E426" s="7">
        <v>2979.39</v>
      </c>
      <c r="F426" s="7">
        <v>2979.39</v>
      </c>
      <c r="G426" s="7">
        <v>4393040000</v>
      </c>
      <c r="H426" s="16">
        <f t="shared" si="22"/>
        <v>-5.8291477464754464E-3</v>
      </c>
      <c r="I426" s="16">
        <f t="shared" si="38"/>
        <v>2936.4719999999998</v>
      </c>
      <c r="J426" s="16">
        <f t="shared" si="39"/>
        <v>2913.2474999999999</v>
      </c>
      <c r="K426" s="16">
        <f t="shared" si="34"/>
        <v>2948.2997999999998</v>
      </c>
      <c r="L426" s="16">
        <f t="shared" si="37"/>
        <v>2813.2080999999998</v>
      </c>
      <c r="M426" s="16">
        <f t="shared" si="35"/>
        <v>2978.43</v>
      </c>
      <c r="N426" s="16">
        <f t="shared" si="36"/>
        <v>3.2226552944139824E-4</v>
      </c>
    </row>
    <row r="427" spans="1:14" ht="14.25" customHeight="1" x14ac:dyDescent="0.45">
      <c r="A427" s="15">
        <v>43719</v>
      </c>
      <c r="B427" s="7">
        <v>2981.41</v>
      </c>
      <c r="C427" s="7">
        <v>3000.93</v>
      </c>
      <c r="D427" s="7">
        <v>2975.31</v>
      </c>
      <c r="E427" s="7">
        <v>3000.93</v>
      </c>
      <c r="F427" s="7">
        <v>3000.93</v>
      </c>
      <c r="G427" s="7">
        <v>3934370000</v>
      </c>
      <c r="H427" s="16">
        <f t="shared" si="22"/>
        <v>3.5004930983065139E-3</v>
      </c>
      <c r="I427" s="16">
        <f t="shared" si="38"/>
        <v>2949.6489999999999</v>
      </c>
      <c r="J427" s="16">
        <f t="shared" si="39"/>
        <v>2916.9779999999996</v>
      </c>
      <c r="K427" s="16">
        <f t="shared" si="34"/>
        <v>2949.0317999999997</v>
      </c>
      <c r="L427" s="16">
        <f t="shared" si="37"/>
        <v>2814.9630999999999</v>
      </c>
      <c r="M427" s="16">
        <f t="shared" si="35"/>
        <v>2979.39</v>
      </c>
      <c r="N427" s="16">
        <f t="shared" si="36"/>
        <v>7.2036590507942328E-3</v>
      </c>
    </row>
    <row r="428" spans="1:14" ht="14.25" customHeight="1" x14ac:dyDescent="0.45">
      <c r="A428" s="15">
        <v>43720</v>
      </c>
      <c r="B428" s="7">
        <v>3009.08</v>
      </c>
      <c r="C428" s="7">
        <v>3020.74</v>
      </c>
      <c r="D428" s="7">
        <v>3000.92</v>
      </c>
      <c r="E428" s="7">
        <v>3009.57</v>
      </c>
      <c r="F428" s="7">
        <v>3009.57</v>
      </c>
      <c r="G428" s="7">
        <v>3796990000</v>
      </c>
      <c r="H428" s="16">
        <f t="shared" si="22"/>
        <v>9.2808436276795459E-3</v>
      </c>
      <c r="I428" s="16">
        <f t="shared" si="38"/>
        <v>2961.8119999999999</v>
      </c>
      <c r="J428" s="16">
        <f t="shared" si="39"/>
        <v>2925.4264999999996</v>
      </c>
      <c r="K428" s="16">
        <f t="shared" si="34"/>
        <v>2949.7629999999999</v>
      </c>
      <c r="L428" s="16">
        <f t="shared" si="37"/>
        <v>2816.8481499999998</v>
      </c>
      <c r="M428" s="16">
        <f t="shared" si="35"/>
        <v>3000.93</v>
      </c>
      <c r="N428" s="16">
        <f t="shared" si="36"/>
        <v>2.8749707848360149E-3</v>
      </c>
    </row>
    <row r="429" spans="1:14" ht="14.25" customHeight="1" x14ac:dyDescent="0.45">
      <c r="A429" s="15">
        <v>43721</v>
      </c>
      <c r="B429" s="7">
        <v>3012.21</v>
      </c>
      <c r="C429" s="7">
        <v>3017.33</v>
      </c>
      <c r="D429" s="7">
        <v>3002.9</v>
      </c>
      <c r="E429" s="7">
        <v>3007.39</v>
      </c>
      <c r="F429" s="7">
        <v>3007.39</v>
      </c>
      <c r="G429" s="7">
        <v>3557010000</v>
      </c>
      <c r="H429" s="16">
        <f t="shared" si="22"/>
        <v>1.0401850399458005E-3</v>
      </c>
      <c r="I429" s="16">
        <f t="shared" si="38"/>
        <v>2970.0929999999998</v>
      </c>
      <c r="J429" s="16">
        <f t="shared" si="39"/>
        <v>2933.4159999999997</v>
      </c>
      <c r="K429" s="16">
        <f t="shared" si="34"/>
        <v>2949.9944000000005</v>
      </c>
      <c r="L429" s="16">
        <f t="shared" si="37"/>
        <v>2818.5178499999997</v>
      </c>
      <c r="M429" s="16">
        <f t="shared" si="35"/>
        <v>3009.57</v>
      </c>
      <c r="N429" s="16">
        <f t="shared" si="36"/>
        <v>-7.2461844366199951E-4</v>
      </c>
    </row>
    <row r="430" spans="1:14" ht="14.25" customHeight="1" x14ac:dyDescent="0.45">
      <c r="A430" s="15">
        <v>43724</v>
      </c>
      <c r="B430" s="7">
        <v>2996.41</v>
      </c>
      <c r="C430" s="7">
        <v>3002.19</v>
      </c>
      <c r="D430" s="7">
        <v>2990.67</v>
      </c>
      <c r="E430" s="7">
        <v>2997.96</v>
      </c>
      <c r="F430" s="7">
        <v>2997.96</v>
      </c>
      <c r="G430" s="7">
        <v>4285860000</v>
      </c>
      <c r="H430" s="16">
        <f t="shared" si="22"/>
        <v>-5.245318221505201E-3</v>
      </c>
      <c r="I430" s="16">
        <f t="shared" si="38"/>
        <v>2977.2429999999995</v>
      </c>
      <c r="J430" s="16">
        <f t="shared" si="39"/>
        <v>2938.88</v>
      </c>
      <c r="K430" s="16">
        <f t="shared" si="34"/>
        <v>2950.1454000000003</v>
      </c>
      <c r="L430" s="16">
        <f t="shared" si="37"/>
        <v>2820.0967999999993</v>
      </c>
      <c r="M430" s="16">
        <f t="shared" si="35"/>
        <v>3007.39</v>
      </c>
      <c r="N430" s="16">
        <f t="shared" si="36"/>
        <v>-3.1405356059661417E-3</v>
      </c>
    </row>
    <row r="431" spans="1:14" ht="14.25" customHeight="1" x14ac:dyDescent="0.45">
      <c r="A431" s="15">
        <v>43725</v>
      </c>
      <c r="B431" s="7">
        <v>2995.67</v>
      </c>
      <c r="C431" s="7">
        <v>3006.21</v>
      </c>
      <c r="D431" s="7">
        <v>2993.73</v>
      </c>
      <c r="E431" s="7">
        <v>3005.7</v>
      </c>
      <c r="F431" s="7">
        <v>3005.7</v>
      </c>
      <c r="G431" s="7">
        <v>3673250000</v>
      </c>
      <c r="H431" s="16">
        <f t="shared" si="22"/>
        <v>-2.469621980969833E-4</v>
      </c>
      <c r="I431" s="16">
        <f t="shared" si="38"/>
        <v>2987.1860000000001</v>
      </c>
      <c r="J431" s="16">
        <f t="shared" si="39"/>
        <v>2942.9824999999992</v>
      </c>
      <c r="K431" s="16">
        <f t="shared" si="34"/>
        <v>2950.7404000000006</v>
      </c>
      <c r="L431" s="16">
        <f t="shared" si="37"/>
        <v>2821.4063499999993</v>
      </c>
      <c r="M431" s="16">
        <f t="shared" si="35"/>
        <v>2997.96</v>
      </c>
      <c r="N431" s="16">
        <f t="shared" si="36"/>
        <v>2.5784285879443072E-3</v>
      </c>
    </row>
    <row r="432" spans="1:14" ht="14.25" customHeight="1" x14ac:dyDescent="0.45">
      <c r="A432" s="15">
        <v>43726</v>
      </c>
      <c r="B432" s="7">
        <v>3001.5</v>
      </c>
      <c r="C432" s="7">
        <v>3007.83</v>
      </c>
      <c r="D432" s="7">
        <v>2978.57</v>
      </c>
      <c r="E432" s="7">
        <v>3006.73</v>
      </c>
      <c r="F432" s="7">
        <v>3006.73</v>
      </c>
      <c r="G432" s="7">
        <v>3458800000</v>
      </c>
      <c r="H432" s="16">
        <f t="shared" si="22"/>
        <v>1.9461422653362778E-3</v>
      </c>
      <c r="I432" s="16">
        <f t="shared" si="38"/>
        <v>2994.0809999999997</v>
      </c>
      <c r="J432" s="16">
        <f t="shared" si="39"/>
        <v>2948.2934999999998</v>
      </c>
      <c r="K432" s="16">
        <f t="shared" si="34"/>
        <v>2951.2824000000005</v>
      </c>
      <c r="L432" s="16">
        <f t="shared" si="37"/>
        <v>2822.7509999999997</v>
      </c>
      <c r="M432" s="16">
        <f t="shared" si="35"/>
        <v>3005.7</v>
      </c>
      <c r="N432" s="16">
        <f t="shared" si="36"/>
        <v>3.4262353493549175E-4</v>
      </c>
    </row>
    <row r="433" spans="1:14" ht="14.25" customHeight="1" x14ac:dyDescent="0.45">
      <c r="A433" s="15">
        <v>43727</v>
      </c>
      <c r="B433" s="7">
        <v>3010.36</v>
      </c>
      <c r="C433" s="7">
        <v>3021.99</v>
      </c>
      <c r="D433" s="7">
        <v>3003.16</v>
      </c>
      <c r="E433" s="7">
        <v>3006.79</v>
      </c>
      <c r="F433" s="7">
        <v>3006.79</v>
      </c>
      <c r="G433" s="7">
        <v>3265660000</v>
      </c>
      <c r="H433" s="16">
        <f t="shared" si="22"/>
        <v>2.9518574046310604E-3</v>
      </c>
      <c r="I433" s="16">
        <f t="shared" si="38"/>
        <v>2997.16</v>
      </c>
      <c r="J433" s="16">
        <f t="shared" si="39"/>
        <v>2952.4114999999997</v>
      </c>
      <c r="K433" s="16">
        <f t="shared" si="34"/>
        <v>2951.5568000000012</v>
      </c>
      <c r="L433" s="16">
        <f t="shared" si="37"/>
        <v>2823.9840999999997</v>
      </c>
      <c r="M433" s="16">
        <f t="shared" si="35"/>
        <v>3006.73</v>
      </c>
      <c r="N433" s="16">
        <f t="shared" si="36"/>
        <v>1.9955034655944141E-5</v>
      </c>
    </row>
    <row r="434" spans="1:14" ht="14.25" customHeight="1" x14ac:dyDescent="0.45">
      <c r="A434" s="15">
        <v>43728</v>
      </c>
      <c r="B434" s="7">
        <v>3008.42</v>
      </c>
      <c r="C434" s="7">
        <v>3016.37</v>
      </c>
      <c r="D434" s="7">
        <v>2984.68</v>
      </c>
      <c r="E434" s="7">
        <v>2992.07</v>
      </c>
      <c r="F434" s="7">
        <v>2992.07</v>
      </c>
      <c r="G434" s="7">
        <v>6103440000</v>
      </c>
      <c r="H434" s="16">
        <f t="shared" si="22"/>
        <v>-6.4444119640177737E-4</v>
      </c>
      <c r="I434" s="16">
        <f t="shared" si="38"/>
        <v>2998.4960000000001</v>
      </c>
      <c r="J434" s="16">
        <f t="shared" si="39"/>
        <v>2955.8674999999998</v>
      </c>
      <c r="K434" s="16">
        <f t="shared" si="34"/>
        <v>2951.4000000000005</v>
      </c>
      <c r="L434" s="16">
        <f t="shared" si="37"/>
        <v>2824.9925999999996</v>
      </c>
      <c r="M434" s="16">
        <f t="shared" si="35"/>
        <v>3006.79</v>
      </c>
      <c r="N434" s="16">
        <f t="shared" si="36"/>
        <v>-4.9076089603009186E-3</v>
      </c>
    </row>
    <row r="435" spans="1:14" ht="14.25" customHeight="1" x14ac:dyDescent="0.45">
      <c r="A435" s="15">
        <v>43731</v>
      </c>
      <c r="B435" s="7">
        <v>2983.5</v>
      </c>
      <c r="C435" s="7">
        <v>2999.15</v>
      </c>
      <c r="D435" s="7">
        <v>2982.23</v>
      </c>
      <c r="E435" s="7">
        <v>2991.78</v>
      </c>
      <c r="F435" s="7">
        <v>2991.78</v>
      </c>
      <c r="G435" s="7">
        <v>3187250000</v>
      </c>
      <c r="H435" s="16">
        <f t="shared" si="22"/>
        <v>-8.2834178738341296E-3</v>
      </c>
      <c r="I435" s="16">
        <f t="shared" si="38"/>
        <v>2999.8309999999997</v>
      </c>
      <c r="J435" s="16">
        <f t="shared" si="39"/>
        <v>2963.1009999999997</v>
      </c>
      <c r="K435" s="16">
        <f t="shared" si="34"/>
        <v>2950.9602000000009</v>
      </c>
      <c r="L435" s="16">
        <f t="shared" si="37"/>
        <v>2826.4512</v>
      </c>
      <c r="M435" s="16">
        <f t="shared" si="35"/>
        <v>2992.07</v>
      </c>
      <c r="N435" s="16">
        <f t="shared" si="36"/>
        <v>-9.6927563433914354E-5</v>
      </c>
    </row>
    <row r="436" spans="1:14" ht="14.25" customHeight="1" x14ac:dyDescent="0.45">
      <c r="A436" s="15">
        <v>43732</v>
      </c>
      <c r="B436" s="7">
        <v>3002.43</v>
      </c>
      <c r="C436" s="7">
        <v>3007.98</v>
      </c>
      <c r="D436" s="7">
        <v>2957.73</v>
      </c>
      <c r="E436" s="7">
        <v>2966.6</v>
      </c>
      <c r="F436" s="7">
        <v>2966.6</v>
      </c>
      <c r="G436" s="7">
        <v>3872800000</v>
      </c>
      <c r="H436" s="16">
        <f t="shared" si="22"/>
        <v>6.3448969331321723E-3</v>
      </c>
      <c r="I436" s="16">
        <f t="shared" si="38"/>
        <v>2998.5519999999997</v>
      </c>
      <c r="J436" s="16">
        <f t="shared" si="39"/>
        <v>2967.5119999999997</v>
      </c>
      <c r="K436" s="16">
        <f t="shared" ref="K436:K499" si="40">AVERAGE(F387:F436)</f>
        <v>2950.0062000000007</v>
      </c>
      <c r="L436" s="16">
        <f t="shared" si="37"/>
        <v>2827.8044500000001</v>
      </c>
      <c r="M436" s="16">
        <f t="shared" si="35"/>
        <v>2991.78</v>
      </c>
      <c r="N436" s="16">
        <f t="shared" si="36"/>
        <v>-8.4520120896715845E-3</v>
      </c>
    </row>
    <row r="437" spans="1:14" ht="14.25" customHeight="1" x14ac:dyDescent="0.45">
      <c r="A437" s="15">
        <v>43733</v>
      </c>
      <c r="B437" s="7">
        <v>2968.35</v>
      </c>
      <c r="C437" s="7">
        <v>2989.82</v>
      </c>
      <c r="D437" s="7">
        <v>2952.86</v>
      </c>
      <c r="E437" s="7">
        <v>2984.87</v>
      </c>
      <c r="F437" s="7">
        <v>2984.87</v>
      </c>
      <c r="G437" s="7">
        <v>3331200000</v>
      </c>
      <c r="H437" s="16">
        <f t="shared" si="22"/>
        <v>-1.1350805847263694E-2</v>
      </c>
      <c r="I437" s="16">
        <f t="shared" si="38"/>
        <v>2996.9459999999995</v>
      </c>
      <c r="J437" s="16">
        <f t="shared" si="39"/>
        <v>2973.2974999999997</v>
      </c>
      <c r="K437" s="16">
        <f t="shared" si="40"/>
        <v>2949.6228000000001</v>
      </c>
      <c r="L437" s="16">
        <f t="shared" si="37"/>
        <v>2829.5633999999995</v>
      </c>
      <c r="M437" s="16">
        <f t="shared" si="35"/>
        <v>2966.6</v>
      </c>
      <c r="N437" s="16">
        <f t="shared" si="36"/>
        <v>6.1396789000371316E-3</v>
      </c>
    </row>
    <row r="438" spans="1:14" ht="14.25" customHeight="1" x14ac:dyDescent="0.45">
      <c r="A438" s="15">
        <v>43734</v>
      </c>
      <c r="B438" s="7">
        <v>2985.73</v>
      </c>
      <c r="C438" s="7">
        <v>2987.28</v>
      </c>
      <c r="D438" s="7">
        <v>2963.71</v>
      </c>
      <c r="E438" s="7">
        <v>2977.62</v>
      </c>
      <c r="F438" s="7">
        <v>2977.62</v>
      </c>
      <c r="G438" s="7">
        <v>3084910000</v>
      </c>
      <c r="H438" s="16">
        <f t="shared" si="22"/>
        <v>5.85510468778955E-3</v>
      </c>
      <c r="I438" s="16">
        <f t="shared" si="38"/>
        <v>2993.7509999999993</v>
      </c>
      <c r="J438" s="16">
        <f t="shared" si="39"/>
        <v>2977.7815000000001</v>
      </c>
      <c r="K438" s="16">
        <f t="shared" si="40"/>
        <v>2949.4868000000001</v>
      </c>
      <c r="L438" s="16">
        <f t="shared" si="37"/>
        <v>2831.2628999999997</v>
      </c>
      <c r="M438" s="16">
        <f t="shared" si="35"/>
        <v>2984.87</v>
      </c>
      <c r="N438" s="16">
        <f t="shared" si="36"/>
        <v>-2.4318711052058748E-3</v>
      </c>
    </row>
    <row r="439" spans="1:14" ht="14.25" customHeight="1" x14ac:dyDescent="0.45">
      <c r="A439" s="15">
        <v>43735</v>
      </c>
      <c r="B439" s="7">
        <v>2985.47</v>
      </c>
      <c r="C439" s="7">
        <v>2987.31</v>
      </c>
      <c r="D439" s="7">
        <v>2945.53</v>
      </c>
      <c r="E439" s="7">
        <v>2961.79</v>
      </c>
      <c r="F439" s="7">
        <v>2961.79</v>
      </c>
      <c r="G439" s="7">
        <v>3246480000</v>
      </c>
      <c r="H439" s="16">
        <f t="shared" si="22"/>
        <v>-8.7080881392563386E-5</v>
      </c>
      <c r="I439" s="16">
        <f t="shared" si="38"/>
        <v>2989.1909999999998</v>
      </c>
      <c r="J439" s="16">
        <f t="shared" si="39"/>
        <v>2979.6420000000003</v>
      </c>
      <c r="K439" s="16">
        <f t="shared" si="40"/>
        <v>2948.8203999999996</v>
      </c>
      <c r="L439" s="16">
        <f t="shared" si="37"/>
        <v>2832.8879499999998</v>
      </c>
      <c r="M439" s="16">
        <f t="shared" si="35"/>
        <v>2977.62</v>
      </c>
      <c r="N439" s="16">
        <f t="shared" si="36"/>
        <v>-5.3305084118475841E-3</v>
      </c>
    </row>
    <row r="440" spans="1:14" ht="14.25" customHeight="1" x14ac:dyDescent="0.45">
      <c r="A440" s="15">
        <v>43738</v>
      </c>
      <c r="B440" s="7">
        <v>2967.07</v>
      </c>
      <c r="C440" s="7">
        <v>2983.85</v>
      </c>
      <c r="D440" s="7">
        <v>2967.07</v>
      </c>
      <c r="E440" s="7">
        <v>2976.74</v>
      </c>
      <c r="F440" s="7">
        <v>2976.74</v>
      </c>
      <c r="G440" s="7">
        <v>3249130000</v>
      </c>
      <c r="H440" s="16">
        <f t="shared" si="22"/>
        <v>-6.1631836863206254E-3</v>
      </c>
      <c r="I440" s="16">
        <f t="shared" si="38"/>
        <v>2987.0690000000004</v>
      </c>
      <c r="J440" s="16">
        <f t="shared" si="39"/>
        <v>2982.1559999999999</v>
      </c>
      <c r="K440" s="16">
        <f t="shared" si="40"/>
        <v>2948.8230000000003</v>
      </c>
      <c r="L440" s="16">
        <f t="shared" si="37"/>
        <v>2834.5162999999993</v>
      </c>
      <c r="M440" s="16">
        <f t="shared" si="35"/>
        <v>2961.79</v>
      </c>
      <c r="N440" s="16">
        <f t="shared" si="36"/>
        <v>5.0349266847075358E-3</v>
      </c>
    </row>
    <row r="441" spans="1:14" ht="14.25" customHeight="1" x14ac:dyDescent="0.45">
      <c r="A441" s="15">
        <v>43739</v>
      </c>
      <c r="B441" s="7">
        <v>2983.69</v>
      </c>
      <c r="C441" s="7">
        <v>2992.53</v>
      </c>
      <c r="D441" s="7">
        <v>2938.7</v>
      </c>
      <c r="E441" s="7">
        <v>2940.25</v>
      </c>
      <c r="F441" s="7">
        <v>2940.25</v>
      </c>
      <c r="G441" s="7">
        <v>3560750000</v>
      </c>
      <c r="H441" s="16">
        <f t="shared" si="22"/>
        <v>5.6014856407162247E-3</v>
      </c>
      <c r="I441" s="16">
        <f t="shared" si="38"/>
        <v>2980.5239999999999</v>
      </c>
      <c r="J441" s="16">
        <f t="shared" si="39"/>
        <v>2983.8550000000005</v>
      </c>
      <c r="K441" s="16">
        <f t="shared" si="40"/>
        <v>2947.9274</v>
      </c>
      <c r="L441" s="16">
        <f t="shared" si="37"/>
        <v>2835.9648499999994</v>
      </c>
      <c r="M441" s="16">
        <f t="shared" si="35"/>
        <v>2976.74</v>
      </c>
      <c r="N441" s="16">
        <f t="shared" si="36"/>
        <v>-1.2334130226057026E-2</v>
      </c>
    </row>
    <row r="442" spans="1:14" ht="14.25" customHeight="1" x14ac:dyDescent="0.45">
      <c r="A442" s="15">
        <v>43740</v>
      </c>
      <c r="B442" s="7">
        <v>2924.78</v>
      </c>
      <c r="C442" s="7">
        <v>2924.78</v>
      </c>
      <c r="D442" s="7">
        <v>2874.93</v>
      </c>
      <c r="E442" s="7">
        <v>2887.61</v>
      </c>
      <c r="F442" s="7">
        <v>2887.61</v>
      </c>
      <c r="G442" s="7">
        <v>3914180000</v>
      </c>
      <c r="H442" s="16">
        <f t="shared" si="22"/>
        <v>-1.9744008258230531E-2</v>
      </c>
      <c r="I442" s="16">
        <f t="shared" si="38"/>
        <v>2968.6120000000001</v>
      </c>
      <c r="J442" s="16">
        <f t="shared" si="39"/>
        <v>2981.3465000000001</v>
      </c>
      <c r="K442" s="16">
        <f t="shared" si="40"/>
        <v>2945.5702000000001</v>
      </c>
      <c r="L442" s="16">
        <f t="shared" si="37"/>
        <v>2837.4031499999996</v>
      </c>
      <c r="M442" s="16">
        <f t="shared" si="35"/>
        <v>2940.25</v>
      </c>
      <c r="N442" s="16">
        <f t="shared" si="36"/>
        <v>-1.806544138860686E-2</v>
      </c>
    </row>
    <row r="443" spans="1:14" ht="14.25" customHeight="1" x14ac:dyDescent="0.45">
      <c r="A443" s="15">
        <v>43741</v>
      </c>
      <c r="B443" s="7">
        <v>2885.38</v>
      </c>
      <c r="C443" s="7">
        <v>2911.13</v>
      </c>
      <c r="D443" s="7">
        <v>2855.94</v>
      </c>
      <c r="E443" s="7">
        <v>2910.63</v>
      </c>
      <c r="F443" s="7">
        <v>2910.63</v>
      </c>
      <c r="G443" s="7">
        <v>3515130000</v>
      </c>
      <c r="H443" s="16">
        <f t="shared" si="22"/>
        <v>-1.3471098680926458E-2</v>
      </c>
      <c r="I443" s="16">
        <f t="shared" si="38"/>
        <v>2958.9960000000001</v>
      </c>
      <c r="J443" s="16">
        <f t="shared" si="39"/>
        <v>2978.078</v>
      </c>
      <c r="K443" s="16">
        <f t="shared" si="40"/>
        <v>2943.3916000000004</v>
      </c>
      <c r="L443" s="16">
        <f t="shared" si="37"/>
        <v>2839.2266</v>
      </c>
      <c r="M443" s="16">
        <f t="shared" si="35"/>
        <v>2887.61</v>
      </c>
      <c r="N443" s="16">
        <f t="shared" si="36"/>
        <v>7.9403822367327143E-3</v>
      </c>
    </row>
    <row r="444" spans="1:14" ht="14.25" customHeight="1" x14ac:dyDescent="0.45">
      <c r="A444" s="15">
        <v>43742</v>
      </c>
      <c r="B444" s="7">
        <v>2918.56</v>
      </c>
      <c r="C444" s="7">
        <v>2953.74</v>
      </c>
      <c r="D444" s="7">
        <v>2918.56</v>
      </c>
      <c r="E444" s="7">
        <v>2952.01</v>
      </c>
      <c r="F444" s="7">
        <v>2952.01</v>
      </c>
      <c r="G444" s="7">
        <v>3005600000</v>
      </c>
      <c r="H444" s="16">
        <f t="shared" si="22"/>
        <v>1.1499351905121625E-2</v>
      </c>
      <c r="I444" s="16">
        <f t="shared" si="38"/>
        <v>2954.9900000000002</v>
      </c>
      <c r="J444" s="16">
        <f t="shared" si="39"/>
        <v>2976.7429999999999</v>
      </c>
      <c r="K444" s="16">
        <f t="shared" si="40"/>
        <v>2942.3583999999996</v>
      </c>
      <c r="L444" s="16">
        <f t="shared" si="37"/>
        <v>2841.25585</v>
      </c>
      <c r="M444" s="16">
        <f t="shared" si="35"/>
        <v>2910.63</v>
      </c>
      <c r="N444" s="16">
        <f t="shared" si="36"/>
        <v>1.41167416692291E-2</v>
      </c>
    </row>
    <row r="445" spans="1:14" ht="14.25" customHeight="1" x14ac:dyDescent="0.45">
      <c r="A445" s="15">
        <v>43745</v>
      </c>
      <c r="B445" s="7">
        <v>2944.23</v>
      </c>
      <c r="C445" s="7">
        <v>2959.75</v>
      </c>
      <c r="D445" s="7">
        <v>2935.68</v>
      </c>
      <c r="E445" s="7">
        <v>2938.79</v>
      </c>
      <c r="F445" s="7">
        <v>2938.79</v>
      </c>
      <c r="G445" s="7">
        <v>2959050000</v>
      </c>
      <c r="H445" s="16">
        <f t="shared" si="22"/>
        <v>8.795433364398907E-3</v>
      </c>
      <c r="I445" s="16">
        <f t="shared" si="38"/>
        <v>2949.6910000000003</v>
      </c>
      <c r="J445" s="16">
        <f t="shared" si="39"/>
        <v>2974.761</v>
      </c>
      <c r="K445" s="16">
        <f t="shared" si="40"/>
        <v>2940.6170000000002</v>
      </c>
      <c r="L445" s="16">
        <f t="shared" si="37"/>
        <v>2843.4150000000004</v>
      </c>
      <c r="M445" s="16">
        <f t="shared" si="35"/>
        <v>2952.01</v>
      </c>
      <c r="N445" s="16">
        <f t="shared" si="36"/>
        <v>-4.4883622575893614E-3</v>
      </c>
    </row>
    <row r="446" spans="1:14" ht="14.25" customHeight="1" x14ac:dyDescent="0.45">
      <c r="A446" s="15">
        <v>43746</v>
      </c>
      <c r="B446" s="7">
        <v>2920.4</v>
      </c>
      <c r="C446" s="7">
        <v>2925.47</v>
      </c>
      <c r="D446" s="7">
        <v>2892.66</v>
      </c>
      <c r="E446" s="7">
        <v>2893.06</v>
      </c>
      <c r="F446" s="7">
        <v>2893.06</v>
      </c>
      <c r="G446" s="7">
        <v>3370700000</v>
      </c>
      <c r="H446" s="16">
        <f t="shared" si="22"/>
        <v>-8.093797019933879E-3</v>
      </c>
      <c r="I446" s="16">
        <f t="shared" si="38"/>
        <v>2942.337</v>
      </c>
      <c r="J446" s="16">
        <f t="shared" si="39"/>
        <v>2970.4445000000001</v>
      </c>
      <c r="K446" s="16">
        <f t="shared" si="40"/>
        <v>2938.0588000000002</v>
      </c>
      <c r="L446" s="16">
        <f t="shared" si="37"/>
        <v>2845.5432000000005</v>
      </c>
      <c r="M446" s="16">
        <f t="shared" si="35"/>
        <v>2938.79</v>
      </c>
      <c r="N446" s="16">
        <f t="shared" si="36"/>
        <v>-1.5683166513284146E-2</v>
      </c>
    </row>
    <row r="447" spans="1:14" ht="14.25" customHeight="1" x14ac:dyDescent="0.45">
      <c r="A447" s="15">
        <v>43747</v>
      </c>
      <c r="B447" s="7">
        <v>2911.1</v>
      </c>
      <c r="C447" s="7">
        <v>2929.32</v>
      </c>
      <c r="D447" s="7">
        <v>2907.41</v>
      </c>
      <c r="E447" s="7">
        <v>2919.4</v>
      </c>
      <c r="F447" s="7">
        <v>2919.4</v>
      </c>
      <c r="G447" s="7">
        <v>2735350000</v>
      </c>
      <c r="H447" s="16">
        <f t="shared" si="22"/>
        <v>-3.1844952746199772E-3</v>
      </c>
      <c r="I447" s="16">
        <f t="shared" si="38"/>
        <v>2935.7900000000004</v>
      </c>
      <c r="J447" s="16">
        <f t="shared" si="39"/>
        <v>2966.3679999999995</v>
      </c>
      <c r="K447" s="16">
        <f t="shared" si="40"/>
        <v>2936.1831999999999</v>
      </c>
      <c r="L447" s="16">
        <f t="shared" si="37"/>
        <v>2848.0571000000014</v>
      </c>
      <c r="M447" s="16">
        <f t="shared" si="35"/>
        <v>2893.06</v>
      </c>
      <c r="N447" s="16">
        <f t="shared" si="36"/>
        <v>9.063350218850439E-3</v>
      </c>
    </row>
    <row r="448" spans="1:14" ht="14.25" customHeight="1" x14ac:dyDescent="0.45">
      <c r="A448" s="15">
        <v>43748</v>
      </c>
      <c r="B448" s="7">
        <v>2918.55</v>
      </c>
      <c r="C448" s="7">
        <v>2948.46</v>
      </c>
      <c r="D448" s="7">
        <v>2917.12</v>
      </c>
      <c r="E448" s="7">
        <v>2938.13</v>
      </c>
      <c r="F448" s="7">
        <v>2938.13</v>
      </c>
      <c r="G448" s="7">
        <v>3234400000</v>
      </c>
      <c r="H448" s="16">
        <f t="shared" si="22"/>
        <v>2.5591700731683121E-3</v>
      </c>
      <c r="I448" s="16">
        <f t="shared" si="38"/>
        <v>2931.8410000000003</v>
      </c>
      <c r="J448" s="16">
        <f t="shared" si="39"/>
        <v>2962.7959999999994</v>
      </c>
      <c r="K448" s="16">
        <f t="shared" si="40"/>
        <v>2935.3382000000001</v>
      </c>
      <c r="L448" s="16">
        <f t="shared" si="37"/>
        <v>2850.9922500000011</v>
      </c>
      <c r="M448" s="16">
        <f t="shared" si="35"/>
        <v>2919.4</v>
      </c>
      <c r="N448" s="16">
        <f t="shared" si="36"/>
        <v>6.3952088460510412E-3</v>
      </c>
    </row>
    <row r="449" spans="1:14" ht="14.25" customHeight="1" x14ac:dyDescent="0.45">
      <c r="A449" s="15">
        <v>43749</v>
      </c>
      <c r="B449" s="7">
        <v>2963.07</v>
      </c>
      <c r="C449" s="7">
        <v>2993.28</v>
      </c>
      <c r="D449" s="7">
        <v>2963.07</v>
      </c>
      <c r="E449" s="7">
        <v>2970.27</v>
      </c>
      <c r="F449" s="7">
        <v>2970.27</v>
      </c>
      <c r="G449" s="7">
        <v>3581320000</v>
      </c>
      <c r="H449" s="16">
        <f t="shared" si="22"/>
        <v>1.5254150177314071E-2</v>
      </c>
      <c r="I449" s="16">
        <f t="shared" si="38"/>
        <v>2932.6890000000003</v>
      </c>
      <c r="J449" s="16">
        <f t="shared" si="39"/>
        <v>2960.9399999999996</v>
      </c>
      <c r="K449" s="16">
        <f t="shared" si="40"/>
        <v>2935.6723999999999</v>
      </c>
      <c r="L449" s="16">
        <f t="shared" si="37"/>
        <v>2853.5051000000012</v>
      </c>
      <c r="M449" s="16">
        <f t="shared" si="35"/>
        <v>2938.13</v>
      </c>
      <c r="N449" s="16">
        <f t="shared" si="36"/>
        <v>1.0879533213144676E-2</v>
      </c>
    </row>
    <row r="450" spans="1:14" ht="14.25" customHeight="1" x14ac:dyDescent="0.45">
      <c r="A450" s="15">
        <v>43752</v>
      </c>
      <c r="B450" s="7">
        <v>2965.81</v>
      </c>
      <c r="C450" s="7">
        <v>2972.84</v>
      </c>
      <c r="D450" s="7">
        <v>2962.94</v>
      </c>
      <c r="E450" s="7">
        <v>2966.15</v>
      </c>
      <c r="F450" s="7">
        <v>2966.15</v>
      </c>
      <c r="G450" s="7">
        <v>2559270000</v>
      </c>
      <c r="H450" s="16">
        <f t="shared" si="22"/>
        <v>9.2471659461294592E-4</v>
      </c>
      <c r="I450" s="16">
        <f t="shared" si="38"/>
        <v>2931.6300000000006</v>
      </c>
      <c r="J450" s="16">
        <f t="shared" si="39"/>
        <v>2959.3494999999998</v>
      </c>
      <c r="K450" s="16">
        <f t="shared" si="40"/>
        <v>2936.3543999999993</v>
      </c>
      <c r="L450" s="16">
        <f t="shared" si="37"/>
        <v>2855.8917000000015</v>
      </c>
      <c r="M450" s="16">
        <f t="shared" si="35"/>
        <v>2970.27</v>
      </c>
      <c r="N450" s="16">
        <f t="shared" si="36"/>
        <v>-1.3880421740668583E-3</v>
      </c>
    </row>
    <row r="451" spans="1:14" ht="14.25" customHeight="1" x14ac:dyDescent="0.45">
      <c r="A451" s="15">
        <v>43753</v>
      </c>
      <c r="B451" s="7">
        <v>2973.61</v>
      </c>
      <c r="C451" s="7">
        <v>3003.28</v>
      </c>
      <c r="D451" s="7">
        <v>2973.61</v>
      </c>
      <c r="E451" s="7">
        <v>2995.68</v>
      </c>
      <c r="F451" s="7">
        <v>2995.68</v>
      </c>
      <c r="G451" s="7">
        <v>3345090000</v>
      </c>
      <c r="H451" s="16">
        <f t="shared" si="22"/>
        <v>2.6299729247659769E-3</v>
      </c>
      <c r="I451" s="16">
        <f t="shared" si="38"/>
        <v>2937.1730000000002</v>
      </c>
      <c r="J451" s="16">
        <f t="shared" si="39"/>
        <v>2958.8484999999996</v>
      </c>
      <c r="K451" s="16">
        <f t="shared" si="40"/>
        <v>2939.3731999999991</v>
      </c>
      <c r="L451" s="16">
        <f t="shared" si="37"/>
        <v>2858.4414000000015</v>
      </c>
      <c r="M451" s="16">
        <f t="shared" si="35"/>
        <v>2966.15</v>
      </c>
      <c r="N451" s="16">
        <f t="shared" si="36"/>
        <v>9.906435272235942E-3</v>
      </c>
    </row>
    <row r="452" spans="1:14" ht="14.25" customHeight="1" x14ac:dyDescent="0.45">
      <c r="A452" s="15">
        <v>43754</v>
      </c>
      <c r="B452" s="7">
        <v>2989.68</v>
      </c>
      <c r="C452" s="7">
        <v>2997.54</v>
      </c>
      <c r="D452" s="7">
        <v>2985.2</v>
      </c>
      <c r="E452" s="7">
        <v>2989.69</v>
      </c>
      <c r="F452" s="7">
        <v>2989.69</v>
      </c>
      <c r="G452" s="7">
        <v>3230320000</v>
      </c>
      <c r="H452" s="16">
        <f t="shared" si="22"/>
        <v>5.4042056624774961E-3</v>
      </c>
      <c r="I452" s="16">
        <f t="shared" si="38"/>
        <v>2947.3810000000003</v>
      </c>
      <c r="J452" s="16">
        <f t="shared" si="39"/>
        <v>2957.9965000000002</v>
      </c>
      <c r="K452" s="16">
        <f t="shared" si="40"/>
        <v>2941.5315999999993</v>
      </c>
      <c r="L452" s="16">
        <f t="shared" si="37"/>
        <v>2860.8556000000017</v>
      </c>
      <c r="M452" s="16">
        <f t="shared" ref="M452:M515" si="41">E451</f>
        <v>2995.68</v>
      </c>
      <c r="N452" s="16">
        <f t="shared" ref="N452:N515" si="42">LN(E452/M452)</f>
        <v>-2.0015477739079852E-3</v>
      </c>
    </row>
    <row r="453" spans="1:14" ht="14.25" customHeight="1" x14ac:dyDescent="0.45">
      <c r="A453" s="15">
        <v>43755</v>
      </c>
      <c r="B453" s="7">
        <v>3000.77</v>
      </c>
      <c r="C453" s="7">
        <v>3008.29</v>
      </c>
      <c r="D453" s="7">
        <v>2991.79</v>
      </c>
      <c r="E453" s="7">
        <v>2997.95</v>
      </c>
      <c r="F453" s="7">
        <v>2997.95</v>
      </c>
      <c r="G453" s="7">
        <v>3103470000</v>
      </c>
      <c r="H453" s="16">
        <f t="shared" si="22"/>
        <v>3.7094270958765306E-3</v>
      </c>
      <c r="I453" s="16">
        <f t="shared" si="38"/>
        <v>2956.1130000000003</v>
      </c>
      <c r="J453" s="16">
        <f t="shared" si="39"/>
        <v>2957.5544999999997</v>
      </c>
      <c r="K453" s="16">
        <f t="shared" si="40"/>
        <v>2943.8109999999992</v>
      </c>
      <c r="L453" s="16">
        <f t="shared" si="37"/>
        <v>2863.2952000000014</v>
      </c>
      <c r="M453" s="16">
        <f t="shared" si="41"/>
        <v>2989.69</v>
      </c>
      <c r="N453" s="16">
        <f t="shared" si="42"/>
        <v>2.759018658342625E-3</v>
      </c>
    </row>
    <row r="454" spans="1:14" ht="14.25" customHeight="1" x14ac:dyDescent="0.45">
      <c r="A454" s="15">
        <v>43756</v>
      </c>
      <c r="B454" s="7">
        <v>2996.84</v>
      </c>
      <c r="C454" s="7">
        <v>3000</v>
      </c>
      <c r="D454" s="7">
        <v>2976.31</v>
      </c>
      <c r="E454" s="7">
        <v>2986.2</v>
      </c>
      <c r="F454" s="7">
        <v>2986.2</v>
      </c>
      <c r="G454" s="7">
        <v>3268970000</v>
      </c>
      <c r="H454" s="16">
        <f t="shared" si="22"/>
        <v>-1.3096638529443564E-3</v>
      </c>
      <c r="I454" s="16">
        <f t="shared" si="38"/>
        <v>2959.5320000000002</v>
      </c>
      <c r="J454" s="16">
        <f t="shared" si="39"/>
        <v>2957.2609999999995</v>
      </c>
      <c r="K454" s="16">
        <f t="shared" si="40"/>
        <v>2944.7732000000001</v>
      </c>
      <c r="L454" s="16">
        <f t="shared" si="37"/>
        <v>2865.9867500000009</v>
      </c>
      <c r="M454" s="16">
        <f t="shared" si="41"/>
        <v>2997.95</v>
      </c>
      <c r="N454" s="16">
        <f t="shared" si="42"/>
        <v>-3.927045645713622E-3</v>
      </c>
    </row>
    <row r="455" spans="1:14" ht="14.25" customHeight="1" x14ac:dyDescent="0.45">
      <c r="A455" s="15">
        <v>43759</v>
      </c>
      <c r="B455" s="7">
        <v>2996.48</v>
      </c>
      <c r="C455" s="7">
        <v>3007.33</v>
      </c>
      <c r="D455" s="7">
        <v>2995.35</v>
      </c>
      <c r="E455" s="7">
        <v>3006.72</v>
      </c>
      <c r="F455" s="7">
        <v>3006.72</v>
      </c>
      <c r="G455" s="7">
        <v>3271960000</v>
      </c>
      <c r="H455" s="16">
        <f t="shared" si="22"/>
        <v>-1.201265332817659E-4</v>
      </c>
      <c r="I455" s="16">
        <f t="shared" si="38"/>
        <v>2966.3249999999998</v>
      </c>
      <c r="J455" s="16">
        <f t="shared" si="39"/>
        <v>2958.0079999999998</v>
      </c>
      <c r="K455" s="16">
        <f t="shared" si="40"/>
        <v>2946.5346000000004</v>
      </c>
      <c r="L455" s="16">
        <f t="shared" si="37"/>
        <v>2868.3606500000005</v>
      </c>
      <c r="M455" s="16">
        <f t="shared" si="41"/>
        <v>2986.2</v>
      </c>
      <c r="N455" s="16">
        <f t="shared" si="42"/>
        <v>6.8481074978751595E-3</v>
      </c>
    </row>
    <row r="456" spans="1:14" ht="14.25" customHeight="1" x14ac:dyDescent="0.45">
      <c r="A456" s="15">
        <v>43760</v>
      </c>
      <c r="B456" s="7">
        <v>3010.73</v>
      </c>
      <c r="C456" s="7">
        <v>3014.57</v>
      </c>
      <c r="D456" s="7">
        <v>2995.04</v>
      </c>
      <c r="E456" s="7">
        <v>2995.99</v>
      </c>
      <c r="F456" s="7">
        <v>2995.99</v>
      </c>
      <c r="G456" s="7">
        <v>3527540000</v>
      </c>
      <c r="H456" s="16">
        <f t="shared" si="22"/>
        <v>4.7555798803929948E-3</v>
      </c>
      <c r="I456" s="16">
        <f t="shared" si="38"/>
        <v>2976.6179999999999</v>
      </c>
      <c r="J456" s="16">
        <f t="shared" si="39"/>
        <v>2959.4775</v>
      </c>
      <c r="K456" s="16">
        <f t="shared" si="40"/>
        <v>2948.8003999999996</v>
      </c>
      <c r="L456" s="16">
        <f t="shared" si="37"/>
        <v>2870.5921500000004</v>
      </c>
      <c r="M456" s="16">
        <f t="shared" si="41"/>
        <v>3006.72</v>
      </c>
      <c r="N456" s="16">
        <f t="shared" si="42"/>
        <v>-3.5750557426104746E-3</v>
      </c>
    </row>
    <row r="457" spans="1:14" ht="14.25" customHeight="1" x14ac:dyDescent="0.45">
      <c r="A457" s="15">
        <v>43761</v>
      </c>
      <c r="B457" s="7">
        <v>2994.01</v>
      </c>
      <c r="C457" s="7">
        <v>3004.78</v>
      </c>
      <c r="D457" s="7">
        <v>2991.21</v>
      </c>
      <c r="E457" s="7">
        <v>3004.52</v>
      </c>
      <c r="F457" s="7">
        <v>3004.52</v>
      </c>
      <c r="G457" s="7">
        <v>3413600000</v>
      </c>
      <c r="H457" s="16">
        <f t="shared" si="22"/>
        <v>-5.5534704207948898E-3</v>
      </c>
      <c r="I457" s="16">
        <f t="shared" si="38"/>
        <v>2985.13</v>
      </c>
      <c r="J457" s="16">
        <f t="shared" si="39"/>
        <v>2960.46</v>
      </c>
      <c r="K457" s="16">
        <f t="shared" si="40"/>
        <v>2950.3643999999995</v>
      </c>
      <c r="L457" s="16">
        <f t="shared" si="37"/>
        <v>2872.7427000000002</v>
      </c>
      <c r="M457" s="16">
        <f t="shared" si="41"/>
        <v>2995.99</v>
      </c>
      <c r="N457" s="16">
        <f t="shared" si="42"/>
        <v>2.8430935856431803E-3</v>
      </c>
    </row>
    <row r="458" spans="1:14" ht="14.25" customHeight="1" x14ac:dyDescent="0.45">
      <c r="A458" s="15">
        <v>43762</v>
      </c>
      <c r="B458" s="7">
        <v>3014.78</v>
      </c>
      <c r="C458" s="7">
        <v>3016.07</v>
      </c>
      <c r="D458" s="7">
        <v>3000.42</v>
      </c>
      <c r="E458" s="7">
        <v>3010.29</v>
      </c>
      <c r="F458" s="7">
        <v>3010.29</v>
      </c>
      <c r="G458" s="7">
        <v>3696510000</v>
      </c>
      <c r="H458" s="16">
        <f t="shared" si="22"/>
        <v>6.937184578541815E-3</v>
      </c>
      <c r="I458" s="16">
        <f t="shared" si="38"/>
        <v>2992.3460000000005</v>
      </c>
      <c r="J458" s="16">
        <f t="shared" si="39"/>
        <v>2962.0934999999999</v>
      </c>
      <c r="K458" s="16">
        <f t="shared" si="40"/>
        <v>2953.7581999999993</v>
      </c>
      <c r="L458" s="16">
        <f t="shared" ref="L458:L521" si="43">AVERAGE(F259:F458)</f>
        <v>2874.8693500000004</v>
      </c>
      <c r="M458" s="16">
        <f t="shared" si="41"/>
        <v>3004.52</v>
      </c>
      <c r="N458" s="16">
        <f t="shared" si="42"/>
        <v>1.9185981834693214E-3</v>
      </c>
    </row>
    <row r="459" spans="1:14" ht="14.25" customHeight="1" x14ac:dyDescent="0.45">
      <c r="A459" s="15">
        <v>43763</v>
      </c>
      <c r="B459" s="7">
        <v>3003.32</v>
      </c>
      <c r="C459" s="7">
        <v>3027.39</v>
      </c>
      <c r="D459" s="7">
        <v>3001.94</v>
      </c>
      <c r="E459" s="7">
        <v>3022.55</v>
      </c>
      <c r="F459" s="7">
        <v>3022.55</v>
      </c>
      <c r="G459" s="7">
        <v>3379060000</v>
      </c>
      <c r="H459" s="16">
        <f t="shared" si="22"/>
        <v>-3.8012723979859346E-3</v>
      </c>
      <c r="I459" s="16">
        <f t="shared" si="38"/>
        <v>2997.5740000000005</v>
      </c>
      <c r="J459" s="16">
        <f t="shared" si="39"/>
        <v>2965.1315</v>
      </c>
      <c r="K459" s="16">
        <f t="shared" si="40"/>
        <v>2957.2571999999991</v>
      </c>
      <c r="L459" s="16">
        <f t="shared" si="43"/>
        <v>2876.9989000000005</v>
      </c>
      <c r="M459" s="16">
        <f t="shared" si="41"/>
        <v>3010.29</v>
      </c>
      <c r="N459" s="16">
        <f t="shared" si="42"/>
        <v>4.0644263323678705E-3</v>
      </c>
    </row>
    <row r="460" spans="1:14" ht="14.25" customHeight="1" x14ac:dyDescent="0.45">
      <c r="A460" s="15">
        <v>43766</v>
      </c>
      <c r="B460" s="7">
        <v>3032.12</v>
      </c>
      <c r="C460" s="7">
        <v>3044.08</v>
      </c>
      <c r="D460" s="7">
        <v>3032.12</v>
      </c>
      <c r="E460" s="7">
        <v>3039.42</v>
      </c>
      <c r="F460" s="7">
        <v>3039.42</v>
      </c>
      <c r="G460" s="7">
        <v>3524970000</v>
      </c>
      <c r="H460" s="16">
        <f t="shared" si="22"/>
        <v>9.5893877442296271E-3</v>
      </c>
      <c r="I460" s="16">
        <f t="shared" ref="I460:I523" si="44">AVERAGE(F451:F460)</f>
        <v>3004.9010000000003</v>
      </c>
      <c r="J460" s="16">
        <f t="shared" si="39"/>
        <v>2968.2655</v>
      </c>
      <c r="K460" s="16">
        <f t="shared" si="40"/>
        <v>2960.271999999999</v>
      </c>
      <c r="L460" s="16">
        <f t="shared" si="43"/>
        <v>2879.2147000000009</v>
      </c>
      <c r="M460" s="16">
        <f t="shared" si="41"/>
        <v>3022.55</v>
      </c>
      <c r="N460" s="16">
        <f t="shared" si="42"/>
        <v>5.5658617746479786E-3</v>
      </c>
    </row>
    <row r="461" spans="1:14" ht="14.25" customHeight="1" x14ac:dyDescent="0.45">
      <c r="A461" s="15">
        <v>43767</v>
      </c>
      <c r="B461" s="7">
        <v>3035.39</v>
      </c>
      <c r="C461" s="7">
        <v>3047.87</v>
      </c>
      <c r="D461" s="7">
        <v>3034.81</v>
      </c>
      <c r="E461" s="7">
        <v>3036.89</v>
      </c>
      <c r="F461" s="7">
        <v>3036.89</v>
      </c>
      <c r="G461" s="7">
        <v>3594430000</v>
      </c>
      <c r="H461" s="16">
        <f t="shared" si="22"/>
        <v>1.0784533593657184E-3</v>
      </c>
      <c r="I461" s="16">
        <f t="shared" si="44"/>
        <v>3009.0219999999999</v>
      </c>
      <c r="J461" s="16">
        <f t="shared" si="39"/>
        <v>2973.0974999999999</v>
      </c>
      <c r="K461" s="16">
        <f t="shared" si="40"/>
        <v>2962.5367999999994</v>
      </c>
      <c r="L461" s="16">
        <f t="shared" si="43"/>
        <v>2881.486100000001</v>
      </c>
      <c r="M461" s="16">
        <f t="shared" si="41"/>
        <v>3039.42</v>
      </c>
      <c r="N461" s="16">
        <f t="shared" si="42"/>
        <v>-8.3274228806782234E-4</v>
      </c>
    </row>
    <row r="462" spans="1:14" ht="14.25" customHeight="1" x14ac:dyDescent="0.45">
      <c r="A462" s="15">
        <v>43768</v>
      </c>
      <c r="B462" s="7">
        <v>3039.74</v>
      </c>
      <c r="C462" s="7">
        <v>3050.1</v>
      </c>
      <c r="D462" s="7">
        <v>3025.96</v>
      </c>
      <c r="E462" s="7">
        <v>3046.77</v>
      </c>
      <c r="F462" s="7">
        <v>3046.77</v>
      </c>
      <c r="G462" s="7">
        <v>3779660000</v>
      </c>
      <c r="H462" s="16">
        <f t="shared" si="22"/>
        <v>1.4330942646578889E-3</v>
      </c>
      <c r="I462" s="16">
        <f t="shared" si="44"/>
        <v>3014.73</v>
      </c>
      <c r="J462" s="16">
        <f t="shared" si="39"/>
        <v>2981.0554999999995</v>
      </c>
      <c r="K462" s="16">
        <f t="shared" si="40"/>
        <v>2965.4619999999995</v>
      </c>
      <c r="L462" s="16">
        <f t="shared" si="43"/>
        <v>2883.668450000001</v>
      </c>
      <c r="M462" s="16">
        <f t="shared" si="41"/>
        <v>3036.89</v>
      </c>
      <c r="N462" s="16">
        <f t="shared" si="42"/>
        <v>3.2480476180495634E-3</v>
      </c>
    </row>
    <row r="463" spans="1:14" ht="14.25" customHeight="1" x14ac:dyDescent="0.45">
      <c r="A463" s="15">
        <v>43769</v>
      </c>
      <c r="B463" s="7">
        <v>3046.9</v>
      </c>
      <c r="C463" s="7">
        <v>3046.9</v>
      </c>
      <c r="D463" s="7">
        <v>3023.19</v>
      </c>
      <c r="E463" s="7">
        <v>3037.56</v>
      </c>
      <c r="F463" s="7">
        <v>3037.56</v>
      </c>
      <c r="G463" s="7">
        <v>4149310000</v>
      </c>
      <c r="H463" s="16">
        <f t="shared" si="22"/>
        <v>2.3554646121050848E-3</v>
      </c>
      <c r="I463" s="16">
        <f t="shared" si="44"/>
        <v>3018.6910000000003</v>
      </c>
      <c r="J463" s="16">
        <f t="shared" si="39"/>
        <v>2987.4019999999996</v>
      </c>
      <c r="K463" s="16">
        <f t="shared" si="40"/>
        <v>2967.7245999999996</v>
      </c>
      <c r="L463" s="16">
        <f t="shared" si="43"/>
        <v>2885.7757500000007</v>
      </c>
      <c r="M463" s="16">
        <f t="shared" si="41"/>
        <v>3046.77</v>
      </c>
      <c r="N463" s="16">
        <f t="shared" si="42"/>
        <v>-3.0274515138039699E-3</v>
      </c>
    </row>
    <row r="464" spans="1:14" ht="14.25" customHeight="1" x14ac:dyDescent="0.45">
      <c r="A464" s="15">
        <v>43770</v>
      </c>
      <c r="B464" s="7">
        <v>3050.72</v>
      </c>
      <c r="C464" s="7">
        <v>3066.95</v>
      </c>
      <c r="D464" s="7">
        <v>3050.72</v>
      </c>
      <c r="E464" s="7">
        <v>3066.91</v>
      </c>
      <c r="F464" s="7">
        <v>3066.91</v>
      </c>
      <c r="G464" s="7">
        <v>3956290000</v>
      </c>
      <c r="H464" s="16">
        <f t="shared" si="22"/>
        <v>1.2537333027010105E-3</v>
      </c>
      <c r="I464" s="16">
        <f t="shared" si="44"/>
        <v>3026.7619999999997</v>
      </c>
      <c r="J464" s="16">
        <f t="shared" si="39"/>
        <v>2993.1469999999999</v>
      </c>
      <c r="K464" s="16">
        <f t="shared" si="40"/>
        <v>2970.6037999999994</v>
      </c>
      <c r="L464" s="16">
        <f t="shared" si="43"/>
        <v>2887.9305000000004</v>
      </c>
      <c r="M464" s="16">
        <f t="shared" si="41"/>
        <v>3037.56</v>
      </c>
      <c r="N464" s="16">
        <f t="shared" si="42"/>
        <v>9.615978507102713E-3</v>
      </c>
    </row>
    <row r="465" spans="1:14" ht="14.25" customHeight="1" x14ac:dyDescent="0.45">
      <c r="A465" s="15">
        <v>43773</v>
      </c>
      <c r="B465" s="7">
        <v>3078.96</v>
      </c>
      <c r="C465" s="7">
        <v>3085.2</v>
      </c>
      <c r="D465" s="7">
        <v>3074.87</v>
      </c>
      <c r="E465" s="7">
        <v>3078.27</v>
      </c>
      <c r="F465" s="7">
        <v>3078.27</v>
      </c>
      <c r="G465" s="7">
        <v>4178040000</v>
      </c>
      <c r="H465" s="16">
        <f t="shared" si="22"/>
        <v>9.2568311742802483E-3</v>
      </c>
      <c r="I465" s="16">
        <f t="shared" si="44"/>
        <v>3033.9170000000004</v>
      </c>
      <c r="J465" s="16">
        <f t="shared" si="39"/>
        <v>3000.1209999999996</v>
      </c>
      <c r="K465" s="16">
        <f t="shared" si="40"/>
        <v>2975.2269999999994</v>
      </c>
      <c r="L465" s="16">
        <f t="shared" si="43"/>
        <v>2889.9683000000009</v>
      </c>
      <c r="M465" s="16">
        <f t="shared" si="41"/>
        <v>3066.91</v>
      </c>
      <c r="N465" s="16">
        <f t="shared" si="42"/>
        <v>3.6972108027207482E-3</v>
      </c>
    </row>
    <row r="466" spans="1:14" ht="14.25" customHeight="1" x14ac:dyDescent="0.45">
      <c r="A466" s="15">
        <v>43774</v>
      </c>
      <c r="B466" s="7">
        <v>3080.8</v>
      </c>
      <c r="C466" s="7">
        <v>3083.95</v>
      </c>
      <c r="D466" s="7">
        <v>3072.15</v>
      </c>
      <c r="E466" s="7">
        <v>3074.62</v>
      </c>
      <c r="F466" s="7">
        <v>3074.62</v>
      </c>
      <c r="G466" s="7">
        <v>4490590000</v>
      </c>
      <c r="H466" s="16">
        <f t="shared" si="22"/>
        <v>5.9760438589658374E-4</v>
      </c>
      <c r="I466" s="16">
        <f t="shared" si="44"/>
        <v>3041.7799999999997</v>
      </c>
      <c r="J466" s="16">
        <f t="shared" si="39"/>
        <v>3009.1989999999996</v>
      </c>
      <c r="K466" s="16">
        <f t="shared" si="40"/>
        <v>2979.1517999999992</v>
      </c>
      <c r="L466" s="16">
        <f t="shared" si="43"/>
        <v>2892.1769000000004</v>
      </c>
      <c r="M466" s="16">
        <f t="shared" si="41"/>
        <v>3078.27</v>
      </c>
      <c r="N466" s="16">
        <f t="shared" si="42"/>
        <v>-1.1864344814073249E-3</v>
      </c>
    </row>
    <row r="467" spans="1:14" ht="14.25" customHeight="1" x14ac:dyDescent="0.45">
      <c r="A467" s="15">
        <v>43775</v>
      </c>
      <c r="B467" s="7">
        <v>3075.1</v>
      </c>
      <c r="C467" s="7">
        <v>3078.34</v>
      </c>
      <c r="D467" s="7">
        <v>3065.89</v>
      </c>
      <c r="E467" s="7">
        <v>3076.78</v>
      </c>
      <c r="F467" s="7">
        <v>3076.78</v>
      </c>
      <c r="G467" s="7">
        <v>4465510000</v>
      </c>
      <c r="H467" s="16">
        <f t="shared" si="22"/>
        <v>-1.8501687873280553E-3</v>
      </c>
      <c r="I467" s="16">
        <f t="shared" si="44"/>
        <v>3049.0059999999999</v>
      </c>
      <c r="J467" s="16">
        <f t="shared" si="39"/>
        <v>3017.0679999999993</v>
      </c>
      <c r="K467" s="16">
        <f t="shared" si="40"/>
        <v>2983.3041999999991</v>
      </c>
      <c r="L467" s="16">
        <f t="shared" si="43"/>
        <v>2894.3673000000008</v>
      </c>
      <c r="M467" s="16">
        <f t="shared" si="41"/>
        <v>3074.62</v>
      </c>
      <c r="N467" s="16">
        <f t="shared" si="42"/>
        <v>7.0227918482797182E-4</v>
      </c>
    </row>
    <row r="468" spans="1:14" ht="14.25" customHeight="1" x14ac:dyDescent="0.45">
      <c r="A468" s="15">
        <v>43776</v>
      </c>
      <c r="B468" s="7">
        <v>3087.02</v>
      </c>
      <c r="C468" s="7">
        <v>3097.77</v>
      </c>
      <c r="D468" s="7">
        <v>3080.23</v>
      </c>
      <c r="E468" s="7">
        <v>3085.18</v>
      </c>
      <c r="F468" s="7">
        <v>3085.18</v>
      </c>
      <c r="G468" s="7">
        <v>4151990000</v>
      </c>
      <c r="H468" s="16">
        <f t="shared" si="22"/>
        <v>3.8762967057982094E-3</v>
      </c>
      <c r="I468" s="16">
        <f t="shared" si="44"/>
        <v>3056.4949999999999</v>
      </c>
      <c r="J468" s="16">
        <f t="shared" si="39"/>
        <v>3024.4204999999997</v>
      </c>
      <c r="K468" s="16">
        <f t="shared" si="40"/>
        <v>2987.2489999999998</v>
      </c>
      <c r="L468" s="16">
        <f t="shared" si="43"/>
        <v>2896.5815500000008</v>
      </c>
      <c r="M468" s="16">
        <f t="shared" si="41"/>
        <v>3076.78</v>
      </c>
      <c r="N468" s="16">
        <f t="shared" si="42"/>
        <v>2.7264069235454487E-3</v>
      </c>
    </row>
    <row r="469" spans="1:14" ht="14.25" customHeight="1" x14ac:dyDescent="0.45">
      <c r="A469" s="15">
        <v>43777</v>
      </c>
      <c r="B469" s="7">
        <v>3081.25</v>
      </c>
      <c r="C469" s="7">
        <v>3093.09</v>
      </c>
      <c r="D469" s="7">
        <v>3073.58</v>
      </c>
      <c r="E469" s="7">
        <v>3093.08</v>
      </c>
      <c r="F469" s="7">
        <v>3093.08</v>
      </c>
      <c r="G469" s="7">
        <v>3508160000</v>
      </c>
      <c r="H469" s="16">
        <f t="shared" si="22"/>
        <v>-1.8691164942241975E-3</v>
      </c>
      <c r="I469" s="16">
        <f t="shared" si="44"/>
        <v>3063.5479999999998</v>
      </c>
      <c r="J469" s="16">
        <f t="shared" si="39"/>
        <v>3030.5609999999997</v>
      </c>
      <c r="K469" s="16">
        <f t="shared" si="40"/>
        <v>2990.6189999999992</v>
      </c>
      <c r="L469" s="16">
        <f t="shared" si="43"/>
        <v>2898.7231500000007</v>
      </c>
      <c r="M469" s="16">
        <f t="shared" si="41"/>
        <v>3085.18</v>
      </c>
      <c r="N469" s="16">
        <f t="shared" si="42"/>
        <v>2.5573557297830268E-3</v>
      </c>
    </row>
    <row r="470" spans="1:14" ht="14.25" customHeight="1" x14ac:dyDescent="0.45">
      <c r="A470" s="15">
        <v>43780</v>
      </c>
      <c r="B470" s="7">
        <v>3080.33</v>
      </c>
      <c r="C470" s="7">
        <v>3088.33</v>
      </c>
      <c r="D470" s="7">
        <v>3075.82</v>
      </c>
      <c r="E470" s="7">
        <v>3087.01</v>
      </c>
      <c r="F470" s="7">
        <v>3087.01</v>
      </c>
      <c r="G470" s="7">
        <v>3041120000</v>
      </c>
      <c r="H470" s="16">
        <f t="shared" si="22"/>
        <v>-2.9858012170387756E-4</v>
      </c>
      <c r="I470" s="16">
        <f t="shared" si="44"/>
        <v>3068.3069999999998</v>
      </c>
      <c r="J470" s="16">
        <f t="shared" ref="J470:J533" si="45">AVERAGE(F451:F470)</f>
        <v>3036.6040000000003</v>
      </c>
      <c r="K470" s="16">
        <f t="shared" si="40"/>
        <v>2993.829999999999</v>
      </c>
      <c r="L470" s="16">
        <f t="shared" si="43"/>
        <v>2900.9389500000007</v>
      </c>
      <c r="M470" s="16">
        <f t="shared" si="41"/>
        <v>3093.08</v>
      </c>
      <c r="N470" s="16">
        <f t="shared" si="42"/>
        <v>-1.9643733187996349E-3</v>
      </c>
    </row>
    <row r="471" spans="1:14" ht="14.25" customHeight="1" x14ac:dyDescent="0.45">
      <c r="A471" s="15">
        <v>43781</v>
      </c>
      <c r="B471" s="7">
        <v>3089.28</v>
      </c>
      <c r="C471" s="7">
        <v>3102.61</v>
      </c>
      <c r="D471" s="7">
        <v>3084.73</v>
      </c>
      <c r="E471" s="7">
        <v>3091.84</v>
      </c>
      <c r="F471" s="7">
        <v>3091.84</v>
      </c>
      <c r="G471" s="7">
        <v>3495560000</v>
      </c>
      <c r="H471" s="16">
        <f t="shared" si="22"/>
        <v>2.9055328487533065E-3</v>
      </c>
      <c r="I471" s="16">
        <f t="shared" si="44"/>
        <v>3073.8020000000001</v>
      </c>
      <c r="J471" s="16">
        <f t="shared" si="45"/>
        <v>3041.4119999999994</v>
      </c>
      <c r="K471" s="16">
        <f t="shared" si="40"/>
        <v>2997.5413999999996</v>
      </c>
      <c r="L471" s="16">
        <f t="shared" si="43"/>
        <v>2903.1981500000011</v>
      </c>
      <c r="M471" s="16">
        <f t="shared" si="41"/>
        <v>3087.01</v>
      </c>
      <c r="N471" s="16">
        <f t="shared" si="42"/>
        <v>1.5633980380800601E-3</v>
      </c>
    </row>
    <row r="472" spans="1:14" ht="14.25" customHeight="1" x14ac:dyDescent="0.45">
      <c r="A472" s="15">
        <v>43782</v>
      </c>
      <c r="B472" s="7">
        <v>3084.18</v>
      </c>
      <c r="C472" s="7">
        <v>3098.06</v>
      </c>
      <c r="D472" s="7">
        <v>3078.8</v>
      </c>
      <c r="E472" s="7">
        <v>3094.04</v>
      </c>
      <c r="F472" s="7">
        <v>3094.04</v>
      </c>
      <c r="G472" s="7">
        <v>3513720000</v>
      </c>
      <c r="H472" s="16">
        <f t="shared" si="22"/>
        <v>-1.6508701056558044E-3</v>
      </c>
      <c r="I472" s="16">
        <f t="shared" si="44"/>
        <v>3078.5290000000005</v>
      </c>
      <c r="J472" s="16">
        <f t="shared" si="45"/>
        <v>3046.6295</v>
      </c>
      <c r="K472" s="16">
        <f t="shared" si="40"/>
        <v>3000.6665999999996</v>
      </c>
      <c r="L472" s="16">
        <f t="shared" si="43"/>
        <v>2905.263100000001</v>
      </c>
      <c r="M472" s="16">
        <f t="shared" si="41"/>
        <v>3091.84</v>
      </c>
      <c r="N472" s="16">
        <f t="shared" si="42"/>
        <v>7.1129737167743444E-4</v>
      </c>
    </row>
    <row r="473" spans="1:14" ht="14.25" customHeight="1" x14ac:dyDescent="0.45">
      <c r="A473" s="15">
        <v>43783</v>
      </c>
      <c r="B473" s="7">
        <v>3090.75</v>
      </c>
      <c r="C473" s="7">
        <v>3098.2</v>
      </c>
      <c r="D473" s="7">
        <v>3083.26</v>
      </c>
      <c r="E473" s="7">
        <v>3096.63</v>
      </c>
      <c r="F473" s="7">
        <v>3096.63</v>
      </c>
      <c r="G473" s="7">
        <v>3282090000</v>
      </c>
      <c r="H473" s="16">
        <f t="shared" si="22"/>
        <v>2.1302258623038099E-3</v>
      </c>
      <c r="I473" s="16">
        <f t="shared" si="44"/>
        <v>3084.4360000000001</v>
      </c>
      <c r="J473" s="16">
        <f t="shared" si="45"/>
        <v>3051.5635000000002</v>
      </c>
      <c r="K473" s="16">
        <f t="shared" si="40"/>
        <v>3003.0791999999997</v>
      </c>
      <c r="L473" s="16">
        <f t="shared" si="43"/>
        <v>2907.2257500000019</v>
      </c>
      <c r="M473" s="16">
        <f t="shared" si="41"/>
        <v>3094.04</v>
      </c>
      <c r="N473" s="16">
        <f t="shared" si="42"/>
        <v>8.3674308309544126E-4</v>
      </c>
    </row>
    <row r="474" spans="1:14" ht="14.25" customHeight="1" x14ac:dyDescent="0.45">
      <c r="A474" s="15">
        <v>43784</v>
      </c>
      <c r="B474" s="7">
        <v>3107.92</v>
      </c>
      <c r="C474" s="7">
        <v>3120.46</v>
      </c>
      <c r="D474" s="7">
        <v>3104.6</v>
      </c>
      <c r="E474" s="7">
        <v>3120.46</v>
      </c>
      <c r="F474" s="7">
        <v>3120.46</v>
      </c>
      <c r="G474" s="7">
        <v>3359800000</v>
      </c>
      <c r="H474" s="16">
        <f t="shared" si="22"/>
        <v>5.5552859338348533E-3</v>
      </c>
      <c r="I474" s="16">
        <f t="shared" si="44"/>
        <v>3089.7910000000002</v>
      </c>
      <c r="J474" s="16">
        <f t="shared" si="45"/>
        <v>3058.2765000000004</v>
      </c>
      <c r="K474" s="16">
        <f t="shared" si="40"/>
        <v>3005.9141999999997</v>
      </c>
      <c r="L474" s="16">
        <f t="shared" si="43"/>
        <v>2909.2954000000013</v>
      </c>
      <c r="M474" s="16">
        <f t="shared" si="41"/>
        <v>3096.63</v>
      </c>
      <c r="N474" s="16">
        <f t="shared" si="42"/>
        <v>7.666003452600061E-3</v>
      </c>
    </row>
    <row r="475" spans="1:14" ht="14.25" customHeight="1" x14ac:dyDescent="0.45">
      <c r="A475" s="15">
        <v>43787</v>
      </c>
      <c r="B475" s="7">
        <v>3117.91</v>
      </c>
      <c r="C475" s="7">
        <v>3124.17</v>
      </c>
      <c r="D475" s="7">
        <v>3112.06</v>
      </c>
      <c r="E475" s="7">
        <v>3122.03</v>
      </c>
      <c r="F475" s="7">
        <v>3122.03</v>
      </c>
      <c r="G475" s="7">
        <v>3440140000</v>
      </c>
      <c r="H475" s="16">
        <f t="shared" si="22"/>
        <v>3.2143684522123418E-3</v>
      </c>
      <c r="I475" s="16">
        <f t="shared" si="44"/>
        <v>3094.1670000000004</v>
      </c>
      <c r="J475" s="16">
        <f t="shared" si="45"/>
        <v>3064.0420000000004</v>
      </c>
      <c r="K475" s="16">
        <f t="shared" si="40"/>
        <v>3008.7862</v>
      </c>
      <c r="L475" s="16">
        <f t="shared" si="43"/>
        <v>2911.2812000000017</v>
      </c>
      <c r="M475" s="16">
        <f t="shared" si="41"/>
        <v>3120.46</v>
      </c>
      <c r="N475" s="16">
        <f t="shared" si="42"/>
        <v>5.0300442070485511E-4</v>
      </c>
    </row>
    <row r="476" spans="1:14" ht="14.25" customHeight="1" x14ac:dyDescent="0.45">
      <c r="A476" s="15">
        <v>43788</v>
      </c>
      <c r="B476" s="7">
        <v>3127.45</v>
      </c>
      <c r="C476" s="7">
        <v>3127.64</v>
      </c>
      <c r="D476" s="7">
        <v>3113.47</v>
      </c>
      <c r="E476" s="7">
        <v>3120.18</v>
      </c>
      <c r="F476" s="7">
        <v>3120.18</v>
      </c>
      <c r="G476" s="7">
        <v>3613670000</v>
      </c>
      <c r="H476" s="16">
        <f t="shared" si="22"/>
        <v>3.0597419425191759E-3</v>
      </c>
      <c r="I476" s="16">
        <f t="shared" si="44"/>
        <v>3098.723</v>
      </c>
      <c r="J476" s="16">
        <f t="shared" si="45"/>
        <v>3070.2514999999999</v>
      </c>
      <c r="K476" s="16">
        <f t="shared" si="40"/>
        <v>3011.6019999999994</v>
      </c>
      <c r="L476" s="16">
        <f t="shared" si="43"/>
        <v>2913.1936000000023</v>
      </c>
      <c r="M476" s="16">
        <f t="shared" si="41"/>
        <v>3122.03</v>
      </c>
      <c r="N476" s="16">
        <f t="shared" si="42"/>
        <v>-5.9273880698187292E-4</v>
      </c>
    </row>
    <row r="477" spans="1:14" ht="14.25" customHeight="1" x14ac:dyDescent="0.45">
      <c r="A477" s="15">
        <v>43789</v>
      </c>
      <c r="B477" s="7">
        <v>3114.66</v>
      </c>
      <c r="C477" s="7">
        <v>3118.97</v>
      </c>
      <c r="D477" s="7">
        <v>3091.41</v>
      </c>
      <c r="E477" s="7">
        <v>3108.46</v>
      </c>
      <c r="F477" s="7">
        <v>3108.46</v>
      </c>
      <c r="G477" s="7">
        <v>4041010000</v>
      </c>
      <c r="H477" s="16">
        <f t="shared" si="22"/>
        <v>-4.0895937584933297E-3</v>
      </c>
      <c r="I477" s="16">
        <f t="shared" si="44"/>
        <v>3101.8910000000001</v>
      </c>
      <c r="J477" s="16">
        <f t="shared" si="45"/>
        <v>3075.4484999999995</v>
      </c>
      <c r="K477" s="16">
        <f t="shared" si="40"/>
        <v>3013.7525999999993</v>
      </c>
      <c r="L477" s="16">
        <f t="shared" si="43"/>
        <v>2915.0778500000019</v>
      </c>
      <c r="M477" s="16">
        <f t="shared" si="41"/>
        <v>3120.18</v>
      </c>
      <c r="N477" s="16">
        <f t="shared" si="42"/>
        <v>-3.7632657632212341E-3</v>
      </c>
    </row>
    <row r="478" spans="1:14" ht="14.25" customHeight="1" x14ac:dyDescent="0.45">
      <c r="A478" s="15">
        <v>43790</v>
      </c>
      <c r="B478" s="7">
        <v>3108.49</v>
      </c>
      <c r="C478" s="7">
        <v>3110.11</v>
      </c>
      <c r="D478" s="7">
        <v>3094.55</v>
      </c>
      <c r="E478" s="7">
        <v>3103.54</v>
      </c>
      <c r="F478" s="7">
        <v>3103.54</v>
      </c>
      <c r="G478" s="7">
        <v>3744010000</v>
      </c>
      <c r="H478" s="16">
        <f t="shared" si="22"/>
        <v>-1.9809545825226742E-3</v>
      </c>
      <c r="I478" s="16">
        <f t="shared" si="44"/>
        <v>3103.7269999999999</v>
      </c>
      <c r="J478" s="16">
        <f t="shared" si="45"/>
        <v>3080.1109999999999</v>
      </c>
      <c r="K478" s="16">
        <f t="shared" si="40"/>
        <v>3015.6319999999996</v>
      </c>
      <c r="L478" s="16">
        <f t="shared" si="43"/>
        <v>2917.0653000000016</v>
      </c>
      <c r="M478" s="16">
        <f t="shared" si="41"/>
        <v>3108.46</v>
      </c>
      <c r="N478" s="16">
        <f t="shared" si="42"/>
        <v>-1.5840312391350534E-3</v>
      </c>
    </row>
    <row r="479" spans="1:14" ht="14.25" customHeight="1" x14ac:dyDescent="0.45">
      <c r="A479" s="15">
        <v>43791</v>
      </c>
      <c r="B479" s="7">
        <v>3111.41</v>
      </c>
      <c r="C479" s="7">
        <v>3112.87</v>
      </c>
      <c r="D479" s="7">
        <v>3099.26</v>
      </c>
      <c r="E479" s="7">
        <v>3110.29</v>
      </c>
      <c r="F479" s="7">
        <v>3110.29</v>
      </c>
      <c r="G479" s="7">
        <v>3235270000</v>
      </c>
      <c r="H479" s="16">
        <f t="shared" si="22"/>
        <v>9.3936284176563962E-4</v>
      </c>
      <c r="I479" s="16">
        <f t="shared" si="44"/>
        <v>3105.4479999999999</v>
      </c>
      <c r="J479" s="16">
        <f t="shared" si="45"/>
        <v>3084.498</v>
      </c>
      <c r="K479" s="16">
        <f t="shared" si="40"/>
        <v>3017.6899999999996</v>
      </c>
      <c r="L479" s="16">
        <f t="shared" si="43"/>
        <v>2919.0773500000014</v>
      </c>
      <c r="M479" s="16">
        <f t="shared" si="41"/>
        <v>3103.54</v>
      </c>
      <c r="N479" s="16">
        <f t="shared" si="42"/>
        <v>2.172573969691297E-3</v>
      </c>
    </row>
    <row r="480" spans="1:14" ht="14.25" customHeight="1" x14ac:dyDescent="0.45">
      <c r="A480" s="15">
        <v>43794</v>
      </c>
      <c r="B480" s="7">
        <v>3117.44</v>
      </c>
      <c r="C480" s="7">
        <v>3133.83</v>
      </c>
      <c r="D480" s="7">
        <v>3117.44</v>
      </c>
      <c r="E480" s="7">
        <v>3133.64</v>
      </c>
      <c r="F480" s="7">
        <v>3133.64</v>
      </c>
      <c r="G480" s="7">
        <v>3514310000</v>
      </c>
      <c r="H480" s="16">
        <f t="shared" si="22"/>
        <v>1.9380280965864995E-3</v>
      </c>
      <c r="I480" s="16">
        <f t="shared" si="44"/>
        <v>3110.1109999999999</v>
      </c>
      <c r="J480" s="16">
        <f t="shared" si="45"/>
        <v>3089.2089999999998</v>
      </c>
      <c r="K480" s="16">
        <f t="shared" si="40"/>
        <v>3020.4035999999996</v>
      </c>
      <c r="L480" s="16">
        <f t="shared" si="43"/>
        <v>2921.1965500000015</v>
      </c>
      <c r="M480" s="16">
        <f t="shared" si="41"/>
        <v>3110.29</v>
      </c>
      <c r="N480" s="16">
        <f t="shared" si="42"/>
        <v>7.4792987268079824E-3</v>
      </c>
    </row>
    <row r="481" spans="1:14" ht="14.25" customHeight="1" x14ac:dyDescent="0.45">
      <c r="A481" s="15">
        <v>43795</v>
      </c>
      <c r="B481" s="7">
        <v>3134.85</v>
      </c>
      <c r="C481" s="7">
        <v>3142.69</v>
      </c>
      <c r="D481" s="7">
        <v>3131</v>
      </c>
      <c r="E481" s="7">
        <v>3140.52</v>
      </c>
      <c r="F481" s="7">
        <v>3140.52</v>
      </c>
      <c r="G481" s="7">
        <v>4600450000</v>
      </c>
      <c r="H481" s="16">
        <f t="shared" si="22"/>
        <v>5.5847105317182863E-3</v>
      </c>
      <c r="I481" s="16">
        <f t="shared" si="44"/>
        <v>3114.9790000000003</v>
      </c>
      <c r="J481" s="16">
        <f t="shared" si="45"/>
        <v>3094.3904999999995</v>
      </c>
      <c r="K481" s="16">
        <f t="shared" si="40"/>
        <v>3023.1</v>
      </c>
      <c r="L481" s="16">
        <f t="shared" si="43"/>
        <v>2923.1755000000012</v>
      </c>
      <c r="M481" s="16">
        <f t="shared" si="41"/>
        <v>3133.64</v>
      </c>
      <c r="N481" s="16">
        <f t="shared" si="42"/>
        <v>2.1931231456042352E-3</v>
      </c>
    </row>
    <row r="482" spans="1:14" ht="14.25" customHeight="1" x14ac:dyDescent="0.45">
      <c r="A482" s="15">
        <v>43796</v>
      </c>
      <c r="B482" s="7">
        <v>3145.49</v>
      </c>
      <c r="C482" s="7">
        <v>3154.26</v>
      </c>
      <c r="D482" s="7">
        <v>3143.41</v>
      </c>
      <c r="E482" s="7">
        <v>3153.63</v>
      </c>
      <c r="F482" s="7">
        <v>3153.63</v>
      </c>
      <c r="G482" s="7">
        <v>3035470000</v>
      </c>
      <c r="H482" s="16">
        <f t="shared" si="22"/>
        <v>3.3941017911542411E-3</v>
      </c>
      <c r="I482" s="16">
        <f t="shared" si="44"/>
        <v>3120.9380000000006</v>
      </c>
      <c r="J482" s="16">
        <f t="shared" si="45"/>
        <v>3099.7334999999998</v>
      </c>
      <c r="K482" s="16">
        <f t="shared" si="40"/>
        <v>3026.038</v>
      </c>
      <c r="L482" s="16">
        <f t="shared" si="43"/>
        <v>2925.1785000000013</v>
      </c>
      <c r="M482" s="16">
        <f t="shared" si="41"/>
        <v>3140.52</v>
      </c>
      <c r="N482" s="16">
        <f t="shared" si="42"/>
        <v>4.1657790039729458E-3</v>
      </c>
    </row>
    <row r="483" spans="1:14" ht="14.25" customHeight="1" x14ac:dyDescent="0.45">
      <c r="A483" s="15">
        <v>43798</v>
      </c>
      <c r="B483" s="7">
        <v>3147.18</v>
      </c>
      <c r="C483" s="7">
        <v>3150.3</v>
      </c>
      <c r="D483" s="7">
        <v>3139.34</v>
      </c>
      <c r="E483" s="7">
        <v>3140.98</v>
      </c>
      <c r="F483" s="7">
        <v>3140.98</v>
      </c>
      <c r="G483" s="7">
        <v>1743420000</v>
      </c>
      <c r="H483" s="16">
        <f t="shared" si="22"/>
        <v>5.3727718097976932E-4</v>
      </c>
      <c r="I483" s="16">
        <f t="shared" si="44"/>
        <v>3125.3730000000005</v>
      </c>
      <c r="J483" s="16">
        <f t="shared" si="45"/>
        <v>3104.9044999999996</v>
      </c>
      <c r="K483" s="16">
        <f t="shared" si="40"/>
        <v>3028.7218000000007</v>
      </c>
      <c r="L483" s="16">
        <f t="shared" si="43"/>
        <v>2927.1547500000011</v>
      </c>
      <c r="M483" s="16">
        <f t="shared" si="41"/>
        <v>3153.63</v>
      </c>
      <c r="N483" s="16">
        <f t="shared" si="42"/>
        <v>-4.0193171713462017E-3</v>
      </c>
    </row>
    <row r="484" spans="1:14" ht="14.25" customHeight="1" x14ac:dyDescent="0.45">
      <c r="A484" s="15">
        <v>43801</v>
      </c>
      <c r="B484" s="7">
        <v>3143.85</v>
      </c>
      <c r="C484" s="7">
        <v>3144.31</v>
      </c>
      <c r="D484" s="7">
        <v>3110.78</v>
      </c>
      <c r="E484" s="7">
        <v>3113.87</v>
      </c>
      <c r="F484" s="7">
        <v>3113.87</v>
      </c>
      <c r="G484" s="7">
        <v>3285750000</v>
      </c>
      <c r="H484" s="16">
        <f t="shared" si="22"/>
        <v>-1.0580900997082872E-3</v>
      </c>
      <c r="I484" s="16">
        <f t="shared" si="44"/>
        <v>3124.7139999999999</v>
      </c>
      <c r="J484" s="16">
        <f t="shared" si="45"/>
        <v>3107.2525000000001</v>
      </c>
      <c r="K484" s="16">
        <f t="shared" si="40"/>
        <v>3031.1578000000004</v>
      </c>
      <c r="L484" s="16">
        <f t="shared" si="43"/>
        <v>2928.8461000000007</v>
      </c>
      <c r="M484" s="16">
        <f t="shared" si="41"/>
        <v>3140.98</v>
      </c>
      <c r="N484" s="16">
        <f t="shared" si="42"/>
        <v>-8.6685275462029671E-3</v>
      </c>
    </row>
    <row r="485" spans="1:14" ht="14.25" customHeight="1" x14ac:dyDescent="0.45">
      <c r="A485" s="15">
        <v>43802</v>
      </c>
      <c r="B485" s="7">
        <v>3087.41</v>
      </c>
      <c r="C485" s="7">
        <v>3094.97</v>
      </c>
      <c r="D485" s="7">
        <v>3070.33</v>
      </c>
      <c r="E485" s="7">
        <v>3093.2</v>
      </c>
      <c r="F485" s="7">
        <v>3093.2</v>
      </c>
      <c r="G485" s="7">
        <v>3671580000</v>
      </c>
      <c r="H485" s="16">
        <f t="shared" si="22"/>
        <v>-1.7952510456923854E-2</v>
      </c>
      <c r="I485" s="16">
        <f t="shared" si="44"/>
        <v>3121.8310000000001</v>
      </c>
      <c r="J485" s="16">
        <f t="shared" si="45"/>
        <v>3107.9989999999998</v>
      </c>
      <c r="K485" s="16">
        <f t="shared" si="40"/>
        <v>3033.1862000000001</v>
      </c>
      <c r="L485" s="16">
        <f t="shared" si="43"/>
        <v>2930.4133000000006</v>
      </c>
      <c r="M485" s="16">
        <f t="shared" si="41"/>
        <v>3113.87</v>
      </c>
      <c r="N485" s="16">
        <f t="shared" si="42"/>
        <v>-6.6601718383736989E-3</v>
      </c>
    </row>
    <row r="486" spans="1:14" ht="14.25" customHeight="1" x14ac:dyDescent="0.45">
      <c r="A486" s="15">
        <v>43803</v>
      </c>
      <c r="B486" s="7">
        <v>3103.5</v>
      </c>
      <c r="C486" s="7">
        <v>3119.38</v>
      </c>
      <c r="D486" s="7">
        <v>3102.53</v>
      </c>
      <c r="E486" s="7">
        <v>3112.76</v>
      </c>
      <c r="F486" s="7">
        <v>3112.76</v>
      </c>
      <c r="G486" s="7">
        <v>3702980000</v>
      </c>
      <c r="H486" s="16">
        <f t="shared" si="22"/>
        <v>5.2114879462073866E-3</v>
      </c>
      <c r="I486" s="16">
        <f t="shared" si="44"/>
        <v>3121.0889999999999</v>
      </c>
      <c r="J486" s="16">
        <f t="shared" si="45"/>
        <v>3109.9059999999999</v>
      </c>
      <c r="K486" s="16">
        <f t="shared" si="40"/>
        <v>3036.1093999999998</v>
      </c>
      <c r="L486" s="16">
        <f t="shared" si="43"/>
        <v>2932.0536000000006</v>
      </c>
      <c r="M486" s="16">
        <f t="shared" si="41"/>
        <v>3093.2</v>
      </c>
      <c r="N486" s="16">
        <f t="shared" si="42"/>
        <v>6.3036386858473471E-3</v>
      </c>
    </row>
    <row r="487" spans="1:14" ht="14.25" customHeight="1" x14ac:dyDescent="0.45">
      <c r="A487" s="15">
        <v>43804</v>
      </c>
      <c r="B487" s="7">
        <v>3119.21</v>
      </c>
      <c r="C487" s="7">
        <v>3119.45</v>
      </c>
      <c r="D487" s="7">
        <v>3103.76</v>
      </c>
      <c r="E487" s="7">
        <v>3117.43</v>
      </c>
      <c r="F487" s="7">
        <v>3117.43</v>
      </c>
      <c r="G487" s="7">
        <v>3360480000</v>
      </c>
      <c r="H487" s="16">
        <f t="shared" si="22"/>
        <v>5.0620267439987227E-3</v>
      </c>
      <c r="I487" s="16">
        <f t="shared" si="44"/>
        <v>3121.9859999999999</v>
      </c>
      <c r="J487" s="16">
        <f t="shared" si="45"/>
        <v>3111.9384999999997</v>
      </c>
      <c r="K487" s="16">
        <f t="shared" si="40"/>
        <v>3038.7606000000001</v>
      </c>
      <c r="L487" s="16">
        <f t="shared" si="43"/>
        <v>2933.7663500000008</v>
      </c>
      <c r="M487" s="16">
        <f t="shared" si="41"/>
        <v>3112.76</v>
      </c>
      <c r="N487" s="16">
        <f t="shared" si="42"/>
        <v>1.4991519920369975E-3</v>
      </c>
    </row>
    <row r="488" spans="1:14" ht="14.25" customHeight="1" x14ac:dyDescent="0.45">
      <c r="A488" s="15">
        <v>43805</v>
      </c>
      <c r="B488" s="7">
        <v>3134.62</v>
      </c>
      <c r="C488" s="7">
        <v>3150.6</v>
      </c>
      <c r="D488" s="7">
        <v>3134.62</v>
      </c>
      <c r="E488" s="7">
        <v>3145.91</v>
      </c>
      <c r="F488" s="7">
        <v>3145.91</v>
      </c>
      <c r="G488" s="7">
        <v>3483310000</v>
      </c>
      <c r="H488" s="16">
        <f t="shared" si="22"/>
        <v>4.9403534869405571E-3</v>
      </c>
      <c r="I488" s="16">
        <f t="shared" si="44"/>
        <v>3126.223</v>
      </c>
      <c r="J488" s="16">
        <f t="shared" si="45"/>
        <v>3114.9749999999999</v>
      </c>
      <c r="K488" s="16">
        <f t="shared" si="40"/>
        <v>3042.1264000000001</v>
      </c>
      <c r="L488" s="16">
        <f t="shared" si="43"/>
        <v>2935.5325500000008</v>
      </c>
      <c r="M488" s="16">
        <f t="shared" si="41"/>
        <v>3117.43</v>
      </c>
      <c r="N488" s="16">
        <f t="shared" si="42"/>
        <v>9.0942520403683308E-3</v>
      </c>
    </row>
    <row r="489" spans="1:14" ht="14.25" customHeight="1" x14ac:dyDescent="0.45">
      <c r="A489" s="15">
        <v>43808</v>
      </c>
      <c r="B489" s="7">
        <v>3141.86</v>
      </c>
      <c r="C489" s="7">
        <v>3148.87</v>
      </c>
      <c r="D489" s="7">
        <v>3135.46</v>
      </c>
      <c r="E489" s="7">
        <v>3135.96</v>
      </c>
      <c r="F489" s="7">
        <v>3135.96</v>
      </c>
      <c r="G489" s="7">
        <v>3400470000</v>
      </c>
      <c r="H489" s="16">
        <f t="shared" si="22"/>
        <v>2.3096898507634855E-3</v>
      </c>
      <c r="I489" s="16">
        <f t="shared" si="44"/>
        <v>3128.79</v>
      </c>
      <c r="J489" s="16">
        <f t="shared" si="45"/>
        <v>3117.1189999999997</v>
      </c>
      <c r="K489" s="16">
        <f t="shared" si="40"/>
        <v>3045.6097999999997</v>
      </c>
      <c r="L489" s="16">
        <f t="shared" si="43"/>
        <v>2937.2318000000005</v>
      </c>
      <c r="M489" s="16">
        <f t="shared" si="41"/>
        <v>3145.91</v>
      </c>
      <c r="N489" s="16">
        <f t="shared" si="42"/>
        <v>-3.1678491662223223E-3</v>
      </c>
    </row>
    <row r="490" spans="1:14" ht="14.25" customHeight="1" x14ac:dyDescent="0.45">
      <c r="A490" s="15">
        <v>43809</v>
      </c>
      <c r="B490" s="7">
        <v>3135.36</v>
      </c>
      <c r="C490" s="7">
        <v>3142.12</v>
      </c>
      <c r="D490" s="7">
        <v>3126.09</v>
      </c>
      <c r="E490" s="7">
        <v>3132.52</v>
      </c>
      <c r="F490" s="7">
        <v>3132.52</v>
      </c>
      <c r="G490" s="7">
        <v>3346310000</v>
      </c>
      <c r="H490" s="16">
        <f t="shared" si="22"/>
        <v>-2.0688382041211257E-3</v>
      </c>
      <c r="I490" s="16">
        <f t="shared" si="44"/>
        <v>3128.6779999999999</v>
      </c>
      <c r="J490" s="16">
        <f t="shared" si="45"/>
        <v>3119.3944999999999</v>
      </c>
      <c r="K490" s="16">
        <f t="shared" si="40"/>
        <v>3048.7253999999998</v>
      </c>
      <c r="L490" s="16">
        <f t="shared" si="43"/>
        <v>2938.9249000000004</v>
      </c>
      <c r="M490" s="16">
        <f t="shared" si="41"/>
        <v>3135.96</v>
      </c>
      <c r="N490" s="16">
        <f t="shared" si="42"/>
        <v>-1.0975548602935618E-3</v>
      </c>
    </row>
    <row r="491" spans="1:14" ht="14.25" customHeight="1" x14ac:dyDescent="0.45">
      <c r="A491" s="15">
        <v>43810</v>
      </c>
      <c r="B491" s="7">
        <v>3135.75</v>
      </c>
      <c r="C491" s="7">
        <v>3143.98</v>
      </c>
      <c r="D491" s="7">
        <v>3133.21</v>
      </c>
      <c r="E491" s="7">
        <v>3141.63</v>
      </c>
      <c r="F491" s="7">
        <v>3141.63</v>
      </c>
      <c r="G491" s="7">
        <v>3257650000</v>
      </c>
      <c r="H491" s="16">
        <f t="shared" si="22"/>
        <v>1.2438763012855705E-4</v>
      </c>
      <c r="I491" s="16">
        <f t="shared" si="44"/>
        <v>3128.7889999999998</v>
      </c>
      <c r="J491" s="16">
        <f t="shared" si="45"/>
        <v>3121.884</v>
      </c>
      <c r="K491" s="16">
        <f t="shared" si="40"/>
        <v>3052.7529999999992</v>
      </c>
      <c r="L491" s="16">
        <f t="shared" si="43"/>
        <v>2940.671150000001</v>
      </c>
      <c r="M491" s="16">
        <f t="shared" si="41"/>
        <v>3132.52</v>
      </c>
      <c r="N491" s="16">
        <f t="shared" si="42"/>
        <v>2.9039810658439487E-3</v>
      </c>
    </row>
    <row r="492" spans="1:14" ht="14.25" customHeight="1" x14ac:dyDescent="0.45">
      <c r="A492" s="15">
        <v>43811</v>
      </c>
      <c r="B492" s="7">
        <v>3141.23</v>
      </c>
      <c r="C492" s="7">
        <v>3176.28</v>
      </c>
      <c r="D492" s="7">
        <v>3138.47</v>
      </c>
      <c r="E492" s="7">
        <v>3168.57</v>
      </c>
      <c r="F492" s="7">
        <v>3168.57</v>
      </c>
      <c r="G492" s="7">
        <v>4003200000</v>
      </c>
      <c r="H492" s="16">
        <f t="shared" si="22"/>
        <v>1.7475882962608685E-3</v>
      </c>
      <c r="I492" s="16">
        <f t="shared" si="44"/>
        <v>3130.2830000000004</v>
      </c>
      <c r="J492" s="16">
        <f t="shared" si="45"/>
        <v>3125.6105000000002</v>
      </c>
      <c r="K492" s="16">
        <f t="shared" si="40"/>
        <v>3058.3721999999993</v>
      </c>
      <c r="L492" s="16">
        <f t="shared" si="43"/>
        <v>2942.591550000001</v>
      </c>
      <c r="M492" s="16">
        <f t="shared" si="41"/>
        <v>3141.63</v>
      </c>
      <c r="N492" s="16">
        <f t="shared" si="42"/>
        <v>8.538608499854607E-3</v>
      </c>
    </row>
    <row r="493" spans="1:14" ht="14.25" customHeight="1" x14ac:dyDescent="0.45">
      <c r="A493" s="15">
        <v>43812</v>
      </c>
      <c r="B493" s="7">
        <v>3166.65</v>
      </c>
      <c r="C493" s="7">
        <v>3182.68</v>
      </c>
      <c r="D493" s="7">
        <v>3156.51</v>
      </c>
      <c r="E493" s="7">
        <v>3168.8</v>
      </c>
      <c r="F493" s="7">
        <v>3168.8</v>
      </c>
      <c r="G493" s="7">
        <v>3757650000</v>
      </c>
      <c r="H493" s="16">
        <f t="shared" si="22"/>
        <v>8.0923714595875097E-3</v>
      </c>
      <c r="I493" s="16">
        <f t="shared" si="44"/>
        <v>3133.0650000000001</v>
      </c>
      <c r="J493" s="16">
        <f t="shared" si="45"/>
        <v>3129.2190000000001</v>
      </c>
      <c r="K493" s="16">
        <f t="shared" si="40"/>
        <v>3063.5355999999988</v>
      </c>
      <c r="L493" s="16">
        <f t="shared" si="43"/>
        <v>2944.4171000000006</v>
      </c>
      <c r="M493" s="16">
        <f t="shared" si="41"/>
        <v>3168.57</v>
      </c>
      <c r="N493" s="16">
        <f t="shared" si="42"/>
        <v>7.2585315391421147E-5</v>
      </c>
    </row>
    <row r="494" spans="1:14" ht="14.25" customHeight="1" x14ac:dyDescent="0.45">
      <c r="A494" s="15">
        <v>43815</v>
      </c>
      <c r="B494" s="7">
        <v>3183.63</v>
      </c>
      <c r="C494" s="7">
        <v>3197.71</v>
      </c>
      <c r="D494" s="7">
        <v>3183.63</v>
      </c>
      <c r="E494" s="7">
        <v>3191.45</v>
      </c>
      <c r="F494" s="7">
        <v>3191.45</v>
      </c>
      <c r="G494" s="7">
        <v>4070200000</v>
      </c>
      <c r="H494" s="16">
        <f t="shared" si="22"/>
        <v>5.3621334849130843E-3</v>
      </c>
      <c r="I494" s="16">
        <f t="shared" si="44"/>
        <v>3140.8229999999999</v>
      </c>
      <c r="J494" s="16">
        <f t="shared" si="45"/>
        <v>3132.7684999999997</v>
      </c>
      <c r="K494" s="16">
        <f t="shared" si="40"/>
        <v>3068.3243999999995</v>
      </c>
      <c r="L494" s="16">
        <f t="shared" si="43"/>
        <v>2946.4103000000009</v>
      </c>
      <c r="M494" s="16">
        <f t="shared" si="41"/>
        <v>3168.8</v>
      </c>
      <c r="N494" s="16">
        <f t="shared" si="42"/>
        <v>7.1223916512376051E-3</v>
      </c>
    </row>
    <row r="495" spans="1:14" ht="14.25" customHeight="1" x14ac:dyDescent="0.45">
      <c r="A495" s="15">
        <v>43816</v>
      </c>
      <c r="B495" s="7">
        <v>3195.4</v>
      </c>
      <c r="C495" s="7">
        <v>3198.22</v>
      </c>
      <c r="D495" s="7">
        <v>3191.03</v>
      </c>
      <c r="E495" s="7">
        <v>3192.52</v>
      </c>
      <c r="F495" s="7">
        <v>3192.52</v>
      </c>
      <c r="G495" s="7">
        <v>3842940000</v>
      </c>
      <c r="H495" s="16">
        <f t="shared" si="22"/>
        <v>3.6970376582705845E-3</v>
      </c>
      <c r="I495" s="16">
        <f t="shared" si="44"/>
        <v>3150.7550000000001</v>
      </c>
      <c r="J495" s="16">
        <f t="shared" si="45"/>
        <v>3136.2929999999997</v>
      </c>
      <c r="K495" s="16">
        <f t="shared" si="40"/>
        <v>3073.3989999999985</v>
      </c>
      <c r="L495" s="16">
        <f t="shared" si="43"/>
        <v>2948.4246500000008</v>
      </c>
      <c r="M495" s="16">
        <f t="shared" si="41"/>
        <v>3191.45</v>
      </c>
      <c r="N495" s="16">
        <f t="shared" si="42"/>
        <v>3.3521461097710362E-4</v>
      </c>
    </row>
    <row r="496" spans="1:14" ht="14.25" customHeight="1" x14ac:dyDescent="0.45">
      <c r="A496" s="15">
        <v>43817</v>
      </c>
      <c r="B496" s="7">
        <v>3195.21</v>
      </c>
      <c r="C496" s="7">
        <v>3198.48</v>
      </c>
      <c r="D496" s="7">
        <v>3191.14</v>
      </c>
      <c r="E496" s="7">
        <v>3191.14</v>
      </c>
      <c r="F496" s="7">
        <v>3191.14</v>
      </c>
      <c r="G496" s="7">
        <v>4029950000</v>
      </c>
      <c r="H496" s="16">
        <f t="shared" si="22"/>
        <v>-5.9460474432013068E-5</v>
      </c>
      <c r="I496" s="16">
        <f t="shared" si="44"/>
        <v>3158.5929999999998</v>
      </c>
      <c r="J496" s="16">
        <f t="shared" si="45"/>
        <v>3139.8409999999994</v>
      </c>
      <c r="K496" s="16">
        <f t="shared" si="40"/>
        <v>3079.3605999999995</v>
      </c>
      <c r="L496" s="16">
        <f t="shared" si="43"/>
        <v>2950.5231000000013</v>
      </c>
      <c r="M496" s="16">
        <f t="shared" si="41"/>
        <v>3192.52</v>
      </c>
      <c r="N496" s="16">
        <f t="shared" si="42"/>
        <v>-4.3235386016704703E-4</v>
      </c>
    </row>
    <row r="497" spans="1:14" ht="14.25" customHeight="1" x14ac:dyDescent="0.45">
      <c r="A497" s="15">
        <v>43818</v>
      </c>
      <c r="B497" s="7">
        <v>3192.32</v>
      </c>
      <c r="C497" s="7">
        <v>3205.48</v>
      </c>
      <c r="D497" s="7">
        <v>3192.32</v>
      </c>
      <c r="E497" s="7">
        <v>3205.37</v>
      </c>
      <c r="F497" s="7">
        <v>3205.37</v>
      </c>
      <c r="G497" s="7">
        <v>3784360000</v>
      </c>
      <c r="H497" s="16">
        <f t="shared" si="22"/>
        <v>-9.04478891841185E-4</v>
      </c>
      <c r="I497" s="16">
        <f t="shared" si="44"/>
        <v>3167.3869999999997</v>
      </c>
      <c r="J497" s="16">
        <f t="shared" si="45"/>
        <v>3144.6864999999998</v>
      </c>
      <c r="K497" s="16">
        <f t="shared" si="40"/>
        <v>3085.0799999999995</v>
      </c>
      <c r="L497" s="16">
        <f t="shared" si="43"/>
        <v>2952.8053000000009</v>
      </c>
      <c r="M497" s="16">
        <f t="shared" si="41"/>
        <v>3191.14</v>
      </c>
      <c r="N497" s="16">
        <f t="shared" si="42"/>
        <v>4.4493085995832623E-3</v>
      </c>
    </row>
    <row r="498" spans="1:14" ht="14.25" customHeight="1" x14ac:dyDescent="0.45">
      <c r="A498" s="15">
        <v>43819</v>
      </c>
      <c r="B498" s="7">
        <v>3223.33</v>
      </c>
      <c r="C498" s="7">
        <v>3225.65</v>
      </c>
      <c r="D498" s="7">
        <v>3216.03</v>
      </c>
      <c r="E498" s="7">
        <v>3221.22</v>
      </c>
      <c r="F498" s="7">
        <v>3221.22</v>
      </c>
      <c r="G498" s="7">
        <v>6457480000</v>
      </c>
      <c r="H498" s="16">
        <f t="shared" si="22"/>
        <v>9.7139384522854106E-3</v>
      </c>
      <c r="I498" s="16">
        <f t="shared" si="44"/>
        <v>3174.9180000000001</v>
      </c>
      <c r="J498" s="16">
        <f t="shared" si="45"/>
        <v>3150.5704999999998</v>
      </c>
      <c r="K498" s="16">
        <f t="shared" si="40"/>
        <v>3090.7417999999998</v>
      </c>
      <c r="L498" s="16">
        <f t="shared" si="43"/>
        <v>2955.1960500000009</v>
      </c>
      <c r="M498" s="16">
        <f t="shared" si="41"/>
        <v>3205.37</v>
      </c>
      <c r="N498" s="16">
        <f t="shared" si="42"/>
        <v>4.9326414590377477E-3</v>
      </c>
    </row>
    <row r="499" spans="1:14" ht="14.25" customHeight="1" x14ac:dyDescent="0.45">
      <c r="A499" s="15">
        <v>43822</v>
      </c>
      <c r="B499" s="7">
        <v>3226.05</v>
      </c>
      <c r="C499" s="7">
        <v>3227.78</v>
      </c>
      <c r="D499" s="7">
        <v>3222.3</v>
      </c>
      <c r="E499" s="7">
        <v>3224.01</v>
      </c>
      <c r="F499" s="7">
        <v>3224.01</v>
      </c>
      <c r="G499" s="7">
        <v>3064530000</v>
      </c>
      <c r="H499" s="16">
        <f t="shared" si="22"/>
        <v>8.4384782197300767E-4</v>
      </c>
      <c r="I499" s="16">
        <f t="shared" si="44"/>
        <v>3183.7230000000004</v>
      </c>
      <c r="J499" s="16">
        <f t="shared" si="45"/>
        <v>3156.2565</v>
      </c>
      <c r="K499" s="16">
        <f t="shared" si="40"/>
        <v>3095.8165999999997</v>
      </c>
      <c r="L499" s="16">
        <f t="shared" si="43"/>
        <v>2957.3996000000006</v>
      </c>
      <c r="M499" s="16">
        <f t="shared" si="41"/>
        <v>3221.22</v>
      </c>
      <c r="N499" s="16">
        <f t="shared" si="42"/>
        <v>8.6575659030548003E-4</v>
      </c>
    </row>
    <row r="500" spans="1:14" ht="14.25" customHeight="1" x14ac:dyDescent="0.45">
      <c r="A500" s="15">
        <v>43823</v>
      </c>
      <c r="B500" s="7">
        <v>3225.45</v>
      </c>
      <c r="C500" s="7">
        <v>3226.43</v>
      </c>
      <c r="D500" s="7">
        <v>3220.51</v>
      </c>
      <c r="E500" s="7">
        <v>3223.38</v>
      </c>
      <c r="F500" s="7">
        <v>3223.38</v>
      </c>
      <c r="G500" s="7">
        <v>1296530000</v>
      </c>
      <c r="H500" s="16">
        <f t="shared" si="22"/>
        <v>-1.8598595806027922E-4</v>
      </c>
      <c r="I500" s="16">
        <f t="shared" si="44"/>
        <v>3192.8090000000002</v>
      </c>
      <c r="J500" s="16">
        <f t="shared" si="45"/>
        <v>3160.7434999999996</v>
      </c>
      <c r="K500" s="16">
        <f t="shared" ref="K500:K563" si="46">AVERAGE(F451:F500)</f>
        <v>3100.9612000000006</v>
      </c>
      <c r="L500" s="16">
        <f t="shared" si="43"/>
        <v>2959.5589000000009</v>
      </c>
      <c r="M500" s="16">
        <f t="shared" si="41"/>
        <v>3224.01</v>
      </c>
      <c r="N500" s="16">
        <f t="shared" si="42"/>
        <v>-1.9542791796535865E-4</v>
      </c>
    </row>
    <row r="501" spans="1:14" ht="14.25" customHeight="1" x14ac:dyDescent="0.45">
      <c r="A501" s="15">
        <v>43825</v>
      </c>
      <c r="B501" s="7">
        <v>3227.2</v>
      </c>
      <c r="C501" s="7">
        <v>3240.08</v>
      </c>
      <c r="D501" s="7">
        <v>3227.2</v>
      </c>
      <c r="E501" s="7">
        <v>3239.91</v>
      </c>
      <c r="F501" s="7">
        <v>3239.91</v>
      </c>
      <c r="G501" s="7">
        <v>2164540000</v>
      </c>
      <c r="H501" s="16">
        <f t="shared" si="22"/>
        <v>5.4255995287479271E-4</v>
      </c>
      <c r="I501" s="16">
        <f t="shared" si="44"/>
        <v>3202.6370000000002</v>
      </c>
      <c r="J501" s="16">
        <f t="shared" si="45"/>
        <v>3165.7129999999997</v>
      </c>
      <c r="K501" s="16">
        <f t="shared" si="46"/>
        <v>3105.8458000000001</v>
      </c>
      <c r="L501" s="16">
        <f t="shared" si="43"/>
        <v>2961.7038500000008</v>
      </c>
      <c r="M501" s="16">
        <f t="shared" si="41"/>
        <v>3223.38</v>
      </c>
      <c r="N501" s="16">
        <f t="shared" si="42"/>
        <v>5.1150531820716109E-3</v>
      </c>
    </row>
    <row r="502" spans="1:14" ht="14.25" customHeight="1" x14ac:dyDescent="0.45">
      <c r="A502" s="15">
        <v>43826</v>
      </c>
      <c r="B502" s="7">
        <v>3247.23</v>
      </c>
      <c r="C502" s="7">
        <v>3247.93</v>
      </c>
      <c r="D502" s="7">
        <v>3234.37</v>
      </c>
      <c r="E502" s="7">
        <v>3240.02</v>
      </c>
      <c r="F502" s="7">
        <v>3240.02</v>
      </c>
      <c r="G502" s="7">
        <v>2429150000</v>
      </c>
      <c r="H502" s="16">
        <f t="shared" si="22"/>
        <v>6.2066187407040785E-3</v>
      </c>
      <c r="I502" s="16">
        <f t="shared" si="44"/>
        <v>3209.7820000000002</v>
      </c>
      <c r="J502" s="16">
        <f t="shared" si="45"/>
        <v>3170.0325000000003</v>
      </c>
      <c r="K502" s="16">
        <f t="shared" si="46"/>
        <v>3110.8524000000007</v>
      </c>
      <c r="L502" s="16">
        <f t="shared" si="43"/>
        <v>2963.861550000001</v>
      </c>
      <c r="M502" s="16">
        <f t="shared" si="41"/>
        <v>3239.91</v>
      </c>
      <c r="N502" s="16">
        <f t="shared" si="42"/>
        <v>3.3950984041702139E-5</v>
      </c>
    </row>
    <row r="503" spans="1:14" ht="14.25" customHeight="1" x14ac:dyDescent="0.45">
      <c r="A503" s="15">
        <v>43829</v>
      </c>
      <c r="B503" s="7">
        <v>3240.09</v>
      </c>
      <c r="C503" s="7">
        <v>3240.92</v>
      </c>
      <c r="D503" s="7">
        <v>3216.57</v>
      </c>
      <c r="E503" s="7">
        <v>3221.29</v>
      </c>
      <c r="F503" s="7">
        <v>3221.29</v>
      </c>
      <c r="G503" s="7">
        <v>3021720000</v>
      </c>
      <c r="H503" s="16">
        <f t="shared" si="22"/>
        <v>-2.1987971286295928E-3</v>
      </c>
      <c r="I503" s="16">
        <f t="shared" si="44"/>
        <v>3215.0309999999999</v>
      </c>
      <c r="J503" s="16">
        <f t="shared" si="45"/>
        <v>3174.0479999999998</v>
      </c>
      <c r="K503" s="16">
        <f t="shared" si="46"/>
        <v>3115.3192000000004</v>
      </c>
      <c r="L503" s="16">
        <f t="shared" si="43"/>
        <v>2965.8556000000012</v>
      </c>
      <c r="M503" s="16">
        <f t="shared" si="41"/>
        <v>3240.02</v>
      </c>
      <c r="N503" s="16">
        <f t="shared" si="42"/>
        <v>-5.7976021775765895E-3</v>
      </c>
    </row>
    <row r="504" spans="1:14" ht="14.25" customHeight="1" x14ac:dyDescent="0.45">
      <c r="A504" s="15">
        <v>43830</v>
      </c>
      <c r="B504" s="7">
        <v>3215.18</v>
      </c>
      <c r="C504" s="7">
        <v>3231.72</v>
      </c>
      <c r="D504" s="7">
        <v>3212.03</v>
      </c>
      <c r="E504" s="7">
        <v>3230.78</v>
      </c>
      <c r="F504" s="7">
        <v>3230.78</v>
      </c>
      <c r="G504" s="7">
        <v>2894760000</v>
      </c>
      <c r="H504" s="16">
        <f t="shared" si="22"/>
        <v>-7.6880580477703729E-3</v>
      </c>
      <c r="I504" s="16">
        <f t="shared" si="44"/>
        <v>3218.9639999999999</v>
      </c>
      <c r="J504" s="16">
        <f t="shared" si="45"/>
        <v>3179.8934999999997</v>
      </c>
      <c r="K504" s="16">
        <f t="shared" si="46"/>
        <v>3120.2108000000007</v>
      </c>
      <c r="L504" s="16">
        <f t="shared" si="43"/>
        <v>2967.8448000000017</v>
      </c>
      <c r="M504" s="16">
        <f t="shared" si="41"/>
        <v>3221.29</v>
      </c>
      <c r="N504" s="16">
        <f t="shared" si="42"/>
        <v>2.9416937024937355E-3</v>
      </c>
    </row>
    <row r="505" spans="1:14" ht="14.25" customHeight="1" x14ac:dyDescent="0.45">
      <c r="A505" s="15">
        <v>43832</v>
      </c>
      <c r="B505" s="7">
        <v>3244.67</v>
      </c>
      <c r="C505" s="7">
        <v>3258.14</v>
      </c>
      <c r="D505" s="7">
        <v>3235.53</v>
      </c>
      <c r="E505" s="7">
        <v>3257.85</v>
      </c>
      <c r="F505" s="7">
        <v>3257.85</v>
      </c>
      <c r="G505" s="7">
        <v>3459930000</v>
      </c>
      <c r="H505" s="16">
        <f t="shared" si="22"/>
        <v>9.1721147805100302E-3</v>
      </c>
      <c r="I505" s="16">
        <f t="shared" si="44"/>
        <v>3225.4969999999998</v>
      </c>
      <c r="J505" s="16">
        <f t="shared" si="45"/>
        <v>3188.1259999999997</v>
      </c>
      <c r="K505" s="16">
        <f t="shared" si="46"/>
        <v>3125.2334000000001</v>
      </c>
      <c r="L505" s="16">
        <f t="shared" si="43"/>
        <v>2969.9712000000018</v>
      </c>
      <c r="M505" s="16">
        <f t="shared" si="41"/>
        <v>3230.78</v>
      </c>
      <c r="N505" s="16">
        <f t="shared" si="42"/>
        <v>8.3438744546931679E-3</v>
      </c>
    </row>
    <row r="506" spans="1:14" ht="14.25" customHeight="1" x14ac:dyDescent="0.45">
      <c r="A506" s="15">
        <v>43833</v>
      </c>
      <c r="B506" s="7">
        <v>3226.36</v>
      </c>
      <c r="C506" s="7">
        <v>3246.15</v>
      </c>
      <c r="D506" s="7">
        <v>3222.34</v>
      </c>
      <c r="E506" s="7">
        <v>3234.85</v>
      </c>
      <c r="F506" s="7">
        <v>3234.85</v>
      </c>
      <c r="G506" s="7">
        <v>3484700000</v>
      </c>
      <c r="H506" s="16">
        <f t="shared" si="22"/>
        <v>-5.6431008392224613E-3</v>
      </c>
      <c r="I506" s="16">
        <f t="shared" si="44"/>
        <v>3229.8679999999995</v>
      </c>
      <c r="J506" s="16">
        <f t="shared" si="45"/>
        <v>3194.2305000000001</v>
      </c>
      <c r="K506" s="16">
        <f t="shared" si="46"/>
        <v>3130.0106000000005</v>
      </c>
      <c r="L506" s="16">
        <f t="shared" si="43"/>
        <v>2972.0243000000019</v>
      </c>
      <c r="M506" s="16">
        <f t="shared" si="41"/>
        <v>3257.85</v>
      </c>
      <c r="N506" s="16">
        <f t="shared" si="42"/>
        <v>-7.0849095780836013E-3</v>
      </c>
    </row>
    <row r="507" spans="1:14" ht="14.25" customHeight="1" x14ac:dyDescent="0.45">
      <c r="A507" s="15">
        <v>43836</v>
      </c>
      <c r="B507" s="7">
        <v>3217.55</v>
      </c>
      <c r="C507" s="7">
        <v>3246.84</v>
      </c>
      <c r="D507" s="7">
        <v>3214.64</v>
      </c>
      <c r="E507" s="7">
        <v>3246.28</v>
      </c>
      <c r="F507" s="7">
        <v>3246.28</v>
      </c>
      <c r="G507" s="7">
        <v>3702460000</v>
      </c>
      <c r="H507" s="16">
        <f t="shared" si="22"/>
        <v>-2.7306314236476849E-3</v>
      </c>
      <c r="I507" s="16">
        <f t="shared" si="44"/>
        <v>3233.9589999999998</v>
      </c>
      <c r="J507" s="16">
        <f t="shared" si="45"/>
        <v>3200.6729999999998</v>
      </c>
      <c r="K507" s="16">
        <f t="shared" si="46"/>
        <v>3134.8458000000001</v>
      </c>
      <c r="L507" s="16">
        <f t="shared" si="43"/>
        <v>2973.9813000000017</v>
      </c>
      <c r="M507" s="16">
        <f t="shared" si="41"/>
        <v>3234.85</v>
      </c>
      <c r="N507" s="16">
        <f t="shared" si="42"/>
        <v>3.527166358322553E-3</v>
      </c>
    </row>
    <row r="508" spans="1:14" ht="14.25" customHeight="1" x14ac:dyDescent="0.45">
      <c r="A508" s="15">
        <v>43837</v>
      </c>
      <c r="B508" s="7">
        <v>3241.86</v>
      </c>
      <c r="C508" s="7">
        <v>3244.91</v>
      </c>
      <c r="D508" s="7">
        <v>3232.43</v>
      </c>
      <c r="E508" s="7">
        <v>3237.18</v>
      </c>
      <c r="F508" s="7">
        <v>3237.18</v>
      </c>
      <c r="G508" s="7">
        <v>3435910000</v>
      </c>
      <c r="H508" s="16">
        <f t="shared" si="22"/>
        <v>7.5554381439293695E-3</v>
      </c>
      <c r="I508" s="16">
        <f t="shared" si="44"/>
        <v>3235.5549999999994</v>
      </c>
      <c r="J508" s="16">
        <f t="shared" si="45"/>
        <v>3205.2364999999995</v>
      </c>
      <c r="K508" s="16">
        <f t="shared" si="46"/>
        <v>3139.3836000000006</v>
      </c>
      <c r="L508" s="16">
        <f t="shared" si="43"/>
        <v>2976.1636500000022</v>
      </c>
      <c r="M508" s="16">
        <f t="shared" si="41"/>
        <v>3246.28</v>
      </c>
      <c r="N508" s="16">
        <f t="shared" si="42"/>
        <v>-2.807144942889736E-3</v>
      </c>
    </row>
    <row r="509" spans="1:14" ht="14.25" customHeight="1" x14ac:dyDescent="0.45">
      <c r="A509" s="15">
        <v>43838</v>
      </c>
      <c r="B509" s="7">
        <v>3238.59</v>
      </c>
      <c r="C509" s="7">
        <v>3267.07</v>
      </c>
      <c r="D509" s="7">
        <v>3236.67</v>
      </c>
      <c r="E509" s="7">
        <v>3253.05</v>
      </c>
      <c r="F509" s="7">
        <v>3253.05</v>
      </c>
      <c r="G509" s="7">
        <v>3726840000</v>
      </c>
      <c r="H509" s="16">
        <f t="shared" si="22"/>
        <v>-1.0086802021061925E-3</v>
      </c>
      <c r="I509" s="16">
        <f t="shared" si="44"/>
        <v>3238.4589999999998</v>
      </c>
      <c r="J509" s="16">
        <f t="shared" si="45"/>
        <v>3211.0909999999999</v>
      </c>
      <c r="K509" s="16">
        <f t="shared" si="46"/>
        <v>3143.9935999999998</v>
      </c>
      <c r="L509" s="16">
        <f t="shared" si="43"/>
        <v>2978.4371000000024</v>
      </c>
      <c r="M509" s="16">
        <f t="shared" si="41"/>
        <v>3237.18</v>
      </c>
      <c r="N509" s="16">
        <f t="shared" si="42"/>
        <v>4.8904373587368467E-3</v>
      </c>
    </row>
    <row r="510" spans="1:14" ht="14.25" customHeight="1" x14ac:dyDescent="0.45">
      <c r="A510" s="15">
        <v>43839</v>
      </c>
      <c r="B510" s="7">
        <v>3266.03</v>
      </c>
      <c r="C510" s="7">
        <v>3275.58</v>
      </c>
      <c r="D510" s="7">
        <v>3263.67</v>
      </c>
      <c r="E510" s="7">
        <v>3274.7</v>
      </c>
      <c r="F510" s="7">
        <v>3274.7</v>
      </c>
      <c r="G510" s="7">
        <v>3641230000</v>
      </c>
      <c r="H510" s="16">
        <f t="shared" si="22"/>
        <v>8.4728230495370056E-3</v>
      </c>
      <c r="I510" s="16">
        <f t="shared" si="44"/>
        <v>3243.5909999999999</v>
      </c>
      <c r="J510" s="16">
        <f t="shared" si="45"/>
        <v>3218.2</v>
      </c>
      <c r="K510" s="16">
        <f t="shared" si="46"/>
        <v>3148.6992000000005</v>
      </c>
      <c r="L510" s="16">
        <f t="shared" si="43"/>
        <v>2980.7183000000018</v>
      </c>
      <c r="M510" s="16">
        <f t="shared" si="41"/>
        <v>3253.05</v>
      </c>
      <c r="N510" s="16">
        <f t="shared" si="42"/>
        <v>6.6332440375756734E-3</v>
      </c>
    </row>
    <row r="511" spans="1:14" ht="14.25" customHeight="1" x14ac:dyDescent="0.45">
      <c r="A511" s="15">
        <v>43840</v>
      </c>
      <c r="B511" s="7">
        <v>3281.81</v>
      </c>
      <c r="C511" s="7">
        <v>3282.99</v>
      </c>
      <c r="D511" s="7">
        <v>3260.86</v>
      </c>
      <c r="E511" s="7">
        <v>3265.35</v>
      </c>
      <c r="F511" s="7">
        <v>3265.35</v>
      </c>
      <c r="G511" s="7">
        <v>3214580000</v>
      </c>
      <c r="H511" s="16">
        <f t="shared" si="22"/>
        <v>4.8315539048936302E-3</v>
      </c>
      <c r="I511" s="16">
        <f t="shared" si="44"/>
        <v>3246.1349999999998</v>
      </c>
      <c r="J511" s="16">
        <f t="shared" si="45"/>
        <v>3224.3859999999995</v>
      </c>
      <c r="K511" s="16">
        <f t="shared" si="46"/>
        <v>3153.2684000000004</v>
      </c>
      <c r="L511" s="16">
        <f t="shared" si="43"/>
        <v>2983.0182000000018</v>
      </c>
      <c r="M511" s="16">
        <f t="shared" si="41"/>
        <v>3274.7</v>
      </c>
      <c r="N511" s="16">
        <f t="shared" si="42"/>
        <v>-2.8593073050462519E-3</v>
      </c>
    </row>
    <row r="512" spans="1:14" ht="14.25" customHeight="1" x14ac:dyDescent="0.45">
      <c r="A512" s="15">
        <v>43843</v>
      </c>
      <c r="B512" s="7">
        <v>3271.13</v>
      </c>
      <c r="C512" s="7">
        <v>3288.13</v>
      </c>
      <c r="D512" s="7">
        <v>3268.43</v>
      </c>
      <c r="E512" s="7">
        <v>3288.13</v>
      </c>
      <c r="F512" s="7">
        <v>3288.13</v>
      </c>
      <c r="G512" s="7">
        <v>3459390000</v>
      </c>
      <c r="H512" s="16">
        <f t="shared" si="22"/>
        <v>-3.254301742026454E-3</v>
      </c>
      <c r="I512" s="16">
        <f t="shared" si="44"/>
        <v>3250.9459999999999</v>
      </c>
      <c r="J512" s="16">
        <f t="shared" si="45"/>
        <v>3230.3639999999996</v>
      </c>
      <c r="K512" s="16">
        <f t="shared" si="46"/>
        <v>3158.0956000000006</v>
      </c>
      <c r="L512" s="16">
        <f t="shared" si="43"/>
        <v>2985.3816500000016</v>
      </c>
      <c r="M512" s="16">
        <f t="shared" si="41"/>
        <v>3265.35</v>
      </c>
      <c r="N512" s="16">
        <f t="shared" si="42"/>
        <v>6.9520595923161831E-3</v>
      </c>
    </row>
    <row r="513" spans="1:14" ht="14.25" customHeight="1" x14ac:dyDescent="0.45">
      <c r="A513" s="15">
        <v>43844</v>
      </c>
      <c r="B513" s="7">
        <v>3285.35</v>
      </c>
      <c r="C513" s="7">
        <v>3294.25</v>
      </c>
      <c r="D513" s="7">
        <v>3277.19</v>
      </c>
      <c r="E513" s="7">
        <v>3283.15</v>
      </c>
      <c r="F513" s="7">
        <v>3283.15</v>
      </c>
      <c r="G513" s="7">
        <v>3687620000</v>
      </c>
      <c r="H513" s="16">
        <f t="shared" ref="H513:H767" si="47">(B513-B512)/B512</f>
        <v>4.3471216368654864E-3</v>
      </c>
      <c r="I513" s="16">
        <f t="shared" si="44"/>
        <v>3257.1320000000005</v>
      </c>
      <c r="J513" s="16">
        <f t="shared" si="45"/>
        <v>3236.0814999999998</v>
      </c>
      <c r="K513" s="16">
        <f t="shared" si="46"/>
        <v>3163.0074000000004</v>
      </c>
      <c r="L513" s="16">
        <f t="shared" si="43"/>
        <v>2987.6254000000017</v>
      </c>
      <c r="M513" s="16">
        <f t="shared" si="41"/>
        <v>3288.13</v>
      </c>
      <c r="N513" s="16">
        <f t="shared" si="42"/>
        <v>-1.5156867317727837E-3</v>
      </c>
    </row>
    <row r="514" spans="1:14" ht="14.25" customHeight="1" x14ac:dyDescent="0.45">
      <c r="A514" s="15">
        <v>43845</v>
      </c>
      <c r="B514" s="7">
        <v>3282.27</v>
      </c>
      <c r="C514" s="7">
        <v>3298.66</v>
      </c>
      <c r="D514" s="7">
        <v>3280.69</v>
      </c>
      <c r="E514" s="7">
        <v>3289.29</v>
      </c>
      <c r="F514" s="7">
        <v>3289.29</v>
      </c>
      <c r="G514" s="7">
        <v>3721490000</v>
      </c>
      <c r="H514" s="16">
        <f t="shared" si="47"/>
        <v>-9.3749524403790381E-4</v>
      </c>
      <c r="I514" s="16">
        <f t="shared" si="44"/>
        <v>3262.9830000000002</v>
      </c>
      <c r="J514" s="16">
        <f t="shared" si="45"/>
        <v>3240.9734999999996</v>
      </c>
      <c r="K514" s="16">
        <f t="shared" si="46"/>
        <v>3167.4550000000004</v>
      </c>
      <c r="L514" s="16">
        <f t="shared" si="43"/>
        <v>2989.7359000000019</v>
      </c>
      <c r="M514" s="16">
        <f t="shared" si="41"/>
        <v>3283.15</v>
      </c>
      <c r="N514" s="16">
        <f t="shared" si="42"/>
        <v>1.8684086233433153E-3</v>
      </c>
    </row>
    <row r="515" spans="1:14" ht="14.25" customHeight="1" x14ac:dyDescent="0.45">
      <c r="A515" s="15">
        <v>43846</v>
      </c>
      <c r="B515" s="7">
        <v>3302.97</v>
      </c>
      <c r="C515" s="7">
        <v>3317.11</v>
      </c>
      <c r="D515" s="7">
        <v>3302.82</v>
      </c>
      <c r="E515" s="7">
        <v>3316.81</v>
      </c>
      <c r="F515" s="7">
        <v>3316.81</v>
      </c>
      <c r="G515" s="7">
        <v>3540580000</v>
      </c>
      <c r="H515" s="16">
        <f t="shared" si="47"/>
        <v>6.3066109735030384E-3</v>
      </c>
      <c r="I515" s="16">
        <f t="shared" si="44"/>
        <v>3268.8790000000004</v>
      </c>
      <c r="J515" s="16">
        <f t="shared" si="45"/>
        <v>3247.1879999999996</v>
      </c>
      <c r="K515" s="16">
        <f t="shared" si="46"/>
        <v>3172.2258000000006</v>
      </c>
      <c r="L515" s="16">
        <f t="shared" si="43"/>
        <v>2991.9837500000021</v>
      </c>
      <c r="M515" s="16">
        <f t="shared" si="41"/>
        <v>3289.29</v>
      </c>
      <c r="N515" s="16">
        <f t="shared" si="42"/>
        <v>8.33174163220134E-3</v>
      </c>
    </row>
    <row r="516" spans="1:14" ht="14.25" customHeight="1" x14ac:dyDescent="0.45">
      <c r="A516" s="15">
        <v>43847</v>
      </c>
      <c r="B516" s="7">
        <v>3323.66</v>
      </c>
      <c r="C516" s="7">
        <v>3329.88</v>
      </c>
      <c r="D516" s="7">
        <v>3318.86</v>
      </c>
      <c r="E516" s="7">
        <v>3329.62</v>
      </c>
      <c r="F516" s="7">
        <v>3329.62</v>
      </c>
      <c r="G516" s="7">
        <v>3726220000</v>
      </c>
      <c r="H516" s="16">
        <f t="shared" si="47"/>
        <v>6.2640593163123051E-3</v>
      </c>
      <c r="I516" s="16">
        <f t="shared" si="44"/>
        <v>3278.3560000000007</v>
      </c>
      <c r="J516" s="16">
        <f t="shared" si="45"/>
        <v>3254.1120000000001</v>
      </c>
      <c r="K516" s="16">
        <f t="shared" si="46"/>
        <v>3177.3258000000005</v>
      </c>
      <c r="L516" s="16">
        <f t="shared" si="43"/>
        <v>2994.2648500000023</v>
      </c>
      <c r="M516" s="16">
        <f t="shared" ref="M516:M579" si="48">E515</f>
        <v>3316.81</v>
      </c>
      <c r="N516" s="16">
        <f t="shared" ref="N516:N579" si="49">LN(E516/M516)</f>
        <v>3.8547057177216299E-3</v>
      </c>
    </row>
    <row r="517" spans="1:14" ht="14.25" customHeight="1" x14ac:dyDescent="0.45">
      <c r="A517" s="15">
        <v>43851</v>
      </c>
      <c r="B517" s="7">
        <v>3321.03</v>
      </c>
      <c r="C517" s="7">
        <v>3329.79</v>
      </c>
      <c r="D517" s="7">
        <v>3316.61</v>
      </c>
      <c r="E517" s="7">
        <v>3320.79</v>
      </c>
      <c r="F517" s="7">
        <v>3320.79</v>
      </c>
      <c r="G517" s="7">
        <v>4104840000</v>
      </c>
      <c r="H517" s="16">
        <f t="shared" si="47"/>
        <v>-7.9129634198433487E-4</v>
      </c>
      <c r="I517" s="16">
        <f t="shared" si="44"/>
        <v>3285.8069999999998</v>
      </c>
      <c r="J517" s="16">
        <f t="shared" si="45"/>
        <v>3259.8829999999998</v>
      </c>
      <c r="K517" s="16">
        <f t="shared" si="46"/>
        <v>3182.206000000001</v>
      </c>
      <c r="L517" s="16">
        <f t="shared" si="43"/>
        <v>2996.4718500000022</v>
      </c>
      <c r="M517" s="16">
        <f t="shared" si="48"/>
        <v>3329.62</v>
      </c>
      <c r="N517" s="16">
        <f t="shared" si="49"/>
        <v>-2.6554769371424261E-3</v>
      </c>
    </row>
    <row r="518" spans="1:14" ht="14.25" customHeight="1" x14ac:dyDescent="0.45">
      <c r="A518" s="15">
        <v>43852</v>
      </c>
      <c r="B518" s="7">
        <v>3330.02</v>
      </c>
      <c r="C518" s="7">
        <v>3337.77</v>
      </c>
      <c r="D518" s="7">
        <v>3320.04</v>
      </c>
      <c r="E518" s="7">
        <v>3321.75</v>
      </c>
      <c r="F518" s="7">
        <v>3321.75</v>
      </c>
      <c r="G518" s="7">
        <v>3623780000</v>
      </c>
      <c r="H518" s="16">
        <f t="shared" si="47"/>
        <v>2.7069915056472786E-3</v>
      </c>
      <c r="I518" s="16">
        <f t="shared" si="44"/>
        <v>3294.2640000000001</v>
      </c>
      <c r="J518" s="16">
        <f t="shared" si="45"/>
        <v>3264.9094999999998</v>
      </c>
      <c r="K518" s="16">
        <f t="shared" si="46"/>
        <v>3186.9374000000007</v>
      </c>
      <c r="L518" s="16">
        <f t="shared" si="43"/>
        <v>2998.6169000000027</v>
      </c>
      <c r="M518" s="16">
        <f t="shared" si="48"/>
        <v>3320.79</v>
      </c>
      <c r="N518" s="16">
        <f t="shared" si="49"/>
        <v>2.8904605969510904E-4</v>
      </c>
    </row>
    <row r="519" spans="1:14" ht="14.25" customHeight="1" x14ac:dyDescent="0.45">
      <c r="A519" s="15">
        <v>43853</v>
      </c>
      <c r="B519" s="7">
        <v>3315.77</v>
      </c>
      <c r="C519" s="7">
        <v>3326.88</v>
      </c>
      <c r="D519" s="7">
        <v>3301.87</v>
      </c>
      <c r="E519" s="7">
        <v>3325.54</v>
      </c>
      <c r="F519" s="7">
        <v>3325.54</v>
      </c>
      <c r="G519" s="7">
        <v>3766710000</v>
      </c>
      <c r="H519" s="16">
        <f t="shared" si="47"/>
        <v>-4.2792535780565881E-3</v>
      </c>
      <c r="I519" s="16">
        <f t="shared" si="44"/>
        <v>3301.5129999999999</v>
      </c>
      <c r="J519" s="16">
        <f t="shared" si="45"/>
        <v>3269.9859999999999</v>
      </c>
      <c r="K519" s="16">
        <f t="shared" si="46"/>
        <v>3191.5866000000005</v>
      </c>
      <c r="L519" s="16">
        <f t="shared" si="43"/>
        <v>3000.7657500000032</v>
      </c>
      <c r="M519" s="16">
        <f t="shared" si="48"/>
        <v>3321.75</v>
      </c>
      <c r="N519" s="16">
        <f t="shared" si="49"/>
        <v>1.1403144471457103E-3</v>
      </c>
    </row>
    <row r="520" spans="1:14" ht="14.25" customHeight="1" x14ac:dyDescent="0.45">
      <c r="A520" s="15">
        <v>43854</v>
      </c>
      <c r="B520" s="7">
        <v>3333.1</v>
      </c>
      <c r="C520" s="7">
        <v>3333.18</v>
      </c>
      <c r="D520" s="7">
        <v>3281.53</v>
      </c>
      <c r="E520" s="7">
        <v>3295.47</v>
      </c>
      <c r="F520" s="7">
        <v>3295.47</v>
      </c>
      <c r="G520" s="7">
        <v>3708780000</v>
      </c>
      <c r="H520" s="16">
        <f t="shared" si="47"/>
        <v>5.2265386320522614E-3</v>
      </c>
      <c r="I520" s="16">
        <f t="shared" si="44"/>
        <v>3303.59</v>
      </c>
      <c r="J520" s="16">
        <f t="shared" si="45"/>
        <v>3273.5905000000002</v>
      </c>
      <c r="K520" s="16">
        <f t="shared" si="46"/>
        <v>3195.7558000000004</v>
      </c>
      <c r="L520" s="16">
        <f t="shared" si="43"/>
        <v>3002.8521000000032</v>
      </c>
      <c r="M520" s="16">
        <f t="shared" si="48"/>
        <v>3325.54</v>
      </c>
      <c r="N520" s="16">
        <f t="shared" si="49"/>
        <v>-9.0832687899366753E-3</v>
      </c>
    </row>
    <row r="521" spans="1:14" ht="14.25" customHeight="1" x14ac:dyDescent="0.45">
      <c r="A521" s="15">
        <v>43857</v>
      </c>
      <c r="B521" s="7">
        <v>3247.16</v>
      </c>
      <c r="C521" s="7">
        <v>3258.85</v>
      </c>
      <c r="D521" s="7">
        <v>3234.5</v>
      </c>
      <c r="E521" s="7">
        <v>3243.63</v>
      </c>
      <c r="F521" s="7">
        <v>3243.63</v>
      </c>
      <c r="G521" s="7">
        <v>3831050000</v>
      </c>
      <c r="H521" s="16">
        <f t="shared" si="47"/>
        <v>-2.5783804866340659E-2</v>
      </c>
      <c r="I521" s="16">
        <f t="shared" si="44"/>
        <v>3301.4180000000001</v>
      </c>
      <c r="J521" s="16">
        <f t="shared" si="45"/>
        <v>3273.7764999999999</v>
      </c>
      <c r="K521" s="16">
        <f t="shared" si="46"/>
        <v>3198.7916000000009</v>
      </c>
      <c r="L521" s="16">
        <f t="shared" si="43"/>
        <v>3004.6292000000026</v>
      </c>
      <c r="M521" s="16">
        <f t="shared" si="48"/>
        <v>3295.47</v>
      </c>
      <c r="N521" s="16">
        <f t="shared" si="49"/>
        <v>-1.5855725118383686E-2</v>
      </c>
    </row>
    <row r="522" spans="1:14" ht="14.25" customHeight="1" x14ac:dyDescent="0.45">
      <c r="A522" s="15">
        <v>43858</v>
      </c>
      <c r="B522" s="7">
        <v>3255.35</v>
      </c>
      <c r="C522" s="7">
        <v>3285.78</v>
      </c>
      <c r="D522" s="7">
        <v>3253.22</v>
      </c>
      <c r="E522" s="7">
        <v>3276.24</v>
      </c>
      <c r="F522" s="7">
        <v>3276.24</v>
      </c>
      <c r="G522" s="7">
        <v>3531570000</v>
      </c>
      <c r="H522" s="16">
        <f t="shared" si="47"/>
        <v>2.5222040182806067E-3</v>
      </c>
      <c r="I522" s="16">
        <f t="shared" si="44"/>
        <v>3300.2290000000003</v>
      </c>
      <c r="J522" s="16">
        <f t="shared" si="45"/>
        <v>3275.5875000000001</v>
      </c>
      <c r="K522" s="16">
        <f t="shared" si="46"/>
        <v>3202.4356000000007</v>
      </c>
      <c r="L522" s="16">
        <f t="shared" ref="L522:L585" si="50">AVERAGE(F323:F522)</f>
        <v>3006.5688000000023</v>
      </c>
      <c r="M522" s="16">
        <f t="shared" si="48"/>
        <v>3243.63</v>
      </c>
      <c r="N522" s="16">
        <f t="shared" si="49"/>
        <v>1.0003350352589398E-2</v>
      </c>
    </row>
    <row r="523" spans="1:14" ht="14.25" customHeight="1" x14ac:dyDescent="0.45">
      <c r="A523" s="15">
        <v>43859</v>
      </c>
      <c r="B523" s="7">
        <v>3289.46</v>
      </c>
      <c r="C523" s="7">
        <v>3293.47</v>
      </c>
      <c r="D523" s="7">
        <v>3271.89</v>
      </c>
      <c r="E523" s="7">
        <v>3273.4</v>
      </c>
      <c r="F523" s="7">
        <v>3273.4</v>
      </c>
      <c r="G523" s="7">
        <v>3600250000</v>
      </c>
      <c r="H523" s="16">
        <f t="shared" si="47"/>
        <v>1.0478135991521689E-2</v>
      </c>
      <c r="I523" s="16">
        <f t="shared" si="44"/>
        <v>3299.2540000000008</v>
      </c>
      <c r="J523" s="16">
        <f t="shared" si="45"/>
        <v>3278.1930000000002</v>
      </c>
      <c r="K523" s="16">
        <f t="shared" si="46"/>
        <v>3205.9710000000005</v>
      </c>
      <c r="L523" s="16">
        <f t="shared" si="50"/>
        <v>3008.3987500000021</v>
      </c>
      <c r="M523" s="16">
        <f t="shared" si="48"/>
        <v>3276.24</v>
      </c>
      <c r="N523" s="16">
        <f t="shared" si="49"/>
        <v>-8.6722329104840649E-4</v>
      </c>
    </row>
    <row r="524" spans="1:14" ht="14.25" customHeight="1" x14ac:dyDescent="0.45">
      <c r="A524" s="15">
        <v>43860</v>
      </c>
      <c r="B524" s="7">
        <v>3256.45</v>
      </c>
      <c r="C524" s="7">
        <v>3285.91</v>
      </c>
      <c r="D524" s="7">
        <v>3242.8</v>
      </c>
      <c r="E524" s="7">
        <v>3283.66</v>
      </c>
      <c r="F524" s="7">
        <v>3283.66</v>
      </c>
      <c r="G524" s="7">
        <v>3790350000</v>
      </c>
      <c r="H524" s="16">
        <f t="shared" si="47"/>
        <v>-1.0035081745940129E-2</v>
      </c>
      <c r="I524" s="16">
        <f t="shared" ref="I524:I587" si="51">AVERAGE(F515:F524)</f>
        <v>3298.6910000000003</v>
      </c>
      <c r="J524" s="16">
        <f t="shared" si="45"/>
        <v>3280.8370000000004</v>
      </c>
      <c r="K524" s="16">
        <f t="shared" si="46"/>
        <v>3209.2350000000001</v>
      </c>
      <c r="L524" s="16">
        <f t="shared" si="50"/>
        <v>3010.2891500000028</v>
      </c>
      <c r="M524" s="16">
        <f t="shared" si="48"/>
        <v>3273.4</v>
      </c>
      <c r="N524" s="16">
        <f t="shared" si="49"/>
        <v>3.1294538629889324E-3</v>
      </c>
    </row>
    <row r="525" spans="1:14" ht="14.25" customHeight="1" x14ac:dyDescent="0.45">
      <c r="A525" s="15">
        <v>43861</v>
      </c>
      <c r="B525" s="7">
        <v>3282.33</v>
      </c>
      <c r="C525" s="7">
        <v>3282.33</v>
      </c>
      <c r="D525" s="7">
        <v>3214.68</v>
      </c>
      <c r="E525" s="7">
        <v>3225.52</v>
      </c>
      <c r="F525" s="7">
        <v>3225.52</v>
      </c>
      <c r="G525" s="7">
        <v>4529700000</v>
      </c>
      <c r="H525" s="16">
        <f t="shared" si="47"/>
        <v>7.9473045801409844E-3</v>
      </c>
      <c r="I525" s="16">
        <f t="shared" si="51"/>
        <v>3289.5620000000004</v>
      </c>
      <c r="J525" s="16">
        <f t="shared" si="45"/>
        <v>3279.2205000000004</v>
      </c>
      <c r="K525" s="16">
        <f t="shared" si="46"/>
        <v>3211.3047999999999</v>
      </c>
      <c r="L525" s="16">
        <f t="shared" si="50"/>
        <v>3011.8814500000026</v>
      </c>
      <c r="M525" s="16">
        <f t="shared" si="48"/>
        <v>3283.66</v>
      </c>
      <c r="N525" s="16">
        <f t="shared" si="49"/>
        <v>-1.7864476392643731E-2</v>
      </c>
    </row>
    <row r="526" spans="1:14" ht="14.25" customHeight="1" x14ac:dyDescent="0.45">
      <c r="A526" s="15">
        <v>43864</v>
      </c>
      <c r="B526" s="7">
        <v>3235.66</v>
      </c>
      <c r="C526" s="7">
        <v>3268.44</v>
      </c>
      <c r="D526" s="7">
        <v>3235.66</v>
      </c>
      <c r="E526" s="7">
        <v>3248.92</v>
      </c>
      <c r="F526" s="7">
        <v>3248.92</v>
      </c>
      <c r="G526" s="7">
        <v>3760460000</v>
      </c>
      <c r="H526" s="16">
        <f t="shared" si="47"/>
        <v>-1.4218558158381417E-2</v>
      </c>
      <c r="I526" s="16">
        <f t="shared" si="51"/>
        <v>3281.4919999999997</v>
      </c>
      <c r="J526" s="16">
        <f t="shared" si="45"/>
        <v>3279.9240000000004</v>
      </c>
      <c r="K526" s="16">
        <f t="shared" si="46"/>
        <v>3213.8795999999998</v>
      </c>
      <c r="L526" s="16">
        <f t="shared" si="50"/>
        <v>3013.623800000003</v>
      </c>
      <c r="M526" s="16">
        <f t="shared" si="48"/>
        <v>3225.52</v>
      </c>
      <c r="N526" s="16">
        <f t="shared" si="49"/>
        <v>7.2284558629105433E-3</v>
      </c>
    </row>
    <row r="527" spans="1:14" ht="14.25" customHeight="1" x14ac:dyDescent="0.45">
      <c r="A527" s="15">
        <v>43865</v>
      </c>
      <c r="B527" s="7">
        <v>3280.61</v>
      </c>
      <c r="C527" s="7">
        <v>3306.92</v>
      </c>
      <c r="D527" s="7">
        <v>3280.61</v>
      </c>
      <c r="E527" s="7">
        <v>3297.59</v>
      </c>
      <c r="F527" s="7">
        <v>3297.59</v>
      </c>
      <c r="G527" s="7">
        <v>3996900000</v>
      </c>
      <c r="H527" s="16">
        <f t="shared" si="47"/>
        <v>1.3892065297342823E-2</v>
      </c>
      <c r="I527" s="16">
        <f t="shared" si="51"/>
        <v>3279.172</v>
      </c>
      <c r="J527" s="16">
        <f t="shared" si="45"/>
        <v>3282.4894999999997</v>
      </c>
      <c r="K527" s="16">
        <f t="shared" si="46"/>
        <v>3217.6621999999998</v>
      </c>
      <c r="L527" s="16">
        <f t="shared" si="50"/>
        <v>3015.5866000000028</v>
      </c>
      <c r="M527" s="16">
        <f t="shared" si="48"/>
        <v>3248.92</v>
      </c>
      <c r="N527" s="16">
        <f t="shared" si="49"/>
        <v>1.4869265218066252E-2</v>
      </c>
    </row>
    <row r="528" spans="1:14" ht="14.25" customHeight="1" x14ac:dyDescent="0.45">
      <c r="A528" s="15">
        <v>43866</v>
      </c>
      <c r="B528" s="7">
        <v>3324.91</v>
      </c>
      <c r="C528" s="7">
        <v>3337.58</v>
      </c>
      <c r="D528" s="7">
        <v>3313.75</v>
      </c>
      <c r="E528" s="7">
        <v>3334.69</v>
      </c>
      <c r="F528" s="7">
        <v>3334.69</v>
      </c>
      <c r="G528" s="7">
        <v>4121480000</v>
      </c>
      <c r="H528" s="16">
        <f t="shared" si="47"/>
        <v>1.3503586223293755E-2</v>
      </c>
      <c r="I528" s="16">
        <f t="shared" si="51"/>
        <v>3280.4659999999994</v>
      </c>
      <c r="J528" s="16">
        <f t="shared" si="45"/>
        <v>3287.3650000000002</v>
      </c>
      <c r="K528" s="16">
        <f t="shared" si="46"/>
        <v>3222.2851999999998</v>
      </c>
      <c r="L528" s="16">
        <f t="shared" si="50"/>
        <v>3017.720200000002</v>
      </c>
      <c r="M528" s="16">
        <f t="shared" si="48"/>
        <v>3297.59</v>
      </c>
      <c r="N528" s="16">
        <f t="shared" si="49"/>
        <v>1.1187822882933645E-2</v>
      </c>
    </row>
    <row r="529" spans="1:14" ht="14.25" customHeight="1" x14ac:dyDescent="0.45">
      <c r="A529" s="15">
        <v>43867</v>
      </c>
      <c r="B529" s="7">
        <v>3344.92</v>
      </c>
      <c r="C529" s="7">
        <v>3347.96</v>
      </c>
      <c r="D529" s="7">
        <v>3334.39</v>
      </c>
      <c r="E529" s="7">
        <v>3345.78</v>
      </c>
      <c r="F529" s="7">
        <v>3345.78</v>
      </c>
      <c r="G529" s="7">
        <v>3887250000</v>
      </c>
      <c r="H529" s="16">
        <f t="shared" si="47"/>
        <v>6.0182080116454942E-3</v>
      </c>
      <c r="I529" s="16">
        <f t="shared" si="51"/>
        <v>3282.4899999999993</v>
      </c>
      <c r="J529" s="16">
        <f t="shared" si="45"/>
        <v>3292.0014999999999</v>
      </c>
      <c r="K529" s="16">
        <f t="shared" si="46"/>
        <v>3226.9949999999994</v>
      </c>
      <c r="L529" s="16">
        <f t="shared" si="50"/>
        <v>3019.7807000000025</v>
      </c>
      <c r="M529" s="16">
        <f t="shared" si="48"/>
        <v>3334.69</v>
      </c>
      <c r="N529" s="16">
        <f t="shared" si="49"/>
        <v>3.3201287296620923E-3</v>
      </c>
    </row>
    <row r="530" spans="1:14" ht="14.25" customHeight="1" x14ac:dyDescent="0.45">
      <c r="A530" s="15">
        <v>43868</v>
      </c>
      <c r="B530" s="7">
        <v>3335.54</v>
      </c>
      <c r="C530" s="7">
        <v>3341.42</v>
      </c>
      <c r="D530" s="7">
        <v>3322.12</v>
      </c>
      <c r="E530" s="7">
        <v>3327.71</v>
      </c>
      <c r="F530" s="7">
        <v>3327.71</v>
      </c>
      <c r="G530" s="7">
        <v>3733920000</v>
      </c>
      <c r="H530" s="16">
        <f t="shared" si="47"/>
        <v>-2.8042524185930033E-3</v>
      </c>
      <c r="I530" s="16">
        <f t="shared" si="51"/>
        <v>3285.7139999999999</v>
      </c>
      <c r="J530" s="16">
        <f t="shared" si="45"/>
        <v>3294.6520000000005</v>
      </c>
      <c r="K530" s="16">
        <f t="shared" si="46"/>
        <v>3230.8763999999992</v>
      </c>
      <c r="L530" s="16">
        <f t="shared" si="50"/>
        <v>3021.7830000000022</v>
      </c>
      <c r="M530" s="16">
        <f t="shared" si="48"/>
        <v>3345.78</v>
      </c>
      <c r="N530" s="16">
        <f t="shared" si="49"/>
        <v>-5.4154705145391972E-3</v>
      </c>
    </row>
    <row r="531" spans="1:14" ht="14.25" customHeight="1" x14ac:dyDescent="0.45">
      <c r="A531" s="15">
        <v>43871</v>
      </c>
      <c r="B531" s="7">
        <v>3318.28</v>
      </c>
      <c r="C531" s="7">
        <v>3352.26</v>
      </c>
      <c r="D531" s="7">
        <v>3317.77</v>
      </c>
      <c r="E531" s="7">
        <v>3352.09</v>
      </c>
      <c r="F531" s="7">
        <v>3352.09</v>
      </c>
      <c r="G531" s="7">
        <v>3462730000</v>
      </c>
      <c r="H531" s="16">
        <f t="shared" si="47"/>
        <v>-5.1745744317261266E-3</v>
      </c>
      <c r="I531" s="16">
        <f t="shared" si="51"/>
        <v>3296.56</v>
      </c>
      <c r="J531" s="16">
        <f t="shared" si="45"/>
        <v>3298.989</v>
      </c>
      <c r="K531" s="16">
        <f t="shared" si="46"/>
        <v>3235.1077999999993</v>
      </c>
      <c r="L531" s="16">
        <f t="shared" si="50"/>
        <v>3023.9126000000015</v>
      </c>
      <c r="M531" s="16">
        <f t="shared" si="48"/>
        <v>3327.71</v>
      </c>
      <c r="N531" s="16">
        <f t="shared" si="49"/>
        <v>7.2996521623710205E-3</v>
      </c>
    </row>
    <row r="532" spans="1:14" ht="14.25" customHeight="1" x14ac:dyDescent="0.45">
      <c r="A532" s="15">
        <v>43872</v>
      </c>
      <c r="B532" s="7">
        <v>3365.87</v>
      </c>
      <c r="C532" s="7">
        <v>3375.63</v>
      </c>
      <c r="D532" s="7">
        <v>3352.72</v>
      </c>
      <c r="E532" s="7">
        <v>3357.75</v>
      </c>
      <c r="F532" s="7">
        <v>3357.75</v>
      </c>
      <c r="G532" s="7">
        <v>3762940000</v>
      </c>
      <c r="H532" s="16">
        <f t="shared" si="47"/>
        <v>1.4341767421676196E-2</v>
      </c>
      <c r="I532" s="16">
        <f t="shared" si="51"/>
        <v>3304.7110000000002</v>
      </c>
      <c r="J532" s="16">
        <f t="shared" si="45"/>
        <v>3302.4700000000003</v>
      </c>
      <c r="K532" s="16">
        <f t="shared" si="46"/>
        <v>3239.1901999999995</v>
      </c>
      <c r="L532" s="16">
        <f t="shared" si="50"/>
        <v>3026.0019500000012</v>
      </c>
      <c r="M532" s="16">
        <f t="shared" si="48"/>
        <v>3352.09</v>
      </c>
      <c r="N532" s="16">
        <f t="shared" si="49"/>
        <v>1.6870749056512096E-3</v>
      </c>
    </row>
    <row r="533" spans="1:14" ht="14.25" customHeight="1" x14ac:dyDescent="0.45">
      <c r="A533" s="15">
        <v>43873</v>
      </c>
      <c r="B533" s="7">
        <v>3370.5</v>
      </c>
      <c r="C533" s="7">
        <v>3381.47</v>
      </c>
      <c r="D533" s="7">
        <v>3369.72</v>
      </c>
      <c r="E533" s="7">
        <v>3379.45</v>
      </c>
      <c r="F533" s="7">
        <v>3379.45</v>
      </c>
      <c r="G533" s="7">
        <v>3930910000</v>
      </c>
      <c r="H533" s="16">
        <f t="shared" si="47"/>
        <v>1.3755730316382122E-3</v>
      </c>
      <c r="I533" s="16">
        <f t="shared" si="51"/>
        <v>3315.3159999999998</v>
      </c>
      <c r="J533" s="16">
        <f t="shared" si="45"/>
        <v>3307.2850000000008</v>
      </c>
      <c r="K533" s="16">
        <f t="shared" si="46"/>
        <v>3243.9595999999997</v>
      </c>
      <c r="L533" s="16">
        <f t="shared" si="50"/>
        <v>3028.1840500000003</v>
      </c>
      <c r="M533" s="16">
        <f t="shared" si="48"/>
        <v>3357.75</v>
      </c>
      <c r="N533" s="16">
        <f t="shared" si="49"/>
        <v>6.4418675537450355E-3</v>
      </c>
    </row>
    <row r="534" spans="1:14" ht="14.25" customHeight="1" x14ac:dyDescent="0.45">
      <c r="A534" s="15">
        <v>43874</v>
      </c>
      <c r="B534" s="7">
        <v>3365.9</v>
      </c>
      <c r="C534" s="7">
        <v>3385.09</v>
      </c>
      <c r="D534" s="7">
        <v>3360.52</v>
      </c>
      <c r="E534" s="7">
        <v>3373.94</v>
      </c>
      <c r="F534" s="7">
        <v>3373.94</v>
      </c>
      <c r="G534" s="7">
        <v>3500890000</v>
      </c>
      <c r="H534" s="16">
        <f t="shared" si="47"/>
        <v>-1.3647826731938613E-3</v>
      </c>
      <c r="I534" s="16">
        <f t="shared" si="51"/>
        <v>3324.3440000000001</v>
      </c>
      <c r="J534" s="16">
        <f t="shared" ref="J534:J597" si="52">AVERAGE(F515:F534)</f>
        <v>3311.5175000000004</v>
      </c>
      <c r="K534" s="16">
        <f t="shared" si="46"/>
        <v>3249.1609999999996</v>
      </c>
      <c r="L534" s="16">
        <f t="shared" si="50"/>
        <v>3030.3246000000004</v>
      </c>
      <c r="M534" s="16">
        <f t="shared" si="48"/>
        <v>3379.45</v>
      </c>
      <c r="N534" s="16">
        <f t="shared" si="49"/>
        <v>-1.6317734419649113E-3</v>
      </c>
    </row>
    <row r="535" spans="1:14" ht="14.25" customHeight="1" x14ac:dyDescent="0.45">
      <c r="A535" s="15">
        <v>43875</v>
      </c>
      <c r="B535" s="7">
        <v>3378.08</v>
      </c>
      <c r="C535" s="7">
        <v>3380.69</v>
      </c>
      <c r="D535" s="7">
        <v>3366.15</v>
      </c>
      <c r="E535" s="7">
        <v>3380.16</v>
      </c>
      <c r="F535" s="7">
        <v>3380.16</v>
      </c>
      <c r="G535" s="7">
        <v>3419700000</v>
      </c>
      <c r="H535" s="16">
        <f t="shared" si="47"/>
        <v>3.6186458302385205E-3</v>
      </c>
      <c r="I535" s="16">
        <f t="shared" si="51"/>
        <v>3339.808</v>
      </c>
      <c r="J535" s="16">
        <f t="shared" si="52"/>
        <v>3314.6850000000004</v>
      </c>
      <c r="K535" s="16">
        <f t="shared" si="46"/>
        <v>3254.9001999999996</v>
      </c>
      <c r="L535" s="16">
        <f t="shared" si="50"/>
        <v>3032.6067500000004</v>
      </c>
      <c r="M535" s="16">
        <f t="shared" si="48"/>
        <v>3373.94</v>
      </c>
      <c r="N535" s="16">
        <f t="shared" si="49"/>
        <v>1.8418447338326407E-3</v>
      </c>
    </row>
    <row r="536" spans="1:14" ht="14.25" customHeight="1" x14ac:dyDescent="0.45">
      <c r="A536" s="15">
        <v>43879</v>
      </c>
      <c r="B536" s="7">
        <v>3369.04</v>
      </c>
      <c r="C536" s="7">
        <v>3375.01</v>
      </c>
      <c r="D536" s="7">
        <v>3355.61</v>
      </c>
      <c r="E536" s="7">
        <v>3370.29</v>
      </c>
      <c r="F536" s="7">
        <v>3370.29</v>
      </c>
      <c r="G536" s="7">
        <v>3750400000</v>
      </c>
      <c r="H536" s="16">
        <f t="shared" si="47"/>
        <v>-2.676076351063315E-3</v>
      </c>
      <c r="I536" s="16">
        <f t="shared" si="51"/>
        <v>3351.9449999999997</v>
      </c>
      <c r="J536" s="16">
        <f t="shared" si="52"/>
        <v>3316.7184999999999</v>
      </c>
      <c r="K536" s="16">
        <f t="shared" si="46"/>
        <v>3260.0508</v>
      </c>
      <c r="L536" s="16">
        <f t="shared" si="50"/>
        <v>3034.8706000000006</v>
      </c>
      <c r="M536" s="16">
        <f t="shared" si="48"/>
        <v>3380.16</v>
      </c>
      <c r="N536" s="16">
        <f t="shared" si="49"/>
        <v>-2.9242515783095627E-3</v>
      </c>
    </row>
    <row r="537" spans="1:14" ht="14.25" customHeight="1" x14ac:dyDescent="0.45">
      <c r="A537" s="15">
        <v>43880</v>
      </c>
      <c r="B537" s="7">
        <v>3380.39</v>
      </c>
      <c r="C537" s="7">
        <v>3393.52</v>
      </c>
      <c r="D537" s="7">
        <v>3378.83</v>
      </c>
      <c r="E537" s="7">
        <v>3386.15</v>
      </c>
      <c r="F537" s="7">
        <v>3386.15</v>
      </c>
      <c r="G537" s="7">
        <v>3614200000</v>
      </c>
      <c r="H537" s="16">
        <f t="shared" si="47"/>
        <v>3.3689122123809478E-3</v>
      </c>
      <c r="I537" s="16">
        <f t="shared" si="51"/>
        <v>3360.8010000000004</v>
      </c>
      <c r="J537" s="16">
        <f t="shared" si="52"/>
        <v>3319.9865000000004</v>
      </c>
      <c r="K537" s="16">
        <f t="shared" si="46"/>
        <v>3265.4251999999997</v>
      </c>
      <c r="L537" s="16">
        <f t="shared" si="50"/>
        <v>3037.0731500000006</v>
      </c>
      <c r="M537" s="16">
        <f t="shared" si="48"/>
        <v>3370.29</v>
      </c>
      <c r="N537" s="16">
        <f t="shared" si="49"/>
        <v>4.6947887144410351E-3</v>
      </c>
    </row>
    <row r="538" spans="1:14" ht="14.25" customHeight="1" x14ac:dyDescent="0.45">
      <c r="A538" s="15">
        <v>43881</v>
      </c>
      <c r="B538" s="7">
        <v>3380.45</v>
      </c>
      <c r="C538" s="7">
        <v>3389.15</v>
      </c>
      <c r="D538" s="7">
        <v>3341.02</v>
      </c>
      <c r="E538" s="7">
        <v>3373.23</v>
      </c>
      <c r="F538" s="7">
        <v>3373.23</v>
      </c>
      <c r="G538" s="7">
        <v>4019180000</v>
      </c>
      <c r="H538" s="16">
        <f t="shared" si="47"/>
        <v>1.7749431278623304E-5</v>
      </c>
      <c r="I538" s="16">
        <f t="shared" si="51"/>
        <v>3364.6550000000002</v>
      </c>
      <c r="J538" s="16">
        <f t="shared" si="52"/>
        <v>3322.5604999999996</v>
      </c>
      <c r="K538" s="16">
        <f t="shared" si="46"/>
        <v>3269.9715999999999</v>
      </c>
      <c r="L538" s="16">
        <f t="shared" si="50"/>
        <v>3039.2769500000009</v>
      </c>
      <c r="M538" s="16">
        <f t="shared" si="48"/>
        <v>3386.15</v>
      </c>
      <c r="N538" s="16">
        <f t="shared" si="49"/>
        <v>-3.8228404778309472E-3</v>
      </c>
    </row>
    <row r="539" spans="1:14" ht="14.25" customHeight="1" x14ac:dyDescent="0.45">
      <c r="A539" s="15">
        <v>43882</v>
      </c>
      <c r="B539" s="7">
        <v>3360.5</v>
      </c>
      <c r="C539" s="7">
        <v>3360.76</v>
      </c>
      <c r="D539" s="7">
        <v>3328.45</v>
      </c>
      <c r="E539" s="7">
        <v>3337.75</v>
      </c>
      <c r="F539" s="7">
        <v>3337.75</v>
      </c>
      <c r="G539" s="7">
        <v>3908780000</v>
      </c>
      <c r="H539" s="16">
        <f t="shared" si="47"/>
        <v>-5.901581150438498E-3</v>
      </c>
      <c r="I539" s="16">
        <f t="shared" si="51"/>
        <v>3363.8520000000003</v>
      </c>
      <c r="J539" s="16">
        <f t="shared" si="52"/>
        <v>3323.1710000000007</v>
      </c>
      <c r="K539" s="16">
        <f t="shared" si="46"/>
        <v>3274.0074000000004</v>
      </c>
      <c r="L539" s="16">
        <f t="shared" si="50"/>
        <v>3041.5454500000005</v>
      </c>
      <c r="M539" s="16">
        <f t="shared" si="48"/>
        <v>3373.23</v>
      </c>
      <c r="N539" s="16">
        <f t="shared" si="49"/>
        <v>-1.0573815022893411E-2</v>
      </c>
    </row>
    <row r="540" spans="1:14" ht="14.25" customHeight="1" x14ac:dyDescent="0.45">
      <c r="A540" s="15">
        <v>43885</v>
      </c>
      <c r="B540" s="7">
        <v>3257.61</v>
      </c>
      <c r="C540" s="7">
        <v>3259.81</v>
      </c>
      <c r="D540" s="7">
        <v>3214.65</v>
      </c>
      <c r="E540" s="7">
        <v>3225.89</v>
      </c>
      <c r="F540" s="7">
        <v>3225.89</v>
      </c>
      <c r="G540" s="7">
        <v>4851160000</v>
      </c>
      <c r="H540" s="16">
        <f t="shared" si="47"/>
        <v>-3.0617467638744195E-2</v>
      </c>
      <c r="I540" s="16">
        <f t="shared" si="51"/>
        <v>3353.6700000000005</v>
      </c>
      <c r="J540" s="16">
        <f t="shared" si="52"/>
        <v>3319.6920000000005</v>
      </c>
      <c r="K540" s="16">
        <f t="shared" si="46"/>
        <v>3275.8748000000005</v>
      </c>
      <c r="L540" s="16">
        <f t="shared" si="50"/>
        <v>3043.2778000000003</v>
      </c>
      <c r="M540" s="16">
        <f t="shared" si="48"/>
        <v>3337.75</v>
      </c>
      <c r="N540" s="16">
        <f t="shared" si="49"/>
        <v>-3.4088046120521465E-2</v>
      </c>
    </row>
    <row r="541" spans="1:14" ht="14.25" customHeight="1" x14ac:dyDescent="0.45">
      <c r="A541" s="15">
        <v>43886</v>
      </c>
      <c r="B541" s="7">
        <v>3238.94</v>
      </c>
      <c r="C541" s="7">
        <v>3246.99</v>
      </c>
      <c r="D541" s="7">
        <v>3118.77</v>
      </c>
      <c r="E541" s="7">
        <v>3128.21</v>
      </c>
      <c r="F541" s="7">
        <v>3128.21</v>
      </c>
      <c r="G541" s="7">
        <v>5596760000</v>
      </c>
      <c r="H541" s="16">
        <f t="shared" si="47"/>
        <v>-5.7311955697582195E-3</v>
      </c>
      <c r="I541" s="16">
        <f t="shared" si="51"/>
        <v>3331.2820000000002</v>
      </c>
      <c r="J541" s="16">
        <f t="shared" si="52"/>
        <v>3313.9209999999998</v>
      </c>
      <c r="K541" s="16">
        <f t="shared" si="46"/>
        <v>3275.6064000000001</v>
      </c>
      <c r="L541" s="16">
        <f t="shared" si="50"/>
        <v>3044.5652500000001</v>
      </c>
      <c r="M541" s="16">
        <f t="shared" si="48"/>
        <v>3225.89</v>
      </c>
      <c r="N541" s="16">
        <f t="shared" si="49"/>
        <v>-3.0747925188099268E-2</v>
      </c>
    </row>
    <row r="542" spans="1:14" ht="14.25" customHeight="1" x14ac:dyDescent="0.45">
      <c r="A542" s="15">
        <v>43887</v>
      </c>
      <c r="B542" s="7">
        <v>3139.9</v>
      </c>
      <c r="C542" s="7">
        <v>3182.51</v>
      </c>
      <c r="D542" s="7">
        <v>3108.99</v>
      </c>
      <c r="E542" s="7">
        <v>3116.39</v>
      </c>
      <c r="F542" s="7">
        <v>3116.39</v>
      </c>
      <c r="G542" s="7">
        <v>5484650000</v>
      </c>
      <c r="H542" s="16">
        <f t="shared" si="47"/>
        <v>-3.0577905117106202E-2</v>
      </c>
      <c r="I542" s="16">
        <f t="shared" si="51"/>
        <v>3307.1459999999997</v>
      </c>
      <c r="J542" s="16">
        <f t="shared" si="52"/>
        <v>3305.9285000000004</v>
      </c>
      <c r="K542" s="16">
        <f t="shared" si="46"/>
        <v>3274.5628000000002</v>
      </c>
      <c r="L542" s="16">
        <f t="shared" si="50"/>
        <v>3045.7402000000002</v>
      </c>
      <c r="M542" s="16">
        <f t="shared" si="48"/>
        <v>3128.21</v>
      </c>
      <c r="N542" s="16">
        <f t="shared" si="49"/>
        <v>-3.7856753407310142E-3</v>
      </c>
    </row>
    <row r="543" spans="1:14" ht="14.25" customHeight="1" x14ac:dyDescent="0.45">
      <c r="A543" s="15">
        <v>43888</v>
      </c>
      <c r="B543" s="7">
        <v>3062.54</v>
      </c>
      <c r="C543" s="7">
        <v>3097.07</v>
      </c>
      <c r="D543" s="7">
        <v>2977.39</v>
      </c>
      <c r="E543" s="7">
        <v>2978.76</v>
      </c>
      <c r="F543" s="7">
        <v>2978.76</v>
      </c>
      <c r="G543" s="7">
        <v>7064710000</v>
      </c>
      <c r="H543" s="16">
        <f t="shared" si="47"/>
        <v>-2.4637727316156606E-2</v>
      </c>
      <c r="I543" s="16">
        <f t="shared" si="51"/>
        <v>3267.0769999999998</v>
      </c>
      <c r="J543" s="16">
        <f t="shared" si="52"/>
        <v>3291.1964999999996</v>
      </c>
      <c r="K543" s="16">
        <f t="shared" si="46"/>
        <v>3270.7620000000006</v>
      </c>
      <c r="L543" s="16">
        <f t="shared" si="50"/>
        <v>3046.5746499999996</v>
      </c>
      <c r="M543" s="16">
        <f t="shared" si="48"/>
        <v>3116.39</v>
      </c>
      <c r="N543" s="16">
        <f t="shared" si="49"/>
        <v>-4.5168174100652832E-2</v>
      </c>
    </row>
    <row r="544" spans="1:14" ht="14.25" customHeight="1" x14ac:dyDescent="0.45">
      <c r="A544" s="15">
        <v>43889</v>
      </c>
      <c r="B544" s="7">
        <v>2916.9</v>
      </c>
      <c r="C544" s="7">
        <v>2959.72</v>
      </c>
      <c r="D544" s="7">
        <v>2855.84</v>
      </c>
      <c r="E544" s="7">
        <v>2954.22</v>
      </c>
      <c r="F544" s="7">
        <v>2954.22</v>
      </c>
      <c r="G544" s="7">
        <v>8569570000</v>
      </c>
      <c r="H544" s="16">
        <f t="shared" si="47"/>
        <v>-4.755529723693401E-2</v>
      </c>
      <c r="I544" s="16">
        <f t="shared" si="51"/>
        <v>3225.1050000000005</v>
      </c>
      <c r="J544" s="16">
        <f t="shared" si="52"/>
        <v>3274.7245000000007</v>
      </c>
      <c r="K544" s="16">
        <f t="shared" si="46"/>
        <v>3266.0174000000006</v>
      </c>
      <c r="L544" s="16">
        <f t="shared" si="50"/>
        <v>3047.1736999999998</v>
      </c>
      <c r="M544" s="16">
        <f t="shared" si="48"/>
        <v>2978.76</v>
      </c>
      <c r="N544" s="16">
        <f t="shared" si="49"/>
        <v>-8.2724499142758506E-3</v>
      </c>
    </row>
    <row r="545" spans="1:14" ht="14.25" customHeight="1" x14ac:dyDescent="0.45">
      <c r="A545" s="15">
        <v>43892</v>
      </c>
      <c r="B545" s="7">
        <v>2974.28</v>
      </c>
      <c r="C545" s="7">
        <v>3090.96</v>
      </c>
      <c r="D545" s="7">
        <v>2945.19</v>
      </c>
      <c r="E545" s="7">
        <v>3090.23</v>
      </c>
      <c r="F545" s="7">
        <v>3090.23</v>
      </c>
      <c r="G545" s="7">
        <v>6381330000</v>
      </c>
      <c r="H545" s="16">
        <f t="shared" si="47"/>
        <v>1.9671569131612363E-2</v>
      </c>
      <c r="I545" s="16">
        <f t="shared" si="51"/>
        <v>3196.1120000000001</v>
      </c>
      <c r="J545" s="16">
        <f t="shared" si="52"/>
        <v>3267.9600000000005</v>
      </c>
      <c r="K545" s="16">
        <f t="shared" si="46"/>
        <v>3263.9716000000008</v>
      </c>
      <c r="L545" s="16">
        <f t="shared" si="50"/>
        <v>3048.37005</v>
      </c>
      <c r="M545" s="16">
        <f t="shared" si="48"/>
        <v>2954.22</v>
      </c>
      <c r="N545" s="16">
        <f t="shared" si="49"/>
        <v>4.5010865172777872E-2</v>
      </c>
    </row>
    <row r="546" spans="1:14" ht="14.25" customHeight="1" x14ac:dyDescent="0.45">
      <c r="A546" s="15">
        <v>43893</v>
      </c>
      <c r="B546" s="7">
        <v>3096.46</v>
      </c>
      <c r="C546" s="7">
        <v>3136.72</v>
      </c>
      <c r="D546" s="7">
        <v>2976.63</v>
      </c>
      <c r="E546" s="7">
        <v>3003.37</v>
      </c>
      <c r="F546" s="7">
        <v>3003.37</v>
      </c>
      <c r="G546" s="7">
        <v>6376510000</v>
      </c>
      <c r="H546" s="16">
        <f t="shared" si="47"/>
        <v>4.1078849334965042E-2</v>
      </c>
      <c r="I546" s="16">
        <f t="shared" si="51"/>
        <v>3159.4199999999996</v>
      </c>
      <c r="J546" s="16">
        <f t="shared" si="52"/>
        <v>3255.6825000000003</v>
      </c>
      <c r="K546" s="16">
        <f t="shared" si="46"/>
        <v>3260.2162000000012</v>
      </c>
      <c r="L546" s="16">
        <f t="shared" si="50"/>
        <v>3049.0052999999998</v>
      </c>
      <c r="M546" s="16">
        <f t="shared" si="48"/>
        <v>3090.23</v>
      </c>
      <c r="N546" s="16">
        <f t="shared" si="49"/>
        <v>-2.8510530261905299E-2</v>
      </c>
    </row>
    <row r="547" spans="1:14" ht="14.25" customHeight="1" x14ac:dyDescent="0.45">
      <c r="A547" s="15">
        <v>43894</v>
      </c>
      <c r="B547" s="7">
        <v>3045.75</v>
      </c>
      <c r="C547" s="7">
        <v>3130.97</v>
      </c>
      <c r="D547" s="7">
        <v>3034.38</v>
      </c>
      <c r="E547" s="7">
        <v>3130.12</v>
      </c>
      <c r="F547" s="7">
        <v>3130.12</v>
      </c>
      <c r="G547" s="7">
        <v>5073020000</v>
      </c>
      <c r="H547" s="16">
        <f t="shared" si="47"/>
        <v>-1.6376765726022632E-2</v>
      </c>
      <c r="I547" s="16">
        <f t="shared" si="51"/>
        <v>3133.8169999999996</v>
      </c>
      <c r="J547" s="16">
        <f t="shared" si="52"/>
        <v>3247.3090000000007</v>
      </c>
      <c r="K547" s="16">
        <f t="shared" si="46"/>
        <v>3258.7112000000011</v>
      </c>
      <c r="L547" s="16">
        <f t="shared" si="50"/>
        <v>3050.3582499999993</v>
      </c>
      <c r="M547" s="16">
        <f t="shared" si="48"/>
        <v>3003.37</v>
      </c>
      <c r="N547" s="16">
        <f t="shared" si="49"/>
        <v>4.133635094064169E-2</v>
      </c>
    </row>
    <row r="548" spans="1:14" ht="14.25" customHeight="1" x14ac:dyDescent="0.45">
      <c r="A548" s="15">
        <v>43895</v>
      </c>
      <c r="B548" s="7">
        <v>3075.7</v>
      </c>
      <c r="C548" s="7">
        <v>3083.04</v>
      </c>
      <c r="D548" s="7">
        <v>2999.83</v>
      </c>
      <c r="E548" s="7">
        <v>3023.94</v>
      </c>
      <c r="F548" s="7">
        <v>3023.94</v>
      </c>
      <c r="G548" s="7">
        <v>5579290000</v>
      </c>
      <c r="H548" s="16">
        <f t="shared" si="47"/>
        <v>9.8333743741278231E-3</v>
      </c>
      <c r="I548" s="16">
        <f t="shared" si="51"/>
        <v>3098.8879999999995</v>
      </c>
      <c r="J548" s="16">
        <f t="shared" si="52"/>
        <v>3231.7715000000007</v>
      </c>
      <c r="K548" s="16">
        <f t="shared" si="46"/>
        <v>3254.7656000000006</v>
      </c>
      <c r="L548" s="16">
        <f t="shared" si="50"/>
        <v>3051.2768000000001</v>
      </c>
      <c r="M548" s="16">
        <f t="shared" si="48"/>
        <v>3130.12</v>
      </c>
      <c r="N548" s="16">
        <f t="shared" si="49"/>
        <v>-3.4510725624696516E-2</v>
      </c>
    </row>
    <row r="549" spans="1:14" ht="14.25" customHeight="1" x14ac:dyDescent="0.45">
      <c r="A549" s="15">
        <v>43896</v>
      </c>
      <c r="B549" s="7">
        <v>2954.2</v>
      </c>
      <c r="C549" s="7">
        <v>2985.93</v>
      </c>
      <c r="D549" s="7">
        <v>2901.54</v>
      </c>
      <c r="E549" s="7">
        <v>2972.37</v>
      </c>
      <c r="F549" s="7">
        <v>2972.37</v>
      </c>
      <c r="G549" s="7">
        <v>6555240000</v>
      </c>
      <c r="H549" s="16">
        <f t="shared" si="47"/>
        <v>-3.9503202523002899E-2</v>
      </c>
      <c r="I549" s="16">
        <f t="shared" si="51"/>
        <v>3062.3499999999995</v>
      </c>
      <c r="J549" s="16">
        <f t="shared" si="52"/>
        <v>3213.101000000001</v>
      </c>
      <c r="K549" s="16">
        <f t="shared" si="46"/>
        <v>3249.7328000000002</v>
      </c>
      <c r="L549" s="16">
        <f t="shared" si="50"/>
        <v>3051.8168499999992</v>
      </c>
      <c r="M549" s="16">
        <f t="shared" si="48"/>
        <v>3023.94</v>
      </c>
      <c r="N549" s="16">
        <f t="shared" si="49"/>
        <v>-1.7201002454620039E-2</v>
      </c>
    </row>
    <row r="550" spans="1:14" ht="14.25" customHeight="1" x14ac:dyDescent="0.45">
      <c r="A550" s="15">
        <v>43899</v>
      </c>
      <c r="B550" s="7">
        <v>2863.89</v>
      </c>
      <c r="C550" s="7">
        <v>2863.89</v>
      </c>
      <c r="D550" s="7">
        <v>2734.43</v>
      </c>
      <c r="E550" s="7">
        <v>2746.56</v>
      </c>
      <c r="F550" s="7">
        <v>2746.56</v>
      </c>
      <c r="G550" s="7">
        <v>8441290000</v>
      </c>
      <c r="H550" s="16">
        <f t="shared" si="47"/>
        <v>-3.0570035881118392E-2</v>
      </c>
      <c r="I550" s="16">
        <f t="shared" si="51"/>
        <v>3014.4169999999999</v>
      </c>
      <c r="J550" s="16">
        <f t="shared" si="52"/>
        <v>3184.0435000000007</v>
      </c>
      <c r="K550" s="16">
        <f t="shared" si="46"/>
        <v>3240.1964000000003</v>
      </c>
      <c r="L550" s="16">
        <f t="shared" si="50"/>
        <v>3051.2682999999997</v>
      </c>
      <c r="M550" s="16">
        <f t="shared" si="48"/>
        <v>2972.37</v>
      </c>
      <c r="N550" s="16">
        <f t="shared" si="49"/>
        <v>-7.9010394848266635E-2</v>
      </c>
    </row>
    <row r="551" spans="1:14" ht="14.25" customHeight="1" x14ac:dyDescent="0.45">
      <c r="A551" s="15">
        <v>43900</v>
      </c>
      <c r="B551" s="7">
        <v>2813.48</v>
      </c>
      <c r="C551" s="7">
        <v>2882.59</v>
      </c>
      <c r="D551" s="7">
        <v>2734</v>
      </c>
      <c r="E551" s="7">
        <v>2882.23</v>
      </c>
      <c r="F551" s="7">
        <v>2882.23</v>
      </c>
      <c r="G551" s="7">
        <v>7642040000</v>
      </c>
      <c r="H551" s="16">
        <f t="shared" si="47"/>
        <v>-1.7601933035137473E-2</v>
      </c>
      <c r="I551" s="16">
        <f t="shared" si="51"/>
        <v>2989.8189999999995</v>
      </c>
      <c r="J551" s="16">
        <f t="shared" si="52"/>
        <v>3160.5505000000007</v>
      </c>
      <c r="K551" s="16">
        <f t="shared" si="46"/>
        <v>3233.0428000000002</v>
      </c>
      <c r="L551" s="16">
        <f t="shared" si="50"/>
        <v>3051.5682499999989</v>
      </c>
      <c r="M551" s="16">
        <f t="shared" si="48"/>
        <v>2746.56</v>
      </c>
      <c r="N551" s="16">
        <f t="shared" si="49"/>
        <v>4.821508053580021E-2</v>
      </c>
    </row>
    <row r="552" spans="1:14" ht="14.25" customHeight="1" x14ac:dyDescent="0.45">
      <c r="A552" s="15">
        <v>43901</v>
      </c>
      <c r="B552" s="7">
        <v>2825.6</v>
      </c>
      <c r="C552" s="7">
        <v>2825.6</v>
      </c>
      <c r="D552" s="7">
        <v>2707.22</v>
      </c>
      <c r="E552" s="7">
        <v>2741.38</v>
      </c>
      <c r="F552" s="7">
        <v>2741.38</v>
      </c>
      <c r="G552" s="7">
        <v>7431200000</v>
      </c>
      <c r="H552" s="16">
        <f t="shared" si="47"/>
        <v>4.3078322931031643E-3</v>
      </c>
      <c r="I552" s="16">
        <f t="shared" si="51"/>
        <v>2952.3179999999998</v>
      </c>
      <c r="J552" s="16">
        <f t="shared" si="52"/>
        <v>3129.7320000000009</v>
      </c>
      <c r="K552" s="16">
        <f t="shared" si="46"/>
        <v>3223.0700000000006</v>
      </c>
      <c r="L552" s="16">
        <f t="shared" si="50"/>
        <v>3051.1448499999992</v>
      </c>
      <c r="M552" s="16">
        <f t="shared" si="48"/>
        <v>2882.23</v>
      </c>
      <c r="N552" s="16">
        <f t="shared" si="49"/>
        <v>-5.0102856837410732E-2</v>
      </c>
    </row>
    <row r="553" spans="1:14" ht="14.25" customHeight="1" x14ac:dyDescent="0.45">
      <c r="A553" s="15">
        <v>43902</v>
      </c>
      <c r="B553" s="7">
        <v>2630.86</v>
      </c>
      <c r="C553" s="7">
        <v>2660.95</v>
      </c>
      <c r="D553" s="7">
        <v>2478.86</v>
      </c>
      <c r="E553" s="7">
        <v>2480.64</v>
      </c>
      <c r="F553" s="7">
        <v>2480.64</v>
      </c>
      <c r="G553" s="7">
        <v>8850810000</v>
      </c>
      <c r="H553" s="16">
        <f t="shared" si="47"/>
        <v>-6.8919875424688484E-2</v>
      </c>
      <c r="I553" s="16">
        <f t="shared" si="51"/>
        <v>2902.5060000000003</v>
      </c>
      <c r="J553" s="16">
        <f t="shared" si="52"/>
        <v>3084.7915000000003</v>
      </c>
      <c r="K553" s="16">
        <f t="shared" si="46"/>
        <v>3208.2570000000005</v>
      </c>
      <c r="L553" s="16">
        <f t="shared" si="50"/>
        <v>3049.5360999999994</v>
      </c>
      <c r="M553" s="16">
        <f t="shared" si="48"/>
        <v>2741.38</v>
      </c>
      <c r="N553" s="16">
        <f t="shared" si="49"/>
        <v>-9.9944851846007432E-2</v>
      </c>
    </row>
    <row r="554" spans="1:14" ht="14.25" customHeight="1" x14ac:dyDescent="0.45">
      <c r="A554" s="15">
        <v>43903</v>
      </c>
      <c r="B554" s="7">
        <v>2569.9899999999998</v>
      </c>
      <c r="C554" s="7">
        <v>2711.33</v>
      </c>
      <c r="D554" s="7">
        <v>2492.37</v>
      </c>
      <c r="E554" s="7">
        <v>2711.02</v>
      </c>
      <c r="F554" s="7">
        <v>2711.02</v>
      </c>
      <c r="G554" s="7">
        <v>8299070000</v>
      </c>
      <c r="H554" s="16">
        <f t="shared" si="47"/>
        <v>-2.3136921006819192E-2</v>
      </c>
      <c r="I554" s="16">
        <f t="shared" si="51"/>
        <v>2878.1860000000006</v>
      </c>
      <c r="J554" s="16">
        <f t="shared" si="52"/>
        <v>3051.6455000000005</v>
      </c>
      <c r="K554" s="16">
        <f t="shared" si="46"/>
        <v>3197.8618000000001</v>
      </c>
      <c r="L554" s="16">
        <f t="shared" si="50"/>
        <v>3049.1760999999992</v>
      </c>
      <c r="M554" s="16">
        <f t="shared" si="48"/>
        <v>2480.64</v>
      </c>
      <c r="N554" s="16">
        <f t="shared" si="49"/>
        <v>8.8808356440746597E-2</v>
      </c>
    </row>
    <row r="555" spans="1:14" ht="14.25" customHeight="1" x14ac:dyDescent="0.45">
      <c r="A555" s="15">
        <v>43906</v>
      </c>
      <c r="B555" s="7">
        <v>2508.59</v>
      </c>
      <c r="C555" s="7">
        <v>2562.98</v>
      </c>
      <c r="D555" s="7">
        <v>2380.94</v>
      </c>
      <c r="E555" s="7">
        <v>2386.13</v>
      </c>
      <c r="F555" s="7">
        <v>2386.13</v>
      </c>
      <c r="G555" s="7">
        <v>7805450000</v>
      </c>
      <c r="H555" s="16">
        <f t="shared" si="47"/>
        <v>-2.3891143545305485E-2</v>
      </c>
      <c r="I555" s="16">
        <f t="shared" si="51"/>
        <v>2807.7760000000003</v>
      </c>
      <c r="J555" s="16">
        <f t="shared" si="52"/>
        <v>3001.944</v>
      </c>
      <c r="K555" s="16">
        <f t="shared" si="46"/>
        <v>3180.4274</v>
      </c>
      <c r="L555" s="16">
        <f t="shared" si="50"/>
        <v>3047.1624499999998</v>
      </c>
      <c r="M555" s="16">
        <f t="shared" si="48"/>
        <v>2711.02</v>
      </c>
      <c r="N555" s="16">
        <f t="shared" si="49"/>
        <v>-0.12765214115647325</v>
      </c>
    </row>
    <row r="556" spans="1:14" ht="14.25" customHeight="1" x14ac:dyDescent="0.45">
      <c r="A556" s="15">
        <v>43907</v>
      </c>
      <c r="B556" s="7">
        <v>2425.66</v>
      </c>
      <c r="C556" s="7">
        <v>2553.9299999999998</v>
      </c>
      <c r="D556" s="7">
        <v>2367.04</v>
      </c>
      <c r="E556" s="7">
        <v>2529.19</v>
      </c>
      <c r="F556" s="7">
        <v>2529.19</v>
      </c>
      <c r="G556" s="7">
        <v>8370250000</v>
      </c>
      <c r="H556" s="16">
        <f t="shared" si="47"/>
        <v>-3.3058411298777512E-2</v>
      </c>
      <c r="I556" s="16">
        <f t="shared" si="51"/>
        <v>2760.3579999999997</v>
      </c>
      <c r="J556" s="16">
        <f t="shared" si="52"/>
        <v>2959.8890000000001</v>
      </c>
      <c r="K556" s="16">
        <f t="shared" si="46"/>
        <v>3166.3142000000003</v>
      </c>
      <c r="L556" s="16">
        <f t="shared" si="50"/>
        <v>3046.0481</v>
      </c>
      <c r="M556" s="16">
        <f t="shared" si="48"/>
        <v>2386.13</v>
      </c>
      <c r="N556" s="16">
        <f t="shared" si="49"/>
        <v>5.8226286690741702E-2</v>
      </c>
    </row>
    <row r="557" spans="1:14" ht="14.25" customHeight="1" x14ac:dyDescent="0.45">
      <c r="A557" s="15">
        <v>43908</v>
      </c>
      <c r="B557" s="7">
        <v>2436.5</v>
      </c>
      <c r="C557" s="7">
        <v>2453.5700000000002</v>
      </c>
      <c r="D557" s="7">
        <v>2280.52</v>
      </c>
      <c r="E557" s="7">
        <v>2398.1</v>
      </c>
      <c r="F557" s="7">
        <v>2398.1</v>
      </c>
      <c r="G557" s="7">
        <v>8799300000</v>
      </c>
      <c r="H557" s="16">
        <f t="shared" si="47"/>
        <v>4.468886818432982E-3</v>
      </c>
      <c r="I557" s="16">
        <f t="shared" si="51"/>
        <v>2687.1559999999999</v>
      </c>
      <c r="J557" s="16">
        <f t="shared" si="52"/>
        <v>2910.4864999999995</v>
      </c>
      <c r="K557" s="16">
        <f t="shared" si="46"/>
        <v>3149.3505999999998</v>
      </c>
      <c r="L557" s="16">
        <f t="shared" si="50"/>
        <v>3044.3163500000001</v>
      </c>
      <c r="M557" s="16">
        <f t="shared" si="48"/>
        <v>2529.19</v>
      </c>
      <c r="N557" s="16">
        <f t="shared" si="49"/>
        <v>-5.322233622142454E-2</v>
      </c>
    </row>
    <row r="558" spans="1:14" ht="14.25" customHeight="1" x14ac:dyDescent="0.45">
      <c r="A558" s="15">
        <v>43909</v>
      </c>
      <c r="B558" s="7">
        <v>2393.48</v>
      </c>
      <c r="C558" s="7">
        <v>2466.9699999999998</v>
      </c>
      <c r="D558" s="7">
        <v>2319.7800000000002</v>
      </c>
      <c r="E558" s="7">
        <v>2409.39</v>
      </c>
      <c r="F558" s="7">
        <v>2409.39</v>
      </c>
      <c r="G558" s="7">
        <v>7956100000</v>
      </c>
      <c r="H558" s="16">
        <f t="shared" si="47"/>
        <v>-1.7656474451056836E-2</v>
      </c>
      <c r="I558" s="16">
        <f t="shared" si="51"/>
        <v>2625.701</v>
      </c>
      <c r="J558" s="16">
        <f t="shared" si="52"/>
        <v>2862.2944999999991</v>
      </c>
      <c r="K558" s="16">
        <f t="shared" si="46"/>
        <v>3132.7948000000006</v>
      </c>
      <c r="L558" s="16">
        <f t="shared" si="50"/>
        <v>3042.3469500000001</v>
      </c>
      <c r="M558" s="16">
        <f t="shared" si="48"/>
        <v>2398.1</v>
      </c>
      <c r="N558" s="16">
        <f t="shared" si="49"/>
        <v>4.6968462774209588E-3</v>
      </c>
    </row>
    <row r="559" spans="1:14" ht="14.25" customHeight="1" x14ac:dyDescent="0.45">
      <c r="A559" s="15">
        <v>43910</v>
      </c>
      <c r="B559" s="7">
        <v>2431.94</v>
      </c>
      <c r="C559" s="7">
        <v>2453.0100000000002</v>
      </c>
      <c r="D559" s="7">
        <v>2295.56</v>
      </c>
      <c r="E559" s="7">
        <v>2304.92</v>
      </c>
      <c r="F559" s="7">
        <v>2304.92</v>
      </c>
      <c r="G559" s="7">
        <v>9053950000</v>
      </c>
      <c r="H559" s="16">
        <f t="shared" si="47"/>
        <v>1.6068653174457291E-2</v>
      </c>
      <c r="I559" s="16">
        <f t="shared" si="51"/>
        <v>2558.9559999999997</v>
      </c>
      <c r="J559" s="16">
        <f t="shared" si="52"/>
        <v>2810.6529999999993</v>
      </c>
      <c r="K559" s="16">
        <f t="shared" si="46"/>
        <v>3113.8322000000007</v>
      </c>
      <c r="L559" s="16">
        <f t="shared" si="50"/>
        <v>3039.7408</v>
      </c>
      <c r="M559" s="16">
        <f t="shared" si="48"/>
        <v>2409.39</v>
      </c>
      <c r="N559" s="16">
        <f t="shared" si="49"/>
        <v>-4.4327634743158498E-2</v>
      </c>
    </row>
    <row r="560" spans="1:14" ht="14.25" customHeight="1" x14ac:dyDescent="0.45">
      <c r="A560" s="15">
        <v>43913</v>
      </c>
      <c r="B560" s="7">
        <v>2290.71</v>
      </c>
      <c r="C560" s="7">
        <v>2300.73</v>
      </c>
      <c r="D560" s="7">
        <v>2191.86</v>
      </c>
      <c r="E560" s="7">
        <v>2237.4</v>
      </c>
      <c r="F560" s="7">
        <v>2237.4</v>
      </c>
      <c r="G560" s="7">
        <v>7411380000</v>
      </c>
      <c r="H560" s="16">
        <f t="shared" si="47"/>
        <v>-5.8072978774147396E-2</v>
      </c>
      <c r="I560" s="16">
        <f t="shared" si="51"/>
        <v>2508.04</v>
      </c>
      <c r="J560" s="16">
        <f t="shared" si="52"/>
        <v>2761.2284999999997</v>
      </c>
      <c r="K560" s="16">
        <f t="shared" si="46"/>
        <v>3093.0862000000006</v>
      </c>
      <c r="L560" s="16">
        <f t="shared" si="50"/>
        <v>3036.7103500000003</v>
      </c>
      <c r="M560" s="16">
        <f t="shared" si="48"/>
        <v>2304.92</v>
      </c>
      <c r="N560" s="16">
        <f t="shared" si="49"/>
        <v>-2.9731491257259945E-2</v>
      </c>
    </row>
    <row r="561" spans="1:14" ht="14.25" customHeight="1" x14ac:dyDescent="0.45">
      <c r="A561" s="15">
        <v>43914</v>
      </c>
      <c r="B561" s="7">
        <v>2344.44</v>
      </c>
      <c r="C561" s="7">
        <v>2449.71</v>
      </c>
      <c r="D561" s="7">
        <v>2344.44</v>
      </c>
      <c r="E561" s="7">
        <v>2447.33</v>
      </c>
      <c r="F561" s="7">
        <v>2447.33</v>
      </c>
      <c r="G561" s="7">
        <v>7563150000</v>
      </c>
      <c r="H561" s="16">
        <f t="shared" si="47"/>
        <v>2.3455609832759284E-2</v>
      </c>
      <c r="I561" s="16">
        <f t="shared" si="51"/>
        <v>2464.5500000000006</v>
      </c>
      <c r="J561" s="16">
        <f t="shared" si="52"/>
        <v>2727.1844999999998</v>
      </c>
      <c r="K561" s="16">
        <f t="shared" si="46"/>
        <v>3076.7257999999997</v>
      </c>
      <c r="L561" s="16">
        <f t="shared" si="50"/>
        <v>3034.5803000000001</v>
      </c>
      <c r="M561" s="16">
        <f t="shared" si="48"/>
        <v>2237.4</v>
      </c>
      <c r="N561" s="16">
        <f t="shared" si="49"/>
        <v>8.9683156948216491E-2</v>
      </c>
    </row>
    <row r="562" spans="1:14" ht="14.25" customHeight="1" x14ac:dyDescent="0.45">
      <c r="A562" s="15">
        <v>43915</v>
      </c>
      <c r="B562" s="7">
        <v>2457.77</v>
      </c>
      <c r="C562" s="7">
        <v>2571.42</v>
      </c>
      <c r="D562" s="7">
        <v>2407.5300000000002</v>
      </c>
      <c r="E562" s="7">
        <v>2475.56</v>
      </c>
      <c r="F562" s="7">
        <v>2475.56</v>
      </c>
      <c r="G562" s="7">
        <v>8300010000</v>
      </c>
      <c r="H562" s="16">
        <f t="shared" si="47"/>
        <v>4.8339902066165022E-2</v>
      </c>
      <c r="I562" s="16">
        <f t="shared" si="51"/>
        <v>2437.9680000000003</v>
      </c>
      <c r="J562" s="16">
        <f t="shared" si="52"/>
        <v>2695.1429999999996</v>
      </c>
      <c r="K562" s="16">
        <f t="shared" si="46"/>
        <v>3060.4744000000001</v>
      </c>
      <c r="L562" s="16">
        <f t="shared" si="50"/>
        <v>3032.5244500000008</v>
      </c>
      <c r="M562" s="16">
        <f t="shared" si="48"/>
        <v>2447.33</v>
      </c>
      <c r="N562" s="16">
        <f t="shared" si="49"/>
        <v>1.1468998674479099E-2</v>
      </c>
    </row>
    <row r="563" spans="1:14" ht="14.25" customHeight="1" x14ac:dyDescent="0.45">
      <c r="A563" s="15">
        <v>43916</v>
      </c>
      <c r="B563" s="7">
        <v>2501.29</v>
      </c>
      <c r="C563" s="7">
        <v>2637.01</v>
      </c>
      <c r="D563" s="7">
        <v>2500.7199999999998</v>
      </c>
      <c r="E563" s="7">
        <v>2630.07</v>
      </c>
      <c r="F563" s="7">
        <v>2630.07</v>
      </c>
      <c r="G563" s="7">
        <v>7766990000</v>
      </c>
      <c r="H563" s="16">
        <f t="shared" si="47"/>
        <v>1.7707108476383054E-2</v>
      </c>
      <c r="I563" s="16">
        <f t="shared" si="51"/>
        <v>2452.9110000000005</v>
      </c>
      <c r="J563" s="16">
        <f t="shared" si="52"/>
        <v>2677.7084999999997</v>
      </c>
      <c r="K563" s="16">
        <f t="shared" si="46"/>
        <v>3047.4128000000001</v>
      </c>
      <c r="L563" s="16">
        <f t="shared" si="50"/>
        <v>3031.2462</v>
      </c>
      <c r="M563" s="16">
        <f t="shared" si="48"/>
        <v>2475.56</v>
      </c>
      <c r="N563" s="16">
        <f t="shared" si="49"/>
        <v>6.0543828751667757E-2</v>
      </c>
    </row>
    <row r="564" spans="1:14" ht="14.25" customHeight="1" x14ac:dyDescent="0.45">
      <c r="A564" s="15">
        <v>43917</v>
      </c>
      <c r="B564" s="7">
        <v>2555.87</v>
      </c>
      <c r="C564" s="7">
        <v>2615.91</v>
      </c>
      <c r="D564" s="7">
        <v>2520.02</v>
      </c>
      <c r="E564" s="7">
        <v>2541.4699999999998</v>
      </c>
      <c r="F564" s="7">
        <v>2541.4699999999998</v>
      </c>
      <c r="G564" s="7">
        <v>6201670000</v>
      </c>
      <c r="H564" s="16">
        <f t="shared" si="47"/>
        <v>2.1820740497903054E-2</v>
      </c>
      <c r="I564" s="16">
        <f t="shared" si="51"/>
        <v>2435.9560000000001</v>
      </c>
      <c r="J564" s="16">
        <f t="shared" si="52"/>
        <v>2657.0710000000004</v>
      </c>
      <c r="K564" s="16">
        <f t="shared" ref="K564:K627" si="53">AVERAGE(F515:F564)</f>
        <v>3032.4564</v>
      </c>
      <c r="L564" s="16">
        <f t="shared" si="50"/>
        <v>3029.5543499999999</v>
      </c>
      <c r="M564" s="16">
        <f t="shared" si="48"/>
        <v>2630.07</v>
      </c>
      <c r="N564" s="16">
        <f t="shared" si="49"/>
        <v>-3.4267808022629478E-2</v>
      </c>
    </row>
    <row r="565" spans="1:14" ht="14.25" customHeight="1" x14ac:dyDescent="0.45">
      <c r="A565" s="15">
        <v>43920</v>
      </c>
      <c r="B565" s="7">
        <v>2558.98</v>
      </c>
      <c r="C565" s="7">
        <v>2631.8</v>
      </c>
      <c r="D565" s="7">
        <v>2545.2800000000002</v>
      </c>
      <c r="E565" s="7">
        <v>2626.65</v>
      </c>
      <c r="F565" s="7">
        <v>2626.65</v>
      </c>
      <c r="G565" s="7">
        <v>5751120000</v>
      </c>
      <c r="H565" s="16">
        <f t="shared" si="47"/>
        <v>1.2168068015979401E-3</v>
      </c>
      <c r="I565" s="16">
        <f t="shared" si="51"/>
        <v>2460.0080000000003</v>
      </c>
      <c r="J565" s="16">
        <f t="shared" si="52"/>
        <v>2633.8920000000003</v>
      </c>
      <c r="K565" s="16">
        <f t="shared" si="53"/>
        <v>3018.6532000000002</v>
      </c>
      <c r="L565" s="16">
        <f t="shared" si="50"/>
        <v>3028.2294000000002</v>
      </c>
      <c r="M565" s="16">
        <f t="shared" si="48"/>
        <v>2541.4699999999998</v>
      </c>
      <c r="N565" s="16">
        <f t="shared" si="49"/>
        <v>3.2966616221455518E-2</v>
      </c>
    </row>
    <row r="566" spans="1:14" ht="14.25" customHeight="1" x14ac:dyDescent="0.45">
      <c r="A566" s="15">
        <v>43921</v>
      </c>
      <c r="B566" s="7">
        <v>2614.69</v>
      </c>
      <c r="C566" s="7">
        <v>2641.39</v>
      </c>
      <c r="D566" s="7">
        <v>2571.15</v>
      </c>
      <c r="E566" s="7">
        <v>2584.59</v>
      </c>
      <c r="F566" s="7">
        <v>2584.59</v>
      </c>
      <c r="G566" s="7">
        <v>6576210000</v>
      </c>
      <c r="H566" s="16">
        <f t="shared" si="47"/>
        <v>2.1770392890917489E-2</v>
      </c>
      <c r="I566" s="16">
        <f t="shared" si="51"/>
        <v>2465.5480000000002</v>
      </c>
      <c r="J566" s="16">
        <f t="shared" si="52"/>
        <v>2612.953</v>
      </c>
      <c r="K566" s="16">
        <f t="shared" si="53"/>
        <v>3003.7525999999993</v>
      </c>
      <c r="L566" s="16">
        <f t="shared" si="50"/>
        <v>3026.7174500000001</v>
      </c>
      <c r="M566" s="16">
        <f t="shared" si="48"/>
        <v>2626.65</v>
      </c>
      <c r="N566" s="16">
        <f t="shared" si="49"/>
        <v>-1.6142381973062482E-2</v>
      </c>
    </row>
    <row r="567" spans="1:14" ht="14.25" customHeight="1" x14ac:dyDescent="0.45">
      <c r="A567" s="15">
        <v>43922</v>
      </c>
      <c r="B567" s="7">
        <v>2498.08</v>
      </c>
      <c r="C567" s="7">
        <v>2522.75</v>
      </c>
      <c r="D567" s="7">
        <v>2447.4899999999998</v>
      </c>
      <c r="E567" s="7">
        <v>2470.5</v>
      </c>
      <c r="F567" s="7">
        <v>2470.5</v>
      </c>
      <c r="G567" s="7">
        <v>5964000000</v>
      </c>
      <c r="H567" s="16">
        <f t="shared" si="47"/>
        <v>-4.4598021180331175E-2</v>
      </c>
      <c r="I567" s="16">
        <f t="shared" si="51"/>
        <v>2472.788</v>
      </c>
      <c r="J567" s="16">
        <f t="shared" si="52"/>
        <v>2579.9720000000002</v>
      </c>
      <c r="K567" s="16">
        <f t="shared" si="53"/>
        <v>2986.7467999999999</v>
      </c>
      <c r="L567" s="16">
        <f t="shared" si="50"/>
        <v>3024.6216000000004</v>
      </c>
      <c r="M567" s="16">
        <f t="shared" si="48"/>
        <v>2584.59</v>
      </c>
      <c r="N567" s="16">
        <f t="shared" si="49"/>
        <v>-4.5146328727152268E-2</v>
      </c>
    </row>
    <row r="568" spans="1:14" ht="14.25" customHeight="1" x14ac:dyDescent="0.45">
      <c r="A568" s="15">
        <v>43923</v>
      </c>
      <c r="B568" s="7">
        <v>2458.54</v>
      </c>
      <c r="C568" s="7">
        <v>2533.2199999999998</v>
      </c>
      <c r="D568" s="7">
        <v>2455.79</v>
      </c>
      <c r="E568" s="7">
        <v>2526.9</v>
      </c>
      <c r="F568" s="7">
        <v>2526.9</v>
      </c>
      <c r="G568" s="7">
        <v>6464190000</v>
      </c>
      <c r="H568" s="16">
        <f t="shared" si="47"/>
        <v>-1.5828156023826284E-2</v>
      </c>
      <c r="I568" s="16">
        <f t="shared" si="51"/>
        <v>2484.5389999999998</v>
      </c>
      <c r="J568" s="16">
        <f t="shared" si="52"/>
        <v>2555.12</v>
      </c>
      <c r="K568" s="16">
        <f t="shared" si="53"/>
        <v>2970.8498</v>
      </c>
      <c r="L568" s="16">
        <f t="shared" si="50"/>
        <v>3022.6673499999997</v>
      </c>
      <c r="M568" s="16">
        <f t="shared" si="48"/>
        <v>2470.5</v>
      </c>
      <c r="N568" s="16">
        <f t="shared" si="49"/>
        <v>2.2572695703622976E-2</v>
      </c>
    </row>
    <row r="569" spans="1:14" ht="14.25" customHeight="1" x14ac:dyDescent="0.45">
      <c r="A569" s="15">
        <v>43924</v>
      </c>
      <c r="B569" s="7">
        <v>2514.92</v>
      </c>
      <c r="C569" s="7">
        <v>2538.1799999999998</v>
      </c>
      <c r="D569" s="7">
        <v>2459.96</v>
      </c>
      <c r="E569" s="7">
        <v>2488.65</v>
      </c>
      <c r="F569" s="7">
        <v>2488.65</v>
      </c>
      <c r="G569" s="7">
        <v>6096970000</v>
      </c>
      <c r="H569" s="16">
        <f t="shared" si="47"/>
        <v>2.2932309419411566E-2</v>
      </c>
      <c r="I569" s="16">
        <f t="shared" si="51"/>
        <v>2502.9120000000003</v>
      </c>
      <c r="J569" s="16">
        <f t="shared" si="52"/>
        <v>2530.9340000000002</v>
      </c>
      <c r="K569" s="16">
        <f t="shared" si="53"/>
        <v>2954.1119999999996</v>
      </c>
      <c r="L569" s="16">
        <f t="shared" si="50"/>
        <v>3020.4782999999998</v>
      </c>
      <c r="M569" s="16">
        <f t="shared" si="48"/>
        <v>2526.9</v>
      </c>
      <c r="N569" s="16">
        <f t="shared" si="49"/>
        <v>-1.5252860231953606E-2</v>
      </c>
    </row>
    <row r="570" spans="1:14" ht="14.25" customHeight="1" x14ac:dyDescent="0.45">
      <c r="A570" s="15">
        <v>43927</v>
      </c>
      <c r="B570" s="7">
        <v>2578.2800000000002</v>
      </c>
      <c r="C570" s="7">
        <v>2676.85</v>
      </c>
      <c r="D570" s="7">
        <v>2574.5700000000002</v>
      </c>
      <c r="E570" s="7">
        <v>2663.68</v>
      </c>
      <c r="F570" s="7">
        <v>2663.68</v>
      </c>
      <c r="G570" s="7">
        <v>6403840000</v>
      </c>
      <c r="H570" s="16">
        <f t="shared" si="47"/>
        <v>2.5193644330634823E-2</v>
      </c>
      <c r="I570" s="16">
        <f t="shared" si="51"/>
        <v>2545.54</v>
      </c>
      <c r="J570" s="16">
        <f t="shared" si="52"/>
        <v>2526.7900000000004</v>
      </c>
      <c r="K570" s="16">
        <f t="shared" si="53"/>
        <v>2941.4761999999992</v>
      </c>
      <c r="L570" s="16">
        <f t="shared" si="50"/>
        <v>3019.0258000000008</v>
      </c>
      <c r="M570" s="16">
        <f t="shared" si="48"/>
        <v>2488.65</v>
      </c>
      <c r="N570" s="16">
        <f t="shared" si="49"/>
        <v>6.7968230567686042E-2</v>
      </c>
    </row>
    <row r="571" spans="1:14" ht="14.25" customHeight="1" x14ac:dyDescent="0.45">
      <c r="A571" s="15">
        <v>43928</v>
      </c>
      <c r="B571" s="7">
        <v>2738.65</v>
      </c>
      <c r="C571" s="7">
        <v>2756.89</v>
      </c>
      <c r="D571" s="7">
        <v>2657.67</v>
      </c>
      <c r="E571" s="7">
        <v>2659.41</v>
      </c>
      <c r="F571" s="7">
        <v>2659.41</v>
      </c>
      <c r="G571" s="7">
        <v>7050410000</v>
      </c>
      <c r="H571" s="16">
        <f t="shared" si="47"/>
        <v>6.2200381649781977E-2</v>
      </c>
      <c r="I571" s="16">
        <f t="shared" si="51"/>
        <v>2566.7480000000005</v>
      </c>
      <c r="J571" s="16">
        <f t="shared" si="52"/>
        <v>2515.6490000000003</v>
      </c>
      <c r="K571" s="16">
        <f t="shared" si="53"/>
        <v>2929.7917999999995</v>
      </c>
      <c r="L571" s="16">
        <f t="shared" si="50"/>
        <v>3017.5705500000004</v>
      </c>
      <c r="M571" s="16">
        <f t="shared" si="48"/>
        <v>2663.68</v>
      </c>
      <c r="N571" s="16">
        <f t="shared" si="49"/>
        <v>-1.6043316629523077E-3</v>
      </c>
    </row>
    <row r="572" spans="1:14" ht="14.25" customHeight="1" x14ac:dyDescent="0.45">
      <c r="A572" s="15">
        <v>43929</v>
      </c>
      <c r="B572" s="7">
        <v>2685</v>
      </c>
      <c r="C572" s="7">
        <v>2760.75</v>
      </c>
      <c r="D572" s="7">
        <v>2663.3</v>
      </c>
      <c r="E572" s="7">
        <v>2749.98</v>
      </c>
      <c r="F572" s="7">
        <v>2749.98</v>
      </c>
      <c r="G572" s="7">
        <v>5875710000</v>
      </c>
      <c r="H572" s="16">
        <f t="shared" si="47"/>
        <v>-1.9589943950486587E-2</v>
      </c>
      <c r="I572" s="16">
        <f t="shared" si="51"/>
        <v>2594.19</v>
      </c>
      <c r="J572" s="16">
        <f t="shared" si="52"/>
        <v>2516.0790000000006</v>
      </c>
      <c r="K572" s="16">
        <f t="shared" si="53"/>
        <v>2919.2665999999999</v>
      </c>
      <c r="L572" s="16">
        <f t="shared" si="50"/>
        <v>3016.5937000000004</v>
      </c>
      <c r="M572" s="16">
        <f t="shared" si="48"/>
        <v>2659.41</v>
      </c>
      <c r="N572" s="16">
        <f t="shared" si="49"/>
        <v>3.3489345244689953E-2</v>
      </c>
    </row>
    <row r="573" spans="1:14" ht="14.25" customHeight="1" x14ac:dyDescent="0.45">
      <c r="A573" s="15">
        <v>43930</v>
      </c>
      <c r="B573" s="7">
        <v>2776.99</v>
      </c>
      <c r="C573" s="7">
        <v>2818.57</v>
      </c>
      <c r="D573" s="7">
        <v>2762.36</v>
      </c>
      <c r="E573" s="7">
        <v>2789.82</v>
      </c>
      <c r="F573" s="7">
        <v>2789.82</v>
      </c>
      <c r="G573" s="7">
        <v>7899550000</v>
      </c>
      <c r="H573" s="16">
        <f t="shared" si="47"/>
        <v>3.4260707635009227E-2</v>
      </c>
      <c r="I573" s="16">
        <f t="shared" si="51"/>
        <v>2610.165</v>
      </c>
      <c r="J573" s="16">
        <f t="shared" si="52"/>
        <v>2531.5380000000005</v>
      </c>
      <c r="K573" s="16">
        <f t="shared" si="53"/>
        <v>2909.5949999999998</v>
      </c>
      <c r="L573" s="16">
        <f t="shared" si="50"/>
        <v>3015.9559000000008</v>
      </c>
      <c r="M573" s="16">
        <f t="shared" si="48"/>
        <v>2749.98</v>
      </c>
      <c r="N573" s="16">
        <f t="shared" si="49"/>
        <v>1.438343869822631E-2</v>
      </c>
    </row>
    <row r="574" spans="1:14" ht="14.25" customHeight="1" x14ac:dyDescent="0.45">
      <c r="A574" s="15">
        <v>43934</v>
      </c>
      <c r="B574" s="7">
        <v>2782.46</v>
      </c>
      <c r="C574" s="7">
        <v>2782.46</v>
      </c>
      <c r="D574" s="7">
        <v>2721.17</v>
      </c>
      <c r="E574" s="7">
        <v>2761.63</v>
      </c>
      <c r="F574" s="7">
        <v>2761.63</v>
      </c>
      <c r="G574" s="7">
        <v>5319530000</v>
      </c>
      <c r="H574" s="16">
        <f t="shared" si="47"/>
        <v>1.9697586235457292E-3</v>
      </c>
      <c r="I574" s="16">
        <f t="shared" si="51"/>
        <v>2632.1809999999996</v>
      </c>
      <c r="J574" s="16">
        <f t="shared" si="52"/>
        <v>2534.0685000000003</v>
      </c>
      <c r="K574" s="16">
        <f t="shared" si="53"/>
        <v>2899.1544000000008</v>
      </c>
      <c r="L574" s="16">
        <f t="shared" si="50"/>
        <v>3015.1951500000009</v>
      </c>
      <c r="M574" s="16">
        <f t="shared" si="48"/>
        <v>2789.82</v>
      </c>
      <c r="N574" s="16">
        <f t="shared" si="49"/>
        <v>-1.0155992507349275E-2</v>
      </c>
    </row>
    <row r="575" spans="1:14" ht="14.25" customHeight="1" x14ac:dyDescent="0.45">
      <c r="A575" s="15">
        <v>43935</v>
      </c>
      <c r="B575" s="7">
        <v>2805.1</v>
      </c>
      <c r="C575" s="7">
        <v>2851.85</v>
      </c>
      <c r="D575" s="7">
        <v>2805.1</v>
      </c>
      <c r="E575" s="7">
        <v>2846.06</v>
      </c>
      <c r="F575" s="7">
        <v>2846.06</v>
      </c>
      <c r="G575" s="7">
        <v>5615730000</v>
      </c>
      <c r="H575" s="16">
        <f t="shared" si="47"/>
        <v>8.1366848040941731E-3</v>
      </c>
      <c r="I575" s="16">
        <f t="shared" si="51"/>
        <v>2654.1220000000003</v>
      </c>
      <c r="J575" s="16">
        <f t="shared" si="52"/>
        <v>2557.0649999999996</v>
      </c>
      <c r="K575" s="16">
        <f t="shared" si="53"/>
        <v>2891.5652</v>
      </c>
      <c r="L575" s="16">
        <f t="shared" si="50"/>
        <v>3014.800850000001</v>
      </c>
      <c r="M575" s="16">
        <f t="shared" si="48"/>
        <v>2761.63</v>
      </c>
      <c r="N575" s="16">
        <f t="shared" si="49"/>
        <v>3.01144965504564E-2</v>
      </c>
    </row>
    <row r="576" spans="1:14" ht="14.25" customHeight="1" x14ac:dyDescent="0.45">
      <c r="A576" s="15">
        <v>43936</v>
      </c>
      <c r="B576" s="7">
        <v>2795.64</v>
      </c>
      <c r="C576" s="7">
        <v>2801.88</v>
      </c>
      <c r="D576" s="7">
        <v>2761.54</v>
      </c>
      <c r="E576" s="7">
        <v>2783.36</v>
      </c>
      <c r="F576" s="7">
        <v>2783.36</v>
      </c>
      <c r="G576" s="7">
        <v>5208000000</v>
      </c>
      <c r="H576" s="16">
        <f t="shared" si="47"/>
        <v>-3.372428790417467E-3</v>
      </c>
      <c r="I576" s="16">
        <f t="shared" si="51"/>
        <v>2673.9990000000003</v>
      </c>
      <c r="J576" s="16">
        <f t="shared" si="52"/>
        <v>2569.7735000000002</v>
      </c>
      <c r="K576" s="16">
        <f t="shared" si="53"/>
        <v>2882.2539999999995</v>
      </c>
      <c r="L576" s="16">
        <f t="shared" si="50"/>
        <v>3014.0088500000011</v>
      </c>
      <c r="M576" s="16">
        <f t="shared" si="48"/>
        <v>2846.06</v>
      </c>
      <c r="N576" s="16">
        <f t="shared" si="49"/>
        <v>-2.2276750679012372E-2</v>
      </c>
    </row>
    <row r="577" spans="1:14" ht="14.25" customHeight="1" x14ac:dyDescent="0.45">
      <c r="A577" s="15">
        <v>43937</v>
      </c>
      <c r="B577" s="7">
        <v>2799.34</v>
      </c>
      <c r="C577" s="7">
        <v>2806.51</v>
      </c>
      <c r="D577" s="7">
        <v>2764.32</v>
      </c>
      <c r="E577" s="7">
        <v>2799.55</v>
      </c>
      <c r="F577" s="7">
        <v>2799.55</v>
      </c>
      <c r="G577" s="7">
        <v>5228810000</v>
      </c>
      <c r="H577" s="16">
        <f t="shared" si="47"/>
        <v>1.32348943354662E-3</v>
      </c>
      <c r="I577" s="16">
        <f t="shared" si="51"/>
        <v>2706.904</v>
      </c>
      <c r="J577" s="16">
        <f t="shared" si="52"/>
        <v>2589.8460000000005</v>
      </c>
      <c r="K577" s="16">
        <f t="shared" si="53"/>
        <v>2872.2931999999996</v>
      </c>
      <c r="L577" s="16">
        <f t="shared" si="50"/>
        <v>3013.1849500000012</v>
      </c>
      <c r="M577" s="16">
        <f t="shared" si="48"/>
        <v>2783.36</v>
      </c>
      <c r="N577" s="16">
        <f t="shared" si="49"/>
        <v>5.7998589924373595E-3</v>
      </c>
    </row>
    <row r="578" spans="1:14" ht="14.25" customHeight="1" x14ac:dyDescent="0.45">
      <c r="A578" s="15">
        <v>43938</v>
      </c>
      <c r="B578" s="7">
        <v>2842.43</v>
      </c>
      <c r="C578" s="7">
        <v>2879.22</v>
      </c>
      <c r="D578" s="7">
        <v>2830.88</v>
      </c>
      <c r="E578" s="7">
        <v>2874.56</v>
      </c>
      <c r="F578" s="7">
        <v>2874.56</v>
      </c>
      <c r="G578" s="7">
        <v>5804810000</v>
      </c>
      <c r="H578" s="16">
        <f t="shared" si="47"/>
        <v>1.5392914044024552E-2</v>
      </c>
      <c r="I578" s="16">
        <f t="shared" si="51"/>
        <v>2741.67</v>
      </c>
      <c r="J578" s="16">
        <f t="shared" si="52"/>
        <v>2613.1044999999999</v>
      </c>
      <c r="K578" s="16">
        <f t="shared" si="53"/>
        <v>2863.0905999999995</v>
      </c>
      <c r="L578" s="16">
        <f t="shared" si="50"/>
        <v>3012.6927000000019</v>
      </c>
      <c r="M578" s="16">
        <f t="shared" si="48"/>
        <v>2799.55</v>
      </c>
      <c r="N578" s="16">
        <f t="shared" si="49"/>
        <v>2.6440929079185473E-2</v>
      </c>
    </row>
    <row r="579" spans="1:14" ht="14.25" customHeight="1" x14ac:dyDescent="0.45">
      <c r="A579" s="15">
        <v>43941</v>
      </c>
      <c r="B579" s="7">
        <v>2845.62</v>
      </c>
      <c r="C579" s="7">
        <v>2868.98</v>
      </c>
      <c r="D579" s="7">
        <v>2820.43</v>
      </c>
      <c r="E579" s="7">
        <v>2823.16</v>
      </c>
      <c r="F579" s="7">
        <v>2823.16</v>
      </c>
      <c r="G579" s="7">
        <v>5228630000</v>
      </c>
      <c r="H579" s="16">
        <f t="shared" si="47"/>
        <v>1.1222791766200241E-3</v>
      </c>
      <c r="I579" s="16">
        <f t="shared" si="51"/>
        <v>2775.1210000000001</v>
      </c>
      <c r="J579" s="16">
        <f t="shared" si="52"/>
        <v>2639.0165000000002</v>
      </c>
      <c r="K579" s="16">
        <f t="shared" si="53"/>
        <v>2852.6381999999999</v>
      </c>
      <c r="L579" s="16">
        <f t="shared" si="50"/>
        <v>3011.8294000000019</v>
      </c>
      <c r="M579" s="16">
        <f t="shared" si="48"/>
        <v>2874.56</v>
      </c>
      <c r="N579" s="16">
        <f t="shared" si="49"/>
        <v>-1.8042794099790368E-2</v>
      </c>
    </row>
    <row r="580" spans="1:14" ht="14.25" customHeight="1" x14ac:dyDescent="0.45">
      <c r="A580" s="15">
        <v>43942</v>
      </c>
      <c r="B580" s="7">
        <v>2784.81</v>
      </c>
      <c r="C580" s="7">
        <v>2785.54</v>
      </c>
      <c r="D580" s="7">
        <v>2727.1</v>
      </c>
      <c r="E580" s="7">
        <v>2736.56</v>
      </c>
      <c r="F580" s="7">
        <v>2736.56</v>
      </c>
      <c r="G580" s="7">
        <v>5121010000</v>
      </c>
      <c r="H580" s="16">
        <f t="shared" si="47"/>
        <v>-2.1369683935311093E-2</v>
      </c>
      <c r="I580" s="16">
        <f t="shared" si="51"/>
        <v>2782.4090000000001</v>
      </c>
      <c r="J580" s="16">
        <f t="shared" si="52"/>
        <v>2663.9744999999994</v>
      </c>
      <c r="K580" s="16">
        <f t="shared" si="53"/>
        <v>2840.8152</v>
      </c>
      <c r="L580" s="16">
        <f t="shared" si="50"/>
        <v>3010.5601500000021</v>
      </c>
      <c r="M580" s="16">
        <f t="shared" ref="M580:M643" si="54">E579</f>
        <v>2823.16</v>
      </c>
      <c r="N580" s="16">
        <f t="shared" ref="N580:N643" si="55">LN(E580/M580)</f>
        <v>-3.1155167779795462E-2</v>
      </c>
    </row>
    <row r="581" spans="1:14" ht="14.25" customHeight="1" x14ac:dyDescent="0.45">
      <c r="A581" s="15">
        <v>43943</v>
      </c>
      <c r="B581" s="7">
        <v>2787.89</v>
      </c>
      <c r="C581" s="7">
        <v>2815.1</v>
      </c>
      <c r="D581" s="7">
        <v>2775.95</v>
      </c>
      <c r="E581" s="7">
        <v>2799.31</v>
      </c>
      <c r="F581" s="7">
        <v>2799.31</v>
      </c>
      <c r="G581" s="7">
        <v>5084920000</v>
      </c>
      <c r="H581" s="16">
        <f t="shared" si="47"/>
        <v>1.1060000502727035E-3</v>
      </c>
      <c r="I581" s="16">
        <f t="shared" si="51"/>
        <v>2796.3990000000003</v>
      </c>
      <c r="J581" s="16">
        <f t="shared" si="52"/>
        <v>2681.5735</v>
      </c>
      <c r="K581" s="16">
        <f t="shared" si="53"/>
        <v>2829.7596000000003</v>
      </c>
      <c r="L581" s="16">
        <f t="shared" si="50"/>
        <v>3009.6769500000019</v>
      </c>
      <c r="M581" s="16">
        <f t="shared" si="54"/>
        <v>2736.56</v>
      </c>
      <c r="N581" s="16">
        <f t="shared" si="55"/>
        <v>2.2671301062101197E-2</v>
      </c>
    </row>
    <row r="582" spans="1:14" ht="14.25" customHeight="1" x14ac:dyDescent="0.45">
      <c r="A582" s="15">
        <v>43944</v>
      </c>
      <c r="B582" s="7">
        <v>2810.42</v>
      </c>
      <c r="C582" s="7">
        <v>2844.9</v>
      </c>
      <c r="D582" s="7">
        <v>2794.26</v>
      </c>
      <c r="E582" s="7">
        <v>2797.8</v>
      </c>
      <c r="F582" s="7">
        <v>2797.8</v>
      </c>
      <c r="G582" s="7">
        <v>5773530000</v>
      </c>
      <c r="H582" s="16">
        <f t="shared" si="47"/>
        <v>8.0813805422739783E-3</v>
      </c>
      <c r="I582" s="16">
        <f t="shared" si="51"/>
        <v>2801.1810000000005</v>
      </c>
      <c r="J582" s="16">
        <f t="shared" si="52"/>
        <v>2697.6855000000005</v>
      </c>
      <c r="K582" s="16">
        <f t="shared" si="53"/>
        <v>2818.5605999999998</v>
      </c>
      <c r="L582" s="16">
        <f t="shared" si="50"/>
        <v>3008.7678000000019</v>
      </c>
      <c r="M582" s="16">
        <f t="shared" si="54"/>
        <v>2799.31</v>
      </c>
      <c r="N582" s="16">
        <f t="shared" si="55"/>
        <v>-5.395641810268519E-4</v>
      </c>
    </row>
    <row r="583" spans="1:14" ht="14.25" customHeight="1" x14ac:dyDescent="0.45">
      <c r="A583" s="15">
        <v>43945</v>
      </c>
      <c r="B583" s="7">
        <v>2812.64</v>
      </c>
      <c r="C583" s="7">
        <v>2842.71</v>
      </c>
      <c r="D583" s="7">
        <v>2791.76</v>
      </c>
      <c r="E583" s="7">
        <v>2836.74</v>
      </c>
      <c r="F583" s="7">
        <v>2836.74</v>
      </c>
      <c r="G583" s="7">
        <v>5382810000</v>
      </c>
      <c r="H583" s="16">
        <f t="shared" si="47"/>
        <v>7.899175212245144E-4</v>
      </c>
      <c r="I583" s="16">
        <f t="shared" si="51"/>
        <v>2805.8730000000005</v>
      </c>
      <c r="J583" s="16">
        <f t="shared" si="52"/>
        <v>2708.0189999999998</v>
      </c>
      <c r="K583" s="16">
        <f t="shared" si="53"/>
        <v>2807.7063999999996</v>
      </c>
      <c r="L583" s="16">
        <f t="shared" si="50"/>
        <v>3007.9861500000015</v>
      </c>
      <c r="M583" s="16">
        <f t="shared" si="54"/>
        <v>2797.8</v>
      </c>
      <c r="N583" s="16">
        <f t="shared" si="55"/>
        <v>1.3822111461719605E-2</v>
      </c>
    </row>
    <row r="584" spans="1:14" ht="14.25" customHeight="1" x14ac:dyDescent="0.45">
      <c r="A584" s="15">
        <v>43948</v>
      </c>
      <c r="B584" s="7">
        <v>2854.65</v>
      </c>
      <c r="C584" s="7">
        <v>2887.72</v>
      </c>
      <c r="D584" s="7">
        <v>2852.89</v>
      </c>
      <c r="E584" s="7">
        <v>2878.48</v>
      </c>
      <c r="F584" s="7">
        <v>2878.48</v>
      </c>
      <c r="G584" s="7">
        <v>5203930000</v>
      </c>
      <c r="H584" s="16">
        <f t="shared" si="47"/>
        <v>1.4936145400762352E-2</v>
      </c>
      <c r="I584" s="16">
        <f t="shared" si="51"/>
        <v>2817.558</v>
      </c>
      <c r="J584" s="16">
        <f t="shared" si="52"/>
        <v>2724.8694999999998</v>
      </c>
      <c r="K584" s="16">
        <f t="shared" si="53"/>
        <v>2797.7971999999995</v>
      </c>
      <c r="L584" s="16">
        <f t="shared" si="50"/>
        <v>3007.3790000000013</v>
      </c>
      <c r="M584" s="16">
        <f t="shared" si="54"/>
        <v>2836.74</v>
      </c>
      <c r="N584" s="16">
        <f t="shared" si="55"/>
        <v>1.4606871524449172E-2</v>
      </c>
    </row>
    <row r="585" spans="1:14" ht="14.25" customHeight="1" x14ac:dyDescent="0.45">
      <c r="A585" s="15">
        <v>43949</v>
      </c>
      <c r="B585" s="7">
        <v>2909.96</v>
      </c>
      <c r="C585" s="7">
        <v>2921.15</v>
      </c>
      <c r="D585" s="7">
        <v>2860.71</v>
      </c>
      <c r="E585" s="7">
        <v>2863.39</v>
      </c>
      <c r="F585" s="7">
        <v>2863.39</v>
      </c>
      <c r="G585" s="7">
        <v>5691160000</v>
      </c>
      <c r="H585" s="16">
        <f t="shared" si="47"/>
        <v>1.9375405040898165E-2</v>
      </c>
      <c r="I585" s="16">
        <f t="shared" si="51"/>
        <v>2819.2910000000002</v>
      </c>
      <c r="J585" s="16">
        <f t="shared" si="52"/>
        <v>2736.7065000000002</v>
      </c>
      <c r="K585" s="16">
        <f t="shared" si="53"/>
        <v>2787.4618</v>
      </c>
      <c r="L585" s="16">
        <f t="shared" si="50"/>
        <v>3006.627100000002</v>
      </c>
      <c r="M585" s="16">
        <f t="shared" si="54"/>
        <v>2878.48</v>
      </c>
      <c r="N585" s="16">
        <f t="shared" si="55"/>
        <v>-5.2561394601198371E-3</v>
      </c>
    </row>
    <row r="586" spans="1:14" ht="14.25" customHeight="1" x14ac:dyDescent="0.45">
      <c r="A586" s="15">
        <v>43950</v>
      </c>
      <c r="B586" s="7">
        <v>2918.46</v>
      </c>
      <c r="C586" s="7">
        <v>2954.86</v>
      </c>
      <c r="D586" s="7">
        <v>2912.16</v>
      </c>
      <c r="E586" s="7">
        <v>2939.51</v>
      </c>
      <c r="F586" s="7">
        <v>2939.51</v>
      </c>
      <c r="G586" s="7">
        <v>6645640000</v>
      </c>
      <c r="H586" s="16">
        <f t="shared" si="47"/>
        <v>2.9210023505477738E-3</v>
      </c>
      <c r="I586" s="16">
        <f t="shared" si="51"/>
        <v>2834.9059999999999</v>
      </c>
      <c r="J586" s="16">
        <f t="shared" si="52"/>
        <v>2754.4525000000003</v>
      </c>
      <c r="K586" s="16">
        <f t="shared" si="53"/>
        <v>2778.8462000000004</v>
      </c>
      <c r="L586" s="16">
        <f t="shared" ref="L586:L649" si="56">AVERAGE(F387:F586)</f>
        <v>3006.2531500000018</v>
      </c>
      <c r="M586" s="16">
        <f t="shared" si="54"/>
        <v>2863.39</v>
      </c>
      <c r="N586" s="16">
        <f t="shared" si="55"/>
        <v>2.6236663207249239E-2</v>
      </c>
    </row>
    <row r="587" spans="1:14" ht="14.25" customHeight="1" x14ac:dyDescent="0.45">
      <c r="A587" s="15">
        <v>43951</v>
      </c>
      <c r="B587" s="7">
        <v>2930.91</v>
      </c>
      <c r="C587" s="7">
        <v>2930.91</v>
      </c>
      <c r="D587" s="7">
        <v>2892.47</v>
      </c>
      <c r="E587" s="7">
        <v>2912.43</v>
      </c>
      <c r="F587" s="7">
        <v>2912.43</v>
      </c>
      <c r="G587" s="7">
        <v>6544980000</v>
      </c>
      <c r="H587" s="16">
        <f t="shared" si="47"/>
        <v>4.2659484796775757E-3</v>
      </c>
      <c r="I587" s="16">
        <f t="shared" si="51"/>
        <v>2846.1939999999995</v>
      </c>
      <c r="J587" s="16">
        <f t="shared" si="52"/>
        <v>2776.549</v>
      </c>
      <c r="K587" s="16">
        <f t="shared" si="53"/>
        <v>2769.3717999999999</v>
      </c>
      <c r="L587" s="16">
        <f t="shared" si="56"/>
        <v>3005.7951000000016</v>
      </c>
      <c r="M587" s="16">
        <f t="shared" si="54"/>
        <v>2939.51</v>
      </c>
      <c r="N587" s="16">
        <f t="shared" si="55"/>
        <v>-9.2551165252656598E-3</v>
      </c>
    </row>
    <row r="588" spans="1:14" ht="14.25" customHeight="1" x14ac:dyDescent="0.45">
      <c r="A588" s="15">
        <v>43952</v>
      </c>
      <c r="B588" s="7">
        <v>2869.09</v>
      </c>
      <c r="C588" s="7">
        <v>2869.09</v>
      </c>
      <c r="D588" s="7">
        <v>2821.61</v>
      </c>
      <c r="E588" s="7">
        <v>2830.71</v>
      </c>
      <c r="F588" s="7">
        <v>2830.71</v>
      </c>
      <c r="G588" s="7">
        <v>4759810000</v>
      </c>
      <c r="H588" s="16">
        <f t="shared" si="47"/>
        <v>-2.1092425219470988E-2</v>
      </c>
      <c r="I588" s="16">
        <f t="shared" ref="I588:I651" si="57">AVERAGE(F579:F588)</f>
        <v>2841.8089999999997</v>
      </c>
      <c r="J588" s="16">
        <f t="shared" si="52"/>
        <v>2791.7395000000001</v>
      </c>
      <c r="K588" s="16">
        <f t="shared" si="53"/>
        <v>2758.5213999999996</v>
      </c>
      <c r="L588" s="16">
        <f t="shared" si="56"/>
        <v>3005.0265500000014</v>
      </c>
      <c r="M588" s="16">
        <f t="shared" si="54"/>
        <v>2912.43</v>
      </c>
      <c r="N588" s="16">
        <f t="shared" si="55"/>
        <v>-2.8460220686828817E-2</v>
      </c>
    </row>
    <row r="589" spans="1:14" ht="14.25" customHeight="1" x14ac:dyDescent="0.45">
      <c r="A589" s="15">
        <v>43955</v>
      </c>
      <c r="B589" s="7">
        <v>2815.01</v>
      </c>
      <c r="C589" s="7">
        <v>2844.24</v>
      </c>
      <c r="D589" s="7">
        <v>2797.85</v>
      </c>
      <c r="E589" s="7">
        <v>2842.74</v>
      </c>
      <c r="F589" s="7">
        <v>2842.74</v>
      </c>
      <c r="G589" s="7">
        <v>4735930000</v>
      </c>
      <c r="H589" s="16">
        <f t="shared" si="47"/>
        <v>-1.8849182144861237E-2</v>
      </c>
      <c r="I589" s="16">
        <f t="shared" si="57"/>
        <v>2843.7669999999998</v>
      </c>
      <c r="J589" s="16">
        <f t="shared" si="52"/>
        <v>2809.4440000000004</v>
      </c>
      <c r="K589" s="16">
        <f t="shared" si="53"/>
        <v>2748.6211999999996</v>
      </c>
      <c r="L589" s="16">
        <f t="shared" si="56"/>
        <v>3004.2647000000015</v>
      </c>
      <c r="M589" s="16">
        <f t="shared" si="54"/>
        <v>2830.71</v>
      </c>
      <c r="N589" s="16">
        <f t="shared" si="55"/>
        <v>4.2408122145938705E-3</v>
      </c>
    </row>
    <row r="590" spans="1:14" ht="14.25" customHeight="1" x14ac:dyDescent="0.45">
      <c r="A590" s="15">
        <v>43956</v>
      </c>
      <c r="B590" s="7">
        <v>2868.88</v>
      </c>
      <c r="C590" s="7">
        <v>2898.23</v>
      </c>
      <c r="D590" s="7">
        <v>2863.55</v>
      </c>
      <c r="E590" s="7">
        <v>2868.44</v>
      </c>
      <c r="F590" s="7">
        <v>2868.44</v>
      </c>
      <c r="G590" s="7">
        <v>5140290000</v>
      </c>
      <c r="H590" s="16">
        <f t="shared" si="47"/>
        <v>1.9136699336769633E-2</v>
      </c>
      <c r="I590" s="16">
        <f t="shared" si="57"/>
        <v>2856.9549999999999</v>
      </c>
      <c r="J590" s="16">
        <f t="shared" si="52"/>
        <v>2819.6820000000002</v>
      </c>
      <c r="K590" s="16">
        <f t="shared" si="53"/>
        <v>2741.4721999999992</v>
      </c>
      <c r="L590" s="16">
        <f t="shared" si="56"/>
        <v>3003.7238500000012</v>
      </c>
      <c r="M590" s="16">
        <f t="shared" si="54"/>
        <v>2842.74</v>
      </c>
      <c r="N590" s="16">
        <f t="shared" si="55"/>
        <v>8.9999521895380505E-3</v>
      </c>
    </row>
    <row r="591" spans="1:14" ht="14.25" customHeight="1" x14ac:dyDescent="0.45">
      <c r="A591" s="15">
        <v>43957</v>
      </c>
      <c r="B591" s="7">
        <v>2883.14</v>
      </c>
      <c r="C591" s="7">
        <v>2891.11</v>
      </c>
      <c r="D591" s="7">
        <v>2847.65</v>
      </c>
      <c r="E591" s="7">
        <v>2848.42</v>
      </c>
      <c r="F591" s="7">
        <v>2848.42</v>
      </c>
      <c r="G591" s="7">
        <v>4892570000</v>
      </c>
      <c r="H591" s="16">
        <f t="shared" si="47"/>
        <v>4.9705808538522914E-3</v>
      </c>
      <c r="I591" s="16">
        <f t="shared" si="57"/>
        <v>2861.8659999999995</v>
      </c>
      <c r="J591" s="16">
        <f t="shared" si="52"/>
        <v>2829.1325000000006</v>
      </c>
      <c r="K591" s="16">
        <f t="shared" si="53"/>
        <v>2735.8764000000001</v>
      </c>
      <c r="L591" s="16">
        <f t="shared" si="56"/>
        <v>3003.040800000002</v>
      </c>
      <c r="M591" s="16">
        <f t="shared" si="54"/>
        <v>2868.44</v>
      </c>
      <c r="N591" s="16">
        <f t="shared" si="55"/>
        <v>-7.0038733986003436E-3</v>
      </c>
    </row>
    <row r="592" spans="1:14" ht="14.25" customHeight="1" x14ac:dyDescent="0.45">
      <c r="A592" s="15">
        <v>43958</v>
      </c>
      <c r="B592" s="7">
        <v>2878.26</v>
      </c>
      <c r="C592" s="7">
        <v>2901.92</v>
      </c>
      <c r="D592" s="7">
        <v>2876.48</v>
      </c>
      <c r="E592" s="7">
        <v>2881.19</v>
      </c>
      <c r="F592" s="7">
        <v>2881.19</v>
      </c>
      <c r="G592" s="7">
        <v>5178790000</v>
      </c>
      <c r="H592" s="16">
        <f t="shared" si="47"/>
        <v>-1.6925990413228821E-3</v>
      </c>
      <c r="I592" s="16">
        <f t="shared" si="57"/>
        <v>2870.2049999999999</v>
      </c>
      <c r="J592" s="16">
        <f t="shared" si="52"/>
        <v>2835.6930000000002</v>
      </c>
      <c r="K592" s="16">
        <f t="shared" si="53"/>
        <v>2731.1723999999999</v>
      </c>
      <c r="L592" s="16">
        <f t="shared" si="56"/>
        <v>3002.4194000000016</v>
      </c>
      <c r="M592" s="16">
        <f t="shared" si="54"/>
        <v>2848.42</v>
      </c>
      <c r="N592" s="16">
        <f t="shared" si="55"/>
        <v>1.1438948664053582E-2</v>
      </c>
    </row>
    <row r="593" spans="1:14" ht="14.25" customHeight="1" x14ac:dyDescent="0.45">
      <c r="A593" s="15">
        <v>43959</v>
      </c>
      <c r="B593" s="7">
        <v>2908.83</v>
      </c>
      <c r="C593" s="7">
        <v>2932.16</v>
      </c>
      <c r="D593" s="7">
        <v>2902.88</v>
      </c>
      <c r="E593" s="7">
        <v>2929.8</v>
      </c>
      <c r="F593" s="7">
        <v>2929.8</v>
      </c>
      <c r="G593" s="7">
        <v>4876030000</v>
      </c>
      <c r="H593" s="16">
        <f t="shared" si="47"/>
        <v>1.0621000187613248E-2</v>
      </c>
      <c r="I593" s="16">
        <f t="shared" si="57"/>
        <v>2879.511</v>
      </c>
      <c r="J593" s="16">
        <f t="shared" si="52"/>
        <v>2842.6920000000005</v>
      </c>
      <c r="K593" s="16">
        <f t="shared" si="53"/>
        <v>2730.1931999999997</v>
      </c>
      <c r="L593" s="16">
        <f t="shared" si="56"/>
        <v>3001.9706000000024</v>
      </c>
      <c r="M593" s="16">
        <f t="shared" si="54"/>
        <v>2881.19</v>
      </c>
      <c r="N593" s="16">
        <f t="shared" si="55"/>
        <v>1.6730758062550522E-2</v>
      </c>
    </row>
    <row r="594" spans="1:14" ht="14.25" customHeight="1" x14ac:dyDescent="0.45">
      <c r="A594" s="15">
        <v>43962</v>
      </c>
      <c r="B594" s="7">
        <v>2915.46</v>
      </c>
      <c r="C594" s="7">
        <v>2944.25</v>
      </c>
      <c r="D594" s="7">
        <v>2903.44</v>
      </c>
      <c r="E594" s="7">
        <v>2930.19</v>
      </c>
      <c r="F594" s="7">
        <v>2930.19</v>
      </c>
      <c r="G594" s="7">
        <v>4819730000</v>
      </c>
      <c r="H594" s="16">
        <f t="shared" si="47"/>
        <v>2.2792669217520821E-3</v>
      </c>
      <c r="I594" s="16">
        <f t="shared" si="57"/>
        <v>2884.6819999999998</v>
      </c>
      <c r="J594" s="16">
        <f t="shared" si="52"/>
        <v>2851.12</v>
      </c>
      <c r="K594" s="16">
        <f t="shared" si="53"/>
        <v>2729.7126000000003</v>
      </c>
      <c r="L594" s="16">
        <f t="shared" si="56"/>
        <v>3001.6032000000014</v>
      </c>
      <c r="M594" s="16">
        <f t="shared" si="54"/>
        <v>2929.8</v>
      </c>
      <c r="N594" s="16">
        <f t="shared" si="55"/>
        <v>1.3310602938770966E-4</v>
      </c>
    </row>
    <row r="595" spans="1:14" ht="14.25" customHeight="1" x14ac:dyDescent="0.45">
      <c r="A595" s="15">
        <v>43963</v>
      </c>
      <c r="B595" s="7">
        <v>2939.5</v>
      </c>
      <c r="C595" s="7">
        <v>2945.82</v>
      </c>
      <c r="D595" s="7">
        <v>2869.59</v>
      </c>
      <c r="E595" s="7">
        <v>2870.12</v>
      </c>
      <c r="F595" s="7">
        <v>2870.12</v>
      </c>
      <c r="G595" s="7">
        <v>5119630000</v>
      </c>
      <c r="H595" s="16">
        <f t="shared" si="47"/>
        <v>8.2456970769621135E-3</v>
      </c>
      <c r="I595" s="16">
        <f t="shared" si="57"/>
        <v>2885.3549999999996</v>
      </c>
      <c r="J595" s="16">
        <f t="shared" si="52"/>
        <v>2852.3230000000003</v>
      </c>
      <c r="K595" s="16">
        <f t="shared" si="53"/>
        <v>2725.3104000000003</v>
      </c>
      <c r="L595" s="16">
        <f t="shared" si="56"/>
        <v>3000.824500000002</v>
      </c>
      <c r="M595" s="16">
        <f t="shared" si="54"/>
        <v>2930.19</v>
      </c>
      <c r="N595" s="16">
        <f t="shared" si="55"/>
        <v>-2.0713426598791537E-2</v>
      </c>
    </row>
    <row r="596" spans="1:14" ht="14.25" customHeight="1" x14ac:dyDescent="0.45">
      <c r="A596" s="15">
        <v>43964</v>
      </c>
      <c r="B596" s="7">
        <v>2865.86</v>
      </c>
      <c r="C596" s="7">
        <v>2874.14</v>
      </c>
      <c r="D596" s="7">
        <v>2793.15</v>
      </c>
      <c r="E596" s="7">
        <v>2820</v>
      </c>
      <c r="F596" s="7">
        <v>2820</v>
      </c>
      <c r="G596" s="7">
        <v>6151650000</v>
      </c>
      <c r="H596" s="16">
        <f t="shared" si="47"/>
        <v>-2.5051879571355629E-2</v>
      </c>
      <c r="I596" s="16">
        <f t="shared" si="57"/>
        <v>2873.4039999999995</v>
      </c>
      <c r="J596" s="16">
        <f t="shared" si="52"/>
        <v>2854.1550000000002</v>
      </c>
      <c r="K596" s="16">
        <f t="shared" si="53"/>
        <v>2721.6430000000005</v>
      </c>
      <c r="L596" s="16">
        <f t="shared" si="56"/>
        <v>2999.8196500000022</v>
      </c>
      <c r="M596" s="16">
        <f t="shared" si="54"/>
        <v>2870.12</v>
      </c>
      <c r="N596" s="16">
        <f t="shared" si="55"/>
        <v>-1.7616955794106534E-2</v>
      </c>
    </row>
    <row r="597" spans="1:14" ht="14.25" customHeight="1" x14ac:dyDescent="0.45">
      <c r="A597" s="15">
        <v>43965</v>
      </c>
      <c r="B597" s="7">
        <v>2794.54</v>
      </c>
      <c r="C597" s="7">
        <v>2852.8</v>
      </c>
      <c r="D597" s="7">
        <v>2766.64</v>
      </c>
      <c r="E597" s="7">
        <v>2852.5</v>
      </c>
      <c r="F597" s="7">
        <v>2852.5</v>
      </c>
      <c r="G597" s="7">
        <v>5651130000</v>
      </c>
      <c r="H597" s="16">
        <f t="shared" si="47"/>
        <v>-2.4886072592520278E-2</v>
      </c>
      <c r="I597" s="16">
        <f t="shared" si="57"/>
        <v>2867.4109999999996</v>
      </c>
      <c r="J597" s="16">
        <f t="shared" si="52"/>
        <v>2856.8025000000002</v>
      </c>
      <c r="K597" s="16">
        <f t="shared" si="53"/>
        <v>2716.0906000000004</v>
      </c>
      <c r="L597" s="16">
        <f t="shared" si="56"/>
        <v>2999.016250000001</v>
      </c>
      <c r="M597" s="16">
        <f t="shared" si="54"/>
        <v>2820</v>
      </c>
      <c r="N597" s="16">
        <f t="shared" si="55"/>
        <v>1.1458917804071491E-2</v>
      </c>
    </row>
    <row r="598" spans="1:14" ht="14.25" customHeight="1" x14ac:dyDescent="0.45">
      <c r="A598" s="15">
        <v>43966</v>
      </c>
      <c r="B598" s="7">
        <v>2829.95</v>
      </c>
      <c r="C598" s="7">
        <v>2865.01</v>
      </c>
      <c r="D598" s="7">
        <v>2816.78</v>
      </c>
      <c r="E598" s="7">
        <v>2863.7</v>
      </c>
      <c r="F598" s="7">
        <v>2863.7</v>
      </c>
      <c r="G598" s="7">
        <v>5507700000</v>
      </c>
      <c r="H598" s="16">
        <f t="shared" si="47"/>
        <v>1.2671137289142348E-2</v>
      </c>
      <c r="I598" s="16">
        <f t="shared" si="57"/>
        <v>2870.71</v>
      </c>
      <c r="J598" s="16">
        <f t="shared" ref="J598:J661" si="58">AVERAGE(F579:F598)</f>
        <v>2856.2595000000001</v>
      </c>
      <c r="K598" s="16">
        <f t="shared" si="53"/>
        <v>2712.8858000000009</v>
      </c>
      <c r="L598" s="16">
        <f t="shared" si="56"/>
        <v>2998.4328500000011</v>
      </c>
      <c r="M598" s="16">
        <f t="shared" si="54"/>
        <v>2852.5</v>
      </c>
      <c r="N598" s="16">
        <f t="shared" si="55"/>
        <v>3.9186922544353266E-3</v>
      </c>
    </row>
    <row r="599" spans="1:14" ht="14.25" customHeight="1" x14ac:dyDescent="0.45">
      <c r="A599" s="15">
        <v>43969</v>
      </c>
      <c r="B599" s="7">
        <v>2913.86</v>
      </c>
      <c r="C599" s="7">
        <v>2968.09</v>
      </c>
      <c r="D599" s="7">
        <v>2913.86</v>
      </c>
      <c r="E599" s="7">
        <v>2953.91</v>
      </c>
      <c r="F599" s="7">
        <v>2953.91</v>
      </c>
      <c r="G599" s="7">
        <v>6373670000</v>
      </c>
      <c r="H599" s="16">
        <f t="shared" si="47"/>
        <v>2.965070054241252E-2</v>
      </c>
      <c r="I599" s="16">
        <f t="shared" si="57"/>
        <v>2881.8270000000002</v>
      </c>
      <c r="J599" s="16">
        <f t="shared" si="58"/>
        <v>2862.797</v>
      </c>
      <c r="K599" s="16">
        <f t="shared" si="53"/>
        <v>2712.5166000000004</v>
      </c>
      <c r="L599" s="16">
        <f t="shared" si="56"/>
        <v>2998.4346000000014</v>
      </c>
      <c r="M599" s="16">
        <f t="shared" si="54"/>
        <v>2863.7</v>
      </c>
      <c r="N599" s="16">
        <f t="shared" si="55"/>
        <v>3.1015221473356874E-2</v>
      </c>
    </row>
    <row r="600" spans="1:14" ht="14.25" customHeight="1" x14ac:dyDescent="0.45">
      <c r="A600" s="15">
        <v>43970</v>
      </c>
      <c r="B600" s="7">
        <v>2948.59</v>
      </c>
      <c r="C600" s="7">
        <v>2964.21</v>
      </c>
      <c r="D600" s="7">
        <v>2922.35</v>
      </c>
      <c r="E600" s="7">
        <v>2922.94</v>
      </c>
      <c r="F600" s="7">
        <v>2922.94</v>
      </c>
      <c r="G600" s="7">
        <v>4984330000</v>
      </c>
      <c r="H600" s="16">
        <f t="shared" si="47"/>
        <v>1.1918897956662303E-2</v>
      </c>
      <c r="I600" s="16">
        <f t="shared" si="57"/>
        <v>2887.277</v>
      </c>
      <c r="J600" s="16">
        <f t="shared" si="58"/>
        <v>2872.1160000000004</v>
      </c>
      <c r="K600" s="16">
        <f t="shared" si="53"/>
        <v>2716.0441999999998</v>
      </c>
      <c r="L600" s="16">
        <f t="shared" si="56"/>
        <v>2998.3890500000007</v>
      </c>
      <c r="M600" s="16">
        <f t="shared" si="54"/>
        <v>2953.91</v>
      </c>
      <c r="N600" s="16">
        <f t="shared" si="55"/>
        <v>-1.0539757419425795E-2</v>
      </c>
    </row>
    <row r="601" spans="1:14" ht="14.25" customHeight="1" x14ac:dyDescent="0.45">
      <c r="A601" s="15">
        <v>43971</v>
      </c>
      <c r="B601" s="7">
        <v>2953.63</v>
      </c>
      <c r="C601" s="7">
        <v>2980.29</v>
      </c>
      <c r="D601" s="7">
        <v>2953.63</v>
      </c>
      <c r="E601" s="7">
        <v>2971.61</v>
      </c>
      <c r="F601" s="7">
        <v>2971.61</v>
      </c>
      <c r="G601" s="7">
        <v>5005380000</v>
      </c>
      <c r="H601" s="16">
        <f t="shared" si="47"/>
        <v>1.7092915596946213E-3</v>
      </c>
      <c r="I601" s="16">
        <f t="shared" si="57"/>
        <v>2899.596</v>
      </c>
      <c r="J601" s="16">
        <f t="shared" si="58"/>
        <v>2880.7309999999998</v>
      </c>
      <c r="K601" s="16">
        <f t="shared" si="53"/>
        <v>2717.8317999999999</v>
      </c>
      <c r="L601" s="16">
        <f t="shared" si="56"/>
        <v>2999.0234000000009</v>
      </c>
      <c r="M601" s="16">
        <f t="shared" si="54"/>
        <v>2922.94</v>
      </c>
      <c r="N601" s="16">
        <f t="shared" si="55"/>
        <v>1.6513934417861521E-2</v>
      </c>
    </row>
    <row r="602" spans="1:14" ht="14.25" customHeight="1" x14ac:dyDescent="0.45">
      <c r="A602" s="15">
        <v>43972</v>
      </c>
      <c r="B602" s="7">
        <v>2969.95</v>
      </c>
      <c r="C602" s="7">
        <v>2978.5</v>
      </c>
      <c r="D602" s="7">
        <v>2938.57</v>
      </c>
      <c r="E602" s="7">
        <v>2948.51</v>
      </c>
      <c r="F602" s="7">
        <v>2948.51</v>
      </c>
      <c r="G602" s="7">
        <v>4976620000</v>
      </c>
      <c r="H602" s="16">
        <f t="shared" si="47"/>
        <v>5.5254043329732256E-3</v>
      </c>
      <c r="I602" s="16">
        <f t="shared" si="57"/>
        <v>2906.328</v>
      </c>
      <c r="J602" s="16">
        <f t="shared" si="58"/>
        <v>2888.2665000000006</v>
      </c>
      <c r="K602" s="16">
        <f t="shared" si="53"/>
        <v>2721.9744000000005</v>
      </c>
      <c r="L602" s="16">
        <f t="shared" si="56"/>
        <v>2999.3571000000006</v>
      </c>
      <c r="M602" s="16">
        <f t="shared" si="54"/>
        <v>2971.61</v>
      </c>
      <c r="N602" s="16">
        <f t="shared" si="55"/>
        <v>-7.803935472623133E-3</v>
      </c>
    </row>
    <row r="603" spans="1:14" ht="14.25" customHeight="1" x14ac:dyDescent="0.45">
      <c r="A603" s="15">
        <v>43973</v>
      </c>
      <c r="B603" s="7">
        <v>2948.05</v>
      </c>
      <c r="C603" s="7">
        <v>2956.76</v>
      </c>
      <c r="D603" s="7">
        <v>2933.59</v>
      </c>
      <c r="E603" s="7">
        <v>2955.45</v>
      </c>
      <c r="F603" s="7">
        <v>2955.45</v>
      </c>
      <c r="G603" s="7">
        <v>3970860000</v>
      </c>
      <c r="H603" s="16">
        <f t="shared" si="47"/>
        <v>-7.373861512819959E-3</v>
      </c>
      <c r="I603" s="16">
        <f t="shared" si="57"/>
        <v>2908.8929999999996</v>
      </c>
      <c r="J603" s="16">
        <f t="shared" si="58"/>
        <v>2894.2020000000002</v>
      </c>
      <c r="K603" s="16">
        <f t="shared" si="53"/>
        <v>2731.4706000000006</v>
      </c>
      <c r="L603" s="16">
        <f t="shared" si="56"/>
        <v>2999.7144499999999</v>
      </c>
      <c r="M603" s="16">
        <f t="shared" si="54"/>
        <v>2948.51</v>
      </c>
      <c r="N603" s="16">
        <f t="shared" si="55"/>
        <v>2.3509655202508628E-3</v>
      </c>
    </row>
    <row r="604" spans="1:14" ht="14.25" customHeight="1" x14ac:dyDescent="0.45">
      <c r="A604" s="15">
        <v>43977</v>
      </c>
      <c r="B604" s="7">
        <v>3004.08</v>
      </c>
      <c r="C604" s="7">
        <v>3021.72</v>
      </c>
      <c r="D604" s="7">
        <v>2988.17</v>
      </c>
      <c r="E604" s="7">
        <v>2991.77</v>
      </c>
      <c r="F604" s="7">
        <v>2991.77</v>
      </c>
      <c r="G604" s="7">
        <v>5848500000</v>
      </c>
      <c r="H604" s="16">
        <f t="shared" si="47"/>
        <v>1.9005783483997809E-2</v>
      </c>
      <c r="I604" s="16">
        <f t="shared" si="57"/>
        <v>2915.0510000000004</v>
      </c>
      <c r="J604" s="16">
        <f t="shared" si="58"/>
        <v>2899.8664999999992</v>
      </c>
      <c r="K604" s="16">
        <f t="shared" si="53"/>
        <v>2737.0855999999999</v>
      </c>
      <c r="L604" s="16">
        <f t="shared" si="56"/>
        <v>2999.9828500000003</v>
      </c>
      <c r="M604" s="16">
        <f t="shared" si="54"/>
        <v>2955.45</v>
      </c>
      <c r="N604" s="16">
        <f t="shared" si="55"/>
        <v>1.2214261971750162E-2</v>
      </c>
    </row>
    <row r="605" spans="1:14" ht="14.25" customHeight="1" x14ac:dyDescent="0.45">
      <c r="A605" s="15">
        <v>43978</v>
      </c>
      <c r="B605" s="7">
        <v>3015.65</v>
      </c>
      <c r="C605" s="7">
        <v>3036.25</v>
      </c>
      <c r="D605" s="7">
        <v>2969.75</v>
      </c>
      <c r="E605" s="7">
        <v>3036.13</v>
      </c>
      <c r="F605" s="7">
        <v>3036.13</v>
      </c>
      <c r="G605" s="7">
        <v>6398000000</v>
      </c>
      <c r="H605" s="16">
        <f t="shared" si="47"/>
        <v>3.8514287236026219E-3</v>
      </c>
      <c r="I605" s="16">
        <f t="shared" si="57"/>
        <v>2931.652</v>
      </c>
      <c r="J605" s="16">
        <f t="shared" si="58"/>
        <v>2908.5034999999993</v>
      </c>
      <c r="K605" s="16">
        <f t="shared" si="53"/>
        <v>2750.0855999999999</v>
      </c>
      <c r="L605" s="16">
        <f t="shared" si="56"/>
        <v>3000.5702500000002</v>
      </c>
      <c r="M605" s="16">
        <f t="shared" si="54"/>
        <v>2991.77</v>
      </c>
      <c r="N605" s="16">
        <f t="shared" si="55"/>
        <v>1.4718492616296689E-2</v>
      </c>
    </row>
    <row r="606" spans="1:14" ht="14.25" customHeight="1" x14ac:dyDescent="0.45">
      <c r="A606" s="15">
        <v>43979</v>
      </c>
      <c r="B606" s="7">
        <v>3046.61</v>
      </c>
      <c r="C606" s="7">
        <v>3068.67</v>
      </c>
      <c r="D606" s="7">
        <v>3023.4</v>
      </c>
      <c r="E606" s="7">
        <v>3029.73</v>
      </c>
      <c r="F606" s="7">
        <v>3029.73</v>
      </c>
      <c r="G606" s="7">
        <v>5447020000</v>
      </c>
      <c r="H606" s="16">
        <f t="shared" si="47"/>
        <v>1.026644338699784E-2</v>
      </c>
      <c r="I606" s="16">
        <f t="shared" si="57"/>
        <v>2952.6250000000005</v>
      </c>
      <c r="J606" s="16">
        <f t="shared" si="58"/>
        <v>2913.0144999999998</v>
      </c>
      <c r="K606" s="16">
        <f t="shared" si="53"/>
        <v>2760.0964000000004</v>
      </c>
      <c r="L606" s="16">
        <f t="shared" si="56"/>
        <v>3001.3053999999993</v>
      </c>
      <c r="M606" s="16">
        <f t="shared" si="54"/>
        <v>3036.13</v>
      </c>
      <c r="N606" s="16">
        <f t="shared" si="55"/>
        <v>-2.1101714760443074E-3</v>
      </c>
    </row>
    <row r="607" spans="1:14" ht="14.25" customHeight="1" x14ac:dyDescent="0.45">
      <c r="A607" s="15">
        <v>43980</v>
      </c>
      <c r="B607" s="7">
        <v>3025.17</v>
      </c>
      <c r="C607" s="7">
        <v>3049.17</v>
      </c>
      <c r="D607" s="7">
        <v>2998.61</v>
      </c>
      <c r="E607" s="7">
        <v>3044.31</v>
      </c>
      <c r="F607" s="7">
        <v>3044.31</v>
      </c>
      <c r="G607" s="7">
        <v>7297550000</v>
      </c>
      <c r="H607" s="16">
        <f t="shared" si="47"/>
        <v>-7.0373300159849977E-3</v>
      </c>
      <c r="I607" s="16">
        <f t="shared" si="57"/>
        <v>2971.806</v>
      </c>
      <c r="J607" s="16">
        <f t="shared" si="58"/>
        <v>2919.6084999999998</v>
      </c>
      <c r="K607" s="16">
        <f t="shared" si="53"/>
        <v>2773.0205999999998</v>
      </c>
      <c r="L607" s="16">
        <f t="shared" si="56"/>
        <v>3001.8953499999993</v>
      </c>
      <c r="M607" s="16">
        <f t="shared" si="54"/>
        <v>3029.73</v>
      </c>
      <c r="N607" s="16">
        <f t="shared" si="55"/>
        <v>4.8007678588045241E-3</v>
      </c>
    </row>
    <row r="608" spans="1:14" ht="14.25" customHeight="1" x14ac:dyDescent="0.45">
      <c r="A608" s="15">
        <v>43983</v>
      </c>
      <c r="B608" s="7">
        <v>3038.78</v>
      </c>
      <c r="C608" s="7">
        <v>3062.18</v>
      </c>
      <c r="D608" s="7">
        <v>3031.54</v>
      </c>
      <c r="E608" s="7">
        <v>3055.73</v>
      </c>
      <c r="F608" s="7">
        <v>3055.73</v>
      </c>
      <c r="G608" s="7">
        <v>4684170000</v>
      </c>
      <c r="H608" s="16">
        <f t="shared" si="47"/>
        <v>4.4989207218107171E-3</v>
      </c>
      <c r="I608" s="16">
        <f t="shared" si="57"/>
        <v>2991.0090000000005</v>
      </c>
      <c r="J608" s="16">
        <f t="shared" si="58"/>
        <v>2930.8594999999996</v>
      </c>
      <c r="K608" s="16">
        <f t="shared" si="53"/>
        <v>2785.9474000000005</v>
      </c>
      <c r="L608" s="16">
        <f t="shared" si="56"/>
        <v>3002.9709999999991</v>
      </c>
      <c r="M608" s="16">
        <f t="shared" si="54"/>
        <v>3044.31</v>
      </c>
      <c r="N608" s="16">
        <f t="shared" si="55"/>
        <v>3.744242117017055E-3</v>
      </c>
    </row>
    <row r="609" spans="1:14" ht="14.25" customHeight="1" x14ac:dyDescent="0.45">
      <c r="A609" s="15">
        <v>43984</v>
      </c>
      <c r="B609" s="7">
        <v>3064.78</v>
      </c>
      <c r="C609" s="7">
        <v>3081.07</v>
      </c>
      <c r="D609" s="7">
        <v>3051.64</v>
      </c>
      <c r="E609" s="7">
        <v>3080.82</v>
      </c>
      <c r="F609" s="7">
        <v>3080.82</v>
      </c>
      <c r="G609" s="7">
        <v>5197150000</v>
      </c>
      <c r="H609" s="16">
        <f t="shared" si="47"/>
        <v>8.5560652630331906E-3</v>
      </c>
      <c r="I609" s="16">
        <f t="shared" si="57"/>
        <v>3003.7000000000003</v>
      </c>
      <c r="J609" s="16">
        <f t="shared" si="58"/>
        <v>2942.7635</v>
      </c>
      <c r="K609" s="16">
        <f t="shared" si="53"/>
        <v>2801.4654000000005</v>
      </c>
      <c r="L609" s="16">
        <f t="shared" si="56"/>
        <v>3004.1370999999986</v>
      </c>
      <c r="M609" s="16">
        <f t="shared" si="54"/>
        <v>3055.73</v>
      </c>
      <c r="N609" s="16">
        <f t="shared" si="55"/>
        <v>8.177278702023465E-3</v>
      </c>
    </row>
    <row r="610" spans="1:14" ht="14.25" customHeight="1" x14ac:dyDescent="0.45">
      <c r="A610" s="15">
        <v>43985</v>
      </c>
      <c r="B610" s="7">
        <v>3098.9</v>
      </c>
      <c r="C610" s="7">
        <v>3130.94</v>
      </c>
      <c r="D610" s="7">
        <v>3098.9</v>
      </c>
      <c r="E610" s="7">
        <v>3122.87</v>
      </c>
      <c r="F610" s="7">
        <v>3122.87</v>
      </c>
      <c r="G610" s="7">
        <v>6005560000</v>
      </c>
      <c r="H610" s="16">
        <f t="shared" si="47"/>
        <v>1.1132936132446664E-2</v>
      </c>
      <c r="I610" s="16">
        <f t="shared" si="57"/>
        <v>3023.6930000000002</v>
      </c>
      <c r="J610" s="16">
        <f t="shared" si="58"/>
        <v>2955.4849999999997</v>
      </c>
      <c r="K610" s="16">
        <f t="shared" si="53"/>
        <v>2819.1748000000002</v>
      </c>
      <c r="L610" s="16">
        <f t="shared" si="56"/>
        <v>3005.3080499999987</v>
      </c>
      <c r="M610" s="16">
        <f t="shared" si="54"/>
        <v>3080.82</v>
      </c>
      <c r="N610" s="16">
        <f t="shared" si="55"/>
        <v>1.3556655475681826E-2</v>
      </c>
    </row>
    <row r="611" spans="1:14" ht="14.25" customHeight="1" x14ac:dyDescent="0.45">
      <c r="A611" s="15">
        <v>43986</v>
      </c>
      <c r="B611" s="7">
        <v>3111.56</v>
      </c>
      <c r="C611" s="7">
        <v>3128.91</v>
      </c>
      <c r="D611" s="7">
        <v>3090.41</v>
      </c>
      <c r="E611" s="7">
        <v>3112.35</v>
      </c>
      <c r="F611" s="7">
        <v>3112.35</v>
      </c>
      <c r="G611" s="7">
        <v>6451290000</v>
      </c>
      <c r="H611" s="16">
        <f t="shared" si="47"/>
        <v>4.0853205976313705E-3</v>
      </c>
      <c r="I611" s="16">
        <f t="shared" si="57"/>
        <v>3037.7669999999998</v>
      </c>
      <c r="J611" s="16">
        <f t="shared" si="58"/>
        <v>2968.6814999999997</v>
      </c>
      <c r="K611" s="16">
        <f t="shared" si="53"/>
        <v>2832.4752000000003</v>
      </c>
      <c r="L611" s="16">
        <f t="shared" si="56"/>
        <v>3006.2515499999981</v>
      </c>
      <c r="M611" s="16">
        <f t="shared" si="54"/>
        <v>3122.87</v>
      </c>
      <c r="N611" s="16">
        <f t="shared" si="55"/>
        <v>-3.3743829350457951E-3</v>
      </c>
    </row>
    <row r="612" spans="1:14" ht="14.25" customHeight="1" x14ac:dyDescent="0.45">
      <c r="A612" s="15">
        <v>43987</v>
      </c>
      <c r="B612" s="7">
        <v>3163.84</v>
      </c>
      <c r="C612" s="7">
        <v>3211.72</v>
      </c>
      <c r="D612" s="7">
        <v>3163.84</v>
      </c>
      <c r="E612" s="7">
        <v>3193.93</v>
      </c>
      <c r="F612" s="7">
        <v>3193.93</v>
      </c>
      <c r="G612" s="7">
        <v>8639300000</v>
      </c>
      <c r="H612" s="16">
        <f t="shared" si="47"/>
        <v>1.6801861445705755E-2</v>
      </c>
      <c r="I612" s="16">
        <f t="shared" si="57"/>
        <v>3062.3089999999997</v>
      </c>
      <c r="J612" s="16">
        <f t="shared" si="58"/>
        <v>2984.3185000000003</v>
      </c>
      <c r="K612" s="16">
        <f t="shared" si="53"/>
        <v>2846.8425999999999</v>
      </c>
      <c r="L612" s="16">
        <f t="shared" si="56"/>
        <v>3007.7186499999989</v>
      </c>
      <c r="M612" s="16">
        <f t="shared" si="54"/>
        <v>3112.35</v>
      </c>
      <c r="N612" s="16">
        <f t="shared" si="55"/>
        <v>2.5874065601552972E-2</v>
      </c>
    </row>
    <row r="613" spans="1:14" ht="14.25" customHeight="1" x14ac:dyDescent="0.45">
      <c r="A613" s="15">
        <v>43990</v>
      </c>
      <c r="B613" s="7">
        <v>3199.92</v>
      </c>
      <c r="C613" s="7">
        <v>3233.13</v>
      </c>
      <c r="D613" s="7">
        <v>3196</v>
      </c>
      <c r="E613" s="7">
        <v>3232.39</v>
      </c>
      <c r="F613" s="7">
        <v>3232.39</v>
      </c>
      <c r="G613" s="7">
        <v>8498300000</v>
      </c>
      <c r="H613" s="16">
        <f t="shared" si="47"/>
        <v>1.1403863659350639E-2</v>
      </c>
      <c r="I613" s="16">
        <f t="shared" si="57"/>
        <v>3090.0029999999997</v>
      </c>
      <c r="J613" s="16">
        <f t="shared" si="58"/>
        <v>2999.4479999999999</v>
      </c>
      <c r="K613" s="16">
        <f t="shared" si="53"/>
        <v>2858.889000000001</v>
      </c>
      <c r="L613" s="16">
        <f t="shared" si="56"/>
        <v>3009.2584499999984</v>
      </c>
      <c r="M613" s="16">
        <f t="shared" si="54"/>
        <v>3193.93</v>
      </c>
      <c r="N613" s="16">
        <f t="shared" si="55"/>
        <v>1.1969668235859062E-2</v>
      </c>
    </row>
    <row r="614" spans="1:14" ht="14.25" customHeight="1" x14ac:dyDescent="0.45">
      <c r="A614" s="15">
        <v>43991</v>
      </c>
      <c r="B614" s="7">
        <v>3213.32</v>
      </c>
      <c r="C614" s="7">
        <v>3222.71</v>
      </c>
      <c r="D614" s="7">
        <v>3193.11</v>
      </c>
      <c r="E614" s="7">
        <v>3207.18</v>
      </c>
      <c r="F614" s="7">
        <v>3207.18</v>
      </c>
      <c r="G614" s="7">
        <v>6410930000</v>
      </c>
      <c r="H614" s="16">
        <f t="shared" si="47"/>
        <v>4.1876046901172812E-3</v>
      </c>
      <c r="I614" s="16">
        <f t="shared" si="57"/>
        <v>3111.5439999999999</v>
      </c>
      <c r="J614" s="16">
        <f t="shared" si="58"/>
        <v>3013.2975000000001</v>
      </c>
      <c r="K614" s="16">
        <f t="shared" si="53"/>
        <v>2872.2031999999999</v>
      </c>
      <c r="L614" s="16">
        <f t="shared" si="56"/>
        <v>3010.679599999999</v>
      </c>
      <c r="M614" s="16">
        <f t="shared" si="54"/>
        <v>3232.39</v>
      </c>
      <c r="N614" s="16">
        <f t="shared" si="55"/>
        <v>-7.8297553381980623E-3</v>
      </c>
    </row>
    <row r="615" spans="1:14" ht="14.25" customHeight="1" x14ac:dyDescent="0.45">
      <c r="A615" s="15">
        <v>43992</v>
      </c>
      <c r="B615" s="7">
        <v>3213.42</v>
      </c>
      <c r="C615" s="7">
        <v>3223.27</v>
      </c>
      <c r="D615" s="7">
        <v>3181.49</v>
      </c>
      <c r="E615" s="7">
        <v>3190.14</v>
      </c>
      <c r="F615" s="7">
        <v>3190.14</v>
      </c>
      <c r="G615" s="7">
        <v>6598870000</v>
      </c>
      <c r="H615" s="16">
        <f t="shared" si="47"/>
        <v>3.1120461080723068E-5</v>
      </c>
      <c r="I615" s="16">
        <f t="shared" si="57"/>
        <v>3126.9449999999997</v>
      </c>
      <c r="J615" s="16">
        <f t="shared" si="58"/>
        <v>3029.2984999999999</v>
      </c>
      <c r="K615" s="16">
        <f t="shared" si="53"/>
        <v>2883.4730000000004</v>
      </c>
      <c r="L615" s="16">
        <f t="shared" si="56"/>
        <v>3012.394749999999</v>
      </c>
      <c r="M615" s="16">
        <f t="shared" si="54"/>
        <v>3207.18</v>
      </c>
      <c r="N615" s="16">
        <f t="shared" si="55"/>
        <v>-5.3272433765708446E-3</v>
      </c>
    </row>
    <row r="616" spans="1:14" ht="14.25" customHeight="1" x14ac:dyDescent="0.45">
      <c r="A616" s="15">
        <v>43993</v>
      </c>
      <c r="B616" s="7">
        <v>3123.53</v>
      </c>
      <c r="C616" s="7">
        <v>3123.53</v>
      </c>
      <c r="D616" s="7">
        <v>2999.49</v>
      </c>
      <c r="E616" s="7">
        <v>3002.1</v>
      </c>
      <c r="F616" s="7">
        <v>3002.1</v>
      </c>
      <c r="G616" s="7">
        <v>7037320000</v>
      </c>
      <c r="H616" s="16">
        <f t="shared" si="47"/>
        <v>-2.7973311923122364E-2</v>
      </c>
      <c r="I616" s="16">
        <f t="shared" si="57"/>
        <v>3124.1819999999998</v>
      </c>
      <c r="J616" s="16">
        <f t="shared" si="58"/>
        <v>3038.4035000000003</v>
      </c>
      <c r="K616" s="16">
        <f t="shared" si="53"/>
        <v>2891.8232000000007</v>
      </c>
      <c r="L616" s="16">
        <f t="shared" si="56"/>
        <v>3013.0133499999993</v>
      </c>
      <c r="M616" s="16">
        <f t="shared" si="54"/>
        <v>3190.14</v>
      </c>
      <c r="N616" s="16">
        <f t="shared" si="55"/>
        <v>-6.0752759198692892E-2</v>
      </c>
    </row>
    <row r="617" spans="1:14" ht="14.25" customHeight="1" x14ac:dyDescent="0.45">
      <c r="A617" s="15">
        <v>43994</v>
      </c>
      <c r="B617" s="7">
        <v>3071.04</v>
      </c>
      <c r="C617" s="7">
        <v>3088.42</v>
      </c>
      <c r="D617" s="7">
        <v>2984.47</v>
      </c>
      <c r="E617" s="7">
        <v>3041.31</v>
      </c>
      <c r="F617" s="7">
        <v>3041.31</v>
      </c>
      <c r="G617" s="7">
        <v>5845330000</v>
      </c>
      <c r="H617" s="16">
        <f t="shared" si="47"/>
        <v>-1.6804704933200652E-2</v>
      </c>
      <c r="I617" s="16">
        <f t="shared" si="57"/>
        <v>3123.8820000000001</v>
      </c>
      <c r="J617" s="16">
        <f t="shared" si="58"/>
        <v>3047.8440000000001</v>
      </c>
      <c r="K617" s="16">
        <f t="shared" si="53"/>
        <v>2903.2394000000004</v>
      </c>
      <c r="L617" s="16">
        <f t="shared" si="56"/>
        <v>3013.8740999999995</v>
      </c>
      <c r="M617" s="16">
        <f t="shared" si="54"/>
        <v>3002.1</v>
      </c>
      <c r="N617" s="16">
        <f t="shared" si="55"/>
        <v>1.2976299868566436E-2</v>
      </c>
    </row>
    <row r="618" spans="1:14" ht="14.25" customHeight="1" x14ac:dyDescent="0.45">
      <c r="A618" s="15">
        <v>43997</v>
      </c>
      <c r="B618" s="7">
        <v>2993.76</v>
      </c>
      <c r="C618" s="7">
        <v>3079.76</v>
      </c>
      <c r="D618" s="7">
        <v>2965.66</v>
      </c>
      <c r="E618" s="7">
        <v>3066.59</v>
      </c>
      <c r="F618" s="7">
        <v>3066.59</v>
      </c>
      <c r="G618" s="7">
        <v>5757480000</v>
      </c>
      <c r="H618" s="16">
        <f t="shared" si="47"/>
        <v>-2.5164113785557905E-2</v>
      </c>
      <c r="I618" s="16">
        <f t="shared" si="57"/>
        <v>3124.9679999999998</v>
      </c>
      <c r="J618" s="16">
        <f t="shared" si="58"/>
        <v>3057.9885000000004</v>
      </c>
      <c r="K618" s="16">
        <f t="shared" si="53"/>
        <v>2914.0331999999999</v>
      </c>
      <c r="L618" s="16">
        <f t="shared" si="56"/>
        <v>3014.7673499999992</v>
      </c>
      <c r="M618" s="16">
        <f t="shared" si="54"/>
        <v>3041.31</v>
      </c>
      <c r="N618" s="16">
        <f t="shared" si="55"/>
        <v>8.277851423430304E-3</v>
      </c>
    </row>
    <row r="619" spans="1:14" ht="14.25" customHeight="1" x14ac:dyDescent="0.45">
      <c r="A619" s="15">
        <v>43998</v>
      </c>
      <c r="B619" s="7">
        <v>3131</v>
      </c>
      <c r="C619" s="7">
        <v>3153.45</v>
      </c>
      <c r="D619" s="7">
        <v>3076.06</v>
      </c>
      <c r="E619" s="7">
        <v>3124.74</v>
      </c>
      <c r="F619" s="7">
        <v>3124.74</v>
      </c>
      <c r="G619" s="7">
        <v>5845810000</v>
      </c>
      <c r="H619" s="16">
        <f t="shared" si="47"/>
        <v>4.5842018064240209E-2</v>
      </c>
      <c r="I619" s="16">
        <f t="shared" si="57"/>
        <v>3129.3599999999997</v>
      </c>
      <c r="J619" s="16">
        <f t="shared" si="58"/>
        <v>3066.5299999999997</v>
      </c>
      <c r="K619" s="16">
        <f t="shared" si="53"/>
        <v>2926.7550000000001</v>
      </c>
      <c r="L619" s="16">
        <f t="shared" si="56"/>
        <v>3015.7681499999994</v>
      </c>
      <c r="M619" s="16">
        <f t="shared" si="54"/>
        <v>3066.59</v>
      </c>
      <c r="N619" s="16">
        <f t="shared" si="55"/>
        <v>1.878488465267299E-2</v>
      </c>
    </row>
    <row r="620" spans="1:14" ht="14.25" customHeight="1" x14ac:dyDescent="0.45">
      <c r="A620" s="15">
        <v>43999</v>
      </c>
      <c r="B620" s="7">
        <v>3136.13</v>
      </c>
      <c r="C620" s="7">
        <v>3141.16</v>
      </c>
      <c r="D620" s="7">
        <v>3108.03</v>
      </c>
      <c r="E620" s="7">
        <v>3113.49</v>
      </c>
      <c r="F620" s="7">
        <v>3113.49</v>
      </c>
      <c r="G620" s="7">
        <v>4560450000</v>
      </c>
      <c r="H620" s="16">
        <f t="shared" si="47"/>
        <v>1.6384541679974798E-3</v>
      </c>
      <c r="I620" s="16">
        <f t="shared" si="57"/>
        <v>3128.422</v>
      </c>
      <c r="J620" s="16">
        <f t="shared" si="58"/>
        <v>3076.0574999999999</v>
      </c>
      <c r="K620" s="16">
        <f t="shared" si="53"/>
        <v>2935.7511999999992</v>
      </c>
      <c r="L620" s="16">
        <f t="shared" si="56"/>
        <v>3016.7032999999997</v>
      </c>
      <c r="M620" s="16">
        <f t="shared" si="54"/>
        <v>3124.74</v>
      </c>
      <c r="N620" s="16">
        <f t="shared" si="55"/>
        <v>-3.6067962213368692E-3</v>
      </c>
    </row>
    <row r="621" spans="1:14" ht="14.25" customHeight="1" x14ac:dyDescent="0.45">
      <c r="A621" s="15">
        <v>44000</v>
      </c>
      <c r="B621" s="7">
        <v>3101.64</v>
      </c>
      <c r="C621" s="7">
        <v>3120</v>
      </c>
      <c r="D621" s="7">
        <v>3093.51</v>
      </c>
      <c r="E621" s="7">
        <v>3115.34</v>
      </c>
      <c r="F621" s="7">
        <v>3115.34</v>
      </c>
      <c r="G621" s="7">
        <v>4448690000</v>
      </c>
      <c r="H621" s="16">
        <f t="shared" si="47"/>
        <v>-1.0997630838007429E-2</v>
      </c>
      <c r="I621" s="16">
        <f t="shared" si="57"/>
        <v>3128.7209999999995</v>
      </c>
      <c r="J621" s="16">
        <f t="shared" si="58"/>
        <v>3083.2439999999997</v>
      </c>
      <c r="K621" s="16">
        <f t="shared" si="53"/>
        <v>2944.869799999999</v>
      </c>
      <c r="L621" s="16">
        <f t="shared" si="56"/>
        <v>3017.74865</v>
      </c>
      <c r="M621" s="16">
        <f t="shared" si="54"/>
        <v>3113.49</v>
      </c>
      <c r="N621" s="16">
        <f t="shared" si="55"/>
        <v>5.9401205504019245E-4</v>
      </c>
    </row>
    <row r="622" spans="1:14" ht="14.25" customHeight="1" x14ac:dyDescent="0.45">
      <c r="A622" s="15">
        <v>44001</v>
      </c>
      <c r="B622" s="7">
        <v>3140.29</v>
      </c>
      <c r="C622" s="7">
        <v>3155.53</v>
      </c>
      <c r="D622" s="7">
        <v>3083.11</v>
      </c>
      <c r="E622" s="7">
        <v>3097.74</v>
      </c>
      <c r="F622" s="7">
        <v>3097.74</v>
      </c>
      <c r="G622" s="7">
        <v>8346650000</v>
      </c>
      <c r="H622" s="16">
        <f t="shared" si="47"/>
        <v>1.2461149585380667E-2</v>
      </c>
      <c r="I622" s="16">
        <f t="shared" si="57"/>
        <v>3119.1019999999999</v>
      </c>
      <c r="J622" s="16">
        <f t="shared" si="58"/>
        <v>3090.7054999999991</v>
      </c>
      <c r="K622" s="16">
        <f t="shared" si="53"/>
        <v>2951.8249999999994</v>
      </c>
      <c r="L622" s="16">
        <f t="shared" si="56"/>
        <v>3018.5484499999993</v>
      </c>
      <c r="M622" s="16">
        <f t="shared" si="54"/>
        <v>3115.34</v>
      </c>
      <c r="N622" s="16">
        <f t="shared" si="55"/>
        <v>-5.6654822009647747E-3</v>
      </c>
    </row>
    <row r="623" spans="1:14" ht="14.25" customHeight="1" x14ac:dyDescent="0.45">
      <c r="A623" s="15">
        <v>44004</v>
      </c>
      <c r="B623" s="7">
        <v>3094.42</v>
      </c>
      <c r="C623" s="7">
        <v>3120.92</v>
      </c>
      <c r="D623" s="7">
        <v>3079.39</v>
      </c>
      <c r="E623" s="7">
        <v>3117.86</v>
      </c>
      <c r="F623" s="7">
        <v>3117.86</v>
      </c>
      <c r="G623" s="7">
        <v>4686690000</v>
      </c>
      <c r="H623" s="16">
        <f t="shared" si="47"/>
        <v>-1.4606931206990402E-2</v>
      </c>
      <c r="I623" s="16">
        <f t="shared" si="57"/>
        <v>3107.6489999999999</v>
      </c>
      <c r="J623" s="16">
        <f t="shared" si="58"/>
        <v>3098.8259999999991</v>
      </c>
      <c r="K623" s="16">
        <f t="shared" si="53"/>
        <v>2958.3857999999996</v>
      </c>
      <c r="L623" s="16">
        <f t="shared" si="56"/>
        <v>3019.2577499999998</v>
      </c>
      <c r="M623" s="16">
        <f t="shared" si="54"/>
        <v>3097.74</v>
      </c>
      <c r="N623" s="16">
        <f t="shared" si="55"/>
        <v>6.4740556904391263E-3</v>
      </c>
    </row>
    <row r="624" spans="1:14" ht="14.25" customHeight="1" x14ac:dyDescent="0.45">
      <c r="A624" s="15">
        <v>44005</v>
      </c>
      <c r="B624" s="7">
        <v>3138.7</v>
      </c>
      <c r="C624" s="7">
        <v>3154.9</v>
      </c>
      <c r="D624" s="7">
        <v>3127.12</v>
      </c>
      <c r="E624" s="7">
        <v>3131.29</v>
      </c>
      <c r="F624" s="7">
        <v>3131.29</v>
      </c>
      <c r="G624" s="7">
        <v>4711850000</v>
      </c>
      <c r="H624" s="16">
        <f t="shared" si="47"/>
        <v>1.4309628298679477E-2</v>
      </c>
      <c r="I624" s="16">
        <f t="shared" si="57"/>
        <v>3100.06</v>
      </c>
      <c r="J624" s="16">
        <f t="shared" si="58"/>
        <v>3105.8019999999997</v>
      </c>
      <c r="K624" s="16">
        <f t="shared" si="53"/>
        <v>2965.7789999999991</v>
      </c>
      <c r="L624" s="16">
        <f t="shared" si="56"/>
        <v>3020.0206499999995</v>
      </c>
      <c r="M624" s="16">
        <f t="shared" si="54"/>
        <v>3117.86</v>
      </c>
      <c r="N624" s="16">
        <f t="shared" si="55"/>
        <v>4.2981911703125365E-3</v>
      </c>
    </row>
    <row r="625" spans="1:14" ht="14.25" customHeight="1" x14ac:dyDescent="0.45">
      <c r="A625" s="15">
        <v>44006</v>
      </c>
      <c r="B625" s="7">
        <v>3114.4</v>
      </c>
      <c r="C625" s="7">
        <v>3115.01</v>
      </c>
      <c r="D625" s="7">
        <v>3032.13</v>
      </c>
      <c r="E625" s="7">
        <v>3050.33</v>
      </c>
      <c r="F625" s="7">
        <v>3050.33</v>
      </c>
      <c r="G625" s="7">
        <v>5597680000</v>
      </c>
      <c r="H625" s="16">
        <f t="shared" si="47"/>
        <v>-7.742058814158642E-3</v>
      </c>
      <c r="I625" s="16">
        <f t="shared" si="57"/>
        <v>3086.0790000000002</v>
      </c>
      <c r="J625" s="16">
        <f t="shared" si="58"/>
        <v>3106.5119999999997</v>
      </c>
      <c r="K625" s="16">
        <f t="shared" si="53"/>
        <v>2969.8643999999995</v>
      </c>
      <c r="L625" s="16">
        <f t="shared" si="56"/>
        <v>3020.3801499999995</v>
      </c>
      <c r="M625" s="16">
        <f t="shared" si="54"/>
        <v>3131.29</v>
      </c>
      <c r="N625" s="16">
        <f t="shared" si="55"/>
        <v>-2.6195278732754491E-2</v>
      </c>
    </row>
    <row r="626" spans="1:14" ht="14.25" customHeight="1" x14ac:dyDescent="0.45">
      <c r="A626" s="15">
        <v>44007</v>
      </c>
      <c r="B626" s="7">
        <v>3046.6</v>
      </c>
      <c r="C626" s="7">
        <v>3086.25</v>
      </c>
      <c r="D626" s="7">
        <v>3024.01</v>
      </c>
      <c r="E626" s="7">
        <v>3083.76</v>
      </c>
      <c r="F626" s="7">
        <v>3083.76</v>
      </c>
      <c r="G626" s="7">
        <v>4847690000</v>
      </c>
      <c r="H626" s="16">
        <f t="shared" si="47"/>
        <v>-2.1769843308502498E-2</v>
      </c>
      <c r="I626" s="16">
        <f t="shared" si="57"/>
        <v>3094.2450000000003</v>
      </c>
      <c r="J626" s="16">
        <f t="shared" si="58"/>
        <v>3109.2134999999998</v>
      </c>
      <c r="K626" s="16">
        <f t="shared" si="53"/>
        <v>2975.8723999999997</v>
      </c>
      <c r="L626" s="16">
        <f t="shared" si="56"/>
        <v>3020.902</v>
      </c>
      <c r="M626" s="16">
        <f t="shared" si="54"/>
        <v>3050.33</v>
      </c>
      <c r="N626" s="16">
        <f t="shared" si="55"/>
        <v>1.0899850173409288E-2</v>
      </c>
    </row>
    <row r="627" spans="1:14" ht="14.25" customHeight="1" x14ac:dyDescent="0.45">
      <c r="A627" s="15">
        <v>44008</v>
      </c>
      <c r="B627" s="7">
        <v>3073.2</v>
      </c>
      <c r="C627" s="7">
        <v>3073.73</v>
      </c>
      <c r="D627" s="7">
        <v>3004.63</v>
      </c>
      <c r="E627" s="7">
        <v>3009.05</v>
      </c>
      <c r="F627" s="7">
        <v>3009.05</v>
      </c>
      <c r="G627" s="7">
        <v>8107850000</v>
      </c>
      <c r="H627" s="16">
        <f t="shared" si="47"/>
        <v>8.731044442985593E-3</v>
      </c>
      <c r="I627" s="16">
        <f t="shared" si="57"/>
        <v>3091.0189999999998</v>
      </c>
      <c r="J627" s="16">
        <f t="shared" si="58"/>
        <v>3107.4504999999999</v>
      </c>
      <c r="K627" s="16">
        <f t="shared" si="53"/>
        <v>2980.0623999999993</v>
      </c>
      <c r="L627" s="16">
        <f t="shared" si="56"/>
        <v>3020.9426000000003</v>
      </c>
      <c r="M627" s="16">
        <f t="shared" si="54"/>
        <v>3083.76</v>
      </c>
      <c r="N627" s="16">
        <f t="shared" si="55"/>
        <v>-2.4525217335129464E-2</v>
      </c>
    </row>
    <row r="628" spans="1:14" ht="14.25" customHeight="1" x14ac:dyDescent="0.45">
      <c r="A628" s="15">
        <v>44011</v>
      </c>
      <c r="B628" s="7">
        <v>3018.59</v>
      </c>
      <c r="C628" s="7">
        <v>3053.89</v>
      </c>
      <c r="D628" s="7">
        <v>2999.74</v>
      </c>
      <c r="E628" s="7">
        <v>3053.24</v>
      </c>
      <c r="F628" s="7">
        <v>3053.24</v>
      </c>
      <c r="G628" s="7">
        <v>4473970000</v>
      </c>
      <c r="H628" s="16">
        <f t="shared" si="47"/>
        <v>-1.7769751399192919E-2</v>
      </c>
      <c r="I628" s="16">
        <f t="shared" si="57"/>
        <v>3089.6840000000002</v>
      </c>
      <c r="J628" s="16">
        <f t="shared" si="58"/>
        <v>3107.326</v>
      </c>
      <c r="K628" s="16">
        <f t="shared" ref="K628:K691" si="59">AVERAGE(F579:F628)</f>
        <v>2983.636</v>
      </c>
      <c r="L628" s="16">
        <f t="shared" si="56"/>
        <v>3021.1609500000004</v>
      </c>
      <c r="M628" s="16">
        <f t="shared" si="54"/>
        <v>3009.05</v>
      </c>
      <c r="N628" s="16">
        <f t="shared" si="55"/>
        <v>1.4578907539069857E-2</v>
      </c>
    </row>
    <row r="629" spans="1:14" ht="14.25" customHeight="1" x14ac:dyDescent="0.45">
      <c r="A629" s="15">
        <v>44012</v>
      </c>
      <c r="B629" s="7">
        <v>3050.2</v>
      </c>
      <c r="C629" s="7">
        <v>3111.51</v>
      </c>
      <c r="D629" s="7">
        <v>3047.83</v>
      </c>
      <c r="E629" s="7">
        <v>3100.29</v>
      </c>
      <c r="F629" s="7">
        <v>3100.29</v>
      </c>
      <c r="G629" s="7">
        <v>4705850000</v>
      </c>
      <c r="H629" s="16">
        <f t="shared" si="47"/>
        <v>1.0471776557929255E-2</v>
      </c>
      <c r="I629" s="16">
        <f t="shared" si="57"/>
        <v>3087.2390000000005</v>
      </c>
      <c r="J629" s="16">
        <f t="shared" si="58"/>
        <v>3108.2995000000001</v>
      </c>
      <c r="K629" s="16">
        <f t="shared" si="59"/>
        <v>2989.1785999999997</v>
      </c>
      <c r="L629" s="16">
        <f t="shared" si="56"/>
        <v>3021.6254500000005</v>
      </c>
      <c r="M629" s="16">
        <f t="shared" si="54"/>
        <v>3053.24</v>
      </c>
      <c r="N629" s="16">
        <f t="shared" si="55"/>
        <v>1.529233363768146E-2</v>
      </c>
    </row>
    <row r="630" spans="1:14" ht="14.25" customHeight="1" x14ac:dyDescent="0.45">
      <c r="A630" s="15">
        <v>44013</v>
      </c>
      <c r="B630" s="7">
        <v>3105.92</v>
      </c>
      <c r="C630" s="7">
        <v>3128.44</v>
      </c>
      <c r="D630" s="7">
        <v>3101.17</v>
      </c>
      <c r="E630" s="7">
        <v>3115.86</v>
      </c>
      <c r="F630" s="7">
        <v>3115.86</v>
      </c>
      <c r="G630" s="7">
        <v>4449230000</v>
      </c>
      <c r="H630" s="16">
        <f t="shared" si="47"/>
        <v>1.8267654580027624E-2</v>
      </c>
      <c r="I630" s="16">
        <f t="shared" si="57"/>
        <v>3087.4760000000001</v>
      </c>
      <c r="J630" s="16">
        <f t="shared" si="58"/>
        <v>3107.9490000000001</v>
      </c>
      <c r="K630" s="16">
        <f t="shared" si="59"/>
        <v>2996.7645999999995</v>
      </c>
      <c r="L630" s="16">
        <f t="shared" si="56"/>
        <v>3022.2149500000005</v>
      </c>
      <c r="M630" s="16">
        <f t="shared" si="54"/>
        <v>3100.29</v>
      </c>
      <c r="N630" s="16">
        <f t="shared" si="55"/>
        <v>5.0095420996641308E-3</v>
      </c>
    </row>
    <row r="631" spans="1:14" ht="14.25" customHeight="1" x14ac:dyDescent="0.45">
      <c r="A631" s="15">
        <v>44014</v>
      </c>
      <c r="B631" s="7">
        <v>3143.64</v>
      </c>
      <c r="C631" s="7">
        <v>3165.81</v>
      </c>
      <c r="D631" s="7">
        <v>3124.52</v>
      </c>
      <c r="E631" s="7">
        <v>3130.01</v>
      </c>
      <c r="F631" s="7">
        <v>3130.01</v>
      </c>
      <c r="G631" s="7">
        <v>4197720000</v>
      </c>
      <c r="H631" s="16">
        <f t="shared" si="47"/>
        <v>1.214454976303311E-2</v>
      </c>
      <c r="I631" s="16">
        <f t="shared" si="57"/>
        <v>3088.9430000000002</v>
      </c>
      <c r="J631" s="16">
        <f t="shared" si="58"/>
        <v>3108.8320000000003</v>
      </c>
      <c r="K631" s="16">
        <f t="shared" si="59"/>
        <v>3003.3785999999991</v>
      </c>
      <c r="L631" s="16">
        <f t="shared" si="56"/>
        <v>3022.8365000000008</v>
      </c>
      <c r="M631" s="16">
        <f t="shared" si="54"/>
        <v>3115.86</v>
      </c>
      <c r="N631" s="16">
        <f t="shared" si="55"/>
        <v>4.5310018326532803E-3</v>
      </c>
    </row>
    <row r="632" spans="1:14" ht="14.25" customHeight="1" x14ac:dyDescent="0.45">
      <c r="A632" s="15">
        <v>44018</v>
      </c>
      <c r="B632" s="7">
        <v>3155.29</v>
      </c>
      <c r="C632" s="7">
        <v>3182.59</v>
      </c>
      <c r="D632" s="7">
        <v>3155.29</v>
      </c>
      <c r="E632" s="7">
        <v>3179.72</v>
      </c>
      <c r="F632" s="7">
        <v>3179.72</v>
      </c>
      <c r="G632" s="7">
        <v>4759160000</v>
      </c>
      <c r="H632" s="16">
        <f t="shared" si="47"/>
        <v>3.7058950770444744E-3</v>
      </c>
      <c r="I632" s="16">
        <f t="shared" si="57"/>
        <v>3097.1410000000005</v>
      </c>
      <c r="J632" s="16">
        <f t="shared" si="58"/>
        <v>3108.1215000000002</v>
      </c>
      <c r="K632" s="16">
        <f t="shared" si="59"/>
        <v>3011.0169999999994</v>
      </c>
      <c r="L632" s="16">
        <f t="shared" si="56"/>
        <v>3023.70145</v>
      </c>
      <c r="M632" s="16">
        <f t="shared" si="54"/>
        <v>3130.01</v>
      </c>
      <c r="N632" s="16">
        <f t="shared" si="55"/>
        <v>1.5756943165826313E-2</v>
      </c>
    </row>
    <row r="633" spans="1:14" ht="14.25" customHeight="1" x14ac:dyDescent="0.45">
      <c r="A633" s="15">
        <v>44019</v>
      </c>
      <c r="B633" s="7">
        <v>3166.44</v>
      </c>
      <c r="C633" s="7">
        <v>3184.15</v>
      </c>
      <c r="D633" s="7">
        <v>3142.93</v>
      </c>
      <c r="E633" s="7">
        <v>3145.32</v>
      </c>
      <c r="F633" s="7">
        <v>3145.32</v>
      </c>
      <c r="G633" s="7">
        <v>4571330000</v>
      </c>
      <c r="H633" s="16">
        <f t="shared" si="47"/>
        <v>3.5337480865467487E-3</v>
      </c>
      <c r="I633" s="16">
        <f t="shared" si="57"/>
        <v>3099.8870000000002</v>
      </c>
      <c r="J633" s="16">
        <f t="shared" si="58"/>
        <v>3103.7680000000005</v>
      </c>
      <c r="K633" s="16">
        <f t="shared" si="59"/>
        <v>3017.1886</v>
      </c>
      <c r="L633" s="16">
        <f t="shared" si="56"/>
        <v>3024.3941000000004</v>
      </c>
      <c r="M633" s="16">
        <f t="shared" si="54"/>
        <v>3179.72</v>
      </c>
      <c r="N633" s="16">
        <f t="shared" si="55"/>
        <v>-1.0877508816987262E-2</v>
      </c>
    </row>
    <row r="634" spans="1:14" ht="14.25" customHeight="1" x14ac:dyDescent="0.45">
      <c r="A634" s="15">
        <v>44020</v>
      </c>
      <c r="B634" s="7">
        <v>3153.07</v>
      </c>
      <c r="C634" s="7">
        <v>3171.8</v>
      </c>
      <c r="D634" s="7">
        <v>3136.53</v>
      </c>
      <c r="E634" s="7">
        <v>3169.94</v>
      </c>
      <c r="F634" s="7">
        <v>3169.94</v>
      </c>
      <c r="G634" s="7">
        <v>4937310000</v>
      </c>
      <c r="H634" s="16">
        <f t="shared" si="47"/>
        <v>-4.2224074986419733E-3</v>
      </c>
      <c r="I634" s="16">
        <f t="shared" si="57"/>
        <v>3103.752</v>
      </c>
      <c r="J634" s="16">
        <f t="shared" si="58"/>
        <v>3101.9060000000004</v>
      </c>
      <c r="K634" s="16">
        <f t="shared" si="59"/>
        <v>3023.0177999999996</v>
      </c>
      <c r="L634" s="16">
        <f t="shared" si="56"/>
        <v>3025.2834499999999</v>
      </c>
      <c r="M634" s="16">
        <f t="shared" si="54"/>
        <v>3145.32</v>
      </c>
      <c r="N634" s="16">
        <f t="shared" si="55"/>
        <v>7.7970264812917862E-3</v>
      </c>
    </row>
    <row r="635" spans="1:14" ht="14.25" customHeight="1" x14ac:dyDescent="0.45">
      <c r="A635" s="15">
        <v>44021</v>
      </c>
      <c r="B635" s="7">
        <v>3176.17</v>
      </c>
      <c r="C635" s="7">
        <v>3179.78</v>
      </c>
      <c r="D635" s="7">
        <v>3115.7</v>
      </c>
      <c r="E635" s="7">
        <v>3152.05</v>
      </c>
      <c r="F635" s="7">
        <v>3152.05</v>
      </c>
      <c r="G635" s="7">
        <v>4843650000</v>
      </c>
      <c r="H635" s="16">
        <f t="shared" si="47"/>
        <v>7.3261932021807027E-3</v>
      </c>
      <c r="I635" s="16">
        <f t="shared" si="57"/>
        <v>3113.924</v>
      </c>
      <c r="J635" s="16">
        <f t="shared" si="58"/>
        <v>3100.0015000000008</v>
      </c>
      <c r="K635" s="16">
        <f t="shared" si="59"/>
        <v>3028.7909999999997</v>
      </c>
      <c r="L635" s="16">
        <f t="shared" si="56"/>
        <v>3026.0848000000005</v>
      </c>
      <c r="M635" s="16">
        <f t="shared" si="54"/>
        <v>3169.94</v>
      </c>
      <c r="N635" s="16">
        <f t="shared" si="55"/>
        <v>-5.6596254512879147E-3</v>
      </c>
    </row>
    <row r="636" spans="1:14" ht="14.25" customHeight="1" x14ac:dyDescent="0.45">
      <c r="A636" s="15">
        <v>44022</v>
      </c>
      <c r="B636" s="7">
        <v>3152.47</v>
      </c>
      <c r="C636" s="7">
        <v>3186.82</v>
      </c>
      <c r="D636" s="7">
        <v>3136.22</v>
      </c>
      <c r="E636" s="7">
        <v>3185.04</v>
      </c>
      <c r="F636" s="7">
        <v>3185.04</v>
      </c>
      <c r="G636" s="7">
        <v>4524190000</v>
      </c>
      <c r="H636" s="16">
        <f t="shared" si="47"/>
        <v>-7.4618172201111003E-3</v>
      </c>
      <c r="I636" s="16">
        <f t="shared" si="57"/>
        <v>3124.0520000000001</v>
      </c>
      <c r="J636" s="16">
        <f t="shared" si="58"/>
        <v>3109.1485000000007</v>
      </c>
      <c r="K636" s="16">
        <f t="shared" si="59"/>
        <v>3033.7015999999999</v>
      </c>
      <c r="L636" s="16">
        <f t="shared" si="56"/>
        <v>3027.1770000000006</v>
      </c>
      <c r="M636" s="16">
        <f t="shared" si="54"/>
        <v>3152.05</v>
      </c>
      <c r="N636" s="16">
        <f t="shared" si="55"/>
        <v>1.0411813000986475E-2</v>
      </c>
    </row>
    <row r="637" spans="1:14" ht="14.25" customHeight="1" x14ac:dyDescent="0.45">
      <c r="A637" s="15">
        <v>44025</v>
      </c>
      <c r="B637" s="7">
        <v>3205.08</v>
      </c>
      <c r="C637" s="7">
        <v>3235.32</v>
      </c>
      <c r="D637" s="7">
        <v>3149.43</v>
      </c>
      <c r="E637" s="7">
        <v>3155.22</v>
      </c>
      <c r="F637" s="7">
        <v>3155.22</v>
      </c>
      <c r="G637" s="7">
        <v>4902440000</v>
      </c>
      <c r="H637" s="16">
        <f t="shared" si="47"/>
        <v>1.6688501397317066E-2</v>
      </c>
      <c r="I637" s="16">
        <f t="shared" si="57"/>
        <v>3138.6689999999999</v>
      </c>
      <c r="J637" s="16">
        <f t="shared" si="58"/>
        <v>3114.8440000000005</v>
      </c>
      <c r="K637" s="16">
        <f t="shared" si="59"/>
        <v>3038.5573999999997</v>
      </c>
      <c r="L637" s="16">
        <f t="shared" si="56"/>
        <v>3028.0287500000004</v>
      </c>
      <c r="M637" s="16">
        <f t="shared" si="54"/>
        <v>3185.04</v>
      </c>
      <c r="N637" s="16">
        <f t="shared" si="55"/>
        <v>-9.4066236664834702E-3</v>
      </c>
    </row>
    <row r="638" spans="1:14" ht="14.25" customHeight="1" x14ac:dyDescent="0.45">
      <c r="A638" s="15">
        <v>44026</v>
      </c>
      <c r="B638" s="7">
        <v>3141.11</v>
      </c>
      <c r="C638" s="7">
        <v>3200.95</v>
      </c>
      <c r="D638" s="7">
        <v>3127.66</v>
      </c>
      <c r="E638" s="7">
        <v>3197.52</v>
      </c>
      <c r="F638" s="7">
        <v>3197.52</v>
      </c>
      <c r="G638" s="7">
        <v>4507140000</v>
      </c>
      <c r="H638" s="16">
        <f t="shared" si="47"/>
        <v>-1.9958940182460281E-2</v>
      </c>
      <c r="I638" s="16">
        <f t="shared" si="57"/>
        <v>3153.0970000000002</v>
      </c>
      <c r="J638" s="16">
        <f t="shared" si="58"/>
        <v>3121.3905000000004</v>
      </c>
      <c r="K638" s="16">
        <f t="shared" si="59"/>
        <v>3045.8935999999994</v>
      </c>
      <c r="L638" s="16">
        <f t="shared" si="56"/>
        <v>3029.1282500000007</v>
      </c>
      <c r="M638" s="16">
        <f t="shared" si="54"/>
        <v>3155.22</v>
      </c>
      <c r="N638" s="16">
        <f t="shared" si="55"/>
        <v>1.3317285189446137E-2</v>
      </c>
    </row>
    <row r="639" spans="1:14" ht="14.25" customHeight="1" x14ac:dyDescent="0.45">
      <c r="A639" s="15">
        <v>44027</v>
      </c>
      <c r="B639" s="7">
        <v>3225.98</v>
      </c>
      <c r="C639" s="7">
        <v>3238.28</v>
      </c>
      <c r="D639" s="7">
        <v>3200.76</v>
      </c>
      <c r="E639" s="7">
        <v>3226.56</v>
      </c>
      <c r="F639" s="7">
        <v>3226.56</v>
      </c>
      <c r="G639" s="7">
        <v>4686830000</v>
      </c>
      <c r="H639" s="16">
        <f t="shared" si="47"/>
        <v>2.7019111078567731E-2</v>
      </c>
      <c r="I639" s="16">
        <f t="shared" si="57"/>
        <v>3165.7240000000006</v>
      </c>
      <c r="J639" s="16">
        <f t="shared" si="58"/>
        <v>3126.4815000000008</v>
      </c>
      <c r="K639" s="16">
        <f t="shared" si="59"/>
        <v>3053.5699999999993</v>
      </c>
      <c r="L639" s="16">
        <f t="shared" si="56"/>
        <v>3030.4521000000004</v>
      </c>
      <c r="M639" s="16">
        <f t="shared" si="54"/>
        <v>3197.52</v>
      </c>
      <c r="N639" s="16">
        <f t="shared" si="55"/>
        <v>9.0410448847842075E-3</v>
      </c>
    </row>
    <row r="640" spans="1:14" ht="14.25" customHeight="1" x14ac:dyDescent="0.45">
      <c r="A640" s="15">
        <v>44028</v>
      </c>
      <c r="B640" s="7">
        <v>3208.36</v>
      </c>
      <c r="C640" s="7">
        <v>3220.39</v>
      </c>
      <c r="D640" s="7">
        <v>3198.59</v>
      </c>
      <c r="E640" s="7">
        <v>3215.57</v>
      </c>
      <c r="F640" s="7">
        <v>3215.57</v>
      </c>
      <c r="G640" s="7">
        <v>3972860000</v>
      </c>
      <c r="H640" s="16">
        <f t="shared" si="47"/>
        <v>-5.4619061494491257E-3</v>
      </c>
      <c r="I640" s="16">
        <f t="shared" si="57"/>
        <v>3175.6950000000006</v>
      </c>
      <c r="J640" s="16">
        <f t="shared" si="58"/>
        <v>3131.5855000000001</v>
      </c>
      <c r="K640" s="16">
        <f t="shared" si="59"/>
        <v>3060.5125999999996</v>
      </c>
      <c r="L640" s="16">
        <f t="shared" si="56"/>
        <v>3031.6462499999998</v>
      </c>
      <c r="M640" s="16">
        <f t="shared" si="54"/>
        <v>3226.56</v>
      </c>
      <c r="N640" s="16">
        <f t="shared" si="55"/>
        <v>-3.4119183131618158E-3</v>
      </c>
    </row>
    <row r="641" spans="1:14" ht="14.25" customHeight="1" x14ac:dyDescent="0.45">
      <c r="A641" s="15">
        <v>44029</v>
      </c>
      <c r="B641" s="7">
        <v>3224.21</v>
      </c>
      <c r="C641" s="7">
        <v>3233.52</v>
      </c>
      <c r="D641" s="7">
        <v>3205.65</v>
      </c>
      <c r="E641" s="7">
        <v>3224.73</v>
      </c>
      <c r="F641" s="7">
        <v>3224.73</v>
      </c>
      <c r="G641" s="7">
        <v>4012850000</v>
      </c>
      <c r="H641" s="16">
        <f t="shared" si="47"/>
        <v>4.9402186787018626E-3</v>
      </c>
      <c r="I641" s="16">
        <f t="shared" si="57"/>
        <v>3185.1670000000004</v>
      </c>
      <c r="J641" s="16">
        <f t="shared" si="58"/>
        <v>3137.0550000000003</v>
      </c>
      <c r="K641" s="16">
        <f t="shared" si="59"/>
        <v>3068.0388000000003</v>
      </c>
      <c r="L641" s="16">
        <f t="shared" si="56"/>
        <v>3033.0686499999993</v>
      </c>
      <c r="M641" s="16">
        <f t="shared" si="54"/>
        <v>3215.57</v>
      </c>
      <c r="N641" s="16">
        <f t="shared" si="55"/>
        <v>2.8445899031588197E-3</v>
      </c>
    </row>
    <row r="642" spans="1:14" ht="14.25" customHeight="1" x14ac:dyDescent="0.45">
      <c r="A642" s="15">
        <v>44032</v>
      </c>
      <c r="B642" s="7">
        <v>3224.29</v>
      </c>
      <c r="C642" s="7">
        <v>3258.61</v>
      </c>
      <c r="D642" s="7">
        <v>3215.16</v>
      </c>
      <c r="E642" s="7">
        <v>3251.84</v>
      </c>
      <c r="F642" s="7">
        <v>3251.84</v>
      </c>
      <c r="G642" s="7">
        <v>3979340000</v>
      </c>
      <c r="H642" s="16">
        <f t="shared" si="47"/>
        <v>2.4812279597150075E-5</v>
      </c>
      <c r="I642" s="16">
        <f t="shared" si="57"/>
        <v>3192.3789999999999</v>
      </c>
      <c r="J642" s="16">
        <f t="shared" si="58"/>
        <v>3144.7600000000007</v>
      </c>
      <c r="K642" s="16">
        <f t="shared" si="59"/>
        <v>3075.4518000000007</v>
      </c>
      <c r="L642" s="16">
        <f t="shared" si="56"/>
        <v>3034.8897999999999</v>
      </c>
      <c r="M642" s="16">
        <f t="shared" si="54"/>
        <v>3224.73</v>
      </c>
      <c r="N642" s="16">
        <f t="shared" si="55"/>
        <v>8.3717641704647815E-3</v>
      </c>
    </row>
    <row r="643" spans="1:14" ht="14.25" customHeight="1" x14ac:dyDescent="0.45">
      <c r="A643" s="15">
        <v>44033</v>
      </c>
      <c r="B643" s="7">
        <v>3268.52</v>
      </c>
      <c r="C643" s="7">
        <v>3277.29</v>
      </c>
      <c r="D643" s="7">
        <v>3247.77</v>
      </c>
      <c r="E643" s="7">
        <v>3257.3</v>
      </c>
      <c r="F643" s="7">
        <v>3257.3</v>
      </c>
      <c r="G643" s="7">
        <v>4556610000</v>
      </c>
      <c r="H643" s="16">
        <f t="shared" si="47"/>
        <v>1.3717748713670302E-2</v>
      </c>
      <c r="I643" s="16">
        <f t="shared" si="57"/>
        <v>3203.5769999999998</v>
      </c>
      <c r="J643" s="16">
        <f t="shared" si="58"/>
        <v>3151.7320000000009</v>
      </c>
      <c r="K643" s="16">
        <f t="shared" si="59"/>
        <v>3082.0018</v>
      </c>
      <c r="L643" s="16">
        <f t="shared" si="56"/>
        <v>3036.6231499999994</v>
      </c>
      <c r="M643" s="16">
        <f t="shared" si="54"/>
        <v>3251.84</v>
      </c>
      <c r="N643" s="16">
        <f t="shared" si="55"/>
        <v>1.6776413721593887E-3</v>
      </c>
    </row>
    <row r="644" spans="1:14" ht="14.25" customHeight="1" x14ac:dyDescent="0.45">
      <c r="A644" s="15">
        <v>44034</v>
      </c>
      <c r="B644" s="7">
        <v>3254.86</v>
      </c>
      <c r="C644" s="7">
        <v>3279.32</v>
      </c>
      <c r="D644" s="7">
        <v>3253.1</v>
      </c>
      <c r="E644" s="7">
        <v>3276.02</v>
      </c>
      <c r="F644" s="7">
        <v>3276.02</v>
      </c>
      <c r="G644" s="7">
        <v>4267160000</v>
      </c>
      <c r="H644" s="16">
        <f t="shared" si="47"/>
        <v>-4.1792615618077462E-3</v>
      </c>
      <c r="I644" s="16">
        <f t="shared" si="57"/>
        <v>3214.1849999999999</v>
      </c>
      <c r="J644" s="16">
        <f t="shared" si="58"/>
        <v>3158.9684999999999</v>
      </c>
      <c r="K644" s="16">
        <f t="shared" si="59"/>
        <v>3088.9183999999996</v>
      </c>
      <c r="L644" s="16">
        <f t="shared" si="56"/>
        <v>3038.2431999999994</v>
      </c>
      <c r="M644" s="16">
        <f t="shared" ref="M644:M707" si="60">E643</f>
        <v>3257.3</v>
      </c>
      <c r="N644" s="16">
        <f t="shared" ref="N644:N707" si="61">LN(E644/M644)</f>
        <v>5.7306396229577271E-3</v>
      </c>
    </row>
    <row r="645" spans="1:14" ht="14.25" customHeight="1" x14ac:dyDescent="0.45">
      <c r="A645" s="15">
        <v>44035</v>
      </c>
      <c r="B645" s="7">
        <v>3271.64</v>
      </c>
      <c r="C645" s="7">
        <v>3279.99</v>
      </c>
      <c r="D645" s="7">
        <v>3222.66</v>
      </c>
      <c r="E645" s="7">
        <v>3235.66</v>
      </c>
      <c r="F645" s="7">
        <v>3235.66</v>
      </c>
      <c r="G645" s="7">
        <v>4296760000</v>
      </c>
      <c r="H645" s="16">
        <f t="shared" si="47"/>
        <v>5.1553676655830801E-3</v>
      </c>
      <c r="I645" s="16">
        <f t="shared" si="57"/>
        <v>3222.5459999999998</v>
      </c>
      <c r="J645" s="16">
        <f t="shared" si="58"/>
        <v>3168.2349999999997</v>
      </c>
      <c r="K645" s="16">
        <f t="shared" si="59"/>
        <v>3096.2291999999998</v>
      </c>
      <c r="L645" s="16">
        <f t="shared" si="56"/>
        <v>3039.7275500000001</v>
      </c>
      <c r="M645" s="16">
        <f t="shared" si="60"/>
        <v>3276.02</v>
      </c>
      <c r="N645" s="16">
        <f t="shared" si="61"/>
        <v>-1.2396345287241563E-2</v>
      </c>
    </row>
    <row r="646" spans="1:14" ht="14.25" customHeight="1" x14ac:dyDescent="0.45">
      <c r="A646" s="15">
        <v>44036</v>
      </c>
      <c r="B646" s="7">
        <v>3218.58</v>
      </c>
      <c r="C646" s="7">
        <v>3227.26</v>
      </c>
      <c r="D646" s="7">
        <v>3200.05</v>
      </c>
      <c r="E646" s="7">
        <v>3215.63</v>
      </c>
      <c r="F646" s="7">
        <v>3215.63</v>
      </c>
      <c r="G646" s="7">
        <v>3689410000</v>
      </c>
      <c r="H646" s="16">
        <f t="shared" si="47"/>
        <v>-1.621816581286448E-2</v>
      </c>
      <c r="I646" s="16">
        <f t="shared" si="57"/>
        <v>3225.605</v>
      </c>
      <c r="J646" s="16">
        <f t="shared" si="58"/>
        <v>3174.8284999999992</v>
      </c>
      <c r="K646" s="16">
        <f t="shared" si="59"/>
        <v>3104.1418000000003</v>
      </c>
      <c r="L646" s="16">
        <f t="shared" si="56"/>
        <v>3041.3403999999996</v>
      </c>
      <c r="M646" s="16">
        <f t="shared" si="60"/>
        <v>3235.66</v>
      </c>
      <c r="N646" s="16">
        <f t="shared" si="61"/>
        <v>-6.2096307443050324E-3</v>
      </c>
    </row>
    <row r="647" spans="1:14" ht="14.25" customHeight="1" x14ac:dyDescent="0.45">
      <c r="A647" s="15">
        <v>44039</v>
      </c>
      <c r="B647" s="7">
        <v>3219.84</v>
      </c>
      <c r="C647" s="7">
        <v>3241.43</v>
      </c>
      <c r="D647" s="7">
        <v>3214.25</v>
      </c>
      <c r="E647" s="7">
        <v>3239.41</v>
      </c>
      <c r="F647" s="7">
        <v>3239.41</v>
      </c>
      <c r="G647" s="7">
        <v>3970310000</v>
      </c>
      <c r="H647" s="16">
        <f t="shared" si="47"/>
        <v>3.9147698674577556E-4</v>
      </c>
      <c r="I647" s="16">
        <f t="shared" si="57"/>
        <v>3234.0240000000003</v>
      </c>
      <c r="J647" s="16">
        <f t="shared" si="58"/>
        <v>3186.3464999999997</v>
      </c>
      <c r="K647" s="16">
        <f t="shared" si="59"/>
        <v>3111.88</v>
      </c>
      <c r="L647" s="16">
        <f t="shared" si="56"/>
        <v>3042.9404500000001</v>
      </c>
      <c r="M647" s="16">
        <f t="shared" si="60"/>
        <v>3215.63</v>
      </c>
      <c r="N647" s="16">
        <f t="shared" si="61"/>
        <v>7.3679195100667611E-3</v>
      </c>
    </row>
    <row r="648" spans="1:14" ht="14.25" customHeight="1" x14ac:dyDescent="0.45">
      <c r="A648" s="15">
        <v>44040</v>
      </c>
      <c r="B648" s="7">
        <v>3234.27</v>
      </c>
      <c r="C648" s="7">
        <v>3243.72</v>
      </c>
      <c r="D648" s="7">
        <v>3216.17</v>
      </c>
      <c r="E648" s="7">
        <v>3218.44</v>
      </c>
      <c r="F648" s="7">
        <v>3218.44</v>
      </c>
      <c r="G648" s="7">
        <v>4053180000</v>
      </c>
      <c r="H648" s="16">
        <f t="shared" si="47"/>
        <v>4.4815891472867707E-3</v>
      </c>
      <c r="I648" s="16">
        <f t="shared" si="57"/>
        <v>3236.116</v>
      </c>
      <c r="J648" s="16">
        <f t="shared" si="58"/>
        <v>3194.6064999999994</v>
      </c>
      <c r="K648" s="16">
        <f t="shared" si="59"/>
        <v>3118.9748</v>
      </c>
      <c r="L648" s="16">
        <f t="shared" si="56"/>
        <v>3044.3420000000001</v>
      </c>
      <c r="M648" s="16">
        <f t="shared" si="60"/>
        <v>3239.41</v>
      </c>
      <c r="N648" s="16">
        <f t="shared" si="61"/>
        <v>-6.4944443446863422E-3</v>
      </c>
    </row>
    <row r="649" spans="1:14" ht="14.25" customHeight="1" x14ac:dyDescent="0.45">
      <c r="A649" s="15">
        <v>44041</v>
      </c>
      <c r="B649" s="7">
        <v>3227.22</v>
      </c>
      <c r="C649" s="7">
        <v>3264.74</v>
      </c>
      <c r="D649" s="7">
        <v>3227.22</v>
      </c>
      <c r="E649" s="7">
        <v>3258.44</v>
      </c>
      <c r="F649" s="7">
        <v>3258.44</v>
      </c>
      <c r="G649" s="7">
        <v>4478200000</v>
      </c>
      <c r="H649" s="16">
        <f t="shared" si="47"/>
        <v>-2.1797809088295603E-3</v>
      </c>
      <c r="I649" s="16">
        <f t="shared" si="57"/>
        <v>3239.3039999999996</v>
      </c>
      <c r="J649" s="16">
        <f t="shared" si="58"/>
        <v>3202.5140000000001</v>
      </c>
      <c r="K649" s="16">
        <f t="shared" si="59"/>
        <v>3125.0654</v>
      </c>
      <c r="L649" s="16">
        <f t="shared" si="56"/>
        <v>3045.7828499999996</v>
      </c>
      <c r="M649" s="16">
        <f t="shared" si="60"/>
        <v>3218.44</v>
      </c>
      <c r="N649" s="16">
        <f t="shared" si="61"/>
        <v>1.2351783128253628E-2</v>
      </c>
    </row>
    <row r="650" spans="1:14" ht="14.25" customHeight="1" x14ac:dyDescent="0.45">
      <c r="A650" s="15">
        <v>44042</v>
      </c>
      <c r="B650" s="7">
        <v>3231.76</v>
      </c>
      <c r="C650" s="7">
        <v>3250.92</v>
      </c>
      <c r="D650" s="7">
        <v>3204.13</v>
      </c>
      <c r="E650" s="7">
        <v>3246.22</v>
      </c>
      <c r="F650" s="7">
        <v>3246.22</v>
      </c>
      <c r="G650" s="7">
        <v>4264920000</v>
      </c>
      <c r="H650" s="16">
        <f t="shared" si="47"/>
        <v>1.4067835474496373E-3</v>
      </c>
      <c r="I650" s="16">
        <f t="shared" si="57"/>
        <v>3242.3689999999997</v>
      </c>
      <c r="J650" s="16">
        <f t="shared" si="58"/>
        <v>3209.0320000000002</v>
      </c>
      <c r="K650" s="16">
        <f t="shared" si="59"/>
        <v>3131.5309999999999</v>
      </c>
      <c r="L650" s="16">
        <f t="shared" ref="L650:L713" si="62">AVERAGE(F451:F650)</f>
        <v>3047.1831999999995</v>
      </c>
      <c r="M650" s="16">
        <f t="shared" si="60"/>
        <v>3258.44</v>
      </c>
      <c r="N650" s="16">
        <f t="shared" si="61"/>
        <v>-3.7573107206831397E-3</v>
      </c>
    </row>
    <row r="651" spans="1:14" ht="14.25" customHeight="1" x14ac:dyDescent="0.45">
      <c r="A651" s="15">
        <v>44043</v>
      </c>
      <c r="B651" s="7">
        <v>3270.45</v>
      </c>
      <c r="C651" s="7">
        <v>3272.17</v>
      </c>
      <c r="D651" s="7">
        <v>3220.26</v>
      </c>
      <c r="E651" s="7">
        <v>3271.12</v>
      </c>
      <c r="F651" s="7">
        <v>3271.12</v>
      </c>
      <c r="G651" s="7">
        <v>5007530000</v>
      </c>
      <c r="H651" s="16">
        <f t="shared" si="47"/>
        <v>1.1971804836992721E-2</v>
      </c>
      <c r="I651" s="16">
        <f t="shared" si="57"/>
        <v>3247.0079999999998</v>
      </c>
      <c r="J651" s="16">
        <f t="shared" si="58"/>
        <v>3216.0875000000005</v>
      </c>
      <c r="K651" s="16">
        <f t="shared" si="59"/>
        <v>3137.5212000000001</v>
      </c>
      <c r="L651" s="16">
        <f t="shared" si="62"/>
        <v>3048.5603999999994</v>
      </c>
      <c r="M651" s="16">
        <f t="shared" si="60"/>
        <v>3246.22</v>
      </c>
      <c r="N651" s="16">
        <f t="shared" si="61"/>
        <v>7.6411913923716676E-3</v>
      </c>
    </row>
    <row r="652" spans="1:14" ht="14.25" customHeight="1" x14ac:dyDescent="0.45">
      <c r="A652" s="15">
        <v>44046</v>
      </c>
      <c r="B652" s="7">
        <v>3288.26</v>
      </c>
      <c r="C652" s="7">
        <v>3302.73</v>
      </c>
      <c r="D652" s="7">
        <v>3284.53</v>
      </c>
      <c r="E652" s="7">
        <v>3294.61</v>
      </c>
      <c r="F652" s="7">
        <v>3294.61</v>
      </c>
      <c r="G652" s="7">
        <v>4438940000</v>
      </c>
      <c r="H652" s="16">
        <f t="shared" si="47"/>
        <v>5.4457337675244697E-3</v>
      </c>
      <c r="I652" s="16">
        <f t="shared" ref="I652:I715" si="63">AVERAGE(F643:F652)</f>
        <v>3251.2849999999999</v>
      </c>
      <c r="J652" s="16">
        <f t="shared" si="58"/>
        <v>3221.8320000000003</v>
      </c>
      <c r="K652" s="16">
        <f t="shared" si="59"/>
        <v>3144.4431999999997</v>
      </c>
      <c r="L652" s="16">
        <f t="shared" si="62"/>
        <v>3050.0849999999996</v>
      </c>
      <c r="M652" s="16">
        <f t="shared" si="60"/>
        <v>3271.12</v>
      </c>
      <c r="N652" s="16">
        <f t="shared" si="61"/>
        <v>7.1553658839056062E-3</v>
      </c>
    </row>
    <row r="653" spans="1:14" ht="14.25" customHeight="1" x14ac:dyDescent="0.45">
      <c r="A653" s="15">
        <v>44047</v>
      </c>
      <c r="B653" s="7">
        <v>3289.92</v>
      </c>
      <c r="C653" s="7">
        <v>3306.84</v>
      </c>
      <c r="D653" s="7">
        <v>3286.37</v>
      </c>
      <c r="E653" s="7">
        <v>3306.51</v>
      </c>
      <c r="F653" s="7">
        <v>3306.51</v>
      </c>
      <c r="G653" s="7">
        <v>4414380000</v>
      </c>
      <c r="H653" s="16">
        <f t="shared" si="47"/>
        <v>5.0482626069710257E-4</v>
      </c>
      <c r="I653" s="16">
        <f t="shared" si="63"/>
        <v>3256.2060000000006</v>
      </c>
      <c r="J653" s="16">
        <f t="shared" si="58"/>
        <v>3229.8915000000002</v>
      </c>
      <c r="K653" s="16">
        <f t="shared" si="59"/>
        <v>3151.4643999999998</v>
      </c>
      <c r="L653" s="16">
        <f t="shared" si="62"/>
        <v>3051.6277999999998</v>
      </c>
      <c r="M653" s="16">
        <f t="shared" si="60"/>
        <v>3294.61</v>
      </c>
      <c r="N653" s="16">
        <f t="shared" si="61"/>
        <v>3.6054526780178501E-3</v>
      </c>
    </row>
    <row r="654" spans="1:14" ht="14.25" customHeight="1" x14ac:dyDescent="0.45">
      <c r="A654" s="15">
        <v>44048</v>
      </c>
      <c r="B654" s="7">
        <v>3317.37</v>
      </c>
      <c r="C654" s="7">
        <v>3330.77</v>
      </c>
      <c r="D654" s="7">
        <v>3317.37</v>
      </c>
      <c r="E654" s="7">
        <v>3327.77</v>
      </c>
      <c r="F654" s="7">
        <v>3327.77</v>
      </c>
      <c r="G654" s="7">
        <v>4535060000</v>
      </c>
      <c r="H654" s="16">
        <f t="shared" si="47"/>
        <v>8.3436679311350483E-3</v>
      </c>
      <c r="I654" s="16">
        <f t="shared" si="63"/>
        <v>3261.3810000000003</v>
      </c>
      <c r="J654" s="16">
        <f t="shared" si="58"/>
        <v>3237.7829999999999</v>
      </c>
      <c r="K654" s="16">
        <f t="shared" si="59"/>
        <v>3158.1844000000001</v>
      </c>
      <c r="L654" s="16">
        <f t="shared" si="62"/>
        <v>3053.3356499999995</v>
      </c>
      <c r="M654" s="16">
        <f t="shared" si="60"/>
        <v>3306.51</v>
      </c>
      <c r="N654" s="16">
        <f t="shared" si="61"/>
        <v>6.4091575198012216E-3</v>
      </c>
    </row>
    <row r="655" spans="1:14" ht="14.25" customHeight="1" x14ac:dyDescent="0.45">
      <c r="A655" s="15">
        <v>44049</v>
      </c>
      <c r="B655" s="7">
        <v>3323.17</v>
      </c>
      <c r="C655" s="7">
        <v>3351.03</v>
      </c>
      <c r="D655" s="7">
        <v>3318.14</v>
      </c>
      <c r="E655" s="7">
        <v>3349.16</v>
      </c>
      <c r="F655" s="7">
        <v>3349.16</v>
      </c>
      <c r="G655" s="7">
        <v>4278930000</v>
      </c>
      <c r="H655" s="16">
        <f t="shared" si="47"/>
        <v>1.7483729580963783E-3</v>
      </c>
      <c r="I655" s="16">
        <f t="shared" si="63"/>
        <v>3272.7309999999998</v>
      </c>
      <c r="J655" s="16">
        <f t="shared" si="58"/>
        <v>3247.6385</v>
      </c>
      <c r="K655" s="16">
        <f t="shared" si="59"/>
        <v>3164.4450000000002</v>
      </c>
      <c r="L655" s="16">
        <f t="shared" si="62"/>
        <v>3055.047849999999</v>
      </c>
      <c r="M655" s="16">
        <f t="shared" si="60"/>
        <v>3327.77</v>
      </c>
      <c r="N655" s="16">
        <f t="shared" si="61"/>
        <v>6.4071581324233757E-3</v>
      </c>
    </row>
    <row r="656" spans="1:14" ht="14.25" customHeight="1" x14ac:dyDescent="0.45">
      <c r="A656" s="15">
        <v>44050</v>
      </c>
      <c r="B656" s="7">
        <v>3340.05</v>
      </c>
      <c r="C656" s="7">
        <v>3352.54</v>
      </c>
      <c r="D656" s="7">
        <v>3328.72</v>
      </c>
      <c r="E656" s="7">
        <v>3351.28</v>
      </c>
      <c r="F656" s="7">
        <v>3351.28</v>
      </c>
      <c r="G656" s="7">
        <v>4110030000</v>
      </c>
      <c r="H656" s="16">
        <f t="shared" si="47"/>
        <v>5.079487356951377E-3</v>
      </c>
      <c r="I656" s="16">
        <f t="shared" si="63"/>
        <v>3286.2959999999998</v>
      </c>
      <c r="J656" s="16">
        <f t="shared" si="58"/>
        <v>3255.9505000000004</v>
      </c>
      <c r="K656" s="16">
        <f t="shared" si="59"/>
        <v>3170.8759999999997</v>
      </c>
      <c r="L656" s="16">
        <f t="shared" si="62"/>
        <v>3056.8242999999993</v>
      </c>
      <c r="M656" s="16">
        <f t="shared" si="60"/>
        <v>3349.16</v>
      </c>
      <c r="N656" s="16">
        <f t="shared" si="61"/>
        <v>6.3279428537303944E-4</v>
      </c>
    </row>
    <row r="657" spans="1:14" ht="14.25" customHeight="1" x14ac:dyDescent="0.45">
      <c r="A657" s="15">
        <v>44053</v>
      </c>
      <c r="B657" s="7">
        <v>3356.04</v>
      </c>
      <c r="C657" s="7">
        <v>3363.29</v>
      </c>
      <c r="D657" s="7">
        <v>3335.44</v>
      </c>
      <c r="E657" s="7">
        <v>3360.47</v>
      </c>
      <c r="F657" s="7">
        <v>3360.47</v>
      </c>
      <c r="G657" s="7">
        <v>4327920000</v>
      </c>
      <c r="H657" s="16">
        <f t="shared" si="47"/>
        <v>4.7873534827322286E-3</v>
      </c>
      <c r="I657" s="16">
        <f t="shared" si="63"/>
        <v>3298.4020000000005</v>
      </c>
      <c r="J657" s="16">
        <f t="shared" si="58"/>
        <v>3266.2130000000006</v>
      </c>
      <c r="K657" s="16">
        <f t="shared" si="59"/>
        <v>3177.1992</v>
      </c>
      <c r="L657" s="16">
        <f t="shared" si="62"/>
        <v>3058.604049999999</v>
      </c>
      <c r="M657" s="16">
        <f t="shared" si="60"/>
        <v>3351.28</v>
      </c>
      <c r="N657" s="16">
        <f t="shared" si="61"/>
        <v>2.7384827334759297E-3</v>
      </c>
    </row>
    <row r="658" spans="1:14" ht="14.25" customHeight="1" x14ac:dyDescent="0.45">
      <c r="A658" s="15">
        <v>44054</v>
      </c>
      <c r="B658" s="7">
        <v>3370.34</v>
      </c>
      <c r="C658" s="7">
        <v>3381.01</v>
      </c>
      <c r="D658" s="7">
        <v>3326.44</v>
      </c>
      <c r="E658" s="7">
        <v>3333.69</v>
      </c>
      <c r="F658" s="7">
        <v>3333.69</v>
      </c>
      <c r="G658" s="7">
        <v>4880540000</v>
      </c>
      <c r="H658" s="16">
        <f t="shared" si="47"/>
        <v>4.2609742434536486E-3</v>
      </c>
      <c r="I658" s="16">
        <f t="shared" si="63"/>
        <v>3309.9269999999997</v>
      </c>
      <c r="J658" s="16">
        <f t="shared" si="58"/>
        <v>3273.0215000000003</v>
      </c>
      <c r="K658" s="16">
        <f t="shared" si="59"/>
        <v>3182.7584000000002</v>
      </c>
      <c r="L658" s="16">
        <f t="shared" si="62"/>
        <v>3060.2210499999987</v>
      </c>
      <c r="M658" s="16">
        <f t="shared" si="60"/>
        <v>3360.47</v>
      </c>
      <c r="N658" s="16">
        <f t="shared" si="61"/>
        <v>-8.0010465432212886E-3</v>
      </c>
    </row>
    <row r="659" spans="1:14" ht="14.25" customHeight="1" x14ac:dyDescent="0.45">
      <c r="A659" s="15">
        <v>44055</v>
      </c>
      <c r="B659" s="7">
        <v>3355.46</v>
      </c>
      <c r="C659" s="7">
        <v>3387.89</v>
      </c>
      <c r="D659" s="7">
        <v>3355.46</v>
      </c>
      <c r="E659" s="7">
        <v>3380.35</v>
      </c>
      <c r="F659" s="7">
        <v>3380.35</v>
      </c>
      <c r="G659" s="7">
        <v>3772250000</v>
      </c>
      <c r="H659" s="16">
        <f t="shared" si="47"/>
        <v>-4.4149848383249488E-3</v>
      </c>
      <c r="I659" s="16">
        <f t="shared" si="63"/>
        <v>3322.1179999999999</v>
      </c>
      <c r="J659" s="16">
        <f t="shared" si="58"/>
        <v>3280.7110000000002</v>
      </c>
      <c r="K659" s="16">
        <f t="shared" si="59"/>
        <v>3188.7490000000007</v>
      </c>
      <c r="L659" s="16">
        <f t="shared" si="62"/>
        <v>3062.010049999999</v>
      </c>
      <c r="M659" s="16">
        <f t="shared" si="60"/>
        <v>3333.69</v>
      </c>
      <c r="N659" s="16">
        <f t="shared" si="61"/>
        <v>1.3899455827979215E-2</v>
      </c>
    </row>
    <row r="660" spans="1:14" ht="14.25" customHeight="1" x14ac:dyDescent="0.45">
      <c r="A660" s="15">
        <v>44056</v>
      </c>
      <c r="B660" s="7">
        <v>3372.95</v>
      </c>
      <c r="C660" s="7">
        <v>3387.24</v>
      </c>
      <c r="D660" s="7">
        <v>3363.35</v>
      </c>
      <c r="E660" s="7">
        <v>3373.43</v>
      </c>
      <c r="F660" s="7">
        <v>3373.43</v>
      </c>
      <c r="G660" s="7">
        <v>3438730000</v>
      </c>
      <c r="H660" s="16">
        <f t="shared" si="47"/>
        <v>5.2124000882143671E-3</v>
      </c>
      <c r="I660" s="16">
        <f t="shared" si="63"/>
        <v>3334.838999999999</v>
      </c>
      <c r="J660" s="16">
        <f t="shared" si="58"/>
        <v>3288.6040000000003</v>
      </c>
      <c r="K660" s="16">
        <f t="shared" si="59"/>
        <v>3193.7602000000006</v>
      </c>
      <c r="L660" s="16">
        <f t="shared" si="62"/>
        <v>3063.6800999999991</v>
      </c>
      <c r="M660" s="16">
        <f t="shared" si="60"/>
        <v>3380.35</v>
      </c>
      <c r="N660" s="16">
        <f t="shared" si="61"/>
        <v>-2.0492235227105187E-3</v>
      </c>
    </row>
    <row r="661" spans="1:14" ht="14.25" customHeight="1" x14ac:dyDescent="0.45">
      <c r="A661" s="15">
        <v>44057</v>
      </c>
      <c r="B661" s="7">
        <v>3368.66</v>
      </c>
      <c r="C661" s="7">
        <v>3378.51</v>
      </c>
      <c r="D661" s="7">
        <v>3361.64</v>
      </c>
      <c r="E661" s="7">
        <v>3372.85</v>
      </c>
      <c r="F661" s="7">
        <v>3372.85</v>
      </c>
      <c r="G661" s="7">
        <v>3200060000</v>
      </c>
      <c r="H661" s="16">
        <f t="shared" si="47"/>
        <v>-1.2718836626691662E-3</v>
      </c>
      <c r="I661" s="16">
        <f t="shared" si="63"/>
        <v>3345.0120000000002</v>
      </c>
      <c r="J661" s="16">
        <f t="shared" si="58"/>
        <v>3296.0099999999998</v>
      </c>
      <c r="K661" s="16">
        <f t="shared" si="59"/>
        <v>3198.9702000000007</v>
      </c>
      <c r="L661" s="16">
        <f t="shared" si="62"/>
        <v>3065.3598999999995</v>
      </c>
      <c r="M661" s="16">
        <f t="shared" si="60"/>
        <v>3373.43</v>
      </c>
      <c r="N661" s="16">
        <f t="shared" si="61"/>
        <v>-1.7194661396471121E-4</v>
      </c>
    </row>
    <row r="662" spans="1:14" ht="14.25" customHeight="1" x14ac:dyDescent="0.45">
      <c r="A662" s="15">
        <v>44060</v>
      </c>
      <c r="B662" s="7">
        <v>3380.86</v>
      </c>
      <c r="C662" s="7">
        <v>3387.59</v>
      </c>
      <c r="D662" s="7">
        <v>3379.22</v>
      </c>
      <c r="E662" s="7">
        <v>3381.99</v>
      </c>
      <c r="F662" s="7">
        <v>3381.99</v>
      </c>
      <c r="G662" s="7">
        <v>3460330000</v>
      </c>
      <c r="H662" s="16">
        <f t="shared" si="47"/>
        <v>3.6216180914667179E-3</v>
      </c>
      <c r="I662" s="16">
        <f t="shared" si="63"/>
        <v>3353.75</v>
      </c>
      <c r="J662" s="16">
        <f t="shared" ref="J662:J725" si="64">AVERAGE(F643:F662)</f>
        <v>3302.5174999999995</v>
      </c>
      <c r="K662" s="16">
        <f t="shared" si="59"/>
        <v>3202.7314000000001</v>
      </c>
      <c r="L662" s="16">
        <f t="shared" si="62"/>
        <v>3067.0359999999991</v>
      </c>
      <c r="M662" s="16">
        <f t="shared" si="60"/>
        <v>3372.85</v>
      </c>
      <c r="N662" s="16">
        <f t="shared" si="61"/>
        <v>2.7062093485908582E-3</v>
      </c>
    </row>
    <row r="663" spans="1:14" ht="14.25" customHeight="1" x14ac:dyDescent="0.45">
      <c r="A663" s="15">
        <v>44061</v>
      </c>
      <c r="B663" s="7">
        <v>3387.04</v>
      </c>
      <c r="C663" s="7">
        <v>3395.06</v>
      </c>
      <c r="D663" s="7">
        <v>3370.15</v>
      </c>
      <c r="E663" s="7">
        <v>3389.78</v>
      </c>
      <c r="F663" s="7">
        <v>3389.78</v>
      </c>
      <c r="G663" s="7">
        <v>3669550000</v>
      </c>
      <c r="H663" s="16">
        <f t="shared" si="47"/>
        <v>1.8279372703986075E-3</v>
      </c>
      <c r="I663" s="16">
        <f t="shared" si="63"/>
        <v>3362.0769999999998</v>
      </c>
      <c r="J663" s="16">
        <f t="shared" si="64"/>
        <v>3309.1415000000002</v>
      </c>
      <c r="K663" s="16">
        <f t="shared" si="59"/>
        <v>3205.8792000000003</v>
      </c>
      <c r="L663" s="16">
        <f t="shared" si="62"/>
        <v>3068.7970999999998</v>
      </c>
      <c r="M663" s="16">
        <f t="shared" si="60"/>
        <v>3381.99</v>
      </c>
      <c r="N663" s="16">
        <f t="shared" si="61"/>
        <v>2.3007288895721292E-3</v>
      </c>
    </row>
    <row r="664" spans="1:14" ht="14.25" customHeight="1" x14ac:dyDescent="0.45">
      <c r="A664" s="15">
        <v>44062</v>
      </c>
      <c r="B664" s="7">
        <v>3392.51</v>
      </c>
      <c r="C664" s="7">
        <v>3399.54</v>
      </c>
      <c r="D664" s="7">
        <v>3369.66</v>
      </c>
      <c r="E664" s="7">
        <v>3374.85</v>
      </c>
      <c r="F664" s="7">
        <v>3374.85</v>
      </c>
      <c r="G664" s="7">
        <v>3679480000</v>
      </c>
      <c r="H664" s="16">
        <f t="shared" si="47"/>
        <v>1.6149794510842076E-3</v>
      </c>
      <c r="I664" s="16">
        <f t="shared" si="63"/>
        <v>3366.7849999999999</v>
      </c>
      <c r="J664" s="16">
        <f t="shared" si="64"/>
        <v>3314.0830000000001</v>
      </c>
      <c r="K664" s="16">
        <f t="shared" si="59"/>
        <v>3209.2326000000007</v>
      </c>
      <c r="L664" s="16">
        <f t="shared" si="62"/>
        <v>3070.3367999999991</v>
      </c>
      <c r="M664" s="16">
        <f t="shared" si="60"/>
        <v>3389.78</v>
      </c>
      <c r="N664" s="16">
        <f t="shared" si="61"/>
        <v>-4.4141436389460408E-3</v>
      </c>
    </row>
    <row r="665" spans="1:14" ht="14.25" customHeight="1" x14ac:dyDescent="0.45">
      <c r="A665" s="15">
        <v>44063</v>
      </c>
      <c r="B665" s="7">
        <v>3360.48</v>
      </c>
      <c r="C665" s="7">
        <v>3390.8</v>
      </c>
      <c r="D665" s="7">
        <v>3354.69</v>
      </c>
      <c r="E665" s="7">
        <v>3385.51</v>
      </c>
      <c r="F665" s="7">
        <v>3385.51</v>
      </c>
      <c r="G665" s="7">
        <v>3431040000</v>
      </c>
      <c r="H665" s="16">
        <f t="shared" si="47"/>
        <v>-9.4413870556019578E-3</v>
      </c>
      <c r="I665" s="16">
        <f t="shared" si="63"/>
        <v>3370.4199999999996</v>
      </c>
      <c r="J665" s="16">
        <f t="shared" si="64"/>
        <v>3321.5754999999999</v>
      </c>
      <c r="K665" s="16">
        <f t="shared" si="59"/>
        <v>3213.1400000000008</v>
      </c>
      <c r="L665" s="16">
        <f t="shared" si="62"/>
        <v>3071.8729999999991</v>
      </c>
      <c r="M665" s="16">
        <f t="shared" si="60"/>
        <v>3374.85</v>
      </c>
      <c r="N665" s="16">
        <f t="shared" si="61"/>
        <v>3.1536808202811935E-3</v>
      </c>
    </row>
    <row r="666" spans="1:14" ht="14.25" customHeight="1" x14ac:dyDescent="0.45">
      <c r="A666" s="15">
        <v>44064</v>
      </c>
      <c r="B666" s="7">
        <v>3386.01</v>
      </c>
      <c r="C666" s="7">
        <v>3399.96</v>
      </c>
      <c r="D666" s="7">
        <v>3379.31</v>
      </c>
      <c r="E666" s="7">
        <v>3397.16</v>
      </c>
      <c r="F666" s="7">
        <v>3397.16</v>
      </c>
      <c r="G666" s="7">
        <v>3505010000</v>
      </c>
      <c r="H666" s="16">
        <f t="shared" si="47"/>
        <v>7.5971289815741205E-3</v>
      </c>
      <c r="I666" s="16">
        <f t="shared" si="63"/>
        <v>3375.0080000000003</v>
      </c>
      <c r="J666" s="16">
        <f t="shared" si="64"/>
        <v>3330.6519999999996</v>
      </c>
      <c r="K666" s="16">
        <f t="shared" si="59"/>
        <v>3221.041200000001</v>
      </c>
      <c r="L666" s="16">
        <f t="shared" si="62"/>
        <v>3073.4856999999993</v>
      </c>
      <c r="M666" s="16">
        <f t="shared" si="60"/>
        <v>3385.51</v>
      </c>
      <c r="N666" s="16">
        <f t="shared" si="61"/>
        <v>3.4352287393030465E-3</v>
      </c>
    </row>
    <row r="667" spans="1:14" ht="14.25" customHeight="1" x14ac:dyDescent="0.45">
      <c r="A667" s="15">
        <v>44067</v>
      </c>
      <c r="B667" s="7">
        <v>3418.09</v>
      </c>
      <c r="C667" s="7">
        <v>3432.09</v>
      </c>
      <c r="D667" s="7">
        <v>3413.13</v>
      </c>
      <c r="E667" s="7">
        <v>3431.28</v>
      </c>
      <c r="F667" s="7">
        <v>3431.28</v>
      </c>
      <c r="G667" s="7">
        <v>3743410000</v>
      </c>
      <c r="H667" s="16">
        <f t="shared" si="47"/>
        <v>9.4742779850029747E-3</v>
      </c>
      <c r="I667" s="16">
        <f t="shared" si="63"/>
        <v>3382.0889999999999</v>
      </c>
      <c r="J667" s="16">
        <f t="shared" si="64"/>
        <v>3340.2455</v>
      </c>
      <c r="K667" s="16">
        <f t="shared" si="59"/>
        <v>3228.8406000000004</v>
      </c>
      <c r="L667" s="16">
        <f t="shared" si="62"/>
        <v>3075.2581999999993</v>
      </c>
      <c r="M667" s="16">
        <f t="shared" si="60"/>
        <v>3397.16</v>
      </c>
      <c r="N667" s="16">
        <f t="shared" si="61"/>
        <v>9.9935809549321058E-3</v>
      </c>
    </row>
    <row r="668" spans="1:14" ht="14.25" customHeight="1" x14ac:dyDescent="0.45">
      <c r="A668" s="15">
        <v>44068</v>
      </c>
      <c r="B668" s="7">
        <v>3435.95</v>
      </c>
      <c r="C668" s="7">
        <v>3444.21</v>
      </c>
      <c r="D668" s="7">
        <v>3425.84</v>
      </c>
      <c r="E668" s="7">
        <v>3443.62</v>
      </c>
      <c r="F668" s="7">
        <v>3443.62</v>
      </c>
      <c r="G668" s="7">
        <v>3627650000</v>
      </c>
      <c r="H668" s="16">
        <f t="shared" si="47"/>
        <v>5.2251403561637266E-3</v>
      </c>
      <c r="I668" s="16">
        <f t="shared" si="63"/>
        <v>3393.0819999999994</v>
      </c>
      <c r="J668" s="16">
        <f t="shared" si="64"/>
        <v>3351.5044999999991</v>
      </c>
      <c r="K668" s="16">
        <f t="shared" si="59"/>
        <v>3236.3812000000007</v>
      </c>
      <c r="L668" s="16">
        <f t="shared" si="62"/>
        <v>3077.0503999999996</v>
      </c>
      <c r="M668" s="16">
        <f t="shared" si="60"/>
        <v>3431.28</v>
      </c>
      <c r="N668" s="16">
        <f t="shared" si="61"/>
        <v>3.58987425339455E-3</v>
      </c>
    </row>
    <row r="669" spans="1:14" ht="14.25" customHeight="1" x14ac:dyDescent="0.45">
      <c r="A669" s="15">
        <v>44069</v>
      </c>
      <c r="B669" s="7">
        <v>3449.97</v>
      </c>
      <c r="C669" s="7">
        <v>3481.07</v>
      </c>
      <c r="D669" s="7">
        <v>3444.15</v>
      </c>
      <c r="E669" s="7">
        <v>3478.73</v>
      </c>
      <c r="F669" s="7">
        <v>3478.73</v>
      </c>
      <c r="G669" s="7">
        <v>3780530000</v>
      </c>
      <c r="H669" s="16">
        <f t="shared" si="47"/>
        <v>4.0803853373884902E-3</v>
      </c>
      <c r="I669" s="16">
        <f t="shared" si="63"/>
        <v>3402.9200000000005</v>
      </c>
      <c r="J669" s="16">
        <f t="shared" si="64"/>
        <v>3362.5190000000002</v>
      </c>
      <c r="K669" s="16">
        <f t="shared" si="59"/>
        <v>3243.4610000000011</v>
      </c>
      <c r="L669" s="16">
        <f t="shared" si="62"/>
        <v>3078.9786499999991</v>
      </c>
      <c r="M669" s="16">
        <f t="shared" si="60"/>
        <v>3443.62</v>
      </c>
      <c r="N669" s="16">
        <f t="shared" si="61"/>
        <v>1.0144040989640822E-2</v>
      </c>
    </row>
    <row r="670" spans="1:14" ht="14.25" customHeight="1" x14ac:dyDescent="0.45">
      <c r="A670" s="15">
        <v>44070</v>
      </c>
      <c r="B670" s="7">
        <v>3485.14</v>
      </c>
      <c r="C670" s="7">
        <v>3501.38</v>
      </c>
      <c r="D670" s="7">
        <v>3468.35</v>
      </c>
      <c r="E670" s="7">
        <v>3484.55</v>
      </c>
      <c r="F670" s="7">
        <v>3484.55</v>
      </c>
      <c r="G670" s="7">
        <v>3955890000</v>
      </c>
      <c r="H670" s="16">
        <f t="shared" si="47"/>
        <v>1.0194291544564178E-2</v>
      </c>
      <c r="I670" s="16">
        <f t="shared" si="63"/>
        <v>3414.0320000000002</v>
      </c>
      <c r="J670" s="16">
        <f t="shared" si="64"/>
        <v>3374.4354999999996</v>
      </c>
      <c r="K670" s="16">
        <f t="shared" si="59"/>
        <v>3250.8822000000005</v>
      </c>
      <c r="L670" s="16">
        <f t="shared" si="62"/>
        <v>3080.9663499999997</v>
      </c>
      <c r="M670" s="16">
        <f t="shared" si="60"/>
        <v>3478.73</v>
      </c>
      <c r="N670" s="16">
        <f t="shared" si="61"/>
        <v>1.6716264045830256E-3</v>
      </c>
    </row>
    <row r="671" spans="1:14" ht="14.25" customHeight="1" x14ac:dyDescent="0.45">
      <c r="A671" s="15">
        <v>44071</v>
      </c>
      <c r="B671" s="7">
        <v>3494.69</v>
      </c>
      <c r="C671" s="7">
        <v>3509.23</v>
      </c>
      <c r="D671" s="7">
        <v>3484.32</v>
      </c>
      <c r="E671" s="7">
        <v>3508.01</v>
      </c>
      <c r="F671" s="7">
        <v>3508.01</v>
      </c>
      <c r="G671" s="7">
        <v>3868510000</v>
      </c>
      <c r="H671" s="16">
        <f t="shared" si="47"/>
        <v>2.7402055584568145E-3</v>
      </c>
      <c r="I671" s="16">
        <f t="shared" si="63"/>
        <v>3427.5479999999998</v>
      </c>
      <c r="J671" s="16">
        <f t="shared" si="64"/>
        <v>3386.28</v>
      </c>
      <c r="K671" s="16">
        <f t="shared" si="59"/>
        <v>3258.7356000000013</v>
      </c>
      <c r="L671" s="16">
        <f t="shared" si="62"/>
        <v>3083.0471999999995</v>
      </c>
      <c r="M671" s="16">
        <f t="shared" si="60"/>
        <v>3484.55</v>
      </c>
      <c r="N671" s="16">
        <f t="shared" si="61"/>
        <v>6.7100140785116896E-3</v>
      </c>
    </row>
    <row r="672" spans="1:14" ht="14.25" customHeight="1" x14ac:dyDescent="0.45">
      <c r="A672" s="15">
        <v>44074</v>
      </c>
      <c r="B672" s="7">
        <v>3509.73</v>
      </c>
      <c r="C672" s="7">
        <v>3514.77</v>
      </c>
      <c r="D672" s="7">
        <v>3493.25</v>
      </c>
      <c r="E672" s="7">
        <v>3500.31</v>
      </c>
      <c r="F672" s="7">
        <v>3500.31</v>
      </c>
      <c r="G672" s="7">
        <v>4348280000</v>
      </c>
      <c r="H672" s="16">
        <f t="shared" si="47"/>
        <v>4.3036721425934671E-3</v>
      </c>
      <c r="I672" s="16">
        <f t="shared" si="63"/>
        <v>3439.3799999999997</v>
      </c>
      <c r="J672" s="16">
        <f t="shared" si="64"/>
        <v>3396.565000000001</v>
      </c>
      <c r="K672" s="16">
        <f t="shared" si="59"/>
        <v>3266.7870000000012</v>
      </c>
      <c r="L672" s="16">
        <f t="shared" si="62"/>
        <v>3085.0785499999997</v>
      </c>
      <c r="M672" s="16">
        <f t="shared" si="60"/>
        <v>3508.01</v>
      </c>
      <c r="N672" s="16">
        <f t="shared" si="61"/>
        <v>-2.1973891312895358E-3</v>
      </c>
    </row>
    <row r="673" spans="1:14" ht="14.25" customHeight="1" x14ac:dyDescent="0.45">
      <c r="A673" s="15">
        <v>44075</v>
      </c>
      <c r="B673" s="7">
        <v>3507.44</v>
      </c>
      <c r="C673" s="7">
        <v>3528.03</v>
      </c>
      <c r="D673" s="7">
        <v>3494.6</v>
      </c>
      <c r="E673" s="7">
        <v>3526.65</v>
      </c>
      <c r="F673" s="7">
        <v>3526.65</v>
      </c>
      <c r="G673" s="7">
        <v>4101490000</v>
      </c>
      <c r="H673" s="16">
        <f t="shared" si="47"/>
        <v>-6.5247184256337775E-4</v>
      </c>
      <c r="I673" s="16">
        <f t="shared" si="63"/>
        <v>3453.067</v>
      </c>
      <c r="J673" s="16">
        <f t="shared" si="64"/>
        <v>3407.5720000000001</v>
      </c>
      <c r="K673" s="16">
        <f t="shared" si="59"/>
        <v>3274.9628000000007</v>
      </c>
      <c r="L673" s="16">
        <f t="shared" si="62"/>
        <v>3087.2286499999991</v>
      </c>
      <c r="M673" s="16">
        <f t="shared" si="60"/>
        <v>3500.31</v>
      </c>
      <c r="N673" s="16">
        <f t="shared" si="61"/>
        <v>7.496875851234013E-3</v>
      </c>
    </row>
    <row r="674" spans="1:14" ht="14.25" customHeight="1" x14ac:dyDescent="0.45">
      <c r="A674" s="15">
        <v>44076</v>
      </c>
      <c r="B674" s="7">
        <v>3543.76</v>
      </c>
      <c r="C674" s="7">
        <v>3588.11</v>
      </c>
      <c r="D674" s="7">
        <v>3535.23</v>
      </c>
      <c r="E674" s="7">
        <v>3580.84</v>
      </c>
      <c r="F674" s="7">
        <v>3580.84</v>
      </c>
      <c r="G674" s="7">
        <v>4295640000</v>
      </c>
      <c r="H674" s="16">
        <f t="shared" si="47"/>
        <v>1.0355130807654633E-2</v>
      </c>
      <c r="I674" s="16">
        <f t="shared" si="63"/>
        <v>3473.6660000000002</v>
      </c>
      <c r="J674" s="16">
        <f t="shared" si="64"/>
        <v>3420.2255000000005</v>
      </c>
      <c r="K674" s="16">
        <f t="shared" si="59"/>
        <v>3283.9538000000007</v>
      </c>
      <c r="L674" s="16">
        <f t="shared" si="62"/>
        <v>3089.5305499999995</v>
      </c>
      <c r="M674" s="16">
        <f t="shared" si="60"/>
        <v>3526.65</v>
      </c>
      <c r="N674" s="16">
        <f t="shared" si="61"/>
        <v>1.5248997908235747E-2</v>
      </c>
    </row>
    <row r="675" spans="1:14" ht="14.25" customHeight="1" x14ac:dyDescent="0.45">
      <c r="A675" s="15">
        <v>44077</v>
      </c>
      <c r="B675" s="7">
        <v>3564.74</v>
      </c>
      <c r="C675" s="7">
        <v>3564.85</v>
      </c>
      <c r="D675" s="7">
        <v>3427.41</v>
      </c>
      <c r="E675" s="7">
        <v>3455.06</v>
      </c>
      <c r="F675" s="7">
        <v>3455.06</v>
      </c>
      <c r="G675" s="7">
        <v>4911830000</v>
      </c>
      <c r="H675" s="16">
        <f t="shared" si="47"/>
        <v>5.9202654807322059E-3</v>
      </c>
      <c r="I675" s="16">
        <f t="shared" si="63"/>
        <v>3480.6210000000001</v>
      </c>
      <c r="J675" s="16">
        <f t="shared" si="64"/>
        <v>3425.5205000000001</v>
      </c>
      <c r="K675" s="16">
        <f t="shared" si="59"/>
        <v>3292.0484000000001</v>
      </c>
      <c r="L675" s="16">
        <f t="shared" si="62"/>
        <v>3091.1957000000002</v>
      </c>
      <c r="M675" s="16">
        <f t="shared" si="60"/>
        <v>3580.84</v>
      </c>
      <c r="N675" s="16">
        <f t="shared" si="61"/>
        <v>-3.5757586556313434E-2</v>
      </c>
    </row>
    <row r="676" spans="1:14" ht="14.25" customHeight="1" x14ac:dyDescent="0.45">
      <c r="A676" s="15">
        <v>44078</v>
      </c>
      <c r="B676" s="7">
        <v>3453.6</v>
      </c>
      <c r="C676" s="7">
        <v>3479.15</v>
      </c>
      <c r="D676" s="7">
        <v>3349.63</v>
      </c>
      <c r="E676" s="7">
        <v>3426.96</v>
      </c>
      <c r="F676" s="7">
        <v>3426.96</v>
      </c>
      <c r="G676" s="7">
        <v>4438720000</v>
      </c>
      <c r="H676" s="16">
        <f t="shared" si="47"/>
        <v>-3.1177589389408452E-2</v>
      </c>
      <c r="I676" s="16">
        <f t="shared" si="63"/>
        <v>3483.601000000001</v>
      </c>
      <c r="J676" s="16">
        <f t="shared" si="64"/>
        <v>3429.3045000000006</v>
      </c>
      <c r="K676" s="16">
        <f t="shared" si="59"/>
        <v>3298.9123999999997</v>
      </c>
      <c r="L676" s="16">
        <f t="shared" si="62"/>
        <v>3092.7295999999997</v>
      </c>
      <c r="M676" s="16">
        <f t="shared" si="60"/>
        <v>3455.06</v>
      </c>
      <c r="N676" s="16">
        <f t="shared" si="61"/>
        <v>-8.1662523968659001E-3</v>
      </c>
    </row>
    <row r="677" spans="1:14" ht="14.25" customHeight="1" x14ac:dyDescent="0.45">
      <c r="A677" s="15">
        <v>44082</v>
      </c>
      <c r="B677" s="7">
        <v>3371.88</v>
      </c>
      <c r="C677" s="7">
        <v>3379.97</v>
      </c>
      <c r="D677" s="7">
        <v>3329.27</v>
      </c>
      <c r="E677" s="7">
        <v>3331.84</v>
      </c>
      <c r="F677" s="7">
        <v>3331.84</v>
      </c>
      <c r="G677" s="7">
        <v>4694330000</v>
      </c>
      <c r="H677" s="16">
        <f t="shared" si="47"/>
        <v>-2.3662265462126419E-2</v>
      </c>
      <c r="I677" s="16">
        <f t="shared" si="63"/>
        <v>3473.6570000000006</v>
      </c>
      <c r="J677" s="16">
        <f t="shared" si="64"/>
        <v>3427.8730000000005</v>
      </c>
      <c r="K677" s="16">
        <f t="shared" si="59"/>
        <v>3305.3681999999999</v>
      </c>
      <c r="L677" s="16">
        <f t="shared" si="62"/>
        <v>3093.8464999999997</v>
      </c>
      <c r="M677" s="16">
        <f t="shared" si="60"/>
        <v>3426.96</v>
      </c>
      <c r="N677" s="16">
        <f t="shared" si="61"/>
        <v>-2.8148866864058281E-2</v>
      </c>
    </row>
    <row r="678" spans="1:14" ht="14.25" customHeight="1" x14ac:dyDescent="0.45">
      <c r="A678" s="15">
        <v>44083</v>
      </c>
      <c r="B678" s="7">
        <v>3369.82</v>
      </c>
      <c r="C678" s="7">
        <v>3424.77</v>
      </c>
      <c r="D678" s="7">
        <v>3366.84</v>
      </c>
      <c r="E678" s="7">
        <v>3398.96</v>
      </c>
      <c r="F678" s="7">
        <v>3398.96</v>
      </c>
      <c r="G678" s="7">
        <v>3932520000</v>
      </c>
      <c r="H678" s="16">
        <f t="shared" si="47"/>
        <v>-6.1093514597196385E-4</v>
      </c>
      <c r="I678" s="16">
        <f t="shared" si="63"/>
        <v>3469.1910000000003</v>
      </c>
      <c r="J678" s="16">
        <f t="shared" si="64"/>
        <v>3431.1365000000005</v>
      </c>
      <c r="K678" s="16">
        <f t="shared" si="59"/>
        <v>3312.2825999999995</v>
      </c>
      <c r="L678" s="16">
        <f t="shared" si="62"/>
        <v>3095.3235999999993</v>
      </c>
      <c r="M678" s="16">
        <f t="shared" si="60"/>
        <v>3331.84</v>
      </c>
      <c r="N678" s="16">
        <f t="shared" si="61"/>
        <v>1.9944798533671326E-2</v>
      </c>
    </row>
    <row r="679" spans="1:14" ht="14.25" customHeight="1" x14ac:dyDescent="0.45">
      <c r="A679" s="15">
        <v>44084</v>
      </c>
      <c r="B679" s="7">
        <v>3412.56</v>
      </c>
      <c r="C679" s="7">
        <v>3425.55</v>
      </c>
      <c r="D679" s="7">
        <v>3329.25</v>
      </c>
      <c r="E679" s="7">
        <v>3339.19</v>
      </c>
      <c r="F679" s="7">
        <v>3339.19</v>
      </c>
      <c r="G679" s="7">
        <v>4208630000</v>
      </c>
      <c r="H679" s="16">
        <f t="shared" si="47"/>
        <v>1.2683170020950608E-2</v>
      </c>
      <c r="I679" s="16">
        <f t="shared" si="63"/>
        <v>3455.2370000000001</v>
      </c>
      <c r="J679" s="16">
        <f t="shared" si="64"/>
        <v>3429.0785000000005</v>
      </c>
      <c r="K679" s="16">
        <f t="shared" si="59"/>
        <v>3317.0605999999993</v>
      </c>
      <c r="L679" s="16">
        <f t="shared" si="62"/>
        <v>3096.4680999999996</v>
      </c>
      <c r="M679" s="16">
        <f t="shared" si="60"/>
        <v>3398.96</v>
      </c>
      <c r="N679" s="16">
        <f t="shared" si="61"/>
        <v>-1.774123987058698E-2</v>
      </c>
    </row>
    <row r="680" spans="1:14" ht="14.25" customHeight="1" x14ac:dyDescent="0.45">
      <c r="A680" s="15">
        <v>44085</v>
      </c>
      <c r="B680" s="7">
        <v>3352.7</v>
      </c>
      <c r="C680" s="7">
        <v>3368.95</v>
      </c>
      <c r="D680" s="7">
        <v>3310.47</v>
      </c>
      <c r="E680" s="7">
        <v>3340.97</v>
      </c>
      <c r="F680" s="7">
        <v>3340.97</v>
      </c>
      <c r="G680" s="7">
        <v>3710090000</v>
      </c>
      <c r="H680" s="16">
        <f t="shared" si="47"/>
        <v>-1.7541083526736563E-2</v>
      </c>
      <c r="I680" s="16">
        <f t="shared" si="63"/>
        <v>3440.8789999999995</v>
      </c>
      <c r="J680" s="16">
        <f t="shared" si="64"/>
        <v>3427.4555</v>
      </c>
      <c r="K680" s="16">
        <f t="shared" si="59"/>
        <v>3321.5627999999997</v>
      </c>
      <c r="L680" s="16">
        <f t="shared" si="62"/>
        <v>3097.5047499999987</v>
      </c>
      <c r="M680" s="16">
        <f t="shared" si="60"/>
        <v>3339.19</v>
      </c>
      <c r="N680" s="16">
        <f t="shared" si="61"/>
        <v>5.32921379765575E-4</v>
      </c>
    </row>
    <row r="681" spans="1:14" ht="14.25" customHeight="1" x14ac:dyDescent="0.45">
      <c r="A681" s="15">
        <v>44088</v>
      </c>
      <c r="B681" s="7">
        <v>3363.56</v>
      </c>
      <c r="C681" s="7">
        <v>3402.93</v>
      </c>
      <c r="D681" s="7">
        <v>3363.56</v>
      </c>
      <c r="E681" s="7">
        <v>3383.54</v>
      </c>
      <c r="F681" s="7">
        <v>3383.54</v>
      </c>
      <c r="G681" s="7">
        <v>3839580000</v>
      </c>
      <c r="H681" s="16">
        <f t="shared" si="47"/>
        <v>3.2391803620962592E-3</v>
      </c>
      <c r="I681" s="16">
        <f t="shared" si="63"/>
        <v>3428.4319999999998</v>
      </c>
      <c r="J681" s="16">
        <f t="shared" si="64"/>
        <v>3427.9900000000002</v>
      </c>
      <c r="K681" s="16">
        <f t="shared" si="59"/>
        <v>3326.6333999999997</v>
      </c>
      <c r="L681" s="16">
        <f t="shared" si="62"/>
        <v>3098.7198499999986</v>
      </c>
      <c r="M681" s="16">
        <f t="shared" si="60"/>
        <v>3340.97</v>
      </c>
      <c r="N681" s="16">
        <f t="shared" si="61"/>
        <v>1.2661314711189059E-2</v>
      </c>
    </row>
    <row r="682" spans="1:14" ht="14.25" customHeight="1" x14ac:dyDescent="0.45">
      <c r="A682" s="15">
        <v>44089</v>
      </c>
      <c r="B682" s="7">
        <v>3407.73</v>
      </c>
      <c r="C682" s="7">
        <v>3419.48</v>
      </c>
      <c r="D682" s="7">
        <v>3389.25</v>
      </c>
      <c r="E682" s="7">
        <v>3401.2</v>
      </c>
      <c r="F682" s="7">
        <v>3401.2</v>
      </c>
      <c r="G682" s="7">
        <v>4057190000</v>
      </c>
      <c r="H682" s="16">
        <f t="shared" si="47"/>
        <v>1.3131919751691682E-2</v>
      </c>
      <c r="I682" s="16">
        <f t="shared" si="63"/>
        <v>3418.5209999999997</v>
      </c>
      <c r="J682" s="16">
        <f t="shared" si="64"/>
        <v>3428.9504999999999</v>
      </c>
      <c r="K682" s="16">
        <f t="shared" si="59"/>
        <v>3331.0630000000006</v>
      </c>
      <c r="L682" s="16">
        <f t="shared" si="62"/>
        <v>3099.9576999999986</v>
      </c>
      <c r="M682" s="16">
        <f t="shared" si="60"/>
        <v>3383.54</v>
      </c>
      <c r="N682" s="16">
        <f t="shared" si="61"/>
        <v>5.2058118315071811E-3</v>
      </c>
    </row>
    <row r="683" spans="1:14" ht="14.25" customHeight="1" x14ac:dyDescent="0.45">
      <c r="A683" s="15">
        <v>44090</v>
      </c>
      <c r="B683" s="7">
        <v>3411.23</v>
      </c>
      <c r="C683" s="7">
        <v>3428.92</v>
      </c>
      <c r="D683" s="7">
        <v>3384.45</v>
      </c>
      <c r="E683" s="7">
        <v>3385.49</v>
      </c>
      <c r="F683" s="7">
        <v>3385.49</v>
      </c>
      <c r="G683" s="7">
        <v>4718900000</v>
      </c>
      <c r="H683" s="16">
        <f t="shared" si="47"/>
        <v>1.0270766756755965E-3</v>
      </c>
      <c r="I683" s="16">
        <f t="shared" si="63"/>
        <v>3404.4050000000002</v>
      </c>
      <c r="J683" s="16">
        <f t="shared" si="64"/>
        <v>3428.7359999999999</v>
      </c>
      <c r="K683" s="16">
        <f t="shared" si="59"/>
        <v>3335.8664000000003</v>
      </c>
      <c r="L683" s="16">
        <f t="shared" si="62"/>
        <v>3101.1802499999985</v>
      </c>
      <c r="M683" s="16">
        <f t="shared" si="60"/>
        <v>3401.2</v>
      </c>
      <c r="N683" s="16">
        <f t="shared" si="61"/>
        <v>-4.6296583637453039E-3</v>
      </c>
    </row>
    <row r="684" spans="1:14" ht="14.25" customHeight="1" x14ac:dyDescent="0.45">
      <c r="A684" s="15">
        <v>44091</v>
      </c>
      <c r="B684" s="7">
        <v>3346.86</v>
      </c>
      <c r="C684" s="7">
        <v>3375.17</v>
      </c>
      <c r="D684" s="7">
        <v>3328.82</v>
      </c>
      <c r="E684" s="7">
        <v>3357.01</v>
      </c>
      <c r="F684" s="7">
        <v>3357.01</v>
      </c>
      <c r="G684" s="7">
        <v>4379840000</v>
      </c>
      <c r="H684" s="16">
        <f t="shared" si="47"/>
        <v>-1.8870026354130296E-2</v>
      </c>
      <c r="I684" s="16">
        <f t="shared" si="63"/>
        <v>3382.0219999999999</v>
      </c>
      <c r="J684" s="16">
        <f t="shared" si="64"/>
        <v>3427.8440000000001</v>
      </c>
      <c r="K684" s="16">
        <f t="shared" si="59"/>
        <v>3339.6077999999998</v>
      </c>
      <c r="L684" s="16">
        <f t="shared" si="62"/>
        <v>3102.3959499999978</v>
      </c>
      <c r="M684" s="16">
        <f t="shared" si="60"/>
        <v>3385.49</v>
      </c>
      <c r="N684" s="16">
        <f t="shared" si="61"/>
        <v>-8.4479553221299946E-3</v>
      </c>
    </row>
    <row r="685" spans="1:14" ht="14.25" customHeight="1" x14ac:dyDescent="0.45">
      <c r="A685" s="15">
        <v>44092</v>
      </c>
      <c r="B685" s="7">
        <v>3357.38</v>
      </c>
      <c r="C685" s="7">
        <v>3362.27</v>
      </c>
      <c r="D685" s="7">
        <v>3292.4</v>
      </c>
      <c r="E685" s="7">
        <v>3319.47</v>
      </c>
      <c r="F685" s="7">
        <v>3319.47</v>
      </c>
      <c r="G685" s="7">
        <v>7076400000</v>
      </c>
      <c r="H685" s="16">
        <f t="shared" si="47"/>
        <v>3.1432447129548235E-3</v>
      </c>
      <c r="I685" s="16">
        <f t="shared" si="63"/>
        <v>3368.4630000000006</v>
      </c>
      <c r="J685" s="16">
        <f t="shared" si="64"/>
        <v>3424.5419999999999</v>
      </c>
      <c r="K685" s="16">
        <f t="shared" si="59"/>
        <v>3342.9562000000001</v>
      </c>
      <c r="L685" s="16">
        <f t="shared" si="62"/>
        <v>3103.5272999999979</v>
      </c>
      <c r="M685" s="16">
        <f t="shared" si="60"/>
        <v>3357.01</v>
      </c>
      <c r="N685" s="16">
        <f t="shared" si="61"/>
        <v>-1.1245565213035068E-2</v>
      </c>
    </row>
    <row r="686" spans="1:14" ht="14.25" customHeight="1" x14ac:dyDescent="0.45">
      <c r="A686" s="15">
        <v>44095</v>
      </c>
      <c r="B686" s="7">
        <v>3285.57</v>
      </c>
      <c r="C686" s="7">
        <v>3285.57</v>
      </c>
      <c r="D686" s="7">
        <v>3229.1</v>
      </c>
      <c r="E686" s="7">
        <v>3281.06</v>
      </c>
      <c r="F686" s="7">
        <v>3281.06</v>
      </c>
      <c r="G686" s="7">
        <v>4836070000</v>
      </c>
      <c r="H686" s="16">
        <f t="shared" si="47"/>
        <v>-2.13887019044612E-2</v>
      </c>
      <c r="I686" s="16">
        <f t="shared" si="63"/>
        <v>3353.8730000000005</v>
      </c>
      <c r="J686" s="16">
        <f t="shared" si="64"/>
        <v>3418.7370000000001</v>
      </c>
      <c r="K686" s="16">
        <f t="shared" si="59"/>
        <v>3344.8766000000005</v>
      </c>
      <c r="L686" s="16">
        <f t="shared" si="62"/>
        <v>3104.3687999999988</v>
      </c>
      <c r="M686" s="16">
        <f t="shared" si="60"/>
        <v>3319.47</v>
      </c>
      <c r="N686" s="16">
        <f t="shared" si="61"/>
        <v>-1.1638590711243436E-2</v>
      </c>
    </row>
    <row r="687" spans="1:14" ht="14.25" customHeight="1" x14ac:dyDescent="0.45">
      <c r="A687" s="15">
        <v>44096</v>
      </c>
      <c r="B687" s="7">
        <v>3295.75</v>
      </c>
      <c r="C687" s="7">
        <v>3320.31</v>
      </c>
      <c r="D687" s="7">
        <v>3270.95</v>
      </c>
      <c r="E687" s="7">
        <v>3315.57</v>
      </c>
      <c r="F687" s="7">
        <v>3315.57</v>
      </c>
      <c r="G687" s="7">
        <v>3974510000</v>
      </c>
      <c r="H687" s="16">
        <f t="shared" si="47"/>
        <v>3.0983969296042501E-3</v>
      </c>
      <c r="I687" s="16">
        <f t="shared" si="63"/>
        <v>3352.2460000000005</v>
      </c>
      <c r="J687" s="16">
        <f t="shared" si="64"/>
        <v>3412.9515000000006</v>
      </c>
      <c r="K687" s="16">
        <f t="shared" si="59"/>
        <v>3348.0836000000004</v>
      </c>
      <c r="L687" s="16">
        <f t="shared" si="62"/>
        <v>3105.3594999999991</v>
      </c>
      <c r="M687" s="16">
        <f t="shared" si="60"/>
        <v>3281.06</v>
      </c>
      <c r="N687" s="16">
        <f t="shared" si="61"/>
        <v>1.0463013638868866E-2</v>
      </c>
    </row>
    <row r="688" spans="1:14" ht="14.25" customHeight="1" x14ac:dyDescent="0.45">
      <c r="A688" s="15">
        <v>44097</v>
      </c>
      <c r="B688" s="7">
        <v>3320.11</v>
      </c>
      <c r="C688" s="7">
        <v>3323.35</v>
      </c>
      <c r="D688" s="7">
        <v>3232.57</v>
      </c>
      <c r="E688" s="7">
        <v>3236.92</v>
      </c>
      <c r="F688" s="7">
        <v>3236.92</v>
      </c>
      <c r="G688" s="7">
        <v>4378650000</v>
      </c>
      <c r="H688" s="16">
        <f t="shared" si="47"/>
        <v>7.391337328377494E-3</v>
      </c>
      <c r="I688" s="16">
        <f t="shared" si="63"/>
        <v>3336.0420000000004</v>
      </c>
      <c r="J688" s="16">
        <f t="shared" si="64"/>
        <v>3402.6165000000001</v>
      </c>
      <c r="K688" s="16">
        <f t="shared" si="59"/>
        <v>3348.8716000000009</v>
      </c>
      <c r="L688" s="16">
        <f t="shared" si="62"/>
        <v>3105.8145499999991</v>
      </c>
      <c r="M688" s="16">
        <f t="shared" si="60"/>
        <v>3315.57</v>
      </c>
      <c r="N688" s="16">
        <f t="shared" si="61"/>
        <v>-2.4007294161091854E-2</v>
      </c>
    </row>
    <row r="689" spans="1:14" ht="14.25" customHeight="1" x14ac:dyDescent="0.45">
      <c r="A689" s="15">
        <v>44098</v>
      </c>
      <c r="B689" s="7">
        <v>3226.14</v>
      </c>
      <c r="C689" s="7">
        <v>3278.7</v>
      </c>
      <c r="D689" s="7">
        <v>3209.45</v>
      </c>
      <c r="E689" s="7">
        <v>3246.59</v>
      </c>
      <c r="F689" s="7">
        <v>3246.59</v>
      </c>
      <c r="G689" s="7">
        <v>4601920000</v>
      </c>
      <c r="H689" s="16">
        <f t="shared" si="47"/>
        <v>-2.8303279108222393E-2</v>
      </c>
      <c r="I689" s="16">
        <f t="shared" si="63"/>
        <v>3326.7820000000006</v>
      </c>
      <c r="J689" s="16">
        <f t="shared" si="64"/>
        <v>3391.0095000000001</v>
      </c>
      <c r="K689" s="16">
        <f t="shared" si="59"/>
        <v>3349.2722000000003</v>
      </c>
      <c r="L689" s="16">
        <f t="shared" si="62"/>
        <v>3106.3676999999989</v>
      </c>
      <c r="M689" s="16">
        <f t="shared" si="60"/>
        <v>3236.92</v>
      </c>
      <c r="N689" s="16">
        <f t="shared" si="61"/>
        <v>2.9829543473573147E-3</v>
      </c>
    </row>
    <row r="690" spans="1:14" ht="14.25" customHeight="1" x14ac:dyDescent="0.45">
      <c r="A690" s="15">
        <v>44099</v>
      </c>
      <c r="B690" s="7">
        <v>3236.66</v>
      </c>
      <c r="C690" s="7">
        <v>3306.88</v>
      </c>
      <c r="D690" s="7">
        <v>3228.44</v>
      </c>
      <c r="E690" s="7">
        <v>3298.46</v>
      </c>
      <c r="F690" s="7">
        <v>3298.46</v>
      </c>
      <c r="G690" s="7">
        <v>3803330000</v>
      </c>
      <c r="H690" s="16">
        <f t="shared" si="47"/>
        <v>3.2608628267837051E-3</v>
      </c>
      <c r="I690" s="16">
        <f t="shared" si="63"/>
        <v>3322.5310000000004</v>
      </c>
      <c r="J690" s="16">
        <f t="shared" si="64"/>
        <v>3381.7049999999995</v>
      </c>
      <c r="K690" s="16">
        <f t="shared" si="59"/>
        <v>3350.9300000000007</v>
      </c>
      <c r="L690" s="16">
        <f t="shared" si="62"/>
        <v>3107.1973999999987</v>
      </c>
      <c r="M690" s="16">
        <f t="shared" si="60"/>
        <v>3246.59</v>
      </c>
      <c r="N690" s="16">
        <f t="shared" si="61"/>
        <v>1.5850478138509476E-2</v>
      </c>
    </row>
    <row r="691" spans="1:14" ht="14.25" customHeight="1" x14ac:dyDescent="0.45">
      <c r="A691" s="15">
        <v>44102</v>
      </c>
      <c r="B691" s="7">
        <v>3333.9</v>
      </c>
      <c r="C691" s="7">
        <v>3360.74</v>
      </c>
      <c r="D691" s="7">
        <v>3332.91</v>
      </c>
      <c r="E691" s="7">
        <v>3351.6</v>
      </c>
      <c r="F691" s="7">
        <v>3351.6</v>
      </c>
      <c r="G691" s="7">
        <v>3950910000</v>
      </c>
      <c r="H691" s="16">
        <f t="shared" si="47"/>
        <v>3.004331625811801E-2</v>
      </c>
      <c r="I691" s="16">
        <f t="shared" si="63"/>
        <v>3319.3370000000004</v>
      </c>
      <c r="J691" s="16">
        <f t="shared" si="64"/>
        <v>3373.8844999999992</v>
      </c>
      <c r="K691" s="16">
        <f t="shared" si="59"/>
        <v>3353.4674000000005</v>
      </c>
      <c r="L691" s="16">
        <f t="shared" si="62"/>
        <v>3108.2472499999981</v>
      </c>
      <c r="M691" s="16">
        <f t="shared" si="60"/>
        <v>3298.46</v>
      </c>
      <c r="N691" s="16">
        <f t="shared" si="61"/>
        <v>1.5982150874003724E-2</v>
      </c>
    </row>
    <row r="692" spans="1:14" ht="14.25" customHeight="1" x14ac:dyDescent="0.45">
      <c r="A692" s="15">
        <v>44103</v>
      </c>
      <c r="B692" s="7">
        <v>3350.92</v>
      </c>
      <c r="C692" s="7">
        <v>3357.92</v>
      </c>
      <c r="D692" s="7">
        <v>3327.54</v>
      </c>
      <c r="E692" s="7">
        <v>3335.47</v>
      </c>
      <c r="F692" s="7">
        <v>3335.47</v>
      </c>
      <c r="G692" s="7">
        <v>3661590000</v>
      </c>
      <c r="H692" s="16">
        <f t="shared" si="47"/>
        <v>5.1051321275383133E-3</v>
      </c>
      <c r="I692" s="16">
        <f t="shared" si="63"/>
        <v>3312.7639999999992</v>
      </c>
      <c r="J692" s="16">
        <f t="shared" si="64"/>
        <v>3365.6424999999995</v>
      </c>
      <c r="K692" s="16">
        <f t="shared" ref="K692:K755" si="65">AVERAGE(F643:F692)</f>
        <v>3355.14</v>
      </c>
      <c r="L692" s="16">
        <f t="shared" si="62"/>
        <v>3109.081749999998</v>
      </c>
      <c r="M692" s="16">
        <f t="shared" si="60"/>
        <v>3351.6</v>
      </c>
      <c r="N692" s="16">
        <f t="shared" si="61"/>
        <v>-4.8242447838090239E-3</v>
      </c>
    </row>
    <row r="693" spans="1:14" ht="14.25" customHeight="1" x14ac:dyDescent="0.45">
      <c r="A693" s="15">
        <v>44104</v>
      </c>
      <c r="B693" s="7">
        <v>3341.21</v>
      </c>
      <c r="C693" s="7">
        <v>3393.56</v>
      </c>
      <c r="D693" s="7">
        <v>3340.47</v>
      </c>
      <c r="E693" s="7">
        <v>3363</v>
      </c>
      <c r="F693" s="7">
        <v>3363</v>
      </c>
      <c r="G693" s="7">
        <v>4738640000</v>
      </c>
      <c r="H693" s="16">
        <f t="shared" si="47"/>
        <v>-2.8977116732121434E-3</v>
      </c>
      <c r="I693" s="16">
        <f t="shared" si="63"/>
        <v>3310.5149999999994</v>
      </c>
      <c r="J693" s="16">
        <f t="shared" si="64"/>
        <v>3357.46</v>
      </c>
      <c r="K693" s="16">
        <f t="shared" si="65"/>
        <v>3357.2540000000004</v>
      </c>
      <c r="L693" s="16">
        <f t="shared" si="62"/>
        <v>3110.052749999998</v>
      </c>
      <c r="M693" s="16">
        <f t="shared" si="60"/>
        <v>3335.47</v>
      </c>
      <c r="N693" s="16">
        <f t="shared" si="61"/>
        <v>8.2198337849473339E-3</v>
      </c>
    </row>
    <row r="694" spans="1:14" ht="14.25" customHeight="1" x14ac:dyDescent="0.45">
      <c r="A694" s="15">
        <v>44105</v>
      </c>
      <c r="B694" s="7">
        <v>3385.87</v>
      </c>
      <c r="C694" s="7">
        <v>3397.18</v>
      </c>
      <c r="D694" s="7">
        <v>3361.39</v>
      </c>
      <c r="E694" s="7">
        <v>3380.8</v>
      </c>
      <c r="F694" s="7">
        <v>3380.8</v>
      </c>
      <c r="G694" s="7">
        <v>4076340000</v>
      </c>
      <c r="H694" s="16">
        <f t="shared" si="47"/>
        <v>1.3366415160974573E-2</v>
      </c>
      <c r="I694" s="16">
        <f t="shared" si="63"/>
        <v>3312.8940000000002</v>
      </c>
      <c r="J694" s="16">
        <f t="shared" si="64"/>
        <v>3347.4580000000001</v>
      </c>
      <c r="K694" s="16">
        <f t="shared" si="65"/>
        <v>3359.3495999999996</v>
      </c>
      <c r="L694" s="16">
        <f t="shared" si="62"/>
        <v>3110.9994999999985</v>
      </c>
      <c r="M694" s="16">
        <f t="shared" si="60"/>
        <v>3363</v>
      </c>
      <c r="N694" s="16">
        <f t="shared" si="61"/>
        <v>5.2789351215227383E-3</v>
      </c>
    </row>
    <row r="695" spans="1:14" ht="14.25" customHeight="1" x14ac:dyDescent="0.45">
      <c r="A695" s="15">
        <v>44106</v>
      </c>
      <c r="B695" s="7">
        <v>3338.94</v>
      </c>
      <c r="C695" s="7">
        <v>3369.1</v>
      </c>
      <c r="D695" s="7">
        <v>3323.69</v>
      </c>
      <c r="E695" s="7">
        <v>3348.42</v>
      </c>
      <c r="F695" s="7">
        <v>3348.42</v>
      </c>
      <c r="G695" s="7">
        <v>3975180000</v>
      </c>
      <c r="H695" s="16">
        <f t="shared" si="47"/>
        <v>-1.3860543966543263E-2</v>
      </c>
      <c r="I695" s="16">
        <f t="shared" si="63"/>
        <v>3315.7889999999998</v>
      </c>
      <c r="J695" s="16">
        <f t="shared" si="64"/>
        <v>3342.1260000000002</v>
      </c>
      <c r="K695" s="16">
        <f t="shared" si="65"/>
        <v>3361.6047999999996</v>
      </c>
      <c r="L695" s="16">
        <f t="shared" si="62"/>
        <v>3111.7789999999986</v>
      </c>
      <c r="M695" s="16">
        <f t="shared" si="60"/>
        <v>3380.8</v>
      </c>
      <c r="N695" s="16">
        <f t="shared" si="61"/>
        <v>-9.6237750916984329E-3</v>
      </c>
    </row>
    <row r="696" spans="1:14" ht="14.25" customHeight="1" x14ac:dyDescent="0.45">
      <c r="A696" s="15">
        <v>44109</v>
      </c>
      <c r="B696" s="7">
        <v>3367.27</v>
      </c>
      <c r="C696" s="7">
        <v>3409.57</v>
      </c>
      <c r="D696" s="7">
        <v>3367.27</v>
      </c>
      <c r="E696" s="7">
        <v>3408.6</v>
      </c>
      <c r="F696" s="7">
        <v>3408.6</v>
      </c>
      <c r="G696" s="7">
        <v>3692720000</v>
      </c>
      <c r="H696" s="16">
        <f t="shared" si="47"/>
        <v>8.4847286863495384E-3</v>
      </c>
      <c r="I696" s="16">
        <f t="shared" si="63"/>
        <v>3328.5430000000001</v>
      </c>
      <c r="J696" s="16">
        <f t="shared" si="64"/>
        <v>3341.2080000000001</v>
      </c>
      <c r="K696" s="16">
        <f t="shared" si="65"/>
        <v>3365.4641999999999</v>
      </c>
      <c r="L696" s="16">
        <f t="shared" si="62"/>
        <v>3112.8662999999983</v>
      </c>
      <c r="M696" s="16">
        <f t="shared" si="60"/>
        <v>3348.42</v>
      </c>
      <c r="N696" s="16">
        <f t="shared" si="61"/>
        <v>1.7813057021042421E-2</v>
      </c>
    </row>
    <row r="697" spans="1:14" ht="14.25" customHeight="1" x14ac:dyDescent="0.45">
      <c r="A697" s="15">
        <v>44110</v>
      </c>
      <c r="B697" s="7">
        <v>3408.74</v>
      </c>
      <c r="C697" s="7">
        <v>3431.56</v>
      </c>
      <c r="D697" s="7">
        <v>3354.54</v>
      </c>
      <c r="E697" s="7">
        <v>3360.97</v>
      </c>
      <c r="F697" s="7">
        <v>3360.97</v>
      </c>
      <c r="G697" s="7">
        <v>4453390000</v>
      </c>
      <c r="H697" s="16">
        <f t="shared" si="47"/>
        <v>1.2315614726469751E-2</v>
      </c>
      <c r="I697" s="16">
        <f t="shared" si="63"/>
        <v>3333.0830000000001</v>
      </c>
      <c r="J697" s="16">
        <f t="shared" si="64"/>
        <v>3342.6644999999999</v>
      </c>
      <c r="K697" s="16">
        <f t="shared" si="65"/>
        <v>3367.8954000000003</v>
      </c>
      <c r="L697" s="16">
        <f t="shared" si="62"/>
        <v>3113.6442999999981</v>
      </c>
      <c r="M697" s="16">
        <f t="shared" si="60"/>
        <v>3408.6</v>
      </c>
      <c r="N697" s="16">
        <f t="shared" si="61"/>
        <v>-1.4072027020773103E-2</v>
      </c>
    </row>
    <row r="698" spans="1:14" ht="14.25" customHeight="1" x14ac:dyDescent="0.45">
      <c r="A698" s="15">
        <v>44111</v>
      </c>
      <c r="B698" s="7">
        <v>3384.56</v>
      </c>
      <c r="C698" s="7">
        <v>3426.26</v>
      </c>
      <c r="D698" s="7">
        <v>3384.56</v>
      </c>
      <c r="E698" s="7">
        <v>3419.44</v>
      </c>
      <c r="F698" s="7">
        <v>3419.44</v>
      </c>
      <c r="G698" s="7">
        <v>3814750000</v>
      </c>
      <c r="H698" s="16">
        <f t="shared" si="47"/>
        <v>-7.0935301607044947E-3</v>
      </c>
      <c r="I698" s="16">
        <f t="shared" si="63"/>
        <v>3351.335</v>
      </c>
      <c r="J698" s="16">
        <f t="shared" si="64"/>
        <v>3343.6885000000002</v>
      </c>
      <c r="K698" s="16">
        <f t="shared" si="65"/>
        <v>3371.9153999999999</v>
      </c>
      <c r="L698" s="16">
        <f t="shared" si="62"/>
        <v>3114.6353999999978</v>
      </c>
      <c r="M698" s="16">
        <f t="shared" si="60"/>
        <v>3360.97</v>
      </c>
      <c r="N698" s="16">
        <f t="shared" si="61"/>
        <v>1.7247172188931348E-2</v>
      </c>
    </row>
    <row r="699" spans="1:14" ht="14.25" customHeight="1" x14ac:dyDescent="0.45">
      <c r="A699" s="15">
        <v>44112</v>
      </c>
      <c r="B699" s="7">
        <v>3434.28</v>
      </c>
      <c r="C699" s="7">
        <v>3447.28</v>
      </c>
      <c r="D699" s="7">
        <v>3428.15</v>
      </c>
      <c r="E699" s="7">
        <v>3446.83</v>
      </c>
      <c r="F699" s="7">
        <v>3446.83</v>
      </c>
      <c r="G699" s="7">
        <v>3867640000</v>
      </c>
      <c r="H699" s="16">
        <f t="shared" si="47"/>
        <v>1.4690240385751842E-2</v>
      </c>
      <c r="I699" s="16">
        <f t="shared" si="63"/>
        <v>3371.3589999999995</v>
      </c>
      <c r="J699" s="16">
        <f t="shared" si="64"/>
        <v>3349.0705000000003</v>
      </c>
      <c r="K699" s="16">
        <f t="shared" si="65"/>
        <v>3375.6831999999999</v>
      </c>
      <c r="L699" s="16">
        <f t="shared" si="62"/>
        <v>3115.7494999999976</v>
      </c>
      <c r="M699" s="16">
        <f t="shared" si="60"/>
        <v>3419.44</v>
      </c>
      <c r="N699" s="16">
        <f t="shared" si="61"/>
        <v>7.9781730936344594E-3</v>
      </c>
    </row>
    <row r="700" spans="1:14" ht="14.25" customHeight="1" x14ac:dyDescent="0.45">
      <c r="A700" s="15">
        <v>44113</v>
      </c>
      <c r="B700" s="7">
        <v>3459.67</v>
      </c>
      <c r="C700" s="7">
        <v>3482.34</v>
      </c>
      <c r="D700" s="7">
        <v>3458.07</v>
      </c>
      <c r="E700" s="7">
        <v>3477.14</v>
      </c>
      <c r="F700" s="7">
        <v>3477.14</v>
      </c>
      <c r="G700" s="7">
        <v>3944090000</v>
      </c>
      <c r="H700" s="16">
        <f t="shared" si="47"/>
        <v>7.3931071432730795E-3</v>
      </c>
      <c r="I700" s="16">
        <f t="shared" si="63"/>
        <v>3389.2269999999999</v>
      </c>
      <c r="J700" s="16">
        <f t="shared" si="64"/>
        <v>3355.8790000000008</v>
      </c>
      <c r="K700" s="16">
        <f t="shared" si="65"/>
        <v>3380.3015999999998</v>
      </c>
      <c r="L700" s="16">
        <f t="shared" si="62"/>
        <v>3117.0182999999975</v>
      </c>
      <c r="M700" s="16">
        <f t="shared" si="60"/>
        <v>3446.83</v>
      </c>
      <c r="N700" s="16">
        <f t="shared" si="61"/>
        <v>8.7551487402514096E-3</v>
      </c>
    </row>
    <row r="701" spans="1:14" ht="14.25" customHeight="1" x14ac:dyDescent="0.45">
      <c r="A701" s="15">
        <v>44116</v>
      </c>
      <c r="B701" s="7">
        <v>3500.02</v>
      </c>
      <c r="C701" s="7">
        <v>3549.85</v>
      </c>
      <c r="D701" s="7">
        <v>3499.61</v>
      </c>
      <c r="E701" s="7">
        <v>3534.22</v>
      </c>
      <c r="F701" s="7">
        <v>3534.22</v>
      </c>
      <c r="G701" s="7">
        <v>3435760000</v>
      </c>
      <c r="H701" s="16">
        <f t="shared" si="47"/>
        <v>1.1662962074417476E-2</v>
      </c>
      <c r="I701" s="16">
        <f t="shared" si="63"/>
        <v>3407.489</v>
      </c>
      <c r="J701" s="16">
        <f t="shared" si="64"/>
        <v>3363.4130000000005</v>
      </c>
      <c r="K701" s="16">
        <f t="shared" si="65"/>
        <v>3385.5636000000004</v>
      </c>
      <c r="L701" s="16">
        <f t="shared" si="62"/>
        <v>3118.4898499999967</v>
      </c>
      <c r="M701" s="16">
        <f t="shared" si="60"/>
        <v>3477.14</v>
      </c>
      <c r="N701" s="16">
        <f t="shared" si="61"/>
        <v>1.6282507554067349E-2</v>
      </c>
    </row>
    <row r="702" spans="1:14" ht="14.25" customHeight="1" x14ac:dyDescent="0.45">
      <c r="A702" s="15">
        <v>44117</v>
      </c>
      <c r="B702" s="7">
        <v>3534.01</v>
      </c>
      <c r="C702" s="7">
        <v>3534.01</v>
      </c>
      <c r="D702" s="7">
        <v>3500.86</v>
      </c>
      <c r="E702" s="7">
        <v>3511.93</v>
      </c>
      <c r="F702" s="7">
        <v>3511.93</v>
      </c>
      <c r="G702" s="7">
        <v>3611100000</v>
      </c>
      <c r="H702" s="16">
        <f t="shared" si="47"/>
        <v>9.7113730778681934E-3</v>
      </c>
      <c r="I702" s="16">
        <f t="shared" si="63"/>
        <v>3425.1349999999998</v>
      </c>
      <c r="J702" s="16">
        <f t="shared" si="64"/>
        <v>3368.9494999999997</v>
      </c>
      <c r="K702" s="16">
        <f t="shared" si="65"/>
        <v>3389.9100000000008</v>
      </c>
      <c r="L702" s="16">
        <f t="shared" si="62"/>
        <v>3119.8493999999973</v>
      </c>
      <c r="M702" s="16">
        <f t="shared" si="60"/>
        <v>3534.22</v>
      </c>
      <c r="N702" s="16">
        <f t="shared" si="61"/>
        <v>-6.3268804537488111E-3</v>
      </c>
    </row>
    <row r="703" spans="1:14" ht="14.25" customHeight="1" x14ac:dyDescent="0.45">
      <c r="A703" s="15">
        <v>44118</v>
      </c>
      <c r="B703" s="7">
        <v>3515.47</v>
      </c>
      <c r="C703" s="7">
        <v>3527.94</v>
      </c>
      <c r="D703" s="7">
        <v>3480.55</v>
      </c>
      <c r="E703" s="7">
        <v>3488.67</v>
      </c>
      <c r="F703" s="7">
        <v>3488.67</v>
      </c>
      <c r="G703" s="7">
        <v>3858510000</v>
      </c>
      <c r="H703" s="16">
        <f t="shared" si="47"/>
        <v>-5.2461651212080381E-3</v>
      </c>
      <c r="I703" s="16">
        <f t="shared" si="63"/>
        <v>3437.7019999999998</v>
      </c>
      <c r="J703" s="16">
        <f t="shared" si="64"/>
        <v>3374.1084999999998</v>
      </c>
      <c r="K703" s="16">
        <f t="shared" si="65"/>
        <v>3393.5532000000007</v>
      </c>
      <c r="L703" s="16">
        <f t="shared" si="62"/>
        <v>3121.1862999999976</v>
      </c>
      <c r="M703" s="16">
        <f t="shared" si="60"/>
        <v>3511.93</v>
      </c>
      <c r="N703" s="16">
        <f t="shared" si="61"/>
        <v>-6.6451691550408936E-3</v>
      </c>
    </row>
    <row r="704" spans="1:14" ht="14.25" customHeight="1" x14ac:dyDescent="0.45">
      <c r="A704" s="15">
        <v>44119</v>
      </c>
      <c r="B704" s="7">
        <v>3453.72</v>
      </c>
      <c r="C704" s="7">
        <v>3489.08</v>
      </c>
      <c r="D704" s="7">
        <v>3440.89</v>
      </c>
      <c r="E704" s="7">
        <v>3483.34</v>
      </c>
      <c r="F704" s="7">
        <v>3483.34</v>
      </c>
      <c r="G704" s="7">
        <v>3724550000</v>
      </c>
      <c r="H704" s="16">
        <f t="shared" si="47"/>
        <v>-1.7565218875427752E-2</v>
      </c>
      <c r="I704" s="16">
        <f t="shared" si="63"/>
        <v>3447.9559999999997</v>
      </c>
      <c r="J704" s="16">
        <f t="shared" si="64"/>
        <v>3380.4250000000002</v>
      </c>
      <c r="K704" s="16">
        <f t="shared" si="65"/>
        <v>3396.664600000001</v>
      </c>
      <c r="L704" s="16">
        <f t="shared" si="62"/>
        <v>3122.4490999999975</v>
      </c>
      <c r="M704" s="16">
        <f t="shared" si="60"/>
        <v>3488.67</v>
      </c>
      <c r="N704" s="16">
        <f t="shared" si="61"/>
        <v>-1.5289711398439405E-3</v>
      </c>
    </row>
    <row r="705" spans="1:14" ht="14.25" customHeight="1" x14ac:dyDescent="0.45">
      <c r="A705" s="15">
        <v>44120</v>
      </c>
      <c r="B705" s="7">
        <v>3493.5</v>
      </c>
      <c r="C705" s="7">
        <v>3515.76</v>
      </c>
      <c r="D705" s="7">
        <v>3480.45</v>
      </c>
      <c r="E705" s="7">
        <v>3483.81</v>
      </c>
      <c r="F705" s="7">
        <v>3483.81</v>
      </c>
      <c r="G705" s="7">
        <v>4688030000</v>
      </c>
      <c r="H705" s="16">
        <f t="shared" si="47"/>
        <v>1.1518015357353868E-2</v>
      </c>
      <c r="I705" s="16">
        <f t="shared" si="63"/>
        <v>3461.4950000000003</v>
      </c>
      <c r="J705" s="16">
        <f t="shared" si="64"/>
        <v>3388.6419999999998</v>
      </c>
      <c r="K705" s="16">
        <f t="shared" si="65"/>
        <v>3399.3576000000007</v>
      </c>
      <c r="L705" s="16">
        <f t="shared" si="62"/>
        <v>3123.5788999999972</v>
      </c>
      <c r="M705" s="16">
        <f t="shared" si="60"/>
        <v>3483.34</v>
      </c>
      <c r="N705" s="16">
        <f t="shared" si="61"/>
        <v>1.3491886946954788E-4</v>
      </c>
    </row>
    <row r="706" spans="1:14" ht="14.25" customHeight="1" x14ac:dyDescent="0.45">
      <c r="A706" s="15">
        <v>44123</v>
      </c>
      <c r="B706" s="7">
        <v>3493.66</v>
      </c>
      <c r="C706" s="7">
        <v>3502.42</v>
      </c>
      <c r="D706" s="7">
        <v>3419.93</v>
      </c>
      <c r="E706" s="7">
        <v>3426.92</v>
      </c>
      <c r="F706" s="7">
        <v>3426.92</v>
      </c>
      <c r="G706" s="7">
        <v>4091080000</v>
      </c>
      <c r="H706" s="16">
        <f t="shared" si="47"/>
        <v>4.5799341634422351E-5</v>
      </c>
      <c r="I706" s="16">
        <f t="shared" si="63"/>
        <v>3463.3269999999998</v>
      </c>
      <c r="J706" s="16">
        <f t="shared" si="64"/>
        <v>3395.9349999999999</v>
      </c>
      <c r="K706" s="16">
        <f t="shared" si="65"/>
        <v>3400.8704000000012</v>
      </c>
      <c r="L706" s="16">
        <f t="shared" si="62"/>
        <v>3124.539249999998</v>
      </c>
      <c r="M706" s="16">
        <f t="shared" si="60"/>
        <v>3483.81</v>
      </c>
      <c r="N706" s="16">
        <f t="shared" si="61"/>
        <v>-1.6464623898632638E-2</v>
      </c>
    </row>
    <row r="707" spans="1:14" ht="14.25" customHeight="1" x14ac:dyDescent="0.45">
      <c r="A707" s="15">
        <v>44124</v>
      </c>
      <c r="B707" s="7">
        <v>3439.38</v>
      </c>
      <c r="C707" s="7">
        <v>3476.93</v>
      </c>
      <c r="D707" s="7">
        <v>3435.65</v>
      </c>
      <c r="E707" s="7">
        <v>3443.12</v>
      </c>
      <c r="F707" s="7">
        <v>3443.12</v>
      </c>
      <c r="G707" s="7">
        <v>3917850000</v>
      </c>
      <c r="H707" s="16">
        <f t="shared" si="47"/>
        <v>-1.5536715078170098E-2</v>
      </c>
      <c r="I707" s="16">
        <f t="shared" si="63"/>
        <v>3471.5419999999999</v>
      </c>
      <c r="J707" s="16">
        <f t="shared" si="64"/>
        <v>3402.3125</v>
      </c>
      <c r="K707" s="16">
        <f t="shared" si="65"/>
        <v>3402.5234000000009</v>
      </c>
      <c r="L707" s="16">
        <f t="shared" si="62"/>
        <v>3125.5234499999988</v>
      </c>
      <c r="M707" s="16">
        <f t="shared" si="60"/>
        <v>3426.92</v>
      </c>
      <c r="N707" s="16">
        <f t="shared" si="61"/>
        <v>4.7161384872977134E-3</v>
      </c>
    </row>
    <row r="708" spans="1:14" ht="14.25" customHeight="1" x14ac:dyDescent="0.45">
      <c r="A708" s="15">
        <v>44125</v>
      </c>
      <c r="B708" s="7">
        <v>3439.91</v>
      </c>
      <c r="C708" s="7">
        <v>3464.86</v>
      </c>
      <c r="D708" s="7">
        <v>3433.06</v>
      </c>
      <c r="E708" s="7">
        <v>3435.56</v>
      </c>
      <c r="F708" s="7">
        <v>3435.56</v>
      </c>
      <c r="G708" s="7">
        <v>4103960000</v>
      </c>
      <c r="H708" s="16">
        <f t="shared" si="47"/>
        <v>1.5409754083577426E-4</v>
      </c>
      <c r="I708" s="16">
        <f t="shared" si="63"/>
        <v>3473.154</v>
      </c>
      <c r="J708" s="16">
        <f t="shared" si="64"/>
        <v>3412.2444999999998</v>
      </c>
      <c r="K708" s="16">
        <f t="shared" si="65"/>
        <v>3404.5608000000007</v>
      </c>
      <c r="L708" s="16">
        <f t="shared" si="62"/>
        <v>3126.5153499999988</v>
      </c>
      <c r="M708" s="16">
        <f t="shared" ref="M708:M771" si="66">E707</f>
        <v>3443.12</v>
      </c>
      <c r="N708" s="16">
        <f t="shared" ref="N708:N771" si="67">LN(E708/M708)</f>
        <v>-2.1980970313859494E-3</v>
      </c>
    </row>
    <row r="709" spans="1:14" ht="14.25" customHeight="1" x14ac:dyDescent="0.45">
      <c r="A709" s="15">
        <v>44126</v>
      </c>
      <c r="B709" s="7">
        <v>3438.5</v>
      </c>
      <c r="C709" s="7">
        <v>3460.53</v>
      </c>
      <c r="D709" s="7">
        <v>3415.34</v>
      </c>
      <c r="E709" s="7">
        <v>3453.49</v>
      </c>
      <c r="F709" s="7">
        <v>3453.49</v>
      </c>
      <c r="G709" s="7">
        <v>4172060000</v>
      </c>
      <c r="H709" s="16">
        <f t="shared" si="47"/>
        <v>-4.0989444491276066E-4</v>
      </c>
      <c r="I709" s="16">
        <f t="shared" si="63"/>
        <v>3473.8199999999997</v>
      </c>
      <c r="J709" s="16">
        <f t="shared" si="64"/>
        <v>3422.5894999999996</v>
      </c>
      <c r="K709" s="16">
        <f t="shared" si="65"/>
        <v>3406.0236000000004</v>
      </c>
      <c r="L709" s="16">
        <f t="shared" si="62"/>
        <v>3127.5175499999987</v>
      </c>
      <c r="M709" s="16">
        <f t="shared" si="66"/>
        <v>3435.56</v>
      </c>
      <c r="N709" s="16">
        <f t="shared" si="67"/>
        <v>5.2053738863262616E-3</v>
      </c>
    </row>
    <row r="710" spans="1:14" ht="14.25" customHeight="1" x14ac:dyDescent="0.45">
      <c r="A710" s="15">
        <v>44127</v>
      </c>
      <c r="B710" s="7">
        <v>3464.9</v>
      </c>
      <c r="C710" s="7">
        <v>3466.46</v>
      </c>
      <c r="D710" s="7">
        <v>3440.45</v>
      </c>
      <c r="E710" s="7">
        <v>3465.39</v>
      </c>
      <c r="F710" s="7">
        <v>3465.39</v>
      </c>
      <c r="G710" s="7">
        <v>3651600000</v>
      </c>
      <c r="H710" s="16">
        <f t="shared" si="47"/>
        <v>7.6777664679366269E-3</v>
      </c>
      <c r="I710" s="16">
        <f t="shared" si="63"/>
        <v>3472.6449999999995</v>
      </c>
      <c r="J710" s="16">
        <f t="shared" si="64"/>
        <v>3430.9359999999992</v>
      </c>
      <c r="K710" s="16">
        <f t="shared" si="65"/>
        <v>3407.8628000000008</v>
      </c>
      <c r="L710" s="16">
        <f t="shared" si="62"/>
        <v>3128.4709999999991</v>
      </c>
      <c r="M710" s="16">
        <f t="shared" si="66"/>
        <v>3453.49</v>
      </c>
      <c r="N710" s="16">
        <f t="shared" si="67"/>
        <v>3.4398664911297477E-3</v>
      </c>
    </row>
    <row r="711" spans="1:14" ht="14.25" customHeight="1" x14ac:dyDescent="0.45">
      <c r="A711" s="15">
        <v>44130</v>
      </c>
      <c r="B711" s="7">
        <v>3441.42</v>
      </c>
      <c r="C711" s="7">
        <v>3441.42</v>
      </c>
      <c r="D711" s="7">
        <v>3364.86</v>
      </c>
      <c r="E711" s="7">
        <v>3400.97</v>
      </c>
      <c r="F711" s="7">
        <v>3400.97</v>
      </c>
      <c r="G711" s="7">
        <v>4002210000</v>
      </c>
      <c r="H711" s="16">
        <f t="shared" si="47"/>
        <v>-6.7765303471961722E-3</v>
      </c>
      <c r="I711" s="16">
        <f t="shared" si="63"/>
        <v>3459.3199999999997</v>
      </c>
      <c r="J711" s="16">
        <f t="shared" si="64"/>
        <v>3433.4044999999996</v>
      </c>
      <c r="K711" s="16">
        <f t="shared" si="65"/>
        <v>3408.4252000000006</v>
      </c>
      <c r="L711" s="16">
        <f t="shared" si="62"/>
        <v>3129.1490999999987</v>
      </c>
      <c r="M711" s="16">
        <f t="shared" si="66"/>
        <v>3465.39</v>
      </c>
      <c r="N711" s="16">
        <f t="shared" si="67"/>
        <v>-1.8764495369547173E-2</v>
      </c>
    </row>
    <row r="712" spans="1:14" ht="14.25" customHeight="1" x14ac:dyDescent="0.45">
      <c r="A712" s="15">
        <v>44131</v>
      </c>
      <c r="B712" s="7">
        <v>3403.15</v>
      </c>
      <c r="C712" s="7">
        <v>3409.51</v>
      </c>
      <c r="D712" s="7">
        <v>3388.71</v>
      </c>
      <c r="E712" s="7">
        <v>3390.68</v>
      </c>
      <c r="F712" s="7">
        <v>3390.68</v>
      </c>
      <c r="G712" s="7">
        <v>3962400000</v>
      </c>
      <c r="H712" s="16">
        <f t="shared" si="47"/>
        <v>-1.1120409598363461E-2</v>
      </c>
      <c r="I712" s="16">
        <f t="shared" si="63"/>
        <v>3447.1950000000006</v>
      </c>
      <c r="J712" s="16">
        <f t="shared" si="64"/>
        <v>3436.1649999999995</v>
      </c>
      <c r="K712" s="16">
        <f t="shared" si="65"/>
        <v>3408.5990000000002</v>
      </c>
      <c r="L712" s="16">
        <f t="shared" si="62"/>
        <v>3129.6618499999995</v>
      </c>
      <c r="M712" s="16">
        <f t="shared" si="66"/>
        <v>3400.97</v>
      </c>
      <c r="N712" s="16">
        <f t="shared" si="67"/>
        <v>-3.0301938037524704E-3</v>
      </c>
    </row>
    <row r="713" spans="1:14" ht="14.25" customHeight="1" x14ac:dyDescent="0.45">
      <c r="A713" s="15">
        <v>44132</v>
      </c>
      <c r="B713" s="7">
        <v>3342.48</v>
      </c>
      <c r="C713" s="7">
        <v>3342.48</v>
      </c>
      <c r="D713" s="7">
        <v>3268.89</v>
      </c>
      <c r="E713" s="7">
        <v>3271.03</v>
      </c>
      <c r="F713" s="7">
        <v>3271.03</v>
      </c>
      <c r="G713" s="7">
        <v>5139970000</v>
      </c>
      <c r="H713" s="16">
        <f t="shared" si="47"/>
        <v>-1.7827600899166969E-2</v>
      </c>
      <c r="I713" s="16">
        <f t="shared" si="63"/>
        <v>3425.4309999999996</v>
      </c>
      <c r="J713" s="16">
        <f t="shared" si="64"/>
        <v>3431.5664999999999</v>
      </c>
      <c r="K713" s="16">
        <f t="shared" si="65"/>
        <v>3406.2240000000006</v>
      </c>
      <c r="L713" s="16">
        <f t="shared" si="62"/>
        <v>3129.6012499999993</v>
      </c>
      <c r="M713" s="16">
        <f t="shared" si="66"/>
        <v>3390.68</v>
      </c>
      <c r="N713" s="16">
        <f t="shared" si="67"/>
        <v>-3.5925571226008889E-2</v>
      </c>
    </row>
    <row r="714" spans="1:14" ht="14.25" customHeight="1" x14ac:dyDescent="0.45">
      <c r="A714" s="15">
        <v>44133</v>
      </c>
      <c r="B714" s="7">
        <v>3277.17</v>
      </c>
      <c r="C714" s="7">
        <v>3341.05</v>
      </c>
      <c r="D714" s="7">
        <v>3259.82</v>
      </c>
      <c r="E714" s="7">
        <v>3310.11</v>
      </c>
      <c r="F714" s="7">
        <v>3310.11</v>
      </c>
      <c r="G714" s="7">
        <v>4911860000</v>
      </c>
      <c r="H714" s="16">
        <f t="shared" si="47"/>
        <v>-1.9539383930494706E-2</v>
      </c>
      <c r="I714" s="16">
        <f t="shared" si="63"/>
        <v>3408.1079999999993</v>
      </c>
      <c r="J714" s="16">
        <f t="shared" si="64"/>
        <v>3428.0319999999992</v>
      </c>
      <c r="K714" s="16">
        <f t="shared" si="65"/>
        <v>3404.9292000000005</v>
      </c>
      <c r="L714" s="16">
        <f t="shared" ref="L714:L777" si="68">AVERAGE(F515:F714)</f>
        <v>3129.7053499999993</v>
      </c>
      <c r="M714" s="16">
        <f t="shared" si="66"/>
        <v>3271.03</v>
      </c>
      <c r="N714" s="16">
        <f t="shared" si="67"/>
        <v>1.18765014438055E-2</v>
      </c>
    </row>
    <row r="715" spans="1:14" ht="14.25" customHeight="1" x14ac:dyDescent="0.45">
      <c r="A715" s="15">
        <v>44134</v>
      </c>
      <c r="B715" s="7">
        <v>3293.59</v>
      </c>
      <c r="C715" s="7">
        <v>3304.93</v>
      </c>
      <c r="D715" s="7">
        <v>3233.94</v>
      </c>
      <c r="E715" s="7">
        <v>3269.96</v>
      </c>
      <c r="F715" s="7">
        <v>3269.96</v>
      </c>
      <c r="G715" s="7">
        <v>4843930000</v>
      </c>
      <c r="H715" s="16">
        <f t="shared" si="47"/>
        <v>5.0104205762899305E-3</v>
      </c>
      <c r="I715" s="16">
        <f t="shared" si="63"/>
        <v>3386.7230000000004</v>
      </c>
      <c r="J715" s="16">
        <f t="shared" si="64"/>
        <v>3424.1090000000004</v>
      </c>
      <c r="K715" s="16">
        <f t="shared" si="65"/>
        <v>3402.6181999999999</v>
      </c>
      <c r="L715" s="16">
        <f t="shared" si="68"/>
        <v>3129.4710999999988</v>
      </c>
      <c r="M715" s="16">
        <f t="shared" si="66"/>
        <v>3310.11</v>
      </c>
      <c r="N715" s="16">
        <f t="shared" si="67"/>
        <v>-1.2203669046735501E-2</v>
      </c>
    </row>
    <row r="716" spans="1:14" ht="14.25" customHeight="1" x14ac:dyDescent="0.45">
      <c r="A716" s="15">
        <v>44137</v>
      </c>
      <c r="B716" s="7">
        <v>3296.2</v>
      </c>
      <c r="C716" s="7">
        <v>3330.14</v>
      </c>
      <c r="D716" s="7">
        <v>3279.74</v>
      </c>
      <c r="E716" s="7">
        <v>3310.24</v>
      </c>
      <c r="F716" s="7">
        <v>3310.24</v>
      </c>
      <c r="G716" s="7">
        <v>4314690000</v>
      </c>
      <c r="H716" s="16">
        <f t="shared" si="47"/>
        <v>7.9244836181785602E-4</v>
      </c>
      <c r="I716" s="16">
        <f t="shared" ref="I716:I779" si="69">AVERAGE(F707:F716)</f>
        <v>3375.0549999999994</v>
      </c>
      <c r="J716" s="16">
        <f t="shared" si="64"/>
        <v>3419.1909999999998</v>
      </c>
      <c r="K716" s="16">
        <f t="shared" si="65"/>
        <v>3400.8797999999997</v>
      </c>
      <c r="L716" s="16">
        <f t="shared" si="68"/>
        <v>3129.3741999999988</v>
      </c>
      <c r="M716" s="16">
        <f t="shared" si="66"/>
        <v>3269.96</v>
      </c>
      <c r="N716" s="16">
        <f t="shared" si="67"/>
        <v>1.2242941894852779E-2</v>
      </c>
    </row>
    <row r="717" spans="1:14" ht="14.25" customHeight="1" x14ac:dyDescent="0.45">
      <c r="A717" s="15">
        <v>44138</v>
      </c>
      <c r="B717" s="7">
        <v>3336.25</v>
      </c>
      <c r="C717" s="7">
        <v>3389.49</v>
      </c>
      <c r="D717" s="7">
        <v>3336.25</v>
      </c>
      <c r="E717" s="7">
        <v>3369.16</v>
      </c>
      <c r="F717" s="7">
        <v>3369.16</v>
      </c>
      <c r="G717" s="7">
        <v>4241380000</v>
      </c>
      <c r="H717" s="16">
        <f t="shared" si="47"/>
        <v>1.2150354954189729E-2</v>
      </c>
      <c r="I717" s="16">
        <f t="shared" si="69"/>
        <v>3367.6589999999997</v>
      </c>
      <c r="J717" s="16">
        <f t="shared" si="64"/>
        <v>3419.6004999999996</v>
      </c>
      <c r="K717" s="16">
        <f t="shared" si="65"/>
        <v>3399.6374000000001</v>
      </c>
      <c r="L717" s="16">
        <f t="shared" si="68"/>
        <v>3129.6160499999992</v>
      </c>
      <c r="M717" s="16">
        <f t="shared" si="66"/>
        <v>3310.24</v>
      </c>
      <c r="N717" s="16">
        <f t="shared" si="67"/>
        <v>1.7642760820758659E-2</v>
      </c>
    </row>
    <row r="718" spans="1:14" ht="14.25" customHeight="1" x14ac:dyDescent="0.45">
      <c r="A718" s="15">
        <v>44139</v>
      </c>
      <c r="B718" s="7">
        <v>3406.46</v>
      </c>
      <c r="C718" s="7">
        <v>3486.25</v>
      </c>
      <c r="D718" s="7">
        <v>3405.17</v>
      </c>
      <c r="E718" s="7">
        <v>3443.44</v>
      </c>
      <c r="F718" s="7">
        <v>3443.44</v>
      </c>
      <c r="G718" s="7">
        <v>4790400000</v>
      </c>
      <c r="H718" s="16">
        <f t="shared" si="47"/>
        <v>2.1044585987261156E-2</v>
      </c>
      <c r="I718" s="16">
        <f t="shared" si="69"/>
        <v>3368.4469999999992</v>
      </c>
      <c r="J718" s="16">
        <f t="shared" si="64"/>
        <v>3420.8004999999998</v>
      </c>
      <c r="K718" s="16">
        <f t="shared" si="65"/>
        <v>3399.6337999999996</v>
      </c>
      <c r="L718" s="16">
        <f t="shared" si="68"/>
        <v>3130.2244999999989</v>
      </c>
      <c r="M718" s="16">
        <f t="shared" si="66"/>
        <v>3369.16</v>
      </c>
      <c r="N718" s="16">
        <f t="shared" si="67"/>
        <v>2.1807516584335981E-2</v>
      </c>
    </row>
    <row r="719" spans="1:14" ht="14.25" customHeight="1" x14ac:dyDescent="0.45">
      <c r="A719" s="15">
        <v>44140</v>
      </c>
      <c r="B719" s="7">
        <v>3485.74</v>
      </c>
      <c r="C719" s="7">
        <v>3529.05</v>
      </c>
      <c r="D719" s="7">
        <v>3485.74</v>
      </c>
      <c r="E719" s="7">
        <v>3510.45</v>
      </c>
      <c r="F719" s="7">
        <v>3510.45</v>
      </c>
      <c r="G719" s="7">
        <v>4858150000</v>
      </c>
      <c r="H719" s="16">
        <f t="shared" si="47"/>
        <v>2.3273427546485134E-2</v>
      </c>
      <c r="I719" s="16">
        <f t="shared" si="69"/>
        <v>3374.1429999999991</v>
      </c>
      <c r="J719" s="16">
        <f t="shared" si="64"/>
        <v>3423.9814999999994</v>
      </c>
      <c r="K719" s="16">
        <f t="shared" si="65"/>
        <v>3400.2682</v>
      </c>
      <c r="L719" s="16">
        <f t="shared" si="68"/>
        <v>3131.1490499999991</v>
      </c>
      <c r="M719" s="16">
        <f t="shared" si="66"/>
        <v>3443.44</v>
      </c>
      <c r="N719" s="16">
        <f t="shared" si="67"/>
        <v>1.9273262670013912E-2</v>
      </c>
    </row>
    <row r="720" spans="1:14" ht="14.25" customHeight="1" x14ac:dyDescent="0.45">
      <c r="A720" s="15">
        <v>44141</v>
      </c>
      <c r="B720" s="7">
        <v>3508.34</v>
      </c>
      <c r="C720" s="7">
        <v>3521.58</v>
      </c>
      <c r="D720" s="7">
        <v>3484.34</v>
      </c>
      <c r="E720" s="7">
        <v>3509.44</v>
      </c>
      <c r="F720" s="7">
        <v>3509.44</v>
      </c>
      <c r="G720" s="7">
        <v>4842460000</v>
      </c>
      <c r="H720" s="16">
        <f t="shared" si="47"/>
        <v>6.483558727845555E-3</v>
      </c>
      <c r="I720" s="16">
        <f t="shared" si="69"/>
        <v>3378.5479999999998</v>
      </c>
      <c r="J720" s="16">
        <f t="shared" si="64"/>
        <v>3425.5964999999997</v>
      </c>
      <c r="K720" s="16">
        <f t="shared" si="65"/>
        <v>3400.7659999999996</v>
      </c>
      <c r="L720" s="16">
        <f t="shared" si="68"/>
        <v>3132.2188999999989</v>
      </c>
      <c r="M720" s="16">
        <f t="shared" si="66"/>
        <v>3510.45</v>
      </c>
      <c r="N720" s="16">
        <f t="shared" si="67"/>
        <v>-2.8775379869741254E-4</v>
      </c>
    </row>
    <row r="721" spans="1:14" ht="14.25" customHeight="1" x14ac:dyDescent="0.45">
      <c r="A721" s="15">
        <v>44144</v>
      </c>
      <c r="B721" s="7">
        <v>3583.04</v>
      </c>
      <c r="C721" s="7">
        <v>3645.99</v>
      </c>
      <c r="D721" s="7">
        <v>3547.48</v>
      </c>
      <c r="E721" s="7">
        <v>3550.5</v>
      </c>
      <c r="F721" s="7">
        <v>3550.5</v>
      </c>
      <c r="G721" s="7">
        <v>8570510000</v>
      </c>
      <c r="H721" s="16">
        <f t="shared" si="47"/>
        <v>2.1292121060102445E-2</v>
      </c>
      <c r="I721" s="16">
        <f t="shared" si="69"/>
        <v>3393.5009999999993</v>
      </c>
      <c r="J721" s="16">
        <f t="shared" si="64"/>
        <v>3426.4104999999995</v>
      </c>
      <c r="K721" s="16">
        <f t="shared" si="65"/>
        <v>3401.6157999999996</v>
      </c>
      <c r="L721" s="16">
        <f t="shared" si="68"/>
        <v>3133.7532499999988</v>
      </c>
      <c r="M721" s="16">
        <f t="shared" si="66"/>
        <v>3509.44</v>
      </c>
      <c r="N721" s="16">
        <f t="shared" si="67"/>
        <v>1.1631958050304203E-2</v>
      </c>
    </row>
    <row r="722" spans="1:14" ht="14.25" customHeight="1" x14ac:dyDescent="0.45">
      <c r="A722" s="15">
        <v>44145</v>
      </c>
      <c r="B722" s="7">
        <v>3543.26</v>
      </c>
      <c r="C722" s="7">
        <v>3557.22</v>
      </c>
      <c r="D722" s="7">
        <v>3511.91</v>
      </c>
      <c r="E722" s="7">
        <v>3545.53</v>
      </c>
      <c r="F722" s="7">
        <v>3545.53</v>
      </c>
      <c r="G722" s="7">
        <v>6037470000</v>
      </c>
      <c r="H722" s="16">
        <f t="shared" si="47"/>
        <v>-1.1102304188621881E-2</v>
      </c>
      <c r="I722" s="16">
        <f t="shared" si="69"/>
        <v>3408.9859999999999</v>
      </c>
      <c r="J722" s="16">
        <f t="shared" si="64"/>
        <v>3428.0904999999998</v>
      </c>
      <c r="K722" s="16">
        <f t="shared" si="65"/>
        <v>3402.520199999999</v>
      </c>
      <c r="L722" s="16">
        <f t="shared" si="68"/>
        <v>3135.0996999999993</v>
      </c>
      <c r="M722" s="16">
        <f t="shared" si="66"/>
        <v>3550.5</v>
      </c>
      <c r="N722" s="16">
        <f t="shared" si="67"/>
        <v>-1.4007834839128777E-3</v>
      </c>
    </row>
    <row r="723" spans="1:14" ht="14.25" customHeight="1" x14ac:dyDescent="0.45">
      <c r="A723" s="15">
        <v>44146</v>
      </c>
      <c r="B723" s="7">
        <v>3563.22</v>
      </c>
      <c r="C723" s="7">
        <v>3581.16</v>
      </c>
      <c r="D723" s="7">
        <v>3557</v>
      </c>
      <c r="E723" s="7">
        <v>3572.66</v>
      </c>
      <c r="F723" s="7">
        <v>3572.66</v>
      </c>
      <c r="G723" s="7">
        <v>4635560000</v>
      </c>
      <c r="H723" s="16">
        <f t="shared" si="47"/>
        <v>5.6332304149285068E-3</v>
      </c>
      <c r="I723" s="16">
        <f t="shared" si="69"/>
        <v>3439.1489999999999</v>
      </c>
      <c r="J723" s="16">
        <f t="shared" si="64"/>
        <v>3432.29</v>
      </c>
      <c r="K723" s="16">
        <f t="shared" si="65"/>
        <v>3403.4404</v>
      </c>
      <c r="L723" s="16">
        <f t="shared" si="68"/>
        <v>3136.5959999999991</v>
      </c>
      <c r="M723" s="16">
        <f t="shared" si="66"/>
        <v>3545.53</v>
      </c>
      <c r="N723" s="16">
        <f t="shared" si="67"/>
        <v>7.622761226929676E-3</v>
      </c>
    </row>
    <row r="724" spans="1:14" ht="14.25" customHeight="1" x14ac:dyDescent="0.45">
      <c r="A724" s="15">
        <v>44147</v>
      </c>
      <c r="B724" s="7">
        <v>3562.67</v>
      </c>
      <c r="C724" s="7">
        <v>3569.02</v>
      </c>
      <c r="D724" s="7">
        <v>3518.58</v>
      </c>
      <c r="E724" s="7">
        <v>3537.01</v>
      </c>
      <c r="F724" s="7">
        <v>3537.01</v>
      </c>
      <c r="G724" s="7">
        <v>4909660000</v>
      </c>
      <c r="H724" s="16">
        <f t="shared" si="47"/>
        <v>-1.543547690009955E-4</v>
      </c>
      <c r="I724" s="16">
        <f t="shared" si="69"/>
        <v>3461.8389999999999</v>
      </c>
      <c r="J724" s="16">
        <f t="shared" si="64"/>
        <v>3434.9734999999991</v>
      </c>
      <c r="K724" s="16">
        <f t="shared" si="65"/>
        <v>3402.5637999999999</v>
      </c>
      <c r="L724" s="16">
        <f t="shared" si="68"/>
        <v>3137.8627499999998</v>
      </c>
      <c r="M724" s="16">
        <f t="shared" si="66"/>
        <v>3572.66</v>
      </c>
      <c r="N724" s="16">
        <f t="shared" si="67"/>
        <v>-1.0028678908945363E-2</v>
      </c>
    </row>
    <row r="725" spans="1:14" ht="14.25" customHeight="1" x14ac:dyDescent="0.45">
      <c r="A725" s="15">
        <v>44148</v>
      </c>
      <c r="B725" s="7">
        <v>3552.57</v>
      </c>
      <c r="C725" s="7">
        <v>3593.66</v>
      </c>
      <c r="D725" s="7">
        <v>3552.57</v>
      </c>
      <c r="E725" s="7">
        <v>3585.15</v>
      </c>
      <c r="F725" s="7">
        <v>3585.15</v>
      </c>
      <c r="G725" s="7">
        <v>4719580000</v>
      </c>
      <c r="H725" s="16">
        <f t="shared" si="47"/>
        <v>-2.8349524373573495E-3</v>
      </c>
      <c r="I725" s="16">
        <f t="shared" si="69"/>
        <v>3493.3580000000002</v>
      </c>
      <c r="J725" s="16">
        <f t="shared" si="64"/>
        <v>3440.0405000000005</v>
      </c>
      <c r="K725" s="16">
        <f t="shared" si="65"/>
        <v>3405.1655999999998</v>
      </c>
      <c r="L725" s="16">
        <f t="shared" si="68"/>
        <v>3139.6608999999989</v>
      </c>
      <c r="M725" s="16">
        <f t="shared" si="66"/>
        <v>3537.01</v>
      </c>
      <c r="N725" s="16">
        <f t="shared" si="67"/>
        <v>1.3518576706374859E-2</v>
      </c>
    </row>
    <row r="726" spans="1:14" ht="14.25" customHeight="1" x14ac:dyDescent="0.45">
      <c r="A726" s="15">
        <v>44151</v>
      </c>
      <c r="B726" s="7">
        <v>3600.16</v>
      </c>
      <c r="C726" s="7">
        <v>3628.51</v>
      </c>
      <c r="D726" s="7">
        <v>3600.16</v>
      </c>
      <c r="E726" s="7">
        <v>3626.91</v>
      </c>
      <c r="F726" s="7">
        <v>3626.91</v>
      </c>
      <c r="G726" s="7">
        <v>5295510000</v>
      </c>
      <c r="H726" s="16">
        <f t="shared" si="47"/>
        <v>1.3395935899925882E-2</v>
      </c>
      <c r="I726" s="16">
        <f t="shared" si="69"/>
        <v>3525.0250000000001</v>
      </c>
      <c r="J726" s="16">
        <f t="shared" ref="J726:J789" si="70">AVERAGE(F707:F726)</f>
        <v>3450.04</v>
      </c>
      <c r="K726" s="16">
        <f t="shared" si="65"/>
        <v>3409.1646000000001</v>
      </c>
      <c r="L726" s="16">
        <f t="shared" si="68"/>
        <v>3141.5508499999996</v>
      </c>
      <c r="M726" s="16">
        <f t="shared" si="66"/>
        <v>3585.15</v>
      </c>
      <c r="N726" s="16">
        <f t="shared" si="67"/>
        <v>1.1580731916656505E-2</v>
      </c>
    </row>
    <row r="727" spans="1:14" ht="14.25" customHeight="1" x14ac:dyDescent="0.45">
      <c r="A727" s="15">
        <v>44152</v>
      </c>
      <c r="B727" s="7">
        <v>3610.31</v>
      </c>
      <c r="C727" s="7">
        <v>3623.11</v>
      </c>
      <c r="D727" s="7">
        <v>3588.68</v>
      </c>
      <c r="E727" s="7">
        <v>3609.53</v>
      </c>
      <c r="F727" s="7">
        <v>3609.53</v>
      </c>
      <c r="G727" s="7">
        <v>4812180000</v>
      </c>
      <c r="H727" s="16">
        <f t="shared" si="47"/>
        <v>2.8193191413715198E-3</v>
      </c>
      <c r="I727" s="16">
        <f t="shared" si="69"/>
        <v>3549.0620000000004</v>
      </c>
      <c r="J727" s="16">
        <f t="shared" si="70"/>
        <v>3458.3605000000002</v>
      </c>
      <c r="K727" s="16">
        <f t="shared" si="65"/>
        <v>3414.7184000000002</v>
      </c>
      <c r="L727" s="16">
        <f t="shared" si="68"/>
        <v>3143.1105499999994</v>
      </c>
      <c r="M727" s="16">
        <f t="shared" si="66"/>
        <v>3626.91</v>
      </c>
      <c r="N727" s="16">
        <f t="shared" si="67"/>
        <v>-4.8034761341036901E-3</v>
      </c>
    </row>
    <row r="728" spans="1:14" ht="14.25" customHeight="1" x14ac:dyDescent="0.45">
      <c r="A728" s="15">
        <v>44153</v>
      </c>
      <c r="B728" s="7">
        <v>3612.09</v>
      </c>
      <c r="C728" s="7">
        <v>3619.09</v>
      </c>
      <c r="D728" s="7">
        <v>3567.33</v>
      </c>
      <c r="E728" s="7">
        <v>3567.79</v>
      </c>
      <c r="F728" s="7">
        <v>3567.79</v>
      </c>
      <c r="G728" s="7">
        <v>5284810000</v>
      </c>
      <c r="H728" s="16">
        <f t="shared" si="47"/>
        <v>4.9303245427683503E-4</v>
      </c>
      <c r="I728" s="16">
        <f t="shared" si="69"/>
        <v>3561.4970000000003</v>
      </c>
      <c r="J728" s="16">
        <f t="shared" si="70"/>
        <v>3464.9719999999993</v>
      </c>
      <c r="K728" s="16">
        <f t="shared" si="65"/>
        <v>3418.0950000000007</v>
      </c>
      <c r="L728" s="16">
        <f t="shared" si="68"/>
        <v>3144.2760499999999</v>
      </c>
      <c r="M728" s="16">
        <f t="shared" si="66"/>
        <v>3609.53</v>
      </c>
      <c r="N728" s="16">
        <f t="shared" si="67"/>
        <v>-1.1631213479601318E-2</v>
      </c>
    </row>
    <row r="729" spans="1:14" ht="14.25" customHeight="1" x14ac:dyDescent="0.45">
      <c r="A729" s="15">
        <v>44154</v>
      </c>
      <c r="B729" s="7">
        <v>3559.41</v>
      </c>
      <c r="C729" s="7">
        <v>3585.22</v>
      </c>
      <c r="D729" s="7">
        <v>3543.84</v>
      </c>
      <c r="E729" s="7">
        <v>3581.87</v>
      </c>
      <c r="F729" s="7">
        <v>3581.87</v>
      </c>
      <c r="G729" s="7">
        <v>4363370000</v>
      </c>
      <c r="H729" s="16">
        <f t="shared" si="47"/>
        <v>-1.4584354210443341E-2</v>
      </c>
      <c r="I729" s="16">
        <f t="shared" si="69"/>
        <v>3568.6390000000001</v>
      </c>
      <c r="J729" s="16">
        <f t="shared" si="70"/>
        <v>3471.3909999999996</v>
      </c>
      <c r="K729" s="16">
        <f t="shared" si="65"/>
        <v>3422.9486000000006</v>
      </c>
      <c r="L729" s="16">
        <f t="shared" si="68"/>
        <v>3145.4565000000002</v>
      </c>
      <c r="M729" s="16">
        <f t="shared" si="66"/>
        <v>3567.79</v>
      </c>
      <c r="N729" s="16">
        <f t="shared" si="67"/>
        <v>3.9386539225387159E-3</v>
      </c>
    </row>
    <row r="730" spans="1:14" ht="14.25" customHeight="1" x14ac:dyDescent="0.45">
      <c r="A730" s="15">
        <v>44155</v>
      </c>
      <c r="B730" s="7">
        <v>3579.31</v>
      </c>
      <c r="C730" s="7">
        <v>3581.23</v>
      </c>
      <c r="D730" s="7">
        <v>3556.85</v>
      </c>
      <c r="E730" s="7">
        <v>3557.54</v>
      </c>
      <c r="F730" s="7">
        <v>3557.54</v>
      </c>
      <c r="G730" s="7">
        <v>4236370000</v>
      </c>
      <c r="H730" s="16">
        <f t="shared" si="47"/>
        <v>5.590814207972695E-3</v>
      </c>
      <c r="I730" s="16">
        <f t="shared" si="69"/>
        <v>3573.4489999999996</v>
      </c>
      <c r="J730" s="16">
        <f t="shared" si="70"/>
        <v>3475.9985000000001</v>
      </c>
      <c r="K730" s="16">
        <f t="shared" si="65"/>
        <v>3427.2800000000007</v>
      </c>
      <c r="L730" s="16">
        <f t="shared" si="68"/>
        <v>3146.60565</v>
      </c>
      <c r="M730" s="16">
        <f t="shared" si="66"/>
        <v>3581.87</v>
      </c>
      <c r="N730" s="16">
        <f t="shared" si="67"/>
        <v>-6.8157156362698918E-3</v>
      </c>
    </row>
    <row r="731" spans="1:14" ht="14.25" customHeight="1" x14ac:dyDescent="0.45">
      <c r="A731" s="15">
        <v>44158</v>
      </c>
      <c r="B731" s="7">
        <v>3566.82</v>
      </c>
      <c r="C731" s="7">
        <v>3589.81</v>
      </c>
      <c r="D731" s="7">
        <v>3552.77</v>
      </c>
      <c r="E731" s="7">
        <v>3577.59</v>
      </c>
      <c r="F731" s="7">
        <v>3577.59</v>
      </c>
      <c r="G731" s="7">
        <v>5057550000</v>
      </c>
      <c r="H731" s="16">
        <f t="shared" si="47"/>
        <v>-3.4894993727840789E-3</v>
      </c>
      <c r="I731" s="16">
        <f t="shared" si="69"/>
        <v>3576.1580000000004</v>
      </c>
      <c r="J731" s="16">
        <f t="shared" si="70"/>
        <v>3484.8294999999998</v>
      </c>
      <c r="K731" s="16">
        <f t="shared" si="65"/>
        <v>3431.1610000000005</v>
      </c>
      <c r="L731" s="16">
        <f t="shared" si="68"/>
        <v>3147.73315</v>
      </c>
      <c r="M731" s="16">
        <f t="shared" si="66"/>
        <v>3557.54</v>
      </c>
      <c r="N731" s="16">
        <f t="shared" si="67"/>
        <v>5.6200945950578216E-3</v>
      </c>
    </row>
    <row r="732" spans="1:14" ht="14.25" customHeight="1" x14ac:dyDescent="0.45">
      <c r="A732" s="15">
        <v>44159</v>
      </c>
      <c r="B732" s="7">
        <v>3594.52</v>
      </c>
      <c r="C732" s="7">
        <v>3642.31</v>
      </c>
      <c r="D732" s="7">
        <v>3594.52</v>
      </c>
      <c r="E732" s="7">
        <v>3635.41</v>
      </c>
      <c r="F732" s="7">
        <v>3635.41</v>
      </c>
      <c r="G732" s="7">
        <v>6280290000</v>
      </c>
      <c r="H732" s="16">
        <f t="shared" si="47"/>
        <v>7.7660212738517266E-3</v>
      </c>
      <c r="I732" s="16">
        <f t="shared" si="69"/>
        <v>3585.1459999999997</v>
      </c>
      <c r="J732" s="16">
        <f t="shared" si="70"/>
        <v>3497.0660000000012</v>
      </c>
      <c r="K732" s="16">
        <f t="shared" si="65"/>
        <v>3435.8452000000002</v>
      </c>
      <c r="L732" s="16">
        <f t="shared" si="68"/>
        <v>3149.1214500000001</v>
      </c>
      <c r="M732" s="16">
        <f t="shared" si="66"/>
        <v>3577.59</v>
      </c>
      <c r="N732" s="16">
        <f t="shared" si="67"/>
        <v>1.6032507557285768E-2</v>
      </c>
    </row>
    <row r="733" spans="1:14" ht="14.25" customHeight="1" x14ac:dyDescent="0.45">
      <c r="A733" s="15">
        <v>44160</v>
      </c>
      <c r="B733" s="7">
        <v>3635.5</v>
      </c>
      <c r="C733" s="7">
        <v>3635.5</v>
      </c>
      <c r="D733" s="7">
        <v>3617.76</v>
      </c>
      <c r="E733" s="7">
        <v>3629.65</v>
      </c>
      <c r="F733" s="7">
        <v>3629.65</v>
      </c>
      <c r="G733" s="7">
        <v>4910440000</v>
      </c>
      <c r="H733" s="16">
        <f t="shared" si="47"/>
        <v>1.1400687713519474E-2</v>
      </c>
      <c r="I733" s="16">
        <f t="shared" si="69"/>
        <v>3590.8449999999998</v>
      </c>
      <c r="J733" s="16">
        <f t="shared" si="70"/>
        <v>3514.9970000000003</v>
      </c>
      <c r="K733" s="16">
        <f t="shared" si="65"/>
        <v>3440.7284000000004</v>
      </c>
      <c r="L733" s="16">
        <f t="shared" si="68"/>
        <v>3150.3724499999998</v>
      </c>
      <c r="M733" s="16">
        <f t="shared" si="66"/>
        <v>3635.41</v>
      </c>
      <c r="N733" s="16">
        <f t="shared" si="67"/>
        <v>-1.5856720266289198E-3</v>
      </c>
    </row>
    <row r="734" spans="1:14" ht="14.25" customHeight="1" x14ac:dyDescent="0.45">
      <c r="A734" s="15">
        <v>44162</v>
      </c>
      <c r="B734" s="7">
        <v>3638.55</v>
      </c>
      <c r="C734" s="7">
        <v>3644.31</v>
      </c>
      <c r="D734" s="7">
        <v>3629.33</v>
      </c>
      <c r="E734" s="7">
        <v>3638.35</v>
      </c>
      <c r="F734" s="7">
        <v>3638.35</v>
      </c>
      <c r="G734" s="7">
        <v>2778390000</v>
      </c>
      <c r="H734" s="16">
        <f t="shared" si="47"/>
        <v>8.3894925044703124E-4</v>
      </c>
      <c r="I734" s="16">
        <f t="shared" si="69"/>
        <v>3600.9790000000003</v>
      </c>
      <c r="J734" s="16">
        <f t="shared" si="70"/>
        <v>3531.4090000000006</v>
      </c>
      <c r="K734" s="16">
        <f t="shared" si="65"/>
        <v>3446.3552</v>
      </c>
      <c r="L734" s="16">
        <f t="shared" si="68"/>
        <v>3151.6944999999996</v>
      </c>
      <c r="M734" s="16">
        <f t="shared" si="66"/>
        <v>3629.65</v>
      </c>
      <c r="N734" s="16">
        <f t="shared" si="67"/>
        <v>2.3940572799516376E-3</v>
      </c>
    </row>
    <row r="735" spans="1:14" ht="14.25" customHeight="1" x14ac:dyDescent="0.45">
      <c r="A735" s="15">
        <v>44165</v>
      </c>
      <c r="B735" s="7">
        <v>3634.18</v>
      </c>
      <c r="C735" s="7">
        <v>3634.18</v>
      </c>
      <c r="D735" s="7">
        <v>3594.39</v>
      </c>
      <c r="E735" s="7">
        <v>3621.63</v>
      </c>
      <c r="F735" s="7">
        <v>3621.63</v>
      </c>
      <c r="G735" s="7">
        <v>6308410000</v>
      </c>
      <c r="H735" s="16">
        <f t="shared" si="47"/>
        <v>-1.2010278819860509E-3</v>
      </c>
      <c r="I735" s="16">
        <f t="shared" si="69"/>
        <v>3604.6269999999995</v>
      </c>
      <c r="J735" s="16">
        <f t="shared" si="70"/>
        <v>3548.9925000000012</v>
      </c>
      <c r="K735" s="16">
        <f t="shared" si="65"/>
        <v>3452.3984</v>
      </c>
      <c r="L735" s="16">
        <f t="shared" si="68"/>
        <v>3152.9018499999993</v>
      </c>
      <c r="M735" s="16">
        <f t="shared" si="66"/>
        <v>3638.35</v>
      </c>
      <c r="N735" s="16">
        <f t="shared" si="67"/>
        <v>-4.6060814384970977E-3</v>
      </c>
    </row>
    <row r="736" spans="1:14" ht="14.25" customHeight="1" x14ac:dyDescent="0.45">
      <c r="A736" s="15">
        <v>44166</v>
      </c>
      <c r="B736" s="7">
        <v>3645.87</v>
      </c>
      <c r="C736" s="7">
        <v>3678.45</v>
      </c>
      <c r="D736" s="7">
        <v>3645.87</v>
      </c>
      <c r="E736" s="7">
        <v>3662.45</v>
      </c>
      <c r="F736" s="7">
        <v>3662.45</v>
      </c>
      <c r="G736" s="7">
        <v>5418480000</v>
      </c>
      <c r="H736" s="16">
        <f t="shared" si="47"/>
        <v>3.2166816173112107E-3</v>
      </c>
      <c r="I736" s="16">
        <f t="shared" si="69"/>
        <v>3608.1809999999996</v>
      </c>
      <c r="J736" s="16">
        <f t="shared" si="70"/>
        <v>3566.6030000000005</v>
      </c>
      <c r="K736" s="16">
        <f t="shared" si="65"/>
        <v>3460.0262000000007</v>
      </c>
      <c r="L736" s="16">
        <f t="shared" si="68"/>
        <v>3154.3626499999996</v>
      </c>
      <c r="M736" s="16">
        <f t="shared" si="66"/>
        <v>3621.63</v>
      </c>
      <c r="N736" s="16">
        <f t="shared" si="67"/>
        <v>1.1208121636017976E-2</v>
      </c>
    </row>
    <row r="737" spans="1:14" ht="14.25" customHeight="1" x14ac:dyDescent="0.45">
      <c r="A737" s="15">
        <v>44167</v>
      </c>
      <c r="B737" s="7">
        <v>3653.78</v>
      </c>
      <c r="C737" s="7">
        <v>3670.96</v>
      </c>
      <c r="D737" s="7">
        <v>3644.84</v>
      </c>
      <c r="E737" s="7">
        <v>3669.01</v>
      </c>
      <c r="F737" s="7">
        <v>3669.01</v>
      </c>
      <c r="G737" s="7">
        <v>5041250000</v>
      </c>
      <c r="H737" s="16">
        <f t="shared" si="47"/>
        <v>2.1695781802423863E-3</v>
      </c>
      <c r="I737" s="16">
        <f t="shared" si="69"/>
        <v>3614.1289999999999</v>
      </c>
      <c r="J737" s="16">
        <f t="shared" si="70"/>
        <v>3581.5955000000004</v>
      </c>
      <c r="K737" s="16">
        <f t="shared" si="65"/>
        <v>3467.0950000000007</v>
      </c>
      <c r="L737" s="16">
        <f t="shared" si="68"/>
        <v>3155.7769499999995</v>
      </c>
      <c r="M737" s="16">
        <f t="shared" si="66"/>
        <v>3662.45</v>
      </c>
      <c r="N737" s="16">
        <f t="shared" si="67"/>
        <v>1.7895485348597621E-3</v>
      </c>
    </row>
    <row r="738" spans="1:14" ht="14.25" customHeight="1" x14ac:dyDescent="0.45">
      <c r="A738" s="15">
        <v>44168</v>
      </c>
      <c r="B738" s="7">
        <v>3668.28</v>
      </c>
      <c r="C738" s="7">
        <v>3682.73</v>
      </c>
      <c r="D738" s="7">
        <v>3657.17</v>
      </c>
      <c r="E738" s="7">
        <v>3666.72</v>
      </c>
      <c r="F738" s="7">
        <v>3666.72</v>
      </c>
      <c r="G738" s="7">
        <v>5065340000</v>
      </c>
      <c r="H738" s="16">
        <f t="shared" si="47"/>
        <v>3.9684929032399322E-3</v>
      </c>
      <c r="I738" s="16">
        <f t="shared" si="69"/>
        <v>3624.0219999999999</v>
      </c>
      <c r="J738" s="16">
        <f t="shared" si="70"/>
        <v>3592.7595000000001</v>
      </c>
      <c r="K738" s="16">
        <f t="shared" si="65"/>
        <v>3475.6910000000007</v>
      </c>
      <c r="L738" s="16">
        <f t="shared" si="68"/>
        <v>3157.2443999999987</v>
      </c>
      <c r="M738" s="16">
        <f t="shared" si="66"/>
        <v>3669.01</v>
      </c>
      <c r="N738" s="16">
        <f t="shared" si="67"/>
        <v>-6.2434142870242462E-4</v>
      </c>
    </row>
    <row r="739" spans="1:14" ht="14.25" customHeight="1" x14ac:dyDescent="0.45">
      <c r="A739" s="15">
        <v>44169</v>
      </c>
      <c r="B739" s="7">
        <v>3670.94</v>
      </c>
      <c r="C739" s="7">
        <v>3699.2</v>
      </c>
      <c r="D739" s="7">
        <v>3670.94</v>
      </c>
      <c r="E739" s="7">
        <v>3699.12</v>
      </c>
      <c r="F739" s="7">
        <v>3699.12</v>
      </c>
      <c r="G739" s="7">
        <v>5099620000</v>
      </c>
      <c r="H739" s="16">
        <f t="shared" si="47"/>
        <v>7.2513548584073582E-4</v>
      </c>
      <c r="I739" s="16">
        <f t="shared" si="69"/>
        <v>3635.7470000000008</v>
      </c>
      <c r="J739" s="16">
        <f t="shared" si="70"/>
        <v>3602.1930000000002</v>
      </c>
      <c r="K739" s="16">
        <f t="shared" si="65"/>
        <v>3484.7416000000003</v>
      </c>
      <c r="L739" s="16">
        <f t="shared" si="68"/>
        <v>3159.0512499999986</v>
      </c>
      <c r="M739" s="16">
        <f t="shared" si="66"/>
        <v>3666.72</v>
      </c>
      <c r="N739" s="16">
        <f t="shared" si="67"/>
        <v>8.7974240454147031E-3</v>
      </c>
    </row>
    <row r="740" spans="1:14" ht="14.25" customHeight="1" x14ac:dyDescent="0.45">
      <c r="A740" s="15">
        <v>44172</v>
      </c>
      <c r="B740" s="7">
        <v>3694.73</v>
      </c>
      <c r="C740" s="7">
        <v>3697.41</v>
      </c>
      <c r="D740" s="7">
        <v>3678.88</v>
      </c>
      <c r="E740" s="7">
        <v>3691.96</v>
      </c>
      <c r="F740" s="7">
        <v>3691.96</v>
      </c>
      <c r="G740" s="7">
        <v>4804500000</v>
      </c>
      <c r="H740" s="16">
        <f t="shared" si="47"/>
        <v>6.4806289397265999E-3</v>
      </c>
      <c r="I740" s="16">
        <f t="shared" si="69"/>
        <v>3649.1890000000008</v>
      </c>
      <c r="J740" s="16">
        <f t="shared" si="70"/>
        <v>3611.3190000000004</v>
      </c>
      <c r="K740" s="16">
        <f t="shared" si="65"/>
        <v>3492.6116000000002</v>
      </c>
      <c r="L740" s="16">
        <f t="shared" si="68"/>
        <v>3161.3815999999988</v>
      </c>
      <c r="M740" s="16">
        <f t="shared" si="66"/>
        <v>3699.12</v>
      </c>
      <c r="N740" s="16">
        <f t="shared" si="67"/>
        <v>-1.9374711787083175E-3</v>
      </c>
    </row>
    <row r="741" spans="1:14" ht="14.25" customHeight="1" x14ac:dyDescent="0.45">
      <c r="A741" s="15">
        <v>44173</v>
      </c>
      <c r="B741" s="7">
        <v>3683.05</v>
      </c>
      <c r="C741" s="7">
        <v>3708.45</v>
      </c>
      <c r="D741" s="7">
        <v>3678.83</v>
      </c>
      <c r="E741" s="7">
        <v>3702.25</v>
      </c>
      <c r="F741" s="7">
        <v>3702.25</v>
      </c>
      <c r="G741" s="7">
        <v>4584390000</v>
      </c>
      <c r="H741" s="16">
        <f t="shared" si="47"/>
        <v>-3.1612594154376197E-3</v>
      </c>
      <c r="I741" s="16">
        <f t="shared" si="69"/>
        <v>3661.6550000000002</v>
      </c>
      <c r="J741" s="16">
        <f t="shared" si="70"/>
        <v>3618.9065000000001</v>
      </c>
      <c r="K741" s="16">
        <f t="shared" si="65"/>
        <v>3499.6246000000001</v>
      </c>
      <c r="L741" s="16">
        <f t="shared" si="68"/>
        <v>3164.2517999999986</v>
      </c>
      <c r="M741" s="16">
        <f t="shared" si="66"/>
        <v>3691.96</v>
      </c>
      <c r="N741" s="16">
        <f t="shared" si="67"/>
        <v>2.7832605897471193E-3</v>
      </c>
    </row>
    <row r="742" spans="1:14" ht="14.25" customHeight="1" x14ac:dyDescent="0.45">
      <c r="A742" s="15">
        <v>44174</v>
      </c>
      <c r="B742" s="7">
        <v>3705.98</v>
      </c>
      <c r="C742" s="7">
        <v>3712.39</v>
      </c>
      <c r="D742" s="7">
        <v>3660.54</v>
      </c>
      <c r="E742" s="7">
        <v>3672.82</v>
      </c>
      <c r="F742" s="7">
        <v>3672.82</v>
      </c>
      <c r="G742" s="7">
        <v>5232800000</v>
      </c>
      <c r="H742" s="16">
        <f t="shared" si="47"/>
        <v>6.2258182756139164E-3</v>
      </c>
      <c r="I742" s="16">
        <f t="shared" si="69"/>
        <v>3665.3959999999997</v>
      </c>
      <c r="J742" s="16">
        <f t="shared" si="70"/>
        <v>3625.2710000000006</v>
      </c>
      <c r="K742" s="16">
        <f t="shared" si="65"/>
        <v>3506.3716000000004</v>
      </c>
      <c r="L742" s="16">
        <f t="shared" si="68"/>
        <v>3167.0339499999986</v>
      </c>
      <c r="M742" s="16">
        <f t="shared" si="66"/>
        <v>3702.25</v>
      </c>
      <c r="N742" s="16">
        <f t="shared" si="67"/>
        <v>-7.9809835607026966E-3</v>
      </c>
    </row>
    <row r="743" spans="1:14" ht="14.25" customHeight="1" x14ac:dyDescent="0.45">
      <c r="A743" s="15">
        <v>44175</v>
      </c>
      <c r="B743" s="7">
        <v>3659.13</v>
      </c>
      <c r="C743" s="7">
        <v>3678.49</v>
      </c>
      <c r="D743" s="7">
        <v>3645.18</v>
      </c>
      <c r="E743" s="7">
        <v>3668.1</v>
      </c>
      <c r="F743" s="7">
        <v>3668.1</v>
      </c>
      <c r="G743" s="7">
        <v>4658480000</v>
      </c>
      <c r="H743" s="16">
        <f t="shared" si="47"/>
        <v>-1.2641730392500744E-2</v>
      </c>
      <c r="I743" s="16">
        <f t="shared" si="69"/>
        <v>3669.2409999999995</v>
      </c>
      <c r="J743" s="16">
        <f t="shared" si="70"/>
        <v>3630.0430000000001</v>
      </c>
      <c r="K743" s="16">
        <f t="shared" si="65"/>
        <v>3512.4736000000003</v>
      </c>
      <c r="L743" s="16">
        <f t="shared" si="68"/>
        <v>3170.4806499999977</v>
      </c>
      <c r="M743" s="16">
        <f t="shared" si="66"/>
        <v>3672.82</v>
      </c>
      <c r="N743" s="16">
        <f t="shared" si="67"/>
        <v>-1.2859425386560199E-3</v>
      </c>
    </row>
    <row r="744" spans="1:14" ht="14.25" customHeight="1" x14ac:dyDescent="0.45">
      <c r="A744" s="15">
        <v>44176</v>
      </c>
      <c r="B744" s="7">
        <v>3656.08</v>
      </c>
      <c r="C744" s="7">
        <v>3665.91</v>
      </c>
      <c r="D744" s="7">
        <v>3633.4</v>
      </c>
      <c r="E744" s="7">
        <v>3663.46</v>
      </c>
      <c r="F744" s="7">
        <v>3663.46</v>
      </c>
      <c r="G744" s="7">
        <v>4375470000</v>
      </c>
      <c r="H744" s="16">
        <f t="shared" si="47"/>
        <v>-8.3353146786262905E-4</v>
      </c>
      <c r="I744" s="16">
        <f t="shared" si="69"/>
        <v>3671.7519999999995</v>
      </c>
      <c r="J744" s="16">
        <f t="shared" si="70"/>
        <v>3636.3655000000008</v>
      </c>
      <c r="K744" s="16">
        <f t="shared" si="65"/>
        <v>3518.1268</v>
      </c>
      <c r="L744" s="16">
        <f t="shared" si="68"/>
        <v>3174.0268499999984</v>
      </c>
      <c r="M744" s="16">
        <f t="shared" si="66"/>
        <v>3668.1</v>
      </c>
      <c r="N744" s="16">
        <f t="shared" si="67"/>
        <v>-1.2657607983834493E-3</v>
      </c>
    </row>
    <row r="745" spans="1:14" ht="14.25" customHeight="1" x14ac:dyDescent="0.45">
      <c r="A745" s="15">
        <v>44179</v>
      </c>
      <c r="B745" s="7">
        <v>3675.27</v>
      </c>
      <c r="C745" s="7">
        <v>3697.61</v>
      </c>
      <c r="D745" s="7">
        <v>3645.84</v>
      </c>
      <c r="E745" s="7">
        <v>3647.49</v>
      </c>
      <c r="F745" s="7">
        <v>3647.49</v>
      </c>
      <c r="G745" s="7">
        <v>4623850000</v>
      </c>
      <c r="H745" s="16">
        <f t="shared" si="47"/>
        <v>5.2487910549003456E-3</v>
      </c>
      <c r="I745" s="16">
        <f t="shared" si="69"/>
        <v>3674.3379999999997</v>
      </c>
      <c r="J745" s="16">
        <f t="shared" si="70"/>
        <v>3639.4825000000005</v>
      </c>
      <c r="K745" s="16">
        <f t="shared" si="65"/>
        <v>3524.1082000000001</v>
      </c>
      <c r="L745" s="16">
        <f t="shared" si="68"/>
        <v>3176.8131499999981</v>
      </c>
      <c r="M745" s="16">
        <f t="shared" si="66"/>
        <v>3663.46</v>
      </c>
      <c r="N745" s="16">
        <f t="shared" si="67"/>
        <v>-4.3687962305264194E-3</v>
      </c>
    </row>
    <row r="746" spans="1:14" ht="14.25" customHeight="1" x14ac:dyDescent="0.45">
      <c r="A746" s="15">
        <v>44180</v>
      </c>
      <c r="B746" s="7">
        <v>3666.41</v>
      </c>
      <c r="C746" s="7">
        <v>3695.29</v>
      </c>
      <c r="D746" s="7">
        <v>3659.62</v>
      </c>
      <c r="E746" s="7">
        <v>3694.62</v>
      </c>
      <c r="F746" s="7">
        <v>3694.62</v>
      </c>
      <c r="G746" s="7">
        <v>4387080000</v>
      </c>
      <c r="H746" s="16">
        <f t="shared" si="47"/>
        <v>-2.4107072405565107E-3</v>
      </c>
      <c r="I746" s="16">
        <f t="shared" si="69"/>
        <v>3677.5549999999994</v>
      </c>
      <c r="J746" s="16">
        <f t="shared" si="70"/>
        <v>3642.8679999999999</v>
      </c>
      <c r="K746" s="16">
        <f t="shared" si="65"/>
        <v>3529.8285999999994</v>
      </c>
      <c r="L746" s="16">
        <f t="shared" si="68"/>
        <v>3180.2693999999983</v>
      </c>
      <c r="M746" s="16">
        <f t="shared" si="66"/>
        <v>3647.49</v>
      </c>
      <c r="N746" s="16">
        <f t="shared" si="67"/>
        <v>1.2838447626446777E-2</v>
      </c>
    </row>
    <row r="747" spans="1:14" ht="14.25" customHeight="1" x14ac:dyDescent="0.45">
      <c r="A747" s="15">
        <v>44181</v>
      </c>
      <c r="B747" s="7">
        <v>3696.25</v>
      </c>
      <c r="C747" s="7">
        <v>3711.27</v>
      </c>
      <c r="D747" s="7">
        <v>3688.57</v>
      </c>
      <c r="E747" s="7">
        <v>3701.17</v>
      </c>
      <c r="F747" s="7">
        <v>3701.17</v>
      </c>
      <c r="G747" s="7">
        <v>4067040000</v>
      </c>
      <c r="H747" s="16">
        <f t="shared" si="47"/>
        <v>8.1387515307890131E-3</v>
      </c>
      <c r="I747" s="16">
        <f t="shared" si="69"/>
        <v>3680.7709999999997</v>
      </c>
      <c r="J747" s="16">
        <f t="shared" si="70"/>
        <v>3647.45</v>
      </c>
      <c r="K747" s="16">
        <f t="shared" si="65"/>
        <v>3536.6325999999995</v>
      </c>
      <c r="L747" s="16">
        <f t="shared" si="68"/>
        <v>3183.1246499999993</v>
      </c>
      <c r="M747" s="16">
        <f t="shared" si="66"/>
        <v>3694.62</v>
      </c>
      <c r="N747" s="16">
        <f t="shared" si="67"/>
        <v>1.7712784469306416E-3</v>
      </c>
    </row>
    <row r="748" spans="1:14" ht="14.25" customHeight="1" x14ac:dyDescent="0.45">
      <c r="A748" s="15">
        <v>44182</v>
      </c>
      <c r="B748" s="7">
        <v>3713.65</v>
      </c>
      <c r="C748" s="7">
        <v>3725.12</v>
      </c>
      <c r="D748" s="7">
        <v>3710.87</v>
      </c>
      <c r="E748" s="7">
        <v>3722.48</v>
      </c>
      <c r="F748" s="7">
        <v>3722.48</v>
      </c>
      <c r="G748" s="7">
        <v>4192810000</v>
      </c>
      <c r="H748" s="16">
        <f t="shared" si="47"/>
        <v>4.707473791004421E-3</v>
      </c>
      <c r="I748" s="16">
        <f t="shared" si="69"/>
        <v>3686.3470000000002</v>
      </c>
      <c r="J748" s="16">
        <f t="shared" si="70"/>
        <v>3655.1844999999994</v>
      </c>
      <c r="K748" s="16">
        <f t="shared" si="65"/>
        <v>3542.6933999999997</v>
      </c>
      <c r="L748" s="16">
        <f t="shared" si="68"/>
        <v>3186.6173499999986</v>
      </c>
      <c r="M748" s="16">
        <f t="shared" si="66"/>
        <v>3701.17</v>
      </c>
      <c r="N748" s="16">
        <f t="shared" si="67"/>
        <v>5.7411269476310561E-3</v>
      </c>
    </row>
    <row r="749" spans="1:14" ht="14.25" customHeight="1" x14ac:dyDescent="0.45">
      <c r="A749" s="15">
        <v>44183</v>
      </c>
      <c r="B749" s="7">
        <v>3722.39</v>
      </c>
      <c r="C749" s="7">
        <v>3726.7</v>
      </c>
      <c r="D749" s="7">
        <v>3685.84</v>
      </c>
      <c r="E749" s="7">
        <v>3709.41</v>
      </c>
      <c r="F749" s="7">
        <v>3709.41</v>
      </c>
      <c r="G749" s="7">
        <v>7097100000</v>
      </c>
      <c r="H749" s="16">
        <f t="shared" si="47"/>
        <v>2.3534797301845304E-3</v>
      </c>
      <c r="I749" s="16">
        <f t="shared" si="69"/>
        <v>3687.3760000000011</v>
      </c>
      <c r="J749" s="16">
        <f t="shared" si="70"/>
        <v>3661.5615000000007</v>
      </c>
      <c r="K749" s="16">
        <f t="shared" si="65"/>
        <v>3547.9449999999993</v>
      </c>
      <c r="L749" s="16">
        <f t="shared" si="68"/>
        <v>3190.3025499999985</v>
      </c>
      <c r="M749" s="16">
        <f t="shared" si="66"/>
        <v>3722.48</v>
      </c>
      <c r="N749" s="16">
        <f t="shared" si="67"/>
        <v>-3.5172785050231921E-3</v>
      </c>
    </row>
    <row r="750" spans="1:14" ht="14.25" customHeight="1" x14ac:dyDescent="0.45">
      <c r="A750" s="15">
        <v>44186</v>
      </c>
      <c r="B750" s="7">
        <v>3684.28</v>
      </c>
      <c r="C750" s="7">
        <v>3702.9</v>
      </c>
      <c r="D750" s="7">
        <v>3636.48</v>
      </c>
      <c r="E750" s="7">
        <v>3694.92</v>
      </c>
      <c r="F750" s="7">
        <v>3694.92</v>
      </c>
      <c r="G750" s="7">
        <v>4748580000</v>
      </c>
      <c r="H750" s="16">
        <f t="shared" si="47"/>
        <v>-1.02380459865838E-2</v>
      </c>
      <c r="I750" s="16">
        <f t="shared" si="69"/>
        <v>3687.672</v>
      </c>
      <c r="J750" s="16">
        <f t="shared" si="70"/>
        <v>3668.4304999999999</v>
      </c>
      <c r="K750" s="16">
        <f t="shared" si="65"/>
        <v>3552.3005999999996</v>
      </c>
      <c r="L750" s="16">
        <f t="shared" si="68"/>
        <v>3195.0443499999988</v>
      </c>
      <c r="M750" s="16">
        <f t="shared" si="66"/>
        <v>3709.41</v>
      </c>
      <c r="N750" s="16">
        <f t="shared" si="67"/>
        <v>-3.913931036978114E-3</v>
      </c>
    </row>
    <row r="751" spans="1:14" ht="14.25" customHeight="1" x14ac:dyDescent="0.45">
      <c r="A751" s="15">
        <v>44187</v>
      </c>
      <c r="B751" s="7">
        <v>3698.08</v>
      </c>
      <c r="C751" s="7">
        <v>3698.26</v>
      </c>
      <c r="D751" s="7">
        <v>3676.16</v>
      </c>
      <c r="E751" s="7">
        <v>3687.26</v>
      </c>
      <c r="F751" s="7">
        <v>3687.26</v>
      </c>
      <c r="G751" s="7">
        <v>4053310000</v>
      </c>
      <c r="H751" s="16">
        <f t="shared" si="47"/>
        <v>3.7456436535767438E-3</v>
      </c>
      <c r="I751" s="16">
        <f t="shared" si="69"/>
        <v>3686.1730000000002</v>
      </c>
      <c r="J751" s="16">
        <f t="shared" si="70"/>
        <v>3673.9139999999998</v>
      </c>
      <c r="K751" s="16">
        <f t="shared" si="65"/>
        <v>3555.3614000000002</v>
      </c>
      <c r="L751" s="16">
        <f t="shared" si="68"/>
        <v>3199.0694999999996</v>
      </c>
      <c r="M751" s="16">
        <f t="shared" si="66"/>
        <v>3694.92</v>
      </c>
      <c r="N751" s="16">
        <f t="shared" si="67"/>
        <v>-2.0752684841428568E-3</v>
      </c>
    </row>
    <row r="752" spans="1:14" ht="14.25" customHeight="1" x14ac:dyDescent="0.45">
      <c r="A752" s="15">
        <v>44188</v>
      </c>
      <c r="B752" s="7">
        <v>3693.42</v>
      </c>
      <c r="C752" s="7">
        <v>3711.24</v>
      </c>
      <c r="D752" s="7">
        <v>3689.28</v>
      </c>
      <c r="E752" s="7">
        <v>3690.01</v>
      </c>
      <c r="F752" s="7">
        <v>3690.01</v>
      </c>
      <c r="G752" s="7">
        <v>3779160000</v>
      </c>
      <c r="H752" s="16">
        <f t="shared" si="47"/>
        <v>-1.2601133561198931E-3</v>
      </c>
      <c r="I752" s="16">
        <f t="shared" si="69"/>
        <v>3687.8919999999998</v>
      </c>
      <c r="J752" s="16">
        <f t="shared" si="70"/>
        <v>3676.6439999999993</v>
      </c>
      <c r="K752" s="16">
        <f t="shared" si="65"/>
        <v>3558.9230000000007</v>
      </c>
      <c r="L752" s="16">
        <f t="shared" si="68"/>
        <v>3203.8126499999994</v>
      </c>
      <c r="M752" s="16">
        <f t="shared" si="66"/>
        <v>3687.26</v>
      </c>
      <c r="N752" s="16">
        <f t="shared" si="67"/>
        <v>7.4553327379252537E-4</v>
      </c>
    </row>
    <row r="753" spans="1:14" ht="14.25" customHeight="1" x14ac:dyDescent="0.45">
      <c r="A753" s="15">
        <v>44189</v>
      </c>
      <c r="B753" s="7">
        <v>3694.03</v>
      </c>
      <c r="C753" s="7">
        <v>3703.82</v>
      </c>
      <c r="D753" s="7">
        <v>3689.32</v>
      </c>
      <c r="E753" s="7">
        <v>3703.06</v>
      </c>
      <c r="F753" s="7">
        <v>3703.06</v>
      </c>
      <c r="G753" s="7">
        <v>1883780000</v>
      </c>
      <c r="H753" s="16">
        <f t="shared" si="47"/>
        <v>1.6515857931135027E-4</v>
      </c>
      <c r="I753" s="16">
        <f t="shared" si="69"/>
        <v>3691.3880000000004</v>
      </c>
      <c r="J753" s="16">
        <f t="shared" si="70"/>
        <v>3680.314499999999</v>
      </c>
      <c r="K753" s="16">
        <f t="shared" si="65"/>
        <v>3563.2108000000007</v>
      </c>
      <c r="L753" s="16">
        <f t="shared" si="68"/>
        <v>3209.9247499999997</v>
      </c>
      <c r="M753" s="16">
        <f t="shared" si="66"/>
        <v>3690.01</v>
      </c>
      <c r="N753" s="16">
        <f t="shared" si="67"/>
        <v>3.5303368029281483E-3</v>
      </c>
    </row>
    <row r="754" spans="1:14" ht="14.25" customHeight="1" x14ac:dyDescent="0.45">
      <c r="A754" s="15">
        <v>44193</v>
      </c>
      <c r="B754" s="7">
        <v>3723.03</v>
      </c>
      <c r="C754" s="7">
        <v>3740.51</v>
      </c>
      <c r="D754" s="7">
        <v>3723.03</v>
      </c>
      <c r="E754" s="7">
        <v>3735.36</v>
      </c>
      <c r="F754" s="7">
        <v>3735.36</v>
      </c>
      <c r="G754" s="7">
        <v>3535460000</v>
      </c>
      <c r="H754" s="16">
        <f t="shared" si="47"/>
        <v>7.8505047333129394E-3</v>
      </c>
      <c r="I754" s="16">
        <f t="shared" si="69"/>
        <v>3698.578</v>
      </c>
      <c r="J754" s="16">
        <f t="shared" si="70"/>
        <v>3685.165</v>
      </c>
      <c r="K754" s="16">
        <f t="shared" si="65"/>
        <v>3568.2512000000002</v>
      </c>
      <c r="L754" s="16">
        <f t="shared" si="68"/>
        <v>3215.0464499999998</v>
      </c>
      <c r="M754" s="16">
        <f t="shared" si="66"/>
        <v>3703.06</v>
      </c>
      <c r="N754" s="16">
        <f t="shared" si="67"/>
        <v>8.6846946033693542E-3</v>
      </c>
    </row>
    <row r="755" spans="1:14" ht="14.25" customHeight="1" x14ac:dyDescent="0.45">
      <c r="A755" s="15">
        <v>44194</v>
      </c>
      <c r="B755" s="7">
        <v>3750.01</v>
      </c>
      <c r="C755" s="7">
        <v>3756.12</v>
      </c>
      <c r="D755" s="7">
        <v>3723.31</v>
      </c>
      <c r="E755" s="7">
        <v>3727.04</v>
      </c>
      <c r="F755" s="7">
        <v>3727.04</v>
      </c>
      <c r="G755" s="7">
        <v>3393290000</v>
      </c>
      <c r="H755" s="16">
        <f t="shared" si="47"/>
        <v>7.2467855483302627E-3</v>
      </c>
      <c r="I755" s="16">
        <f t="shared" si="69"/>
        <v>3706.5330000000004</v>
      </c>
      <c r="J755" s="16">
        <f t="shared" si="70"/>
        <v>3690.4354999999996</v>
      </c>
      <c r="K755" s="16">
        <f t="shared" si="65"/>
        <v>3573.1158000000009</v>
      </c>
      <c r="L755" s="16">
        <f t="shared" si="68"/>
        <v>3221.7509999999997</v>
      </c>
      <c r="M755" s="16">
        <f t="shared" si="66"/>
        <v>3735.36</v>
      </c>
      <c r="N755" s="16">
        <f t="shared" si="67"/>
        <v>-2.2298465500115035E-3</v>
      </c>
    </row>
    <row r="756" spans="1:14" ht="14.25" customHeight="1" x14ac:dyDescent="0.45">
      <c r="A756" s="15">
        <v>44195</v>
      </c>
      <c r="B756" s="7">
        <v>3736.19</v>
      </c>
      <c r="C756" s="7">
        <v>3744.63</v>
      </c>
      <c r="D756" s="7">
        <v>3730.21</v>
      </c>
      <c r="E756" s="7">
        <v>3732.04</v>
      </c>
      <c r="F756" s="7">
        <v>3732.04</v>
      </c>
      <c r="G756" s="7">
        <v>3154850000</v>
      </c>
      <c r="H756" s="16">
        <f t="shared" si="47"/>
        <v>-3.6853235058040279E-3</v>
      </c>
      <c r="I756" s="16">
        <f t="shared" si="69"/>
        <v>3710.2750000000001</v>
      </c>
      <c r="J756" s="16">
        <f t="shared" si="70"/>
        <v>3693.9149999999995</v>
      </c>
      <c r="K756" s="16">
        <f t="shared" ref="K756:K819" si="71">AVERAGE(F707:F756)</f>
        <v>3579.2182000000007</v>
      </c>
      <c r="L756" s="16">
        <f t="shared" si="68"/>
        <v>3227.7652499999995</v>
      </c>
      <c r="M756" s="16">
        <f t="shared" si="66"/>
        <v>3727.04</v>
      </c>
      <c r="N756" s="16">
        <f t="shared" si="67"/>
        <v>1.3406481091209083E-3</v>
      </c>
    </row>
    <row r="757" spans="1:14" ht="14.25" customHeight="1" x14ac:dyDescent="0.45">
      <c r="A757" s="15">
        <v>44196</v>
      </c>
      <c r="B757" s="7">
        <v>3733.27</v>
      </c>
      <c r="C757" s="7">
        <v>3760.2</v>
      </c>
      <c r="D757" s="7">
        <v>3726.88</v>
      </c>
      <c r="E757" s="7">
        <v>3756.07</v>
      </c>
      <c r="F757" s="7">
        <v>3756.07</v>
      </c>
      <c r="G757" s="7">
        <v>3179040000</v>
      </c>
      <c r="H757" s="16">
        <f t="shared" si="47"/>
        <v>-7.8154483578192567E-4</v>
      </c>
      <c r="I757" s="16">
        <f t="shared" si="69"/>
        <v>3715.7650000000003</v>
      </c>
      <c r="J757" s="16">
        <f t="shared" si="70"/>
        <v>3698.268</v>
      </c>
      <c r="K757" s="16">
        <f t="shared" si="71"/>
        <v>3585.4772000000007</v>
      </c>
      <c r="L757" s="16">
        <f t="shared" si="68"/>
        <v>3234.5550999999996</v>
      </c>
      <c r="M757" s="16">
        <f t="shared" si="66"/>
        <v>3732.04</v>
      </c>
      <c r="N757" s="16">
        <f t="shared" si="67"/>
        <v>6.4181969787920831E-3</v>
      </c>
    </row>
    <row r="758" spans="1:14" ht="14.25" customHeight="1" x14ac:dyDescent="0.45">
      <c r="A758" s="15">
        <v>44200</v>
      </c>
      <c r="B758" s="7">
        <v>3764.61</v>
      </c>
      <c r="C758" s="7">
        <v>3769.99</v>
      </c>
      <c r="D758" s="7">
        <v>3662.71</v>
      </c>
      <c r="E758" s="7">
        <v>3700.65</v>
      </c>
      <c r="F758" s="7">
        <v>3700.65</v>
      </c>
      <c r="G758" s="7">
        <v>5015000000</v>
      </c>
      <c r="H758" s="16">
        <f t="shared" si="47"/>
        <v>8.3947852686787044E-3</v>
      </c>
      <c r="I758" s="16">
        <f t="shared" si="69"/>
        <v>3713.5820000000008</v>
      </c>
      <c r="J758" s="16">
        <f t="shared" si="70"/>
        <v>3699.9645000000005</v>
      </c>
      <c r="K758" s="16">
        <f t="shared" si="71"/>
        <v>3590.7790000000009</v>
      </c>
      <c r="L758" s="16">
        <f t="shared" si="68"/>
        <v>3241.0113999999994</v>
      </c>
      <c r="M758" s="16">
        <f t="shared" si="66"/>
        <v>3756.07</v>
      </c>
      <c r="N758" s="16">
        <f t="shared" si="67"/>
        <v>-1.4864718123372964E-2</v>
      </c>
    </row>
    <row r="759" spans="1:14" ht="14.25" customHeight="1" x14ac:dyDescent="0.45">
      <c r="A759" s="15">
        <v>44201</v>
      </c>
      <c r="B759" s="7">
        <v>3698.02</v>
      </c>
      <c r="C759" s="7">
        <v>3737.83</v>
      </c>
      <c r="D759" s="7">
        <v>3695.07</v>
      </c>
      <c r="E759" s="7">
        <v>3726.86</v>
      </c>
      <c r="F759" s="7">
        <v>3726.86</v>
      </c>
      <c r="G759" s="7">
        <v>4591020000</v>
      </c>
      <c r="H759" s="16">
        <f t="shared" si="47"/>
        <v>-1.7688419251927861E-2</v>
      </c>
      <c r="I759" s="16">
        <f t="shared" si="69"/>
        <v>3715.3270000000002</v>
      </c>
      <c r="J759" s="16">
        <f t="shared" si="70"/>
        <v>3701.3515000000007</v>
      </c>
      <c r="K759" s="16">
        <f t="shared" si="71"/>
        <v>3596.2464000000014</v>
      </c>
      <c r="L759" s="16">
        <f t="shared" si="68"/>
        <v>3248.1210999999994</v>
      </c>
      <c r="M759" s="16">
        <f t="shared" si="66"/>
        <v>3700.65</v>
      </c>
      <c r="N759" s="16">
        <f t="shared" si="67"/>
        <v>7.0575761707220575E-3</v>
      </c>
    </row>
    <row r="760" spans="1:14" ht="14.25" customHeight="1" x14ac:dyDescent="0.45">
      <c r="A760" s="15">
        <v>44202</v>
      </c>
      <c r="B760" s="7">
        <v>3712.2</v>
      </c>
      <c r="C760" s="7">
        <v>3783.04</v>
      </c>
      <c r="D760" s="7">
        <v>3705.34</v>
      </c>
      <c r="E760" s="7">
        <v>3748.14</v>
      </c>
      <c r="F760" s="7">
        <v>3748.14</v>
      </c>
      <c r="G760" s="7">
        <v>6064110000</v>
      </c>
      <c r="H760" s="16">
        <f t="shared" si="47"/>
        <v>3.8344843997598272E-3</v>
      </c>
      <c r="I760" s="16">
        <f t="shared" si="69"/>
        <v>3720.6489999999999</v>
      </c>
      <c r="J760" s="16">
        <f t="shared" si="70"/>
        <v>3704.1605000000004</v>
      </c>
      <c r="K760" s="16">
        <f t="shared" si="71"/>
        <v>3601.9014000000011</v>
      </c>
      <c r="L760" s="16">
        <f t="shared" si="68"/>
        <v>3255.6747999999993</v>
      </c>
      <c r="M760" s="16">
        <f t="shared" si="66"/>
        <v>3726.86</v>
      </c>
      <c r="N760" s="16">
        <f t="shared" si="67"/>
        <v>5.6936608662176199E-3</v>
      </c>
    </row>
    <row r="761" spans="1:14" ht="14.25" customHeight="1" x14ac:dyDescent="0.45">
      <c r="A761" s="15">
        <v>44203</v>
      </c>
      <c r="B761" s="7">
        <v>3764.71</v>
      </c>
      <c r="C761" s="7">
        <v>3811.55</v>
      </c>
      <c r="D761" s="7">
        <v>3764.71</v>
      </c>
      <c r="E761" s="7">
        <v>3803.79</v>
      </c>
      <c r="F761" s="7">
        <v>3803.79</v>
      </c>
      <c r="G761" s="7">
        <v>5099160000</v>
      </c>
      <c r="H761" s="16">
        <f t="shared" si="47"/>
        <v>1.4145250794677071E-2</v>
      </c>
      <c r="I761" s="16">
        <f t="shared" si="69"/>
        <v>3732.3020000000006</v>
      </c>
      <c r="J761" s="16">
        <f t="shared" si="70"/>
        <v>3709.2375000000002</v>
      </c>
      <c r="K761" s="16">
        <f t="shared" si="71"/>
        <v>3609.9578000000015</v>
      </c>
      <c r="L761" s="16">
        <f t="shared" si="68"/>
        <v>3262.4570999999996</v>
      </c>
      <c r="M761" s="16">
        <f t="shared" si="66"/>
        <v>3748.14</v>
      </c>
      <c r="N761" s="16">
        <f t="shared" si="67"/>
        <v>1.4738221178340893E-2</v>
      </c>
    </row>
    <row r="762" spans="1:14" ht="14.25" customHeight="1" x14ac:dyDescent="0.45">
      <c r="A762" s="15">
        <v>44204</v>
      </c>
      <c r="B762" s="7">
        <v>3815.05</v>
      </c>
      <c r="C762" s="7">
        <v>3826.69</v>
      </c>
      <c r="D762" s="7">
        <v>3783.6</v>
      </c>
      <c r="E762" s="7">
        <v>3824.68</v>
      </c>
      <c r="F762" s="7">
        <v>3824.68</v>
      </c>
      <c r="G762" s="7">
        <v>4773040000</v>
      </c>
      <c r="H762" s="16">
        <f t="shared" si="47"/>
        <v>1.3371547874869551E-2</v>
      </c>
      <c r="I762" s="16">
        <f t="shared" si="69"/>
        <v>3745.7690000000002</v>
      </c>
      <c r="J762" s="16">
        <f t="shared" si="70"/>
        <v>3716.8304999999991</v>
      </c>
      <c r="K762" s="16">
        <f t="shared" si="71"/>
        <v>3618.6378000000013</v>
      </c>
      <c r="L762" s="16">
        <f t="shared" si="68"/>
        <v>3269.2026999999998</v>
      </c>
      <c r="M762" s="16">
        <f t="shared" si="66"/>
        <v>3803.79</v>
      </c>
      <c r="N762" s="16">
        <f t="shared" si="67"/>
        <v>5.4768655361056894E-3</v>
      </c>
    </row>
    <row r="763" spans="1:14" ht="14.25" customHeight="1" x14ac:dyDescent="0.45">
      <c r="A763" s="15">
        <v>44207</v>
      </c>
      <c r="B763" s="7">
        <v>3803.14</v>
      </c>
      <c r="C763" s="7">
        <v>3817.86</v>
      </c>
      <c r="D763" s="7">
        <v>3789.02</v>
      </c>
      <c r="E763" s="7">
        <v>3799.61</v>
      </c>
      <c r="F763" s="7">
        <v>3799.61</v>
      </c>
      <c r="G763" s="7">
        <v>4465430000</v>
      </c>
      <c r="H763" s="16">
        <f t="shared" si="47"/>
        <v>-3.1218463716072681E-3</v>
      </c>
      <c r="I763" s="16">
        <f t="shared" si="69"/>
        <v>3755.424</v>
      </c>
      <c r="J763" s="16">
        <f t="shared" si="70"/>
        <v>3723.4059999999999</v>
      </c>
      <c r="K763" s="16">
        <f t="shared" si="71"/>
        <v>3629.2094000000006</v>
      </c>
      <c r="L763" s="16">
        <f t="shared" si="68"/>
        <v>3275.0503999999996</v>
      </c>
      <c r="M763" s="16">
        <f t="shared" si="66"/>
        <v>3824.68</v>
      </c>
      <c r="N763" s="16">
        <f t="shared" si="67"/>
        <v>-6.5763737616643747E-3</v>
      </c>
    </row>
    <row r="764" spans="1:14" ht="14.25" customHeight="1" x14ac:dyDescent="0.45">
      <c r="A764" s="15">
        <v>44208</v>
      </c>
      <c r="B764" s="7">
        <v>3801.62</v>
      </c>
      <c r="C764" s="7">
        <v>3810.78</v>
      </c>
      <c r="D764" s="7">
        <v>3776.51</v>
      </c>
      <c r="E764" s="7">
        <v>3801.19</v>
      </c>
      <c r="F764" s="7">
        <v>3801.19</v>
      </c>
      <c r="G764" s="7">
        <v>4994950000</v>
      </c>
      <c r="H764" s="16">
        <f t="shared" si="47"/>
        <v>-3.9966974657782301E-4</v>
      </c>
      <c r="I764" s="16">
        <f t="shared" si="69"/>
        <v>3762.0070000000001</v>
      </c>
      <c r="J764" s="16">
        <f t="shared" si="70"/>
        <v>3730.2925000000005</v>
      </c>
      <c r="K764" s="16">
        <f t="shared" si="71"/>
        <v>3639.0310000000004</v>
      </c>
      <c r="L764" s="16">
        <f t="shared" si="68"/>
        <v>3281.3489999999997</v>
      </c>
      <c r="M764" s="16">
        <f t="shared" si="66"/>
        <v>3799.61</v>
      </c>
      <c r="N764" s="16">
        <f t="shared" si="67"/>
        <v>4.1574571696605784E-4</v>
      </c>
    </row>
    <row r="765" spans="1:14" ht="14.25" customHeight="1" x14ac:dyDescent="0.45">
      <c r="A765" s="15">
        <v>44209</v>
      </c>
      <c r="B765" s="7">
        <v>3802.23</v>
      </c>
      <c r="C765" s="7">
        <v>3820.96</v>
      </c>
      <c r="D765" s="7">
        <v>3791.5</v>
      </c>
      <c r="E765" s="7">
        <v>3809.84</v>
      </c>
      <c r="F765" s="7">
        <v>3809.84</v>
      </c>
      <c r="G765" s="7">
        <v>4602510000</v>
      </c>
      <c r="H765" s="16">
        <f t="shared" si="47"/>
        <v>1.6045791004890741E-4</v>
      </c>
      <c r="I765" s="16">
        <f t="shared" si="69"/>
        <v>3770.2870000000012</v>
      </c>
      <c r="J765" s="16">
        <f t="shared" si="70"/>
        <v>3738.41</v>
      </c>
      <c r="K765" s="16">
        <f t="shared" si="71"/>
        <v>3649.8286000000003</v>
      </c>
      <c r="L765" s="16">
        <f t="shared" si="68"/>
        <v>3287.2649499999989</v>
      </c>
      <c r="M765" s="16">
        <f t="shared" si="66"/>
        <v>3801.19</v>
      </c>
      <c r="N765" s="16">
        <f t="shared" si="67"/>
        <v>2.2730179027713113E-3</v>
      </c>
    </row>
    <row r="766" spans="1:14" ht="14.25" customHeight="1" x14ac:dyDescent="0.45">
      <c r="A766" s="15">
        <v>44210</v>
      </c>
      <c r="B766" s="7">
        <v>3814.98</v>
      </c>
      <c r="C766" s="7">
        <v>3823.6</v>
      </c>
      <c r="D766" s="7">
        <v>3792.86</v>
      </c>
      <c r="E766" s="7">
        <v>3795.54</v>
      </c>
      <c r="F766" s="7">
        <v>3795.54</v>
      </c>
      <c r="G766" s="7">
        <v>5198480000</v>
      </c>
      <c r="H766" s="16">
        <f t="shared" si="47"/>
        <v>3.353295303019544E-3</v>
      </c>
      <c r="I766" s="16">
        <f t="shared" si="69"/>
        <v>3776.6370000000002</v>
      </c>
      <c r="J766" s="16">
        <f t="shared" si="70"/>
        <v>3743.4559999999997</v>
      </c>
      <c r="K766" s="16">
        <f t="shared" si="71"/>
        <v>3659.5346000000004</v>
      </c>
      <c r="L766" s="16">
        <f t="shared" si="68"/>
        <v>3293.3196999999991</v>
      </c>
      <c r="M766" s="16">
        <f t="shared" si="66"/>
        <v>3809.84</v>
      </c>
      <c r="N766" s="16">
        <f t="shared" si="67"/>
        <v>-3.7605002910535887E-3</v>
      </c>
    </row>
    <row r="767" spans="1:14" ht="14.25" customHeight="1" x14ac:dyDescent="0.45">
      <c r="A767" s="15">
        <v>44211</v>
      </c>
      <c r="B767" s="7">
        <v>3788.73</v>
      </c>
      <c r="C767" s="7">
        <v>3788.73</v>
      </c>
      <c r="D767" s="7">
        <v>3749.62</v>
      </c>
      <c r="E767" s="7">
        <v>3768.25</v>
      </c>
      <c r="F767" s="7">
        <v>3768.25</v>
      </c>
      <c r="G767" s="7">
        <v>5369820000</v>
      </c>
      <c r="H767" s="16">
        <f t="shared" si="47"/>
        <v>-6.8807700171429472E-3</v>
      </c>
      <c r="I767" s="16">
        <f t="shared" si="69"/>
        <v>3777.8549999999996</v>
      </c>
      <c r="J767" s="16">
        <f t="shared" si="70"/>
        <v>3746.81</v>
      </c>
      <c r="K767" s="16">
        <f t="shared" si="71"/>
        <v>3667.5164</v>
      </c>
      <c r="L767" s="16">
        <f t="shared" si="68"/>
        <v>3299.8084499999991</v>
      </c>
      <c r="M767" s="16">
        <f t="shared" si="66"/>
        <v>3795.54</v>
      </c>
      <c r="N767" s="16">
        <f t="shared" si="67"/>
        <v>-7.2159905065941393E-3</v>
      </c>
    </row>
    <row r="768" spans="1:14" ht="14.25" customHeight="1" x14ac:dyDescent="0.45">
      <c r="A768" s="15">
        <v>44215</v>
      </c>
      <c r="B768" s="7">
        <v>3781.88</v>
      </c>
      <c r="C768" s="7">
        <v>3804.53</v>
      </c>
      <c r="D768" s="7">
        <v>3780.37</v>
      </c>
      <c r="E768" s="7">
        <v>3798.91</v>
      </c>
      <c r="F768" s="7">
        <v>3798.91</v>
      </c>
      <c r="G768" s="7">
        <v>5014440000</v>
      </c>
      <c r="H768" s="16">
        <f t="shared" ref="H768:H1022" si="72">(B768-B767)/B767</f>
        <v>-1.807993707653992E-3</v>
      </c>
      <c r="I768" s="16">
        <f t="shared" si="69"/>
        <v>3787.6809999999996</v>
      </c>
      <c r="J768" s="16">
        <f t="shared" si="70"/>
        <v>3750.6315000000004</v>
      </c>
      <c r="K768" s="16">
        <f t="shared" si="71"/>
        <v>3674.6258000000003</v>
      </c>
      <c r="L768" s="16">
        <f t="shared" si="68"/>
        <v>3306.1684999999993</v>
      </c>
      <c r="M768" s="16">
        <f t="shared" si="66"/>
        <v>3768.25</v>
      </c>
      <c r="N768" s="16">
        <f t="shared" si="67"/>
        <v>8.1034807715100084E-3</v>
      </c>
    </row>
    <row r="769" spans="1:14" ht="14.25" customHeight="1" x14ac:dyDescent="0.45">
      <c r="A769" s="15">
        <v>44216</v>
      </c>
      <c r="B769" s="7">
        <v>3816.22</v>
      </c>
      <c r="C769" s="7">
        <v>3859.75</v>
      </c>
      <c r="D769" s="7">
        <v>3816.22</v>
      </c>
      <c r="E769" s="7">
        <v>3851.85</v>
      </c>
      <c r="F769" s="7">
        <v>3851.85</v>
      </c>
      <c r="G769" s="7">
        <v>4566190000</v>
      </c>
      <c r="H769" s="16">
        <f t="shared" si="72"/>
        <v>9.080140036172404E-3</v>
      </c>
      <c r="I769" s="16">
        <f t="shared" si="69"/>
        <v>3800.1799999999994</v>
      </c>
      <c r="J769" s="16">
        <f t="shared" si="70"/>
        <v>3757.7535000000003</v>
      </c>
      <c r="K769" s="16">
        <f t="shared" si="71"/>
        <v>3681.4538000000007</v>
      </c>
      <c r="L769" s="16">
        <f t="shared" si="68"/>
        <v>3312.9844999999991</v>
      </c>
      <c r="M769" s="16">
        <f t="shared" si="66"/>
        <v>3798.91</v>
      </c>
      <c r="N769" s="16">
        <f t="shared" si="67"/>
        <v>1.3839368887685784E-2</v>
      </c>
    </row>
    <row r="770" spans="1:14" ht="14.25" customHeight="1" x14ac:dyDescent="0.45">
      <c r="A770" s="15">
        <v>44217</v>
      </c>
      <c r="B770" s="7">
        <v>3857.46</v>
      </c>
      <c r="C770" s="7">
        <v>3861.45</v>
      </c>
      <c r="D770" s="7">
        <v>3845.05</v>
      </c>
      <c r="E770" s="7">
        <v>3853.07</v>
      </c>
      <c r="F770" s="7">
        <v>3853.07</v>
      </c>
      <c r="G770" s="7">
        <v>4501760000</v>
      </c>
      <c r="H770" s="16">
        <f t="shared" si="72"/>
        <v>1.0806504866071725E-2</v>
      </c>
      <c r="I770" s="16">
        <f t="shared" si="69"/>
        <v>3810.6730000000002</v>
      </c>
      <c r="J770" s="16">
        <f t="shared" si="70"/>
        <v>3765.661000000001</v>
      </c>
      <c r="K770" s="16">
        <f t="shared" si="71"/>
        <v>3688.3263999999999</v>
      </c>
      <c r="L770" s="16">
        <f t="shared" si="68"/>
        <v>3318.9314499999982</v>
      </c>
      <c r="M770" s="16">
        <f t="shared" si="66"/>
        <v>3851.85</v>
      </c>
      <c r="N770" s="16">
        <f t="shared" si="67"/>
        <v>3.1668077285579088E-4</v>
      </c>
    </row>
    <row r="771" spans="1:14" ht="14.25" customHeight="1" x14ac:dyDescent="0.45">
      <c r="A771" s="15">
        <v>44218</v>
      </c>
      <c r="B771" s="7">
        <v>3844.24</v>
      </c>
      <c r="C771" s="7">
        <v>3852.31</v>
      </c>
      <c r="D771" s="7">
        <v>3830.41</v>
      </c>
      <c r="E771" s="7">
        <v>3841.47</v>
      </c>
      <c r="F771" s="7">
        <v>3841.47</v>
      </c>
      <c r="G771" s="7">
        <v>5110890000</v>
      </c>
      <c r="H771" s="16">
        <f t="shared" si="72"/>
        <v>-3.4271256215230371E-3</v>
      </c>
      <c r="I771" s="16">
        <f t="shared" si="69"/>
        <v>3814.4410000000003</v>
      </c>
      <c r="J771" s="16">
        <f t="shared" si="70"/>
        <v>3773.3715000000011</v>
      </c>
      <c r="K771" s="16">
        <f t="shared" si="71"/>
        <v>3694.1458000000002</v>
      </c>
      <c r="L771" s="16">
        <f t="shared" si="68"/>
        <v>3324.8417499999987</v>
      </c>
      <c r="M771" s="16">
        <f t="shared" si="66"/>
        <v>3853.07</v>
      </c>
      <c r="N771" s="16">
        <f t="shared" si="67"/>
        <v>-3.0151272949282431E-3</v>
      </c>
    </row>
    <row r="772" spans="1:14" ht="14.25" customHeight="1" x14ac:dyDescent="0.45">
      <c r="A772" s="15">
        <v>44221</v>
      </c>
      <c r="B772" s="7">
        <v>3851.68</v>
      </c>
      <c r="C772" s="7">
        <v>3859.23</v>
      </c>
      <c r="D772" s="7">
        <v>3797.16</v>
      </c>
      <c r="E772" s="7">
        <v>3855.36</v>
      </c>
      <c r="F772" s="7">
        <v>3855.36</v>
      </c>
      <c r="G772" s="7">
        <v>7000840000</v>
      </c>
      <c r="H772" s="16">
        <f t="shared" si="72"/>
        <v>1.9353630366470498E-3</v>
      </c>
      <c r="I772" s="16">
        <f t="shared" si="69"/>
        <v>3817.5089999999996</v>
      </c>
      <c r="J772" s="16">
        <f t="shared" si="70"/>
        <v>3781.6390000000001</v>
      </c>
      <c r="K772" s="16">
        <f t="shared" si="71"/>
        <v>3700.3424</v>
      </c>
      <c r="L772" s="16">
        <f t="shared" si="68"/>
        <v>3330.3686499999981</v>
      </c>
      <c r="M772" s="16">
        <f t="shared" ref="M772:M835" si="73">E771</f>
        <v>3841.47</v>
      </c>
      <c r="N772" s="16">
        <f t="shared" ref="N772:N835" si="74">LN(E772/M772)</f>
        <v>3.609282023548102E-3</v>
      </c>
    </row>
    <row r="773" spans="1:14" ht="14.25" customHeight="1" x14ac:dyDescent="0.45">
      <c r="A773" s="15">
        <v>44222</v>
      </c>
      <c r="B773" s="7">
        <v>3862.96</v>
      </c>
      <c r="C773" s="7">
        <v>3870.9</v>
      </c>
      <c r="D773" s="7">
        <v>3847.78</v>
      </c>
      <c r="E773" s="7">
        <v>3849.62</v>
      </c>
      <c r="F773" s="7">
        <v>3849.62</v>
      </c>
      <c r="G773" s="7">
        <v>6137500000</v>
      </c>
      <c r="H773" s="16">
        <f t="shared" si="72"/>
        <v>2.9285921987289186E-3</v>
      </c>
      <c r="I773" s="16">
        <f t="shared" si="69"/>
        <v>3822.5099999999998</v>
      </c>
      <c r="J773" s="16">
        <f t="shared" si="70"/>
        <v>3788.9669999999996</v>
      </c>
      <c r="K773" s="16">
        <f t="shared" si="71"/>
        <v>3705.8815999999997</v>
      </c>
      <c r="L773" s="16">
        <f t="shared" si="68"/>
        <v>3335.6676499999985</v>
      </c>
      <c r="M773" s="16">
        <f t="shared" si="73"/>
        <v>3855.36</v>
      </c>
      <c r="N773" s="16">
        <f t="shared" si="74"/>
        <v>-1.4899457394751568E-3</v>
      </c>
    </row>
    <row r="774" spans="1:14" ht="14.25" customHeight="1" x14ac:dyDescent="0.45">
      <c r="A774" s="15">
        <v>44223</v>
      </c>
      <c r="B774" s="7">
        <v>3836.83</v>
      </c>
      <c r="C774" s="7">
        <v>3836.83</v>
      </c>
      <c r="D774" s="7">
        <v>3732.48</v>
      </c>
      <c r="E774" s="7">
        <v>3750.77</v>
      </c>
      <c r="F774" s="7">
        <v>3750.77</v>
      </c>
      <c r="G774" s="7">
        <v>9976520000</v>
      </c>
      <c r="H774" s="16">
        <f t="shared" si="72"/>
        <v>-6.7642429639447749E-3</v>
      </c>
      <c r="I774" s="16">
        <f t="shared" si="69"/>
        <v>3817.4679999999998</v>
      </c>
      <c r="J774" s="16">
        <f t="shared" si="70"/>
        <v>3789.7375000000002</v>
      </c>
      <c r="K774" s="16">
        <f t="shared" si="71"/>
        <v>3710.1567999999993</v>
      </c>
      <c r="L774" s="16">
        <f t="shared" si="68"/>
        <v>3340.6133499999992</v>
      </c>
      <c r="M774" s="16">
        <f t="shared" si="73"/>
        <v>3849.62</v>
      </c>
      <c r="N774" s="16">
        <f t="shared" si="74"/>
        <v>-2.601328989204868E-2</v>
      </c>
    </row>
    <row r="775" spans="1:14" ht="14.25" customHeight="1" x14ac:dyDescent="0.45">
      <c r="A775" s="15">
        <v>44224</v>
      </c>
      <c r="B775" s="7">
        <v>3755.75</v>
      </c>
      <c r="C775" s="7">
        <v>3830.5</v>
      </c>
      <c r="D775" s="7">
        <v>3755.75</v>
      </c>
      <c r="E775" s="7">
        <v>3787.38</v>
      </c>
      <c r="F775" s="7">
        <v>3787.38</v>
      </c>
      <c r="G775" s="7">
        <v>6992770000</v>
      </c>
      <c r="H775" s="16">
        <f t="shared" si="72"/>
        <v>-2.113202826291494E-2</v>
      </c>
      <c r="I775" s="16">
        <f t="shared" si="69"/>
        <v>3815.2220000000002</v>
      </c>
      <c r="J775" s="16">
        <f t="shared" si="70"/>
        <v>3792.7545000000005</v>
      </c>
      <c r="K775" s="16">
        <f t="shared" si="71"/>
        <v>3714.201399999999</v>
      </c>
      <c r="L775" s="16">
        <f t="shared" si="68"/>
        <v>3345.3199499999987</v>
      </c>
      <c r="M775" s="16">
        <f t="shared" si="73"/>
        <v>3750.77</v>
      </c>
      <c r="N775" s="16">
        <f t="shared" si="74"/>
        <v>9.7133349275994544E-3</v>
      </c>
    </row>
    <row r="776" spans="1:14" ht="14.25" customHeight="1" x14ac:dyDescent="0.45">
      <c r="A776" s="15">
        <v>44225</v>
      </c>
      <c r="B776" s="7">
        <v>3778.05</v>
      </c>
      <c r="C776" s="7">
        <v>3778.05</v>
      </c>
      <c r="D776" s="7">
        <v>3694.12</v>
      </c>
      <c r="E776" s="7">
        <v>3714.24</v>
      </c>
      <c r="F776" s="7">
        <v>3714.24</v>
      </c>
      <c r="G776" s="7">
        <v>6643370000</v>
      </c>
      <c r="H776" s="16">
        <f t="shared" si="72"/>
        <v>5.9375624043134347E-3</v>
      </c>
      <c r="I776" s="16">
        <f t="shared" si="69"/>
        <v>3807.0919999999996</v>
      </c>
      <c r="J776" s="16">
        <f t="shared" si="70"/>
        <v>3791.8645000000006</v>
      </c>
      <c r="K776" s="16">
        <f t="shared" si="71"/>
        <v>3715.9479999999985</v>
      </c>
      <c r="L776" s="16">
        <f t="shared" si="68"/>
        <v>3349.9743499999995</v>
      </c>
      <c r="M776" s="16">
        <f t="shared" si="73"/>
        <v>3787.38</v>
      </c>
      <c r="N776" s="16">
        <f t="shared" si="74"/>
        <v>-1.9500405967127862E-2</v>
      </c>
    </row>
    <row r="777" spans="1:14" ht="14.25" customHeight="1" x14ac:dyDescent="0.45">
      <c r="A777" s="15">
        <v>44228</v>
      </c>
      <c r="B777" s="7">
        <v>3731.17</v>
      </c>
      <c r="C777" s="7">
        <v>3784.32</v>
      </c>
      <c r="D777" s="7">
        <v>3725.62</v>
      </c>
      <c r="E777" s="7">
        <v>3773.86</v>
      </c>
      <c r="F777" s="7">
        <v>3773.86</v>
      </c>
      <c r="G777" s="7">
        <v>5436230000</v>
      </c>
      <c r="H777" s="16">
        <f t="shared" si="72"/>
        <v>-1.2408517621524359E-2</v>
      </c>
      <c r="I777" s="16">
        <f t="shared" si="69"/>
        <v>3807.6529999999998</v>
      </c>
      <c r="J777" s="16">
        <f t="shared" si="70"/>
        <v>3792.7539999999999</v>
      </c>
      <c r="K777" s="16">
        <f t="shared" si="71"/>
        <v>3719.2345999999984</v>
      </c>
      <c r="L777" s="16">
        <f t="shared" si="68"/>
        <v>3354.8458999999989</v>
      </c>
      <c r="M777" s="16">
        <f t="shared" si="73"/>
        <v>3714.24</v>
      </c>
      <c r="N777" s="16">
        <f t="shared" si="74"/>
        <v>1.5924269140718334E-2</v>
      </c>
    </row>
    <row r="778" spans="1:14" ht="14.25" customHeight="1" x14ac:dyDescent="0.45">
      <c r="A778" s="15">
        <v>44229</v>
      </c>
      <c r="B778" s="7">
        <v>3791.84</v>
      </c>
      <c r="C778" s="7">
        <v>3843.09</v>
      </c>
      <c r="D778" s="7">
        <v>3791.84</v>
      </c>
      <c r="E778" s="7">
        <v>3826.31</v>
      </c>
      <c r="F778" s="7">
        <v>3826.31</v>
      </c>
      <c r="G778" s="7">
        <v>5514090000</v>
      </c>
      <c r="H778" s="16">
        <f t="shared" si="72"/>
        <v>1.626031512903461E-2</v>
      </c>
      <c r="I778" s="16">
        <f t="shared" si="69"/>
        <v>3810.393</v>
      </c>
      <c r="J778" s="16">
        <f t="shared" si="70"/>
        <v>3799.0369999999994</v>
      </c>
      <c r="K778" s="16">
        <f t="shared" si="71"/>
        <v>3724.4049999999984</v>
      </c>
      <c r="L778" s="16">
        <f t="shared" ref="L778:L841" si="75">AVERAGE(F579:F778)</f>
        <v>3359.6046499999998</v>
      </c>
      <c r="M778" s="16">
        <f t="shared" si="73"/>
        <v>3773.86</v>
      </c>
      <c r="N778" s="16">
        <f t="shared" si="74"/>
        <v>1.3802541965649213E-2</v>
      </c>
    </row>
    <row r="779" spans="1:14" ht="14.25" customHeight="1" x14ac:dyDescent="0.45">
      <c r="A779" s="15">
        <v>44230</v>
      </c>
      <c r="B779" s="7">
        <v>3840.27</v>
      </c>
      <c r="C779" s="7">
        <v>3847.51</v>
      </c>
      <c r="D779" s="7">
        <v>3816.68</v>
      </c>
      <c r="E779" s="7">
        <v>3830.17</v>
      </c>
      <c r="F779" s="7">
        <v>3830.17</v>
      </c>
      <c r="G779" s="7">
        <v>4864870000</v>
      </c>
      <c r="H779" s="16">
        <f t="shared" si="72"/>
        <v>1.2772163382421155E-2</v>
      </c>
      <c r="I779" s="16">
        <f t="shared" si="69"/>
        <v>3808.2249999999999</v>
      </c>
      <c r="J779" s="16">
        <f t="shared" si="70"/>
        <v>3804.2024999999994</v>
      </c>
      <c r="K779" s="16">
        <f t="shared" si="71"/>
        <v>3729.3709999999992</v>
      </c>
      <c r="L779" s="16">
        <f t="shared" si="75"/>
        <v>3364.6396999999997</v>
      </c>
      <c r="M779" s="16">
        <f t="shared" si="73"/>
        <v>3826.31</v>
      </c>
      <c r="N779" s="16">
        <f t="shared" si="74"/>
        <v>1.0082963259948519E-3</v>
      </c>
    </row>
    <row r="780" spans="1:14" ht="14.25" customHeight="1" x14ac:dyDescent="0.45">
      <c r="A780" s="15">
        <v>44231</v>
      </c>
      <c r="B780" s="7">
        <v>3836.66</v>
      </c>
      <c r="C780" s="7">
        <v>3872.42</v>
      </c>
      <c r="D780" s="7">
        <v>3836.66</v>
      </c>
      <c r="E780" s="7">
        <v>3871.74</v>
      </c>
      <c r="F780" s="7">
        <v>3871.74</v>
      </c>
      <c r="G780" s="7">
        <v>4879240000</v>
      </c>
      <c r="H780" s="16">
        <f t="shared" si="72"/>
        <v>-9.4003807023988609E-4</v>
      </c>
      <c r="I780" s="16">
        <f t="shared" ref="I780:I843" si="76">AVERAGE(F771:F780)</f>
        <v>3810.0920000000006</v>
      </c>
      <c r="J780" s="16">
        <f t="shared" si="70"/>
        <v>3810.3825000000006</v>
      </c>
      <c r="K780" s="16">
        <f t="shared" si="71"/>
        <v>3735.6549999999988</v>
      </c>
      <c r="L780" s="16">
        <f t="shared" si="75"/>
        <v>3370.3155999999999</v>
      </c>
      <c r="M780" s="16">
        <f t="shared" si="73"/>
        <v>3830.17</v>
      </c>
      <c r="N780" s="16">
        <f t="shared" si="74"/>
        <v>1.0794829768938023E-2</v>
      </c>
    </row>
    <row r="781" spans="1:14" ht="14.25" customHeight="1" x14ac:dyDescent="0.45">
      <c r="A781" s="15">
        <v>44232</v>
      </c>
      <c r="B781" s="7">
        <v>3878.3</v>
      </c>
      <c r="C781" s="7">
        <v>3894.56</v>
      </c>
      <c r="D781" s="7">
        <v>3874.93</v>
      </c>
      <c r="E781" s="7">
        <v>3886.83</v>
      </c>
      <c r="F781" s="7">
        <v>3886.83</v>
      </c>
      <c r="G781" s="7">
        <v>4879470000</v>
      </c>
      <c r="H781" s="16">
        <f t="shared" si="72"/>
        <v>1.0853190014231214E-2</v>
      </c>
      <c r="I781" s="16">
        <f t="shared" si="76"/>
        <v>3814.6280000000006</v>
      </c>
      <c r="J781" s="16">
        <f t="shared" si="70"/>
        <v>3814.5345000000002</v>
      </c>
      <c r="K781" s="16">
        <f t="shared" si="71"/>
        <v>3741.8397999999988</v>
      </c>
      <c r="L781" s="16">
        <f t="shared" si="75"/>
        <v>3375.7532000000001</v>
      </c>
      <c r="M781" s="16">
        <f t="shared" si="73"/>
        <v>3871.74</v>
      </c>
      <c r="N781" s="16">
        <f t="shared" si="74"/>
        <v>3.8898969855535024E-3</v>
      </c>
    </row>
    <row r="782" spans="1:14" ht="14.25" customHeight="1" x14ac:dyDescent="0.45">
      <c r="A782" s="15">
        <v>44235</v>
      </c>
      <c r="B782" s="7">
        <v>3892.59</v>
      </c>
      <c r="C782" s="7">
        <v>3915.77</v>
      </c>
      <c r="D782" s="7">
        <v>3892.59</v>
      </c>
      <c r="E782" s="7">
        <v>3915.59</v>
      </c>
      <c r="F782" s="7">
        <v>3915.59</v>
      </c>
      <c r="G782" s="7">
        <v>4648360000</v>
      </c>
      <c r="H782" s="16">
        <f t="shared" si="72"/>
        <v>3.6846040791068155E-3</v>
      </c>
      <c r="I782" s="16">
        <f t="shared" si="76"/>
        <v>3820.6509999999994</v>
      </c>
      <c r="J782" s="16">
        <f t="shared" si="70"/>
        <v>3819.0799999999995</v>
      </c>
      <c r="K782" s="16">
        <f t="shared" si="71"/>
        <v>3747.4433999999978</v>
      </c>
      <c r="L782" s="16">
        <f t="shared" si="75"/>
        <v>3381.3421499999995</v>
      </c>
      <c r="M782" s="16">
        <f t="shared" si="73"/>
        <v>3886.83</v>
      </c>
      <c r="N782" s="16">
        <f t="shared" si="74"/>
        <v>7.3721051298863676E-3</v>
      </c>
    </row>
    <row r="783" spans="1:14" ht="14.25" customHeight="1" x14ac:dyDescent="0.45">
      <c r="A783" s="15">
        <v>44236</v>
      </c>
      <c r="B783" s="7">
        <v>3910.49</v>
      </c>
      <c r="C783" s="7">
        <v>3918.35</v>
      </c>
      <c r="D783" s="7">
        <v>3902.64</v>
      </c>
      <c r="E783" s="7">
        <v>3911.23</v>
      </c>
      <c r="F783" s="7">
        <v>3911.23</v>
      </c>
      <c r="G783" s="7">
        <v>4568320000</v>
      </c>
      <c r="H783" s="16">
        <f t="shared" si="72"/>
        <v>4.5984807030793468E-3</v>
      </c>
      <c r="I783" s="16">
        <f t="shared" si="76"/>
        <v>3826.8120000000004</v>
      </c>
      <c r="J783" s="16">
        <f t="shared" si="70"/>
        <v>3824.6609999999987</v>
      </c>
      <c r="K783" s="16">
        <f t="shared" si="71"/>
        <v>3753.0749999999985</v>
      </c>
      <c r="L783" s="16">
        <f t="shared" si="75"/>
        <v>3386.7146000000002</v>
      </c>
      <c r="M783" s="16">
        <f t="shared" si="73"/>
        <v>3915.59</v>
      </c>
      <c r="N783" s="16">
        <f t="shared" si="74"/>
        <v>-1.1141179817578345E-3</v>
      </c>
    </row>
    <row r="784" spans="1:14" ht="14.25" customHeight="1" x14ac:dyDescent="0.45">
      <c r="A784" s="15">
        <v>44237</v>
      </c>
      <c r="B784" s="7">
        <v>3920.78</v>
      </c>
      <c r="C784" s="7">
        <v>3931.5</v>
      </c>
      <c r="D784" s="7">
        <v>3884.94</v>
      </c>
      <c r="E784" s="7">
        <v>3909.88</v>
      </c>
      <c r="F784" s="7">
        <v>3909.88</v>
      </c>
      <c r="G784" s="7">
        <v>4837070000</v>
      </c>
      <c r="H784" s="16">
        <f t="shared" si="72"/>
        <v>2.6313837907782447E-3</v>
      </c>
      <c r="I784" s="16">
        <f t="shared" si="76"/>
        <v>3842.7229999999995</v>
      </c>
      <c r="J784" s="16">
        <f t="shared" si="70"/>
        <v>3830.0954999999994</v>
      </c>
      <c r="K784" s="16">
        <f t="shared" si="71"/>
        <v>3758.5055999999986</v>
      </c>
      <c r="L784" s="16">
        <f t="shared" si="75"/>
        <v>3391.8715999999999</v>
      </c>
      <c r="M784" s="16">
        <f t="shared" si="73"/>
        <v>3911.23</v>
      </c>
      <c r="N784" s="16">
        <f t="shared" si="74"/>
        <v>-3.4521954387729651E-4</v>
      </c>
    </row>
    <row r="785" spans="1:14" ht="14.25" customHeight="1" x14ac:dyDescent="0.45">
      <c r="A785" s="15">
        <v>44238</v>
      </c>
      <c r="B785" s="7">
        <v>3916.4</v>
      </c>
      <c r="C785" s="7">
        <v>3925.99</v>
      </c>
      <c r="D785" s="7">
        <v>3890.39</v>
      </c>
      <c r="E785" s="7">
        <v>3916.38</v>
      </c>
      <c r="F785" s="7">
        <v>3916.38</v>
      </c>
      <c r="G785" s="7">
        <v>4590960000</v>
      </c>
      <c r="H785" s="16">
        <f t="shared" si="72"/>
        <v>-1.1171246537679004E-3</v>
      </c>
      <c r="I785" s="16">
        <f t="shared" si="76"/>
        <v>3855.6229999999996</v>
      </c>
      <c r="J785" s="16">
        <f t="shared" si="70"/>
        <v>3835.4224999999997</v>
      </c>
      <c r="K785" s="16">
        <f t="shared" si="71"/>
        <v>3764.400599999999</v>
      </c>
      <c r="L785" s="16">
        <f t="shared" si="75"/>
        <v>3397.1365500000002</v>
      </c>
      <c r="M785" s="16">
        <f t="shared" si="73"/>
        <v>3909.88</v>
      </c>
      <c r="N785" s="16">
        <f t="shared" si="74"/>
        <v>1.6610747648429303E-3</v>
      </c>
    </row>
    <row r="786" spans="1:14" ht="14.25" customHeight="1" x14ac:dyDescent="0.45">
      <c r="A786" s="15">
        <v>44239</v>
      </c>
      <c r="B786" s="7">
        <v>3911.65</v>
      </c>
      <c r="C786" s="7">
        <v>3937.23</v>
      </c>
      <c r="D786" s="7">
        <v>3905.78</v>
      </c>
      <c r="E786" s="7">
        <v>3934.83</v>
      </c>
      <c r="F786" s="7">
        <v>3934.83</v>
      </c>
      <c r="G786" s="7">
        <v>4135060000</v>
      </c>
      <c r="H786" s="16">
        <f t="shared" si="72"/>
        <v>-1.2128485343682973E-3</v>
      </c>
      <c r="I786" s="16">
        <f t="shared" si="76"/>
        <v>3877.6819999999998</v>
      </c>
      <c r="J786" s="16">
        <f t="shared" si="70"/>
        <v>3842.3870000000002</v>
      </c>
      <c r="K786" s="16">
        <f t="shared" si="71"/>
        <v>3769.848199999999</v>
      </c>
      <c r="L786" s="16">
        <f t="shared" si="75"/>
        <v>3402.1131500000001</v>
      </c>
      <c r="M786" s="16">
        <f t="shared" si="73"/>
        <v>3916.38</v>
      </c>
      <c r="N786" s="16">
        <f t="shared" si="74"/>
        <v>4.6999211490260486E-3</v>
      </c>
    </row>
    <row r="787" spans="1:14" ht="14.25" customHeight="1" x14ac:dyDescent="0.45">
      <c r="A787" s="15">
        <v>44243</v>
      </c>
      <c r="B787" s="7">
        <v>3939.61</v>
      </c>
      <c r="C787" s="7">
        <v>3950.43</v>
      </c>
      <c r="D787" s="7">
        <v>3923.85</v>
      </c>
      <c r="E787" s="7">
        <v>3932.59</v>
      </c>
      <c r="F787" s="7">
        <v>3932.59</v>
      </c>
      <c r="G787" s="7">
        <v>5058990000</v>
      </c>
      <c r="H787" s="16">
        <f t="shared" si="72"/>
        <v>7.1478787723850638E-3</v>
      </c>
      <c r="I787" s="16">
        <f t="shared" si="76"/>
        <v>3893.5550000000003</v>
      </c>
      <c r="J787" s="16">
        <f t="shared" si="70"/>
        <v>3850.6040000000003</v>
      </c>
      <c r="K787" s="16">
        <f t="shared" si="71"/>
        <v>3775.119799999999</v>
      </c>
      <c r="L787" s="16">
        <f t="shared" si="75"/>
        <v>3407.2139500000003</v>
      </c>
      <c r="M787" s="16">
        <f t="shared" si="73"/>
        <v>3934.83</v>
      </c>
      <c r="N787" s="16">
        <f t="shared" si="74"/>
        <v>-5.6943700997991403E-4</v>
      </c>
    </row>
    <row r="788" spans="1:14" ht="14.25" customHeight="1" x14ac:dyDescent="0.45">
      <c r="A788" s="15">
        <v>44244</v>
      </c>
      <c r="B788" s="7">
        <v>3918.5</v>
      </c>
      <c r="C788" s="7">
        <v>3933.61</v>
      </c>
      <c r="D788" s="7">
        <v>3900.43</v>
      </c>
      <c r="E788" s="7">
        <v>3931.33</v>
      </c>
      <c r="F788" s="7">
        <v>3931.33</v>
      </c>
      <c r="G788" s="7">
        <v>4730650000</v>
      </c>
      <c r="H788" s="16">
        <f t="shared" si="72"/>
        <v>-5.3583984201482195E-3</v>
      </c>
      <c r="I788" s="16">
        <f t="shared" si="76"/>
        <v>3904.0570000000007</v>
      </c>
      <c r="J788" s="16">
        <f t="shared" si="70"/>
        <v>3857.2249999999995</v>
      </c>
      <c r="K788" s="16">
        <f t="shared" si="71"/>
        <v>3780.4119999999989</v>
      </c>
      <c r="L788" s="16">
        <f t="shared" si="75"/>
        <v>3412.7170499999997</v>
      </c>
      <c r="M788" s="16">
        <f t="shared" si="73"/>
        <v>3932.59</v>
      </c>
      <c r="N788" s="16">
        <f t="shared" si="74"/>
        <v>-3.2045087202880161E-4</v>
      </c>
    </row>
    <row r="789" spans="1:14" ht="14.25" customHeight="1" x14ac:dyDescent="0.45">
      <c r="A789" s="15">
        <v>44245</v>
      </c>
      <c r="B789" s="7">
        <v>3915.86</v>
      </c>
      <c r="C789" s="7">
        <v>3921.98</v>
      </c>
      <c r="D789" s="7">
        <v>3885.03</v>
      </c>
      <c r="E789" s="7">
        <v>3913.97</v>
      </c>
      <c r="F789" s="7">
        <v>3913.97</v>
      </c>
      <c r="G789" s="7">
        <v>4793650000</v>
      </c>
      <c r="H789" s="16">
        <f t="shared" si="72"/>
        <v>-6.7372719152733766E-4</v>
      </c>
      <c r="I789" s="16">
        <f t="shared" si="76"/>
        <v>3912.4370000000004</v>
      </c>
      <c r="J789" s="16">
        <f t="shared" si="70"/>
        <v>3860.3310000000006</v>
      </c>
      <c r="K789" s="16">
        <f t="shared" si="71"/>
        <v>3784.7089999999989</v>
      </c>
      <c r="L789" s="16">
        <f t="shared" si="75"/>
        <v>3418.0731999999994</v>
      </c>
      <c r="M789" s="16">
        <f t="shared" si="73"/>
        <v>3931.33</v>
      </c>
      <c r="N789" s="16">
        <f t="shared" si="74"/>
        <v>-4.4255868696270202E-3</v>
      </c>
    </row>
    <row r="790" spans="1:14" ht="14.25" customHeight="1" x14ac:dyDescent="0.45">
      <c r="A790" s="15">
        <v>44246</v>
      </c>
      <c r="B790" s="7">
        <v>3921.16</v>
      </c>
      <c r="C790" s="7">
        <v>3930.41</v>
      </c>
      <c r="D790" s="7">
        <v>3903.07</v>
      </c>
      <c r="E790" s="7">
        <v>3906.71</v>
      </c>
      <c r="F790" s="7">
        <v>3906.71</v>
      </c>
      <c r="G790" s="7">
        <v>4845320000</v>
      </c>
      <c r="H790" s="16">
        <f t="shared" si="72"/>
        <v>1.3534702466379612E-3</v>
      </c>
      <c r="I790" s="16">
        <f t="shared" si="76"/>
        <v>3915.9339999999997</v>
      </c>
      <c r="J790" s="16">
        <f t="shared" ref="J790:J853" si="77">AVERAGE(F771:F790)</f>
        <v>3863.0130000000013</v>
      </c>
      <c r="K790" s="16">
        <f t="shared" si="71"/>
        <v>3789.003999999999</v>
      </c>
      <c r="L790" s="16">
        <f t="shared" si="75"/>
        <v>3423.264549999999</v>
      </c>
      <c r="M790" s="16">
        <f t="shared" si="73"/>
        <v>3913.97</v>
      </c>
      <c r="N790" s="16">
        <f t="shared" si="74"/>
        <v>-1.8566165820490526E-3</v>
      </c>
    </row>
    <row r="791" spans="1:14" ht="14.25" customHeight="1" x14ac:dyDescent="0.45">
      <c r="A791" s="15">
        <v>44249</v>
      </c>
      <c r="B791" s="7">
        <v>3885.55</v>
      </c>
      <c r="C791" s="7">
        <v>3902.92</v>
      </c>
      <c r="D791" s="7">
        <v>3874.71</v>
      </c>
      <c r="E791" s="7">
        <v>3876.5</v>
      </c>
      <c r="F791" s="7">
        <v>3876.5</v>
      </c>
      <c r="G791" s="7">
        <v>5917100000</v>
      </c>
      <c r="H791" s="16">
        <f t="shared" si="72"/>
        <v>-9.0814962919135347E-3</v>
      </c>
      <c r="I791" s="16">
        <f t="shared" si="76"/>
        <v>3914.9010000000003</v>
      </c>
      <c r="J791" s="16">
        <f t="shared" si="77"/>
        <v>3864.7645000000011</v>
      </c>
      <c r="K791" s="16">
        <f t="shared" si="71"/>
        <v>3792.4889999999991</v>
      </c>
      <c r="L791" s="16">
        <f t="shared" si="75"/>
        <v>3428.4049499999987</v>
      </c>
      <c r="M791" s="16">
        <f t="shared" si="73"/>
        <v>3906.71</v>
      </c>
      <c r="N791" s="16">
        <f t="shared" si="74"/>
        <v>-7.7629028925333757E-3</v>
      </c>
    </row>
    <row r="792" spans="1:14" ht="14.25" customHeight="1" x14ac:dyDescent="0.45">
      <c r="A792" s="15">
        <v>44250</v>
      </c>
      <c r="B792" s="7">
        <v>3857.07</v>
      </c>
      <c r="C792" s="7">
        <v>3895.98</v>
      </c>
      <c r="D792" s="7">
        <v>3805.59</v>
      </c>
      <c r="E792" s="7">
        <v>3881.37</v>
      </c>
      <c r="F792" s="7">
        <v>3881.37</v>
      </c>
      <c r="G792" s="7">
        <v>6296610000</v>
      </c>
      <c r="H792" s="16">
        <f t="shared" si="72"/>
        <v>-7.329721661026114E-3</v>
      </c>
      <c r="I792" s="16">
        <f t="shared" si="76"/>
        <v>3911.4790000000007</v>
      </c>
      <c r="J792" s="16">
        <f t="shared" si="77"/>
        <v>3866.0650000000001</v>
      </c>
      <c r="K792" s="16">
        <f t="shared" si="71"/>
        <v>3796.6599999999994</v>
      </c>
      <c r="L792" s="16">
        <f t="shared" si="75"/>
        <v>3433.4058499999983</v>
      </c>
      <c r="M792" s="16">
        <f t="shared" si="73"/>
        <v>3876.5</v>
      </c>
      <c r="N792" s="16">
        <f t="shared" si="74"/>
        <v>1.2554994192235645E-3</v>
      </c>
    </row>
    <row r="793" spans="1:14" ht="14.25" customHeight="1" x14ac:dyDescent="0.45">
      <c r="A793" s="15">
        <v>44251</v>
      </c>
      <c r="B793" s="7">
        <v>3873.71</v>
      </c>
      <c r="C793" s="7">
        <v>3928.65</v>
      </c>
      <c r="D793" s="7">
        <v>3859.6</v>
      </c>
      <c r="E793" s="7">
        <v>3925.43</v>
      </c>
      <c r="F793" s="7">
        <v>3925.43</v>
      </c>
      <c r="G793" s="7">
        <v>6012790000</v>
      </c>
      <c r="H793" s="16">
        <f t="shared" si="72"/>
        <v>4.314155563679133E-3</v>
      </c>
      <c r="I793" s="16">
        <f t="shared" si="76"/>
        <v>3912.8990000000003</v>
      </c>
      <c r="J793" s="16">
        <f t="shared" si="77"/>
        <v>3869.8555000000001</v>
      </c>
      <c r="K793" s="16">
        <f t="shared" si="71"/>
        <v>3801.8065999999999</v>
      </c>
      <c r="L793" s="16">
        <f t="shared" si="75"/>
        <v>3438.3839999999987</v>
      </c>
      <c r="M793" s="16">
        <f t="shared" si="73"/>
        <v>3881.37</v>
      </c>
      <c r="N793" s="16">
        <f t="shared" si="74"/>
        <v>1.1287715277782164E-2</v>
      </c>
    </row>
    <row r="794" spans="1:14" ht="14.25" customHeight="1" x14ac:dyDescent="0.45">
      <c r="A794" s="15">
        <v>44252</v>
      </c>
      <c r="B794" s="7">
        <v>3915.8</v>
      </c>
      <c r="C794" s="7">
        <v>3925.02</v>
      </c>
      <c r="D794" s="7">
        <v>3814.04</v>
      </c>
      <c r="E794" s="7">
        <v>3829.34</v>
      </c>
      <c r="F794" s="7">
        <v>3829.34</v>
      </c>
      <c r="G794" s="7">
        <v>6547470000</v>
      </c>
      <c r="H794" s="16">
        <f t="shared" si="72"/>
        <v>1.0865552661402156E-2</v>
      </c>
      <c r="I794" s="16">
        <f t="shared" si="76"/>
        <v>3904.8449999999998</v>
      </c>
      <c r="J794" s="16">
        <f t="shared" si="77"/>
        <v>3873.7839999999997</v>
      </c>
      <c r="K794" s="16">
        <f t="shared" si="71"/>
        <v>3805.1241999999993</v>
      </c>
      <c r="L794" s="16">
        <f t="shared" si="75"/>
        <v>3442.8797499999982</v>
      </c>
      <c r="M794" s="16">
        <f t="shared" si="73"/>
        <v>3925.43</v>
      </c>
      <c r="N794" s="16">
        <f t="shared" si="74"/>
        <v>-2.4783434790564104E-2</v>
      </c>
    </row>
    <row r="795" spans="1:14" ht="14.25" customHeight="1" x14ac:dyDescent="0.45">
      <c r="A795" s="15">
        <v>44253</v>
      </c>
      <c r="B795" s="7">
        <v>3839.66</v>
      </c>
      <c r="C795" s="7">
        <v>3861.08</v>
      </c>
      <c r="D795" s="7">
        <v>3789.54</v>
      </c>
      <c r="E795" s="7">
        <v>3811.15</v>
      </c>
      <c r="F795" s="7">
        <v>3811.15</v>
      </c>
      <c r="G795" s="7">
        <v>6526070000</v>
      </c>
      <c r="H795" s="16">
        <f t="shared" si="72"/>
        <v>-1.9444302569079197E-2</v>
      </c>
      <c r="I795" s="16">
        <f t="shared" si="76"/>
        <v>3894.3220000000001</v>
      </c>
      <c r="J795" s="16">
        <f t="shared" si="77"/>
        <v>3874.9724999999989</v>
      </c>
      <c r="K795" s="16">
        <f t="shared" si="71"/>
        <v>3808.3973999999994</v>
      </c>
      <c r="L795" s="16">
        <f t="shared" si="75"/>
        <v>3447.584899999998</v>
      </c>
      <c r="M795" s="16">
        <f t="shared" si="73"/>
        <v>3829.34</v>
      </c>
      <c r="N795" s="16">
        <f t="shared" si="74"/>
        <v>-4.7614837180722748E-3</v>
      </c>
    </row>
    <row r="796" spans="1:14" ht="14.25" customHeight="1" x14ac:dyDescent="0.45">
      <c r="A796" s="15">
        <v>44256</v>
      </c>
      <c r="B796" s="7">
        <v>3842.51</v>
      </c>
      <c r="C796" s="7">
        <v>3914.5</v>
      </c>
      <c r="D796" s="7">
        <v>3842.51</v>
      </c>
      <c r="E796" s="7">
        <v>3901.82</v>
      </c>
      <c r="F796" s="7">
        <v>3901.82</v>
      </c>
      <c r="G796" s="7">
        <v>5114820000</v>
      </c>
      <c r="H796" s="16">
        <f t="shared" si="72"/>
        <v>7.422532203373121E-4</v>
      </c>
      <c r="I796" s="16">
        <f t="shared" si="76"/>
        <v>3891.0209999999997</v>
      </c>
      <c r="J796" s="16">
        <f t="shared" si="77"/>
        <v>3884.3514999999998</v>
      </c>
      <c r="K796" s="16">
        <f t="shared" si="71"/>
        <v>3812.5413999999996</v>
      </c>
      <c r="L796" s="16">
        <f t="shared" si="75"/>
        <v>3452.9939999999979</v>
      </c>
      <c r="M796" s="16">
        <f t="shared" si="73"/>
        <v>3811.15</v>
      </c>
      <c r="N796" s="16">
        <f t="shared" si="74"/>
        <v>2.3512130081996933E-2</v>
      </c>
    </row>
    <row r="797" spans="1:14" ht="14.25" customHeight="1" x14ac:dyDescent="0.45">
      <c r="A797" s="15">
        <v>44257</v>
      </c>
      <c r="B797" s="7">
        <v>3903.64</v>
      </c>
      <c r="C797" s="7">
        <v>3906.41</v>
      </c>
      <c r="D797" s="7">
        <v>3868.57</v>
      </c>
      <c r="E797" s="7">
        <v>3870.29</v>
      </c>
      <c r="F797" s="7">
        <v>3870.29</v>
      </c>
      <c r="G797" s="7">
        <v>5536010000</v>
      </c>
      <c r="H797" s="16">
        <f t="shared" si="72"/>
        <v>1.5908872065394663E-2</v>
      </c>
      <c r="I797" s="16">
        <f t="shared" si="76"/>
        <v>3884.7910000000002</v>
      </c>
      <c r="J797" s="16">
        <f t="shared" si="77"/>
        <v>3889.1730000000002</v>
      </c>
      <c r="K797" s="16">
        <f t="shared" si="71"/>
        <v>3815.9238</v>
      </c>
      <c r="L797" s="16">
        <f t="shared" si="75"/>
        <v>3458.0829499999977</v>
      </c>
      <c r="M797" s="16">
        <f t="shared" si="73"/>
        <v>3901.82</v>
      </c>
      <c r="N797" s="16">
        <f t="shared" si="74"/>
        <v>-8.113671312552936E-3</v>
      </c>
    </row>
    <row r="798" spans="1:14" ht="14.25" customHeight="1" x14ac:dyDescent="0.45">
      <c r="A798" s="15">
        <v>44258</v>
      </c>
      <c r="B798" s="7">
        <v>3863.99</v>
      </c>
      <c r="C798" s="7">
        <v>3874.47</v>
      </c>
      <c r="D798" s="7">
        <v>3818.86</v>
      </c>
      <c r="E798" s="7">
        <v>3819.72</v>
      </c>
      <c r="F798" s="7">
        <v>3819.72</v>
      </c>
      <c r="G798" s="7">
        <v>6173660000</v>
      </c>
      <c r="H798" s="16">
        <f t="shared" si="72"/>
        <v>-1.0157186625815929E-2</v>
      </c>
      <c r="I798" s="16">
        <f t="shared" si="76"/>
        <v>3873.63</v>
      </c>
      <c r="J798" s="16">
        <f t="shared" si="77"/>
        <v>3888.8435000000004</v>
      </c>
      <c r="K798" s="16">
        <f t="shared" si="71"/>
        <v>3817.8685999999998</v>
      </c>
      <c r="L798" s="16">
        <f t="shared" si="75"/>
        <v>3462.8630499999977</v>
      </c>
      <c r="M798" s="16">
        <f t="shared" si="73"/>
        <v>3870.29</v>
      </c>
      <c r="N798" s="16">
        <f t="shared" si="74"/>
        <v>-1.3152318131987126E-2</v>
      </c>
    </row>
    <row r="799" spans="1:14" ht="14.25" customHeight="1" x14ac:dyDescent="0.45">
      <c r="A799" s="15">
        <v>44259</v>
      </c>
      <c r="B799" s="7">
        <v>3818.53</v>
      </c>
      <c r="C799" s="7">
        <v>3843.67</v>
      </c>
      <c r="D799" s="7">
        <v>3723.34</v>
      </c>
      <c r="E799" s="7">
        <v>3768.47</v>
      </c>
      <c r="F799" s="7">
        <v>3768.47</v>
      </c>
      <c r="G799" s="7">
        <v>7195400000</v>
      </c>
      <c r="H799" s="16">
        <f t="shared" si="72"/>
        <v>-1.1765040799794922E-2</v>
      </c>
      <c r="I799" s="16">
        <f t="shared" si="76"/>
        <v>3859.0800000000004</v>
      </c>
      <c r="J799" s="16">
        <f t="shared" si="77"/>
        <v>3885.7584999999999</v>
      </c>
      <c r="K799" s="16">
        <f t="shared" si="71"/>
        <v>3819.0497999999998</v>
      </c>
      <c r="L799" s="16">
        <f t="shared" si="75"/>
        <v>3466.9358499999971</v>
      </c>
      <c r="M799" s="16">
        <f t="shared" si="73"/>
        <v>3819.72</v>
      </c>
      <c r="N799" s="16">
        <f t="shared" si="74"/>
        <v>-1.3508037960082262E-2</v>
      </c>
    </row>
    <row r="800" spans="1:14" ht="14.25" customHeight="1" x14ac:dyDescent="0.45">
      <c r="A800" s="15">
        <v>44260</v>
      </c>
      <c r="B800" s="7">
        <v>3793.58</v>
      </c>
      <c r="C800" s="7">
        <v>3851.69</v>
      </c>
      <c r="D800" s="7">
        <v>3730.19</v>
      </c>
      <c r="E800" s="7">
        <v>3841.94</v>
      </c>
      <c r="F800" s="7">
        <v>3841.94</v>
      </c>
      <c r="G800" s="7">
        <v>6851070000</v>
      </c>
      <c r="H800" s="16">
        <f t="shared" si="72"/>
        <v>-6.533927977520216E-3</v>
      </c>
      <c r="I800" s="16">
        <f t="shared" si="76"/>
        <v>3852.6030000000005</v>
      </c>
      <c r="J800" s="16">
        <f t="shared" si="77"/>
        <v>3884.2684999999997</v>
      </c>
      <c r="K800" s="16">
        <f t="shared" si="71"/>
        <v>3821.9901999999997</v>
      </c>
      <c r="L800" s="16">
        <f t="shared" si="75"/>
        <v>3471.5308499999969</v>
      </c>
      <c r="M800" s="16">
        <f t="shared" si="73"/>
        <v>3768.47</v>
      </c>
      <c r="N800" s="16">
        <f t="shared" si="74"/>
        <v>1.9308363815583877E-2</v>
      </c>
    </row>
    <row r="801" spans="1:14" ht="14.25" customHeight="1" x14ac:dyDescent="0.45">
      <c r="A801" s="15">
        <v>44263</v>
      </c>
      <c r="B801" s="7">
        <v>3844.39</v>
      </c>
      <c r="C801" s="7">
        <v>3881.06</v>
      </c>
      <c r="D801" s="7">
        <v>3819.25</v>
      </c>
      <c r="E801" s="7">
        <v>3821.35</v>
      </c>
      <c r="F801" s="7">
        <v>3821.35</v>
      </c>
      <c r="G801" s="7">
        <v>5871710000</v>
      </c>
      <c r="H801" s="16">
        <f t="shared" si="72"/>
        <v>1.3393680902999264E-2</v>
      </c>
      <c r="I801" s="16">
        <f t="shared" si="76"/>
        <v>3847.0880000000006</v>
      </c>
      <c r="J801" s="16">
        <f t="shared" si="77"/>
        <v>3880.9945000000007</v>
      </c>
      <c r="K801" s="16">
        <f t="shared" si="71"/>
        <v>3824.672</v>
      </c>
      <c r="L801" s="16">
        <f t="shared" si="75"/>
        <v>3475.7795499999966</v>
      </c>
      <c r="M801" s="16">
        <f t="shared" si="73"/>
        <v>3841.94</v>
      </c>
      <c r="N801" s="16">
        <f t="shared" si="74"/>
        <v>-5.3736840305412389E-3</v>
      </c>
    </row>
    <row r="802" spans="1:14" ht="14.25" customHeight="1" x14ac:dyDescent="0.45">
      <c r="A802" s="15">
        <v>44264</v>
      </c>
      <c r="B802" s="7">
        <v>3851.93</v>
      </c>
      <c r="C802" s="7">
        <v>3903.76</v>
      </c>
      <c r="D802" s="7">
        <v>3851.93</v>
      </c>
      <c r="E802" s="7">
        <v>3875.44</v>
      </c>
      <c r="F802" s="7">
        <v>3875.44</v>
      </c>
      <c r="G802" s="7">
        <v>5513560000</v>
      </c>
      <c r="H802" s="16">
        <f t="shared" si="72"/>
        <v>1.9612994519286452E-3</v>
      </c>
      <c r="I802" s="16">
        <f t="shared" si="76"/>
        <v>3846.4950000000003</v>
      </c>
      <c r="J802" s="16">
        <f t="shared" si="77"/>
        <v>3878.987000000001</v>
      </c>
      <c r="K802" s="16">
        <f t="shared" si="71"/>
        <v>3828.3806</v>
      </c>
      <c r="L802" s="16">
        <f t="shared" si="75"/>
        <v>3480.4141999999965</v>
      </c>
      <c r="M802" s="16">
        <f t="shared" si="73"/>
        <v>3821.35</v>
      </c>
      <c r="N802" s="16">
        <f t="shared" si="74"/>
        <v>1.4055441418613446E-2</v>
      </c>
    </row>
    <row r="803" spans="1:14" ht="14.25" customHeight="1" x14ac:dyDescent="0.45">
      <c r="A803" s="15">
        <v>44265</v>
      </c>
      <c r="B803" s="7">
        <v>3891.99</v>
      </c>
      <c r="C803" s="7">
        <v>3917.35</v>
      </c>
      <c r="D803" s="7">
        <v>3885.73</v>
      </c>
      <c r="E803" s="7">
        <v>3898.81</v>
      </c>
      <c r="F803" s="7">
        <v>3898.81</v>
      </c>
      <c r="G803" s="7">
        <v>5847380000</v>
      </c>
      <c r="H803" s="16">
        <f t="shared" si="72"/>
        <v>1.0399981308071524E-2</v>
      </c>
      <c r="I803" s="16">
        <f t="shared" si="76"/>
        <v>3843.8329999999996</v>
      </c>
      <c r="J803" s="16">
        <f t="shared" si="77"/>
        <v>3878.3660000000004</v>
      </c>
      <c r="K803" s="16">
        <f t="shared" si="71"/>
        <v>3832.2955999999999</v>
      </c>
      <c r="L803" s="16">
        <f t="shared" si="75"/>
        <v>3485.1309999999967</v>
      </c>
      <c r="M803" s="16">
        <f t="shared" si="73"/>
        <v>3875.44</v>
      </c>
      <c r="N803" s="16">
        <f t="shared" si="74"/>
        <v>6.0121736231132121E-3</v>
      </c>
    </row>
    <row r="804" spans="1:14" ht="14.25" customHeight="1" x14ac:dyDescent="0.45">
      <c r="A804" s="15">
        <v>44266</v>
      </c>
      <c r="B804" s="7">
        <v>3915.54</v>
      </c>
      <c r="C804" s="7">
        <v>3960.27</v>
      </c>
      <c r="D804" s="7">
        <v>3915.54</v>
      </c>
      <c r="E804" s="7">
        <v>3939.34</v>
      </c>
      <c r="F804" s="7">
        <v>3939.34</v>
      </c>
      <c r="G804" s="7">
        <v>5312880000</v>
      </c>
      <c r="H804" s="16">
        <f t="shared" si="72"/>
        <v>6.0508891338364647E-3</v>
      </c>
      <c r="I804" s="16">
        <f t="shared" si="76"/>
        <v>3854.8330000000001</v>
      </c>
      <c r="J804" s="16">
        <f t="shared" si="77"/>
        <v>3879.8389999999999</v>
      </c>
      <c r="K804" s="16">
        <f t="shared" si="71"/>
        <v>3836.3752000000004</v>
      </c>
      <c r="L804" s="16">
        <f t="shared" si="75"/>
        <v>3489.8688499999971</v>
      </c>
      <c r="M804" s="16">
        <f t="shared" si="73"/>
        <v>3898.81</v>
      </c>
      <c r="N804" s="16">
        <f t="shared" si="74"/>
        <v>1.0341818218279307E-2</v>
      </c>
    </row>
    <row r="805" spans="1:14" ht="14.25" customHeight="1" x14ac:dyDescent="0.45">
      <c r="A805" s="15">
        <v>44267</v>
      </c>
      <c r="B805" s="7">
        <v>3924.52</v>
      </c>
      <c r="C805" s="7">
        <v>3944.99</v>
      </c>
      <c r="D805" s="7">
        <v>3915.21</v>
      </c>
      <c r="E805" s="7">
        <v>3943.34</v>
      </c>
      <c r="F805" s="7">
        <v>3943.34</v>
      </c>
      <c r="G805" s="7">
        <v>4476280000</v>
      </c>
      <c r="H805" s="16">
        <f t="shared" si="72"/>
        <v>2.2934256833029463E-3</v>
      </c>
      <c r="I805" s="16">
        <f t="shared" si="76"/>
        <v>3868.0519999999988</v>
      </c>
      <c r="J805" s="16">
        <f t="shared" si="77"/>
        <v>3881.1869999999994</v>
      </c>
      <c r="K805" s="16">
        <f t="shared" si="71"/>
        <v>3840.7012000000004</v>
      </c>
      <c r="L805" s="16">
        <f t="shared" si="75"/>
        <v>3494.4048999999968</v>
      </c>
      <c r="M805" s="16">
        <f t="shared" si="73"/>
        <v>3939.34</v>
      </c>
      <c r="N805" s="16">
        <f t="shared" si="74"/>
        <v>1.0148833501624158E-3</v>
      </c>
    </row>
    <row r="806" spans="1:14" ht="14.25" customHeight="1" x14ac:dyDescent="0.45">
      <c r="A806" s="15">
        <v>44270</v>
      </c>
      <c r="B806" s="7">
        <v>3942.96</v>
      </c>
      <c r="C806" s="7">
        <v>3970.08</v>
      </c>
      <c r="D806" s="7">
        <v>3923.54</v>
      </c>
      <c r="E806" s="7">
        <v>3968.94</v>
      </c>
      <c r="F806" s="7">
        <v>3968.94</v>
      </c>
      <c r="G806" s="7">
        <v>4900100000</v>
      </c>
      <c r="H806" s="16">
        <f t="shared" si="72"/>
        <v>4.6986637856349447E-3</v>
      </c>
      <c r="I806" s="16">
        <f t="shared" si="76"/>
        <v>3874.7640000000001</v>
      </c>
      <c r="J806" s="16">
        <f t="shared" si="77"/>
        <v>3882.8925000000004</v>
      </c>
      <c r="K806" s="16">
        <f t="shared" si="71"/>
        <v>3845.4392000000003</v>
      </c>
      <c r="L806" s="16">
        <f t="shared" si="75"/>
        <v>3499.1009499999964</v>
      </c>
      <c r="M806" s="16">
        <f t="shared" si="73"/>
        <v>3943.34</v>
      </c>
      <c r="N806" s="16">
        <f t="shared" si="74"/>
        <v>6.4709765908568051E-3</v>
      </c>
    </row>
    <row r="807" spans="1:14" ht="14.25" customHeight="1" x14ac:dyDescent="0.45">
      <c r="A807" s="15">
        <v>44271</v>
      </c>
      <c r="B807" s="7">
        <v>3973.59</v>
      </c>
      <c r="C807" s="7">
        <v>3981.04</v>
      </c>
      <c r="D807" s="7">
        <v>3953.44</v>
      </c>
      <c r="E807" s="7">
        <v>3962.71</v>
      </c>
      <c r="F807" s="7">
        <v>3962.71</v>
      </c>
      <c r="G807" s="7">
        <v>4613080000</v>
      </c>
      <c r="H807" s="16">
        <f t="shared" si="72"/>
        <v>7.7682756102015003E-3</v>
      </c>
      <c r="I807" s="16">
        <f t="shared" si="76"/>
        <v>3884.0059999999999</v>
      </c>
      <c r="J807" s="16">
        <f t="shared" si="77"/>
        <v>3884.3985000000007</v>
      </c>
      <c r="K807" s="16">
        <f t="shared" si="71"/>
        <v>3849.5720000000001</v>
      </c>
      <c r="L807" s="16">
        <f t="shared" si="75"/>
        <v>3503.6929499999956</v>
      </c>
      <c r="M807" s="16">
        <f t="shared" si="73"/>
        <v>3968.94</v>
      </c>
      <c r="N807" s="16">
        <f t="shared" si="74"/>
        <v>-1.5709218841469892E-3</v>
      </c>
    </row>
    <row r="808" spans="1:14" ht="14.25" customHeight="1" x14ac:dyDescent="0.45">
      <c r="A808" s="15">
        <v>44272</v>
      </c>
      <c r="B808" s="7">
        <v>3949.57</v>
      </c>
      <c r="C808" s="7">
        <v>3983.87</v>
      </c>
      <c r="D808" s="7">
        <v>3935.74</v>
      </c>
      <c r="E808" s="7">
        <v>3974.12</v>
      </c>
      <c r="F808" s="7">
        <v>3974.12</v>
      </c>
      <c r="G808" s="7">
        <v>4561660000</v>
      </c>
      <c r="H808" s="16">
        <f t="shared" si="72"/>
        <v>-6.0449115283660324E-3</v>
      </c>
      <c r="I808" s="16">
        <f t="shared" si="76"/>
        <v>3899.4460000000008</v>
      </c>
      <c r="J808" s="16">
        <f t="shared" si="77"/>
        <v>3886.5380000000005</v>
      </c>
      <c r="K808" s="16">
        <f t="shared" si="71"/>
        <v>3855.0414000000001</v>
      </c>
      <c r="L808" s="16">
        <f t="shared" si="75"/>
        <v>3508.284899999996</v>
      </c>
      <c r="M808" s="16">
        <f t="shared" si="73"/>
        <v>3962.71</v>
      </c>
      <c r="N808" s="16">
        <f t="shared" si="74"/>
        <v>2.8752053049775832E-3</v>
      </c>
    </row>
    <row r="809" spans="1:14" ht="14.25" customHeight="1" x14ac:dyDescent="0.45">
      <c r="A809" s="15">
        <v>44273</v>
      </c>
      <c r="B809" s="7">
        <v>3953.5</v>
      </c>
      <c r="C809" s="7">
        <v>3969.62</v>
      </c>
      <c r="D809" s="7">
        <v>3910.86</v>
      </c>
      <c r="E809" s="7">
        <v>3915.46</v>
      </c>
      <c r="F809" s="7">
        <v>3915.46</v>
      </c>
      <c r="G809" s="7">
        <v>5118590000</v>
      </c>
      <c r="H809" s="16">
        <f t="shared" si="72"/>
        <v>9.9504503021843795E-4</v>
      </c>
      <c r="I809" s="16">
        <f t="shared" si="76"/>
        <v>3914.1449999999995</v>
      </c>
      <c r="J809" s="16">
        <f t="shared" si="77"/>
        <v>3886.6125000000006</v>
      </c>
      <c r="K809" s="16">
        <f t="shared" si="71"/>
        <v>3858.8133999999995</v>
      </c>
      <c r="L809" s="16">
        <f t="shared" si="75"/>
        <v>3512.4580999999957</v>
      </c>
      <c r="M809" s="16">
        <f t="shared" si="73"/>
        <v>3974.12</v>
      </c>
      <c r="N809" s="16">
        <f t="shared" si="74"/>
        <v>-1.4870520601810135E-2</v>
      </c>
    </row>
    <row r="810" spans="1:14" ht="14.25" customHeight="1" x14ac:dyDescent="0.45">
      <c r="A810" s="15">
        <v>44274</v>
      </c>
      <c r="B810" s="7">
        <v>3913.14</v>
      </c>
      <c r="C810" s="7">
        <v>3930.12</v>
      </c>
      <c r="D810" s="7">
        <v>3886.75</v>
      </c>
      <c r="E810" s="7">
        <v>3913.1</v>
      </c>
      <c r="F810" s="7">
        <v>3913.1</v>
      </c>
      <c r="G810" s="7">
        <v>7757420000</v>
      </c>
      <c r="H810" s="16">
        <f t="shared" si="72"/>
        <v>-1.0208675856835747E-2</v>
      </c>
      <c r="I810" s="16">
        <f t="shared" si="76"/>
        <v>3921.2609999999995</v>
      </c>
      <c r="J810" s="16">
        <f t="shared" si="77"/>
        <v>3886.9320000000007</v>
      </c>
      <c r="K810" s="16">
        <f t="shared" si="71"/>
        <v>3862.1125999999999</v>
      </c>
      <c r="L810" s="16">
        <f t="shared" si="75"/>
        <v>3516.4092499999956</v>
      </c>
      <c r="M810" s="16">
        <f t="shared" si="73"/>
        <v>3915.46</v>
      </c>
      <c r="N810" s="16">
        <f t="shared" si="74"/>
        <v>-6.0292060646939332E-4</v>
      </c>
    </row>
    <row r="811" spans="1:14" ht="14.25" customHeight="1" x14ac:dyDescent="0.45">
      <c r="A811" s="15">
        <v>44277</v>
      </c>
      <c r="B811" s="7">
        <v>3916.48</v>
      </c>
      <c r="C811" s="7">
        <v>3955.31</v>
      </c>
      <c r="D811" s="7">
        <v>3914.16</v>
      </c>
      <c r="E811" s="7">
        <v>3940.59</v>
      </c>
      <c r="F811" s="7">
        <v>3940.59</v>
      </c>
      <c r="G811" s="7">
        <v>4316260000</v>
      </c>
      <c r="H811" s="16">
        <f t="shared" si="72"/>
        <v>8.5353450170455071E-4</v>
      </c>
      <c r="I811" s="16">
        <f t="shared" si="76"/>
        <v>3933.184999999999</v>
      </c>
      <c r="J811" s="16">
        <f t="shared" si="77"/>
        <v>3890.1365000000005</v>
      </c>
      <c r="K811" s="16">
        <f t="shared" si="71"/>
        <v>3864.8485999999998</v>
      </c>
      <c r="L811" s="16">
        <f t="shared" si="75"/>
        <v>3520.5504499999956</v>
      </c>
      <c r="M811" s="16">
        <f t="shared" si="73"/>
        <v>3913.1</v>
      </c>
      <c r="N811" s="16">
        <f t="shared" si="74"/>
        <v>7.0005595506540804E-3</v>
      </c>
    </row>
    <row r="812" spans="1:14" ht="14.25" customHeight="1" x14ac:dyDescent="0.45">
      <c r="A812" s="15">
        <v>44278</v>
      </c>
      <c r="B812" s="7">
        <v>3937.6</v>
      </c>
      <c r="C812" s="7">
        <v>3949.13</v>
      </c>
      <c r="D812" s="7">
        <v>3901.57</v>
      </c>
      <c r="E812" s="7">
        <v>3910.52</v>
      </c>
      <c r="F812" s="7">
        <v>3910.52</v>
      </c>
      <c r="G812" s="7">
        <v>4669010000</v>
      </c>
      <c r="H812" s="16">
        <f t="shared" si="72"/>
        <v>5.3925974344308895E-3</v>
      </c>
      <c r="I812" s="16">
        <f t="shared" si="76"/>
        <v>3936.6929999999993</v>
      </c>
      <c r="J812" s="16">
        <f t="shared" si="77"/>
        <v>3891.594000000001</v>
      </c>
      <c r="K812" s="16">
        <f t="shared" si="71"/>
        <v>3866.565399999999</v>
      </c>
      <c r="L812" s="16">
        <f t="shared" si="75"/>
        <v>3524.1333999999961</v>
      </c>
      <c r="M812" s="16">
        <f t="shared" si="73"/>
        <v>3940.59</v>
      </c>
      <c r="N812" s="16">
        <f t="shared" si="74"/>
        <v>-7.6601008099493138E-3</v>
      </c>
    </row>
    <row r="813" spans="1:14" ht="14.25" customHeight="1" x14ac:dyDescent="0.45">
      <c r="A813" s="15">
        <v>44279</v>
      </c>
      <c r="B813" s="7">
        <v>3919.93</v>
      </c>
      <c r="C813" s="7">
        <v>3942.08</v>
      </c>
      <c r="D813" s="7">
        <v>3889.07</v>
      </c>
      <c r="E813" s="7">
        <v>3889.14</v>
      </c>
      <c r="F813" s="7">
        <v>3889.14</v>
      </c>
      <c r="G813" s="7">
        <v>4783020000</v>
      </c>
      <c r="H813" s="16">
        <f t="shared" si="72"/>
        <v>-4.4875050792361013E-3</v>
      </c>
      <c r="I813" s="16">
        <f t="shared" si="76"/>
        <v>3935.7259999999997</v>
      </c>
      <c r="J813" s="16">
        <f t="shared" si="77"/>
        <v>3889.7794999999996</v>
      </c>
      <c r="K813" s="16">
        <f t="shared" si="71"/>
        <v>3868.3559999999993</v>
      </c>
      <c r="L813" s="16">
        <f t="shared" si="75"/>
        <v>3527.4171499999961</v>
      </c>
      <c r="M813" s="16">
        <f t="shared" si="73"/>
        <v>3910.52</v>
      </c>
      <c r="N813" s="16">
        <f t="shared" si="74"/>
        <v>-5.4823039848238466E-3</v>
      </c>
    </row>
    <row r="814" spans="1:14" ht="14.25" customHeight="1" x14ac:dyDescent="0.45">
      <c r="A814" s="15">
        <v>44280</v>
      </c>
      <c r="B814" s="7">
        <v>3879.34</v>
      </c>
      <c r="C814" s="7">
        <v>3919.54</v>
      </c>
      <c r="D814" s="7">
        <v>3853.5</v>
      </c>
      <c r="E814" s="7">
        <v>3909.52</v>
      </c>
      <c r="F814" s="7">
        <v>3909.52</v>
      </c>
      <c r="G814" s="7">
        <v>4948340000</v>
      </c>
      <c r="H814" s="16">
        <f t="shared" si="72"/>
        <v>-1.0354776743462177E-2</v>
      </c>
      <c r="I814" s="16">
        <f t="shared" si="76"/>
        <v>3932.7439999999997</v>
      </c>
      <c r="J814" s="16">
        <f t="shared" si="77"/>
        <v>3893.7885000000001</v>
      </c>
      <c r="K814" s="16">
        <f t="shared" si="71"/>
        <v>3870.5225999999989</v>
      </c>
      <c r="L814" s="16">
        <f t="shared" si="75"/>
        <v>3530.9288499999961</v>
      </c>
      <c r="M814" s="16">
        <f t="shared" si="73"/>
        <v>3889.14</v>
      </c>
      <c r="N814" s="16">
        <f t="shared" si="74"/>
        <v>5.2265508159267142E-3</v>
      </c>
    </row>
    <row r="815" spans="1:14" ht="14.25" customHeight="1" x14ac:dyDescent="0.45">
      <c r="A815" s="15">
        <v>44281</v>
      </c>
      <c r="B815" s="7">
        <v>3917.12</v>
      </c>
      <c r="C815" s="7">
        <v>3978.19</v>
      </c>
      <c r="D815" s="7">
        <v>3917.12</v>
      </c>
      <c r="E815" s="7">
        <v>3974.54</v>
      </c>
      <c r="F815" s="7">
        <v>3974.54</v>
      </c>
      <c r="G815" s="7">
        <v>5483160000</v>
      </c>
      <c r="H815" s="16">
        <f t="shared" si="72"/>
        <v>9.7387699969581788E-3</v>
      </c>
      <c r="I815" s="16">
        <f t="shared" si="76"/>
        <v>3935.864</v>
      </c>
      <c r="J815" s="16">
        <f t="shared" si="77"/>
        <v>3901.9579999999996</v>
      </c>
      <c r="K815" s="16">
        <f t="shared" si="71"/>
        <v>3873.8165999999992</v>
      </c>
      <c r="L815" s="16">
        <f t="shared" si="75"/>
        <v>3534.8508499999962</v>
      </c>
      <c r="M815" s="16">
        <f t="shared" si="73"/>
        <v>3909.52</v>
      </c>
      <c r="N815" s="16">
        <f t="shared" si="74"/>
        <v>1.6494413826353246E-2</v>
      </c>
    </row>
    <row r="816" spans="1:14" ht="14.25" customHeight="1" x14ac:dyDescent="0.45">
      <c r="A816" s="15">
        <v>44284</v>
      </c>
      <c r="B816" s="7">
        <v>3969.31</v>
      </c>
      <c r="C816" s="7">
        <v>3981.83</v>
      </c>
      <c r="D816" s="7">
        <v>3943.25</v>
      </c>
      <c r="E816" s="7">
        <v>3971.09</v>
      </c>
      <c r="F816" s="7">
        <v>3971.09</v>
      </c>
      <c r="G816" s="7">
        <v>4628180000</v>
      </c>
      <c r="H816" s="16">
        <f t="shared" si="72"/>
        <v>1.3323564251286673E-2</v>
      </c>
      <c r="I816" s="16">
        <f t="shared" si="76"/>
        <v>3936.0790000000006</v>
      </c>
      <c r="J816" s="16">
        <f t="shared" si="77"/>
        <v>3905.4214999999995</v>
      </c>
      <c r="K816" s="16">
        <f t="shared" si="71"/>
        <v>3877.3275999999996</v>
      </c>
      <c r="L816" s="16">
        <f t="shared" si="75"/>
        <v>3539.6957999999959</v>
      </c>
      <c r="M816" s="16">
        <f t="shared" si="73"/>
        <v>3974.54</v>
      </c>
      <c r="N816" s="16">
        <f t="shared" si="74"/>
        <v>-8.6840193082478952E-4</v>
      </c>
    </row>
    <row r="817" spans="1:14" ht="14.25" customHeight="1" x14ac:dyDescent="0.45">
      <c r="A817" s="15">
        <v>44285</v>
      </c>
      <c r="B817" s="7">
        <v>3963.34</v>
      </c>
      <c r="C817" s="7">
        <v>3968.01</v>
      </c>
      <c r="D817" s="7">
        <v>3944.35</v>
      </c>
      <c r="E817" s="7">
        <v>3958.55</v>
      </c>
      <c r="F817" s="7">
        <v>3958.55</v>
      </c>
      <c r="G817" s="7">
        <v>4121510000</v>
      </c>
      <c r="H817" s="16">
        <f t="shared" si="72"/>
        <v>-1.5040397449430254E-3</v>
      </c>
      <c r="I817" s="16">
        <f t="shared" si="76"/>
        <v>3935.6630000000005</v>
      </c>
      <c r="J817" s="16">
        <f t="shared" si="77"/>
        <v>3909.8344999999995</v>
      </c>
      <c r="K817" s="16">
        <f t="shared" si="71"/>
        <v>3881.1335999999992</v>
      </c>
      <c r="L817" s="16">
        <f t="shared" si="75"/>
        <v>3544.2819999999965</v>
      </c>
      <c r="M817" s="16">
        <f t="shared" si="73"/>
        <v>3971.09</v>
      </c>
      <c r="N817" s="16">
        <f t="shared" si="74"/>
        <v>-3.1628196118815713E-3</v>
      </c>
    </row>
    <row r="818" spans="1:14" ht="14.25" customHeight="1" x14ac:dyDescent="0.45">
      <c r="A818" s="15">
        <v>44286</v>
      </c>
      <c r="B818" s="7">
        <v>3967.25</v>
      </c>
      <c r="C818" s="7">
        <v>3994.41</v>
      </c>
      <c r="D818" s="7">
        <v>3966.98</v>
      </c>
      <c r="E818" s="7">
        <v>3972.89</v>
      </c>
      <c r="F818" s="7">
        <v>3972.89</v>
      </c>
      <c r="G818" s="7">
        <v>4578050000</v>
      </c>
      <c r="H818" s="16">
        <f t="shared" si="72"/>
        <v>9.8654165426126806E-4</v>
      </c>
      <c r="I818" s="16">
        <f t="shared" si="76"/>
        <v>3935.54</v>
      </c>
      <c r="J818" s="16">
        <f t="shared" si="77"/>
        <v>3917.4929999999995</v>
      </c>
      <c r="K818" s="16">
        <f t="shared" si="71"/>
        <v>3884.6131999999989</v>
      </c>
      <c r="L818" s="16">
        <f t="shared" si="75"/>
        <v>3548.813499999997</v>
      </c>
      <c r="M818" s="16">
        <f t="shared" si="73"/>
        <v>3958.55</v>
      </c>
      <c r="N818" s="16">
        <f t="shared" si="74"/>
        <v>3.6159929659948988E-3</v>
      </c>
    </row>
    <row r="819" spans="1:14" ht="14.25" customHeight="1" x14ac:dyDescent="0.45">
      <c r="A819" s="15">
        <v>44287</v>
      </c>
      <c r="B819" s="7">
        <v>3992.78</v>
      </c>
      <c r="C819" s="7">
        <v>4020.63</v>
      </c>
      <c r="D819" s="7">
        <v>3992.78</v>
      </c>
      <c r="E819" s="7">
        <v>4019.87</v>
      </c>
      <c r="F819" s="7">
        <v>4019.87</v>
      </c>
      <c r="G819" s="7">
        <v>4162130000</v>
      </c>
      <c r="H819" s="16">
        <f t="shared" si="72"/>
        <v>6.4351881025900056E-3</v>
      </c>
      <c r="I819" s="16">
        <f t="shared" si="76"/>
        <v>3945.9810000000007</v>
      </c>
      <c r="J819" s="16">
        <f t="shared" si="77"/>
        <v>3930.0629999999996</v>
      </c>
      <c r="K819" s="16">
        <f t="shared" si="71"/>
        <v>3887.9735999999998</v>
      </c>
      <c r="L819" s="16">
        <f t="shared" si="75"/>
        <v>3553.2891499999969</v>
      </c>
      <c r="M819" s="16">
        <f t="shared" si="73"/>
        <v>3972.89</v>
      </c>
      <c r="N819" s="16">
        <f t="shared" si="74"/>
        <v>1.1755774236888511E-2</v>
      </c>
    </row>
    <row r="820" spans="1:14" ht="14.25" customHeight="1" x14ac:dyDescent="0.45">
      <c r="A820" s="15">
        <v>44291</v>
      </c>
      <c r="B820" s="7">
        <v>4034.44</v>
      </c>
      <c r="C820" s="7">
        <v>4083.42</v>
      </c>
      <c r="D820" s="7">
        <v>4034.44</v>
      </c>
      <c r="E820" s="7">
        <v>4077.91</v>
      </c>
      <c r="F820" s="7">
        <v>4077.91</v>
      </c>
      <c r="G820" s="7">
        <v>4005030000</v>
      </c>
      <c r="H820" s="16">
        <f t="shared" si="72"/>
        <v>1.0433833068688947E-2</v>
      </c>
      <c r="I820" s="16">
        <f t="shared" si="76"/>
        <v>3962.4619999999995</v>
      </c>
      <c r="J820" s="16">
        <f t="shared" si="77"/>
        <v>3941.8615</v>
      </c>
      <c r="K820" s="16">
        <f t="shared" ref="K820:K883" si="78">AVERAGE(F771:F820)</f>
        <v>3892.4703999999997</v>
      </c>
      <c r="L820" s="16">
        <f t="shared" si="75"/>
        <v>3558.1112499999972</v>
      </c>
      <c r="M820" s="16">
        <f t="shared" si="73"/>
        <v>4019.87</v>
      </c>
      <c r="N820" s="16">
        <f t="shared" si="74"/>
        <v>1.4335038467166317E-2</v>
      </c>
    </row>
    <row r="821" spans="1:14" ht="14.25" customHeight="1" x14ac:dyDescent="0.45">
      <c r="A821" s="15">
        <v>44292</v>
      </c>
      <c r="B821" s="7">
        <v>4075.57</v>
      </c>
      <c r="C821" s="7">
        <v>4086.23</v>
      </c>
      <c r="D821" s="7">
        <v>4068.14</v>
      </c>
      <c r="E821" s="7">
        <v>4073.94</v>
      </c>
      <c r="F821" s="7">
        <v>4073.94</v>
      </c>
      <c r="G821" s="7">
        <v>4081270000</v>
      </c>
      <c r="H821" s="16">
        <f t="shared" si="72"/>
        <v>1.0194723431256904E-2</v>
      </c>
      <c r="I821" s="16">
        <f t="shared" si="76"/>
        <v>3975.797</v>
      </c>
      <c r="J821" s="16">
        <f t="shared" si="77"/>
        <v>3954.4909999999995</v>
      </c>
      <c r="K821" s="16">
        <f t="shared" si="78"/>
        <v>3897.1197999999999</v>
      </c>
      <c r="L821" s="16">
        <f t="shared" si="75"/>
        <v>3562.9042499999969</v>
      </c>
      <c r="M821" s="16">
        <f t="shared" si="73"/>
        <v>4077.91</v>
      </c>
      <c r="N821" s="16">
        <f t="shared" si="74"/>
        <v>-9.7401211108184122E-4</v>
      </c>
    </row>
    <row r="822" spans="1:14" ht="14.25" customHeight="1" x14ac:dyDescent="0.45">
      <c r="A822" s="15">
        <v>44293</v>
      </c>
      <c r="B822" s="7">
        <v>4074.29</v>
      </c>
      <c r="C822" s="7">
        <v>4083.13</v>
      </c>
      <c r="D822" s="7">
        <v>4068.31</v>
      </c>
      <c r="E822" s="7">
        <v>4079.95</v>
      </c>
      <c r="F822" s="7">
        <v>4079.95</v>
      </c>
      <c r="G822" s="7">
        <v>4120810000</v>
      </c>
      <c r="H822" s="16">
        <f t="shared" si="72"/>
        <v>-3.1406649867385422E-4</v>
      </c>
      <c r="I822" s="16">
        <f t="shared" si="76"/>
        <v>3992.7399999999993</v>
      </c>
      <c r="J822" s="16">
        <f t="shared" si="77"/>
        <v>3964.7164999999995</v>
      </c>
      <c r="K822" s="16">
        <f t="shared" si="78"/>
        <v>3901.6115999999997</v>
      </c>
      <c r="L822" s="16">
        <f t="shared" si="75"/>
        <v>3567.8152999999966</v>
      </c>
      <c r="M822" s="16">
        <f t="shared" si="73"/>
        <v>4073.94</v>
      </c>
      <c r="N822" s="16">
        <f t="shared" si="74"/>
        <v>1.4741432833555816E-3</v>
      </c>
    </row>
    <row r="823" spans="1:14" ht="14.25" customHeight="1" x14ac:dyDescent="0.45">
      <c r="A823" s="15">
        <v>44294</v>
      </c>
      <c r="B823" s="7">
        <v>4089.95</v>
      </c>
      <c r="C823" s="7">
        <v>4098.1899999999996</v>
      </c>
      <c r="D823" s="7">
        <v>4082.54</v>
      </c>
      <c r="E823" s="7">
        <v>4097.17</v>
      </c>
      <c r="F823" s="7">
        <v>4097.17</v>
      </c>
      <c r="G823" s="7">
        <v>3907100000</v>
      </c>
      <c r="H823" s="16">
        <f t="shared" si="72"/>
        <v>3.8436144702512229E-3</v>
      </c>
      <c r="I823" s="16">
        <f t="shared" si="76"/>
        <v>4013.5429999999992</v>
      </c>
      <c r="J823" s="16">
        <f t="shared" si="77"/>
        <v>3974.6344999999992</v>
      </c>
      <c r="K823" s="16">
        <f t="shared" si="78"/>
        <v>3906.5626000000002</v>
      </c>
      <c r="L823" s="16">
        <f t="shared" si="75"/>
        <v>3572.7118499999965</v>
      </c>
      <c r="M823" s="16">
        <f t="shared" si="73"/>
        <v>4079.95</v>
      </c>
      <c r="N823" s="16">
        <f t="shared" si="74"/>
        <v>4.2117580408072355E-3</v>
      </c>
    </row>
    <row r="824" spans="1:14" ht="14.25" customHeight="1" x14ac:dyDescent="0.45">
      <c r="A824" s="15">
        <v>44295</v>
      </c>
      <c r="B824" s="7">
        <v>4096.1099999999997</v>
      </c>
      <c r="C824" s="7">
        <v>4129.4799999999996</v>
      </c>
      <c r="D824" s="7">
        <v>4095.51</v>
      </c>
      <c r="E824" s="7">
        <v>4128.8</v>
      </c>
      <c r="F824" s="7">
        <v>4128.8</v>
      </c>
      <c r="G824" s="7">
        <v>3640390000</v>
      </c>
      <c r="H824" s="16">
        <f t="shared" si="72"/>
        <v>1.5061308817955854E-3</v>
      </c>
      <c r="I824" s="16">
        <f t="shared" si="76"/>
        <v>4035.471</v>
      </c>
      <c r="J824" s="16">
        <f t="shared" si="77"/>
        <v>3984.1074999999996</v>
      </c>
      <c r="K824" s="16">
        <f t="shared" si="78"/>
        <v>3914.1232</v>
      </c>
      <c r="L824" s="16">
        <f t="shared" si="75"/>
        <v>3577.6993999999972</v>
      </c>
      <c r="M824" s="16">
        <f t="shared" si="73"/>
        <v>4097.17</v>
      </c>
      <c r="N824" s="16">
        <f t="shared" si="74"/>
        <v>7.6903163725556868E-3</v>
      </c>
    </row>
    <row r="825" spans="1:14" ht="14.25" customHeight="1" x14ac:dyDescent="0.45">
      <c r="A825" s="15">
        <v>44298</v>
      </c>
      <c r="B825" s="7">
        <v>4124.71</v>
      </c>
      <c r="C825" s="7">
        <v>4131.76</v>
      </c>
      <c r="D825" s="7">
        <v>4114.82</v>
      </c>
      <c r="E825" s="7">
        <v>4127.99</v>
      </c>
      <c r="F825" s="7">
        <v>4127.99</v>
      </c>
      <c r="G825" s="7">
        <v>3588900000</v>
      </c>
      <c r="H825" s="16">
        <f t="shared" si="72"/>
        <v>6.9822343638233269E-3</v>
      </c>
      <c r="I825" s="16">
        <f t="shared" si="76"/>
        <v>4050.8160000000003</v>
      </c>
      <c r="J825" s="16">
        <f t="shared" si="77"/>
        <v>3993.34</v>
      </c>
      <c r="K825" s="16">
        <f t="shared" si="78"/>
        <v>3920.9353999999998</v>
      </c>
      <c r="L825" s="16">
        <f t="shared" si="75"/>
        <v>3583.0876999999973</v>
      </c>
      <c r="M825" s="16">
        <f t="shared" si="73"/>
        <v>4128.8</v>
      </c>
      <c r="N825" s="16">
        <f t="shared" si="74"/>
        <v>-1.9620215667317165E-4</v>
      </c>
    </row>
    <row r="826" spans="1:14" ht="14.25" customHeight="1" x14ac:dyDescent="0.45">
      <c r="A826" s="15">
        <v>44299</v>
      </c>
      <c r="B826" s="7">
        <v>4130.1000000000004</v>
      </c>
      <c r="C826" s="7">
        <v>4148</v>
      </c>
      <c r="D826" s="7">
        <v>4124.43</v>
      </c>
      <c r="E826" s="7">
        <v>4141.59</v>
      </c>
      <c r="F826" s="7">
        <v>4141.59</v>
      </c>
      <c r="G826" s="7">
        <v>3734720000</v>
      </c>
      <c r="H826" s="16">
        <f t="shared" si="72"/>
        <v>1.3067585357516838E-3</v>
      </c>
      <c r="I826" s="16">
        <f t="shared" si="76"/>
        <v>4067.8660000000004</v>
      </c>
      <c r="J826" s="16">
        <f t="shared" si="77"/>
        <v>4001.9725000000008</v>
      </c>
      <c r="K826" s="16">
        <f t="shared" si="78"/>
        <v>3929.4823999999999</v>
      </c>
      <c r="L826" s="16">
        <f t="shared" si="75"/>
        <v>3588.3768499999969</v>
      </c>
      <c r="M826" s="16">
        <f t="shared" si="73"/>
        <v>4127.99</v>
      </c>
      <c r="N826" s="16">
        <f t="shared" si="74"/>
        <v>3.289166381145364E-3</v>
      </c>
    </row>
    <row r="827" spans="1:14" ht="14.25" customHeight="1" x14ac:dyDescent="0.45">
      <c r="A827" s="15">
        <v>44300</v>
      </c>
      <c r="B827" s="7">
        <v>4141.58</v>
      </c>
      <c r="C827" s="7">
        <v>4151.6899999999996</v>
      </c>
      <c r="D827" s="7">
        <v>4120.87</v>
      </c>
      <c r="E827" s="7">
        <v>4124.66</v>
      </c>
      <c r="F827" s="7">
        <v>4124.66</v>
      </c>
      <c r="G827" s="7">
        <v>3985350000</v>
      </c>
      <c r="H827" s="16">
        <f t="shared" si="72"/>
        <v>2.7795937144378009E-3</v>
      </c>
      <c r="I827" s="16">
        <f t="shared" si="76"/>
        <v>4084.4770000000003</v>
      </c>
      <c r="J827" s="16">
        <f t="shared" si="77"/>
        <v>4010.0700000000006</v>
      </c>
      <c r="K827" s="16">
        <f t="shared" si="78"/>
        <v>3936.4984000000009</v>
      </c>
      <c r="L827" s="16">
        <f t="shared" si="75"/>
        <v>3593.954899999997</v>
      </c>
      <c r="M827" s="16">
        <f t="shared" si="73"/>
        <v>4141.59</v>
      </c>
      <c r="N827" s="16">
        <f t="shared" si="74"/>
        <v>-4.0961799296970009E-3</v>
      </c>
    </row>
    <row r="828" spans="1:14" ht="14.25" customHeight="1" x14ac:dyDescent="0.45">
      <c r="A828" s="15">
        <v>44301</v>
      </c>
      <c r="B828" s="7">
        <v>4139.76</v>
      </c>
      <c r="C828" s="7">
        <v>4173.49</v>
      </c>
      <c r="D828" s="7">
        <v>4139.76</v>
      </c>
      <c r="E828" s="7">
        <v>4170.42</v>
      </c>
      <c r="F828" s="7">
        <v>4170.42</v>
      </c>
      <c r="G828" s="7">
        <v>4033420000</v>
      </c>
      <c r="H828" s="16">
        <f t="shared" si="72"/>
        <v>-4.3944581536508025E-4</v>
      </c>
      <c r="I828" s="16">
        <f t="shared" si="76"/>
        <v>4104.2299999999996</v>
      </c>
      <c r="J828" s="16">
        <f t="shared" si="77"/>
        <v>4019.8850000000007</v>
      </c>
      <c r="K828" s="16">
        <f t="shared" si="78"/>
        <v>3943.3806000000013</v>
      </c>
      <c r="L828" s="16">
        <f t="shared" si="75"/>
        <v>3599.5407999999966</v>
      </c>
      <c r="M828" s="16">
        <f t="shared" si="73"/>
        <v>4124.66</v>
      </c>
      <c r="N828" s="16">
        <f t="shared" si="74"/>
        <v>1.1033158016154329E-2</v>
      </c>
    </row>
    <row r="829" spans="1:14" ht="14.25" customHeight="1" x14ac:dyDescent="0.45">
      <c r="A829" s="15">
        <v>44302</v>
      </c>
      <c r="B829" s="7">
        <v>4174.1400000000003</v>
      </c>
      <c r="C829" s="7">
        <v>4191.3100000000004</v>
      </c>
      <c r="D829" s="7">
        <v>4170.75</v>
      </c>
      <c r="E829" s="7">
        <v>4185.47</v>
      </c>
      <c r="F829" s="7">
        <v>4185.47</v>
      </c>
      <c r="G829" s="7">
        <v>4163820000</v>
      </c>
      <c r="H829" s="16">
        <f t="shared" si="72"/>
        <v>8.3048292654646898E-3</v>
      </c>
      <c r="I829" s="16">
        <f t="shared" si="76"/>
        <v>4120.79</v>
      </c>
      <c r="J829" s="16">
        <f t="shared" si="77"/>
        <v>4033.3855000000003</v>
      </c>
      <c r="K829" s="16">
        <f t="shared" si="78"/>
        <v>3950.4866000000011</v>
      </c>
      <c r="L829" s="16">
        <f t="shared" si="75"/>
        <v>3604.9666999999963</v>
      </c>
      <c r="M829" s="16">
        <f t="shared" si="73"/>
        <v>4170.42</v>
      </c>
      <c r="N829" s="16">
        <f t="shared" si="74"/>
        <v>3.6022533265398387E-3</v>
      </c>
    </row>
    <row r="830" spans="1:14" ht="14.25" customHeight="1" x14ac:dyDescent="0.45">
      <c r="A830" s="15">
        <v>44305</v>
      </c>
      <c r="B830" s="7">
        <v>4179.8</v>
      </c>
      <c r="C830" s="7">
        <v>4180.8100000000004</v>
      </c>
      <c r="D830" s="7">
        <v>4150.47</v>
      </c>
      <c r="E830" s="7">
        <v>4163.26</v>
      </c>
      <c r="F830" s="7">
        <v>4163.26</v>
      </c>
      <c r="G830" s="7">
        <v>3810290000</v>
      </c>
      <c r="H830" s="16">
        <f t="shared" si="72"/>
        <v>1.3559679359101166E-3</v>
      </c>
      <c r="I830" s="16">
        <f t="shared" si="76"/>
        <v>4129.3249999999998</v>
      </c>
      <c r="J830" s="16">
        <f t="shared" si="77"/>
        <v>4045.8934999999997</v>
      </c>
      <c r="K830" s="16">
        <f t="shared" si="78"/>
        <v>3956.3170000000009</v>
      </c>
      <c r="L830" s="16">
        <f t="shared" si="75"/>
        <v>3610.2036999999964</v>
      </c>
      <c r="M830" s="16">
        <f t="shared" si="73"/>
        <v>4185.47</v>
      </c>
      <c r="N830" s="16">
        <f t="shared" si="74"/>
        <v>-5.3205822668759327E-3</v>
      </c>
    </row>
    <row r="831" spans="1:14" ht="14.25" customHeight="1" x14ac:dyDescent="0.45">
      <c r="A831" s="15">
        <v>44306</v>
      </c>
      <c r="B831" s="7">
        <v>4159.18</v>
      </c>
      <c r="C831" s="7">
        <v>4159.18</v>
      </c>
      <c r="D831" s="7">
        <v>4118.38</v>
      </c>
      <c r="E831" s="7">
        <v>4134.9399999999996</v>
      </c>
      <c r="F831" s="7">
        <v>4134.9399999999996</v>
      </c>
      <c r="G831" s="7">
        <v>4342650000</v>
      </c>
      <c r="H831" s="16">
        <f t="shared" si="72"/>
        <v>-4.933250394755704E-3</v>
      </c>
      <c r="I831" s="16">
        <f t="shared" si="76"/>
        <v>4135.4250000000011</v>
      </c>
      <c r="J831" s="16">
        <f t="shared" si="77"/>
        <v>4055.6109999999999</v>
      </c>
      <c r="K831" s="16">
        <f t="shared" si="78"/>
        <v>3961.2792000000009</v>
      </c>
      <c r="L831" s="16">
        <f t="shared" si="75"/>
        <v>3615.2283499999962</v>
      </c>
      <c r="M831" s="16">
        <f t="shared" si="73"/>
        <v>4163.26</v>
      </c>
      <c r="N831" s="16">
        <f t="shared" si="74"/>
        <v>-6.8256031307080047E-3</v>
      </c>
    </row>
    <row r="832" spans="1:14" ht="14.25" customHeight="1" x14ac:dyDescent="0.45">
      <c r="A832" s="15">
        <v>44307</v>
      </c>
      <c r="B832" s="7">
        <v>4128.42</v>
      </c>
      <c r="C832" s="7">
        <v>4175.0200000000004</v>
      </c>
      <c r="D832" s="7">
        <v>4126.3500000000004</v>
      </c>
      <c r="E832" s="7">
        <v>4173.42</v>
      </c>
      <c r="F832" s="7">
        <v>4173.42</v>
      </c>
      <c r="G832" s="7">
        <v>3887250000</v>
      </c>
      <c r="H832" s="16">
        <f t="shared" si="72"/>
        <v>-7.3956885732284284E-3</v>
      </c>
      <c r="I832" s="16">
        <f t="shared" si="76"/>
        <v>4144.7720000000008</v>
      </c>
      <c r="J832" s="16">
        <f t="shared" si="77"/>
        <v>4068.7559999999999</v>
      </c>
      <c r="K832" s="16">
        <f t="shared" si="78"/>
        <v>3966.4358000000011</v>
      </c>
      <c r="L832" s="16">
        <f t="shared" si="75"/>
        <v>3620.1968499999971</v>
      </c>
      <c r="M832" s="16">
        <f t="shared" si="73"/>
        <v>4134.9399999999996</v>
      </c>
      <c r="N832" s="16">
        <f t="shared" si="74"/>
        <v>9.2630254691135495E-3</v>
      </c>
    </row>
    <row r="833" spans="1:14" ht="14.25" customHeight="1" x14ac:dyDescent="0.45">
      <c r="A833" s="15">
        <v>44308</v>
      </c>
      <c r="B833" s="7">
        <v>4170.46</v>
      </c>
      <c r="C833" s="7">
        <v>4179.57</v>
      </c>
      <c r="D833" s="7">
        <v>4123.6899999999996</v>
      </c>
      <c r="E833" s="7">
        <v>4134.9799999999996</v>
      </c>
      <c r="F833" s="7">
        <v>4134.9799999999996</v>
      </c>
      <c r="G833" s="7">
        <v>4245140000</v>
      </c>
      <c r="H833" s="16">
        <f t="shared" si="72"/>
        <v>1.018307245871301E-2</v>
      </c>
      <c r="I833" s="16">
        <f t="shared" si="76"/>
        <v>4148.5529999999999</v>
      </c>
      <c r="J833" s="16">
        <f t="shared" si="77"/>
        <v>4081.0479999999998</v>
      </c>
      <c r="K833" s="16">
        <f t="shared" si="78"/>
        <v>3970.9108000000015</v>
      </c>
      <c r="L833" s="16">
        <f t="shared" si="75"/>
        <v>3625.1451499999971</v>
      </c>
      <c r="M833" s="16">
        <f t="shared" si="73"/>
        <v>4173.42</v>
      </c>
      <c r="N833" s="16">
        <f t="shared" si="74"/>
        <v>-9.2533518567931589E-3</v>
      </c>
    </row>
    <row r="834" spans="1:14" ht="14.25" customHeight="1" x14ac:dyDescent="0.45">
      <c r="A834" s="15">
        <v>44309</v>
      </c>
      <c r="B834" s="7">
        <v>4138.78</v>
      </c>
      <c r="C834" s="7">
        <v>4194.17</v>
      </c>
      <c r="D834" s="7">
        <v>4138.78</v>
      </c>
      <c r="E834" s="7">
        <v>4180.17</v>
      </c>
      <c r="F834" s="7">
        <v>4180.17</v>
      </c>
      <c r="G834" s="7">
        <v>3569880000</v>
      </c>
      <c r="H834" s="16">
        <f t="shared" si="72"/>
        <v>-7.5962843427344441E-3</v>
      </c>
      <c r="I834" s="16">
        <f t="shared" si="76"/>
        <v>4153.6899999999996</v>
      </c>
      <c r="J834" s="16">
        <f t="shared" si="77"/>
        <v>4094.5804999999991</v>
      </c>
      <c r="K834" s="16">
        <f t="shared" si="78"/>
        <v>3976.3166000000015</v>
      </c>
      <c r="L834" s="16">
        <f t="shared" si="75"/>
        <v>3630.1962999999973</v>
      </c>
      <c r="M834" s="16">
        <f t="shared" si="73"/>
        <v>4134.9799999999996</v>
      </c>
      <c r="N834" s="16">
        <f t="shared" si="74"/>
        <v>1.0869423861541933E-2</v>
      </c>
    </row>
    <row r="835" spans="1:14" ht="14.25" customHeight="1" x14ac:dyDescent="0.45">
      <c r="A835" s="15">
        <v>44312</v>
      </c>
      <c r="B835" s="7">
        <v>4185.03</v>
      </c>
      <c r="C835" s="7">
        <v>4194.1899999999996</v>
      </c>
      <c r="D835" s="7">
        <v>4182.3599999999997</v>
      </c>
      <c r="E835" s="7">
        <v>4187.62</v>
      </c>
      <c r="F835" s="7">
        <v>4187.62</v>
      </c>
      <c r="G835" s="7">
        <v>3748320000</v>
      </c>
      <c r="H835" s="16">
        <f t="shared" si="72"/>
        <v>1.1174790638787277E-2</v>
      </c>
      <c r="I835" s="16">
        <f t="shared" si="76"/>
        <v>4159.6530000000002</v>
      </c>
      <c r="J835" s="16">
        <f t="shared" si="77"/>
        <v>4105.2345000000005</v>
      </c>
      <c r="K835" s="16">
        <f t="shared" si="78"/>
        <v>3981.7414000000012</v>
      </c>
      <c r="L835" s="16">
        <f t="shared" si="75"/>
        <v>3635.3741499999969</v>
      </c>
      <c r="M835" s="16">
        <f t="shared" si="73"/>
        <v>4180.17</v>
      </c>
      <c r="N835" s="16">
        <f t="shared" si="74"/>
        <v>1.7806378908788009E-3</v>
      </c>
    </row>
    <row r="836" spans="1:14" ht="14.25" customHeight="1" x14ac:dyDescent="0.45">
      <c r="A836" s="15">
        <v>44313</v>
      </c>
      <c r="B836" s="7">
        <v>4188.25</v>
      </c>
      <c r="C836" s="7">
        <v>4193.3500000000004</v>
      </c>
      <c r="D836" s="7">
        <v>4176.22</v>
      </c>
      <c r="E836" s="7">
        <v>4186.72</v>
      </c>
      <c r="F836" s="7">
        <v>4186.72</v>
      </c>
      <c r="G836" s="7">
        <v>3710700000</v>
      </c>
      <c r="H836" s="16">
        <f t="shared" si="72"/>
        <v>7.6940906038911426E-4</v>
      </c>
      <c r="I836" s="16">
        <f t="shared" si="76"/>
        <v>4164.1660000000002</v>
      </c>
      <c r="J836" s="16">
        <f t="shared" si="77"/>
        <v>4116.0160000000005</v>
      </c>
      <c r="K836" s="16">
        <f t="shared" si="78"/>
        <v>3986.7792000000018</v>
      </c>
      <c r="L836" s="16">
        <f t="shared" si="75"/>
        <v>3640.3825499999971</v>
      </c>
      <c r="M836" s="16">
        <f t="shared" ref="M836:M899" si="79">E835</f>
        <v>4187.62</v>
      </c>
      <c r="N836" s="16">
        <f t="shared" ref="N836:N899" si="80">LN(E836/M836)</f>
        <v>-2.1494231269923608E-4</v>
      </c>
    </row>
    <row r="837" spans="1:14" ht="14.25" customHeight="1" x14ac:dyDescent="0.45">
      <c r="A837" s="15">
        <v>44314</v>
      </c>
      <c r="B837" s="7">
        <v>4185.1400000000003</v>
      </c>
      <c r="C837" s="7">
        <v>4201.53</v>
      </c>
      <c r="D837" s="7">
        <v>4181.78</v>
      </c>
      <c r="E837" s="7">
        <v>4183.18</v>
      </c>
      <c r="F837" s="7">
        <v>4183.18</v>
      </c>
      <c r="G837" s="7">
        <v>3787360000</v>
      </c>
      <c r="H837" s="16">
        <f t="shared" si="72"/>
        <v>-7.4255357249440037E-4</v>
      </c>
      <c r="I837" s="16">
        <f t="shared" si="76"/>
        <v>4170.0180000000009</v>
      </c>
      <c r="J837" s="16">
        <f t="shared" si="77"/>
        <v>4127.2475000000004</v>
      </c>
      <c r="K837" s="16">
        <f t="shared" si="78"/>
        <v>3991.7910000000015</v>
      </c>
      <c r="L837" s="16">
        <f t="shared" si="75"/>
        <v>3645.5223499999975</v>
      </c>
      <c r="M837" s="16">
        <f t="shared" si="79"/>
        <v>4186.72</v>
      </c>
      <c r="N837" s="16">
        <f t="shared" si="80"/>
        <v>-8.4588829283031668E-4</v>
      </c>
    </row>
    <row r="838" spans="1:14" ht="14.25" customHeight="1" x14ac:dyDescent="0.45">
      <c r="A838" s="15">
        <v>44315</v>
      </c>
      <c r="B838" s="7">
        <v>4206.1400000000003</v>
      </c>
      <c r="C838" s="7">
        <v>4218.78</v>
      </c>
      <c r="D838" s="7">
        <v>4176.8100000000004</v>
      </c>
      <c r="E838" s="7">
        <v>4211.47</v>
      </c>
      <c r="F838" s="7">
        <v>4211.47</v>
      </c>
      <c r="G838" s="7">
        <v>4298680000</v>
      </c>
      <c r="H838" s="16">
        <f t="shared" si="72"/>
        <v>5.0177532890178103E-3</v>
      </c>
      <c r="I838" s="16">
        <f t="shared" si="76"/>
        <v>4174.1229999999996</v>
      </c>
      <c r="J838" s="16">
        <f t="shared" si="77"/>
        <v>4139.1764999999996</v>
      </c>
      <c r="K838" s="16">
        <f t="shared" si="78"/>
        <v>3997.3938000000012</v>
      </c>
      <c r="L838" s="16">
        <f t="shared" si="75"/>
        <v>3650.5920999999971</v>
      </c>
      <c r="M838" s="16">
        <f t="shared" si="79"/>
        <v>4183.18</v>
      </c>
      <c r="N838" s="16">
        <f t="shared" si="80"/>
        <v>6.7400325437081072E-3</v>
      </c>
    </row>
    <row r="839" spans="1:14" ht="14.25" customHeight="1" x14ac:dyDescent="0.45">
      <c r="A839" s="15">
        <v>44316</v>
      </c>
      <c r="B839" s="7">
        <v>4198.1000000000004</v>
      </c>
      <c r="C839" s="7">
        <v>4198.1000000000004</v>
      </c>
      <c r="D839" s="7">
        <v>4174.8500000000004</v>
      </c>
      <c r="E839" s="7">
        <v>4181.17</v>
      </c>
      <c r="F839" s="7">
        <v>4181.17</v>
      </c>
      <c r="G839" s="7">
        <v>4300880000</v>
      </c>
      <c r="H839" s="16">
        <f t="shared" si="72"/>
        <v>-1.9114912960576593E-3</v>
      </c>
      <c r="I839" s="16">
        <f t="shared" si="76"/>
        <v>4173.6929999999993</v>
      </c>
      <c r="J839" s="16">
        <f t="shared" si="77"/>
        <v>4147.2415000000001</v>
      </c>
      <c r="K839" s="16">
        <f t="shared" si="78"/>
        <v>4002.7378000000012</v>
      </c>
      <c r="L839" s="16">
        <f t="shared" si="75"/>
        <v>3655.3651499999978</v>
      </c>
      <c r="M839" s="16">
        <f t="shared" si="79"/>
        <v>4211.47</v>
      </c>
      <c r="N839" s="16">
        <f t="shared" si="80"/>
        <v>-7.2206437182024286E-3</v>
      </c>
    </row>
    <row r="840" spans="1:14" ht="14.25" customHeight="1" x14ac:dyDescent="0.45">
      <c r="A840" s="15">
        <v>44319</v>
      </c>
      <c r="B840" s="7">
        <v>4191.9799999999996</v>
      </c>
      <c r="C840" s="7">
        <v>4209.3900000000003</v>
      </c>
      <c r="D840" s="7">
        <v>4188.03</v>
      </c>
      <c r="E840" s="7">
        <v>4192.66</v>
      </c>
      <c r="F840" s="7">
        <v>4192.66</v>
      </c>
      <c r="G840" s="7">
        <v>4070220000</v>
      </c>
      <c r="H840" s="16">
        <f t="shared" si="72"/>
        <v>-1.4578023391536171E-3</v>
      </c>
      <c r="I840" s="16">
        <f t="shared" si="76"/>
        <v>4176.6329999999998</v>
      </c>
      <c r="J840" s="16">
        <f t="shared" si="77"/>
        <v>4152.9790000000003</v>
      </c>
      <c r="K840" s="16">
        <f t="shared" si="78"/>
        <v>4008.4568000000013</v>
      </c>
      <c r="L840" s="16">
        <f t="shared" si="75"/>
        <v>3660.250599999998</v>
      </c>
      <c r="M840" s="16">
        <f t="shared" si="79"/>
        <v>4181.17</v>
      </c>
      <c r="N840" s="16">
        <f t="shared" si="80"/>
        <v>2.7442656970409606E-3</v>
      </c>
    </row>
    <row r="841" spans="1:14" ht="14.25" customHeight="1" x14ac:dyDescent="0.45">
      <c r="A841" s="15">
        <v>44320</v>
      </c>
      <c r="B841" s="7">
        <v>4179.04</v>
      </c>
      <c r="C841" s="7">
        <v>4179.04</v>
      </c>
      <c r="D841" s="7">
        <v>4128.59</v>
      </c>
      <c r="E841" s="7">
        <v>4164.66</v>
      </c>
      <c r="F841" s="7">
        <v>4164.66</v>
      </c>
      <c r="G841" s="7">
        <v>4452460000</v>
      </c>
      <c r="H841" s="16">
        <f t="shared" si="72"/>
        <v>-3.086846788391071E-3</v>
      </c>
      <c r="I841" s="16">
        <f t="shared" si="76"/>
        <v>4179.6050000000005</v>
      </c>
      <c r="J841" s="16">
        <f t="shared" si="77"/>
        <v>4157.5150000000012</v>
      </c>
      <c r="K841" s="16">
        <f t="shared" si="78"/>
        <v>4014.2200000000016</v>
      </c>
      <c r="L841" s="16">
        <f t="shared" si="75"/>
        <v>3664.9502499999985</v>
      </c>
      <c r="M841" s="16">
        <f t="shared" si="79"/>
        <v>4192.66</v>
      </c>
      <c r="N841" s="16">
        <f t="shared" si="80"/>
        <v>-6.7007377404054557E-3</v>
      </c>
    </row>
    <row r="842" spans="1:14" ht="14.25" customHeight="1" x14ac:dyDescent="0.45">
      <c r="A842" s="15">
        <v>44321</v>
      </c>
      <c r="B842" s="7">
        <v>4177.0600000000004</v>
      </c>
      <c r="C842" s="7">
        <v>4187.72</v>
      </c>
      <c r="D842" s="7">
        <v>4160.9399999999996</v>
      </c>
      <c r="E842" s="7">
        <v>4167.59</v>
      </c>
      <c r="F842" s="7">
        <v>4167.59</v>
      </c>
      <c r="G842" s="7">
        <v>4230920000</v>
      </c>
      <c r="H842" s="16">
        <f t="shared" si="72"/>
        <v>-4.7379302423512662E-4</v>
      </c>
      <c r="I842" s="16">
        <f t="shared" si="76"/>
        <v>4179.0219999999999</v>
      </c>
      <c r="J842" s="16">
        <f t="shared" si="77"/>
        <v>4161.8970000000008</v>
      </c>
      <c r="K842" s="16">
        <f t="shared" si="78"/>
        <v>4019.9444000000017</v>
      </c>
      <c r="L842" s="16">
        <f t="shared" ref="L842:L905" si="81">AVERAGE(F643:F842)</f>
        <v>3669.5289999999986</v>
      </c>
      <c r="M842" s="16">
        <f t="shared" si="79"/>
        <v>4164.66</v>
      </c>
      <c r="N842" s="16">
        <f t="shared" si="80"/>
        <v>7.0329145687402232E-4</v>
      </c>
    </row>
    <row r="843" spans="1:14" ht="14.25" customHeight="1" x14ac:dyDescent="0.45">
      <c r="A843" s="15">
        <v>44322</v>
      </c>
      <c r="B843" s="7">
        <v>4169.1400000000003</v>
      </c>
      <c r="C843" s="7">
        <v>4202.7</v>
      </c>
      <c r="D843" s="7">
        <v>4147.33</v>
      </c>
      <c r="E843" s="7">
        <v>4201.62</v>
      </c>
      <c r="F843" s="7">
        <v>4201.62</v>
      </c>
      <c r="G843" s="7">
        <v>4511000000</v>
      </c>
      <c r="H843" s="16">
        <f t="shared" si="72"/>
        <v>-1.8960704418897675E-3</v>
      </c>
      <c r="I843" s="16">
        <f t="shared" si="76"/>
        <v>4185.6860000000006</v>
      </c>
      <c r="J843" s="16">
        <f t="shared" si="77"/>
        <v>4167.1194999999998</v>
      </c>
      <c r="K843" s="16">
        <f t="shared" si="78"/>
        <v>4025.4682000000012</v>
      </c>
      <c r="L843" s="16">
        <f t="shared" si="81"/>
        <v>3674.2505999999989</v>
      </c>
      <c r="M843" s="16">
        <f t="shared" si="79"/>
        <v>4167.59</v>
      </c>
      <c r="N843" s="16">
        <f t="shared" si="80"/>
        <v>8.1322341159119176E-3</v>
      </c>
    </row>
    <row r="844" spans="1:14" ht="14.25" customHeight="1" x14ac:dyDescent="0.45">
      <c r="A844" s="15">
        <v>44323</v>
      </c>
      <c r="B844" s="7">
        <v>4210.34</v>
      </c>
      <c r="C844" s="7">
        <v>4238.04</v>
      </c>
      <c r="D844" s="7">
        <v>4201.6400000000003</v>
      </c>
      <c r="E844" s="7">
        <v>4232.6000000000004</v>
      </c>
      <c r="F844" s="7">
        <v>4232.6000000000004</v>
      </c>
      <c r="G844" s="7">
        <v>4016080000</v>
      </c>
      <c r="H844" s="16">
        <f t="shared" si="72"/>
        <v>9.882133965278166E-3</v>
      </c>
      <c r="I844" s="16">
        <f t="shared" ref="I844:I907" si="82">AVERAGE(F835:F844)</f>
        <v>4190.929000000001</v>
      </c>
      <c r="J844" s="16">
        <f t="shared" si="77"/>
        <v>4172.3095000000003</v>
      </c>
      <c r="K844" s="16">
        <f t="shared" si="78"/>
        <v>4033.5334000000016</v>
      </c>
      <c r="L844" s="16">
        <f t="shared" si="81"/>
        <v>3679.0334999999986</v>
      </c>
      <c r="M844" s="16">
        <f t="shared" si="79"/>
        <v>4201.62</v>
      </c>
      <c r="N844" s="16">
        <f t="shared" si="80"/>
        <v>7.3462962378118236E-3</v>
      </c>
    </row>
    <row r="845" spans="1:14" ht="14.25" customHeight="1" x14ac:dyDescent="0.45">
      <c r="A845" s="15">
        <v>44326</v>
      </c>
      <c r="B845" s="7">
        <v>4228.29</v>
      </c>
      <c r="C845" s="7">
        <v>4236.3900000000003</v>
      </c>
      <c r="D845" s="7">
        <v>4188.13</v>
      </c>
      <c r="E845" s="7">
        <v>4188.43</v>
      </c>
      <c r="F845" s="7">
        <v>4188.43</v>
      </c>
      <c r="G845" s="7">
        <v>4560700000</v>
      </c>
      <c r="H845" s="16">
        <f t="shared" si="72"/>
        <v>4.263313651629041E-3</v>
      </c>
      <c r="I845" s="16">
        <f t="shared" si="82"/>
        <v>4191.01</v>
      </c>
      <c r="J845" s="16">
        <f t="shared" si="77"/>
        <v>4175.3315000000002</v>
      </c>
      <c r="K845" s="16">
        <f t="shared" si="78"/>
        <v>4041.0790000000006</v>
      </c>
      <c r="L845" s="16">
        <f t="shared" si="81"/>
        <v>3683.797349999998</v>
      </c>
      <c r="M845" s="16">
        <f t="shared" si="79"/>
        <v>4232.6000000000004</v>
      </c>
      <c r="N845" s="16">
        <f t="shared" si="80"/>
        <v>-1.0490499399026396E-2</v>
      </c>
    </row>
    <row r="846" spans="1:14" ht="14.25" customHeight="1" x14ac:dyDescent="0.45">
      <c r="A846" s="15">
        <v>44327</v>
      </c>
      <c r="B846" s="7">
        <v>4150.34</v>
      </c>
      <c r="C846" s="7">
        <v>4162.04</v>
      </c>
      <c r="D846" s="7">
        <v>4111.53</v>
      </c>
      <c r="E846" s="7">
        <v>4152.1000000000004</v>
      </c>
      <c r="F846" s="7">
        <v>4152.1000000000004</v>
      </c>
      <c r="G846" s="7">
        <v>4870710000</v>
      </c>
      <c r="H846" s="16">
        <f t="shared" si="72"/>
        <v>-1.8435348568806732E-2</v>
      </c>
      <c r="I846" s="16">
        <f t="shared" si="82"/>
        <v>4187.5480000000007</v>
      </c>
      <c r="J846" s="16">
        <f t="shared" si="77"/>
        <v>4175.8570000000009</v>
      </c>
      <c r="K846" s="16">
        <f t="shared" si="78"/>
        <v>4046.0846000000006</v>
      </c>
      <c r="L846" s="16">
        <f t="shared" si="81"/>
        <v>3688.479699999998</v>
      </c>
      <c r="M846" s="16">
        <f t="shared" si="79"/>
        <v>4188.43</v>
      </c>
      <c r="N846" s="16">
        <f t="shared" si="80"/>
        <v>-8.711731693215893E-3</v>
      </c>
    </row>
    <row r="847" spans="1:14" ht="14.25" customHeight="1" x14ac:dyDescent="0.45">
      <c r="A847" s="15">
        <v>44328</v>
      </c>
      <c r="B847" s="7">
        <v>4130.55</v>
      </c>
      <c r="C847" s="7">
        <v>4134.7299999999996</v>
      </c>
      <c r="D847" s="7">
        <v>4056.88</v>
      </c>
      <c r="E847" s="7">
        <v>4063.04</v>
      </c>
      <c r="F847" s="7">
        <v>4063.04</v>
      </c>
      <c r="G847" s="7">
        <v>4733070000</v>
      </c>
      <c r="H847" s="16">
        <f t="shared" si="72"/>
        <v>-4.7682840441987794E-3</v>
      </c>
      <c r="I847" s="16">
        <f t="shared" si="82"/>
        <v>4175.5339999999997</v>
      </c>
      <c r="J847" s="16">
        <f t="shared" si="77"/>
        <v>4172.7759999999998</v>
      </c>
      <c r="K847" s="16">
        <f t="shared" si="78"/>
        <v>4049.9396000000006</v>
      </c>
      <c r="L847" s="16">
        <f t="shared" si="81"/>
        <v>3692.5978499999987</v>
      </c>
      <c r="M847" s="16">
        <f t="shared" si="79"/>
        <v>4152.1000000000004</v>
      </c>
      <c r="N847" s="16">
        <f t="shared" si="80"/>
        <v>-2.1682768452684537E-2</v>
      </c>
    </row>
    <row r="848" spans="1:14" ht="14.25" customHeight="1" x14ac:dyDescent="0.45">
      <c r="A848" s="15">
        <v>44329</v>
      </c>
      <c r="B848" s="7">
        <v>4074.99</v>
      </c>
      <c r="C848" s="7">
        <v>4131.58</v>
      </c>
      <c r="D848" s="7">
        <v>4074.99</v>
      </c>
      <c r="E848" s="7">
        <v>4112.5</v>
      </c>
      <c r="F848" s="7">
        <v>4112.5</v>
      </c>
      <c r="G848" s="7">
        <v>4779540000</v>
      </c>
      <c r="H848" s="16">
        <f t="shared" si="72"/>
        <v>-1.3450993209136893E-2</v>
      </c>
      <c r="I848" s="16">
        <f t="shared" si="82"/>
        <v>4165.6370000000006</v>
      </c>
      <c r="J848" s="16">
        <f t="shared" si="77"/>
        <v>4169.8799999999992</v>
      </c>
      <c r="K848" s="16">
        <f t="shared" si="78"/>
        <v>4055.7952000000009</v>
      </c>
      <c r="L848" s="16">
        <f t="shared" si="81"/>
        <v>3697.0681499999982</v>
      </c>
      <c r="M848" s="16">
        <f t="shared" si="79"/>
        <v>4063.04</v>
      </c>
      <c r="N848" s="16">
        <f t="shared" si="80"/>
        <v>1.2099654192200689E-2</v>
      </c>
    </row>
    <row r="849" spans="1:14" ht="14.25" customHeight="1" x14ac:dyDescent="0.45">
      <c r="A849" s="15">
        <v>44330</v>
      </c>
      <c r="B849" s="7">
        <v>4129.58</v>
      </c>
      <c r="C849" s="7">
        <v>4183.13</v>
      </c>
      <c r="D849" s="7">
        <v>4129.58</v>
      </c>
      <c r="E849" s="7">
        <v>4173.8500000000004</v>
      </c>
      <c r="F849" s="7">
        <v>4173.8500000000004</v>
      </c>
      <c r="G849" s="7">
        <v>4008880000</v>
      </c>
      <c r="H849" s="16">
        <f t="shared" si="72"/>
        <v>1.3396351892888117E-2</v>
      </c>
      <c r="I849" s="16">
        <f t="shared" si="82"/>
        <v>4164.9049999999997</v>
      </c>
      <c r="J849" s="16">
        <f t="shared" si="77"/>
        <v>4169.299</v>
      </c>
      <c r="K849" s="16">
        <f t="shared" si="78"/>
        <v>4063.9028000000008</v>
      </c>
      <c r="L849" s="16">
        <f t="shared" si="81"/>
        <v>3701.6451999999986</v>
      </c>
      <c r="M849" s="16">
        <f t="shared" si="79"/>
        <v>4112.5</v>
      </c>
      <c r="N849" s="16">
        <f t="shared" si="80"/>
        <v>1.480775516646066E-2</v>
      </c>
    </row>
    <row r="850" spans="1:14" ht="14.25" customHeight="1" x14ac:dyDescent="0.45">
      <c r="A850" s="15">
        <v>44333</v>
      </c>
      <c r="B850" s="7">
        <v>4169.92</v>
      </c>
      <c r="C850" s="7">
        <v>4171.92</v>
      </c>
      <c r="D850" s="7">
        <v>4142.6899999999996</v>
      </c>
      <c r="E850" s="7">
        <v>4163.29</v>
      </c>
      <c r="F850" s="7">
        <v>4163.29</v>
      </c>
      <c r="G850" s="7">
        <v>4125050000</v>
      </c>
      <c r="H850" s="16">
        <f t="shared" si="72"/>
        <v>9.76854789106886E-3</v>
      </c>
      <c r="I850" s="16">
        <f t="shared" si="82"/>
        <v>4161.9679999999998</v>
      </c>
      <c r="J850" s="16">
        <f t="shared" si="77"/>
        <v>4169.3004999999994</v>
      </c>
      <c r="K850" s="16">
        <f t="shared" si="78"/>
        <v>4070.3298000000009</v>
      </c>
      <c r="L850" s="16">
        <f t="shared" si="81"/>
        <v>3706.2305499999989</v>
      </c>
      <c r="M850" s="16">
        <f t="shared" si="79"/>
        <v>4173.8500000000004</v>
      </c>
      <c r="N850" s="16">
        <f t="shared" si="80"/>
        <v>-2.5332441694025701E-3</v>
      </c>
    </row>
    <row r="851" spans="1:14" ht="14.25" customHeight="1" x14ac:dyDescent="0.45">
      <c r="A851" s="15">
        <v>44334</v>
      </c>
      <c r="B851" s="7">
        <v>4165.9399999999996</v>
      </c>
      <c r="C851" s="7">
        <v>4169.1499999999996</v>
      </c>
      <c r="D851" s="7">
        <v>4125.99</v>
      </c>
      <c r="E851" s="7">
        <v>4127.83</v>
      </c>
      <c r="F851" s="7">
        <v>4127.83</v>
      </c>
      <c r="G851" s="7">
        <v>4398150000</v>
      </c>
      <c r="H851" s="16">
        <f t="shared" si="72"/>
        <v>-9.544547617221608E-4</v>
      </c>
      <c r="I851" s="16">
        <f t="shared" si="82"/>
        <v>4158.2849999999999</v>
      </c>
      <c r="J851" s="16">
        <f t="shared" si="77"/>
        <v>4168.9449999999997</v>
      </c>
      <c r="K851" s="16">
        <f t="shared" si="78"/>
        <v>4076.4594000000002</v>
      </c>
      <c r="L851" s="16">
        <f t="shared" si="81"/>
        <v>3710.5140999999985</v>
      </c>
      <c r="M851" s="16">
        <f t="shared" si="79"/>
        <v>4163.29</v>
      </c>
      <c r="N851" s="16">
        <f t="shared" si="80"/>
        <v>-8.5537819278382349E-3</v>
      </c>
    </row>
    <row r="852" spans="1:14" ht="14.25" customHeight="1" x14ac:dyDescent="0.45">
      <c r="A852" s="15">
        <v>44335</v>
      </c>
      <c r="B852" s="7">
        <v>4098.45</v>
      </c>
      <c r="C852" s="7">
        <v>4116.93</v>
      </c>
      <c r="D852" s="7">
        <v>4061.41</v>
      </c>
      <c r="E852" s="7">
        <v>4115.68</v>
      </c>
      <c r="F852" s="7">
        <v>4115.68</v>
      </c>
      <c r="G852" s="7">
        <v>4247450000</v>
      </c>
      <c r="H852" s="16">
        <f t="shared" si="72"/>
        <v>-1.620042535418172E-2</v>
      </c>
      <c r="I852" s="16">
        <f t="shared" si="82"/>
        <v>4153.0940000000001</v>
      </c>
      <c r="J852" s="16">
        <f t="shared" si="77"/>
        <v>4166.058</v>
      </c>
      <c r="K852" s="16">
        <f t="shared" si="78"/>
        <v>4081.2641999999996</v>
      </c>
      <c r="L852" s="16">
        <f t="shared" si="81"/>
        <v>3714.6194499999988</v>
      </c>
      <c r="M852" s="16">
        <f t="shared" si="79"/>
        <v>4127.83</v>
      </c>
      <c r="N852" s="16">
        <f t="shared" si="80"/>
        <v>-2.9477755951036366E-3</v>
      </c>
    </row>
    <row r="853" spans="1:14" ht="14.25" customHeight="1" x14ac:dyDescent="0.45">
      <c r="A853" s="15">
        <v>44336</v>
      </c>
      <c r="B853" s="7">
        <v>4121.97</v>
      </c>
      <c r="C853" s="7">
        <v>4172.8</v>
      </c>
      <c r="D853" s="7">
        <v>4121.97</v>
      </c>
      <c r="E853" s="7">
        <v>4159.12</v>
      </c>
      <c r="F853" s="7">
        <v>4159.12</v>
      </c>
      <c r="G853" s="7">
        <v>3978880000</v>
      </c>
      <c r="H853" s="16">
        <f t="shared" si="72"/>
        <v>5.738754895143393E-3</v>
      </c>
      <c r="I853" s="16">
        <f t="shared" si="82"/>
        <v>4148.844000000001</v>
      </c>
      <c r="J853" s="16">
        <f t="shared" si="77"/>
        <v>4167.2649999999994</v>
      </c>
      <c r="K853" s="16">
        <f t="shared" si="78"/>
        <v>4086.4703999999997</v>
      </c>
      <c r="L853" s="16">
        <f t="shared" si="81"/>
        <v>3718.8824999999988</v>
      </c>
      <c r="M853" s="16">
        <f t="shared" si="79"/>
        <v>4115.68</v>
      </c>
      <c r="N853" s="16">
        <f t="shared" si="80"/>
        <v>1.0499443868610717E-2</v>
      </c>
    </row>
    <row r="854" spans="1:14" ht="14.25" customHeight="1" x14ac:dyDescent="0.45">
      <c r="A854" s="15">
        <v>44337</v>
      </c>
      <c r="B854" s="7">
        <v>4168.6099999999997</v>
      </c>
      <c r="C854" s="7">
        <v>4188.72</v>
      </c>
      <c r="D854" s="7">
        <v>4151.72</v>
      </c>
      <c r="E854" s="7">
        <v>4155.8599999999997</v>
      </c>
      <c r="F854" s="7">
        <v>4155.8599999999997</v>
      </c>
      <c r="G854" s="7">
        <v>3995250000</v>
      </c>
      <c r="H854" s="16">
        <f t="shared" si="72"/>
        <v>1.1314978032348467E-2</v>
      </c>
      <c r="I854" s="16">
        <f t="shared" si="82"/>
        <v>4141.17</v>
      </c>
      <c r="J854" s="16">
        <f t="shared" ref="J854:J917" si="83">AVERAGE(F835:F854)</f>
        <v>4166.0495000000001</v>
      </c>
      <c r="K854" s="16">
        <f t="shared" si="78"/>
        <v>4090.8007999999995</v>
      </c>
      <c r="L854" s="16">
        <f t="shared" si="81"/>
        <v>3723.0229499999991</v>
      </c>
      <c r="M854" s="16">
        <f t="shared" si="79"/>
        <v>4159.12</v>
      </c>
      <c r="N854" s="16">
        <f t="shared" si="80"/>
        <v>-7.8412700139645676E-4</v>
      </c>
    </row>
    <row r="855" spans="1:14" ht="14.25" customHeight="1" x14ac:dyDescent="0.45">
      <c r="A855" s="15">
        <v>44340</v>
      </c>
      <c r="B855" s="7">
        <v>4170.16</v>
      </c>
      <c r="C855" s="7">
        <v>4209.5200000000004</v>
      </c>
      <c r="D855" s="7">
        <v>4170.16</v>
      </c>
      <c r="E855" s="7">
        <v>4197.05</v>
      </c>
      <c r="F855" s="7">
        <v>4197.05</v>
      </c>
      <c r="G855" s="7">
        <v>3684800000</v>
      </c>
      <c r="H855" s="16">
        <f t="shared" si="72"/>
        <v>3.7182658008309296E-4</v>
      </c>
      <c r="I855" s="16">
        <f t="shared" si="82"/>
        <v>4142.0320000000011</v>
      </c>
      <c r="J855" s="16">
        <f t="shared" si="83"/>
        <v>4166.5209999999988</v>
      </c>
      <c r="K855" s="16">
        <f t="shared" si="78"/>
        <v>4095.8749999999995</v>
      </c>
      <c r="L855" s="16">
        <f t="shared" si="81"/>
        <v>3727.2623999999992</v>
      </c>
      <c r="M855" s="16">
        <f t="shared" si="79"/>
        <v>4155.8599999999997</v>
      </c>
      <c r="N855" s="16">
        <f t="shared" si="80"/>
        <v>9.8625111190549994E-3</v>
      </c>
    </row>
    <row r="856" spans="1:14" ht="14.25" customHeight="1" x14ac:dyDescent="0.45">
      <c r="A856" s="15">
        <v>44341</v>
      </c>
      <c r="B856" s="7">
        <v>4205.9399999999996</v>
      </c>
      <c r="C856" s="7">
        <v>4213.42</v>
      </c>
      <c r="D856" s="7">
        <v>4182.5200000000004</v>
      </c>
      <c r="E856" s="7">
        <v>4188.13</v>
      </c>
      <c r="F856" s="7">
        <v>4188.13</v>
      </c>
      <c r="G856" s="7">
        <v>4182250000</v>
      </c>
      <c r="H856" s="16">
        <f t="shared" si="72"/>
        <v>8.5800065225314481E-3</v>
      </c>
      <c r="I856" s="16">
        <f t="shared" si="82"/>
        <v>4145.6350000000002</v>
      </c>
      <c r="J856" s="16">
        <f t="shared" si="83"/>
        <v>4166.5915000000005</v>
      </c>
      <c r="K856" s="16">
        <f t="shared" si="78"/>
        <v>4100.2587999999996</v>
      </c>
      <c r="L856" s="16">
        <f t="shared" si="81"/>
        <v>3731.4466499999999</v>
      </c>
      <c r="M856" s="16">
        <f t="shared" si="79"/>
        <v>4197.05</v>
      </c>
      <c r="N856" s="16">
        <f t="shared" si="80"/>
        <v>-2.1275639556263349E-3</v>
      </c>
    </row>
    <row r="857" spans="1:14" ht="14.25" customHeight="1" x14ac:dyDescent="0.45">
      <c r="A857" s="15">
        <v>44342</v>
      </c>
      <c r="B857" s="7">
        <v>4191.59</v>
      </c>
      <c r="C857" s="7">
        <v>4202.6099999999997</v>
      </c>
      <c r="D857" s="7">
        <v>4184.1099999999997</v>
      </c>
      <c r="E857" s="7">
        <v>4195.99</v>
      </c>
      <c r="F857" s="7">
        <v>4195.99</v>
      </c>
      <c r="G857" s="7">
        <v>4420890000</v>
      </c>
      <c r="H857" s="16">
        <f t="shared" si="72"/>
        <v>-3.4118413481883849E-3</v>
      </c>
      <c r="I857" s="16">
        <f t="shared" si="82"/>
        <v>4158.9299999999994</v>
      </c>
      <c r="J857" s="16">
        <f t="shared" si="83"/>
        <v>4167.2320000000009</v>
      </c>
      <c r="K857" s="16">
        <f t="shared" si="78"/>
        <v>4104.924399999999</v>
      </c>
      <c r="L857" s="16">
        <f t="shared" si="81"/>
        <v>3735.6242499999994</v>
      </c>
      <c r="M857" s="16">
        <f t="shared" si="79"/>
        <v>4188.13</v>
      </c>
      <c r="N857" s="16">
        <f t="shared" si="80"/>
        <v>1.8749737128450623E-3</v>
      </c>
    </row>
    <row r="858" spans="1:14" ht="14.25" customHeight="1" x14ac:dyDescent="0.45">
      <c r="A858" s="15">
        <v>44343</v>
      </c>
      <c r="B858" s="7">
        <v>4201.9399999999996</v>
      </c>
      <c r="C858" s="7">
        <v>4213.38</v>
      </c>
      <c r="D858" s="7">
        <v>4197.78</v>
      </c>
      <c r="E858" s="7">
        <v>4200.88</v>
      </c>
      <c r="F858" s="7">
        <v>4200.88</v>
      </c>
      <c r="G858" s="7">
        <v>6406310000</v>
      </c>
      <c r="H858" s="16">
        <f t="shared" si="72"/>
        <v>2.4692300535117829E-3</v>
      </c>
      <c r="I858" s="16">
        <f t="shared" si="82"/>
        <v>4167.7679999999991</v>
      </c>
      <c r="J858" s="16">
        <f t="shared" si="83"/>
        <v>4166.7025000000012</v>
      </c>
      <c r="K858" s="16">
        <f t="shared" si="78"/>
        <v>4109.4595999999992</v>
      </c>
      <c r="L858" s="16">
        <f t="shared" si="81"/>
        <v>3739.9601999999995</v>
      </c>
      <c r="M858" s="16">
        <f t="shared" si="79"/>
        <v>4195.99</v>
      </c>
      <c r="N858" s="16">
        <f t="shared" si="80"/>
        <v>1.1647198427041133E-3</v>
      </c>
    </row>
    <row r="859" spans="1:14" ht="14.25" customHeight="1" x14ac:dyDescent="0.45">
      <c r="A859" s="15">
        <v>44344</v>
      </c>
      <c r="B859" s="7">
        <v>4210.7700000000004</v>
      </c>
      <c r="C859" s="7">
        <v>4218.3599999999997</v>
      </c>
      <c r="D859" s="7">
        <v>4203.57</v>
      </c>
      <c r="E859" s="7">
        <v>4204.1099999999997</v>
      </c>
      <c r="F859" s="7">
        <v>4204.1099999999997</v>
      </c>
      <c r="G859" s="7">
        <v>4649250000</v>
      </c>
      <c r="H859" s="16">
        <f t="shared" si="72"/>
        <v>2.1014103009564244E-3</v>
      </c>
      <c r="I859" s="16">
        <f t="shared" si="82"/>
        <v>4170.7939999999999</v>
      </c>
      <c r="J859" s="16">
        <f t="shared" si="83"/>
        <v>4167.8495000000012</v>
      </c>
      <c r="K859" s="16">
        <f t="shared" si="78"/>
        <v>4115.2325999999994</v>
      </c>
      <c r="L859" s="16">
        <f t="shared" si="81"/>
        <v>3744.0789999999997</v>
      </c>
      <c r="M859" s="16">
        <f t="shared" si="79"/>
        <v>4200.88</v>
      </c>
      <c r="N859" s="16">
        <f t="shared" si="80"/>
        <v>7.6859107720652112E-4</v>
      </c>
    </row>
    <row r="860" spans="1:14" ht="14.25" customHeight="1" x14ac:dyDescent="0.45">
      <c r="A860" s="15">
        <v>44348</v>
      </c>
      <c r="B860" s="7">
        <v>4216.5200000000004</v>
      </c>
      <c r="C860" s="7">
        <v>4234.12</v>
      </c>
      <c r="D860" s="7">
        <v>4197.59</v>
      </c>
      <c r="E860" s="7">
        <v>4202.04</v>
      </c>
      <c r="F860" s="7">
        <v>4202.04</v>
      </c>
      <c r="G860" s="7">
        <v>5074670000</v>
      </c>
      <c r="H860" s="16">
        <f t="shared" si="72"/>
        <v>1.3655459690270423E-3</v>
      </c>
      <c r="I860" s="16">
        <f t="shared" si="82"/>
        <v>4174.6689999999999</v>
      </c>
      <c r="J860" s="16">
        <f t="shared" si="83"/>
        <v>4168.3185000000003</v>
      </c>
      <c r="K860" s="16">
        <f t="shared" si="78"/>
        <v>4121.0113999999994</v>
      </c>
      <c r="L860" s="16">
        <f t="shared" si="81"/>
        <v>3748.2220500000003</v>
      </c>
      <c r="M860" s="16">
        <f t="shared" si="79"/>
        <v>4204.1099999999997</v>
      </c>
      <c r="N860" s="16">
        <f t="shared" si="80"/>
        <v>-4.9249657496948439E-4</v>
      </c>
    </row>
    <row r="861" spans="1:14" ht="14.25" customHeight="1" x14ac:dyDescent="0.45">
      <c r="A861" s="15">
        <v>44349</v>
      </c>
      <c r="B861" s="7">
        <v>4206.82</v>
      </c>
      <c r="C861" s="7">
        <v>4217.37</v>
      </c>
      <c r="D861" s="7">
        <v>4198.2700000000004</v>
      </c>
      <c r="E861" s="7">
        <v>4208.12</v>
      </c>
      <c r="F861" s="7">
        <v>4208.12</v>
      </c>
      <c r="G861" s="7">
        <v>5833670000</v>
      </c>
      <c r="H861" s="16">
        <f t="shared" si="72"/>
        <v>-2.3004752734484186E-3</v>
      </c>
      <c r="I861" s="16">
        <f t="shared" si="82"/>
        <v>4182.6980000000003</v>
      </c>
      <c r="J861" s="16">
        <f t="shared" si="83"/>
        <v>4170.4915000000001</v>
      </c>
      <c r="K861" s="16">
        <f t="shared" si="78"/>
        <v>4126.3619999999992</v>
      </c>
      <c r="L861" s="16">
        <f t="shared" si="81"/>
        <v>3752.3984</v>
      </c>
      <c r="M861" s="16">
        <f t="shared" si="79"/>
        <v>4202.04</v>
      </c>
      <c r="N861" s="16">
        <f t="shared" si="80"/>
        <v>1.4458704850342234E-3</v>
      </c>
    </row>
    <row r="862" spans="1:14" ht="14.25" customHeight="1" x14ac:dyDescent="0.45">
      <c r="A862" s="15">
        <v>44350</v>
      </c>
      <c r="B862" s="7">
        <v>4191.43</v>
      </c>
      <c r="C862" s="7">
        <v>4204.3900000000003</v>
      </c>
      <c r="D862" s="7">
        <v>4167.93</v>
      </c>
      <c r="E862" s="7">
        <v>4192.8500000000004</v>
      </c>
      <c r="F862" s="7">
        <v>4192.8500000000004</v>
      </c>
      <c r="G862" s="7">
        <v>5587970000</v>
      </c>
      <c r="H862" s="16">
        <f t="shared" si="72"/>
        <v>-3.6583452584135804E-3</v>
      </c>
      <c r="I862" s="16">
        <f t="shared" si="82"/>
        <v>4190.415</v>
      </c>
      <c r="J862" s="16">
        <f t="shared" si="83"/>
        <v>4171.7545</v>
      </c>
      <c r="K862" s="16">
        <f t="shared" si="78"/>
        <v>4132.0085999999983</v>
      </c>
      <c r="L862" s="16">
        <f t="shared" si="81"/>
        <v>3756.4527000000003</v>
      </c>
      <c r="M862" s="16">
        <f t="shared" si="79"/>
        <v>4208.12</v>
      </c>
      <c r="N862" s="16">
        <f t="shared" si="80"/>
        <v>-3.6352984992414229E-3</v>
      </c>
    </row>
    <row r="863" spans="1:14" ht="14.25" customHeight="1" x14ac:dyDescent="0.45">
      <c r="A863" s="15">
        <v>44351</v>
      </c>
      <c r="B863" s="7">
        <v>4206.05</v>
      </c>
      <c r="C863" s="7">
        <v>4233.45</v>
      </c>
      <c r="D863" s="7">
        <v>4206.05</v>
      </c>
      <c r="E863" s="7">
        <v>4229.8900000000003</v>
      </c>
      <c r="F863" s="7">
        <v>4229.8900000000003</v>
      </c>
      <c r="G863" s="7">
        <v>4139790000</v>
      </c>
      <c r="H863" s="16">
        <f t="shared" si="72"/>
        <v>3.4880697041343623E-3</v>
      </c>
      <c r="I863" s="16">
        <f t="shared" si="82"/>
        <v>4197.4920000000002</v>
      </c>
      <c r="J863" s="16">
        <f t="shared" si="83"/>
        <v>4173.1679999999997</v>
      </c>
      <c r="K863" s="16">
        <f t="shared" si="78"/>
        <v>4138.8235999999997</v>
      </c>
      <c r="L863" s="16">
        <f t="shared" si="81"/>
        <v>3760.6532500000012</v>
      </c>
      <c r="M863" s="16">
        <f t="shared" si="79"/>
        <v>4192.8500000000004</v>
      </c>
      <c r="N863" s="16">
        <f t="shared" si="80"/>
        <v>8.7952943520972007E-3</v>
      </c>
    </row>
    <row r="864" spans="1:14" ht="14.25" customHeight="1" x14ac:dyDescent="0.45">
      <c r="A864" s="15">
        <v>44354</v>
      </c>
      <c r="B864" s="7">
        <v>4229.34</v>
      </c>
      <c r="C864" s="7">
        <v>4232.34</v>
      </c>
      <c r="D864" s="7">
        <v>4215.66</v>
      </c>
      <c r="E864" s="7">
        <v>4226.5200000000004</v>
      </c>
      <c r="F864" s="7">
        <v>4226.5200000000004</v>
      </c>
      <c r="G864" s="7">
        <v>4476920000</v>
      </c>
      <c r="H864" s="16">
        <f t="shared" si="72"/>
        <v>5.5372618014526602E-3</v>
      </c>
      <c r="I864" s="16">
        <f t="shared" si="82"/>
        <v>4204.558</v>
      </c>
      <c r="J864" s="16">
        <f t="shared" si="83"/>
        <v>4172.8639999999996</v>
      </c>
      <c r="K864" s="16">
        <f t="shared" si="78"/>
        <v>4145.163599999999</v>
      </c>
      <c r="L864" s="16">
        <f t="shared" si="81"/>
        <v>3764.9116000000008</v>
      </c>
      <c r="M864" s="16">
        <f t="shared" si="79"/>
        <v>4229.8900000000003</v>
      </c>
      <c r="N864" s="16">
        <f t="shared" si="80"/>
        <v>-7.9702856848250638E-4</v>
      </c>
    </row>
    <row r="865" spans="1:14" ht="14.25" customHeight="1" x14ac:dyDescent="0.45">
      <c r="A865" s="15">
        <v>44355</v>
      </c>
      <c r="B865" s="7">
        <v>4233.8100000000004</v>
      </c>
      <c r="C865" s="7">
        <v>4236.74</v>
      </c>
      <c r="D865" s="7">
        <v>4208.41</v>
      </c>
      <c r="E865" s="7">
        <v>4227.26</v>
      </c>
      <c r="F865" s="7">
        <v>4227.26</v>
      </c>
      <c r="G865" s="7">
        <v>4659620000</v>
      </c>
      <c r="H865" s="16">
        <f t="shared" si="72"/>
        <v>1.0569024954248782E-3</v>
      </c>
      <c r="I865" s="16">
        <f t="shared" si="82"/>
        <v>4207.5789999999997</v>
      </c>
      <c r="J865" s="16">
        <f t="shared" si="83"/>
        <v>4174.8055000000004</v>
      </c>
      <c r="K865" s="16">
        <f t="shared" si="78"/>
        <v>4150.2179999999998</v>
      </c>
      <c r="L865" s="16">
        <f t="shared" si="81"/>
        <v>3769.1203500000011</v>
      </c>
      <c r="M865" s="16">
        <f t="shared" si="79"/>
        <v>4226.5200000000004</v>
      </c>
      <c r="N865" s="16">
        <f t="shared" si="80"/>
        <v>1.7506961427659565E-4</v>
      </c>
    </row>
    <row r="866" spans="1:14" ht="14.25" customHeight="1" x14ac:dyDescent="0.45">
      <c r="A866" s="15">
        <v>44356</v>
      </c>
      <c r="B866" s="7">
        <v>4232.99</v>
      </c>
      <c r="C866" s="7">
        <v>4237.09</v>
      </c>
      <c r="D866" s="7">
        <v>4218.74</v>
      </c>
      <c r="E866" s="7">
        <v>4219.55</v>
      </c>
      <c r="F866" s="7">
        <v>4219.55</v>
      </c>
      <c r="G866" s="7">
        <v>4713260000</v>
      </c>
      <c r="H866" s="16">
        <f t="shared" si="72"/>
        <v>-1.9367897945364067E-4</v>
      </c>
      <c r="I866" s="16">
        <f t="shared" si="82"/>
        <v>4210.7209999999995</v>
      </c>
      <c r="J866" s="16">
        <f t="shared" si="83"/>
        <v>4178.1779999999999</v>
      </c>
      <c r="K866" s="16">
        <f t="shared" si="78"/>
        <v>4155.1871999999994</v>
      </c>
      <c r="L866" s="16">
        <f t="shared" si="81"/>
        <v>3773.2323000000015</v>
      </c>
      <c r="M866" s="16">
        <f t="shared" si="79"/>
        <v>4227.26</v>
      </c>
      <c r="N866" s="16">
        <f t="shared" si="80"/>
        <v>-1.8255417468125729E-3</v>
      </c>
    </row>
    <row r="867" spans="1:14" ht="14.25" customHeight="1" x14ac:dyDescent="0.45">
      <c r="A867" s="15">
        <v>44357</v>
      </c>
      <c r="B867" s="7">
        <v>4228.5600000000004</v>
      </c>
      <c r="C867" s="7">
        <v>4249.74</v>
      </c>
      <c r="D867" s="7">
        <v>4220.34</v>
      </c>
      <c r="E867" s="7">
        <v>4239.18</v>
      </c>
      <c r="F867" s="7">
        <v>4239.18</v>
      </c>
      <c r="G867" s="7">
        <v>4408210000</v>
      </c>
      <c r="H867" s="16">
        <f t="shared" si="72"/>
        <v>-1.0465415699067047E-3</v>
      </c>
      <c r="I867" s="16">
        <f t="shared" si="82"/>
        <v>4215.04</v>
      </c>
      <c r="J867" s="16">
        <f t="shared" si="83"/>
        <v>4186.9850000000006</v>
      </c>
      <c r="K867" s="16">
        <f t="shared" si="78"/>
        <v>4160.7997999999989</v>
      </c>
      <c r="L867" s="16">
        <f t="shared" si="81"/>
        <v>3777.2718000000018</v>
      </c>
      <c r="M867" s="16">
        <f t="shared" si="79"/>
        <v>4219.55</v>
      </c>
      <c r="N867" s="16">
        <f t="shared" si="80"/>
        <v>4.641367023082649E-3</v>
      </c>
    </row>
    <row r="868" spans="1:14" ht="14.25" customHeight="1" x14ac:dyDescent="0.45">
      <c r="A868" s="15">
        <v>44358</v>
      </c>
      <c r="B868" s="7">
        <v>4242.8999999999996</v>
      </c>
      <c r="C868" s="7">
        <v>4248.38</v>
      </c>
      <c r="D868" s="7">
        <v>4232.25</v>
      </c>
      <c r="E868" s="7">
        <v>4247.4399999999996</v>
      </c>
      <c r="F868" s="7">
        <v>4247.4399999999996</v>
      </c>
      <c r="G868" s="7">
        <v>3815010000</v>
      </c>
      <c r="H868" s="16">
        <f t="shared" si="72"/>
        <v>3.3912253816900397E-3</v>
      </c>
      <c r="I868" s="16">
        <f t="shared" si="82"/>
        <v>4219.6960000000008</v>
      </c>
      <c r="J868" s="16">
        <f t="shared" si="83"/>
        <v>4193.7319999999991</v>
      </c>
      <c r="K868" s="16">
        <f t="shared" si="78"/>
        <v>4166.2907999999989</v>
      </c>
      <c r="L868" s="16">
        <f t="shared" si="81"/>
        <v>3781.2909000000013</v>
      </c>
      <c r="M868" s="16">
        <f t="shared" si="79"/>
        <v>4239.18</v>
      </c>
      <c r="N868" s="16">
        <f t="shared" si="80"/>
        <v>1.9465941937430961E-3</v>
      </c>
    </row>
    <row r="869" spans="1:14" ht="14.25" customHeight="1" x14ac:dyDescent="0.45">
      <c r="A869" s="15">
        <v>44361</v>
      </c>
      <c r="B869" s="7">
        <v>4248.3100000000004</v>
      </c>
      <c r="C869" s="7">
        <v>4255.59</v>
      </c>
      <c r="D869" s="7">
        <v>4234.07</v>
      </c>
      <c r="E869" s="7">
        <v>4255.1499999999996</v>
      </c>
      <c r="F869" s="7">
        <v>4255.1499999999996</v>
      </c>
      <c r="G869" s="7">
        <v>4151200000</v>
      </c>
      <c r="H869" s="16">
        <f t="shared" si="72"/>
        <v>1.2750712955763191E-3</v>
      </c>
      <c r="I869" s="16">
        <f t="shared" si="82"/>
        <v>4224.8000000000011</v>
      </c>
      <c r="J869" s="16">
        <f t="shared" si="83"/>
        <v>4197.7970000000005</v>
      </c>
      <c r="K869" s="16">
        <f t="shared" si="78"/>
        <v>4170.9963999999991</v>
      </c>
      <c r="L869" s="16">
        <f t="shared" si="81"/>
        <v>3785.1730000000016</v>
      </c>
      <c r="M869" s="16">
        <f t="shared" si="79"/>
        <v>4247.4399999999996</v>
      </c>
      <c r="N869" s="16">
        <f t="shared" si="80"/>
        <v>1.8135655401930488E-3</v>
      </c>
    </row>
    <row r="870" spans="1:14" ht="14.25" customHeight="1" x14ac:dyDescent="0.45">
      <c r="A870" s="15">
        <v>44362</v>
      </c>
      <c r="B870" s="7">
        <v>4255.28</v>
      </c>
      <c r="C870" s="7">
        <v>4257.16</v>
      </c>
      <c r="D870" s="7">
        <v>4238.3500000000004</v>
      </c>
      <c r="E870" s="7">
        <v>4246.59</v>
      </c>
      <c r="F870" s="7">
        <v>4246.59</v>
      </c>
      <c r="G870" s="7">
        <v>4048940000</v>
      </c>
      <c r="H870" s="16">
        <f t="shared" si="72"/>
        <v>1.6406524006014967E-3</v>
      </c>
      <c r="I870" s="16">
        <f t="shared" si="82"/>
        <v>4229.2550000000001</v>
      </c>
      <c r="J870" s="16">
        <f t="shared" si="83"/>
        <v>4201.9619999999995</v>
      </c>
      <c r="K870" s="16">
        <f t="shared" si="78"/>
        <v>4174.369999999999</v>
      </c>
      <c r="L870" s="16">
        <f t="shared" si="81"/>
        <v>3788.983200000001</v>
      </c>
      <c r="M870" s="16">
        <f t="shared" si="79"/>
        <v>4255.1499999999996</v>
      </c>
      <c r="N870" s="16">
        <f t="shared" si="80"/>
        <v>-2.0137061101785226E-3</v>
      </c>
    </row>
    <row r="871" spans="1:14" ht="14.25" customHeight="1" x14ac:dyDescent="0.45">
      <c r="A871" s="15">
        <v>44363</v>
      </c>
      <c r="B871" s="7">
        <v>4248.87</v>
      </c>
      <c r="C871" s="7">
        <v>4251.8900000000003</v>
      </c>
      <c r="D871" s="7">
        <v>4202.45</v>
      </c>
      <c r="E871" s="7">
        <v>4223.7</v>
      </c>
      <c r="F871" s="7">
        <v>4223.7</v>
      </c>
      <c r="G871" s="7">
        <v>4538350000</v>
      </c>
      <c r="H871" s="16">
        <f t="shared" si="72"/>
        <v>-1.5063638585474646E-3</v>
      </c>
      <c r="I871" s="16">
        <f t="shared" si="82"/>
        <v>4230.8130000000001</v>
      </c>
      <c r="J871" s="16">
        <f t="shared" si="83"/>
        <v>4206.7555000000002</v>
      </c>
      <c r="K871" s="16">
        <f t="shared" si="78"/>
        <v>4177.3651999999993</v>
      </c>
      <c r="L871" s="16">
        <f t="shared" si="81"/>
        <v>3792.561650000001</v>
      </c>
      <c r="M871" s="16">
        <f t="shared" si="79"/>
        <v>4246.59</v>
      </c>
      <c r="N871" s="16">
        <f t="shared" si="80"/>
        <v>-5.404786783292966E-3</v>
      </c>
    </row>
    <row r="872" spans="1:14" ht="14.25" customHeight="1" x14ac:dyDescent="0.45">
      <c r="A872" s="15">
        <v>44364</v>
      </c>
      <c r="B872" s="7">
        <v>4220.37</v>
      </c>
      <c r="C872" s="7">
        <v>4232.29</v>
      </c>
      <c r="D872" s="7">
        <v>4196.05</v>
      </c>
      <c r="E872" s="7">
        <v>4221.8599999999997</v>
      </c>
      <c r="F872" s="7">
        <v>4221.8599999999997</v>
      </c>
      <c r="G872" s="7">
        <v>5312680000</v>
      </c>
      <c r="H872" s="16">
        <f t="shared" si="72"/>
        <v>-6.707665802907597E-3</v>
      </c>
      <c r="I872" s="16">
        <f t="shared" si="82"/>
        <v>4233.7139999999999</v>
      </c>
      <c r="J872" s="16">
        <f t="shared" si="83"/>
        <v>4212.0644999999995</v>
      </c>
      <c r="K872" s="16">
        <f t="shared" si="78"/>
        <v>4180.2033999999994</v>
      </c>
      <c r="L872" s="16">
        <f t="shared" si="81"/>
        <v>3796.1694000000011</v>
      </c>
      <c r="M872" s="16">
        <f t="shared" si="79"/>
        <v>4223.7</v>
      </c>
      <c r="N872" s="16">
        <f t="shared" si="80"/>
        <v>-4.3573191809956221E-4</v>
      </c>
    </row>
    <row r="873" spans="1:14" ht="14.25" customHeight="1" x14ac:dyDescent="0.45">
      <c r="A873" s="15">
        <v>44365</v>
      </c>
      <c r="B873" s="7">
        <v>4204.78</v>
      </c>
      <c r="C873" s="7">
        <v>4204.78</v>
      </c>
      <c r="D873" s="7">
        <v>4164.3999999999996</v>
      </c>
      <c r="E873" s="7">
        <v>4166.45</v>
      </c>
      <c r="F873" s="7">
        <v>4166.45</v>
      </c>
      <c r="G873" s="7">
        <v>6817010000</v>
      </c>
      <c r="H873" s="16">
        <f t="shared" si="72"/>
        <v>-3.6939889156638269E-3</v>
      </c>
      <c r="I873" s="16">
        <f t="shared" si="82"/>
        <v>4227.37</v>
      </c>
      <c r="J873" s="16">
        <f t="shared" si="83"/>
        <v>4212.4309999999996</v>
      </c>
      <c r="K873" s="16">
        <f t="shared" si="78"/>
        <v>4181.5889999999999</v>
      </c>
      <c r="L873" s="16">
        <f t="shared" si="81"/>
        <v>3799.3684000000007</v>
      </c>
      <c r="M873" s="16">
        <f t="shared" si="79"/>
        <v>4221.8599999999997</v>
      </c>
      <c r="N873" s="16">
        <f t="shared" si="80"/>
        <v>-1.3211434948255869E-2</v>
      </c>
    </row>
    <row r="874" spans="1:14" ht="14.25" customHeight="1" x14ac:dyDescent="0.45">
      <c r="A874" s="15">
        <v>44368</v>
      </c>
      <c r="B874" s="7">
        <v>4173.3999999999996</v>
      </c>
      <c r="C874" s="7">
        <v>4226.24</v>
      </c>
      <c r="D874" s="7">
        <v>4173.3999999999996</v>
      </c>
      <c r="E874" s="7">
        <v>4224.79</v>
      </c>
      <c r="F874" s="7">
        <v>4224.79</v>
      </c>
      <c r="G874" s="7">
        <v>4128950000</v>
      </c>
      <c r="H874" s="16">
        <f t="shared" si="72"/>
        <v>-7.4629350405966809E-3</v>
      </c>
      <c r="I874" s="16">
        <f t="shared" si="82"/>
        <v>4227.1970000000001</v>
      </c>
      <c r="J874" s="16">
        <f t="shared" si="83"/>
        <v>4215.8775000000005</v>
      </c>
      <c r="K874" s="16">
        <f t="shared" si="78"/>
        <v>4183.5087999999996</v>
      </c>
      <c r="L874" s="16">
        <f t="shared" si="81"/>
        <v>3802.5881500000014</v>
      </c>
      <c r="M874" s="16">
        <f t="shared" si="79"/>
        <v>4166.45</v>
      </c>
      <c r="N874" s="16">
        <f t="shared" si="80"/>
        <v>1.3905201143734752E-2</v>
      </c>
    </row>
    <row r="875" spans="1:14" ht="14.25" customHeight="1" x14ac:dyDescent="0.45">
      <c r="A875" s="15">
        <v>44369</v>
      </c>
      <c r="B875" s="7">
        <v>4224.6099999999997</v>
      </c>
      <c r="C875" s="7">
        <v>4255.84</v>
      </c>
      <c r="D875" s="7">
        <v>4217.2700000000004</v>
      </c>
      <c r="E875" s="7">
        <v>4246.4399999999996</v>
      </c>
      <c r="F875" s="7">
        <v>4246.4399999999996</v>
      </c>
      <c r="G875" s="7">
        <v>3828390000</v>
      </c>
      <c r="H875" s="16">
        <f t="shared" si="72"/>
        <v>1.2270570757655638E-2</v>
      </c>
      <c r="I875" s="16">
        <f t="shared" si="82"/>
        <v>4229.1149999999998</v>
      </c>
      <c r="J875" s="16">
        <f t="shared" si="83"/>
        <v>4218.3469999999998</v>
      </c>
      <c r="K875" s="16">
        <f t="shared" si="78"/>
        <v>4185.8778000000002</v>
      </c>
      <c r="L875" s="16">
        <f t="shared" si="81"/>
        <v>3806.5450500000011</v>
      </c>
      <c r="M875" s="16">
        <f t="shared" si="79"/>
        <v>4224.79</v>
      </c>
      <c r="N875" s="16">
        <f t="shared" si="80"/>
        <v>5.1114294233350907E-3</v>
      </c>
    </row>
    <row r="876" spans="1:14" ht="14.25" customHeight="1" x14ac:dyDescent="0.45">
      <c r="A876" s="15">
        <v>44370</v>
      </c>
      <c r="B876" s="7">
        <v>4249.2700000000004</v>
      </c>
      <c r="C876" s="7">
        <v>4256.6000000000004</v>
      </c>
      <c r="D876" s="7">
        <v>4241.43</v>
      </c>
      <c r="E876" s="7">
        <v>4241.84</v>
      </c>
      <c r="F876" s="7">
        <v>4241.84</v>
      </c>
      <c r="G876" s="7">
        <v>3730350000</v>
      </c>
      <c r="H876" s="16">
        <f t="shared" si="72"/>
        <v>5.8372252113214626E-3</v>
      </c>
      <c r="I876" s="16">
        <f t="shared" si="82"/>
        <v>4231.3440000000001</v>
      </c>
      <c r="J876" s="16">
        <f t="shared" si="83"/>
        <v>4221.0324999999993</v>
      </c>
      <c r="K876" s="16">
        <f t="shared" si="78"/>
        <v>4187.8828000000003</v>
      </c>
      <c r="L876" s="16">
        <f t="shared" si="81"/>
        <v>3810.6194500000006</v>
      </c>
      <c r="M876" s="16">
        <f t="shared" si="79"/>
        <v>4246.4399999999996</v>
      </c>
      <c r="N876" s="16">
        <f t="shared" si="80"/>
        <v>-1.0838474815418405E-3</v>
      </c>
    </row>
    <row r="877" spans="1:14" ht="14.25" customHeight="1" x14ac:dyDescent="0.45">
      <c r="A877" s="15">
        <v>44371</v>
      </c>
      <c r="B877" s="7">
        <v>4256.97</v>
      </c>
      <c r="C877" s="7">
        <v>4271.28</v>
      </c>
      <c r="D877" s="7">
        <v>4256.97</v>
      </c>
      <c r="E877" s="7">
        <v>4266.49</v>
      </c>
      <c r="F877" s="7">
        <v>4266.49</v>
      </c>
      <c r="G877" s="7">
        <v>3816660000</v>
      </c>
      <c r="H877" s="16">
        <f t="shared" si="72"/>
        <v>1.8120759565760278E-3</v>
      </c>
      <c r="I877" s="16">
        <f t="shared" si="82"/>
        <v>4234.0750000000007</v>
      </c>
      <c r="J877" s="16">
        <f t="shared" si="83"/>
        <v>4224.5574999999999</v>
      </c>
      <c r="K877" s="16">
        <f t="shared" si="78"/>
        <v>4190.7194000000009</v>
      </c>
      <c r="L877" s="16">
        <f t="shared" si="81"/>
        <v>3815.2927000000009</v>
      </c>
      <c r="M877" s="16">
        <f t="shared" si="79"/>
        <v>4241.84</v>
      </c>
      <c r="N877" s="16">
        <f t="shared" si="80"/>
        <v>5.7943377765723673E-3</v>
      </c>
    </row>
    <row r="878" spans="1:14" ht="14.25" customHeight="1" x14ac:dyDescent="0.45">
      <c r="A878" s="15">
        <v>44372</v>
      </c>
      <c r="B878" s="7">
        <v>4274.45</v>
      </c>
      <c r="C878" s="7">
        <v>4286.12</v>
      </c>
      <c r="D878" s="7">
        <v>4271.16</v>
      </c>
      <c r="E878" s="7">
        <v>4280.7</v>
      </c>
      <c r="F878" s="7">
        <v>4280.7</v>
      </c>
      <c r="G878" s="7">
        <v>7341450000</v>
      </c>
      <c r="H878" s="16">
        <f t="shared" si="72"/>
        <v>4.1062069969954127E-3</v>
      </c>
      <c r="I878" s="16">
        <f t="shared" si="82"/>
        <v>4237.4009999999998</v>
      </c>
      <c r="J878" s="16">
        <f t="shared" si="83"/>
        <v>4228.5484999999999</v>
      </c>
      <c r="K878" s="16">
        <f t="shared" si="78"/>
        <v>4192.9250000000002</v>
      </c>
      <c r="L878" s="16">
        <f t="shared" si="81"/>
        <v>3819.7014000000008</v>
      </c>
      <c r="M878" s="16">
        <f t="shared" si="79"/>
        <v>4266.49</v>
      </c>
      <c r="N878" s="16">
        <f t="shared" si="80"/>
        <v>3.3250724723028176E-3</v>
      </c>
    </row>
    <row r="879" spans="1:14" ht="14.25" customHeight="1" x14ac:dyDescent="0.45">
      <c r="A879" s="15">
        <v>44375</v>
      </c>
      <c r="B879" s="7">
        <v>4284.8999999999996</v>
      </c>
      <c r="C879" s="7">
        <v>4292.1400000000003</v>
      </c>
      <c r="D879" s="7">
        <v>4274.67</v>
      </c>
      <c r="E879" s="7">
        <v>4290.6099999999997</v>
      </c>
      <c r="F879" s="7">
        <v>4290.6099999999997</v>
      </c>
      <c r="G879" s="7">
        <v>4147890000</v>
      </c>
      <c r="H879" s="16">
        <f t="shared" si="72"/>
        <v>2.4447589748388255E-3</v>
      </c>
      <c r="I879" s="16">
        <f t="shared" si="82"/>
        <v>4240.9470000000001</v>
      </c>
      <c r="J879" s="16">
        <f t="shared" si="83"/>
        <v>4232.8734999999997</v>
      </c>
      <c r="K879" s="16">
        <f t="shared" si="78"/>
        <v>4195.0277999999998</v>
      </c>
      <c r="L879" s="16">
        <f t="shared" si="81"/>
        <v>3824.4585000000011</v>
      </c>
      <c r="M879" s="16">
        <f t="shared" si="79"/>
        <v>4280.7</v>
      </c>
      <c r="N879" s="16">
        <f t="shared" si="80"/>
        <v>2.3123663514123699E-3</v>
      </c>
    </row>
    <row r="880" spans="1:14" ht="14.25" customHeight="1" x14ac:dyDescent="0.45">
      <c r="A880" s="15">
        <v>44376</v>
      </c>
      <c r="B880" s="7">
        <v>4293.21</v>
      </c>
      <c r="C880" s="7">
        <v>4300.5200000000004</v>
      </c>
      <c r="D880" s="7">
        <v>4287.04</v>
      </c>
      <c r="E880" s="7">
        <v>4291.8</v>
      </c>
      <c r="F880" s="7">
        <v>4291.8</v>
      </c>
      <c r="G880" s="7">
        <v>3707150000</v>
      </c>
      <c r="H880" s="16">
        <f t="shared" si="72"/>
        <v>1.9393684800112956E-3</v>
      </c>
      <c r="I880" s="16">
        <f t="shared" si="82"/>
        <v>4245.4679999999998</v>
      </c>
      <c r="J880" s="16">
        <f t="shared" si="83"/>
        <v>4237.3615000000009</v>
      </c>
      <c r="K880" s="16">
        <f t="shared" si="78"/>
        <v>4197.5985999999994</v>
      </c>
      <c r="L880" s="16">
        <f t="shared" si="81"/>
        <v>3829.2126500000013</v>
      </c>
      <c r="M880" s="16">
        <f t="shared" si="79"/>
        <v>4290.6099999999997</v>
      </c>
      <c r="N880" s="16">
        <f t="shared" si="80"/>
        <v>2.7731138634168957E-4</v>
      </c>
    </row>
    <row r="881" spans="1:14" ht="14.25" customHeight="1" x14ac:dyDescent="0.45">
      <c r="A881" s="15">
        <v>44377</v>
      </c>
      <c r="B881" s="7">
        <v>4290.6499999999996</v>
      </c>
      <c r="C881" s="7">
        <v>4302.43</v>
      </c>
      <c r="D881" s="7">
        <v>4287.96</v>
      </c>
      <c r="E881" s="7">
        <v>4297.5</v>
      </c>
      <c r="F881" s="7">
        <v>4297.5</v>
      </c>
      <c r="G881" s="7">
        <v>4266040000</v>
      </c>
      <c r="H881" s="16">
        <f t="shared" si="72"/>
        <v>-5.9629042138642182E-4</v>
      </c>
      <c r="I881" s="16">
        <f t="shared" si="82"/>
        <v>4252.848</v>
      </c>
      <c r="J881" s="16">
        <f t="shared" si="83"/>
        <v>4241.8305000000009</v>
      </c>
      <c r="K881" s="16">
        <f t="shared" si="78"/>
        <v>4200.849799999999</v>
      </c>
      <c r="L881" s="16">
        <f t="shared" si="81"/>
        <v>3833.7824500000011</v>
      </c>
      <c r="M881" s="16">
        <f t="shared" si="79"/>
        <v>4291.8</v>
      </c>
      <c r="N881" s="16">
        <f t="shared" si="80"/>
        <v>1.3272329146112091E-3</v>
      </c>
    </row>
    <row r="882" spans="1:14" ht="14.25" customHeight="1" x14ac:dyDescent="0.45">
      <c r="A882" s="15">
        <v>44378</v>
      </c>
      <c r="B882" s="7">
        <v>4300.7299999999996</v>
      </c>
      <c r="C882" s="7">
        <v>4320.66</v>
      </c>
      <c r="D882" s="7">
        <v>4300.7299999999996</v>
      </c>
      <c r="E882" s="7">
        <v>4319.9399999999996</v>
      </c>
      <c r="F882" s="7">
        <v>4319.9399999999996</v>
      </c>
      <c r="G882" s="7">
        <v>3788230000</v>
      </c>
      <c r="H882" s="16">
        <f t="shared" si="72"/>
        <v>2.3492943959539762E-3</v>
      </c>
      <c r="I882" s="16">
        <f t="shared" si="82"/>
        <v>4262.6560000000009</v>
      </c>
      <c r="J882" s="16">
        <f t="shared" si="83"/>
        <v>4248.1850000000004</v>
      </c>
      <c r="K882" s="16">
        <f t="shared" si="78"/>
        <v>4203.7801999999992</v>
      </c>
      <c r="L882" s="16">
        <f t="shared" si="81"/>
        <v>3838.3761500000005</v>
      </c>
      <c r="M882" s="16">
        <f t="shared" si="79"/>
        <v>4297.5</v>
      </c>
      <c r="N882" s="16">
        <f t="shared" si="80"/>
        <v>5.2080549958111134E-3</v>
      </c>
    </row>
    <row r="883" spans="1:14" ht="14.25" customHeight="1" x14ac:dyDescent="0.45">
      <c r="A883" s="15">
        <v>44379</v>
      </c>
      <c r="B883" s="7">
        <v>4326.6000000000004</v>
      </c>
      <c r="C883" s="7">
        <v>4355.43</v>
      </c>
      <c r="D883" s="7">
        <v>4326.6000000000004</v>
      </c>
      <c r="E883" s="7">
        <v>4352.34</v>
      </c>
      <c r="F883" s="7">
        <v>4352.34</v>
      </c>
      <c r="G883" s="7">
        <v>3225840000</v>
      </c>
      <c r="H883" s="16">
        <f t="shared" si="72"/>
        <v>6.0152578748260887E-3</v>
      </c>
      <c r="I883" s="16">
        <f t="shared" si="82"/>
        <v>4281.2449999999999</v>
      </c>
      <c r="J883" s="16">
        <f t="shared" si="83"/>
        <v>4254.3074999999999</v>
      </c>
      <c r="K883" s="16">
        <f t="shared" si="78"/>
        <v>4208.1273999999994</v>
      </c>
      <c r="L883" s="16">
        <f t="shared" si="81"/>
        <v>3843.2104000000004</v>
      </c>
      <c r="M883" s="16">
        <f t="shared" si="79"/>
        <v>4319.9399999999996</v>
      </c>
      <c r="N883" s="16">
        <f t="shared" si="80"/>
        <v>7.4721182313641664E-3</v>
      </c>
    </row>
    <row r="884" spans="1:14" ht="14.25" customHeight="1" x14ac:dyDescent="0.45">
      <c r="A884" s="15">
        <v>44383</v>
      </c>
      <c r="B884" s="7">
        <v>4356.46</v>
      </c>
      <c r="C884" s="7">
        <v>4356.46</v>
      </c>
      <c r="D884" s="7">
        <v>4314.37</v>
      </c>
      <c r="E884" s="7">
        <v>4343.54</v>
      </c>
      <c r="F884" s="7">
        <v>4343.54</v>
      </c>
      <c r="G884" s="7">
        <v>4309570000</v>
      </c>
      <c r="H884" s="16">
        <f t="shared" si="72"/>
        <v>6.9014930892616995E-3</v>
      </c>
      <c r="I884" s="16">
        <f t="shared" si="82"/>
        <v>4293.1200000000008</v>
      </c>
      <c r="J884" s="16">
        <f t="shared" si="83"/>
        <v>4260.1584999999995</v>
      </c>
      <c r="K884" s="16">
        <f t="shared" ref="K884:K947" si="84">AVERAGE(F835:F884)</f>
        <v>4211.3948</v>
      </c>
      <c r="L884" s="16">
        <f t="shared" si="81"/>
        <v>3848.1430500000006</v>
      </c>
      <c r="M884" s="16">
        <f t="shared" si="79"/>
        <v>4352.34</v>
      </c>
      <c r="N884" s="16">
        <f t="shared" si="80"/>
        <v>-2.0239476634912454E-3</v>
      </c>
    </row>
    <row r="885" spans="1:14" ht="14.25" customHeight="1" x14ac:dyDescent="0.45">
      <c r="A885" s="15">
        <v>44384</v>
      </c>
      <c r="B885" s="7">
        <v>4351.01</v>
      </c>
      <c r="C885" s="7">
        <v>4361.88</v>
      </c>
      <c r="D885" s="7">
        <v>4329.79</v>
      </c>
      <c r="E885" s="7">
        <v>4358.13</v>
      </c>
      <c r="F885" s="7">
        <v>4358.13</v>
      </c>
      <c r="G885" s="7">
        <v>4037380000</v>
      </c>
      <c r="H885" s="16">
        <f t="shared" si="72"/>
        <v>-1.2510157329574513E-3</v>
      </c>
      <c r="I885" s="16">
        <f t="shared" si="82"/>
        <v>4304.2889999999998</v>
      </c>
      <c r="J885" s="16">
        <f t="shared" si="83"/>
        <v>4266.7019999999993</v>
      </c>
      <c r="K885" s="16">
        <f t="shared" si="84"/>
        <v>4214.8050000000003</v>
      </c>
      <c r="L885" s="16">
        <f t="shared" si="81"/>
        <v>3853.3363500000005</v>
      </c>
      <c r="M885" s="16">
        <f t="shared" si="79"/>
        <v>4343.54</v>
      </c>
      <c r="N885" s="16">
        <f t="shared" si="80"/>
        <v>3.3533824363036076E-3</v>
      </c>
    </row>
    <row r="886" spans="1:14" ht="14.25" customHeight="1" x14ac:dyDescent="0.45">
      <c r="A886" s="15">
        <v>44385</v>
      </c>
      <c r="B886" s="7">
        <v>4321.07</v>
      </c>
      <c r="C886" s="7">
        <v>4330.88</v>
      </c>
      <c r="D886" s="7">
        <v>4289.37</v>
      </c>
      <c r="E886" s="7">
        <v>4320.82</v>
      </c>
      <c r="F886" s="7">
        <v>4320.82</v>
      </c>
      <c r="G886" s="7">
        <v>4347500000</v>
      </c>
      <c r="H886" s="16">
        <f t="shared" si="72"/>
        <v>-6.8811609258541137E-3</v>
      </c>
      <c r="I886" s="16">
        <f t="shared" si="82"/>
        <v>4312.1869999999999</v>
      </c>
      <c r="J886" s="16">
        <f t="shared" si="83"/>
        <v>4271.7654999999995</v>
      </c>
      <c r="K886" s="16">
        <f t="shared" si="84"/>
        <v>4217.487000000001</v>
      </c>
      <c r="L886" s="16">
        <f t="shared" si="81"/>
        <v>3858.5351500000002</v>
      </c>
      <c r="M886" s="16">
        <f t="shared" si="79"/>
        <v>4358.13</v>
      </c>
      <c r="N886" s="16">
        <f t="shared" si="80"/>
        <v>-8.5978672165738772E-3</v>
      </c>
    </row>
    <row r="887" spans="1:14" ht="14.25" customHeight="1" x14ac:dyDescent="0.45">
      <c r="A887" s="15">
        <v>44386</v>
      </c>
      <c r="B887" s="7">
        <v>4329.38</v>
      </c>
      <c r="C887" s="7">
        <v>4371.6000000000004</v>
      </c>
      <c r="D887" s="7">
        <v>4329.38</v>
      </c>
      <c r="E887" s="7">
        <v>4369.55</v>
      </c>
      <c r="F887" s="7">
        <v>4369.55</v>
      </c>
      <c r="G887" s="7">
        <v>3531120000</v>
      </c>
      <c r="H887" s="16">
        <f t="shared" si="72"/>
        <v>1.9231347791173021E-3</v>
      </c>
      <c r="I887" s="16">
        <f t="shared" si="82"/>
        <v>4322.4930000000004</v>
      </c>
      <c r="J887" s="16">
        <f t="shared" si="83"/>
        <v>4278.2840000000006</v>
      </c>
      <c r="K887" s="16">
        <f t="shared" si="84"/>
        <v>4221.2143999999998</v>
      </c>
      <c r="L887" s="16">
        <f t="shared" si="81"/>
        <v>3863.8050499999999</v>
      </c>
      <c r="M887" s="16">
        <f t="shared" si="79"/>
        <v>4320.82</v>
      </c>
      <c r="N887" s="16">
        <f t="shared" si="80"/>
        <v>1.1214829918570923E-2</v>
      </c>
    </row>
    <row r="888" spans="1:14" ht="14.25" customHeight="1" x14ac:dyDescent="0.45">
      <c r="A888" s="15">
        <v>44389</v>
      </c>
      <c r="B888" s="7">
        <v>4372.41</v>
      </c>
      <c r="C888" s="7">
        <v>4386.68</v>
      </c>
      <c r="D888" s="7">
        <v>4364.03</v>
      </c>
      <c r="E888" s="7">
        <v>4384.63</v>
      </c>
      <c r="F888" s="7">
        <v>4384.63</v>
      </c>
      <c r="G888" s="7">
        <v>3384460000</v>
      </c>
      <c r="H888" s="16">
        <f t="shared" si="72"/>
        <v>9.9390674877233558E-3</v>
      </c>
      <c r="I888" s="16">
        <f t="shared" si="82"/>
        <v>4332.8860000000004</v>
      </c>
      <c r="J888" s="16">
        <f t="shared" si="83"/>
        <v>4285.1435000000001</v>
      </c>
      <c r="K888" s="16">
        <f t="shared" si="84"/>
        <v>4224.6776</v>
      </c>
      <c r="L888" s="16">
        <f t="shared" si="81"/>
        <v>3869.5436000000004</v>
      </c>
      <c r="M888" s="16">
        <f t="shared" si="79"/>
        <v>4369.55</v>
      </c>
      <c r="N888" s="16">
        <f t="shared" si="80"/>
        <v>3.4452147239393167E-3</v>
      </c>
    </row>
    <row r="889" spans="1:14" ht="14.25" customHeight="1" x14ac:dyDescent="0.45">
      <c r="A889" s="15">
        <v>44390</v>
      </c>
      <c r="B889" s="7">
        <v>4381.07</v>
      </c>
      <c r="C889" s="7">
        <v>4392.37</v>
      </c>
      <c r="D889" s="7">
        <v>4366.92</v>
      </c>
      <c r="E889" s="7">
        <v>4369.21</v>
      </c>
      <c r="F889" s="7">
        <v>4369.21</v>
      </c>
      <c r="G889" s="7">
        <v>3695430000</v>
      </c>
      <c r="H889" s="16">
        <f t="shared" si="72"/>
        <v>1.9806010872722036E-3</v>
      </c>
      <c r="I889" s="16">
        <f t="shared" si="82"/>
        <v>4340.7460000000001</v>
      </c>
      <c r="J889" s="16">
        <f t="shared" si="83"/>
        <v>4290.8465000000015</v>
      </c>
      <c r="K889" s="16">
        <f t="shared" si="84"/>
        <v>4228.4384</v>
      </c>
      <c r="L889" s="16">
        <f t="shared" si="81"/>
        <v>3875.1567</v>
      </c>
      <c r="M889" s="16">
        <f t="shared" si="79"/>
        <v>4384.63</v>
      </c>
      <c r="N889" s="16">
        <f t="shared" si="80"/>
        <v>-3.5230289676471218E-3</v>
      </c>
    </row>
    <row r="890" spans="1:14" ht="14.25" customHeight="1" x14ac:dyDescent="0.45">
      <c r="A890" s="15">
        <v>44391</v>
      </c>
      <c r="B890" s="7">
        <v>4380.1099999999997</v>
      </c>
      <c r="C890" s="7">
        <v>4393.68</v>
      </c>
      <c r="D890" s="7">
        <v>4362.3599999999997</v>
      </c>
      <c r="E890" s="7">
        <v>4374.3</v>
      </c>
      <c r="F890" s="7">
        <v>4374.3</v>
      </c>
      <c r="G890" s="7">
        <v>4006370000</v>
      </c>
      <c r="H890" s="16">
        <f t="shared" si="72"/>
        <v>-2.1912455176475984E-4</v>
      </c>
      <c r="I890" s="16">
        <f t="shared" si="82"/>
        <v>4348.9960000000001</v>
      </c>
      <c r="J890" s="16">
        <f t="shared" si="83"/>
        <v>4297.2320000000018</v>
      </c>
      <c r="K890" s="16">
        <f t="shared" si="84"/>
        <v>4232.0712000000003</v>
      </c>
      <c r="L890" s="16">
        <f t="shared" si="81"/>
        <v>3880.5359000000003</v>
      </c>
      <c r="M890" s="16">
        <f t="shared" si="79"/>
        <v>4369.21</v>
      </c>
      <c r="N890" s="16">
        <f t="shared" si="80"/>
        <v>1.1642922750682311E-3</v>
      </c>
    </row>
    <row r="891" spans="1:14" ht="14.25" customHeight="1" x14ac:dyDescent="0.45">
      <c r="A891" s="15">
        <v>44392</v>
      </c>
      <c r="B891" s="7">
        <v>4369.0200000000004</v>
      </c>
      <c r="C891" s="7">
        <v>4369.0200000000004</v>
      </c>
      <c r="D891" s="7">
        <v>4340.7</v>
      </c>
      <c r="E891" s="7">
        <v>4360.03</v>
      </c>
      <c r="F891" s="7">
        <v>4360.03</v>
      </c>
      <c r="G891" s="7">
        <v>3905230000</v>
      </c>
      <c r="H891" s="16">
        <f t="shared" si="72"/>
        <v>-2.5318998837926985E-3</v>
      </c>
      <c r="I891" s="16">
        <f t="shared" si="82"/>
        <v>4355.2490000000007</v>
      </c>
      <c r="J891" s="16">
        <f t="shared" si="83"/>
        <v>4304.0484999999999</v>
      </c>
      <c r="K891" s="16">
        <f t="shared" si="84"/>
        <v>4235.9785999999995</v>
      </c>
      <c r="L891" s="16">
        <f t="shared" si="81"/>
        <v>3885.5780500000005</v>
      </c>
      <c r="M891" s="16">
        <f t="shared" si="79"/>
        <v>4374.3</v>
      </c>
      <c r="N891" s="16">
        <f t="shared" si="80"/>
        <v>-3.267568936996537E-3</v>
      </c>
    </row>
    <row r="892" spans="1:14" ht="14.25" customHeight="1" x14ac:dyDescent="0.45">
      <c r="A892" s="15">
        <v>44393</v>
      </c>
      <c r="B892" s="7">
        <v>4367.43</v>
      </c>
      <c r="C892" s="7">
        <v>4375.09</v>
      </c>
      <c r="D892" s="7">
        <v>4322.53</v>
      </c>
      <c r="E892" s="7">
        <v>4327.16</v>
      </c>
      <c r="F892" s="7">
        <v>4327.16</v>
      </c>
      <c r="G892" s="7">
        <v>3985700000</v>
      </c>
      <c r="H892" s="16">
        <f t="shared" si="72"/>
        <v>-3.6392600628977332E-4</v>
      </c>
      <c r="I892" s="16">
        <f t="shared" si="82"/>
        <v>4355.9710000000005</v>
      </c>
      <c r="J892" s="16">
        <f t="shared" si="83"/>
        <v>4309.3135000000011</v>
      </c>
      <c r="K892" s="16">
        <f t="shared" si="84"/>
        <v>4239.1699999999992</v>
      </c>
      <c r="L892" s="16">
        <f t="shared" si="81"/>
        <v>3890.5365000000006</v>
      </c>
      <c r="M892" s="16">
        <f t="shared" si="79"/>
        <v>4360.03</v>
      </c>
      <c r="N892" s="16">
        <f t="shared" si="80"/>
        <v>-7.5675003916981084E-3</v>
      </c>
    </row>
    <row r="893" spans="1:14" ht="14.25" customHeight="1" x14ac:dyDescent="0.45">
      <c r="A893" s="15">
        <v>44396</v>
      </c>
      <c r="B893" s="7">
        <v>4296.3999999999996</v>
      </c>
      <c r="C893" s="7">
        <v>4296.3999999999996</v>
      </c>
      <c r="D893" s="7">
        <v>4233.13</v>
      </c>
      <c r="E893" s="7">
        <v>4258.49</v>
      </c>
      <c r="F893" s="7">
        <v>4258.49</v>
      </c>
      <c r="G893" s="7">
        <v>5157660000</v>
      </c>
      <c r="H893" s="16">
        <f t="shared" si="72"/>
        <v>-1.6263569192866433E-2</v>
      </c>
      <c r="I893" s="16">
        <f t="shared" si="82"/>
        <v>4346.5859999999993</v>
      </c>
      <c r="J893" s="16">
        <f t="shared" si="83"/>
        <v>4313.915500000001</v>
      </c>
      <c r="K893" s="16">
        <f t="shared" si="84"/>
        <v>4240.3073999999988</v>
      </c>
      <c r="L893" s="16">
        <f t="shared" si="81"/>
        <v>3895.0139500000009</v>
      </c>
      <c r="M893" s="16">
        <f t="shared" si="79"/>
        <v>4327.16</v>
      </c>
      <c r="N893" s="16">
        <f t="shared" si="80"/>
        <v>-1.5996800327963308E-2</v>
      </c>
    </row>
    <row r="894" spans="1:14" ht="14.25" customHeight="1" x14ac:dyDescent="0.45">
      <c r="A894" s="15">
        <v>44397</v>
      </c>
      <c r="B894" s="7">
        <v>4265.1099999999997</v>
      </c>
      <c r="C894" s="7">
        <v>4336.84</v>
      </c>
      <c r="D894" s="7">
        <v>4262.05</v>
      </c>
      <c r="E894" s="7">
        <v>4323.0600000000004</v>
      </c>
      <c r="F894" s="7">
        <v>4323.0600000000004</v>
      </c>
      <c r="G894" s="7">
        <v>4438270000</v>
      </c>
      <c r="H894" s="16">
        <f t="shared" si="72"/>
        <v>-7.2828414486546802E-3</v>
      </c>
      <c r="I894" s="16">
        <f t="shared" si="82"/>
        <v>4344.5379999999996</v>
      </c>
      <c r="J894" s="16">
        <f t="shared" si="83"/>
        <v>4318.8289999999997</v>
      </c>
      <c r="K894" s="16">
        <f t="shared" si="84"/>
        <v>4242.1165999999985</v>
      </c>
      <c r="L894" s="16">
        <f t="shared" si="81"/>
        <v>3899.7252500000009</v>
      </c>
      <c r="M894" s="16">
        <f t="shared" si="79"/>
        <v>4258.49</v>
      </c>
      <c r="N894" s="16">
        <f t="shared" si="80"/>
        <v>1.5048847488145101E-2</v>
      </c>
    </row>
    <row r="895" spans="1:14" ht="14.25" customHeight="1" x14ac:dyDescent="0.45">
      <c r="A895" s="15">
        <v>44398</v>
      </c>
      <c r="B895" s="7">
        <v>4331.13</v>
      </c>
      <c r="C895" s="7">
        <v>4359.7</v>
      </c>
      <c r="D895" s="7">
        <v>4331.13</v>
      </c>
      <c r="E895" s="7">
        <v>4358.6899999999996</v>
      </c>
      <c r="F895" s="7">
        <v>4358.6899999999996</v>
      </c>
      <c r="G895" s="7">
        <v>3810280000</v>
      </c>
      <c r="H895" s="16">
        <f t="shared" si="72"/>
        <v>1.547908494739888E-2</v>
      </c>
      <c r="I895" s="16">
        <f t="shared" si="82"/>
        <v>4344.5939999999991</v>
      </c>
      <c r="J895" s="16">
        <f t="shared" si="83"/>
        <v>4324.4415000000008</v>
      </c>
      <c r="K895" s="16">
        <f t="shared" si="84"/>
        <v>4245.5217999999986</v>
      </c>
      <c r="L895" s="16">
        <f t="shared" si="81"/>
        <v>3904.7766000000001</v>
      </c>
      <c r="M895" s="16">
        <f t="shared" si="79"/>
        <v>4323.0600000000004</v>
      </c>
      <c r="N895" s="16">
        <f t="shared" si="80"/>
        <v>8.2080686588838214E-3</v>
      </c>
    </row>
    <row r="896" spans="1:14" ht="14.25" customHeight="1" x14ac:dyDescent="0.45">
      <c r="A896" s="15">
        <v>44399</v>
      </c>
      <c r="B896" s="7">
        <v>4361.2700000000004</v>
      </c>
      <c r="C896" s="7">
        <v>4369.87</v>
      </c>
      <c r="D896" s="7">
        <v>4350.0600000000004</v>
      </c>
      <c r="E896" s="7">
        <v>4367.4799999999996</v>
      </c>
      <c r="F896" s="7">
        <v>4367.4799999999996</v>
      </c>
      <c r="G896" s="7">
        <v>3358300000</v>
      </c>
      <c r="H896" s="16">
        <f t="shared" si="72"/>
        <v>6.9589229600589978E-3</v>
      </c>
      <c r="I896" s="16">
        <f t="shared" si="82"/>
        <v>4349.2599999999993</v>
      </c>
      <c r="J896" s="16">
        <f t="shared" si="83"/>
        <v>4330.7235000000001</v>
      </c>
      <c r="K896" s="16">
        <f t="shared" si="84"/>
        <v>4249.8293999999987</v>
      </c>
      <c r="L896" s="16">
        <f t="shared" si="81"/>
        <v>3909.5710000000004</v>
      </c>
      <c r="M896" s="16">
        <f t="shared" si="79"/>
        <v>4358.6899999999996</v>
      </c>
      <c r="N896" s="16">
        <f t="shared" si="80"/>
        <v>2.0146302382427882E-3</v>
      </c>
    </row>
    <row r="897" spans="1:14" ht="14.25" customHeight="1" x14ac:dyDescent="0.45">
      <c r="A897" s="15">
        <v>44400</v>
      </c>
      <c r="B897" s="7">
        <v>4381.2</v>
      </c>
      <c r="C897" s="7">
        <v>4415.18</v>
      </c>
      <c r="D897" s="7">
        <v>4381.2</v>
      </c>
      <c r="E897" s="7">
        <v>4411.79</v>
      </c>
      <c r="F897" s="7">
        <v>4411.79</v>
      </c>
      <c r="G897" s="7">
        <v>4540070000</v>
      </c>
      <c r="H897" s="16">
        <f t="shared" si="72"/>
        <v>4.5697698147556514E-3</v>
      </c>
      <c r="I897" s="16">
        <f t="shared" si="82"/>
        <v>4353.4840000000004</v>
      </c>
      <c r="J897" s="16">
        <f t="shared" si="83"/>
        <v>4337.9884999999995</v>
      </c>
      <c r="K897" s="16">
        <f t="shared" si="84"/>
        <v>4256.8043999999991</v>
      </c>
      <c r="L897" s="16">
        <f t="shared" si="81"/>
        <v>3914.8251</v>
      </c>
      <c r="M897" s="16">
        <f t="shared" si="79"/>
        <v>4367.4799999999996</v>
      </c>
      <c r="N897" s="16">
        <f t="shared" si="80"/>
        <v>1.0094319060166316E-2</v>
      </c>
    </row>
    <row r="898" spans="1:14" ht="14.25" customHeight="1" x14ac:dyDescent="0.45">
      <c r="A898" s="15">
        <v>44403</v>
      </c>
      <c r="B898" s="7">
        <v>4409.58</v>
      </c>
      <c r="C898" s="7">
        <v>4422.7299999999996</v>
      </c>
      <c r="D898" s="7">
        <v>4405.45</v>
      </c>
      <c r="E898" s="7">
        <v>4422.3</v>
      </c>
      <c r="F898" s="7">
        <v>4422.3</v>
      </c>
      <c r="G898" s="7">
        <v>4275630000</v>
      </c>
      <c r="H898" s="16">
        <f t="shared" si="72"/>
        <v>6.4776773486716222E-3</v>
      </c>
      <c r="I898" s="16">
        <f t="shared" si="82"/>
        <v>4357.2510000000002</v>
      </c>
      <c r="J898" s="16">
        <f t="shared" si="83"/>
        <v>4345.0684999999994</v>
      </c>
      <c r="K898" s="16">
        <f t="shared" si="84"/>
        <v>4263.000399999999</v>
      </c>
      <c r="L898" s="16">
        <f t="shared" si="81"/>
        <v>3919.8394000000008</v>
      </c>
      <c r="M898" s="16">
        <f t="shared" si="79"/>
        <v>4411.79</v>
      </c>
      <c r="N898" s="16">
        <f t="shared" si="80"/>
        <v>2.3794199422129485E-3</v>
      </c>
    </row>
    <row r="899" spans="1:14" ht="14.25" customHeight="1" x14ac:dyDescent="0.45">
      <c r="A899" s="15">
        <v>44404</v>
      </c>
      <c r="B899" s="7">
        <v>4416.38</v>
      </c>
      <c r="C899" s="7">
        <v>4416.38</v>
      </c>
      <c r="D899" s="7">
        <v>4372.51</v>
      </c>
      <c r="E899" s="7">
        <v>4401.46</v>
      </c>
      <c r="F899" s="7">
        <v>4401.46</v>
      </c>
      <c r="G899" s="7">
        <v>4241950000</v>
      </c>
      <c r="H899" s="16">
        <f t="shared" si="72"/>
        <v>1.5420969797577506E-3</v>
      </c>
      <c r="I899" s="16">
        <f t="shared" si="82"/>
        <v>4360.4760000000006</v>
      </c>
      <c r="J899" s="16">
        <f t="shared" si="83"/>
        <v>4350.610999999999</v>
      </c>
      <c r="K899" s="16">
        <f t="shared" si="84"/>
        <v>4267.5525999999991</v>
      </c>
      <c r="L899" s="16">
        <f t="shared" si="81"/>
        <v>3924.6125500000007</v>
      </c>
      <c r="M899" s="16">
        <f t="shared" si="79"/>
        <v>4422.3</v>
      </c>
      <c r="N899" s="16">
        <f t="shared" si="80"/>
        <v>-4.7236186726493743E-3</v>
      </c>
    </row>
    <row r="900" spans="1:14" ht="14.25" customHeight="1" x14ac:dyDescent="0.45">
      <c r="A900" s="15">
        <v>44405</v>
      </c>
      <c r="B900" s="7">
        <v>4402.95</v>
      </c>
      <c r="C900" s="7">
        <v>4415.47</v>
      </c>
      <c r="D900" s="7">
        <v>4387.01</v>
      </c>
      <c r="E900" s="7">
        <v>4400.6400000000003</v>
      </c>
      <c r="F900" s="7">
        <v>4400.6400000000003</v>
      </c>
      <c r="G900" s="7">
        <v>4215290000</v>
      </c>
      <c r="H900" s="16">
        <f t="shared" si="72"/>
        <v>-3.040952091984904E-3</v>
      </c>
      <c r="I900" s="16">
        <f t="shared" si="82"/>
        <v>4363.1099999999997</v>
      </c>
      <c r="J900" s="16">
        <f t="shared" si="83"/>
        <v>4356.0529999999999</v>
      </c>
      <c r="K900" s="16">
        <f t="shared" si="84"/>
        <v>4272.2995999999994</v>
      </c>
      <c r="L900" s="16">
        <f t="shared" si="81"/>
        <v>3929.2300500000001</v>
      </c>
      <c r="M900" s="16">
        <f t="shared" ref="M900:M963" si="85">E899</f>
        <v>4401.46</v>
      </c>
      <c r="N900" s="16">
        <f t="shared" ref="N900:N963" si="86">LN(E900/M900)</f>
        <v>-1.8631917437244311E-4</v>
      </c>
    </row>
    <row r="901" spans="1:14" ht="14.25" customHeight="1" x14ac:dyDescent="0.45">
      <c r="A901" s="15">
        <v>44406</v>
      </c>
      <c r="B901" s="7">
        <v>4403.59</v>
      </c>
      <c r="C901" s="7">
        <v>4429.97</v>
      </c>
      <c r="D901" s="7">
        <v>4403.59</v>
      </c>
      <c r="E901" s="7">
        <v>4419.1499999999996</v>
      </c>
      <c r="F901" s="7">
        <v>4419.1499999999996</v>
      </c>
      <c r="G901" s="7">
        <v>4044600000</v>
      </c>
      <c r="H901" s="16">
        <f t="shared" si="72"/>
        <v>1.4535709013282626E-4</v>
      </c>
      <c r="I901" s="16">
        <f t="shared" si="82"/>
        <v>4369.0219999999999</v>
      </c>
      <c r="J901" s="16">
        <f t="shared" si="83"/>
        <v>4362.1355000000003</v>
      </c>
      <c r="K901" s="16">
        <f t="shared" si="84"/>
        <v>4278.1260000000002</v>
      </c>
      <c r="L901" s="16">
        <f t="shared" si="81"/>
        <v>3933.6546999999996</v>
      </c>
      <c r="M901" s="16">
        <f t="shared" si="85"/>
        <v>4400.6400000000003</v>
      </c>
      <c r="N901" s="16">
        <f t="shared" si="86"/>
        <v>4.1973850116203163E-3</v>
      </c>
    </row>
    <row r="902" spans="1:14" ht="14.25" customHeight="1" x14ac:dyDescent="0.45">
      <c r="A902" s="15">
        <v>44407</v>
      </c>
      <c r="B902" s="7">
        <v>4395.12</v>
      </c>
      <c r="C902" s="7">
        <v>4412.25</v>
      </c>
      <c r="D902" s="7">
        <v>4389.6499999999996</v>
      </c>
      <c r="E902" s="7">
        <v>4395.26</v>
      </c>
      <c r="F902" s="7">
        <v>4395.26</v>
      </c>
      <c r="G902" s="7">
        <v>3956740000</v>
      </c>
      <c r="H902" s="16">
        <f t="shared" si="72"/>
        <v>-1.923430655442549E-3</v>
      </c>
      <c r="I902" s="16">
        <f t="shared" si="82"/>
        <v>4375.8320000000003</v>
      </c>
      <c r="J902" s="16">
        <f t="shared" si="83"/>
        <v>4365.9014999999999</v>
      </c>
      <c r="K902" s="16">
        <f t="shared" si="84"/>
        <v>4283.7175999999999</v>
      </c>
      <c r="L902" s="16">
        <f t="shared" si="81"/>
        <v>3938.0713499999997</v>
      </c>
      <c r="M902" s="16">
        <f t="shared" si="85"/>
        <v>4419.1499999999996</v>
      </c>
      <c r="N902" s="16">
        <f t="shared" si="86"/>
        <v>-5.4206823821932627E-3</v>
      </c>
    </row>
    <row r="903" spans="1:14" ht="14.25" customHeight="1" x14ac:dyDescent="0.45">
      <c r="A903" s="15">
        <v>44410</v>
      </c>
      <c r="B903" s="7">
        <v>4406.8599999999997</v>
      </c>
      <c r="C903" s="7">
        <v>4422.18</v>
      </c>
      <c r="D903" s="7">
        <v>4384.8100000000004</v>
      </c>
      <c r="E903" s="7">
        <v>4387.16</v>
      </c>
      <c r="F903" s="7">
        <v>4387.16</v>
      </c>
      <c r="G903" s="7">
        <v>3724090000</v>
      </c>
      <c r="H903" s="16">
        <f t="shared" si="72"/>
        <v>2.6711443601084343E-3</v>
      </c>
      <c r="I903" s="16">
        <f t="shared" si="82"/>
        <v>4388.6990000000005</v>
      </c>
      <c r="J903" s="16">
        <f t="shared" si="83"/>
        <v>4367.6424999999999</v>
      </c>
      <c r="K903" s="16">
        <f t="shared" si="84"/>
        <v>4288.2783999999992</v>
      </c>
      <c r="L903" s="16">
        <f t="shared" si="81"/>
        <v>3942.5637999999999</v>
      </c>
      <c r="M903" s="16">
        <f t="shared" si="85"/>
        <v>4395.26</v>
      </c>
      <c r="N903" s="16">
        <f t="shared" si="86"/>
        <v>-1.8445946098472469E-3</v>
      </c>
    </row>
    <row r="904" spans="1:14" ht="14.25" customHeight="1" x14ac:dyDescent="0.45">
      <c r="A904" s="15">
        <v>44411</v>
      </c>
      <c r="B904" s="7">
        <v>4392.74</v>
      </c>
      <c r="C904" s="7">
        <v>4423.79</v>
      </c>
      <c r="D904" s="7">
        <v>4373</v>
      </c>
      <c r="E904" s="7">
        <v>4423.1499999999996</v>
      </c>
      <c r="F904" s="7">
        <v>4423.1499999999996</v>
      </c>
      <c r="G904" s="7">
        <v>3965190000</v>
      </c>
      <c r="H904" s="16">
        <f t="shared" si="72"/>
        <v>-3.2040954330293885E-3</v>
      </c>
      <c r="I904" s="16">
        <f t="shared" si="82"/>
        <v>4398.7079999999996</v>
      </c>
      <c r="J904" s="16">
        <f t="shared" si="83"/>
        <v>4371.6229999999996</v>
      </c>
      <c r="K904" s="16">
        <f t="shared" si="84"/>
        <v>4293.6242000000002</v>
      </c>
      <c r="L904" s="16">
        <f t="shared" si="81"/>
        <v>3947.2628499999996</v>
      </c>
      <c r="M904" s="16">
        <f t="shared" si="85"/>
        <v>4387.16</v>
      </c>
      <c r="N904" s="16">
        <f t="shared" si="86"/>
        <v>8.170019032652822E-3</v>
      </c>
    </row>
    <row r="905" spans="1:14" ht="14.25" customHeight="1" x14ac:dyDescent="0.45">
      <c r="A905" s="15">
        <v>44412</v>
      </c>
      <c r="B905" s="7">
        <v>4415.95</v>
      </c>
      <c r="C905" s="7">
        <v>4416.17</v>
      </c>
      <c r="D905" s="7">
        <v>4400.2299999999996</v>
      </c>
      <c r="E905" s="7">
        <v>4402.66</v>
      </c>
      <c r="F905" s="7">
        <v>4402.66</v>
      </c>
      <c r="G905" s="7">
        <v>4260760000</v>
      </c>
      <c r="H905" s="16">
        <f t="shared" si="72"/>
        <v>5.283718134922631E-3</v>
      </c>
      <c r="I905" s="16">
        <f t="shared" si="82"/>
        <v>4403.1050000000005</v>
      </c>
      <c r="J905" s="16">
        <f t="shared" si="83"/>
        <v>4373.8494999999994</v>
      </c>
      <c r="K905" s="16">
        <f t="shared" si="84"/>
        <v>4297.7363999999998</v>
      </c>
      <c r="L905" s="16">
        <f t="shared" si="81"/>
        <v>3951.8571000000006</v>
      </c>
      <c r="M905" s="16">
        <f t="shared" si="85"/>
        <v>4423.1499999999996</v>
      </c>
      <c r="N905" s="16">
        <f t="shared" si="86"/>
        <v>-4.6432082296428796E-3</v>
      </c>
    </row>
    <row r="906" spans="1:14" ht="14.25" customHeight="1" x14ac:dyDescent="0.45">
      <c r="A906" s="15">
        <v>44413</v>
      </c>
      <c r="B906" s="7">
        <v>4408.8599999999997</v>
      </c>
      <c r="C906" s="7">
        <v>4429.76</v>
      </c>
      <c r="D906" s="7">
        <v>4408.8599999999997</v>
      </c>
      <c r="E906" s="7">
        <v>4429.1000000000004</v>
      </c>
      <c r="F906" s="7">
        <v>4429.1000000000004</v>
      </c>
      <c r="G906" s="7">
        <v>3769410000</v>
      </c>
      <c r="H906" s="16">
        <f t="shared" si="72"/>
        <v>-1.6055435410274449E-3</v>
      </c>
      <c r="I906" s="16">
        <f t="shared" si="82"/>
        <v>4409.2669999999989</v>
      </c>
      <c r="J906" s="16">
        <f t="shared" si="83"/>
        <v>4379.2634999999991</v>
      </c>
      <c r="K906" s="16">
        <f t="shared" si="84"/>
        <v>4302.5557999999992</v>
      </c>
      <c r="L906" s="16">
        <f t="shared" ref="L906:L969" si="87">AVERAGE(F707:F906)</f>
        <v>3956.8680000000004</v>
      </c>
      <c r="M906" s="16">
        <f t="shared" si="85"/>
        <v>4402.66</v>
      </c>
      <c r="N906" s="16">
        <f t="shared" si="86"/>
        <v>5.9874994315475697E-3</v>
      </c>
    </row>
    <row r="907" spans="1:14" ht="14.25" customHeight="1" x14ac:dyDescent="0.45">
      <c r="A907" s="15">
        <v>44414</v>
      </c>
      <c r="B907" s="7">
        <v>4429.07</v>
      </c>
      <c r="C907" s="7">
        <v>4440.82</v>
      </c>
      <c r="D907" s="7">
        <v>4429.07</v>
      </c>
      <c r="E907" s="7">
        <v>4436.5200000000004</v>
      </c>
      <c r="F907" s="7">
        <v>4436.5200000000004</v>
      </c>
      <c r="G907" s="7">
        <v>3451870000</v>
      </c>
      <c r="H907" s="16">
        <f t="shared" si="72"/>
        <v>4.5839514069396714E-3</v>
      </c>
      <c r="I907" s="16">
        <f t="shared" si="82"/>
        <v>4411.74</v>
      </c>
      <c r="J907" s="16">
        <f t="shared" si="83"/>
        <v>4382.612000000001</v>
      </c>
      <c r="K907" s="16">
        <f t="shared" si="84"/>
        <v>4307.3663999999999</v>
      </c>
      <c r="L907" s="16">
        <f t="shared" si="87"/>
        <v>3961.835</v>
      </c>
      <c r="M907" s="16">
        <f t="shared" si="85"/>
        <v>4429.1000000000004</v>
      </c>
      <c r="N907" s="16">
        <f t="shared" si="86"/>
        <v>1.6738821949274498E-3</v>
      </c>
    </row>
    <row r="908" spans="1:14" ht="14.25" customHeight="1" x14ac:dyDescent="0.45">
      <c r="A908" s="15">
        <v>44417</v>
      </c>
      <c r="B908" s="7">
        <v>4437.7700000000004</v>
      </c>
      <c r="C908" s="7">
        <v>4439.3900000000003</v>
      </c>
      <c r="D908" s="7">
        <v>4424.74</v>
      </c>
      <c r="E908" s="7">
        <v>4432.3500000000004</v>
      </c>
      <c r="F908" s="7">
        <v>4432.3500000000004</v>
      </c>
      <c r="G908" s="7">
        <v>3449280000</v>
      </c>
      <c r="H908" s="16">
        <f t="shared" si="72"/>
        <v>1.9642949874354499E-3</v>
      </c>
      <c r="I908" s="16">
        <f t="shared" ref="I908:I971" si="88">AVERAGE(F899:F908)</f>
        <v>4412.7450000000008</v>
      </c>
      <c r="J908" s="16">
        <f t="shared" si="83"/>
        <v>4384.9980000000014</v>
      </c>
      <c r="K908" s="16">
        <f t="shared" si="84"/>
        <v>4311.9958000000006</v>
      </c>
      <c r="L908" s="16">
        <f t="shared" si="87"/>
        <v>3966.8189500000003</v>
      </c>
      <c r="M908" s="16">
        <f t="shared" si="85"/>
        <v>4436.5200000000004</v>
      </c>
      <c r="N908" s="16">
        <f t="shared" si="86"/>
        <v>-9.4036789518653135E-4</v>
      </c>
    </row>
    <row r="909" spans="1:14" ht="14.25" customHeight="1" x14ac:dyDescent="0.45">
      <c r="A909" s="15">
        <v>44418</v>
      </c>
      <c r="B909" s="7">
        <v>4435.79</v>
      </c>
      <c r="C909" s="7">
        <v>4445.21</v>
      </c>
      <c r="D909" s="7">
        <v>4430.03</v>
      </c>
      <c r="E909" s="7">
        <v>4436.75</v>
      </c>
      <c r="F909" s="7">
        <v>4436.75</v>
      </c>
      <c r="G909" s="7">
        <v>3886610000</v>
      </c>
      <c r="H909" s="16">
        <f t="shared" si="72"/>
        <v>-4.4617003585144629E-4</v>
      </c>
      <c r="I909" s="16">
        <f t="shared" si="88"/>
        <v>4416.2739999999994</v>
      </c>
      <c r="J909" s="16">
        <f t="shared" si="83"/>
        <v>4388.3750000000009</v>
      </c>
      <c r="K909" s="16">
        <f t="shared" si="84"/>
        <v>4316.6486000000004</v>
      </c>
      <c r="L909" s="16">
        <f t="shared" si="87"/>
        <v>3971.7352500000002</v>
      </c>
      <c r="M909" s="16">
        <f t="shared" si="85"/>
        <v>4432.3500000000004</v>
      </c>
      <c r="N909" s="16">
        <f t="shared" si="86"/>
        <v>9.922089864754615E-4</v>
      </c>
    </row>
    <row r="910" spans="1:14" ht="14.25" customHeight="1" x14ac:dyDescent="0.45">
      <c r="A910" s="15">
        <v>44419</v>
      </c>
      <c r="B910" s="7">
        <v>4442.18</v>
      </c>
      <c r="C910" s="7">
        <v>4449.4399999999996</v>
      </c>
      <c r="D910" s="7">
        <v>4436.42</v>
      </c>
      <c r="E910" s="7">
        <v>4442.41</v>
      </c>
      <c r="F910" s="7">
        <v>4442.41</v>
      </c>
      <c r="G910" s="7">
        <v>3532560000</v>
      </c>
      <c r="H910" s="16">
        <f t="shared" si="72"/>
        <v>1.4405551209593617E-3</v>
      </c>
      <c r="I910" s="16">
        <f t="shared" si="88"/>
        <v>4420.4510000000009</v>
      </c>
      <c r="J910" s="16">
        <f t="shared" si="83"/>
        <v>4391.7805000000008</v>
      </c>
      <c r="K910" s="16">
        <f t="shared" si="84"/>
        <v>4321.456000000001</v>
      </c>
      <c r="L910" s="16">
        <f t="shared" si="87"/>
        <v>3976.6203499999997</v>
      </c>
      <c r="M910" s="16">
        <f t="shared" si="85"/>
        <v>4436.75</v>
      </c>
      <c r="N910" s="16">
        <f t="shared" si="86"/>
        <v>1.2748955456659639E-3</v>
      </c>
    </row>
    <row r="911" spans="1:14" ht="14.25" customHeight="1" x14ac:dyDescent="0.45">
      <c r="A911" s="15">
        <v>44420</v>
      </c>
      <c r="B911" s="7">
        <v>4446.08</v>
      </c>
      <c r="C911" s="7">
        <v>4461.7700000000004</v>
      </c>
      <c r="D911" s="7">
        <v>4435.96</v>
      </c>
      <c r="E911" s="7">
        <v>4460.83</v>
      </c>
      <c r="F911" s="7">
        <v>4460.83</v>
      </c>
      <c r="G911" s="7">
        <v>3375310000</v>
      </c>
      <c r="H911" s="16">
        <f t="shared" si="72"/>
        <v>8.7794731415648079E-4</v>
      </c>
      <c r="I911" s="16">
        <f t="shared" si="88"/>
        <v>4424.6190000000006</v>
      </c>
      <c r="J911" s="16">
        <f t="shared" si="83"/>
        <v>4396.8205000000007</v>
      </c>
      <c r="K911" s="16">
        <f t="shared" si="84"/>
        <v>4326.5102000000006</v>
      </c>
      <c r="L911" s="16">
        <f t="shared" si="87"/>
        <v>3981.9196499999998</v>
      </c>
      <c r="M911" s="16">
        <f t="shared" si="85"/>
        <v>4442.41</v>
      </c>
      <c r="N911" s="16">
        <f t="shared" si="86"/>
        <v>4.1378253942716235E-3</v>
      </c>
    </row>
    <row r="912" spans="1:14" ht="14.25" customHeight="1" x14ac:dyDescent="0.45">
      <c r="A912" s="15">
        <v>44421</v>
      </c>
      <c r="B912" s="7">
        <v>4464.84</v>
      </c>
      <c r="C912" s="7">
        <v>4468.37</v>
      </c>
      <c r="D912" s="7">
        <v>4460.82</v>
      </c>
      <c r="E912" s="7">
        <v>4468</v>
      </c>
      <c r="F912" s="7">
        <v>4468</v>
      </c>
      <c r="G912" s="7">
        <v>3016470000</v>
      </c>
      <c r="H912" s="16">
        <f t="shared" si="72"/>
        <v>4.2194472434144729E-3</v>
      </c>
      <c r="I912" s="16">
        <f t="shared" si="88"/>
        <v>4431.8930000000009</v>
      </c>
      <c r="J912" s="16">
        <f t="shared" si="83"/>
        <v>4403.8625000000002</v>
      </c>
      <c r="K912" s="16">
        <f t="shared" si="84"/>
        <v>4332.0132000000003</v>
      </c>
      <c r="L912" s="16">
        <f t="shared" si="87"/>
        <v>3987.3062500000001</v>
      </c>
      <c r="M912" s="16">
        <f t="shared" si="85"/>
        <v>4460.83</v>
      </c>
      <c r="N912" s="16">
        <f t="shared" si="86"/>
        <v>1.6060338344795659E-3</v>
      </c>
    </row>
    <row r="913" spans="1:14" ht="14.25" customHeight="1" x14ac:dyDescent="0.45">
      <c r="A913" s="15">
        <v>44424</v>
      </c>
      <c r="B913" s="7">
        <v>4461.6499999999996</v>
      </c>
      <c r="C913" s="7">
        <v>4480.26</v>
      </c>
      <c r="D913" s="7">
        <v>4437.66</v>
      </c>
      <c r="E913" s="7">
        <v>4479.71</v>
      </c>
      <c r="F913" s="7">
        <v>4479.71</v>
      </c>
      <c r="G913" s="7">
        <v>3370640000</v>
      </c>
      <c r="H913" s="16">
        <f t="shared" si="72"/>
        <v>-7.1447129124459316E-4</v>
      </c>
      <c r="I913" s="16">
        <f t="shared" si="88"/>
        <v>4441.1479999999992</v>
      </c>
      <c r="J913" s="16">
        <f t="shared" si="83"/>
        <v>4414.9235000000008</v>
      </c>
      <c r="K913" s="16">
        <f t="shared" si="84"/>
        <v>4337.0096000000003</v>
      </c>
      <c r="L913" s="16">
        <f t="shared" si="87"/>
        <v>3993.3496499999992</v>
      </c>
      <c r="M913" s="16">
        <f t="shared" si="85"/>
        <v>4468</v>
      </c>
      <c r="N913" s="16">
        <f t="shared" si="86"/>
        <v>2.6174309818667143E-3</v>
      </c>
    </row>
    <row r="914" spans="1:14" ht="14.25" customHeight="1" x14ac:dyDescent="0.45">
      <c r="A914" s="15">
        <v>44425</v>
      </c>
      <c r="B914" s="7">
        <v>4462.12</v>
      </c>
      <c r="C914" s="7">
        <v>4462.12</v>
      </c>
      <c r="D914" s="7">
        <v>4417.83</v>
      </c>
      <c r="E914" s="7">
        <v>4448.08</v>
      </c>
      <c r="F914" s="7">
        <v>4448.08</v>
      </c>
      <c r="G914" s="7">
        <v>3836960000</v>
      </c>
      <c r="H914" s="16">
        <f t="shared" si="72"/>
        <v>1.0534219403141319E-4</v>
      </c>
      <c r="I914" s="16">
        <f t="shared" si="88"/>
        <v>4443.6410000000005</v>
      </c>
      <c r="J914" s="16">
        <f t="shared" si="83"/>
        <v>4421.1745000000001</v>
      </c>
      <c r="K914" s="16">
        <f t="shared" si="84"/>
        <v>4341.4408000000003</v>
      </c>
      <c r="L914" s="16">
        <f t="shared" si="87"/>
        <v>3999.039499999999</v>
      </c>
      <c r="M914" s="16">
        <f t="shared" si="85"/>
        <v>4479.71</v>
      </c>
      <c r="N914" s="16">
        <f t="shared" si="86"/>
        <v>-7.0857697907681849E-3</v>
      </c>
    </row>
    <row r="915" spans="1:14" ht="14.25" customHeight="1" x14ac:dyDescent="0.45">
      <c r="A915" s="15">
        <v>44426</v>
      </c>
      <c r="B915" s="7">
        <v>4440.9399999999996</v>
      </c>
      <c r="C915" s="7">
        <v>4454.32</v>
      </c>
      <c r="D915" s="7">
        <v>4397.59</v>
      </c>
      <c r="E915" s="7">
        <v>4400.2700000000004</v>
      </c>
      <c r="F915" s="7">
        <v>4400.2700000000004</v>
      </c>
      <c r="G915" s="7">
        <v>3755590000</v>
      </c>
      <c r="H915" s="16">
        <f t="shared" si="72"/>
        <v>-4.7466226815953607E-3</v>
      </c>
      <c r="I915" s="16">
        <f t="shared" si="88"/>
        <v>4443.402</v>
      </c>
      <c r="J915" s="16">
        <f t="shared" si="83"/>
        <v>4423.2535000000007</v>
      </c>
      <c r="K915" s="16">
        <f t="shared" si="84"/>
        <v>4344.9009999999998</v>
      </c>
      <c r="L915" s="16">
        <f t="shared" si="87"/>
        <v>4004.6910499999994</v>
      </c>
      <c r="M915" s="16">
        <f t="shared" si="85"/>
        <v>4448.08</v>
      </c>
      <c r="N915" s="16">
        <f t="shared" si="86"/>
        <v>-1.0806639720144598E-2</v>
      </c>
    </row>
    <row r="916" spans="1:14" ht="14.25" customHeight="1" x14ac:dyDescent="0.45">
      <c r="A916" s="15">
        <v>44427</v>
      </c>
      <c r="B916" s="7">
        <v>4382.4399999999996</v>
      </c>
      <c r="C916" s="7">
        <v>4418.6099999999997</v>
      </c>
      <c r="D916" s="7">
        <v>4367.7299999999996</v>
      </c>
      <c r="E916" s="7">
        <v>4405.8</v>
      </c>
      <c r="F916" s="7">
        <v>4405.8</v>
      </c>
      <c r="G916" s="7">
        <v>4398410000</v>
      </c>
      <c r="H916" s="16">
        <f t="shared" si="72"/>
        <v>-1.3172886821258563E-2</v>
      </c>
      <c r="I916" s="16">
        <f t="shared" si="88"/>
        <v>4441.0720000000001</v>
      </c>
      <c r="J916" s="16">
        <f t="shared" si="83"/>
        <v>4425.1695</v>
      </c>
      <c r="K916" s="16">
        <f t="shared" si="84"/>
        <v>4348.6259999999993</v>
      </c>
      <c r="L916" s="16">
        <f t="shared" si="87"/>
        <v>4010.1688499999991</v>
      </c>
      <c r="M916" s="16">
        <f t="shared" si="85"/>
        <v>4400.2700000000004</v>
      </c>
      <c r="N916" s="16">
        <f t="shared" si="86"/>
        <v>1.2559520255743905E-3</v>
      </c>
    </row>
    <row r="917" spans="1:14" ht="14.25" customHeight="1" x14ac:dyDescent="0.45">
      <c r="A917" s="15">
        <v>44428</v>
      </c>
      <c r="B917" s="7">
        <v>4410.5600000000004</v>
      </c>
      <c r="C917" s="7">
        <v>4444.3500000000004</v>
      </c>
      <c r="D917" s="7">
        <v>4406.8</v>
      </c>
      <c r="E917" s="7">
        <v>4441.67</v>
      </c>
      <c r="F917" s="7">
        <v>4441.67</v>
      </c>
      <c r="G917" s="7">
        <v>3652610000</v>
      </c>
      <c r="H917" s="16">
        <f t="shared" si="72"/>
        <v>6.416516826243098E-3</v>
      </c>
      <c r="I917" s="16">
        <f t="shared" si="88"/>
        <v>4441.5869999999995</v>
      </c>
      <c r="J917" s="16">
        <f t="shared" si="83"/>
        <v>4426.6635000000006</v>
      </c>
      <c r="K917" s="16">
        <f t="shared" si="84"/>
        <v>4352.6758</v>
      </c>
      <c r="L917" s="16">
        <f t="shared" si="87"/>
        <v>4015.5313999999989</v>
      </c>
      <c r="M917" s="16">
        <f t="shared" si="85"/>
        <v>4405.8</v>
      </c>
      <c r="N917" s="16">
        <f t="shared" si="86"/>
        <v>8.1085771490773013E-3</v>
      </c>
    </row>
    <row r="918" spans="1:14" ht="14.25" customHeight="1" x14ac:dyDescent="0.45">
      <c r="A918" s="15">
        <v>44431</v>
      </c>
      <c r="B918" s="7">
        <v>4450.29</v>
      </c>
      <c r="C918" s="7">
        <v>4489.88</v>
      </c>
      <c r="D918" s="7">
        <v>4450.29</v>
      </c>
      <c r="E918" s="7">
        <v>4479.53</v>
      </c>
      <c r="F918" s="7">
        <v>4479.53</v>
      </c>
      <c r="G918" s="7">
        <v>3576530000</v>
      </c>
      <c r="H918" s="16">
        <f t="shared" si="72"/>
        <v>9.0079264311106882E-3</v>
      </c>
      <c r="I918" s="16">
        <f t="shared" si="88"/>
        <v>4446.3049999999994</v>
      </c>
      <c r="J918" s="16">
        <f t="shared" ref="J918:J981" si="89">AVERAGE(F899:F918)</f>
        <v>4429.5250000000005</v>
      </c>
      <c r="K918" s="16">
        <f t="shared" si="84"/>
        <v>4357.3176000000003</v>
      </c>
      <c r="L918" s="16">
        <f t="shared" si="87"/>
        <v>4020.7118499999992</v>
      </c>
      <c r="M918" s="16">
        <f t="shared" si="85"/>
        <v>4441.67</v>
      </c>
      <c r="N918" s="16">
        <f t="shared" si="86"/>
        <v>8.487698356534068E-3</v>
      </c>
    </row>
    <row r="919" spans="1:14" ht="14.25" customHeight="1" x14ac:dyDescent="0.45">
      <c r="A919" s="15">
        <v>44432</v>
      </c>
      <c r="B919" s="7">
        <v>4484.3999999999996</v>
      </c>
      <c r="C919" s="7">
        <v>4492.8100000000004</v>
      </c>
      <c r="D919" s="7">
        <v>4482.28</v>
      </c>
      <c r="E919" s="7">
        <v>4486.2299999999996</v>
      </c>
      <c r="F919" s="7">
        <v>4486.2299999999996</v>
      </c>
      <c r="G919" s="7">
        <v>3979220000</v>
      </c>
      <c r="H919" s="16">
        <f t="shared" si="72"/>
        <v>7.6646690440397534E-3</v>
      </c>
      <c r="I919" s="16">
        <f t="shared" si="88"/>
        <v>4451.2529999999997</v>
      </c>
      <c r="J919" s="16">
        <f t="shared" si="89"/>
        <v>4433.7634999999991</v>
      </c>
      <c r="K919" s="16">
        <f t="shared" si="84"/>
        <v>4361.9392000000007</v>
      </c>
      <c r="L919" s="16">
        <f t="shared" si="87"/>
        <v>4025.5907499999989</v>
      </c>
      <c r="M919" s="16">
        <f t="shared" si="85"/>
        <v>4479.53</v>
      </c>
      <c r="N919" s="16">
        <f t="shared" si="86"/>
        <v>1.4945751943348515E-3</v>
      </c>
    </row>
    <row r="920" spans="1:14" ht="14.25" customHeight="1" x14ac:dyDescent="0.45">
      <c r="A920" s="15">
        <v>44433</v>
      </c>
      <c r="B920" s="7">
        <v>4490.45</v>
      </c>
      <c r="C920" s="7">
        <v>4501.71</v>
      </c>
      <c r="D920" s="7">
        <v>4485.66</v>
      </c>
      <c r="E920" s="7">
        <v>4496.1899999999996</v>
      </c>
      <c r="F920" s="7">
        <v>4496.1899999999996</v>
      </c>
      <c r="G920" s="7">
        <v>3444700000</v>
      </c>
      <c r="H920" s="16">
        <f t="shared" si="72"/>
        <v>1.3491213986263897E-3</v>
      </c>
      <c r="I920" s="16">
        <f t="shared" si="88"/>
        <v>4456.6309999999994</v>
      </c>
      <c r="J920" s="16">
        <f t="shared" si="89"/>
        <v>4438.5410000000002</v>
      </c>
      <c r="K920" s="16">
        <f t="shared" si="84"/>
        <v>4366.9312000000009</v>
      </c>
      <c r="L920" s="16">
        <f t="shared" si="87"/>
        <v>4030.5244999999982</v>
      </c>
      <c r="M920" s="16">
        <f t="shared" si="85"/>
        <v>4486.2299999999996</v>
      </c>
      <c r="N920" s="16">
        <f t="shared" si="86"/>
        <v>2.2176660815180892E-3</v>
      </c>
    </row>
    <row r="921" spans="1:14" ht="14.25" customHeight="1" x14ac:dyDescent="0.45">
      <c r="A921" s="15">
        <v>44434</v>
      </c>
      <c r="B921" s="7">
        <v>4493.75</v>
      </c>
      <c r="C921" s="7">
        <v>4495.8999999999996</v>
      </c>
      <c r="D921" s="7">
        <v>4468.99</v>
      </c>
      <c r="E921" s="7">
        <v>4470</v>
      </c>
      <c r="F921" s="7">
        <v>4470</v>
      </c>
      <c r="G921" s="7">
        <v>3263980000</v>
      </c>
      <c r="H921" s="16">
        <f t="shared" si="72"/>
        <v>7.3489293946045096E-4</v>
      </c>
      <c r="I921" s="16">
        <f t="shared" si="88"/>
        <v>4457.5479999999998</v>
      </c>
      <c r="J921" s="16">
        <f t="shared" si="89"/>
        <v>4441.0834999999997</v>
      </c>
      <c r="K921" s="16">
        <f t="shared" si="84"/>
        <v>4371.8571999999995</v>
      </c>
      <c r="L921" s="16">
        <f t="shared" si="87"/>
        <v>4035.1219999999985</v>
      </c>
      <c r="M921" s="16">
        <f t="shared" si="85"/>
        <v>4496.1899999999996</v>
      </c>
      <c r="N921" s="16">
        <f t="shared" si="86"/>
        <v>-5.8419628594696153E-3</v>
      </c>
    </row>
    <row r="922" spans="1:14" ht="14.25" customHeight="1" x14ac:dyDescent="0.45">
      <c r="A922" s="15">
        <v>44435</v>
      </c>
      <c r="B922" s="7">
        <v>4474.1000000000004</v>
      </c>
      <c r="C922" s="7">
        <v>4513.33</v>
      </c>
      <c r="D922" s="7">
        <v>4474.1000000000004</v>
      </c>
      <c r="E922" s="7">
        <v>4509.37</v>
      </c>
      <c r="F922" s="7">
        <v>4509.37</v>
      </c>
      <c r="G922" s="7">
        <v>3331200000</v>
      </c>
      <c r="H922" s="16">
        <f t="shared" si="72"/>
        <v>-4.3727399165506839E-3</v>
      </c>
      <c r="I922" s="16">
        <f t="shared" si="88"/>
        <v>4461.6849999999995</v>
      </c>
      <c r="J922" s="16">
        <f t="shared" si="89"/>
        <v>4446.7889999999998</v>
      </c>
      <c r="K922" s="16">
        <f t="shared" si="84"/>
        <v>4377.607399999999</v>
      </c>
      <c r="L922" s="16">
        <f t="shared" si="87"/>
        <v>4039.9411999999984</v>
      </c>
      <c r="M922" s="16">
        <f t="shared" si="85"/>
        <v>4470</v>
      </c>
      <c r="N922" s="16">
        <f t="shared" si="86"/>
        <v>8.7690455528976891E-3</v>
      </c>
    </row>
    <row r="923" spans="1:14" ht="14.25" customHeight="1" x14ac:dyDescent="0.45">
      <c r="A923" s="15">
        <v>44438</v>
      </c>
      <c r="B923" s="7">
        <v>4513.76</v>
      </c>
      <c r="C923" s="7">
        <v>4537.3599999999997</v>
      </c>
      <c r="D923" s="7">
        <v>4513.76</v>
      </c>
      <c r="E923" s="7">
        <v>4528.79</v>
      </c>
      <c r="F923" s="7">
        <v>4528.79</v>
      </c>
      <c r="G923" s="7">
        <v>3168660000</v>
      </c>
      <c r="H923" s="16">
        <f t="shared" si="72"/>
        <v>8.8643526072282354E-3</v>
      </c>
      <c r="I923" s="16">
        <f t="shared" si="88"/>
        <v>4466.5929999999998</v>
      </c>
      <c r="J923" s="16">
        <f t="shared" si="89"/>
        <v>4453.8704999999991</v>
      </c>
      <c r="K923" s="16">
        <f t="shared" si="84"/>
        <v>4384.8541999999998</v>
      </c>
      <c r="L923" s="16">
        <f t="shared" si="87"/>
        <v>4044.7218499999981</v>
      </c>
      <c r="M923" s="16">
        <f t="shared" si="85"/>
        <v>4509.37</v>
      </c>
      <c r="N923" s="16">
        <f t="shared" si="86"/>
        <v>4.2973414690568616E-3</v>
      </c>
    </row>
    <row r="924" spans="1:14" ht="14.25" customHeight="1" x14ac:dyDescent="0.45">
      <c r="A924" s="15">
        <v>44439</v>
      </c>
      <c r="B924" s="7">
        <v>4529.75</v>
      </c>
      <c r="C924" s="7">
        <v>4531.3900000000003</v>
      </c>
      <c r="D924" s="7">
        <v>4515.8</v>
      </c>
      <c r="E924" s="7">
        <v>4522.68</v>
      </c>
      <c r="F924" s="7">
        <v>4522.68</v>
      </c>
      <c r="G924" s="7">
        <v>4290710000</v>
      </c>
      <c r="H924" s="16">
        <f t="shared" si="72"/>
        <v>3.5425011520328464E-3</v>
      </c>
      <c r="I924" s="16">
        <f t="shared" si="88"/>
        <v>4474.0529999999999</v>
      </c>
      <c r="J924" s="16">
        <f t="shared" si="89"/>
        <v>4458.8469999999998</v>
      </c>
      <c r="K924" s="16">
        <f t="shared" si="84"/>
        <v>4390.811999999999</v>
      </c>
      <c r="L924" s="16">
        <f t="shared" si="87"/>
        <v>4049.6501999999982</v>
      </c>
      <c r="M924" s="16">
        <f t="shared" si="85"/>
        <v>4528.79</v>
      </c>
      <c r="N924" s="16">
        <f t="shared" si="86"/>
        <v>-1.3500571571324227E-3</v>
      </c>
    </row>
    <row r="925" spans="1:14" ht="14.25" customHeight="1" x14ac:dyDescent="0.45">
      <c r="A925" s="15">
        <v>44440</v>
      </c>
      <c r="B925" s="7">
        <v>4528.8</v>
      </c>
      <c r="C925" s="7">
        <v>4537.1099999999997</v>
      </c>
      <c r="D925" s="7">
        <v>4522.0200000000004</v>
      </c>
      <c r="E925" s="7">
        <v>4524.09</v>
      </c>
      <c r="F925" s="7">
        <v>4524.09</v>
      </c>
      <c r="G925" s="7">
        <v>4057340000</v>
      </c>
      <c r="H925" s="16">
        <f t="shared" si="72"/>
        <v>-2.0972459848773512E-4</v>
      </c>
      <c r="I925" s="16">
        <f t="shared" si="88"/>
        <v>4486.4349999999995</v>
      </c>
      <c r="J925" s="16">
        <f t="shared" si="89"/>
        <v>4464.9184999999998</v>
      </c>
      <c r="K925" s="16">
        <f t="shared" si="84"/>
        <v>4396.3649999999998</v>
      </c>
      <c r="L925" s="16">
        <f t="shared" si="87"/>
        <v>4054.3448999999982</v>
      </c>
      <c r="M925" s="16">
        <f t="shared" si="85"/>
        <v>4522.68</v>
      </c>
      <c r="N925" s="16">
        <f t="shared" si="86"/>
        <v>3.1171346489786849E-4</v>
      </c>
    </row>
    <row r="926" spans="1:14" ht="14.25" customHeight="1" x14ac:dyDescent="0.45">
      <c r="A926" s="15">
        <v>44441</v>
      </c>
      <c r="B926" s="7">
        <v>4534.4799999999996</v>
      </c>
      <c r="C926" s="7">
        <v>4545.8500000000004</v>
      </c>
      <c r="D926" s="7">
        <v>4524.66</v>
      </c>
      <c r="E926" s="7">
        <v>4536.95</v>
      </c>
      <c r="F926" s="7">
        <v>4536.95</v>
      </c>
      <c r="G926" s="7">
        <v>3735990000</v>
      </c>
      <c r="H926" s="16">
        <f t="shared" si="72"/>
        <v>1.254195371842294E-3</v>
      </c>
      <c r="I926" s="16">
        <f t="shared" si="88"/>
        <v>4499.55</v>
      </c>
      <c r="J926" s="16">
        <f t="shared" si="89"/>
        <v>4470.3109999999997</v>
      </c>
      <c r="K926" s="16">
        <f t="shared" si="84"/>
        <v>4402.2671999999993</v>
      </c>
      <c r="L926" s="16">
        <f t="shared" si="87"/>
        <v>4058.8950999999979</v>
      </c>
      <c r="M926" s="16">
        <f t="shared" si="85"/>
        <v>4524.09</v>
      </c>
      <c r="N926" s="16">
        <f t="shared" si="86"/>
        <v>2.8385281677768184E-3</v>
      </c>
    </row>
    <row r="927" spans="1:14" ht="14.25" customHeight="1" x14ac:dyDescent="0.45">
      <c r="A927" s="15">
        <v>44442</v>
      </c>
      <c r="B927" s="7">
        <v>4532.42</v>
      </c>
      <c r="C927" s="7">
        <v>4541.45</v>
      </c>
      <c r="D927" s="7">
        <v>4521.3</v>
      </c>
      <c r="E927" s="7">
        <v>4535.43</v>
      </c>
      <c r="F927" s="7">
        <v>4535.43</v>
      </c>
      <c r="G927" s="7">
        <v>3217530000</v>
      </c>
      <c r="H927" s="16">
        <f t="shared" si="72"/>
        <v>-4.5429685432497023E-4</v>
      </c>
      <c r="I927" s="16">
        <f t="shared" si="88"/>
        <v>4508.9259999999995</v>
      </c>
      <c r="J927" s="16">
        <f t="shared" si="89"/>
        <v>4475.2564999999986</v>
      </c>
      <c r="K927" s="16">
        <f t="shared" si="84"/>
        <v>4407.6459999999988</v>
      </c>
      <c r="L927" s="16">
        <f t="shared" si="87"/>
        <v>4063.5245999999979</v>
      </c>
      <c r="M927" s="16">
        <f t="shared" si="85"/>
        <v>4536.95</v>
      </c>
      <c r="N927" s="16">
        <f t="shared" si="86"/>
        <v>-3.3508296923669389E-4</v>
      </c>
    </row>
    <row r="928" spans="1:14" ht="14.25" customHeight="1" x14ac:dyDescent="0.45">
      <c r="A928" s="15">
        <v>44446</v>
      </c>
      <c r="B928" s="7">
        <v>4535.38</v>
      </c>
      <c r="C928" s="7">
        <v>4535.38</v>
      </c>
      <c r="D928" s="7">
        <v>4513</v>
      </c>
      <c r="E928" s="7">
        <v>4520.03</v>
      </c>
      <c r="F928" s="7">
        <v>4520.03</v>
      </c>
      <c r="G928" s="7">
        <v>3822960000</v>
      </c>
      <c r="H928" s="16">
        <f t="shared" si="72"/>
        <v>6.5307275142198571E-4</v>
      </c>
      <c r="I928" s="16">
        <f t="shared" si="88"/>
        <v>4512.9759999999997</v>
      </c>
      <c r="J928" s="16">
        <f t="shared" si="89"/>
        <v>4479.6404999999995</v>
      </c>
      <c r="K928" s="16">
        <f t="shared" si="84"/>
        <v>4412.4325999999992</v>
      </c>
      <c r="L928" s="16">
        <f t="shared" si="87"/>
        <v>4068.2857999999983</v>
      </c>
      <c r="M928" s="16">
        <f t="shared" si="85"/>
        <v>4535.43</v>
      </c>
      <c r="N928" s="16">
        <f t="shared" si="86"/>
        <v>-3.401266163481994E-3</v>
      </c>
    </row>
    <row r="929" spans="1:14" ht="14.25" customHeight="1" x14ac:dyDescent="0.45">
      <c r="A929" s="15">
        <v>44447</v>
      </c>
      <c r="B929" s="7">
        <v>4518.09</v>
      </c>
      <c r="C929" s="7">
        <v>4521.79</v>
      </c>
      <c r="D929" s="7">
        <v>4493.95</v>
      </c>
      <c r="E929" s="7">
        <v>4514.07</v>
      </c>
      <c r="F929" s="7">
        <v>4514.07</v>
      </c>
      <c r="G929" s="7">
        <v>3750880000</v>
      </c>
      <c r="H929" s="16">
        <f t="shared" si="72"/>
        <v>-3.8122494697246899E-3</v>
      </c>
      <c r="I929" s="16">
        <f t="shared" si="88"/>
        <v>4515.76</v>
      </c>
      <c r="J929" s="16">
        <f t="shared" si="89"/>
        <v>4483.5065000000004</v>
      </c>
      <c r="K929" s="16">
        <f t="shared" si="84"/>
        <v>4416.9017999999996</v>
      </c>
      <c r="L929" s="16">
        <f t="shared" si="87"/>
        <v>4072.9467999999983</v>
      </c>
      <c r="M929" s="16">
        <f t="shared" si="85"/>
        <v>4520.03</v>
      </c>
      <c r="N929" s="16">
        <f t="shared" si="86"/>
        <v>-1.3194454045593487E-3</v>
      </c>
    </row>
    <row r="930" spans="1:14" ht="14.25" customHeight="1" x14ac:dyDescent="0.45">
      <c r="A930" s="15">
        <v>44448</v>
      </c>
      <c r="B930" s="7">
        <v>4513.0200000000004</v>
      </c>
      <c r="C930" s="7">
        <v>4529.8999999999996</v>
      </c>
      <c r="D930" s="7">
        <v>4492.07</v>
      </c>
      <c r="E930" s="7">
        <v>4493.28</v>
      </c>
      <c r="F930" s="7">
        <v>4493.28</v>
      </c>
      <c r="G930" s="7">
        <v>3735390000</v>
      </c>
      <c r="H930" s="16">
        <f t="shared" si="72"/>
        <v>-1.1221556011499791E-3</v>
      </c>
      <c r="I930" s="16">
        <f t="shared" si="88"/>
        <v>4515.4690000000001</v>
      </c>
      <c r="J930" s="16">
        <f t="shared" si="89"/>
        <v>4486.05</v>
      </c>
      <c r="K930" s="16">
        <f t="shared" si="84"/>
        <v>4420.9313999999995</v>
      </c>
      <c r="L930" s="16">
        <f t="shared" si="87"/>
        <v>4077.6254999999983</v>
      </c>
      <c r="M930" s="16">
        <f t="shared" si="85"/>
        <v>4514.07</v>
      </c>
      <c r="N930" s="16">
        <f t="shared" si="86"/>
        <v>-4.6162382762889205E-3</v>
      </c>
    </row>
    <row r="931" spans="1:14" ht="14.25" customHeight="1" x14ac:dyDescent="0.45">
      <c r="A931" s="15">
        <v>44449</v>
      </c>
      <c r="B931" s="7">
        <v>4506.92</v>
      </c>
      <c r="C931" s="7">
        <v>4520.47</v>
      </c>
      <c r="D931" s="7">
        <v>4457.66</v>
      </c>
      <c r="E931" s="7">
        <v>4458.58</v>
      </c>
      <c r="F931" s="7">
        <v>4458.58</v>
      </c>
      <c r="G931" s="7">
        <v>3623180000</v>
      </c>
      <c r="H931" s="16">
        <f t="shared" si="72"/>
        <v>-1.3516447966107758E-3</v>
      </c>
      <c r="I931" s="16">
        <f t="shared" si="88"/>
        <v>4514.3270000000002</v>
      </c>
      <c r="J931" s="16">
        <f t="shared" si="89"/>
        <v>4485.9375000000009</v>
      </c>
      <c r="K931" s="16">
        <f t="shared" si="84"/>
        <v>4424.1530000000002</v>
      </c>
      <c r="L931" s="16">
        <f t="shared" si="87"/>
        <v>4082.0304499999979</v>
      </c>
      <c r="M931" s="16">
        <f t="shared" si="85"/>
        <v>4493.28</v>
      </c>
      <c r="N931" s="16">
        <f t="shared" si="86"/>
        <v>-7.7526176231305427E-3</v>
      </c>
    </row>
    <row r="932" spans="1:14" ht="14.25" customHeight="1" x14ac:dyDescent="0.45">
      <c r="A932" s="15">
        <v>44452</v>
      </c>
      <c r="B932" s="7">
        <v>4474.8100000000004</v>
      </c>
      <c r="C932" s="7">
        <v>4492.99</v>
      </c>
      <c r="D932" s="7">
        <v>4445.7</v>
      </c>
      <c r="E932" s="7">
        <v>4468.7299999999996</v>
      </c>
      <c r="F932" s="7">
        <v>4468.7299999999996</v>
      </c>
      <c r="G932" s="7">
        <v>3914220000</v>
      </c>
      <c r="H932" s="16">
        <f t="shared" si="72"/>
        <v>-7.1245995047614936E-3</v>
      </c>
      <c r="I932" s="16">
        <f t="shared" si="88"/>
        <v>4510.2630000000008</v>
      </c>
      <c r="J932" s="16">
        <f t="shared" si="89"/>
        <v>4485.9740000000002</v>
      </c>
      <c r="K932" s="16">
        <f t="shared" si="84"/>
        <v>4427.1288000000004</v>
      </c>
      <c r="L932" s="16">
        <f t="shared" si="87"/>
        <v>4086.1970499999979</v>
      </c>
      <c r="M932" s="16">
        <f t="shared" si="85"/>
        <v>4458.58</v>
      </c>
      <c r="N932" s="16">
        <f t="shared" si="86"/>
        <v>2.273922239413449E-3</v>
      </c>
    </row>
    <row r="933" spans="1:14" ht="14.25" customHeight="1" x14ac:dyDescent="0.45">
      <c r="A933" s="15">
        <v>44453</v>
      </c>
      <c r="B933" s="7">
        <v>4479.33</v>
      </c>
      <c r="C933" s="7">
        <v>4485.68</v>
      </c>
      <c r="D933" s="7">
        <v>4435.46</v>
      </c>
      <c r="E933" s="7">
        <v>4443.05</v>
      </c>
      <c r="F933" s="7">
        <v>4443.05</v>
      </c>
      <c r="G933" s="7">
        <v>3670460000</v>
      </c>
      <c r="H933" s="16">
        <f t="shared" si="72"/>
        <v>1.0100987527961024E-3</v>
      </c>
      <c r="I933" s="16">
        <f t="shared" si="88"/>
        <v>4501.6890000000003</v>
      </c>
      <c r="J933" s="16">
        <f t="shared" si="89"/>
        <v>4484.1409999999996</v>
      </c>
      <c r="K933" s="16">
        <f t="shared" si="84"/>
        <v>4428.9430000000002</v>
      </c>
      <c r="L933" s="16">
        <f t="shared" si="87"/>
        <v>4090.264049999998</v>
      </c>
      <c r="M933" s="16">
        <f t="shared" si="85"/>
        <v>4468.7299999999996</v>
      </c>
      <c r="N933" s="16">
        <f t="shared" si="86"/>
        <v>-5.7631743778016721E-3</v>
      </c>
    </row>
    <row r="934" spans="1:14" ht="14.25" customHeight="1" x14ac:dyDescent="0.45">
      <c r="A934" s="15">
        <v>44454</v>
      </c>
      <c r="B934" s="7">
        <v>4447.49</v>
      </c>
      <c r="C934" s="7">
        <v>4486.87</v>
      </c>
      <c r="D934" s="7">
        <v>4438.37</v>
      </c>
      <c r="E934" s="7">
        <v>4480.7</v>
      </c>
      <c r="F934" s="7">
        <v>4480.7</v>
      </c>
      <c r="G934" s="7">
        <v>4032020000</v>
      </c>
      <c r="H934" s="16">
        <f t="shared" si="72"/>
        <v>-7.1082059147238863E-3</v>
      </c>
      <c r="I934" s="16">
        <f t="shared" si="88"/>
        <v>4497.491</v>
      </c>
      <c r="J934" s="16">
        <f t="shared" si="89"/>
        <v>4485.771999999999</v>
      </c>
      <c r="K934" s="16">
        <f t="shared" si="84"/>
        <v>4431.6862000000001</v>
      </c>
      <c r="L934" s="16">
        <f t="shared" si="87"/>
        <v>4094.4757999999979</v>
      </c>
      <c r="M934" s="16">
        <f t="shared" si="85"/>
        <v>4443.05</v>
      </c>
      <c r="N934" s="16">
        <f t="shared" si="86"/>
        <v>8.4382066732456781E-3</v>
      </c>
    </row>
    <row r="935" spans="1:14" ht="14.25" customHeight="1" x14ac:dyDescent="0.45">
      <c r="A935" s="15">
        <v>44455</v>
      </c>
      <c r="B935" s="7">
        <v>4477.09</v>
      </c>
      <c r="C935" s="7">
        <v>4485.87</v>
      </c>
      <c r="D935" s="7">
        <v>4443.8</v>
      </c>
      <c r="E935" s="7">
        <v>4473.75</v>
      </c>
      <c r="F935" s="7">
        <v>4473.75</v>
      </c>
      <c r="G935" s="7">
        <v>3984560000</v>
      </c>
      <c r="H935" s="16">
        <f t="shared" si="72"/>
        <v>6.6554393601785198E-3</v>
      </c>
      <c r="I935" s="16">
        <f t="shared" si="88"/>
        <v>4492.4569999999994</v>
      </c>
      <c r="J935" s="16">
        <f t="shared" si="89"/>
        <v>4489.445999999999</v>
      </c>
      <c r="K935" s="16">
        <f t="shared" si="84"/>
        <v>4433.9986000000008</v>
      </c>
      <c r="L935" s="16">
        <f t="shared" si="87"/>
        <v>4098.736399999997</v>
      </c>
      <c r="M935" s="16">
        <f t="shared" si="85"/>
        <v>4480.7</v>
      </c>
      <c r="N935" s="16">
        <f t="shared" si="86"/>
        <v>-1.5523011230354105E-3</v>
      </c>
    </row>
    <row r="936" spans="1:14" ht="14.25" customHeight="1" x14ac:dyDescent="0.45">
      <c r="A936" s="15">
        <v>44456</v>
      </c>
      <c r="B936" s="7">
        <v>4469.74</v>
      </c>
      <c r="C936" s="7">
        <v>4471.5200000000004</v>
      </c>
      <c r="D936" s="7">
        <v>4427.76</v>
      </c>
      <c r="E936" s="7">
        <v>4432.99</v>
      </c>
      <c r="F936" s="7">
        <v>4432.99</v>
      </c>
      <c r="G936" s="7">
        <v>7289530000</v>
      </c>
      <c r="H936" s="16">
        <f t="shared" si="72"/>
        <v>-1.6416913664903685E-3</v>
      </c>
      <c r="I936" s="16">
        <f t="shared" si="88"/>
        <v>4482.0609999999997</v>
      </c>
      <c r="J936" s="16">
        <f t="shared" si="89"/>
        <v>4490.8055000000004</v>
      </c>
      <c r="K936" s="16">
        <f t="shared" si="84"/>
        <v>4436.2420000000011</v>
      </c>
      <c r="L936" s="16">
        <f t="shared" si="87"/>
        <v>4102.5890999999974</v>
      </c>
      <c r="M936" s="16">
        <f t="shared" si="85"/>
        <v>4473.75</v>
      </c>
      <c r="N936" s="16">
        <f t="shared" si="86"/>
        <v>-9.1526831464338165E-3</v>
      </c>
    </row>
    <row r="937" spans="1:14" ht="14.25" customHeight="1" x14ac:dyDescent="0.45">
      <c r="A937" s="15">
        <v>44459</v>
      </c>
      <c r="B937" s="7">
        <v>4402.95</v>
      </c>
      <c r="C937" s="7">
        <v>4402.95</v>
      </c>
      <c r="D937" s="7">
        <v>4305.91</v>
      </c>
      <c r="E937" s="7">
        <v>4357.7299999999996</v>
      </c>
      <c r="F937" s="7">
        <v>4357.7299999999996</v>
      </c>
      <c r="G937" s="7">
        <v>4898070000</v>
      </c>
      <c r="H937" s="16">
        <f t="shared" si="72"/>
        <v>-1.4942703602446667E-2</v>
      </c>
      <c r="I937" s="16">
        <f t="shared" si="88"/>
        <v>4464.2910000000002</v>
      </c>
      <c r="J937" s="16">
        <f t="shared" si="89"/>
        <v>4486.6085000000003</v>
      </c>
      <c r="K937" s="16">
        <f t="shared" si="84"/>
        <v>4436.0056000000013</v>
      </c>
      <c r="L937" s="16">
        <f t="shared" si="87"/>
        <v>4106.0326999999979</v>
      </c>
      <c r="M937" s="16">
        <f t="shared" si="85"/>
        <v>4432.99</v>
      </c>
      <c r="N937" s="16">
        <f t="shared" si="86"/>
        <v>-1.7123020373769459E-2</v>
      </c>
    </row>
    <row r="938" spans="1:14" ht="14.25" customHeight="1" x14ac:dyDescent="0.45">
      <c r="A938" s="15">
        <v>44460</v>
      </c>
      <c r="B938" s="7">
        <v>4374.45</v>
      </c>
      <c r="C938" s="7">
        <v>4394.87</v>
      </c>
      <c r="D938" s="7">
        <v>4347.96</v>
      </c>
      <c r="E938" s="7">
        <v>4354.1899999999996</v>
      </c>
      <c r="F938" s="7">
        <v>4354.1899999999996</v>
      </c>
      <c r="G938" s="7">
        <v>3920920000</v>
      </c>
      <c r="H938" s="16">
        <f t="shared" si="72"/>
        <v>-6.4729329199741089E-3</v>
      </c>
      <c r="I938" s="16">
        <f t="shared" si="88"/>
        <v>4447.7069999999994</v>
      </c>
      <c r="J938" s="16">
        <f t="shared" si="89"/>
        <v>4480.3415000000005</v>
      </c>
      <c r="K938" s="16">
        <f t="shared" si="84"/>
        <v>4435.3968000000013</v>
      </c>
      <c r="L938" s="16">
        <f t="shared" si="87"/>
        <v>4109.4700499999981</v>
      </c>
      <c r="M938" s="16">
        <f t="shared" si="85"/>
        <v>4357.7299999999996</v>
      </c>
      <c r="N938" s="16">
        <f t="shared" si="86"/>
        <v>-8.1267968365917188E-4</v>
      </c>
    </row>
    <row r="939" spans="1:14" ht="14.25" customHeight="1" x14ac:dyDescent="0.45">
      <c r="A939" s="15">
        <v>44461</v>
      </c>
      <c r="B939" s="7">
        <v>4367.43</v>
      </c>
      <c r="C939" s="7">
        <v>4416.75</v>
      </c>
      <c r="D939" s="7">
        <v>4367.43</v>
      </c>
      <c r="E939" s="7">
        <v>4395.6400000000003</v>
      </c>
      <c r="F939" s="7">
        <v>4395.6400000000003</v>
      </c>
      <c r="G939" s="7">
        <v>3939170000</v>
      </c>
      <c r="H939" s="16">
        <f t="shared" si="72"/>
        <v>-1.6047731714843071E-3</v>
      </c>
      <c r="I939" s="16">
        <f t="shared" si="88"/>
        <v>4435.8639999999996</v>
      </c>
      <c r="J939" s="16">
        <f t="shared" si="89"/>
        <v>4475.8119999999999</v>
      </c>
      <c r="K939" s="16">
        <f t="shared" si="84"/>
        <v>4435.925400000001</v>
      </c>
      <c r="L939" s="16">
        <f t="shared" si="87"/>
        <v>4112.9526499999974</v>
      </c>
      <c r="M939" s="16">
        <f t="shared" si="85"/>
        <v>4354.1899999999996</v>
      </c>
      <c r="N939" s="16">
        <f t="shared" si="86"/>
        <v>9.4745406640912491E-3</v>
      </c>
    </row>
    <row r="940" spans="1:14" ht="14.25" customHeight="1" x14ac:dyDescent="0.45">
      <c r="A940" s="15">
        <v>44462</v>
      </c>
      <c r="B940" s="7">
        <v>4406.75</v>
      </c>
      <c r="C940" s="7">
        <v>4465.3999999999996</v>
      </c>
      <c r="D940" s="7">
        <v>4406.75</v>
      </c>
      <c r="E940" s="7">
        <v>4448.9799999999996</v>
      </c>
      <c r="F940" s="7">
        <v>4448.9799999999996</v>
      </c>
      <c r="G940" s="7">
        <v>3916350000</v>
      </c>
      <c r="H940" s="16">
        <f t="shared" si="72"/>
        <v>9.0030063446923485E-3</v>
      </c>
      <c r="I940" s="16">
        <f t="shared" si="88"/>
        <v>4431.4339999999993</v>
      </c>
      <c r="J940" s="16">
        <f t="shared" si="89"/>
        <v>4473.4515000000001</v>
      </c>
      <c r="K940" s="16">
        <f t="shared" si="84"/>
        <v>4437.4190000000008</v>
      </c>
      <c r="L940" s="16">
        <f t="shared" si="87"/>
        <v>4116.7377499999975</v>
      </c>
      <c r="M940" s="16">
        <f t="shared" si="85"/>
        <v>4395.6400000000003</v>
      </c>
      <c r="N940" s="16">
        <f t="shared" si="86"/>
        <v>1.2061715863250257E-2</v>
      </c>
    </row>
    <row r="941" spans="1:14" ht="14.25" customHeight="1" x14ac:dyDescent="0.45">
      <c r="A941" s="15">
        <v>44463</v>
      </c>
      <c r="B941" s="7">
        <v>4438.04</v>
      </c>
      <c r="C941" s="7">
        <v>4463.12</v>
      </c>
      <c r="D941" s="7">
        <v>4430.2700000000004</v>
      </c>
      <c r="E941" s="7">
        <v>4455.4799999999996</v>
      </c>
      <c r="F941" s="7">
        <v>4455.4799999999996</v>
      </c>
      <c r="G941" s="7">
        <v>3384290000</v>
      </c>
      <c r="H941" s="16">
        <f t="shared" si="72"/>
        <v>7.1004708685539148E-3</v>
      </c>
      <c r="I941" s="16">
        <f t="shared" si="88"/>
        <v>4431.1239999999989</v>
      </c>
      <c r="J941" s="16">
        <f t="shared" si="89"/>
        <v>4472.7254999999996</v>
      </c>
      <c r="K941" s="16">
        <f t="shared" si="84"/>
        <v>4439.3280000000013</v>
      </c>
      <c r="L941" s="16">
        <f t="shared" si="87"/>
        <v>4120.5038999999979</v>
      </c>
      <c r="M941" s="16">
        <f t="shared" si="85"/>
        <v>4448.9799999999996</v>
      </c>
      <c r="N941" s="16">
        <f t="shared" si="86"/>
        <v>1.4599428049598621E-3</v>
      </c>
    </row>
    <row r="942" spans="1:14" ht="14.25" customHeight="1" x14ac:dyDescent="0.45">
      <c r="A942" s="15">
        <v>44466</v>
      </c>
      <c r="B942" s="7">
        <v>4442.12</v>
      </c>
      <c r="C942" s="7">
        <v>4457.3</v>
      </c>
      <c r="D942" s="7">
        <v>4436.1899999999996</v>
      </c>
      <c r="E942" s="7">
        <v>4443.1099999999997</v>
      </c>
      <c r="F942" s="7">
        <v>4443.1099999999997</v>
      </c>
      <c r="G942" s="7">
        <v>4058650000</v>
      </c>
      <c r="H942" s="16">
        <f t="shared" si="72"/>
        <v>9.193247469603535E-4</v>
      </c>
      <c r="I942" s="16">
        <f t="shared" si="88"/>
        <v>4428.5619999999999</v>
      </c>
      <c r="J942" s="16">
        <f t="shared" si="89"/>
        <v>4469.4125000000004</v>
      </c>
      <c r="K942" s="16">
        <f t="shared" si="84"/>
        <v>4441.6470000000008</v>
      </c>
      <c r="L942" s="16">
        <f t="shared" si="87"/>
        <v>4124.355349999998</v>
      </c>
      <c r="M942" s="16">
        <f t="shared" si="85"/>
        <v>4455.4799999999996</v>
      </c>
      <c r="N942" s="16">
        <f t="shared" si="86"/>
        <v>-2.7802175328761427E-3</v>
      </c>
    </row>
    <row r="943" spans="1:14" ht="14.25" customHeight="1" x14ac:dyDescent="0.45">
      <c r="A943" s="15">
        <v>44467</v>
      </c>
      <c r="B943" s="7">
        <v>4419.54</v>
      </c>
      <c r="C943" s="7">
        <v>4419.54</v>
      </c>
      <c r="D943" s="7">
        <v>4346.33</v>
      </c>
      <c r="E943" s="7">
        <v>4352.63</v>
      </c>
      <c r="F943" s="7">
        <v>4352.63</v>
      </c>
      <c r="G943" s="7">
        <v>4416550000</v>
      </c>
      <c r="H943" s="16">
        <f t="shared" si="72"/>
        <v>-5.083158491891243E-3</v>
      </c>
      <c r="I943" s="16">
        <f t="shared" si="88"/>
        <v>4419.5199999999986</v>
      </c>
      <c r="J943" s="16">
        <f t="shared" si="89"/>
        <v>4460.6044999999995</v>
      </c>
      <c r="K943" s="16">
        <f t="shared" si="84"/>
        <v>4443.5298000000012</v>
      </c>
      <c r="L943" s="16">
        <f t="shared" si="87"/>
        <v>4127.7779999999975</v>
      </c>
      <c r="M943" s="16">
        <f t="shared" si="85"/>
        <v>4443.1099999999997</v>
      </c>
      <c r="N943" s="16">
        <f t="shared" si="86"/>
        <v>-2.0574321587474437E-2</v>
      </c>
    </row>
    <row r="944" spans="1:14" ht="14.25" customHeight="1" x14ac:dyDescent="0.45">
      <c r="A944" s="15">
        <v>44468</v>
      </c>
      <c r="B944" s="7">
        <v>4362.41</v>
      </c>
      <c r="C944" s="7">
        <v>4385.57</v>
      </c>
      <c r="D944" s="7">
        <v>4355.08</v>
      </c>
      <c r="E944" s="7">
        <v>4359.46</v>
      </c>
      <c r="F944" s="7">
        <v>4359.46</v>
      </c>
      <c r="G944" s="7">
        <v>3712660000</v>
      </c>
      <c r="H944" s="16">
        <f t="shared" si="72"/>
        <v>-1.2926684677590906E-2</v>
      </c>
      <c r="I944" s="16">
        <f t="shared" si="88"/>
        <v>4407.3959999999988</v>
      </c>
      <c r="J944" s="16">
        <f t="shared" si="89"/>
        <v>4452.4435000000003</v>
      </c>
      <c r="K944" s="16">
        <f t="shared" si="84"/>
        <v>4444.2578000000003</v>
      </c>
      <c r="L944" s="16">
        <f t="shared" si="87"/>
        <v>4131.257999999998</v>
      </c>
      <c r="M944" s="16">
        <f t="shared" si="85"/>
        <v>4352.63</v>
      </c>
      <c r="N944" s="16">
        <f t="shared" si="86"/>
        <v>1.5679363733049781E-3</v>
      </c>
    </row>
    <row r="945" spans="1:14" ht="14.25" customHeight="1" x14ac:dyDescent="0.45">
      <c r="A945" s="15">
        <v>44469</v>
      </c>
      <c r="B945" s="7">
        <v>4370.67</v>
      </c>
      <c r="C945" s="7">
        <v>4382.55</v>
      </c>
      <c r="D945" s="7">
        <v>4306.24</v>
      </c>
      <c r="E945" s="7">
        <v>4307.54</v>
      </c>
      <c r="F945" s="7">
        <v>4307.54</v>
      </c>
      <c r="G945" s="7">
        <v>4448140000</v>
      </c>
      <c r="H945" s="16">
        <f t="shared" si="72"/>
        <v>1.8934488046745304E-3</v>
      </c>
      <c r="I945" s="16">
        <f t="shared" si="88"/>
        <v>4390.7749999999996</v>
      </c>
      <c r="J945" s="16">
        <f t="shared" si="89"/>
        <v>4441.616</v>
      </c>
      <c r="K945" s="16">
        <f t="shared" si="84"/>
        <v>4443.2348000000002</v>
      </c>
      <c r="L945" s="16">
        <f t="shared" si="87"/>
        <v>4134.5582499999982</v>
      </c>
      <c r="M945" s="16">
        <f t="shared" si="85"/>
        <v>4359.46</v>
      </c>
      <c r="N945" s="16">
        <f t="shared" si="86"/>
        <v>-1.1981220973814677E-2</v>
      </c>
    </row>
    <row r="946" spans="1:14" ht="14.25" customHeight="1" x14ac:dyDescent="0.45">
      <c r="A946" s="15">
        <v>44470</v>
      </c>
      <c r="B946" s="7">
        <v>4317.16</v>
      </c>
      <c r="C946" s="7">
        <v>4375.1899999999996</v>
      </c>
      <c r="D946" s="7">
        <v>4288.5200000000004</v>
      </c>
      <c r="E946" s="7">
        <v>4357.04</v>
      </c>
      <c r="F946" s="7">
        <v>4357.04</v>
      </c>
      <c r="G946" s="7">
        <v>4010370000</v>
      </c>
      <c r="H946" s="16">
        <f t="shared" si="72"/>
        <v>-1.2242974189311986E-2</v>
      </c>
      <c r="I946" s="16">
        <f t="shared" si="88"/>
        <v>4383.18</v>
      </c>
      <c r="J946" s="16">
        <f t="shared" si="89"/>
        <v>4432.6204999999991</v>
      </c>
      <c r="K946" s="16">
        <f t="shared" si="84"/>
        <v>4443.0260000000007</v>
      </c>
      <c r="L946" s="16">
        <f t="shared" si="87"/>
        <v>4137.8703499999983</v>
      </c>
      <c r="M946" s="16">
        <f t="shared" si="85"/>
        <v>4307.54</v>
      </c>
      <c r="N946" s="16">
        <f t="shared" si="86"/>
        <v>1.1425952216359555E-2</v>
      </c>
    </row>
    <row r="947" spans="1:14" ht="14.25" customHeight="1" x14ac:dyDescent="0.45">
      <c r="A947" s="15">
        <v>44473</v>
      </c>
      <c r="B947" s="7">
        <v>4348.84</v>
      </c>
      <c r="C947" s="7">
        <v>4355.51</v>
      </c>
      <c r="D947" s="7">
        <v>4278.9399999999996</v>
      </c>
      <c r="E947" s="7">
        <v>4300.46</v>
      </c>
      <c r="F947" s="7">
        <v>4300.46</v>
      </c>
      <c r="G947" s="7">
        <v>4307870000</v>
      </c>
      <c r="H947" s="16">
        <f t="shared" si="72"/>
        <v>7.3381574924256433E-3</v>
      </c>
      <c r="I947" s="16">
        <f t="shared" si="88"/>
        <v>4377.4529999999995</v>
      </c>
      <c r="J947" s="16">
        <f t="shared" si="89"/>
        <v>4420.8720000000003</v>
      </c>
      <c r="K947" s="16">
        <f t="shared" si="84"/>
        <v>4440.7994000000008</v>
      </c>
      <c r="L947" s="16">
        <f t="shared" si="87"/>
        <v>4140.8667999999989</v>
      </c>
      <c r="M947" s="16">
        <f t="shared" si="85"/>
        <v>4357.04</v>
      </c>
      <c r="N947" s="16">
        <f t="shared" si="86"/>
        <v>-1.3070933999937525E-2</v>
      </c>
    </row>
    <row r="948" spans="1:14" ht="14.25" customHeight="1" x14ac:dyDescent="0.45">
      <c r="A948" s="15">
        <v>44474</v>
      </c>
      <c r="B948" s="7">
        <v>4309.87</v>
      </c>
      <c r="C948" s="7">
        <v>4369.2299999999996</v>
      </c>
      <c r="D948" s="7">
        <v>4309.87</v>
      </c>
      <c r="E948" s="7">
        <v>4345.72</v>
      </c>
      <c r="F948" s="7">
        <v>4345.72</v>
      </c>
      <c r="G948" s="7">
        <v>3902890000</v>
      </c>
      <c r="H948" s="16">
        <f t="shared" si="72"/>
        <v>-8.9610102923998701E-3</v>
      </c>
      <c r="I948" s="16">
        <f t="shared" si="88"/>
        <v>4376.6059999999998</v>
      </c>
      <c r="J948" s="16">
        <f t="shared" si="89"/>
        <v>4412.1564999999991</v>
      </c>
      <c r="K948" s="16">
        <f t="shared" ref="K948:K1011" si="90">AVERAGE(F899:F948)</f>
        <v>4439.2678000000005</v>
      </c>
      <c r="L948" s="16">
        <f t="shared" si="87"/>
        <v>4143.9829999999984</v>
      </c>
      <c r="M948" s="16">
        <f t="shared" si="85"/>
        <v>4300.46</v>
      </c>
      <c r="N948" s="16">
        <f t="shared" si="86"/>
        <v>1.0469458977261837E-2</v>
      </c>
    </row>
    <row r="949" spans="1:14" ht="14.25" customHeight="1" x14ac:dyDescent="0.45">
      <c r="A949" s="15">
        <v>44475</v>
      </c>
      <c r="B949" s="7">
        <v>4319.57</v>
      </c>
      <c r="C949" s="7">
        <v>4365.57</v>
      </c>
      <c r="D949" s="7">
        <v>4290.49</v>
      </c>
      <c r="E949" s="7">
        <v>4363.55</v>
      </c>
      <c r="F949" s="7">
        <v>4363.55</v>
      </c>
      <c r="G949" s="7">
        <v>4009630000</v>
      </c>
      <c r="H949" s="16">
        <f t="shared" si="72"/>
        <v>2.2506479313760784E-3</v>
      </c>
      <c r="I949" s="16">
        <f t="shared" si="88"/>
        <v>4373.3970000000008</v>
      </c>
      <c r="J949" s="16">
        <f t="shared" si="89"/>
        <v>4404.6304999999993</v>
      </c>
      <c r="K949" s="16">
        <f t="shared" si="90"/>
        <v>4438.5096000000003</v>
      </c>
      <c r="L949" s="16">
        <f t="shared" si="87"/>
        <v>4147.2536999999984</v>
      </c>
      <c r="M949" s="16">
        <f t="shared" si="85"/>
        <v>4345.72</v>
      </c>
      <c r="N949" s="16">
        <f t="shared" si="86"/>
        <v>4.0944935476352412E-3</v>
      </c>
    </row>
    <row r="950" spans="1:14" ht="14.25" customHeight="1" x14ac:dyDescent="0.45">
      <c r="A950" s="15">
        <v>44476</v>
      </c>
      <c r="B950" s="7">
        <v>4383.7299999999996</v>
      </c>
      <c r="C950" s="7">
        <v>4429.97</v>
      </c>
      <c r="D950" s="7">
        <v>4383.7299999999996</v>
      </c>
      <c r="E950" s="7">
        <v>4399.76</v>
      </c>
      <c r="F950" s="7">
        <v>4399.76</v>
      </c>
      <c r="G950" s="7">
        <v>3843740000</v>
      </c>
      <c r="H950" s="16">
        <f t="shared" si="72"/>
        <v>1.4853330308340844E-2</v>
      </c>
      <c r="I950" s="16">
        <f t="shared" si="88"/>
        <v>4368.4750000000004</v>
      </c>
      <c r="J950" s="16">
        <f t="shared" si="89"/>
        <v>4399.9544999999989</v>
      </c>
      <c r="K950" s="16">
        <f t="shared" si="90"/>
        <v>4438.4920000000011</v>
      </c>
      <c r="L950" s="16">
        <f t="shared" si="87"/>
        <v>4150.7778999999982</v>
      </c>
      <c r="M950" s="16">
        <f t="shared" si="85"/>
        <v>4363.55</v>
      </c>
      <c r="N950" s="16">
        <f t="shared" si="86"/>
        <v>8.2640477350165494E-3</v>
      </c>
    </row>
    <row r="951" spans="1:14" ht="14.25" customHeight="1" x14ac:dyDescent="0.45">
      <c r="A951" s="15">
        <v>44477</v>
      </c>
      <c r="B951" s="7">
        <v>4406.51</v>
      </c>
      <c r="C951" s="7">
        <v>4412.0200000000004</v>
      </c>
      <c r="D951" s="7">
        <v>4386.22</v>
      </c>
      <c r="E951" s="7">
        <v>4391.34</v>
      </c>
      <c r="F951" s="7">
        <v>4391.34</v>
      </c>
      <c r="G951" s="7">
        <v>3280160000</v>
      </c>
      <c r="H951" s="16">
        <f t="shared" si="72"/>
        <v>5.1964879223858809E-3</v>
      </c>
      <c r="I951" s="16">
        <f t="shared" si="88"/>
        <v>4362.0609999999997</v>
      </c>
      <c r="J951" s="16">
        <f t="shared" si="89"/>
        <v>4396.5924999999997</v>
      </c>
      <c r="K951" s="16">
        <f t="shared" si="90"/>
        <v>4437.9358000000002</v>
      </c>
      <c r="L951" s="16">
        <f t="shared" si="87"/>
        <v>4154.2982999999986</v>
      </c>
      <c r="M951" s="16">
        <f t="shared" si="85"/>
        <v>4399.76</v>
      </c>
      <c r="N951" s="16">
        <f t="shared" si="86"/>
        <v>-1.9155742909790841E-3</v>
      </c>
    </row>
    <row r="952" spans="1:14" ht="14.25" customHeight="1" x14ac:dyDescent="0.45">
      <c r="A952" s="15">
        <v>44480</v>
      </c>
      <c r="B952" s="7">
        <v>4385.4399999999996</v>
      </c>
      <c r="C952" s="7">
        <v>4415.88</v>
      </c>
      <c r="D952" s="7">
        <v>4360.59</v>
      </c>
      <c r="E952" s="7">
        <v>4361.1899999999996</v>
      </c>
      <c r="F952" s="7">
        <v>4361.1899999999996</v>
      </c>
      <c r="G952" s="7">
        <v>3281970000</v>
      </c>
      <c r="H952" s="16">
        <f t="shared" si="72"/>
        <v>-4.7815618255718515E-3</v>
      </c>
      <c r="I952" s="16">
        <f t="shared" si="88"/>
        <v>4353.8690000000006</v>
      </c>
      <c r="J952" s="16">
        <f t="shared" si="89"/>
        <v>4391.2155000000002</v>
      </c>
      <c r="K952" s="16">
        <f t="shared" si="90"/>
        <v>4437.2544000000007</v>
      </c>
      <c r="L952" s="16">
        <f t="shared" si="87"/>
        <v>4157.6541999999981</v>
      </c>
      <c r="M952" s="16">
        <f t="shared" si="85"/>
        <v>4391.34</v>
      </c>
      <c r="N952" s="16">
        <f t="shared" si="86"/>
        <v>-6.8894637904681668E-3</v>
      </c>
    </row>
    <row r="953" spans="1:14" ht="14.25" customHeight="1" x14ac:dyDescent="0.45">
      <c r="A953" s="15">
        <v>44481</v>
      </c>
      <c r="B953" s="7">
        <v>4368.3100000000004</v>
      </c>
      <c r="C953" s="7">
        <v>4374.8900000000003</v>
      </c>
      <c r="D953" s="7">
        <v>4342.09</v>
      </c>
      <c r="E953" s="7">
        <v>4350.6499999999996</v>
      </c>
      <c r="F953" s="7">
        <v>4350.6499999999996</v>
      </c>
      <c r="G953" s="7">
        <v>3558450000</v>
      </c>
      <c r="H953" s="16">
        <f t="shared" si="72"/>
        <v>-3.9061074829433765E-3</v>
      </c>
      <c r="I953" s="16">
        <f t="shared" si="88"/>
        <v>4353.6710000000003</v>
      </c>
      <c r="J953" s="16">
        <f t="shared" si="89"/>
        <v>4386.5954999999985</v>
      </c>
      <c r="K953" s="16">
        <f t="shared" si="90"/>
        <v>4436.5242000000007</v>
      </c>
      <c r="L953" s="16">
        <f t="shared" si="87"/>
        <v>4160.8921499999988</v>
      </c>
      <c r="M953" s="16">
        <f t="shared" si="85"/>
        <v>4361.1899999999996</v>
      </c>
      <c r="N953" s="16">
        <f t="shared" si="86"/>
        <v>-2.4196966754627294E-3</v>
      </c>
    </row>
    <row r="954" spans="1:14" ht="14.25" customHeight="1" x14ac:dyDescent="0.45">
      <c r="A954" s="15">
        <v>44482</v>
      </c>
      <c r="B954" s="7">
        <v>4358.01</v>
      </c>
      <c r="C954" s="7">
        <v>4372.87</v>
      </c>
      <c r="D954" s="7">
        <v>4329.92</v>
      </c>
      <c r="E954" s="7">
        <v>4363.8</v>
      </c>
      <c r="F954" s="7">
        <v>4363.8</v>
      </c>
      <c r="G954" s="7">
        <v>3620070000</v>
      </c>
      <c r="H954" s="16">
        <f t="shared" si="72"/>
        <v>-2.3578912668744162E-3</v>
      </c>
      <c r="I954" s="16">
        <f t="shared" si="88"/>
        <v>4354.1050000000005</v>
      </c>
      <c r="J954" s="16">
        <f t="shared" si="89"/>
        <v>4380.7504999999992</v>
      </c>
      <c r="K954" s="16">
        <f t="shared" si="90"/>
        <v>4435.3371999999999</v>
      </c>
      <c r="L954" s="16">
        <f t="shared" si="87"/>
        <v>4164.0343499999981</v>
      </c>
      <c r="M954" s="16">
        <f t="shared" si="85"/>
        <v>4350.6499999999996</v>
      </c>
      <c r="N954" s="16">
        <f t="shared" si="86"/>
        <v>3.0179781813102643E-3</v>
      </c>
    </row>
    <row r="955" spans="1:14" ht="14.25" customHeight="1" x14ac:dyDescent="0.45">
      <c r="A955" s="15">
        <v>44483</v>
      </c>
      <c r="B955" s="7">
        <v>4386.75</v>
      </c>
      <c r="C955" s="7">
        <v>4439.7299999999996</v>
      </c>
      <c r="D955" s="7">
        <v>4386.75</v>
      </c>
      <c r="E955" s="7">
        <v>4438.26</v>
      </c>
      <c r="F955" s="7">
        <v>4438.26</v>
      </c>
      <c r="G955" s="7">
        <v>3598280000</v>
      </c>
      <c r="H955" s="16">
        <f t="shared" si="72"/>
        <v>6.5947531097908865E-3</v>
      </c>
      <c r="I955" s="16">
        <f t="shared" si="88"/>
        <v>4367.1770000000006</v>
      </c>
      <c r="J955" s="16">
        <f t="shared" si="89"/>
        <v>4378.9759999999997</v>
      </c>
      <c r="K955" s="16">
        <f t="shared" si="90"/>
        <v>4436.0492000000004</v>
      </c>
      <c r="L955" s="16">
        <f t="shared" si="87"/>
        <v>4167.5904499999988</v>
      </c>
      <c r="M955" s="16">
        <f t="shared" si="85"/>
        <v>4363.8</v>
      </c>
      <c r="N955" s="16">
        <f t="shared" si="86"/>
        <v>1.6919170336133042E-2</v>
      </c>
    </row>
    <row r="956" spans="1:14" ht="14.25" customHeight="1" x14ac:dyDescent="0.45">
      <c r="A956" s="15">
        <v>44484</v>
      </c>
      <c r="B956" s="7">
        <v>4447.6899999999996</v>
      </c>
      <c r="C956" s="7">
        <v>4475.82</v>
      </c>
      <c r="D956" s="7">
        <v>4447.6899999999996</v>
      </c>
      <c r="E956" s="7">
        <v>4471.37</v>
      </c>
      <c r="F956" s="7">
        <v>4471.37</v>
      </c>
      <c r="G956" s="7">
        <v>3819380000</v>
      </c>
      <c r="H956" s="16">
        <f t="shared" si="72"/>
        <v>1.3891833361828141E-2</v>
      </c>
      <c r="I956" s="16">
        <f t="shared" si="88"/>
        <v>4378.6100000000006</v>
      </c>
      <c r="J956" s="16">
        <f t="shared" si="89"/>
        <v>4380.8949999999995</v>
      </c>
      <c r="K956" s="16">
        <f t="shared" si="90"/>
        <v>4436.8946000000005</v>
      </c>
      <c r="L956" s="16">
        <f t="shared" si="87"/>
        <v>4171.2870999999986</v>
      </c>
      <c r="M956" s="16">
        <f t="shared" si="85"/>
        <v>4438.26</v>
      </c>
      <c r="N956" s="16">
        <f t="shared" si="86"/>
        <v>7.4324416209213713E-3</v>
      </c>
    </row>
    <row r="957" spans="1:14" ht="14.25" customHeight="1" x14ac:dyDescent="0.45">
      <c r="A957" s="15">
        <v>44487</v>
      </c>
      <c r="B957" s="7">
        <v>4463.72</v>
      </c>
      <c r="C957" s="7">
        <v>4488.75</v>
      </c>
      <c r="D957" s="7">
        <v>4447.47</v>
      </c>
      <c r="E957" s="7">
        <v>4486.46</v>
      </c>
      <c r="F957" s="7">
        <v>4486.46</v>
      </c>
      <c r="G957" s="7">
        <v>3662010000</v>
      </c>
      <c r="H957" s="16">
        <f t="shared" si="72"/>
        <v>3.6041180927629075E-3</v>
      </c>
      <c r="I957" s="16">
        <f t="shared" si="88"/>
        <v>4397.21</v>
      </c>
      <c r="J957" s="16">
        <f t="shared" si="89"/>
        <v>4387.3315000000002</v>
      </c>
      <c r="K957" s="16">
        <f t="shared" si="90"/>
        <v>4437.8933999999999</v>
      </c>
      <c r="L957" s="16">
        <f t="shared" si="87"/>
        <v>4174.9390499999981</v>
      </c>
      <c r="M957" s="16">
        <f t="shared" si="85"/>
        <v>4471.37</v>
      </c>
      <c r="N957" s="16">
        <f t="shared" si="86"/>
        <v>3.3691227169670899E-3</v>
      </c>
    </row>
    <row r="958" spans="1:14" ht="14.25" customHeight="1" x14ac:dyDescent="0.45">
      <c r="A958" s="15">
        <v>44488</v>
      </c>
      <c r="B958" s="7">
        <v>4497.34</v>
      </c>
      <c r="C958" s="7">
        <v>4520.3999999999996</v>
      </c>
      <c r="D958" s="7">
        <v>4496.41</v>
      </c>
      <c r="E958" s="7">
        <v>4519.63</v>
      </c>
      <c r="F958" s="7">
        <v>4519.63</v>
      </c>
      <c r="G958" s="7">
        <v>3459130000</v>
      </c>
      <c r="H958" s="16">
        <f t="shared" si="72"/>
        <v>7.5318344340594588E-3</v>
      </c>
      <c r="I958" s="16">
        <f t="shared" si="88"/>
        <v>4414.6009999999997</v>
      </c>
      <c r="J958" s="16">
        <f t="shared" si="89"/>
        <v>4395.6035000000002</v>
      </c>
      <c r="K958" s="16">
        <f t="shared" si="90"/>
        <v>4439.6390000000001</v>
      </c>
      <c r="L958" s="16">
        <f t="shared" si="87"/>
        <v>4179.0339499999982</v>
      </c>
      <c r="M958" s="16">
        <f t="shared" si="85"/>
        <v>4486.46</v>
      </c>
      <c r="N958" s="16">
        <f t="shared" si="86"/>
        <v>7.366160006043284E-3</v>
      </c>
    </row>
    <row r="959" spans="1:14" ht="14.25" customHeight="1" x14ac:dyDescent="0.45">
      <c r="A959" s="15">
        <v>44489</v>
      </c>
      <c r="B959" s="7">
        <v>4524.42</v>
      </c>
      <c r="C959" s="7">
        <v>4540.87</v>
      </c>
      <c r="D959" s="7">
        <v>4524.3999999999996</v>
      </c>
      <c r="E959" s="7">
        <v>4536.1899999999996</v>
      </c>
      <c r="F959" s="7">
        <v>4536.1899999999996</v>
      </c>
      <c r="G959" s="7">
        <v>3670760000</v>
      </c>
      <c r="H959" s="16">
        <f t="shared" si="72"/>
        <v>6.0213370570159084E-3</v>
      </c>
      <c r="I959" s="16">
        <f t="shared" si="88"/>
        <v>4431.8649999999998</v>
      </c>
      <c r="J959" s="16">
        <f t="shared" si="89"/>
        <v>4402.6310000000003</v>
      </c>
      <c r="K959" s="16">
        <f t="shared" si="90"/>
        <v>4441.6278000000002</v>
      </c>
      <c r="L959" s="16">
        <f t="shared" si="87"/>
        <v>4183.0805999999984</v>
      </c>
      <c r="M959" s="16">
        <f t="shared" si="85"/>
        <v>4519.63</v>
      </c>
      <c r="N959" s="16">
        <f t="shared" si="86"/>
        <v>3.6573205869523144E-3</v>
      </c>
    </row>
    <row r="960" spans="1:14" ht="14.25" customHeight="1" x14ac:dyDescent="0.45">
      <c r="A960" s="15">
        <v>44490</v>
      </c>
      <c r="B960" s="7">
        <v>4532.24</v>
      </c>
      <c r="C960" s="7">
        <v>4551.4399999999996</v>
      </c>
      <c r="D960" s="7">
        <v>4526.8900000000003</v>
      </c>
      <c r="E960" s="7">
        <v>4549.78</v>
      </c>
      <c r="F960" s="7">
        <v>4549.78</v>
      </c>
      <c r="G960" s="7">
        <v>3822330000</v>
      </c>
      <c r="H960" s="16">
        <f t="shared" si="72"/>
        <v>1.7283983361402586E-3</v>
      </c>
      <c r="I960" s="16">
        <f t="shared" si="88"/>
        <v>4446.8670000000002</v>
      </c>
      <c r="J960" s="16">
        <f t="shared" si="89"/>
        <v>4407.6710000000012</v>
      </c>
      <c r="K960" s="16">
        <f t="shared" si="90"/>
        <v>4443.7752</v>
      </c>
      <c r="L960" s="16">
        <f t="shared" si="87"/>
        <v>4187.0887999999986</v>
      </c>
      <c r="M960" s="16">
        <f t="shared" si="85"/>
        <v>4536.1899999999996</v>
      </c>
      <c r="N960" s="16">
        <f t="shared" si="86"/>
        <v>2.9914274720985803E-3</v>
      </c>
    </row>
    <row r="961" spans="1:14" ht="14.25" customHeight="1" x14ac:dyDescent="0.45">
      <c r="A961" s="15">
        <v>44491</v>
      </c>
      <c r="B961" s="7">
        <v>4546.12</v>
      </c>
      <c r="C961" s="7">
        <v>4559.67</v>
      </c>
      <c r="D961" s="7">
        <v>4524</v>
      </c>
      <c r="E961" s="7">
        <v>4544.8999999999996</v>
      </c>
      <c r="F961" s="7">
        <v>4544.8999999999996</v>
      </c>
      <c r="G961" s="7">
        <v>3758220000</v>
      </c>
      <c r="H961" s="16">
        <f t="shared" si="72"/>
        <v>3.0625033096217565E-3</v>
      </c>
      <c r="I961" s="16">
        <f t="shared" si="88"/>
        <v>4462.223</v>
      </c>
      <c r="J961" s="16">
        <f t="shared" si="89"/>
        <v>4412.1420000000007</v>
      </c>
      <c r="K961" s="16">
        <f t="shared" si="90"/>
        <v>4445.4565999999995</v>
      </c>
      <c r="L961" s="16">
        <f t="shared" si="87"/>
        <v>4190.7943499999992</v>
      </c>
      <c r="M961" s="16">
        <f t="shared" si="85"/>
        <v>4549.78</v>
      </c>
      <c r="N961" s="16">
        <f t="shared" si="86"/>
        <v>-1.0731549583585973E-3</v>
      </c>
    </row>
    <row r="962" spans="1:14" ht="14.25" customHeight="1" x14ac:dyDescent="0.45">
      <c r="A962" s="15">
        <v>44494</v>
      </c>
      <c r="B962" s="7">
        <v>4553.6899999999996</v>
      </c>
      <c r="C962" s="7">
        <v>4572.62</v>
      </c>
      <c r="D962" s="7">
        <v>4537.3599999999997</v>
      </c>
      <c r="E962" s="7">
        <v>4566.4799999999996</v>
      </c>
      <c r="F962" s="7">
        <v>4566.4799999999996</v>
      </c>
      <c r="G962" s="7">
        <v>3899400000</v>
      </c>
      <c r="H962" s="16">
        <f t="shared" si="72"/>
        <v>1.6651562211291626E-3</v>
      </c>
      <c r="I962" s="16">
        <f t="shared" si="88"/>
        <v>4482.7520000000004</v>
      </c>
      <c r="J962" s="16">
        <f t="shared" si="89"/>
        <v>4418.3105000000005</v>
      </c>
      <c r="K962" s="16">
        <f t="shared" si="90"/>
        <v>4447.4261999999999</v>
      </c>
      <c r="L962" s="16">
        <f t="shared" si="87"/>
        <v>4194.5033499999981</v>
      </c>
      <c r="M962" s="16">
        <f t="shared" si="85"/>
        <v>4544.8999999999996</v>
      </c>
      <c r="N962" s="16">
        <f t="shared" si="86"/>
        <v>4.7369422309476855E-3</v>
      </c>
    </row>
    <row r="963" spans="1:14" ht="14.25" customHeight="1" x14ac:dyDescent="0.45">
      <c r="A963" s="15">
        <v>44495</v>
      </c>
      <c r="B963" s="7">
        <v>4578.6899999999996</v>
      </c>
      <c r="C963" s="7">
        <v>4598.53</v>
      </c>
      <c r="D963" s="7">
        <v>4569.17</v>
      </c>
      <c r="E963" s="7">
        <v>4574.79</v>
      </c>
      <c r="F963" s="7">
        <v>4574.79</v>
      </c>
      <c r="G963" s="7">
        <v>3879740000</v>
      </c>
      <c r="H963" s="16">
        <f t="shared" si="72"/>
        <v>5.490053121754007E-3</v>
      </c>
      <c r="I963" s="16">
        <f t="shared" si="88"/>
        <v>4505.1659999999993</v>
      </c>
      <c r="J963" s="16">
        <f t="shared" si="89"/>
        <v>4429.4184999999998</v>
      </c>
      <c r="K963" s="16">
        <f t="shared" si="90"/>
        <v>4449.3278</v>
      </c>
      <c r="L963" s="16">
        <f t="shared" si="87"/>
        <v>4198.379249999999</v>
      </c>
      <c r="M963" s="16">
        <f t="shared" si="85"/>
        <v>4566.4799999999996</v>
      </c>
      <c r="N963" s="16">
        <f t="shared" si="86"/>
        <v>1.818128616510003E-3</v>
      </c>
    </row>
    <row r="964" spans="1:14" ht="14.25" customHeight="1" x14ac:dyDescent="0.45">
      <c r="A964" s="15">
        <v>44496</v>
      </c>
      <c r="B964" s="7">
        <v>4580.22</v>
      </c>
      <c r="C964" s="7">
        <v>4584.57</v>
      </c>
      <c r="D964" s="7">
        <v>4551.66</v>
      </c>
      <c r="E964" s="7">
        <v>4551.68</v>
      </c>
      <c r="F964" s="7">
        <v>4551.68</v>
      </c>
      <c r="G964" s="7">
        <v>4226050000</v>
      </c>
      <c r="H964" s="16">
        <f t="shared" si="72"/>
        <v>3.3415671294642244E-4</v>
      </c>
      <c r="I964" s="16">
        <f t="shared" si="88"/>
        <v>4523.9539999999997</v>
      </c>
      <c r="J964" s="16">
        <f t="shared" si="89"/>
        <v>4439.0294999999996</v>
      </c>
      <c r="K964" s="16">
        <f t="shared" si="90"/>
        <v>4451.3998000000001</v>
      </c>
      <c r="L964" s="16">
        <f t="shared" si="87"/>
        <v>4202.131699999999</v>
      </c>
      <c r="M964" s="16">
        <f t="shared" ref="M964:M1027" si="91">E963</f>
        <v>4574.79</v>
      </c>
      <c r="N964" s="16">
        <f t="shared" ref="N964:N1027" si="92">LN(E964/M964)</f>
        <v>-5.0644004514438486E-3</v>
      </c>
    </row>
    <row r="965" spans="1:14" ht="14.25" customHeight="1" x14ac:dyDescent="0.45">
      <c r="A965" s="15">
        <v>44497</v>
      </c>
      <c r="B965" s="7">
        <v>4562.84</v>
      </c>
      <c r="C965" s="7">
        <v>4597.55</v>
      </c>
      <c r="D965" s="7">
        <v>4562.84</v>
      </c>
      <c r="E965" s="7">
        <v>4596.42</v>
      </c>
      <c r="F965" s="7">
        <v>4596.42</v>
      </c>
      <c r="G965" s="7">
        <v>4132950000</v>
      </c>
      <c r="H965" s="16">
        <f t="shared" si="72"/>
        <v>-3.7945775530433272E-3</v>
      </c>
      <c r="I965" s="16">
        <f t="shared" si="88"/>
        <v>4539.7699999999986</v>
      </c>
      <c r="J965" s="16">
        <f t="shared" si="89"/>
        <v>4453.4734999999991</v>
      </c>
      <c r="K965" s="16">
        <f t="shared" si="90"/>
        <v>4455.3227999999999</v>
      </c>
      <c r="L965" s="16">
        <f t="shared" si="87"/>
        <v>4206.0645999999988</v>
      </c>
      <c r="M965" s="16">
        <f t="shared" si="91"/>
        <v>4551.68</v>
      </c>
      <c r="N965" s="16">
        <f t="shared" si="92"/>
        <v>9.7813440400895506E-3</v>
      </c>
    </row>
    <row r="966" spans="1:14" ht="14.25" customHeight="1" x14ac:dyDescent="0.45">
      <c r="A966" s="15">
        <v>44498</v>
      </c>
      <c r="B966" s="7">
        <v>4572.87</v>
      </c>
      <c r="C966" s="7">
        <v>4608.08</v>
      </c>
      <c r="D966" s="7">
        <v>4567.59</v>
      </c>
      <c r="E966" s="7">
        <v>4605.38</v>
      </c>
      <c r="F966" s="7">
        <v>4605.38</v>
      </c>
      <c r="G966" s="7">
        <v>4510200000</v>
      </c>
      <c r="H966" s="16">
        <f t="shared" si="72"/>
        <v>2.1981923538848054E-3</v>
      </c>
      <c r="I966" s="16">
        <f t="shared" si="88"/>
        <v>4553.1710000000003</v>
      </c>
      <c r="J966" s="16">
        <f t="shared" si="89"/>
        <v>4465.8904999999995</v>
      </c>
      <c r="K966" s="16">
        <f t="shared" si="90"/>
        <v>4459.3144000000002</v>
      </c>
      <c r="L966" s="16">
        <f t="shared" si="87"/>
        <v>4210.1137999999992</v>
      </c>
      <c r="M966" s="16">
        <f t="shared" si="91"/>
        <v>4596.42</v>
      </c>
      <c r="N966" s="16">
        <f t="shared" si="92"/>
        <v>1.9474456805769699E-3</v>
      </c>
    </row>
    <row r="967" spans="1:14" ht="14.25" customHeight="1" x14ac:dyDescent="0.45">
      <c r="A967" s="15">
        <v>44501</v>
      </c>
      <c r="B967" s="7">
        <v>4610.62</v>
      </c>
      <c r="C967" s="7">
        <v>4620.34</v>
      </c>
      <c r="D967" s="7">
        <v>4595.0600000000004</v>
      </c>
      <c r="E967" s="7">
        <v>4613.67</v>
      </c>
      <c r="F967" s="7">
        <v>4613.67</v>
      </c>
      <c r="G967" s="7">
        <v>3971540000</v>
      </c>
      <c r="H967" s="16">
        <f t="shared" si="72"/>
        <v>8.2552095292453102E-3</v>
      </c>
      <c r="I967" s="16">
        <f t="shared" si="88"/>
        <v>4565.8919999999998</v>
      </c>
      <c r="J967" s="16">
        <f t="shared" si="89"/>
        <v>4481.5509999999995</v>
      </c>
      <c r="K967" s="16">
        <f t="shared" si="90"/>
        <v>4462.7543999999998</v>
      </c>
      <c r="L967" s="16">
        <f t="shared" si="87"/>
        <v>4214.3408999999992</v>
      </c>
      <c r="M967" s="16">
        <f t="shared" si="91"/>
        <v>4605.38</v>
      </c>
      <c r="N967" s="16">
        <f t="shared" si="92"/>
        <v>1.7984504334932693E-3</v>
      </c>
    </row>
    <row r="968" spans="1:14" ht="14.25" customHeight="1" x14ac:dyDescent="0.45">
      <c r="A968" s="15">
        <v>44502</v>
      </c>
      <c r="B968" s="7">
        <v>4613.34</v>
      </c>
      <c r="C968" s="7">
        <v>4635.1499999999996</v>
      </c>
      <c r="D968" s="7">
        <v>4613.34</v>
      </c>
      <c r="E968" s="7">
        <v>4630.6499999999996</v>
      </c>
      <c r="F968" s="7">
        <v>4630.6499999999996</v>
      </c>
      <c r="G968" s="7">
        <v>3975250000</v>
      </c>
      <c r="H968" s="16">
        <f t="shared" si="72"/>
        <v>5.8994235048654082E-4</v>
      </c>
      <c r="I968" s="16">
        <f t="shared" si="88"/>
        <v>4576.9939999999997</v>
      </c>
      <c r="J968" s="16">
        <f t="shared" si="89"/>
        <v>4495.7974999999988</v>
      </c>
      <c r="K968" s="16">
        <f t="shared" si="90"/>
        <v>4465.7767999999996</v>
      </c>
      <c r="L968" s="16">
        <f t="shared" si="87"/>
        <v>4218.4995999999992</v>
      </c>
      <c r="M968" s="16">
        <f t="shared" si="91"/>
        <v>4613.67</v>
      </c>
      <c r="N968" s="16">
        <f t="shared" si="92"/>
        <v>3.673611276116367E-3</v>
      </c>
    </row>
    <row r="969" spans="1:14" ht="14.25" customHeight="1" x14ac:dyDescent="0.45">
      <c r="A969" s="15">
        <v>44503</v>
      </c>
      <c r="B969" s="7">
        <v>4630.6499999999996</v>
      </c>
      <c r="C969" s="7">
        <v>4663.46</v>
      </c>
      <c r="D969" s="7">
        <v>4621.1899999999996</v>
      </c>
      <c r="E969" s="7">
        <v>4660.57</v>
      </c>
      <c r="F969" s="7">
        <v>4660.57</v>
      </c>
      <c r="G969" s="7">
        <v>4319660000</v>
      </c>
      <c r="H969" s="16">
        <f t="shared" si="72"/>
        <v>3.7521622078579707E-3</v>
      </c>
      <c r="I969" s="16">
        <f t="shared" si="88"/>
        <v>4589.4320000000007</v>
      </c>
      <c r="J969" s="16">
        <f t="shared" si="89"/>
        <v>4510.6485000000002</v>
      </c>
      <c r="K969" s="16">
        <f t="shared" si="90"/>
        <v>4469.2636000000002</v>
      </c>
      <c r="L969" s="16">
        <f t="shared" si="87"/>
        <v>4222.5431999999992</v>
      </c>
      <c r="M969" s="16">
        <f t="shared" si="91"/>
        <v>4630.6499999999996</v>
      </c>
      <c r="N969" s="16">
        <f t="shared" si="92"/>
        <v>6.4405112404735685E-3</v>
      </c>
    </row>
    <row r="970" spans="1:14" ht="14.25" customHeight="1" x14ac:dyDescent="0.45">
      <c r="A970" s="15">
        <v>44504</v>
      </c>
      <c r="B970" s="7">
        <v>4662.93</v>
      </c>
      <c r="C970" s="7">
        <v>4683</v>
      </c>
      <c r="D970" s="7">
        <v>4662.59</v>
      </c>
      <c r="E970" s="7">
        <v>4680.0600000000004</v>
      </c>
      <c r="F970" s="7">
        <v>4680.0600000000004</v>
      </c>
      <c r="G970" s="7">
        <v>4462300000</v>
      </c>
      <c r="H970" s="16">
        <f t="shared" si="72"/>
        <v>6.9709436040298134E-3</v>
      </c>
      <c r="I970" s="16">
        <f t="shared" si="88"/>
        <v>4602.46</v>
      </c>
      <c r="J970" s="16">
        <f t="shared" si="89"/>
        <v>4524.6634999999997</v>
      </c>
      <c r="K970" s="16">
        <f t="shared" si="90"/>
        <v>4472.9410000000007</v>
      </c>
      <c r="L970" s="16">
        <f t="shared" ref="L970:L1033" si="93">AVERAGE(F771:F970)</f>
        <v>4226.6781499999997</v>
      </c>
      <c r="M970" s="16">
        <f t="shared" si="91"/>
        <v>4660.57</v>
      </c>
      <c r="N970" s="16">
        <f t="shared" si="92"/>
        <v>4.1731721062601788E-3</v>
      </c>
    </row>
    <row r="971" spans="1:14" ht="14.25" customHeight="1" x14ac:dyDescent="0.45">
      <c r="A971" s="15">
        <v>44505</v>
      </c>
      <c r="B971" s="7">
        <v>4699.26</v>
      </c>
      <c r="C971" s="7">
        <v>4718.5</v>
      </c>
      <c r="D971" s="7">
        <v>4681.32</v>
      </c>
      <c r="E971" s="7">
        <v>4697.53</v>
      </c>
      <c r="F971" s="7">
        <v>4697.53</v>
      </c>
      <c r="G971" s="7">
        <v>4467180000</v>
      </c>
      <c r="H971" s="16">
        <f t="shared" si="72"/>
        <v>7.7912385560151929E-3</v>
      </c>
      <c r="I971" s="16">
        <f t="shared" si="88"/>
        <v>4617.723</v>
      </c>
      <c r="J971" s="16">
        <f t="shared" si="89"/>
        <v>4539.973</v>
      </c>
      <c r="K971" s="16">
        <f t="shared" si="90"/>
        <v>4477.4916000000003</v>
      </c>
      <c r="L971" s="16">
        <f t="shared" si="93"/>
        <v>4230.9584500000001</v>
      </c>
      <c r="M971" s="16">
        <f t="shared" si="91"/>
        <v>4680.0600000000004</v>
      </c>
      <c r="N971" s="16">
        <f t="shared" si="92"/>
        <v>3.7259083006282606E-3</v>
      </c>
    </row>
    <row r="972" spans="1:14" ht="14.25" customHeight="1" x14ac:dyDescent="0.45">
      <c r="A972" s="15">
        <v>44508</v>
      </c>
      <c r="B972" s="7">
        <v>4701.4799999999996</v>
      </c>
      <c r="C972" s="7">
        <v>4714.92</v>
      </c>
      <c r="D972" s="7">
        <v>4694.3900000000003</v>
      </c>
      <c r="E972" s="7">
        <v>4701.7</v>
      </c>
      <c r="F972" s="7">
        <v>4701.7</v>
      </c>
      <c r="G972" s="7">
        <v>4269710000</v>
      </c>
      <c r="H972" s="16">
        <f t="shared" si="72"/>
        <v>4.7241480573523173E-4</v>
      </c>
      <c r="I972" s="16">
        <f t="shared" ref="I972:I1035" si="94">AVERAGE(F963:F972)</f>
        <v>4631.2449999999999</v>
      </c>
      <c r="J972" s="16">
        <f t="shared" si="89"/>
        <v>4556.9984999999997</v>
      </c>
      <c r="K972" s="16">
        <f t="shared" si="90"/>
        <v>4481.3382000000011</v>
      </c>
      <c r="L972" s="16">
        <f t="shared" si="93"/>
        <v>4235.1901499999994</v>
      </c>
      <c r="M972" s="16">
        <f t="shared" si="91"/>
        <v>4697.53</v>
      </c>
      <c r="N972" s="16">
        <f t="shared" si="92"/>
        <v>8.8730678440489285E-4</v>
      </c>
    </row>
    <row r="973" spans="1:14" ht="14.25" customHeight="1" x14ac:dyDescent="0.45">
      <c r="A973" s="15">
        <v>44509</v>
      </c>
      <c r="B973" s="7">
        <v>4707.25</v>
      </c>
      <c r="C973" s="7">
        <v>4708.53</v>
      </c>
      <c r="D973" s="7">
        <v>4670.87</v>
      </c>
      <c r="E973" s="7">
        <v>4685.25</v>
      </c>
      <c r="F973" s="7">
        <v>4685.25</v>
      </c>
      <c r="G973" s="7">
        <v>4117080000</v>
      </c>
      <c r="H973" s="16">
        <f t="shared" si="72"/>
        <v>1.2272731139982382E-3</v>
      </c>
      <c r="I973" s="16">
        <f t="shared" si="94"/>
        <v>4642.2910000000002</v>
      </c>
      <c r="J973" s="16">
        <f t="shared" si="89"/>
        <v>4573.7284999999993</v>
      </c>
      <c r="K973" s="16">
        <f t="shared" si="90"/>
        <v>4484.4674000000005</v>
      </c>
      <c r="L973" s="16">
        <f t="shared" si="93"/>
        <v>4239.3682999999992</v>
      </c>
      <c r="M973" s="16">
        <f t="shared" si="91"/>
        <v>4701.7</v>
      </c>
      <c r="N973" s="16">
        <f t="shared" si="92"/>
        <v>-3.504869385575243E-3</v>
      </c>
    </row>
    <row r="974" spans="1:14" ht="14.25" customHeight="1" x14ac:dyDescent="0.45">
      <c r="A974" s="15">
        <v>44510</v>
      </c>
      <c r="B974" s="7">
        <v>4670.26</v>
      </c>
      <c r="C974" s="7">
        <v>4684.8500000000004</v>
      </c>
      <c r="D974" s="7">
        <v>4630.8599999999997</v>
      </c>
      <c r="E974" s="7">
        <v>4646.71</v>
      </c>
      <c r="F974" s="7">
        <v>4646.71</v>
      </c>
      <c r="G974" s="7">
        <v>4503720000</v>
      </c>
      <c r="H974" s="16">
        <f t="shared" si="72"/>
        <v>-7.8580912422326794E-3</v>
      </c>
      <c r="I974" s="16">
        <f t="shared" si="94"/>
        <v>4651.7939999999999</v>
      </c>
      <c r="J974" s="16">
        <f t="shared" si="89"/>
        <v>4587.8739999999989</v>
      </c>
      <c r="K974" s="16">
        <f t="shared" si="90"/>
        <v>4486.9480000000003</v>
      </c>
      <c r="L974" s="16">
        <f t="shared" si="93"/>
        <v>4243.848</v>
      </c>
      <c r="M974" s="16">
        <f t="shared" si="91"/>
        <v>4685.25</v>
      </c>
      <c r="N974" s="16">
        <f t="shared" si="92"/>
        <v>-8.259833757375561E-3</v>
      </c>
    </row>
    <row r="975" spans="1:14" ht="14.25" customHeight="1" x14ac:dyDescent="0.45">
      <c r="A975" s="15">
        <v>44511</v>
      </c>
      <c r="B975" s="7">
        <v>4659.3900000000003</v>
      </c>
      <c r="C975" s="7">
        <v>4664.55</v>
      </c>
      <c r="D975" s="7">
        <v>4648.3100000000004</v>
      </c>
      <c r="E975" s="7">
        <v>4649.2700000000004</v>
      </c>
      <c r="F975" s="7">
        <v>4649.2700000000004</v>
      </c>
      <c r="G975" s="7">
        <v>3926870000</v>
      </c>
      <c r="H975" s="16">
        <f t="shared" si="72"/>
        <v>-2.3274935442566132E-3</v>
      </c>
      <c r="I975" s="16">
        <f t="shared" si="94"/>
        <v>4657.0789999999997</v>
      </c>
      <c r="J975" s="16">
        <f t="shared" si="89"/>
        <v>4598.4244999999992</v>
      </c>
      <c r="K975" s="16">
        <f t="shared" si="90"/>
        <v>4489.4516000000003</v>
      </c>
      <c r="L975" s="16">
        <f t="shared" si="93"/>
        <v>4248.1574499999997</v>
      </c>
      <c r="M975" s="16">
        <f t="shared" si="91"/>
        <v>4646.71</v>
      </c>
      <c r="N975" s="16">
        <f t="shared" si="92"/>
        <v>5.5077572557522153E-4</v>
      </c>
    </row>
    <row r="976" spans="1:14" ht="14.25" customHeight="1" x14ac:dyDescent="0.45">
      <c r="A976" s="15">
        <v>44512</v>
      </c>
      <c r="B976" s="7">
        <v>4655.24</v>
      </c>
      <c r="C976" s="7">
        <v>4688.47</v>
      </c>
      <c r="D976" s="7">
        <v>4650.7700000000004</v>
      </c>
      <c r="E976" s="7">
        <v>4682.8500000000004</v>
      </c>
      <c r="F976" s="7">
        <v>4682.8500000000004</v>
      </c>
      <c r="G976" s="7">
        <v>3728600000</v>
      </c>
      <c r="H976" s="16">
        <f t="shared" si="72"/>
        <v>-8.9067453035709509E-4</v>
      </c>
      <c r="I976" s="16">
        <f t="shared" si="94"/>
        <v>4664.826</v>
      </c>
      <c r="J976" s="16">
        <f t="shared" si="89"/>
        <v>4608.9985000000006</v>
      </c>
      <c r="K976" s="16">
        <f t="shared" si="90"/>
        <v>4492.3696</v>
      </c>
      <c r="L976" s="16">
        <f t="shared" si="93"/>
        <v>4253.0004999999992</v>
      </c>
      <c r="M976" s="16">
        <f t="shared" si="91"/>
        <v>4649.2700000000004</v>
      </c>
      <c r="N976" s="16">
        <f t="shared" si="92"/>
        <v>7.196680911038463E-3</v>
      </c>
    </row>
    <row r="977" spans="1:14" ht="14.25" customHeight="1" x14ac:dyDescent="0.45">
      <c r="A977" s="15">
        <v>44515</v>
      </c>
      <c r="B977" s="7">
        <v>4689.3</v>
      </c>
      <c r="C977" s="7">
        <v>4697.42</v>
      </c>
      <c r="D977" s="7">
        <v>4672.8599999999997</v>
      </c>
      <c r="E977" s="7">
        <v>4682.8</v>
      </c>
      <c r="F977" s="7">
        <v>4682.8</v>
      </c>
      <c r="G977" s="7">
        <v>3488410000</v>
      </c>
      <c r="H977" s="16">
        <f t="shared" si="72"/>
        <v>7.3164863680498541E-3</v>
      </c>
      <c r="I977" s="16">
        <f t="shared" si="94"/>
        <v>4671.7389999999996</v>
      </c>
      <c r="J977" s="16">
        <f t="shared" si="89"/>
        <v>4618.8155000000006</v>
      </c>
      <c r="K977" s="16">
        <f t="shared" si="90"/>
        <v>4495.317</v>
      </c>
      <c r="L977" s="16">
        <f t="shared" si="93"/>
        <v>4257.5452000000005</v>
      </c>
      <c r="M977" s="16">
        <f t="shared" si="91"/>
        <v>4682.8500000000004</v>
      </c>
      <c r="N977" s="16">
        <f t="shared" si="92"/>
        <v>-1.0677315509449458E-5</v>
      </c>
    </row>
    <row r="978" spans="1:14" ht="14.25" customHeight="1" x14ac:dyDescent="0.45">
      <c r="A978" s="15">
        <v>44516</v>
      </c>
      <c r="B978" s="7">
        <v>4679.42</v>
      </c>
      <c r="C978" s="7">
        <v>4714.95</v>
      </c>
      <c r="D978" s="7">
        <v>4679.42</v>
      </c>
      <c r="E978" s="7">
        <v>4700.8999999999996</v>
      </c>
      <c r="F978" s="7">
        <v>4700.8999999999996</v>
      </c>
      <c r="G978" s="7">
        <v>3972640000</v>
      </c>
      <c r="H978" s="16">
        <f t="shared" si="72"/>
        <v>-2.1069242744119823E-3</v>
      </c>
      <c r="I978" s="16">
        <f t="shared" si="94"/>
        <v>4678.764000000001</v>
      </c>
      <c r="J978" s="16">
        <f t="shared" si="89"/>
        <v>4627.8789999999999</v>
      </c>
      <c r="K978" s="16">
        <f t="shared" si="90"/>
        <v>4498.9344000000001</v>
      </c>
      <c r="L978" s="16">
        <f t="shared" si="93"/>
        <v>4261.9181500000004</v>
      </c>
      <c r="M978" s="16">
        <f t="shared" si="91"/>
        <v>4682.8</v>
      </c>
      <c r="N978" s="16">
        <f t="shared" si="92"/>
        <v>3.8577581225869607E-3</v>
      </c>
    </row>
    <row r="979" spans="1:14" ht="14.25" customHeight="1" x14ac:dyDescent="0.45">
      <c r="A979" s="15">
        <v>44517</v>
      </c>
      <c r="B979" s="7">
        <v>4701.5</v>
      </c>
      <c r="C979" s="7">
        <v>4701.5</v>
      </c>
      <c r="D979" s="7">
        <v>4684.41</v>
      </c>
      <c r="E979" s="7">
        <v>4688.67</v>
      </c>
      <c r="F979" s="7">
        <v>4688.67</v>
      </c>
      <c r="G979" s="7">
        <v>3969070000</v>
      </c>
      <c r="H979" s="16">
        <f t="shared" si="72"/>
        <v>4.7185334934671235E-3</v>
      </c>
      <c r="I979" s="16">
        <f t="shared" si="94"/>
        <v>4681.5740000000005</v>
      </c>
      <c r="J979" s="16">
        <f t="shared" si="89"/>
        <v>4635.5030000000006</v>
      </c>
      <c r="K979" s="16">
        <f t="shared" si="90"/>
        <v>4502.4264000000003</v>
      </c>
      <c r="L979" s="16">
        <f t="shared" si="93"/>
        <v>4266.2106500000009</v>
      </c>
      <c r="M979" s="16">
        <f t="shared" si="91"/>
        <v>4700.8999999999996</v>
      </c>
      <c r="N979" s="16">
        <f t="shared" si="92"/>
        <v>-2.6050195943357248E-3</v>
      </c>
    </row>
    <row r="980" spans="1:14" ht="14.25" customHeight="1" x14ac:dyDescent="0.45">
      <c r="A980" s="15">
        <v>44518</v>
      </c>
      <c r="B980" s="7">
        <v>4700.72</v>
      </c>
      <c r="C980" s="7">
        <v>4708.8</v>
      </c>
      <c r="D980" s="7">
        <v>4672.78</v>
      </c>
      <c r="E980" s="7">
        <v>4704.54</v>
      </c>
      <c r="F980" s="7">
        <v>4704.54</v>
      </c>
      <c r="G980" s="7">
        <v>4226410000</v>
      </c>
      <c r="H980" s="16">
        <f t="shared" si="72"/>
        <v>-1.6590449856423382E-4</v>
      </c>
      <c r="I980" s="16">
        <f t="shared" si="94"/>
        <v>4684.021999999999</v>
      </c>
      <c r="J980" s="16">
        <f t="shared" si="89"/>
        <v>4643.241</v>
      </c>
      <c r="K980" s="16">
        <f t="shared" si="90"/>
        <v>4506.6516000000001</v>
      </c>
      <c r="L980" s="16">
        <f t="shared" si="93"/>
        <v>4270.3746500000007</v>
      </c>
      <c r="M980" s="16">
        <f t="shared" si="91"/>
        <v>4688.67</v>
      </c>
      <c r="N980" s="16">
        <f t="shared" si="92"/>
        <v>3.379039774514253E-3</v>
      </c>
    </row>
    <row r="981" spans="1:14" ht="14.25" customHeight="1" x14ac:dyDescent="0.45">
      <c r="A981" s="15">
        <v>44519</v>
      </c>
      <c r="B981" s="7">
        <v>4708.4399999999996</v>
      </c>
      <c r="C981" s="7">
        <v>4717.75</v>
      </c>
      <c r="D981" s="7">
        <v>4694.22</v>
      </c>
      <c r="E981" s="7">
        <v>4697.96</v>
      </c>
      <c r="F981" s="7">
        <v>4697.96</v>
      </c>
      <c r="G981" s="7">
        <v>4253180000</v>
      </c>
      <c r="H981" s="16">
        <f t="shared" si="72"/>
        <v>1.6423016048603925E-3</v>
      </c>
      <c r="I981" s="16">
        <f t="shared" si="94"/>
        <v>4684.0649999999996</v>
      </c>
      <c r="J981" s="16">
        <f t="shared" si="89"/>
        <v>4650.8940000000002</v>
      </c>
      <c r="K981" s="16">
        <f t="shared" si="90"/>
        <v>4511.4392000000007</v>
      </c>
      <c r="L981" s="16">
        <f t="shared" si="93"/>
        <v>4274.4303</v>
      </c>
      <c r="M981" s="16">
        <f t="shared" si="91"/>
        <v>4704.54</v>
      </c>
      <c r="N981" s="16">
        <f t="shared" si="92"/>
        <v>-1.3996279870592404E-3</v>
      </c>
    </row>
    <row r="982" spans="1:14" ht="14.25" customHeight="1" x14ac:dyDescent="0.45">
      <c r="A982" s="15">
        <v>44522</v>
      </c>
      <c r="B982" s="7">
        <v>4712</v>
      </c>
      <c r="C982" s="7">
        <v>4743.83</v>
      </c>
      <c r="D982" s="7">
        <v>4682.17</v>
      </c>
      <c r="E982" s="7">
        <v>4682.9399999999996</v>
      </c>
      <c r="F982" s="7">
        <v>4682.9399999999996</v>
      </c>
      <c r="G982" s="7">
        <v>4441100000</v>
      </c>
      <c r="H982" s="16">
        <f t="shared" si="72"/>
        <v>7.5608906559293532E-4</v>
      </c>
      <c r="I982" s="16">
        <f t="shared" si="94"/>
        <v>4682.1890000000003</v>
      </c>
      <c r="J982" s="16">
        <f t="shared" ref="J982:J1045" si="95">AVERAGE(F963:F982)</f>
        <v>4656.7169999999987</v>
      </c>
      <c r="K982" s="16">
        <f t="shared" si="90"/>
        <v>4515.7233999999999</v>
      </c>
      <c r="L982" s="16">
        <f t="shared" si="93"/>
        <v>4278.2670500000004</v>
      </c>
      <c r="M982" s="16">
        <f t="shared" si="91"/>
        <v>4697.96</v>
      </c>
      <c r="N982" s="16">
        <f t="shared" si="92"/>
        <v>-3.2022541195681504E-3</v>
      </c>
    </row>
    <row r="983" spans="1:14" ht="14.25" customHeight="1" x14ac:dyDescent="0.45">
      <c r="A983" s="15">
        <v>44523</v>
      </c>
      <c r="B983" s="7">
        <v>4678.4799999999996</v>
      </c>
      <c r="C983" s="7">
        <v>4699.3900000000003</v>
      </c>
      <c r="D983" s="7">
        <v>4652.66</v>
      </c>
      <c r="E983" s="7">
        <v>4690.7</v>
      </c>
      <c r="F983" s="7">
        <v>4690.7</v>
      </c>
      <c r="G983" s="7">
        <v>4277590000</v>
      </c>
      <c r="H983" s="16">
        <f t="shared" si="72"/>
        <v>-7.1137521222411791E-3</v>
      </c>
      <c r="I983" s="16">
        <f t="shared" si="94"/>
        <v>4682.7339999999995</v>
      </c>
      <c r="J983" s="16">
        <f t="shared" si="95"/>
        <v>4662.5124999999998</v>
      </c>
      <c r="K983" s="16">
        <f t="shared" si="90"/>
        <v>4520.6764000000003</v>
      </c>
      <c r="L983" s="16">
        <f t="shared" si="93"/>
        <v>4282.1643999999997</v>
      </c>
      <c r="M983" s="16">
        <f t="shared" si="91"/>
        <v>4682.9399999999996</v>
      </c>
      <c r="N983" s="16">
        <f t="shared" si="92"/>
        <v>1.655707232782677E-3</v>
      </c>
    </row>
    <row r="984" spans="1:14" ht="14.25" customHeight="1" x14ac:dyDescent="0.45">
      <c r="A984" s="15">
        <v>44524</v>
      </c>
      <c r="B984" s="7">
        <v>4675.78</v>
      </c>
      <c r="C984" s="7">
        <v>4702.87</v>
      </c>
      <c r="D984" s="7">
        <v>4659.8900000000003</v>
      </c>
      <c r="E984" s="7">
        <v>4701.46</v>
      </c>
      <c r="F984" s="7">
        <v>4701.46</v>
      </c>
      <c r="G984" s="7">
        <v>3418430000</v>
      </c>
      <c r="H984" s="16">
        <f t="shared" si="72"/>
        <v>-5.7711051452604659E-4</v>
      </c>
      <c r="I984" s="16">
        <f t="shared" si="94"/>
        <v>4688.2089999999998</v>
      </c>
      <c r="J984" s="16">
        <f t="shared" si="95"/>
        <v>4670.0015000000003</v>
      </c>
      <c r="K984" s="16">
        <f t="shared" si="90"/>
        <v>4525.0915999999997</v>
      </c>
      <c r="L984" s="16">
        <f t="shared" si="93"/>
        <v>4286.1223</v>
      </c>
      <c r="M984" s="16">
        <f t="shared" si="91"/>
        <v>4690.7</v>
      </c>
      <c r="N984" s="16">
        <f t="shared" si="92"/>
        <v>2.2912737234973743E-3</v>
      </c>
    </row>
    <row r="985" spans="1:14" ht="14.25" customHeight="1" x14ac:dyDescent="0.45">
      <c r="A985" s="15">
        <v>44526</v>
      </c>
      <c r="B985" s="7">
        <v>4664.63</v>
      </c>
      <c r="C985" s="7">
        <v>4664.63</v>
      </c>
      <c r="D985" s="7">
        <v>4585.43</v>
      </c>
      <c r="E985" s="7">
        <v>4594.62</v>
      </c>
      <c r="F985" s="7">
        <v>4594.62</v>
      </c>
      <c r="G985" s="7">
        <v>3517700000</v>
      </c>
      <c r="H985" s="16">
        <f t="shared" si="72"/>
        <v>-2.3846288747545086E-3</v>
      </c>
      <c r="I985" s="16">
        <f t="shared" si="94"/>
        <v>4682.7440000000006</v>
      </c>
      <c r="J985" s="16">
        <f t="shared" si="95"/>
        <v>4669.9115000000002</v>
      </c>
      <c r="K985" s="16">
        <f t="shared" si="90"/>
        <v>4527.509</v>
      </c>
      <c r="L985" s="16">
        <f t="shared" si="93"/>
        <v>4289.5135</v>
      </c>
      <c r="M985" s="16">
        <f t="shared" si="91"/>
        <v>4701.46</v>
      </c>
      <c r="N985" s="16">
        <f t="shared" si="92"/>
        <v>-2.2987044973283768E-2</v>
      </c>
    </row>
    <row r="986" spans="1:14" ht="14.25" customHeight="1" x14ac:dyDescent="0.45">
      <c r="A986" s="15">
        <v>44529</v>
      </c>
      <c r="B986" s="7">
        <v>4628.75</v>
      </c>
      <c r="C986" s="7">
        <v>4672.95</v>
      </c>
      <c r="D986" s="7">
        <v>4625.26</v>
      </c>
      <c r="E986" s="7">
        <v>4655.2700000000004</v>
      </c>
      <c r="F986" s="7">
        <v>4655.2700000000004</v>
      </c>
      <c r="G986" s="7">
        <v>4336410000</v>
      </c>
      <c r="H986" s="16">
        <f t="shared" si="72"/>
        <v>-7.6919284058971681E-3</v>
      </c>
      <c r="I986" s="16">
        <f t="shared" si="94"/>
        <v>4679.9859999999999</v>
      </c>
      <c r="J986" s="16">
        <f t="shared" si="95"/>
        <v>4672.4060000000009</v>
      </c>
      <c r="K986" s="16">
        <f t="shared" si="90"/>
        <v>4531.9546</v>
      </c>
      <c r="L986" s="16">
        <f t="shared" si="93"/>
        <v>4293.1157000000003</v>
      </c>
      <c r="M986" s="16">
        <f t="shared" si="91"/>
        <v>4594.62</v>
      </c>
      <c r="N986" s="16">
        <f t="shared" si="92"/>
        <v>1.3113857392683798E-2</v>
      </c>
    </row>
    <row r="987" spans="1:14" ht="14.25" customHeight="1" x14ac:dyDescent="0.45">
      <c r="A987" s="15">
        <v>44530</v>
      </c>
      <c r="B987" s="7">
        <v>4640.25</v>
      </c>
      <c r="C987" s="7">
        <v>4646.0200000000004</v>
      </c>
      <c r="D987" s="7">
        <v>4560</v>
      </c>
      <c r="E987" s="7">
        <v>4567</v>
      </c>
      <c r="F987" s="7">
        <v>4567</v>
      </c>
      <c r="G987" s="7">
        <v>6625990000</v>
      </c>
      <c r="H987" s="16">
        <f t="shared" si="72"/>
        <v>2.4844720496894411E-3</v>
      </c>
      <c r="I987" s="16">
        <f t="shared" si="94"/>
        <v>4668.4059999999999</v>
      </c>
      <c r="J987" s="16">
        <f t="shared" si="95"/>
        <v>4670.0725000000002</v>
      </c>
      <c r="K987" s="16">
        <f t="shared" si="90"/>
        <v>4536.1399999999994</v>
      </c>
      <c r="L987" s="16">
        <f t="shared" si="93"/>
        <v>4296.2877500000004</v>
      </c>
      <c r="M987" s="16">
        <f t="shared" si="91"/>
        <v>4655.2700000000004</v>
      </c>
      <c r="N987" s="16">
        <f t="shared" si="92"/>
        <v>-1.9143376992336782E-2</v>
      </c>
    </row>
    <row r="988" spans="1:14" ht="14.25" customHeight="1" x14ac:dyDescent="0.45">
      <c r="A988" s="15">
        <v>44531</v>
      </c>
      <c r="B988" s="7">
        <v>4602.82</v>
      </c>
      <c r="C988" s="7">
        <v>4652.9399999999996</v>
      </c>
      <c r="D988" s="7">
        <v>4510.2700000000004</v>
      </c>
      <c r="E988" s="7">
        <v>4513.04</v>
      </c>
      <c r="F988" s="7">
        <v>4513.04</v>
      </c>
      <c r="G988" s="7">
        <v>5366730000</v>
      </c>
      <c r="H988" s="16">
        <f t="shared" si="72"/>
        <v>-8.0663757340661158E-3</v>
      </c>
      <c r="I988" s="16">
        <f t="shared" si="94"/>
        <v>4649.62</v>
      </c>
      <c r="J988" s="16">
        <f t="shared" si="95"/>
        <v>4664.192</v>
      </c>
      <c r="K988" s="16">
        <f t="shared" si="90"/>
        <v>4539.3169999999991</v>
      </c>
      <c r="L988" s="16">
        <f t="shared" si="93"/>
        <v>4299.1963000000005</v>
      </c>
      <c r="M988" s="16">
        <f t="shared" si="91"/>
        <v>4567</v>
      </c>
      <c r="N988" s="16">
        <f t="shared" si="92"/>
        <v>-1.1885550113429818E-2</v>
      </c>
    </row>
    <row r="989" spans="1:14" ht="14.25" customHeight="1" x14ac:dyDescent="0.45">
      <c r="A989" s="15">
        <v>44532</v>
      </c>
      <c r="B989" s="7">
        <v>4504.7299999999996</v>
      </c>
      <c r="C989" s="7">
        <v>4595.46</v>
      </c>
      <c r="D989" s="7">
        <v>4504.7299999999996</v>
      </c>
      <c r="E989" s="7">
        <v>4577.1000000000004</v>
      </c>
      <c r="F989" s="7">
        <v>4577.1000000000004</v>
      </c>
      <c r="G989" s="7">
        <v>5077180000</v>
      </c>
      <c r="H989" s="16">
        <f t="shared" si="72"/>
        <v>-2.1310848566748242E-2</v>
      </c>
      <c r="I989" s="16">
        <f t="shared" si="94"/>
        <v>4638.4629999999997</v>
      </c>
      <c r="J989" s="16">
        <f t="shared" si="95"/>
        <v>4660.0185000000001</v>
      </c>
      <c r="K989" s="16">
        <f t="shared" si="90"/>
        <v>4542.9462000000003</v>
      </c>
      <c r="L989" s="16">
        <f t="shared" si="93"/>
        <v>4302.511950000001</v>
      </c>
      <c r="M989" s="16">
        <f t="shared" si="91"/>
        <v>4513.04</v>
      </c>
      <c r="N989" s="16">
        <f t="shared" si="92"/>
        <v>1.4094625715697029E-2</v>
      </c>
    </row>
    <row r="990" spans="1:14" ht="14.25" customHeight="1" x14ac:dyDescent="0.45">
      <c r="A990" s="15">
        <v>44533</v>
      </c>
      <c r="B990" s="7">
        <v>4589.49</v>
      </c>
      <c r="C990" s="7">
        <v>4608.03</v>
      </c>
      <c r="D990" s="7">
        <v>4495.12</v>
      </c>
      <c r="E990" s="7">
        <v>4538.43</v>
      </c>
      <c r="F990" s="7">
        <v>4538.43</v>
      </c>
      <c r="G990" s="7">
        <v>5240070000</v>
      </c>
      <c r="H990" s="16">
        <f t="shared" si="72"/>
        <v>1.8815778082149258E-2</v>
      </c>
      <c r="I990" s="16">
        <f t="shared" si="94"/>
        <v>4621.8519999999999</v>
      </c>
      <c r="J990" s="16">
        <f t="shared" si="95"/>
        <v>4652.9369999999999</v>
      </c>
      <c r="K990" s="16">
        <f t="shared" si="90"/>
        <v>4544.7352000000001</v>
      </c>
      <c r="L990" s="16">
        <f t="shared" si="93"/>
        <v>4305.6705500000007</v>
      </c>
      <c r="M990" s="16">
        <f t="shared" si="91"/>
        <v>4577.1000000000004</v>
      </c>
      <c r="N990" s="16">
        <f t="shared" si="92"/>
        <v>-8.4844725376341974E-3</v>
      </c>
    </row>
    <row r="991" spans="1:14" ht="14.25" customHeight="1" x14ac:dyDescent="0.45">
      <c r="A991" s="15">
        <v>44536</v>
      </c>
      <c r="B991" s="7">
        <v>4548.37</v>
      </c>
      <c r="C991" s="7">
        <v>4612.6000000000004</v>
      </c>
      <c r="D991" s="7">
        <v>4540.51</v>
      </c>
      <c r="E991" s="7">
        <v>4591.67</v>
      </c>
      <c r="F991" s="7">
        <v>4591.67</v>
      </c>
      <c r="G991" s="7">
        <v>4770800000</v>
      </c>
      <c r="H991" s="16">
        <f t="shared" si="72"/>
        <v>-8.9596011757297426E-3</v>
      </c>
      <c r="I991" s="16">
        <f t="shared" si="94"/>
        <v>4611.223</v>
      </c>
      <c r="J991" s="16">
        <f t="shared" si="95"/>
        <v>4647.6439999999993</v>
      </c>
      <c r="K991" s="16">
        <f t="shared" si="90"/>
        <v>4547.4589999999998</v>
      </c>
      <c r="L991" s="16">
        <f t="shared" si="93"/>
        <v>4309.2464000000009</v>
      </c>
      <c r="M991" s="16">
        <f t="shared" si="91"/>
        <v>4538.43</v>
      </c>
      <c r="N991" s="16">
        <f t="shared" si="92"/>
        <v>1.1662655055923081E-2</v>
      </c>
    </row>
    <row r="992" spans="1:14" ht="14.25" customHeight="1" x14ac:dyDescent="0.45">
      <c r="A992" s="15">
        <v>44537</v>
      </c>
      <c r="B992" s="7">
        <v>4631.97</v>
      </c>
      <c r="C992" s="7">
        <v>4694.04</v>
      </c>
      <c r="D992" s="7">
        <v>4631.97</v>
      </c>
      <c r="E992" s="7">
        <v>4686.75</v>
      </c>
      <c r="F992" s="7">
        <v>4686.75</v>
      </c>
      <c r="G992" s="7">
        <v>4492400000</v>
      </c>
      <c r="H992" s="16">
        <f t="shared" si="72"/>
        <v>1.8380210932707843E-2</v>
      </c>
      <c r="I992" s="16">
        <f t="shared" si="94"/>
        <v>4611.6040000000003</v>
      </c>
      <c r="J992" s="16">
        <f t="shared" si="95"/>
        <v>4646.8965000000007</v>
      </c>
      <c r="K992" s="16">
        <f t="shared" si="90"/>
        <v>4552.3317999999999</v>
      </c>
      <c r="L992" s="16">
        <f t="shared" si="93"/>
        <v>4313.2732999999998</v>
      </c>
      <c r="M992" s="16">
        <f t="shared" si="91"/>
        <v>4591.67</v>
      </c>
      <c r="N992" s="16">
        <f t="shared" si="92"/>
        <v>2.0495586171745628E-2</v>
      </c>
    </row>
    <row r="993" spans="1:14" ht="14.25" customHeight="1" x14ac:dyDescent="0.45">
      <c r="A993" s="15">
        <v>44538</v>
      </c>
      <c r="B993" s="7">
        <v>4690.8599999999997</v>
      </c>
      <c r="C993" s="7">
        <v>4705.0600000000004</v>
      </c>
      <c r="D993" s="7">
        <v>4674.5200000000004</v>
      </c>
      <c r="E993" s="7">
        <v>4701.21</v>
      </c>
      <c r="F993" s="7">
        <v>4701.21</v>
      </c>
      <c r="G993" s="7">
        <v>4234600000</v>
      </c>
      <c r="H993" s="16">
        <f t="shared" si="72"/>
        <v>1.2713812913295944E-2</v>
      </c>
      <c r="I993" s="16">
        <f t="shared" si="94"/>
        <v>4612.6549999999997</v>
      </c>
      <c r="J993" s="16">
        <f t="shared" si="95"/>
        <v>4647.6945000000005</v>
      </c>
      <c r="K993" s="16">
        <f t="shared" si="90"/>
        <v>4559.3033999999989</v>
      </c>
      <c r="L993" s="16">
        <f t="shared" si="93"/>
        <v>4317.1522000000004</v>
      </c>
      <c r="M993" s="16">
        <f t="shared" si="91"/>
        <v>4686.75</v>
      </c>
      <c r="N993" s="16">
        <f t="shared" si="92"/>
        <v>3.0805438956169962E-3</v>
      </c>
    </row>
    <row r="994" spans="1:14" ht="14.25" customHeight="1" x14ac:dyDescent="0.45">
      <c r="A994" s="15">
        <v>44539</v>
      </c>
      <c r="B994" s="7">
        <v>4691</v>
      </c>
      <c r="C994" s="7">
        <v>4695.26</v>
      </c>
      <c r="D994" s="7">
        <v>4665.9799999999996</v>
      </c>
      <c r="E994" s="7">
        <v>4667.45</v>
      </c>
      <c r="F994" s="7">
        <v>4667.45</v>
      </c>
      <c r="G994" s="7">
        <v>3903840000</v>
      </c>
      <c r="H994" s="16">
        <f t="shared" si="72"/>
        <v>2.9845273574638217E-5</v>
      </c>
      <c r="I994" s="16">
        <f t="shared" si="94"/>
        <v>4609.253999999999</v>
      </c>
      <c r="J994" s="16">
        <f t="shared" si="95"/>
        <v>4648.7314999999999</v>
      </c>
      <c r="K994" s="16">
        <f t="shared" si="90"/>
        <v>4565.4632000000001</v>
      </c>
      <c r="L994" s="16">
        <f t="shared" si="93"/>
        <v>4321.3427499999998</v>
      </c>
      <c r="M994" s="16">
        <f t="shared" si="91"/>
        <v>4701.21</v>
      </c>
      <c r="N994" s="16">
        <f t="shared" si="92"/>
        <v>-7.2070383872084483E-3</v>
      </c>
    </row>
    <row r="995" spans="1:14" ht="14.25" customHeight="1" x14ac:dyDescent="0.45">
      <c r="A995" s="15">
        <v>44540</v>
      </c>
      <c r="B995" s="7">
        <v>4687.6400000000003</v>
      </c>
      <c r="C995" s="7">
        <v>4713.57</v>
      </c>
      <c r="D995" s="7">
        <v>4670.24</v>
      </c>
      <c r="E995" s="7">
        <v>4712.0200000000004</v>
      </c>
      <c r="F995" s="7">
        <v>4712.0200000000004</v>
      </c>
      <c r="G995" s="7">
        <v>3870110000</v>
      </c>
      <c r="H995" s="16">
        <f t="shared" si="72"/>
        <v>-7.1626518865906472E-4</v>
      </c>
      <c r="I995" s="16">
        <f t="shared" si="94"/>
        <v>4620.9940000000006</v>
      </c>
      <c r="J995" s="16">
        <f t="shared" si="95"/>
        <v>4651.8690000000006</v>
      </c>
      <c r="K995" s="16">
        <f t="shared" si="90"/>
        <v>4573.5527999999995</v>
      </c>
      <c r="L995" s="16">
        <f t="shared" si="93"/>
        <v>4325.8471</v>
      </c>
      <c r="M995" s="16">
        <f t="shared" si="91"/>
        <v>4667.45</v>
      </c>
      <c r="N995" s="16">
        <f t="shared" si="92"/>
        <v>9.5038068188789387E-3</v>
      </c>
    </row>
    <row r="996" spans="1:14" ht="14.25" customHeight="1" x14ac:dyDescent="0.45">
      <c r="A996" s="15">
        <v>44543</v>
      </c>
      <c r="B996" s="7">
        <v>4710.3</v>
      </c>
      <c r="C996" s="7">
        <v>4710.3</v>
      </c>
      <c r="D996" s="7">
        <v>4667.6000000000004</v>
      </c>
      <c r="E996" s="7">
        <v>4668.97</v>
      </c>
      <c r="F996" s="7">
        <v>4668.97</v>
      </c>
      <c r="G996" s="7">
        <v>4397230000</v>
      </c>
      <c r="H996" s="16">
        <f t="shared" si="72"/>
        <v>4.8339889581964172E-3</v>
      </c>
      <c r="I996" s="16">
        <f t="shared" si="94"/>
        <v>4622.3639999999996</v>
      </c>
      <c r="J996" s="16">
        <f t="shared" si="95"/>
        <v>4651.1750000000011</v>
      </c>
      <c r="K996" s="16">
        <f t="shared" si="90"/>
        <v>4579.7913999999992</v>
      </c>
      <c r="L996" s="16">
        <f t="shared" si="93"/>
        <v>4329.6828500000001</v>
      </c>
      <c r="M996" s="16">
        <f t="shared" si="91"/>
        <v>4712.0200000000004</v>
      </c>
      <c r="N996" s="16">
        <f t="shared" si="92"/>
        <v>-9.1782002130428933E-3</v>
      </c>
    </row>
    <row r="997" spans="1:14" ht="14.25" customHeight="1" x14ac:dyDescent="0.45">
      <c r="A997" s="15">
        <v>44544</v>
      </c>
      <c r="B997" s="7">
        <v>4642.99</v>
      </c>
      <c r="C997" s="7">
        <v>4660.47</v>
      </c>
      <c r="D997" s="7">
        <v>4606.5200000000004</v>
      </c>
      <c r="E997" s="7">
        <v>4634.09</v>
      </c>
      <c r="F997" s="7">
        <v>4634.09</v>
      </c>
      <c r="G997" s="7">
        <v>4485430000</v>
      </c>
      <c r="H997" s="16">
        <f t="shared" si="72"/>
        <v>-1.4289960299768676E-2</v>
      </c>
      <c r="I997" s="16">
        <f t="shared" si="94"/>
        <v>4629.0729999999994</v>
      </c>
      <c r="J997" s="16">
        <f t="shared" si="95"/>
        <v>4648.7394999999997</v>
      </c>
      <c r="K997" s="16">
        <f t="shared" si="90"/>
        <v>4586.4639999999999</v>
      </c>
      <c r="L997" s="16">
        <f t="shared" si="93"/>
        <v>4333.5018499999996</v>
      </c>
      <c r="M997" s="16">
        <f t="shared" si="91"/>
        <v>4668.97</v>
      </c>
      <c r="N997" s="16">
        <f t="shared" si="92"/>
        <v>-7.4986431218743987E-3</v>
      </c>
    </row>
    <row r="998" spans="1:14" ht="14.25" customHeight="1" x14ac:dyDescent="0.45">
      <c r="A998" s="15">
        <v>44545</v>
      </c>
      <c r="B998" s="7">
        <v>4636.46</v>
      </c>
      <c r="C998" s="7">
        <v>4712.6000000000004</v>
      </c>
      <c r="D998" s="7">
        <v>4611.22</v>
      </c>
      <c r="E998" s="7">
        <v>4709.8500000000004</v>
      </c>
      <c r="F998" s="7">
        <v>4709.8500000000004</v>
      </c>
      <c r="G998" s="7">
        <v>4910130000</v>
      </c>
      <c r="H998" s="16">
        <f t="shared" si="72"/>
        <v>-1.4064212931752481E-3</v>
      </c>
      <c r="I998" s="16">
        <f t="shared" si="94"/>
        <v>4648.7539999999999</v>
      </c>
      <c r="J998" s="16">
        <f t="shared" si="95"/>
        <v>4649.1869999999999</v>
      </c>
      <c r="K998" s="16">
        <f t="shared" si="90"/>
        <v>4593.7466000000004</v>
      </c>
      <c r="L998" s="16">
        <f t="shared" si="93"/>
        <v>4337.9525000000003</v>
      </c>
      <c r="M998" s="16">
        <f t="shared" si="91"/>
        <v>4634.09</v>
      </c>
      <c r="N998" s="16">
        <f t="shared" si="92"/>
        <v>1.6216212899904034E-2</v>
      </c>
    </row>
    <row r="999" spans="1:14" ht="14.25" customHeight="1" x14ac:dyDescent="0.45">
      <c r="A999" s="15">
        <v>44546</v>
      </c>
      <c r="B999" s="7">
        <v>4719.13</v>
      </c>
      <c r="C999" s="7">
        <v>4731.99</v>
      </c>
      <c r="D999" s="7">
        <v>4651.8900000000003</v>
      </c>
      <c r="E999" s="7">
        <v>4668.67</v>
      </c>
      <c r="F999" s="7">
        <v>4668.67</v>
      </c>
      <c r="G999" s="7">
        <v>4829500000</v>
      </c>
      <c r="H999" s="16">
        <f t="shared" si="72"/>
        <v>1.7830413720812878E-2</v>
      </c>
      <c r="I999" s="16">
        <f t="shared" si="94"/>
        <v>4657.9110000000001</v>
      </c>
      <c r="J999" s="16">
        <f t="shared" si="95"/>
        <v>4648.1869999999999</v>
      </c>
      <c r="K999" s="16">
        <f t="shared" si="90"/>
        <v>4599.8490000000011</v>
      </c>
      <c r="L999" s="16">
        <f t="shared" si="93"/>
        <v>4342.4534999999996</v>
      </c>
      <c r="M999" s="16">
        <f t="shared" si="91"/>
        <v>4709.8500000000004</v>
      </c>
      <c r="N999" s="16">
        <f t="shared" si="92"/>
        <v>-8.7818258427533567E-3</v>
      </c>
    </row>
    <row r="1000" spans="1:14" ht="14.25" customHeight="1" x14ac:dyDescent="0.45">
      <c r="A1000" s="15">
        <v>44547</v>
      </c>
      <c r="B1000" s="7">
        <v>4652.5</v>
      </c>
      <c r="C1000" s="7">
        <v>4666.7</v>
      </c>
      <c r="D1000" s="7">
        <v>4600.22</v>
      </c>
      <c r="E1000" s="7">
        <v>4620.6400000000003</v>
      </c>
      <c r="F1000" s="7">
        <v>4620.6400000000003</v>
      </c>
      <c r="G1000" s="7">
        <v>7987090000</v>
      </c>
      <c r="H1000" s="16">
        <f t="shared" si="72"/>
        <v>-1.411912789009841E-2</v>
      </c>
      <c r="I1000" s="16">
        <f t="shared" si="94"/>
        <v>4666.1319999999996</v>
      </c>
      <c r="J1000" s="16">
        <f t="shared" si="95"/>
        <v>4643.9920000000002</v>
      </c>
      <c r="K1000" s="16">
        <f t="shared" si="90"/>
        <v>4604.2666000000008</v>
      </c>
      <c r="L1000" s="16">
        <f t="shared" si="93"/>
        <v>4346.3469999999998</v>
      </c>
      <c r="M1000" s="16">
        <f t="shared" si="91"/>
        <v>4668.67</v>
      </c>
      <c r="N1000" s="16">
        <f t="shared" si="92"/>
        <v>-1.0341010906645293E-2</v>
      </c>
    </row>
    <row r="1001" spans="1:14" ht="14.25" customHeight="1" x14ac:dyDescent="0.45">
      <c r="A1001" s="15">
        <v>44550</v>
      </c>
      <c r="B1001" s="7">
        <v>4587.8999999999996</v>
      </c>
      <c r="C1001" s="7">
        <v>4587.8999999999996</v>
      </c>
      <c r="D1001" s="7">
        <v>4531.1000000000004</v>
      </c>
      <c r="E1001" s="7">
        <v>4568.0200000000004</v>
      </c>
      <c r="F1001" s="7">
        <v>4568.0200000000004</v>
      </c>
      <c r="G1001" s="7">
        <v>4635700000</v>
      </c>
      <c r="H1001" s="16">
        <f t="shared" si="72"/>
        <v>-1.3885008060182776E-2</v>
      </c>
      <c r="I1001" s="16">
        <f t="shared" si="94"/>
        <v>4663.7669999999998</v>
      </c>
      <c r="J1001" s="16">
        <f t="shared" si="95"/>
        <v>4637.4949999999999</v>
      </c>
      <c r="K1001" s="16">
        <f t="shared" si="90"/>
        <v>4607.8002000000006</v>
      </c>
      <c r="L1001" s="16">
        <f t="shared" si="93"/>
        <v>4350.0803500000002</v>
      </c>
      <c r="M1001" s="16">
        <f t="shared" si="91"/>
        <v>4620.6400000000003</v>
      </c>
      <c r="N1001" s="16">
        <f t="shared" si="92"/>
        <v>-1.1453373010201799E-2</v>
      </c>
    </row>
    <row r="1002" spans="1:14" ht="14.25" customHeight="1" x14ac:dyDescent="0.45">
      <c r="A1002" s="15">
        <v>44551</v>
      </c>
      <c r="B1002" s="7">
        <v>4594.96</v>
      </c>
      <c r="C1002" s="7">
        <v>4651.1400000000003</v>
      </c>
      <c r="D1002" s="7">
        <v>4583.16</v>
      </c>
      <c r="E1002" s="7">
        <v>4649.2299999999996</v>
      </c>
      <c r="F1002" s="7">
        <v>4649.2299999999996</v>
      </c>
      <c r="G1002" s="7">
        <v>4072430000</v>
      </c>
      <c r="H1002" s="16">
        <f t="shared" si="72"/>
        <v>1.5388304017089302E-3</v>
      </c>
      <c r="I1002" s="16">
        <f t="shared" si="94"/>
        <v>4660.0149999999994</v>
      </c>
      <c r="J1002" s="16">
        <f t="shared" si="95"/>
        <v>4635.8095000000003</v>
      </c>
      <c r="K1002" s="16">
        <f t="shared" si="90"/>
        <v>4613.5610000000006</v>
      </c>
      <c r="L1002" s="16">
        <f t="shared" si="93"/>
        <v>4353.9493000000002</v>
      </c>
      <c r="M1002" s="16">
        <f t="shared" si="91"/>
        <v>4568.0200000000004</v>
      </c>
      <c r="N1002" s="16">
        <f t="shared" si="92"/>
        <v>1.7621763861808751E-2</v>
      </c>
    </row>
    <row r="1003" spans="1:14" ht="14.25" customHeight="1" x14ac:dyDescent="0.45">
      <c r="A1003" s="15">
        <v>44552</v>
      </c>
      <c r="B1003" s="7">
        <v>4650.3599999999997</v>
      </c>
      <c r="C1003" s="7">
        <v>4697.67</v>
      </c>
      <c r="D1003" s="7">
        <v>4645.53</v>
      </c>
      <c r="E1003" s="7">
        <v>4696.5600000000004</v>
      </c>
      <c r="F1003" s="7">
        <v>4696.5600000000004</v>
      </c>
      <c r="G1003" s="7">
        <v>3319610000</v>
      </c>
      <c r="H1003" s="16">
        <f t="shared" si="72"/>
        <v>1.2056688197503272E-2</v>
      </c>
      <c r="I1003" s="16">
        <f t="shared" si="94"/>
        <v>4659.55</v>
      </c>
      <c r="J1003" s="16">
        <f t="shared" si="95"/>
        <v>4636.1024999999991</v>
      </c>
      <c r="K1003" s="16">
        <f t="shared" si="90"/>
        <v>4620.4792000000007</v>
      </c>
      <c r="L1003" s="16">
        <f t="shared" si="93"/>
        <v>4357.9380499999997</v>
      </c>
      <c r="M1003" s="16">
        <f t="shared" si="91"/>
        <v>4649.2299999999996</v>
      </c>
      <c r="N1003" s="16">
        <f t="shared" si="92"/>
        <v>1.0128711352276767E-2</v>
      </c>
    </row>
    <row r="1004" spans="1:14" ht="14.25" customHeight="1" x14ac:dyDescent="0.45">
      <c r="A1004" s="15">
        <v>44553</v>
      </c>
      <c r="B1004" s="7">
        <v>4703.96</v>
      </c>
      <c r="C1004" s="7">
        <v>4740.74</v>
      </c>
      <c r="D1004" s="7">
        <v>4703.96</v>
      </c>
      <c r="E1004" s="7">
        <v>4725.79</v>
      </c>
      <c r="F1004" s="7">
        <v>4725.79</v>
      </c>
      <c r="G1004" s="7">
        <v>2913040000</v>
      </c>
      <c r="H1004" s="16">
        <f t="shared" si="72"/>
        <v>1.1525989385768062E-2</v>
      </c>
      <c r="I1004" s="16">
        <f t="shared" si="94"/>
        <v>4665.384</v>
      </c>
      <c r="J1004" s="16">
        <f t="shared" si="95"/>
        <v>4637.3189999999995</v>
      </c>
      <c r="K1004" s="16">
        <f t="shared" si="90"/>
        <v>4627.7190000000001</v>
      </c>
      <c r="L1004" s="16">
        <f t="shared" si="93"/>
        <v>4361.8702999999996</v>
      </c>
      <c r="M1004" s="16">
        <f t="shared" si="91"/>
        <v>4696.5600000000004</v>
      </c>
      <c r="N1004" s="16">
        <f t="shared" si="92"/>
        <v>6.2044168953242747E-3</v>
      </c>
    </row>
    <row r="1005" spans="1:14" ht="14.25" customHeight="1" x14ac:dyDescent="0.45">
      <c r="A1005" s="15">
        <v>44557</v>
      </c>
      <c r="B1005" s="7">
        <v>4733.99</v>
      </c>
      <c r="C1005" s="7">
        <v>4791.49</v>
      </c>
      <c r="D1005" s="7">
        <v>4733.99</v>
      </c>
      <c r="E1005" s="7">
        <v>4791.1899999999996</v>
      </c>
      <c r="F1005" s="7">
        <v>4791.1899999999996</v>
      </c>
      <c r="G1005" s="7">
        <v>2770290000</v>
      </c>
      <c r="H1005" s="16">
        <f t="shared" si="72"/>
        <v>6.3839828569970287E-3</v>
      </c>
      <c r="I1005" s="16">
        <f t="shared" si="94"/>
        <v>4673.3010000000004</v>
      </c>
      <c r="J1005" s="16">
        <f t="shared" si="95"/>
        <v>4647.1475</v>
      </c>
      <c r="K1005" s="16">
        <f t="shared" si="90"/>
        <v>4634.7776000000003</v>
      </c>
      <c r="L1005" s="16">
        <f t="shared" si="93"/>
        <v>4366.1095500000001</v>
      </c>
      <c r="M1005" s="16">
        <f t="shared" si="91"/>
        <v>4725.79</v>
      </c>
      <c r="N1005" s="16">
        <f t="shared" si="92"/>
        <v>1.3744072068897223E-2</v>
      </c>
    </row>
    <row r="1006" spans="1:14" ht="14.25" customHeight="1" x14ac:dyDescent="0.45">
      <c r="A1006" s="15">
        <v>44558</v>
      </c>
      <c r="B1006" s="7">
        <v>4795.49</v>
      </c>
      <c r="C1006" s="7">
        <v>4807.0200000000004</v>
      </c>
      <c r="D1006" s="7">
        <v>4780.04</v>
      </c>
      <c r="E1006" s="7">
        <v>4786.3500000000004</v>
      </c>
      <c r="F1006" s="7">
        <v>4786.3500000000004</v>
      </c>
      <c r="G1006" s="7">
        <v>2707920000</v>
      </c>
      <c r="H1006" s="16">
        <f t="shared" si="72"/>
        <v>1.2991155452377383E-2</v>
      </c>
      <c r="I1006" s="16">
        <f t="shared" si="94"/>
        <v>4685.0389999999998</v>
      </c>
      <c r="J1006" s="16">
        <f t="shared" si="95"/>
        <v>4653.7014999999992</v>
      </c>
      <c r="K1006" s="16">
        <f t="shared" si="90"/>
        <v>4641.0772000000015</v>
      </c>
      <c r="L1006" s="16">
        <f t="shared" si="93"/>
        <v>4370.1965999999993</v>
      </c>
      <c r="M1006" s="16">
        <f t="shared" si="91"/>
        <v>4791.1899999999996</v>
      </c>
      <c r="N1006" s="16">
        <f t="shared" si="92"/>
        <v>-1.0106980314378653E-3</v>
      </c>
    </row>
    <row r="1007" spans="1:14" ht="14.25" customHeight="1" x14ac:dyDescent="0.45">
      <c r="A1007" s="15">
        <v>44559</v>
      </c>
      <c r="B1007" s="7">
        <v>4788.6400000000003</v>
      </c>
      <c r="C1007" s="7">
        <v>4804.0600000000004</v>
      </c>
      <c r="D1007" s="7">
        <v>4778.08</v>
      </c>
      <c r="E1007" s="7">
        <v>4793.0600000000004</v>
      </c>
      <c r="F1007" s="7">
        <v>4793.0600000000004</v>
      </c>
      <c r="G1007" s="7">
        <v>2963310000</v>
      </c>
      <c r="H1007" s="16">
        <f t="shared" si="72"/>
        <v>-1.4284254580865469E-3</v>
      </c>
      <c r="I1007" s="16">
        <f t="shared" si="94"/>
        <v>4700.9359999999997</v>
      </c>
      <c r="J1007" s="16">
        <f t="shared" si="95"/>
        <v>4665.0044999999991</v>
      </c>
      <c r="K1007" s="16">
        <f t="shared" si="90"/>
        <v>4647.2092000000011</v>
      </c>
      <c r="L1007" s="16">
        <f t="shared" si="93"/>
        <v>4374.3483500000002</v>
      </c>
      <c r="M1007" s="16">
        <f t="shared" si="91"/>
        <v>4786.3500000000004</v>
      </c>
      <c r="N1007" s="16">
        <f t="shared" si="92"/>
        <v>1.4009215802245781E-3</v>
      </c>
    </row>
    <row r="1008" spans="1:14" ht="14.25" customHeight="1" x14ac:dyDescent="0.45">
      <c r="A1008" s="15">
        <v>44560</v>
      </c>
      <c r="B1008" s="7">
        <v>4794.2299999999996</v>
      </c>
      <c r="C1008" s="7">
        <v>4808.93</v>
      </c>
      <c r="D1008" s="7">
        <v>4775.33</v>
      </c>
      <c r="E1008" s="7">
        <v>4778.7299999999996</v>
      </c>
      <c r="F1008" s="7">
        <v>4778.7299999999996</v>
      </c>
      <c r="G1008" s="7">
        <v>3124950000</v>
      </c>
      <c r="H1008" s="16">
        <f t="shared" si="72"/>
        <v>1.1673460523236735E-3</v>
      </c>
      <c r="I1008" s="16">
        <f t="shared" si="94"/>
        <v>4707.8240000000005</v>
      </c>
      <c r="J1008" s="16">
        <f t="shared" si="95"/>
        <v>4678.2889999999989</v>
      </c>
      <c r="K1008" s="16">
        <f t="shared" si="90"/>
        <v>4652.3912000000009</v>
      </c>
      <c r="L1008" s="16">
        <f t="shared" si="93"/>
        <v>4378.3714</v>
      </c>
      <c r="M1008" s="16">
        <f t="shared" si="91"/>
        <v>4793.0600000000004</v>
      </c>
      <c r="N1008" s="16">
        <f t="shared" si="92"/>
        <v>-2.9942175300769428E-3</v>
      </c>
    </row>
    <row r="1009" spans="1:14" ht="14.25" customHeight="1" x14ac:dyDescent="0.45">
      <c r="A1009" s="15">
        <v>44561</v>
      </c>
      <c r="B1009" s="7">
        <v>4775.21</v>
      </c>
      <c r="C1009" s="7">
        <v>4786.83</v>
      </c>
      <c r="D1009" s="7">
        <v>4765.75</v>
      </c>
      <c r="E1009" s="7">
        <v>4766.18</v>
      </c>
      <c r="F1009" s="7">
        <v>4766.18</v>
      </c>
      <c r="G1009" s="7">
        <v>2677820000</v>
      </c>
      <c r="H1009" s="16">
        <f t="shared" si="72"/>
        <v>-3.9672689879291416E-3</v>
      </c>
      <c r="I1009" s="16">
        <f t="shared" si="94"/>
        <v>4717.5749999999989</v>
      </c>
      <c r="J1009" s="16">
        <f t="shared" si="95"/>
        <v>4687.7429999999995</v>
      </c>
      <c r="K1009" s="16">
        <f t="shared" si="90"/>
        <v>4656.9910000000018</v>
      </c>
      <c r="L1009" s="16">
        <f t="shared" si="93"/>
        <v>4382.6250000000009</v>
      </c>
      <c r="M1009" s="16">
        <f t="shared" si="91"/>
        <v>4778.7299999999996</v>
      </c>
      <c r="N1009" s="16">
        <f t="shared" si="92"/>
        <v>-2.6296753415458013E-3</v>
      </c>
    </row>
    <row r="1010" spans="1:14" ht="14.25" customHeight="1" x14ac:dyDescent="0.45">
      <c r="A1010" s="15">
        <v>44564</v>
      </c>
      <c r="B1010" s="7">
        <v>4778.1400000000003</v>
      </c>
      <c r="C1010" s="7">
        <v>4796.6400000000003</v>
      </c>
      <c r="D1010" s="7">
        <v>4758.17</v>
      </c>
      <c r="E1010" s="7">
        <v>4796.5600000000004</v>
      </c>
      <c r="F1010" s="7">
        <v>4796.5600000000004</v>
      </c>
      <c r="G1010" s="7">
        <v>3831020000</v>
      </c>
      <c r="H1010" s="16">
        <f t="shared" si="72"/>
        <v>6.1358558052950363E-4</v>
      </c>
      <c r="I1010" s="16">
        <f t="shared" si="94"/>
        <v>4735.1669999999995</v>
      </c>
      <c r="J1010" s="16">
        <f t="shared" si="95"/>
        <v>4700.6494999999995</v>
      </c>
      <c r="K1010" s="16">
        <f t="shared" si="90"/>
        <v>4661.9266000000007</v>
      </c>
      <c r="L1010" s="16">
        <f t="shared" si="93"/>
        <v>4387.042300000001</v>
      </c>
      <c r="M1010" s="16">
        <f t="shared" si="91"/>
        <v>4766.18</v>
      </c>
      <c r="N1010" s="16">
        <f t="shared" si="92"/>
        <v>6.3538488355527438E-3</v>
      </c>
    </row>
    <row r="1011" spans="1:14" ht="14.25" customHeight="1" x14ac:dyDescent="0.45">
      <c r="A1011" s="15">
        <v>44565</v>
      </c>
      <c r="B1011" s="7">
        <v>4804.51</v>
      </c>
      <c r="C1011" s="7">
        <v>4818.62</v>
      </c>
      <c r="D1011" s="7">
        <v>4774.2700000000004</v>
      </c>
      <c r="E1011" s="7">
        <v>4793.54</v>
      </c>
      <c r="F1011" s="7">
        <v>4793.54</v>
      </c>
      <c r="G1011" s="7">
        <v>4683170000</v>
      </c>
      <c r="H1011" s="16">
        <f t="shared" si="72"/>
        <v>5.5188839171727679E-3</v>
      </c>
      <c r="I1011" s="16">
        <f t="shared" si="94"/>
        <v>4757.7190000000001</v>
      </c>
      <c r="J1011" s="16">
        <f t="shared" si="95"/>
        <v>4710.7429999999986</v>
      </c>
      <c r="K1011" s="16">
        <f t="shared" si="90"/>
        <v>4666.8994000000012</v>
      </c>
      <c r="L1011" s="16">
        <f t="shared" si="93"/>
        <v>4391.3070500000003</v>
      </c>
      <c r="M1011" s="16">
        <f t="shared" si="91"/>
        <v>4796.5600000000004</v>
      </c>
      <c r="N1011" s="16">
        <f t="shared" si="92"/>
        <v>-6.2981618540545298E-4</v>
      </c>
    </row>
    <row r="1012" spans="1:14" ht="14.25" customHeight="1" x14ac:dyDescent="0.45">
      <c r="A1012" s="15">
        <v>44566</v>
      </c>
      <c r="B1012" s="7">
        <v>4787.99</v>
      </c>
      <c r="C1012" s="7">
        <v>4797.7</v>
      </c>
      <c r="D1012" s="7">
        <v>4699.4399999999996</v>
      </c>
      <c r="E1012" s="7">
        <v>4700.58</v>
      </c>
      <c r="F1012" s="7">
        <v>4700.58</v>
      </c>
      <c r="G1012" s="7">
        <v>4887960000</v>
      </c>
      <c r="H1012" s="16">
        <f t="shared" si="72"/>
        <v>-3.4384359695370467E-3</v>
      </c>
      <c r="I1012" s="16">
        <f t="shared" si="94"/>
        <v>4762.8540000000003</v>
      </c>
      <c r="J1012" s="16">
        <f t="shared" si="95"/>
        <v>4711.4344999999985</v>
      </c>
      <c r="K1012" s="16">
        <f t="shared" ref="K1012:K1075" si="96">AVERAGE(F963:F1012)</f>
        <v>4669.5814000000009</v>
      </c>
      <c r="L1012" s="16">
        <f t="shared" si="93"/>
        <v>4395.2573500000008</v>
      </c>
      <c r="M1012" s="16">
        <f t="shared" si="91"/>
        <v>4793.54</v>
      </c>
      <c r="N1012" s="16">
        <f t="shared" si="92"/>
        <v>-1.9583272775802296E-2</v>
      </c>
    </row>
    <row r="1013" spans="1:14" ht="14.25" customHeight="1" x14ac:dyDescent="0.45">
      <c r="A1013" s="15">
        <v>44567</v>
      </c>
      <c r="B1013" s="7">
        <v>4693.3900000000003</v>
      </c>
      <c r="C1013" s="7">
        <v>4725.01</v>
      </c>
      <c r="D1013" s="7">
        <v>4671.26</v>
      </c>
      <c r="E1013" s="7">
        <v>4696.05</v>
      </c>
      <c r="F1013" s="7">
        <v>4696.05</v>
      </c>
      <c r="G1013" s="7">
        <v>4295280000</v>
      </c>
      <c r="H1013" s="16">
        <f t="shared" si="72"/>
        <v>-1.9757768917645913E-2</v>
      </c>
      <c r="I1013" s="16">
        <f t="shared" si="94"/>
        <v>4762.8030000000008</v>
      </c>
      <c r="J1013" s="16">
        <f t="shared" si="95"/>
        <v>4711.1764999999996</v>
      </c>
      <c r="K1013" s="16">
        <f t="shared" si="96"/>
        <v>4672.0066000000006</v>
      </c>
      <c r="L1013" s="16">
        <f t="shared" si="93"/>
        <v>4399.2919000000011</v>
      </c>
      <c r="M1013" s="16">
        <f t="shared" si="91"/>
        <v>4700.58</v>
      </c>
      <c r="N1013" s="16">
        <f t="shared" si="92"/>
        <v>-9.6417552908581125E-4</v>
      </c>
    </row>
    <row r="1014" spans="1:14" ht="14.25" customHeight="1" x14ac:dyDescent="0.45">
      <c r="A1014" s="15">
        <v>44568</v>
      </c>
      <c r="B1014" s="7">
        <v>4697.66</v>
      </c>
      <c r="C1014" s="7">
        <v>4707.95</v>
      </c>
      <c r="D1014" s="7">
        <v>4662.74</v>
      </c>
      <c r="E1014" s="7">
        <v>4677.03</v>
      </c>
      <c r="F1014" s="7">
        <v>4677.03</v>
      </c>
      <c r="G1014" s="7">
        <v>4181510000</v>
      </c>
      <c r="H1014" s="16">
        <f t="shared" si="72"/>
        <v>9.0979015168130646E-4</v>
      </c>
      <c r="I1014" s="16">
        <f t="shared" si="94"/>
        <v>4757.9270000000006</v>
      </c>
      <c r="J1014" s="16">
        <f t="shared" si="95"/>
        <v>4711.6554999999998</v>
      </c>
      <c r="K1014" s="16">
        <f t="shared" si="96"/>
        <v>4674.5136000000002</v>
      </c>
      <c r="L1014" s="16">
        <f t="shared" si="93"/>
        <v>4403.1294500000013</v>
      </c>
      <c r="M1014" s="16">
        <f t="shared" si="91"/>
        <v>4696.05</v>
      </c>
      <c r="N1014" s="16">
        <f t="shared" si="92"/>
        <v>-4.0584367372055773E-3</v>
      </c>
    </row>
    <row r="1015" spans="1:14" ht="14.25" customHeight="1" x14ac:dyDescent="0.45">
      <c r="A1015" s="15">
        <v>44571</v>
      </c>
      <c r="B1015" s="7">
        <v>4655.34</v>
      </c>
      <c r="C1015" s="7">
        <v>4673.0200000000004</v>
      </c>
      <c r="D1015" s="7">
        <v>4582.24</v>
      </c>
      <c r="E1015" s="7">
        <v>4670.29</v>
      </c>
      <c r="F1015" s="7">
        <v>4670.29</v>
      </c>
      <c r="G1015" s="7">
        <v>4511810000</v>
      </c>
      <c r="H1015" s="16">
        <f t="shared" si="72"/>
        <v>-9.0087405218767878E-3</v>
      </c>
      <c r="I1015" s="16">
        <f t="shared" si="94"/>
        <v>4745.8370000000004</v>
      </c>
      <c r="J1015" s="16">
        <f t="shared" si="95"/>
        <v>4709.5689999999986</v>
      </c>
      <c r="K1015" s="16">
        <f t="shared" si="96"/>
        <v>4675.9910000000009</v>
      </c>
      <c r="L1015" s="16">
        <f t="shared" si="93"/>
        <v>4406.6082000000015</v>
      </c>
      <c r="M1015" s="16">
        <f t="shared" si="91"/>
        <v>4677.03</v>
      </c>
      <c r="N1015" s="16">
        <f t="shared" si="92"/>
        <v>-1.4421248375173315E-3</v>
      </c>
    </row>
    <row r="1016" spans="1:14" ht="14.25" customHeight="1" x14ac:dyDescent="0.45">
      <c r="A1016" s="15">
        <v>44572</v>
      </c>
      <c r="B1016" s="7">
        <v>4669.1400000000003</v>
      </c>
      <c r="C1016" s="7">
        <v>4714.13</v>
      </c>
      <c r="D1016" s="7">
        <v>4638.2700000000004</v>
      </c>
      <c r="E1016" s="7">
        <v>4713.07</v>
      </c>
      <c r="F1016" s="7">
        <v>4713.07</v>
      </c>
      <c r="G1016" s="7">
        <v>4101590000</v>
      </c>
      <c r="H1016" s="16">
        <f t="shared" si="72"/>
        <v>2.9643377282862651E-3</v>
      </c>
      <c r="I1016" s="16">
        <f t="shared" si="94"/>
        <v>4738.509</v>
      </c>
      <c r="J1016" s="16">
        <f t="shared" si="95"/>
        <v>4711.7739999999994</v>
      </c>
      <c r="K1016" s="16">
        <f t="shared" si="96"/>
        <v>4678.1448000000009</v>
      </c>
      <c r="L1016" s="16">
        <f t="shared" si="93"/>
        <v>4410.3181000000013</v>
      </c>
      <c r="M1016" s="16">
        <f t="shared" si="91"/>
        <v>4670.29</v>
      </c>
      <c r="N1016" s="16">
        <f t="shared" si="92"/>
        <v>9.118332112991406E-3</v>
      </c>
    </row>
    <row r="1017" spans="1:14" ht="14.25" customHeight="1" x14ac:dyDescent="0.45">
      <c r="A1017" s="15">
        <v>44573</v>
      </c>
      <c r="B1017" s="7">
        <v>4728.59</v>
      </c>
      <c r="C1017" s="7">
        <v>4748.83</v>
      </c>
      <c r="D1017" s="7">
        <v>4706.71</v>
      </c>
      <c r="E1017" s="7">
        <v>4726.3500000000004</v>
      </c>
      <c r="F1017" s="7">
        <v>4726.3500000000004</v>
      </c>
      <c r="G1017" s="7">
        <v>4048220000</v>
      </c>
      <c r="H1017" s="16">
        <f t="shared" si="72"/>
        <v>1.2732537469426878E-2</v>
      </c>
      <c r="I1017" s="16">
        <f t="shared" si="94"/>
        <v>4731.8380000000006</v>
      </c>
      <c r="J1017" s="16">
        <f t="shared" si="95"/>
        <v>4716.3869999999997</v>
      </c>
      <c r="K1017" s="16">
        <f t="shared" si="96"/>
        <v>4680.3984000000009</v>
      </c>
      <c r="L1017" s="16">
        <f t="shared" si="93"/>
        <v>4414.1571000000013</v>
      </c>
      <c r="M1017" s="16">
        <f t="shared" si="91"/>
        <v>4713.07</v>
      </c>
      <c r="N1017" s="16">
        <f t="shared" si="92"/>
        <v>2.8137340560308905E-3</v>
      </c>
    </row>
    <row r="1018" spans="1:14" ht="14.25" customHeight="1" x14ac:dyDescent="0.45">
      <c r="A1018" s="15">
        <v>44574</v>
      </c>
      <c r="B1018" s="7">
        <v>4733.5600000000004</v>
      </c>
      <c r="C1018" s="7">
        <v>4744.13</v>
      </c>
      <c r="D1018" s="7">
        <v>4650.29</v>
      </c>
      <c r="E1018" s="7">
        <v>4659.03</v>
      </c>
      <c r="F1018" s="7">
        <v>4659.03</v>
      </c>
      <c r="G1018" s="7">
        <v>4251730000</v>
      </c>
      <c r="H1018" s="16">
        <f t="shared" si="72"/>
        <v>1.0510532738089483E-3</v>
      </c>
      <c r="I1018" s="16">
        <f t="shared" si="94"/>
        <v>4719.8679999999995</v>
      </c>
      <c r="J1018" s="16">
        <f t="shared" si="95"/>
        <v>4713.8460000000005</v>
      </c>
      <c r="K1018" s="16">
        <f t="shared" si="96"/>
        <v>4680.9660000000013</v>
      </c>
      <c r="L1018" s="16">
        <f t="shared" si="93"/>
        <v>4417.5878000000012</v>
      </c>
      <c r="M1018" s="16">
        <f t="shared" si="91"/>
        <v>4726.3500000000004</v>
      </c>
      <c r="N1018" s="16">
        <f t="shared" si="92"/>
        <v>-1.4345962458906215E-2</v>
      </c>
    </row>
    <row r="1019" spans="1:14" ht="14.25" customHeight="1" x14ac:dyDescent="0.45">
      <c r="A1019" s="15">
        <v>44575</v>
      </c>
      <c r="B1019" s="7">
        <v>4637.99</v>
      </c>
      <c r="C1019" s="7">
        <v>4665.13</v>
      </c>
      <c r="D1019" s="7">
        <v>4614.75</v>
      </c>
      <c r="E1019" s="7">
        <v>4662.8500000000004</v>
      </c>
      <c r="F1019" s="7">
        <v>4662.8500000000004</v>
      </c>
      <c r="G1019" s="7">
        <v>4338490000</v>
      </c>
      <c r="H1019" s="16">
        <f t="shared" si="72"/>
        <v>-2.0189878231183424E-2</v>
      </c>
      <c r="I1019" s="16">
        <f t="shared" si="94"/>
        <v>4709.5349999999989</v>
      </c>
      <c r="J1019" s="16">
        <f t="shared" si="95"/>
        <v>4713.5550000000003</v>
      </c>
      <c r="K1019" s="16">
        <f t="shared" si="96"/>
        <v>4681.0116000000016</v>
      </c>
      <c r="L1019" s="16">
        <f t="shared" si="93"/>
        <v>4420.8027000000011</v>
      </c>
      <c r="M1019" s="16">
        <f t="shared" si="91"/>
        <v>4659.03</v>
      </c>
      <c r="N1019" s="16">
        <f t="shared" si="92"/>
        <v>8.1957721271400563E-4</v>
      </c>
    </row>
    <row r="1020" spans="1:14" ht="14.25" customHeight="1" x14ac:dyDescent="0.45">
      <c r="A1020" s="15">
        <v>44579</v>
      </c>
      <c r="B1020" s="7">
        <v>4632.24</v>
      </c>
      <c r="C1020" s="7">
        <v>4632.24</v>
      </c>
      <c r="D1020" s="7">
        <v>4568.7</v>
      </c>
      <c r="E1020" s="7">
        <v>4577.1099999999997</v>
      </c>
      <c r="F1020" s="7">
        <v>4577.1099999999997</v>
      </c>
      <c r="G1020" s="7">
        <v>4748700000</v>
      </c>
      <c r="H1020" s="16">
        <f t="shared" si="72"/>
        <v>-1.2397611896532766E-3</v>
      </c>
      <c r="I1020" s="16">
        <f t="shared" si="94"/>
        <v>4687.5899999999992</v>
      </c>
      <c r="J1020" s="16">
        <f t="shared" si="95"/>
        <v>4711.3784999999998</v>
      </c>
      <c r="K1020" s="16">
        <f t="shared" si="96"/>
        <v>4678.9526000000005</v>
      </c>
      <c r="L1020" s="16">
        <f t="shared" si="93"/>
        <v>4423.2987000000012</v>
      </c>
      <c r="M1020" s="16">
        <f t="shared" si="91"/>
        <v>4662.8500000000004</v>
      </c>
      <c r="N1020" s="16">
        <f t="shared" si="92"/>
        <v>-1.8559054584436702E-2</v>
      </c>
    </row>
    <row r="1021" spans="1:14" ht="14.25" customHeight="1" x14ac:dyDescent="0.45">
      <c r="A1021" s="15">
        <v>44580</v>
      </c>
      <c r="B1021" s="7">
        <v>4588.03</v>
      </c>
      <c r="C1021" s="7">
        <v>4611.55</v>
      </c>
      <c r="D1021" s="7">
        <v>4530.2</v>
      </c>
      <c r="E1021" s="7">
        <v>4532.76</v>
      </c>
      <c r="F1021" s="7">
        <v>4532.76</v>
      </c>
      <c r="G1021" s="7">
        <v>4465740000</v>
      </c>
      <c r="H1021" s="16">
        <f t="shared" si="72"/>
        <v>-9.5439787230368108E-3</v>
      </c>
      <c r="I1021" s="16">
        <f t="shared" si="94"/>
        <v>4661.5120000000006</v>
      </c>
      <c r="J1021" s="16">
        <f t="shared" si="95"/>
        <v>4709.6154999999999</v>
      </c>
      <c r="K1021" s="16">
        <f t="shared" si="96"/>
        <v>4675.6572000000006</v>
      </c>
      <c r="L1021" s="16">
        <f t="shared" si="93"/>
        <v>4425.5928000000013</v>
      </c>
      <c r="M1021" s="16">
        <f t="shared" si="91"/>
        <v>4577.1099999999997</v>
      </c>
      <c r="N1021" s="16">
        <f t="shared" si="92"/>
        <v>-9.7367691046557382E-3</v>
      </c>
    </row>
    <row r="1022" spans="1:14" ht="14.25" customHeight="1" x14ac:dyDescent="0.45">
      <c r="A1022" s="15">
        <v>44581</v>
      </c>
      <c r="B1022" s="7">
        <v>4547.3500000000004</v>
      </c>
      <c r="C1022" s="7">
        <v>4602.1099999999997</v>
      </c>
      <c r="D1022" s="7">
        <v>4477.95</v>
      </c>
      <c r="E1022" s="7">
        <v>4482.7299999999996</v>
      </c>
      <c r="F1022" s="7">
        <v>4482.7299999999996</v>
      </c>
      <c r="G1022" s="7">
        <v>4640870000</v>
      </c>
      <c r="H1022" s="16">
        <f t="shared" si="72"/>
        <v>-8.866550567454742E-3</v>
      </c>
      <c r="I1022" s="16">
        <f t="shared" si="94"/>
        <v>4639.7270000000008</v>
      </c>
      <c r="J1022" s="16">
        <f t="shared" si="95"/>
        <v>4701.290500000001</v>
      </c>
      <c r="K1022" s="16">
        <f t="shared" si="96"/>
        <v>4671.2778000000008</v>
      </c>
      <c r="L1022" s="16">
        <f t="shared" si="93"/>
        <v>4427.6067000000012</v>
      </c>
      <c r="M1022" s="16">
        <f t="shared" si="91"/>
        <v>4532.76</v>
      </c>
      <c r="N1022" s="16">
        <f t="shared" si="92"/>
        <v>-1.1098789654240207E-2</v>
      </c>
    </row>
    <row r="1023" spans="1:14" ht="14.25" customHeight="1" x14ac:dyDescent="0.45">
      <c r="A1023" s="15">
        <v>44582</v>
      </c>
      <c r="B1023" s="7">
        <v>4471.38</v>
      </c>
      <c r="C1023" s="7">
        <v>4494.5200000000004</v>
      </c>
      <c r="D1023" s="7">
        <v>4395.34</v>
      </c>
      <c r="E1023" s="7">
        <v>4397.9399999999996</v>
      </c>
      <c r="F1023" s="7">
        <v>4397.9399999999996</v>
      </c>
      <c r="G1023" s="7">
        <v>5589100000</v>
      </c>
      <c r="H1023" s="16">
        <f t="shared" ref="H1023:H1277" si="97">(B1023-B1022)/B1022</f>
        <v>-1.6706433417265056E-2</v>
      </c>
      <c r="I1023" s="16">
        <f t="shared" si="94"/>
        <v>4609.9160000000002</v>
      </c>
      <c r="J1023" s="16">
        <f t="shared" si="95"/>
        <v>4686.3595000000005</v>
      </c>
      <c r="K1023" s="16">
        <f t="shared" si="96"/>
        <v>4665.5316000000012</v>
      </c>
      <c r="L1023" s="16">
        <f t="shared" si="93"/>
        <v>4429.1105500000012</v>
      </c>
      <c r="M1023" s="16">
        <f t="shared" si="91"/>
        <v>4482.7299999999996</v>
      </c>
      <c r="N1023" s="16">
        <f t="shared" si="92"/>
        <v>-1.9095986358635349E-2</v>
      </c>
    </row>
    <row r="1024" spans="1:14" ht="14.25" customHeight="1" x14ac:dyDescent="0.45">
      <c r="A1024" s="15">
        <v>44585</v>
      </c>
      <c r="B1024" s="7">
        <v>4356.32</v>
      </c>
      <c r="C1024" s="7">
        <v>4417.3500000000004</v>
      </c>
      <c r="D1024" s="7">
        <v>4222.62</v>
      </c>
      <c r="E1024" s="7">
        <v>4410.13</v>
      </c>
      <c r="F1024" s="7">
        <v>4410.13</v>
      </c>
      <c r="G1024" s="7">
        <v>6928110000</v>
      </c>
      <c r="H1024" s="16">
        <f t="shared" si="97"/>
        <v>-2.5732547893491584E-2</v>
      </c>
      <c r="I1024" s="16">
        <f t="shared" si="94"/>
        <v>4583.2260000000006</v>
      </c>
      <c r="J1024" s="16">
        <f t="shared" si="95"/>
        <v>4670.576500000001</v>
      </c>
      <c r="K1024" s="16">
        <f t="shared" si="96"/>
        <v>4660.8</v>
      </c>
      <c r="L1024" s="16">
        <f t="shared" si="93"/>
        <v>4430.5172000000011</v>
      </c>
      <c r="M1024" s="16">
        <f t="shared" si="91"/>
        <v>4397.9399999999996</v>
      </c>
      <c r="N1024" s="16">
        <f t="shared" si="92"/>
        <v>2.7679180076168289E-3</v>
      </c>
    </row>
    <row r="1025" spans="1:14" ht="14.25" customHeight="1" x14ac:dyDescent="0.45">
      <c r="A1025" s="15">
        <v>44586</v>
      </c>
      <c r="B1025" s="7">
        <v>4366.6400000000003</v>
      </c>
      <c r="C1025" s="7">
        <v>4411.01</v>
      </c>
      <c r="D1025" s="7">
        <v>4287.1099999999997</v>
      </c>
      <c r="E1025" s="7">
        <v>4356.45</v>
      </c>
      <c r="F1025" s="7">
        <v>4356.45</v>
      </c>
      <c r="G1025" s="7">
        <v>5145050000</v>
      </c>
      <c r="H1025" s="16">
        <f t="shared" si="97"/>
        <v>2.3689719763471508E-3</v>
      </c>
      <c r="I1025" s="16">
        <f t="shared" si="94"/>
        <v>4551.8419999999996</v>
      </c>
      <c r="J1025" s="16">
        <f t="shared" si="95"/>
        <v>4648.8395</v>
      </c>
      <c r="K1025" s="16">
        <f t="shared" si="96"/>
        <v>4654.9436000000014</v>
      </c>
      <c r="L1025" s="16">
        <f t="shared" si="93"/>
        <v>4431.6595000000007</v>
      </c>
      <c r="M1025" s="16">
        <f t="shared" si="91"/>
        <v>4410.13</v>
      </c>
      <c r="N1025" s="16">
        <f t="shared" si="92"/>
        <v>-1.2246661962160472E-2</v>
      </c>
    </row>
    <row r="1026" spans="1:14" ht="14.25" customHeight="1" x14ac:dyDescent="0.45">
      <c r="A1026" s="15">
        <v>44587</v>
      </c>
      <c r="B1026" s="7">
        <v>4408.43</v>
      </c>
      <c r="C1026" s="7">
        <v>4453.2299999999996</v>
      </c>
      <c r="D1026" s="7">
        <v>4304.8</v>
      </c>
      <c r="E1026" s="7">
        <v>4349.93</v>
      </c>
      <c r="F1026" s="7">
        <v>4349.93</v>
      </c>
      <c r="G1026" s="7">
        <v>5570640000</v>
      </c>
      <c r="H1026" s="16">
        <f t="shared" si="97"/>
        <v>9.570287452137104E-3</v>
      </c>
      <c r="I1026" s="16">
        <f t="shared" si="94"/>
        <v>4515.5279999999993</v>
      </c>
      <c r="J1026" s="16">
        <f t="shared" si="95"/>
        <v>4627.0185000000001</v>
      </c>
      <c r="K1026" s="16">
        <f t="shared" si="96"/>
        <v>4648.2852000000012</v>
      </c>
      <c r="L1026" s="16">
        <f t="shared" si="93"/>
        <v>4432.7012000000013</v>
      </c>
      <c r="M1026" s="16">
        <f t="shared" si="91"/>
        <v>4356.45</v>
      </c>
      <c r="N1026" s="16">
        <f t="shared" si="92"/>
        <v>-1.4977525030699156E-3</v>
      </c>
    </row>
    <row r="1027" spans="1:14" ht="14.25" customHeight="1" x14ac:dyDescent="0.45">
      <c r="A1027" s="15">
        <v>44588</v>
      </c>
      <c r="B1027" s="7">
        <v>4380.58</v>
      </c>
      <c r="C1027" s="7">
        <v>4428.74</v>
      </c>
      <c r="D1027" s="7">
        <v>4309.5</v>
      </c>
      <c r="E1027" s="7">
        <v>4326.51</v>
      </c>
      <c r="F1027" s="7">
        <v>4326.51</v>
      </c>
      <c r="G1027" s="7">
        <v>5214200000</v>
      </c>
      <c r="H1027" s="16">
        <f t="shared" si="97"/>
        <v>-6.3174418103497986E-3</v>
      </c>
      <c r="I1027" s="16">
        <f t="shared" si="94"/>
        <v>4475.5439999999999</v>
      </c>
      <c r="J1027" s="16">
        <f t="shared" si="95"/>
        <v>4603.6909999999998</v>
      </c>
      <c r="K1027" s="16">
        <f t="shared" si="96"/>
        <v>4641.1594000000005</v>
      </c>
      <c r="L1027" s="16">
        <f t="shared" si="93"/>
        <v>4433.7104500000014</v>
      </c>
      <c r="M1027" s="16">
        <f t="shared" si="91"/>
        <v>4349.93</v>
      </c>
      <c r="N1027" s="16">
        <f t="shared" si="92"/>
        <v>-5.3985406179990411E-3</v>
      </c>
    </row>
    <row r="1028" spans="1:14" ht="14.25" customHeight="1" x14ac:dyDescent="0.45">
      <c r="A1028" s="15">
        <v>44589</v>
      </c>
      <c r="B1028" s="7">
        <v>4336.1899999999996</v>
      </c>
      <c r="C1028" s="7">
        <v>4432.72</v>
      </c>
      <c r="D1028" s="7">
        <v>4292.46</v>
      </c>
      <c r="E1028" s="7">
        <v>4431.8500000000004</v>
      </c>
      <c r="F1028" s="7">
        <v>4431.8500000000004</v>
      </c>
      <c r="G1028" s="7">
        <v>5031090000</v>
      </c>
      <c r="H1028" s="16">
        <f t="shared" si="97"/>
        <v>-1.013336133571361E-2</v>
      </c>
      <c r="I1028" s="16">
        <f t="shared" si="94"/>
        <v>4452.8259999999991</v>
      </c>
      <c r="J1028" s="16">
        <f t="shared" si="95"/>
        <v>4586.3469999999998</v>
      </c>
      <c r="K1028" s="16">
        <f t="shared" si="96"/>
        <v>4635.7784000000011</v>
      </c>
      <c r="L1028" s="16">
        <f t="shared" si="93"/>
        <v>4435.017600000001</v>
      </c>
      <c r="M1028" s="16">
        <f t="shared" ref="M1028:M1091" si="98">E1027</f>
        <v>4326.51</v>
      </c>
      <c r="N1028" s="16">
        <f t="shared" ref="N1028:N1091" si="99">LN(E1028/M1028)</f>
        <v>2.4055891707799003E-2</v>
      </c>
    </row>
    <row r="1029" spans="1:14" ht="14.25" customHeight="1" x14ac:dyDescent="0.45">
      <c r="A1029" s="15">
        <v>44592</v>
      </c>
      <c r="B1029" s="7">
        <v>4431.79</v>
      </c>
      <c r="C1029" s="7">
        <v>4516.8900000000003</v>
      </c>
      <c r="D1029" s="7">
        <v>4414.0200000000004</v>
      </c>
      <c r="E1029" s="7">
        <v>4515.55</v>
      </c>
      <c r="F1029" s="7">
        <v>4515.55</v>
      </c>
      <c r="G1029" s="7">
        <v>5098610000</v>
      </c>
      <c r="H1029" s="16">
        <f t="shared" si="97"/>
        <v>2.2047004397870107E-2</v>
      </c>
      <c r="I1029" s="16">
        <f t="shared" si="94"/>
        <v>4438.0959999999995</v>
      </c>
      <c r="J1029" s="16">
        <f t="shared" si="95"/>
        <v>4573.8154999999997</v>
      </c>
      <c r="K1029" s="16">
        <f t="shared" si="96"/>
        <v>4632.3160000000007</v>
      </c>
      <c r="L1029" s="16">
        <f t="shared" si="93"/>
        <v>4436.6680000000015</v>
      </c>
      <c r="M1029" s="16">
        <f t="shared" si="98"/>
        <v>4431.8500000000004</v>
      </c>
      <c r="N1029" s="16">
        <f t="shared" si="99"/>
        <v>1.8709891511396817E-2</v>
      </c>
    </row>
    <row r="1030" spans="1:14" ht="14.25" customHeight="1" x14ac:dyDescent="0.45">
      <c r="A1030" s="15">
        <v>44593</v>
      </c>
      <c r="B1030" s="7">
        <v>4519.57</v>
      </c>
      <c r="C1030" s="7">
        <v>4550.49</v>
      </c>
      <c r="D1030" s="7">
        <v>4483.53</v>
      </c>
      <c r="E1030" s="7">
        <v>4546.54</v>
      </c>
      <c r="F1030" s="7">
        <v>4546.54</v>
      </c>
      <c r="G1030" s="7">
        <v>4816830000</v>
      </c>
      <c r="H1030" s="16">
        <f t="shared" si="97"/>
        <v>1.9806895182307768E-2</v>
      </c>
      <c r="I1030" s="16">
        <f t="shared" si="94"/>
        <v>4435.0390000000007</v>
      </c>
      <c r="J1030" s="16">
        <f t="shared" si="95"/>
        <v>4561.3144999999995</v>
      </c>
      <c r="K1030" s="16">
        <f t="shared" si="96"/>
        <v>4629.1559999999999</v>
      </c>
      <c r="L1030" s="16">
        <f t="shared" si="93"/>
        <v>4438.5844000000016</v>
      </c>
      <c r="M1030" s="16">
        <f t="shared" si="98"/>
        <v>4515.55</v>
      </c>
      <c r="N1030" s="16">
        <f t="shared" si="99"/>
        <v>6.8395085033043351E-3</v>
      </c>
    </row>
    <row r="1031" spans="1:14" ht="14.25" customHeight="1" x14ac:dyDescent="0.45">
      <c r="A1031" s="15">
        <v>44594</v>
      </c>
      <c r="B1031" s="7">
        <v>4566.3900000000003</v>
      </c>
      <c r="C1031" s="7">
        <v>4595.3100000000004</v>
      </c>
      <c r="D1031" s="7">
        <v>4544.32</v>
      </c>
      <c r="E1031" s="7">
        <v>4589.38</v>
      </c>
      <c r="F1031" s="7">
        <v>4589.38</v>
      </c>
      <c r="G1031" s="7">
        <v>4481580000</v>
      </c>
      <c r="H1031" s="16">
        <f t="shared" si="97"/>
        <v>1.0359392597083489E-2</v>
      </c>
      <c r="I1031" s="16">
        <f t="shared" si="94"/>
        <v>4440.701</v>
      </c>
      <c r="J1031" s="16">
        <f t="shared" si="95"/>
        <v>4551.1064999999999</v>
      </c>
      <c r="K1031" s="16">
        <f t="shared" si="96"/>
        <v>4626.9844000000003</v>
      </c>
      <c r="L1031" s="16">
        <f t="shared" si="93"/>
        <v>4440.8566000000019</v>
      </c>
      <c r="M1031" s="16">
        <f t="shared" si="98"/>
        <v>4546.54</v>
      </c>
      <c r="N1031" s="16">
        <f t="shared" si="99"/>
        <v>9.3784345745179347E-3</v>
      </c>
    </row>
    <row r="1032" spans="1:14" ht="14.25" customHeight="1" x14ac:dyDescent="0.45">
      <c r="A1032" s="15">
        <v>44595</v>
      </c>
      <c r="B1032" s="7">
        <v>4535.41</v>
      </c>
      <c r="C1032" s="7">
        <v>4542.88</v>
      </c>
      <c r="D1032" s="7">
        <v>4470.3900000000003</v>
      </c>
      <c r="E1032" s="7">
        <v>4477.4399999999996</v>
      </c>
      <c r="F1032" s="7">
        <v>4477.4399999999996</v>
      </c>
      <c r="G1032" s="7">
        <v>4401970000</v>
      </c>
      <c r="H1032" s="16">
        <f t="shared" si="97"/>
        <v>-6.7843526286630075E-3</v>
      </c>
      <c r="I1032" s="16">
        <f t="shared" si="94"/>
        <v>4440.1719999999996</v>
      </c>
      <c r="J1032" s="16">
        <f t="shared" si="95"/>
        <v>4539.9495000000006</v>
      </c>
      <c r="K1032" s="16">
        <f t="shared" si="96"/>
        <v>4622.8744000000006</v>
      </c>
      <c r="L1032" s="16">
        <f t="shared" si="93"/>
        <v>4442.3767000000007</v>
      </c>
      <c r="M1032" s="16">
        <f t="shared" si="98"/>
        <v>4589.38</v>
      </c>
      <c r="N1032" s="16">
        <f t="shared" si="99"/>
        <v>-2.4693484168175839E-2</v>
      </c>
    </row>
    <row r="1033" spans="1:14" ht="14.25" customHeight="1" x14ac:dyDescent="0.45">
      <c r="A1033" s="15">
        <v>44596</v>
      </c>
      <c r="B1033" s="7">
        <v>4482.79</v>
      </c>
      <c r="C1033" s="7">
        <v>4539.66</v>
      </c>
      <c r="D1033" s="7">
        <v>4451.5</v>
      </c>
      <c r="E1033" s="7">
        <v>4500.53</v>
      </c>
      <c r="F1033" s="7">
        <v>4500.53</v>
      </c>
      <c r="G1033" s="7">
        <v>4706290000</v>
      </c>
      <c r="H1033" s="16">
        <f t="shared" si="97"/>
        <v>-1.1602038183978933E-2</v>
      </c>
      <c r="I1033" s="16">
        <f t="shared" si="94"/>
        <v>4450.4310000000005</v>
      </c>
      <c r="J1033" s="16">
        <f t="shared" si="95"/>
        <v>4530.1734999999999</v>
      </c>
      <c r="K1033" s="16">
        <f t="shared" si="96"/>
        <v>4619.0709999999999</v>
      </c>
      <c r="L1033" s="16">
        <f t="shared" si="93"/>
        <v>4444.2044500000011</v>
      </c>
      <c r="M1033" s="16">
        <f t="shared" si="98"/>
        <v>4477.4399999999996</v>
      </c>
      <c r="N1033" s="16">
        <f t="shared" si="99"/>
        <v>5.1437130908578545E-3</v>
      </c>
    </row>
    <row r="1034" spans="1:14" ht="14.25" customHeight="1" x14ac:dyDescent="0.45">
      <c r="A1034" s="15">
        <v>44599</v>
      </c>
      <c r="B1034" s="7">
        <v>4505.75</v>
      </c>
      <c r="C1034" s="7">
        <v>4521.8599999999997</v>
      </c>
      <c r="D1034" s="7">
        <v>4471.47</v>
      </c>
      <c r="E1034" s="7">
        <v>4483.87</v>
      </c>
      <c r="F1034" s="7">
        <v>4483.87</v>
      </c>
      <c r="G1034" s="7">
        <v>4228480000</v>
      </c>
      <c r="H1034" s="16">
        <f t="shared" si="97"/>
        <v>5.1218103011740537E-3</v>
      </c>
      <c r="I1034" s="16">
        <f t="shared" si="94"/>
        <v>4457.8050000000003</v>
      </c>
      <c r="J1034" s="16">
        <f t="shared" si="95"/>
        <v>4520.5154999999995</v>
      </c>
      <c r="K1034" s="16">
        <f t="shared" si="96"/>
        <v>4614.7192000000005</v>
      </c>
      <c r="L1034" s="16">
        <f t="shared" ref="L1034:L1097" si="100">AVERAGE(F835:F1034)</f>
        <v>4445.7229500000012</v>
      </c>
      <c r="M1034" s="16">
        <f t="shared" si="98"/>
        <v>4500.53</v>
      </c>
      <c r="N1034" s="16">
        <f t="shared" si="99"/>
        <v>-3.7086548006097621E-3</v>
      </c>
    </row>
    <row r="1035" spans="1:14" ht="14.25" customHeight="1" x14ac:dyDescent="0.45">
      <c r="A1035" s="15">
        <v>44600</v>
      </c>
      <c r="B1035" s="7">
        <v>4480.0200000000004</v>
      </c>
      <c r="C1035" s="7">
        <v>4531.32</v>
      </c>
      <c r="D1035" s="7">
        <v>4465.3999999999996</v>
      </c>
      <c r="E1035" s="7">
        <v>4521.54</v>
      </c>
      <c r="F1035" s="7">
        <v>4521.54</v>
      </c>
      <c r="G1035" s="7">
        <v>4459620000</v>
      </c>
      <c r="H1035" s="16">
        <f t="shared" si="97"/>
        <v>-5.7104810519890284E-3</v>
      </c>
      <c r="I1035" s="16">
        <f t="shared" si="94"/>
        <v>4474.3140000000003</v>
      </c>
      <c r="J1035" s="16">
        <f t="shared" si="95"/>
        <v>4513.0779999999995</v>
      </c>
      <c r="K1035" s="16">
        <f t="shared" si="96"/>
        <v>4613.2576000000008</v>
      </c>
      <c r="L1035" s="16">
        <f t="shared" si="100"/>
        <v>4447.3925500000014</v>
      </c>
      <c r="M1035" s="16">
        <f t="shared" si="98"/>
        <v>4483.87</v>
      </c>
      <c r="N1035" s="16">
        <f t="shared" si="99"/>
        <v>8.3661309627788387E-3</v>
      </c>
    </row>
    <row r="1036" spans="1:14" ht="14.25" customHeight="1" x14ac:dyDescent="0.45">
      <c r="A1036" s="15">
        <v>44601</v>
      </c>
      <c r="B1036" s="7">
        <v>4547</v>
      </c>
      <c r="C1036" s="7">
        <v>4590.03</v>
      </c>
      <c r="D1036" s="7">
        <v>4547</v>
      </c>
      <c r="E1036" s="7">
        <v>4587.18</v>
      </c>
      <c r="F1036" s="7">
        <v>4587.18</v>
      </c>
      <c r="G1036" s="7">
        <v>4524350000</v>
      </c>
      <c r="H1036" s="16">
        <f t="shared" si="97"/>
        <v>1.4950826112383329E-2</v>
      </c>
      <c r="I1036" s="16">
        <f t="shared" ref="I1036:I1099" si="101">AVERAGE(F1027:F1036)</f>
        <v>4498.0389999999998</v>
      </c>
      <c r="J1036" s="16">
        <f t="shared" si="95"/>
        <v>4506.7834999999995</v>
      </c>
      <c r="K1036" s="16">
        <f t="shared" si="96"/>
        <v>4611.8958000000011</v>
      </c>
      <c r="L1036" s="16">
        <f t="shared" si="100"/>
        <v>4449.3948500000024</v>
      </c>
      <c r="M1036" s="16">
        <f t="shared" si="98"/>
        <v>4521.54</v>
      </c>
      <c r="N1036" s="16">
        <f t="shared" si="99"/>
        <v>1.4412812398356309E-2</v>
      </c>
    </row>
    <row r="1037" spans="1:14" ht="14.25" customHeight="1" x14ac:dyDescent="0.45">
      <c r="A1037" s="15">
        <v>44602</v>
      </c>
      <c r="B1037" s="7">
        <v>4553.24</v>
      </c>
      <c r="C1037" s="7">
        <v>4588.92</v>
      </c>
      <c r="D1037" s="7">
        <v>4484.3100000000004</v>
      </c>
      <c r="E1037" s="7">
        <v>4504.08</v>
      </c>
      <c r="F1037" s="7">
        <v>4504.08</v>
      </c>
      <c r="G1037" s="7">
        <v>5314860000</v>
      </c>
      <c r="H1037" s="16">
        <f t="shared" si="97"/>
        <v>1.3723334066416937E-3</v>
      </c>
      <c r="I1037" s="16">
        <f t="shared" si="101"/>
        <v>4515.7960000000003</v>
      </c>
      <c r="J1037" s="16">
        <f t="shared" si="95"/>
        <v>4495.6699999999992</v>
      </c>
      <c r="K1037" s="16">
        <f t="shared" si="96"/>
        <v>4610.6373999999996</v>
      </c>
      <c r="L1037" s="16">
        <f t="shared" si="100"/>
        <v>4450.9993500000019</v>
      </c>
      <c r="M1037" s="16">
        <f t="shared" si="98"/>
        <v>4587.18</v>
      </c>
      <c r="N1037" s="16">
        <f t="shared" si="99"/>
        <v>-1.8281803510329601E-2</v>
      </c>
    </row>
    <row r="1038" spans="1:14" ht="14.25" customHeight="1" x14ac:dyDescent="0.45">
      <c r="A1038" s="15">
        <v>44603</v>
      </c>
      <c r="B1038" s="7">
        <v>4506.2700000000004</v>
      </c>
      <c r="C1038" s="7">
        <v>4526.33</v>
      </c>
      <c r="D1038" s="7">
        <v>4401.41</v>
      </c>
      <c r="E1038" s="7">
        <v>4418.6400000000003</v>
      </c>
      <c r="F1038" s="7">
        <v>4418.6400000000003</v>
      </c>
      <c r="G1038" s="7">
        <v>5251500000</v>
      </c>
      <c r="H1038" s="16">
        <f t="shared" si="97"/>
        <v>-1.0315731215573821E-2</v>
      </c>
      <c r="I1038" s="16">
        <f t="shared" si="101"/>
        <v>4514.4750000000004</v>
      </c>
      <c r="J1038" s="16">
        <f t="shared" si="95"/>
        <v>4483.6504999999988</v>
      </c>
      <c r="K1038" s="16">
        <f t="shared" si="96"/>
        <v>4608.7494000000006</v>
      </c>
      <c r="L1038" s="16">
        <f t="shared" si="100"/>
        <v>4452.0352000000021</v>
      </c>
      <c r="M1038" s="16">
        <f t="shared" si="98"/>
        <v>4504.08</v>
      </c>
      <c r="N1038" s="16">
        <f t="shared" si="99"/>
        <v>-1.9151696234065794E-2</v>
      </c>
    </row>
    <row r="1039" spans="1:14" ht="14.25" customHeight="1" x14ac:dyDescent="0.45">
      <c r="A1039" s="15">
        <v>44606</v>
      </c>
      <c r="B1039" s="7">
        <v>4412.6099999999997</v>
      </c>
      <c r="C1039" s="7">
        <v>4426.22</v>
      </c>
      <c r="D1039" s="7">
        <v>4364.84</v>
      </c>
      <c r="E1039" s="7">
        <v>4401.67</v>
      </c>
      <c r="F1039" s="7">
        <v>4401.67</v>
      </c>
      <c r="G1039" s="7">
        <v>4600390000</v>
      </c>
      <c r="H1039" s="16">
        <f t="shared" si="97"/>
        <v>-2.0784373772543756E-2</v>
      </c>
      <c r="I1039" s="16">
        <f t="shared" si="101"/>
        <v>4503.0869999999995</v>
      </c>
      <c r="J1039" s="16">
        <f t="shared" si="95"/>
        <v>4470.5915000000005</v>
      </c>
      <c r="K1039" s="16">
        <f t="shared" si="96"/>
        <v>4605.2408000000005</v>
      </c>
      <c r="L1039" s="16">
        <f t="shared" si="100"/>
        <v>4453.137700000003</v>
      </c>
      <c r="M1039" s="16">
        <f t="shared" si="98"/>
        <v>4418.6400000000003</v>
      </c>
      <c r="N1039" s="16">
        <f t="shared" si="99"/>
        <v>-3.8479420653191741E-3</v>
      </c>
    </row>
    <row r="1040" spans="1:14" ht="14.25" customHeight="1" x14ac:dyDescent="0.45">
      <c r="A1040" s="15">
        <v>44607</v>
      </c>
      <c r="B1040" s="7">
        <v>4429.28</v>
      </c>
      <c r="C1040" s="7">
        <v>4472.7700000000004</v>
      </c>
      <c r="D1040" s="7">
        <v>4429.28</v>
      </c>
      <c r="E1040" s="7">
        <v>4471.07</v>
      </c>
      <c r="F1040" s="7">
        <v>4471.07</v>
      </c>
      <c r="G1040" s="7">
        <v>4430830000</v>
      </c>
      <c r="H1040" s="16">
        <f t="shared" si="97"/>
        <v>3.7778095050321858E-3</v>
      </c>
      <c r="I1040" s="16">
        <f t="shared" si="101"/>
        <v>4495.5399999999991</v>
      </c>
      <c r="J1040" s="16">
        <f t="shared" si="95"/>
        <v>4465.2895000000008</v>
      </c>
      <c r="K1040" s="16">
        <f t="shared" si="96"/>
        <v>4603.8936000000012</v>
      </c>
      <c r="L1040" s="16">
        <f t="shared" si="100"/>
        <v>4454.5297500000024</v>
      </c>
      <c r="M1040" s="16">
        <f t="shared" si="98"/>
        <v>4401.67</v>
      </c>
      <c r="N1040" s="16">
        <f t="shared" si="99"/>
        <v>1.5643739212372925E-2</v>
      </c>
    </row>
    <row r="1041" spans="1:14" ht="14.25" customHeight="1" x14ac:dyDescent="0.45">
      <c r="A1041" s="15">
        <v>44608</v>
      </c>
      <c r="B1041" s="7">
        <v>4455.75</v>
      </c>
      <c r="C1041" s="7">
        <v>4489.55</v>
      </c>
      <c r="D1041" s="7">
        <v>4429.68</v>
      </c>
      <c r="E1041" s="7">
        <v>4475.01</v>
      </c>
      <c r="F1041" s="7">
        <v>4475.01</v>
      </c>
      <c r="G1041" s="7">
        <v>4283640000</v>
      </c>
      <c r="H1041" s="16">
        <f t="shared" si="97"/>
        <v>5.9761405916989342E-3</v>
      </c>
      <c r="I1041" s="16">
        <f t="shared" si="101"/>
        <v>4484.1030000000001</v>
      </c>
      <c r="J1041" s="16">
        <f t="shared" si="95"/>
        <v>4462.402</v>
      </c>
      <c r="K1041" s="16">
        <f t="shared" si="96"/>
        <v>4601.5604000000012</v>
      </c>
      <c r="L1041" s="16">
        <f t="shared" si="100"/>
        <v>4456.081500000003</v>
      </c>
      <c r="M1041" s="16">
        <f t="shared" si="98"/>
        <v>4471.07</v>
      </c>
      <c r="N1041" s="16">
        <f t="shared" si="99"/>
        <v>8.8083277921570239E-4</v>
      </c>
    </row>
    <row r="1042" spans="1:14" ht="14.25" customHeight="1" x14ac:dyDescent="0.45">
      <c r="A1042" s="15">
        <v>44609</v>
      </c>
      <c r="B1042" s="7">
        <v>4456.0600000000004</v>
      </c>
      <c r="C1042" s="7">
        <v>4456.0600000000004</v>
      </c>
      <c r="D1042" s="7">
        <v>4373.8100000000004</v>
      </c>
      <c r="E1042" s="7">
        <v>4380.26</v>
      </c>
      <c r="F1042" s="7">
        <v>4380.26</v>
      </c>
      <c r="G1042" s="7">
        <v>4539420000</v>
      </c>
      <c r="H1042" s="16">
        <f t="shared" si="97"/>
        <v>6.9573023621253478E-5</v>
      </c>
      <c r="I1042" s="16">
        <f t="shared" si="101"/>
        <v>4474.3850000000002</v>
      </c>
      <c r="J1042" s="16">
        <f t="shared" si="95"/>
        <v>4457.2784999999985</v>
      </c>
      <c r="K1042" s="16">
        <f t="shared" si="96"/>
        <v>4595.4306000000015</v>
      </c>
      <c r="L1042" s="16">
        <f t="shared" si="100"/>
        <v>4457.1448500000015</v>
      </c>
      <c r="M1042" s="16">
        <f t="shared" si="98"/>
        <v>4475.01</v>
      </c>
      <c r="N1042" s="16">
        <f t="shared" si="99"/>
        <v>-2.1400503004023481E-2</v>
      </c>
    </row>
    <row r="1043" spans="1:14" ht="14.25" customHeight="1" x14ac:dyDescent="0.45">
      <c r="A1043" s="15">
        <v>44610</v>
      </c>
      <c r="B1043" s="7">
        <v>4384.57</v>
      </c>
      <c r="C1043" s="7">
        <v>4394.6000000000004</v>
      </c>
      <c r="D1043" s="7">
        <v>4327.22</v>
      </c>
      <c r="E1043" s="7">
        <v>4348.87</v>
      </c>
      <c r="F1043" s="7">
        <v>4348.87</v>
      </c>
      <c r="G1043" s="7">
        <v>4708060000</v>
      </c>
      <c r="H1043" s="16">
        <f t="shared" si="97"/>
        <v>-1.6043320781138647E-2</v>
      </c>
      <c r="I1043" s="16">
        <f t="shared" si="101"/>
        <v>4459.2190000000001</v>
      </c>
      <c r="J1043" s="16">
        <f t="shared" si="95"/>
        <v>4454.8249999999998</v>
      </c>
      <c r="K1043" s="16">
        <f t="shared" si="96"/>
        <v>4588.3838000000014</v>
      </c>
      <c r="L1043" s="16">
        <f t="shared" si="100"/>
        <v>4457.8811000000014</v>
      </c>
      <c r="M1043" s="16">
        <f t="shared" si="98"/>
        <v>4380.26</v>
      </c>
      <c r="N1043" s="16">
        <f t="shared" si="99"/>
        <v>-7.192042117620436E-3</v>
      </c>
    </row>
    <row r="1044" spans="1:14" ht="14.25" customHeight="1" x14ac:dyDescent="0.45">
      <c r="A1044" s="15">
        <v>44614</v>
      </c>
      <c r="B1044" s="7">
        <v>4332.74</v>
      </c>
      <c r="C1044" s="7">
        <v>4362.12</v>
      </c>
      <c r="D1044" s="7">
        <v>4267.1099999999997</v>
      </c>
      <c r="E1044" s="7">
        <v>4304.76</v>
      </c>
      <c r="F1044" s="7">
        <v>4304.76</v>
      </c>
      <c r="G1044" s="7">
        <v>5121900000</v>
      </c>
      <c r="H1044" s="16">
        <f t="shared" si="97"/>
        <v>-1.1820999550697087E-2</v>
      </c>
      <c r="I1044" s="16">
        <f t="shared" si="101"/>
        <v>4441.3080000000009</v>
      </c>
      <c r="J1044" s="16">
        <f t="shared" si="95"/>
        <v>4449.5564999999997</v>
      </c>
      <c r="K1044" s="16">
        <f t="shared" si="96"/>
        <v>4581.1300000000019</v>
      </c>
      <c r="L1044" s="16">
        <f t="shared" si="100"/>
        <v>4458.2419000000009</v>
      </c>
      <c r="M1044" s="16">
        <f t="shared" si="98"/>
        <v>4348.87</v>
      </c>
      <c r="N1044" s="16">
        <f t="shared" si="99"/>
        <v>-1.0194654042815754E-2</v>
      </c>
    </row>
    <row r="1045" spans="1:14" ht="14.25" customHeight="1" x14ac:dyDescent="0.45">
      <c r="A1045" s="15">
        <v>44615</v>
      </c>
      <c r="B1045" s="7">
        <v>4324.93</v>
      </c>
      <c r="C1045" s="7">
        <v>4341.51</v>
      </c>
      <c r="D1045" s="7">
        <v>4221.51</v>
      </c>
      <c r="E1045" s="7">
        <v>4225.5</v>
      </c>
      <c r="F1045" s="7">
        <v>4225.5</v>
      </c>
      <c r="G1045" s="7">
        <v>4797430000</v>
      </c>
      <c r="H1045" s="16">
        <f t="shared" si="97"/>
        <v>-1.8025545036165316E-3</v>
      </c>
      <c r="I1045" s="16">
        <f t="shared" si="101"/>
        <v>4411.7040000000006</v>
      </c>
      <c r="J1045" s="16">
        <f t="shared" si="95"/>
        <v>4443.0089999999991</v>
      </c>
      <c r="K1045" s="16">
        <f t="shared" si="96"/>
        <v>4571.3996000000006</v>
      </c>
      <c r="L1045" s="16">
        <f t="shared" si="100"/>
        <v>4458.4272500000006</v>
      </c>
      <c r="M1045" s="16">
        <f t="shared" si="98"/>
        <v>4304.76</v>
      </c>
      <c r="N1045" s="16">
        <f t="shared" si="99"/>
        <v>-1.858379019433392E-2</v>
      </c>
    </row>
    <row r="1046" spans="1:14" ht="14.25" customHeight="1" x14ac:dyDescent="0.45">
      <c r="A1046" s="15">
        <v>44616</v>
      </c>
      <c r="B1046" s="7">
        <v>4155.7700000000004</v>
      </c>
      <c r="C1046" s="7">
        <v>4294.7299999999996</v>
      </c>
      <c r="D1046" s="7">
        <v>4114.6499999999996</v>
      </c>
      <c r="E1046" s="7">
        <v>4288.7</v>
      </c>
      <c r="F1046" s="7">
        <v>4288.7</v>
      </c>
      <c r="G1046" s="7">
        <v>6752130000</v>
      </c>
      <c r="H1046" s="16">
        <f t="shared" si="97"/>
        <v>-3.911277176740429E-2</v>
      </c>
      <c r="I1046" s="16">
        <f t="shared" si="101"/>
        <v>4381.8559999999998</v>
      </c>
      <c r="J1046" s="16">
        <f t="shared" ref="J1046:J1109" si="102">AVERAGE(F1027:F1046)</f>
        <v>4439.9474999999993</v>
      </c>
      <c r="K1046" s="16">
        <f t="shared" si="96"/>
        <v>4563.7942000000012</v>
      </c>
      <c r="L1046" s="16">
        <f t="shared" si="100"/>
        <v>4459.1102500000006</v>
      </c>
      <c r="M1046" s="16">
        <f t="shared" si="98"/>
        <v>4225.5</v>
      </c>
      <c r="N1046" s="16">
        <f t="shared" si="99"/>
        <v>1.4846059711535551E-2</v>
      </c>
    </row>
    <row r="1047" spans="1:14" ht="14.25" customHeight="1" x14ac:dyDescent="0.45">
      <c r="A1047" s="15">
        <v>44617</v>
      </c>
      <c r="B1047" s="7">
        <v>4298.38</v>
      </c>
      <c r="C1047" s="7">
        <v>4385.34</v>
      </c>
      <c r="D1047" s="7">
        <v>4286.83</v>
      </c>
      <c r="E1047" s="7">
        <v>4384.6499999999996</v>
      </c>
      <c r="F1047" s="7">
        <v>4384.6499999999996</v>
      </c>
      <c r="G1047" s="7">
        <v>5177060000</v>
      </c>
      <c r="H1047" s="16">
        <f t="shared" si="97"/>
        <v>3.4316143578686897E-2</v>
      </c>
      <c r="I1047" s="16">
        <f t="shared" si="101"/>
        <v>4369.9129999999996</v>
      </c>
      <c r="J1047" s="16">
        <f t="shared" si="102"/>
        <v>4442.8544999999995</v>
      </c>
      <c r="K1047" s="16">
        <f t="shared" si="96"/>
        <v>4558.8054000000011</v>
      </c>
      <c r="L1047" s="16">
        <f t="shared" si="100"/>
        <v>4460.7183000000014</v>
      </c>
      <c r="M1047" s="16">
        <f t="shared" si="98"/>
        <v>4288.7</v>
      </c>
      <c r="N1047" s="16">
        <f t="shared" si="99"/>
        <v>2.2126148364756827E-2</v>
      </c>
    </row>
    <row r="1048" spans="1:14" ht="14.25" customHeight="1" x14ac:dyDescent="0.45">
      <c r="A1048" s="15">
        <v>44620</v>
      </c>
      <c r="B1048" s="7">
        <v>4354.17</v>
      </c>
      <c r="C1048" s="7">
        <v>4388.84</v>
      </c>
      <c r="D1048" s="7">
        <v>4315.12</v>
      </c>
      <c r="E1048" s="7">
        <v>4373.9399999999996</v>
      </c>
      <c r="F1048" s="7">
        <v>4373.9399999999996</v>
      </c>
      <c r="G1048" s="7">
        <v>6071370000</v>
      </c>
      <c r="H1048" s="16">
        <f t="shared" si="97"/>
        <v>1.2979308483661278E-2</v>
      </c>
      <c r="I1048" s="16">
        <f t="shared" si="101"/>
        <v>4365.4430000000002</v>
      </c>
      <c r="J1048" s="16">
        <f t="shared" si="102"/>
        <v>4439.9589999999998</v>
      </c>
      <c r="K1048" s="16">
        <f t="shared" si="96"/>
        <v>4552.0872000000018</v>
      </c>
      <c r="L1048" s="16">
        <f t="shared" si="100"/>
        <v>4462.0255000000006</v>
      </c>
      <c r="M1048" s="16">
        <f t="shared" si="98"/>
        <v>4384.6499999999996</v>
      </c>
      <c r="N1048" s="16">
        <f t="shared" si="99"/>
        <v>-2.445600339325641E-3</v>
      </c>
    </row>
    <row r="1049" spans="1:14" ht="14.25" customHeight="1" x14ac:dyDescent="0.45">
      <c r="A1049" s="15">
        <v>44621</v>
      </c>
      <c r="B1049" s="7">
        <v>4363.1400000000003</v>
      </c>
      <c r="C1049" s="7">
        <v>4378.45</v>
      </c>
      <c r="D1049" s="7">
        <v>4279.54</v>
      </c>
      <c r="E1049" s="7">
        <v>4306.26</v>
      </c>
      <c r="F1049" s="7">
        <v>4306.26</v>
      </c>
      <c r="G1049" s="7">
        <v>5846230000</v>
      </c>
      <c r="H1049" s="16">
        <f t="shared" si="97"/>
        <v>2.060094116674419E-3</v>
      </c>
      <c r="I1049" s="16">
        <f t="shared" si="101"/>
        <v>4355.902</v>
      </c>
      <c r="J1049" s="16">
        <f t="shared" si="102"/>
        <v>4429.4944999999989</v>
      </c>
      <c r="K1049" s="16">
        <f t="shared" si="96"/>
        <v>4544.8390000000009</v>
      </c>
      <c r="L1049" s="16">
        <f t="shared" si="100"/>
        <v>4462.6875500000015</v>
      </c>
      <c r="M1049" s="16">
        <f t="shared" si="98"/>
        <v>4373.9399999999996</v>
      </c>
      <c r="N1049" s="16">
        <f t="shared" si="99"/>
        <v>-1.5594426756135317E-2</v>
      </c>
    </row>
    <row r="1050" spans="1:14" ht="14.25" customHeight="1" x14ac:dyDescent="0.45">
      <c r="A1050" s="15">
        <v>44622</v>
      </c>
      <c r="B1050" s="7">
        <v>4322.5600000000004</v>
      </c>
      <c r="C1050" s="7">
        <v>4401.4799999999996</v>
      </c>
      <c r="D1050" s="7">
        <v>4322.5600000000004</v>
      </c>
      <c r="E1050" s="7">
        <v>4386.54</v>
      </c>
      <c r="F1050" s="7">
        <v>4386.54</v>
      </c>
      <c r="G1050" s="7">
        <v>5337870000</v>
      </c>
      <c r="H1050" s="16">
        <f t="shared" si="97"/>
        <v>-9.3006412812790609E-3</v>
      </c>
      <c r="I1050" s="16">
        <f t="shared" si="101"/>
        <v>4347.4490000000005</v>
      </c>
      <c r="J1050" s="16">
        <f t="shared" si="102"/>
        <v>4421.4944999999989</v>
      </c>
      <c r="K1050" s="16">
        <f t="shared" si="96"/>
        <v>4540.1570000000011</v>
      </c>
      <c r="L1050" s="16">
        <f t="shared" si="100"/>
        <v>4463.8038000000015</v>
      </c>
      <c r="M1050" s="16">
        <f t="shared" si="98"/>
        <v>4306.26</v>
      </c>
      <c r="N1050" s="16">
        <f t="shared" si="99"/>
        <v>1.8470983448989332E-2</v>
      </c>
    </row>
    <row r="1051" spans="1:14" ht="14.25" customHeight="1" x14ac:dyDescent="0.45">
      <c r="A1051" s="15">
        <v>44623</v>
      </c>
      <c r="B1051" s="7">
        <v>4401.3100000000004</v>
      </c>
      <c r="C1051" s="7">
        <v>4416.78</v>
      </c>
      <c r="D1051" s="7">
        <v>4345.5600000000004</v>
      </c>
      <c r="E1051" s="7">
        <v>4363.49</v>
      </c>
      <c r="F1051" s="7">
        <v>4363.49</v>
      </c>
      <c r="G1051" s="7">
        <v>5039890000</v>
      </c>
      <c r="H1051" s="16">
        <f t="shared" si="97"/>
        <v>1.8218370595202839E-2</v>
      </c>
      <c r="I1051" s="16">
        <f t="shared" si="101"/>
        <v>4336.2969999999996</v>
      </c>
      <c r="J1051" s="16">
        <f t="shared" si="102"/>
        <v>4410.2</v>
      </c>
      <c r="K1051" s="16">
        <f t="shared" si="96"/>
        <v>4536.0664000000015</v>
      </c>
      <c r="L1051" s="16">
        <f t="shared" si="100"/>
        <v>4464.9821000000011</v>
      </c>
      <c r="M1051" s="16">
        <f t="shared" si="98"/>
        <v>4386.54</v>
      </c>
      <c r="N1051" s="16">
        <f t="shared" si="99"/>
        <v>-5.2685655519010824E-3</v>
      </c>
    </row>
    <row r="1052" spans="1:14" ht="14.25" customHeight="1" x14ac:dyDescent="0.45">
      <c r="A1052" s="15">
        <v>44624</v>
      </c>
      <c r="B1052" s="7">
        <v>4342.12</v>
      </c>
      <c r="C1052" s="7">
        <v>4342.12</v>
      </c>
      <c r="D1052" s="7">
        <v>4284.9799999999996</v>
      </c>
      <c r="E1052" s="7">
        <v>4328.87</v>
      </c>
      <c r="F1052" s="7">
        <v>4328.87</v>
      </c>
      <c r="G1052" s="7">
        <v>5797380000</v>
      </c>
      <c r="H1052" s="16">
        <f t="shared" si="97"/>
        <v>-1.3448268810876875E-2</v>
      </c>
      <c r="I1052" s="16">
        <f t="shared" si="101"/>
        <v>4331.1580000000004</v>
      </c>
      <c r="J1052" s="16">
        <f t="shared" si="102"/>
        <v>4402.7714999999998</v>
      </c>
      <c r="K1052" s="16">
        <f t="shared" si="96"/>
        <v>4529.659200000001</v>
      </c>
      <c r="L1052" s="16">
        <f t="shared" si="100"/>
        <v>4466.0480500000012</v>
      </c>
      <c r="M1052" s="16">
        <f t="shared" si="98"/>
        <v>4363.49</v>
      </c>
      <c r="N1052" s="16">
        <f t="shared" si="99"/>
        <v>-7.9656579014163158E-3</v>
      </c>
    </row>
    <row r="1053" spans="1:14" ht="14.25" customHeight="1" x14ac:dyDescent="0.45">
      <c r="A1053" s="15">
        <v>44627</v>
      </c>
      <c r="B1053" s="7">
        <v>4327.01</v>
      </c>
      <c r="C1053" s="7">
        <v>4327.01</v>
      </c>
      <c r="D1053" s="7">
        <v>4199.8500000000004</v>
      </c>
      <c r="E1053" s="7">
        <v>4201.09</v>
      </c>
      <c r="F1053" s="7">
        <v>4201.09</v>
      </c>
      <c r="G1053" s="7">
        <v>6940470000</v>
      </c>
      <c r="H1053" s="16">
        <f t="shared" si="97"/>
        <v>-3.4798669774210923E-3</v>
      </c>
      <c r="I1053" s="16">
        <f t="shared" si="101"/>
        <v>4316.38</v>
      </c>
      <c r="J1053" s="16">
        <f t="shared" si="102"/>
        <v>4387.7994999999992</v>
      </c>
      <c r="K1053" s="16">
        <f t="shared" si="96"/>
        <v>4519.7498000000014</v>
      </c>
      <c r="L1053" s="16">
        <f t="shared" si="100"/>
        <v>4466.2579000000005</v>
      </c>
      <c r="M1053" s="16">
        <f t="shared" si="98"/>
        <v>4328.87</v>
      </c>
      <c r="N1053" s="16">
        <f t="shared" si="99"/>
        <v>-2.9962522550535008E-2</v>
      </c>
    </row>
    <row r="1054" spans="1:14" ht="14.25" customHeight="1" x14ac:dyDescent="0.45">
      <c r="A1054" s="15">
        <v>44628</v>
      </c>
      <c r="B1054" s="7">
        <v>4202.66</v>
      </c>
      <c r="C1054" s="7">
        <v>4276.9399999999996</v>
      </c>
      <c r="D1054" s="7">
        <v>4157.87</v>
      </c>
      <c r="E1054" s="7">
        <v>4170.7</v>
      </c>
      <c r="F1054" s="7">
        <v>4170.7</v>
      </c>
      <c r="G1054" s="7">
        <v>7243120000</v>
      </c>
      <c r="H1054" s="16">
        <f t="shared" si="97"/>
        <v>-2.8738089350382912E-2</v>
      </c>
      <c r="I1054" s="16">
        <f t="shared" si="101"/>
        <v>4302.9740000000002</v>
      </c>
      <c r="J1054" s="16">
        <f t="shared" si="102"/>
        <v>4372.1409999999996</v>
      </c>
      <c r="K1054" s="16">
        <f t="shared" si="96"/>
        <v>4508.648000000002</v>
      </c>
      <c r="L1054" s="16">
        <f t="shared" si="100"/>
        <v>4466.3321000000005</v>
      </c>
      <c r="M1054" s="16">
        <f t="shared" si="98"/>
        <v>4201.09</v>
      </c>
      <c r="N1054" s="16">
        <f t="shared" si="99"/>
        <v>-7.2601279980952522E-3</v>
      </c>
    </row>
    <row r="1055" spans="1:14" ht="14.25" customHeight="1" x14ac:dyDescent="0.45">
      <c r="A1055" s="15">
        <v>44629</v>
      </c>
      <c r="B1055" s="7">
        <v>4223.1000000000004</v>
      </c>
      <c r="C1055" s="7">
        <v>4299.3999999999996</v>
      </c>
      <c r="D1055" s="7">
        <v>4223.1000000000004</v>
      </c>
      <c r="E1055" s="7">
        <v>4277.88</v>
      </c>
      <c r="F1055" s="7">
        <v>4277.88</v>
      </c>
      <c r="G1055" s="7">
        <v>5662670000</v>
      </c>
      <c r="H1055" s="16">
        <f t="shared" si="97"/>
        <v>4.8635863952831088E-3</v>
      </c>
      <c r="I1055" s="16">
        <f t="shared" si="101"/>
        <v>4308.2119999999986</v>
      </c>
      <c r="J1055" s="16">
        <f t="shared" si="102"/>
        <v>4359.9580000000005</v>
      </c>
      <c r="K1055" s="16">
        <f t="shared" si="96"/>
        <v>4498.3818000000019</v>
      </c>
      <c r="L1055" s="16">
        <f t="shared" si="100"/>
        <v>4466.7362500000008</v>
      </c>
      <c r="M1055" s="16">
        <f t="shared" si="98"/>
        <v>4170.7</v>
      </c>
      <c r="N1055" s="16">
        <f t="shared" si="99"/>
        <v>2.5373672345635229E-2</v>
      </c>
    </row>
    <row r="1056" spans="1:14" ht="14.25" customHeight="1" x14ac:dyDescent="0.45">
      <c r="A1056" s="15">
        <v>44630</v>
      </c>
      <c r="B1056" s="7">
        <v>4252.55</v>
      </c>
      <c r="C1056" s="7">
        <v>4268.28</v>
      </c>
      <c r="D1056" s="7">
        <v>4209.8</v>
      </c>
      <c r="E1056" s="7">
        <v>4259.5200000000004</v>
      </c>
      <c r="F1056" s="7">
        <v>4259.5200000000004</v>
      </c>
      <c r="G1056" s="7">
        <v>4980830000</v>
      </c>
      <c r="H1056" s="16">
        <f t="shared" si="97"/>
        <v>6.9735502356088695E-3</v>
      </c>
      <c r="I1056" s="16">
        <f t="shared" si="101"/>
        <v>4305.293999999999</v>
      </c>
      <c r="J1056" s="16">
        <f t="shared" si="102"/>
        <v>4343.5749999999998</v>
      </c>
      <c r="K1056" s="16">
        <f t="shared" si="96"/>
        <v>4487.8452000000007</v>
      </c>
      <c r="L1056" s="16">
        <f t="shared" si="100"/>
        <v>4467.0932000000003</v>
      </c>
      <c r="M1056" s="16">
        <f t="shared" si="98"/>
        <v>4277.88</v>
      </c>
      <c r="N1056" s="16">
        <f t="shared" si="99"/>
        <v>-4.3010818993905854E-3</v>
      </c>
    </row>
    <row r="1057" spans="1:14" ht="14.25" customHeight="1" x14ac:dyDescent="0.45">
      <c r="A1057" s="15">
        <v>44631</v>
      </c>
      <c r="B1057" s="7">
        <v>4279.5</v>
      </c>
      <c r="C1057" s="7">
        <v>4291.01</v>
      </c>
      <c r="D1057" s="7">
        <v>4200.49</v>
      </c>
      <c r="E1057" s="7">
        <v>4204.3100000000004</v>
      </c>
      <c r="F1057" s="7">
        <v>4204.3100000000004</v>
      </c>
      <c r="G1057" s="7">
        <v>4938640000</v>
      </c>
      <c r="H1057" s="16">
        <f t="shared" si="97"/>
        <v>6.3373740461604962E-3</v>
      </c>
      <c r="I1057" s="16">
        <f t="shared" si="101"/>
        <v>4287.26</v>
      </c>
      <c r="J1057" s="16">
        <f t="shared" si="102"/>
        <v>4328.5865000000003</v>
      </c>
      <c r="K1057" s="16">
        <f t="shared" si="96"/>
        <v>4476.070200000001</v>
      </c>
      <c r="L1057" s="16">
        <f t="shared" si="100"/>
        <v>4467.1348000000016</v>
      </c>
      <c r="M1057" s="16">
        <f t="shared" si="98"/>
        <v>4259.5200000000004</v>
      </c>
      <c r="N1057" s="16">
        <f t="shared" si="99"/>
        <v>-1.3046288284512193E-2</v>
      </c>
    </row>
    <row r="1058" spans="1:14" ht="14.25" customHeight="1" x14ac:dyDescent="0.45">
      <c r="A1058" s="15">
        <v>44634</v>
      </c>
      <c r="B1058" s="7">
        <v>4202.75</v>
      </c>
      <c r="C1058" s="7">
        <v>4247.57</v>
      </c>
      <c r="D1058" s="7">
        <v>4161.72</v>
      </c>
      <c r="E1058" s="7">
        <v>4173.1099999999997</v>
      </c>
      <c r="F1058" s="7">
        <v>4173.1099999999997</v>
      </c>
      <c r="G1058" s="7">
        <v>5574920000</v>
      </c>
      <c r="H1058" s="16">
        <f t="shared" si="97"/>
        <v>-1.7934338123612573E-2</v>
      </c>
      <c r="I1058" s="16">
        <f t="shared" si="101"/>
        <v>4267.1770000000006</v>
      </c>
      <c r="J1058" s="16">
        <f t="shared" si="102"/>
        <v>4316.3100000000004</v>
      </c>
      <c r="K1058" s="16">
        <f t="shared" si="96"/>
        <v>4463.9578000000001</v>
      </c>
      <c r="L1058" s="16">
        <f t="shared" si="100"/>
        <v>4466.9959500000004</v>
      </c>
      <c r="M1058" s="16">
        <f t="shared" si="98"/>
        <v>4204.3100000000004</v>
      </c>
      <c r="N1058" s="16">
        <f t="shared" si="99"/>
        <v>-7.4486283971046856E-3</v>
      </c>
    </row>
    <row r="1059" spans="1:14" ht="14.25" customHeight="1" x14ac:dyDescent="0.45">
      <c r="A1059" s="15">
        <v>44635</v>
      </c>
      <c r="B1059" s="7">
        <v>4188.82</v>
      </c>
      <c r="C1059" s="7">
        <v>4271.05</v>
      </c>
      <c r="D1059" s="7">
        <v>4187.8999999999996</v>
      </c>
      <c r="E1059" s="7">
        <v>4262.45</v>
      </c>
      <c r="F1059" s="7">
        <v>4262.45</v>
      </c>
      <c r="G1059" s="7">
        <v>5392470000</v>
      </c>
      <c r="H1059" s="16">
        <f t="shared" si="97"/>
        <v>-3.3144964606508336E-3</v>
      </c>
      <c r="I1059" s="16">
        <f t="shared" si="101"/>
        <v>4262.7960000000003</v>
      </c>
      <c r="J1059" s="16">
        <f t="shared" si="102"/>
        <v>4309.3490000000002</v>
      </c>
      <c r="K1059" s="16">
        <f t="shared" si="96"/>
        <v>4453.8832000000002</v>
      </c>
      <c r="L1059" s="16">
        <f t="shared" si="100"/>
        <v>4467.2876500000011</v>
      </c>
      <c r="M1059" s="16">
        <f t="shared" si="98"/>
        <v>4173.1099999999997</v>
      </c>
      <c r="N1059" s="16">
        <f t="shared" si="99"/>
        <v>2.1182551140656723E-2</v>
      </c>
    </row>
    <row r="1060" spans="1:14" ht="14.25" customHeight="1" x14ac:dyDescent="0.45">
      <c r="A1060" s="15">
        <v>44636</v>
      </c>
      <c r="B1060" s="7">
        <v>4288.1400000000003</v>
      </c>
      <c r="C1060" s="7">
        <v>4358.8999999999996</v>
      </c>
      <c r="D1060" s="7">
        <v>4251.99</v>
      </c>
      <c r="E1060" s="7">
        <v>4357.8599999999997</v>
      </c>
      <c r="F1060" s="7">
        <v>4357.8599999999997</v>
      </c>
      <c r="G1060" s="7">
        <v>6309750000</v>
      </c>
      <c r="H1060" s="16">
        <f t="shared" si="97"/>
        <v>2.3710734765399474E-2</v>
      </c>
      <c r="I1060" s="16">
        <f t="shared" si="101"/>
        <v>4259.9279999999999</v>
      </c>
      <c r="J1060" s="16">
        <f t="shared" si="102"/>
        <v>4303.6884999999993</v>
      </c>
      <c r="K1060" s="16">
        <f t="shared" si="96"/>
        <v>4445.1092000000008</v>
      </c>
      <c r="L1060" s="16">
        <f t="shared" si="100"/>
        <v>4468.0667500000009</v>
      </c>
      <c r="M1060" s="16">
        <f t="shared" si="98"/>
        <v>4262.45</v>
      </c>
      <c r="N1060" s="16">
        <f t="shared" si="99"/>
        <v>2.2136998842954763E-2</v>
      </c>
    </row>
    <row r="1061" spans="1:14" ht="14.25" customHeight="1" x14ac:dyDescent="0.45">
      <c r="A1061" s="15">
        <v>44637</v>
      </c>
      <c r="B1061" s="7">
        <v>4345.1099999999997</v>
      </c>
      <c r="C1061" s="7">
        <v>4412.67</v>
      </c>
      <c r="D1061" s="7">
        <v>4335.6499999999996</v>
      </c>
      <c r="E1061" s="7">
        <v>4411.67</v>
      </c>
      <c r="F1061" s="7">
        <v>4411.67</v>
      </c>
      <c r="G1061" s="7">
        <v>4985090000</v>
      </c>
      <c r="H1061" s="16">
        <f t="shared" si="97"/>
        <v>1.3285480418083211E-2</v>
      </c>
      <c r="I1061" s="16">
        <f t="shared" si="101"/>
        <v>4264.7460000000001</v>
      </c>
      <c r="J1061" s="16">
        <f t="shared" si="102"/>
        <v>4300.5214999999989</v>
      </c>
      <c r="K1061" s="16">
        <f t="shared" si="96"/>
        <v>4437.4718000000003</v>
      </c>
      <c r="L1061" s="16">
        <f t="shared" si="100"/>
        <v>4469.0845000000008</v>
      </c>
      <c r="M1061" s="16">
        <f t="shared" si="98"/>
        <v>4357.8599999999997</v>
      </c>
      <c r="N1061" s="16">
        <f t="shared" si="99"/>
        <v>1.2272191404503483E-2</v>
      </c>
    </row>
    <row r="1062" spans="1:14" ht="14.25" customHeight="1" x14ac:dyDescent="0.45">
      <c r="A1062" s="15">
        <v>44638</v>
      </c>
      <c r="B1062" s="7">
        <v>4407.34</v>
      </c>
      <c r="C1062" s="7">
        <v>4465.3999999999996</v>
      </c>
      <c r="D1062" s="7">
        <v>4390.57</v>
      </c>
      <c r="E1062" s="7">
        <v>4463.12</v>
      </c>
      <c r="F1062" s="7">
        <v>4463.12</v>
      </c>
      <c r="G1062" s="7">
        <v>8278430000</v>
      </c>
      <c r="H1062" s="16">
        <f t="shared" si="97"/>
        <v>1.4321846857732135E-2</v>
      </c>
      <c r="I1062" s="16">
        <f t="shared" si="101"/>
        <v>4278.1710000000003</v>
      </c>
      <c r="J1062" s="16">
        <f t="shared" si="102"/>
        <v>4304.664499999999</v>
      </c>
      <c r="K1062" s="16">
        <f t="shared" si="96"/>
        <v>4432.7226000000001</v>
      </c>
      <c r="L1062" s="16">
        <f t="shared" si="100"/>
        <v>4470.4358500000008</v>
      </c>
      <c r="M1062" s="16">
        <f t="shared" si="98"/>
        <v>4411.67</v>
      </c>
      <c r="N1062" s="16">
        <f t="shared" si="99"/>
        <v>1.1594770446318643E-2</v>
      </c>
    </row>
    <row r="1063" spans="1:14" ht="14.25" customHeight="1" x14ac:dyDescent="0.45">
      <c r="A1063" s="15">
        <v>44641</v>
      </c>
      <c r="B1063" s="7">
        <v>4462.3999999999996</v>
      </c>
      <c r="C1063" s="7">
        <v>4481.75</v>
      </c>
      <c r="D1063" s="7">
        <v>4424.3</v>
      </c>
      <c r="E1063" s="7">
        <v>4461.18</v>
      </c>
      <c r="F1063" s="7">
        <v>4461.18</v>
      </c>
      <c r="G1063" s="7">
        <v>4869820000</v>
      </c>
      <c r="H1063" s="16">
        <f t="shared" si="97"/>
        <v>1.2492796108310111E-2</v>
      </c>
      <c r="I1063" s="16">
        <f t="shared" si="101"/>
        <v>4304.18</v>
      </c>
      <c r="J1063" s="16">
        <f t="shared" si="102"/>
        <v>4310.2799999999988</v>
      </c>
      <c r="K1063" s="16">
        <f t="shared" si="96"/>
        <v>4428.0252</v>
      </c>
      <c r="L1063" s="16">
        <f t="shared" si="100"/>
        <v>4471.5923000000012</v>
      </c>
      <c r="M1063" s="16">
        <f t="shared" si="98"/>
        <v>4463.12</v>
      </c>
      <c r="N1063" s="16">
        <f t="shared" si="99"/>
        <v>-4.3476799985616853E-4</v>
      </c>
    </row>
    <row r="1064" spans="1:14" ht="14.25" customHeight="1" x14ac:dyDescent="0.45">
      <c r="A1064" s="15">
        <v>44642</v>
      </c>
      <c r="B1064" s="7">
        <v>4469.1000000000004</v>
      </c>
      <c r="C1064" s="7">
        <v>4522</v>
      </c>
      <c r="D1064" s="7">
        <v>4469.1000000000004</v>
      </c>
      <c r="E1064" s="7">
        <v>4511.6099999999997</v>
      </c>
      <c r="F1064" s="7">
        <v>4511.6099999999997</v>
      </c>
      <c r="G1064" s="7">
        <v>4754840000</v>
      </c>
      <c r="H1064" s="16">
        <f t="shared" si="97"/>
        <v>1.5014342058086967E-3</v>
      </c>
      <c r="I1064" s="16">
        <f t="shared" si="101"/>
        <v>4338.2710000000006</v>
      </c>
      <c r="J1064" s="16">
        <f t="shared" si="102"/>
        <v>4320.6224999999995</v>
      </c>
      <c r="K1064" s="16">
        <f t="shared" si="96"/>
        <v>4424.7167999999992</v>
      </c>
      <c r="L1064" s="16">
        <f t="shared" si="100"/>
        <v>4473.0177500000018</v>
      </c>
      <c r="M1064" s="16">
        <f t="shared" si="98"/>
        <v>4461.18</v>
      </c>
      <c r="N1064" s="16">
        <f t="shared" si="99"/>
        <v>1.1240769260246017E-2</v>
      </c>
    </row>
    <row r="1065" spans="1:14" ht="14.25" customHeight="1" x14ac:dyDescent="0.45">
      <c r="A1065" s="15">
        <v>44643</v>
      </c>
      <c r="B1065" s="7">
        <v>4493.1000000000004</v>
      </c>
      <c r="C1065" s="7">
        <v>4501.07</v>
      </c>
      <c r="D1065" s="7">
        <v>4455.8100000000004</v>
      </c>
      <c r="E1065" s="7">
        <v>4456.24</v>
      </c>
      <c r="F1065" s="7">
        <v>4456.24</v>
      </c>
      <c r="G1065" s="7">
        <v>4550670000</v>
      </c>
      <c r="H1065" s="16">
        <f t="shared" si="97"/>
        <v>5.3702087668658118E-3</v>
      </c>
      <c r="I1065" s="16">
        <f t="shared" si="101"/>
        <v>4356.107</v>
      </c>
      <c r="J1065" s="16">
        <f t="shared" si="102"/>
        <v>4332.1594999999988</v>
      </c>
      <c r="K1065" s="16">
        <f t="shared" si="96"/>
        <v>4420.4357999999993</v>
      </c>
      <c r="L1065" s="16">
        <f t="shared" si="100"/>
        <v>4474.1626500000011</v>
      </c>
      <c r="M1065" s="16">
        <f t="shared" si="98"/>
        <v>4511.6099999999997</v>
      </c>
      <c r="N1065" s="16">
        <f t="shared" si="99"/>
        <v>-1.2348713151043481E-2</v>
      </c>
    </row>
    <row r="1066" spans="1:14" ht="14.25" customHeight="1" x14ac:dyDescent="0.45">
      <c r="A1066" s="15">
        <v>44644</v>
      </c>
      <c r="B1066" s="7">
        <v>4469.9799999999996</v>
      </c>
      <c r="C1066" s="7">
        <v>4520.58</v>
      </c>
      <c r="D1066" s="7">
        <v>4465.17</v>
      </c>
      <c r="E1066" s="7">
        <v>4520.16</v>
      </c>
      <c r="F1066" s="7">
        <v>4520.16</v>
      </c>
      <c r="G1066" s="7">
        <v>4131390000</v>
      </c>
      <c r="H1066" s="16">
        <f t="shared" si="97"/>
        <v>-5.145667801740624E-3</v>
      </c>
      <c r="I1066" s="16">
        <f t="shared" si="101"/>
        <v>4382.1709999999994</v>
      </c>
      <c r="J1066" s="16">
        <f t="shared" si="102"/>
        <v>4343.7325000000001</v>
      </c>
      <c r="K1066" s="16">
        <f t="shared" si="96"/>
        <v>4416.5775999999987</v>
      </c>
      <c r="L1066" s="16">
        <f t="shared" si="100"/>
        <v>4475.6657000000014</v>
      </c>
      <c r="M1066" s="16">
        <f t="shared" si="98"/>
        <v>4456.24</v>
      </c>
      <c r="N1066" s="16">
        <f t="shared" si="99"/>
        <v>1.4242030309045384E-2</v>
      </c>
    </row>
    <row r="1067" spans="1:14" ht="14.25" customHeight="1" x14ac:dyDescent="0.45">
      <c r="A1067" s="15">
        <v>44645</v>
      </c>
      <c r="B1067" s="7">
        <v>4522.91</v>
      </c>
      <c r="C1067" s="7">
        <v>4546.03</v>
      </c>
      <c r="D1067" s="7">
        <v>4501.07</v>
      </c>
      <c r="E1067" s="7">
        <v>4543.0600000000004</v>
      </c>
      <c r="F1067" s="7">
        <v>4543.0600000000004</v>
      </c>
      <c r="G1067" s="7">
        <v>4305020000</v>
      </c>
      <c r="H1067" s="16">
        <f t="shared" si="97"/>
        <v>1.1841216291795555E-2</v>
      </c>
      <c r="I1067" s="16">
        <f t="shared" si="101"/>
        <v>4416.0459999999994</v>
      </c>
      <c r="J1067" s="16">
        <f t="shared" si="102"/>
        <v>4351.6530000000002</v>
      </c>
      <c r="K1067" s="16">
        <f t="shared" si="96"/>
        <v>4412.911799999998</v>
      </c>
      <c r="L1067" s="16">
        <f t="shared" si="100"/>
        <v>4477.1851000000024</v>
      </c>
      <c r="M1067" s="16">
        <f t="shared" si="98"/>
        <v>4520.16</v>
      </c>
      <c r="N1067" s="16">
        <f t="shared" si="99"/>
        <v>5.0534023741785035E-3</v>
      </c>
    </row>
    <row r="1068" spans="1:14" ht="14.25" customHeight="1" x14ac:dyDescent="0.45">
      <c r="A1068" s="15">
        <v>44648</v>
      </c>
      <c r="B1068" s="7">
        <v>4541.09</v>
      </c>
      <c r="C1068" s="7">
        <v>4575.6499999999996</v>
      </c>
      <c r="D1068" s="7">
        <v>4517.6899999999996</v>
      </c>
      <c r="E1068" s="7">
        <v>4575.5200000000004</v>
      </c>
      <c r="F1068" s="7">
        <v>4575.5200000000004</v>
      </c>
      <c r="G1068" s="7">
        <v>4312260000</v>
      </c>
      <c r="H1068" s="16">
        <f t="shared" si="97"/>
        <v>4.0195360951246631E-3</v>
      </c>
      <c r="I1068" s="16">
        <f t="shared" si="101"/>
        <v>4456.2869999999994</v>
      </c>
      <c r="J1068" s="16">
        <f t="shared" si="102"/>
        <v>4361.7320000000009</v>
      </c>
      <c r="K1068" s="16">
        <f t="shared" si="96"/>
        <v>4411.2415999999976</v>
      </c>
      <c r="L1068" s="16">
        <f t="shared" si="100"/>
        <v>4478.8255000000026</v>
      </c>
      <c r="M1068" s="16">
        <f t="shared" si="98"/>
        <v>4543.0600000000004</v>
      </c>
      <c r="N1068" s="16">
        <f t="shared" si="99"/>
        <v>7.1195596488213336E-3</v>
      </c>
    </row>
    <row r="1069" spans="1:14" ht="14.25" customHeight="1" x14ac:dyDescent="0.45">
      <c r="A1069" s="15">
        <v>44649</v>
      </c>
      <c r="B1069" s="7">
        <v>4602.8599999999997</v>
      </c>
      <c r="C1069" s="7">
        <v>4637.3</v>
      </c>
      <c r="D1069" s="7">
        <v>4589.66</v>
      </c>
      <c r="E1069" s="7">
        <v>4631.6000000000004</v>
      </c>
      <c r="F1069" s="7">
        <v>4631.6000000000004</v>
      </c>
      <c r="G1069" s="7">
        <v>5085910000</v>
      </c>
      <c r="H1069" s="16">
        <f t="shared" si="97"/>
        <v>1.3602461083131919E-2</v>
      </c>
      <c r="I1069" s="16">
        <f t="shared" si="101"/>
        <v>4493.2019999999993</v>
      </c>
      <c r="J1069" s="16">
        <f t="shared" si="102"/>
        <v>4377.9990000000007</v>
      </c>
      <c r="K1069" s="16">
        <f t="shared" si="96"/>
        <v>4410.6165999999985</v>
      </c>
      <c r="L1069" s="16">
        <f t="shared" si="100"/>
        <v>4480.7077500000023</v>
      </c>
      <c r="M1069" s="16">
        <f t="shared" si="98"/>
        <v>4575.5200000000004</v>
      </c>
      <c r="N1069" s="16">
        <f t="shared" si="99"/>
        <v>1.2182027285255538E-2</v>
      </c>
    </row>
    <row r="1070" spans="1:14" ht="14.25" customHeight="1" x14ac:dyDescent="0.45">
      <c r="A1070" s="15">
        <v>44650</v>
      </c>
      <c r="B1070" s="7">
        <v>4624.2</v>
      </c>
      <c r="C1070" s="7">
        <v>4627.7700000000004</v>
      </c>
      <c r="D1070" s="7">
        <v>4581.32</v>
      </c>
      <c r="E1070" s="7">
        <v>4602.45</v>
      </c>
      <c r="F1070" s="7">
        <v>4602.45</v>
      </c>
      <c r="G1070" s="7">
        <v>4385570000</v>
      </c>
      <c r="H1070" s="16">
        <f t="shared" si="97"/>
        <v>4.6362478980460295E-3</v>
      </c>
      <c r="I1070" s="16">
        <f t="shared" si="101"/>
        <v>4517.6609999999991</v>
      </c>
      <c r="J1070" s="16">
        <f t="shared" si="102"/>
        <v>4388.7945</v>
      </c>
      <c r="K1070" s="16">
        <f t="shared" si="96"/>
        <v>4411.1233999999986</v>
      </c>
      <c r="L1070" s="16">
        <f t="shared" si="100"/>
        <v>4482.4870500000015</v>
      </c>
      <c r="M1070" s="16">
        <f t="shared" si="98"/>
        <v>4631.6000000000004</v>
      </c>
      <c r="N1070" s="16">
        <f t="shared" si="99"/>
        <v>-6.313610350948985E-3</v>
      </c>
    </row>
    <row r="1071" spans="1:14" ht="14.25" customHeight="1" x14ac:dyDescent="0.45">
      <c r="A1071" s="15">
        <v>44651</v>
      </c>
      <c r="B1071" s="7">
        <v>4599.0200000000004</v>
      </c>
      <c r="C1071" s="7">
        <v>4603.07</v>
      </c>
      <c r="D1071" s="7">
        <v>4530.41</v>
      </c>
      <c r="E1071" s="7">
        <v>4530.41</v>
      </c>
      <c r="F1071" s="7">
        <v>4530.41</v>
      </c>
      <c r="G1071" s="7">
        <v>4823020000</v>
      </c>
      <c r="H1071" s="16">
        <f t="shared" si="97"/>
        <v>-5.4452662082088536E-3</v>
      </c>
      <c r="I1071" s="16">
        <f t="shared" si="101"/>
        <v>4529.5350000000008</v>
      </c>
      <c r="J1071" s="16">
        <f t="shared" si="102"/>
        <v>4397.1405000000004</v>
      </c>
      <c r="K1071" s="16">
        <f t="shared" si="96"/>
        <v>4411.0763999999981</v>
      </c>
      <c r="L1071" s="16">
        <f t="shared" si="100"/>
        <v>4484.0206000000017</v>
      </c>
      <c r="M1071" s="16">
        <f t="shared" si="98"/>
        <v>4602.45</v>
      </c>
      <c r="N1071" s="16">
        <f t="shared" si="99"/>
        <v>-1.577632727939729E-2</v>
      </c>
    </row>
    <row r="1072" spans="1:14" ht="14.25" customHeight="1" x14ac:dyDescent="0.45">
      <c r="A1072" s="15">
        <v>44652</v>
      </c>
      <c r="B1072" s="7">
        <v>4540.32</v>
      </c>
      <c r="C1072" s="7">
        <v>4548.7</v>
      </c>
      <c r="D1072" s="7">
        <v>4507.57</v>
      </c>
      <c r="E1072" s="7">
        <v>4545.8599999999997</v>
      </c>
      <c r="F1072" s="7">
        <v>4545.8599999999997</v>
      </c>
      <c r="G1072" s="7">
        <v>4562940000</v>
      </c>
      <c r="H1072" s="16">
        <f t="shared" si="97"/>
        <v>-1.2763588764563042E-2</v>
      </c>
      <c r="I1072" s="16">
        <f t="shared" si="101"/>
        <v>4537.8089999999993</v>
      </c>
      <c r="J1072" s="16">
        <f t="shared" si="102"/>
        <v>4407.9900000000007</v>
      </c>
      <c r="K1072" s="16">
        <f t="shared" si="96"/>
        <v>4412.3389999999981</v>
      </c>
      <c r="L1072" s="16">
        <f t="shared" si="100"/>
        <v>4485.6406000000015</v>
      </c>
      <c r="M1072" s="16">
        <f t="shared" si="98"/>
        <v>4530.41</v>
      </c>
      <c r="N1072" s="16">
        <f t="shared" si="99"/>
        <v>3.4044855260572872E-3</v>
      </c>
    </row>
    <row r="1073" spans="1:14" ht="14.25" customHeight="1" x14ac:dyDescent="0.45">
      <c r="A1073" s="15">
        <v>44655</v>
      </c>
      <c r="B1073" s="7">
        <v>4547.97</v>
      </c>
      <c r="C1073" s="7">
        <v>4583.5</v>
      </c>
      <c r="D1073" s="7">
        <v>4539.21</v>
      </c>
      <c r="E1073" s="7">
        <v>4582.6400000000003</v>
      </c>
      <c r="F1073" s="7">
        <v>4582.6400000000003</v>
      </c>
      <c r="G1073" s="7">
        <v>4547350000</v>
      </c>
      <c r="H1073" s="16">
        <f t="shared" si="97"/>
        <v>1.6849032667302186E-3</v>
      </c>
      <c r="I1073" s="16">
        <f t="shared" si="101"/>
        <v>4549.9549999999999</v>
      </c>
      <c r="J1073" s="16">
        <f t="shared" si="102"/>
        <v>4427.0675000000001</v>
      </c>
      <c r="K1073" s="16">
        <f t="shared" si="96"/>
        <v>4416.0329999999994</v>
      </c>
      <c r="L1073" s="16">
        <f t="shared" si="100"/>
        <v>4487.7215500000011</v>
      </c>
      <c r="M1073" s="16">
        <f t="shared" si="98"/>
        <v>4545.8599999999997</v>
      </c>
      <c r="N1073" s="16">
        <f t="shared" si="99"/>
        <v>8.0583226226329796E-3</v>
      </c>
    </row>
    <row r="1074" spans="1:14" ht="14.25" customHeight="1" x14ac:dyDescent="0.45">
      <c r="A1074" s="15">
        <v>44656</v>
      </c>
      <c r="B1074" s="7">
        <v>4572.45</v>
      </c>
      <c r="C1074" s="7">
        <v>4593.45</v>
      </c>
      <c r="D1074" s="7">
        <v>4514.17</v>
      </c>
      <c r="E1074" s="7">
        <v>4525.12</v>
      </c>
      <c r="F1074" s="7">
        <v>4525.12</v>
      </c>
      <c r="G1074" s="7">
        <v>4800620000</v>
      </c>
      <c r="H1074" s="16">
        <f t="shared" si="97"/>
        <v>5.3826212573960608E-3</v>
      </c>
      <c r="I1074" s="16">
        <f t="shared" si="101"/>
        <v>4551.3060000000005</v>
      </c>
      <c r="J1074" s="16">
        <f t="shared" si="102"/>
        <v>4444.7885000000006</v>
      </c>
      <c r="K1074" s="16">
        <f t="shared" si="96"/>
        <v>4418.3327999999983</v>
      </c>
      <c r="L1074" s="16">
        <f t="shared" si="100"/>
        <v>4489.2232000000004</v>
      </c>
      <c r="M1074" s="16">
        <f t="shared" si="98"/>
        <v>4582.6400000000003</v>
      </c>
      <c r="N1074" s="16">
        <f t="shared" si="99"/>
        <v>-1.2631155137050305E-2</v>
      </c>
    </row>
    <row r="1075" spans="1:14" ht="14.25" customHeight="1" x14ac:dyDescent="0.45">
      <c r="A1075" s="15">
        <v>44657</v>
      </c>
      <c r="B1075" s="7">
        <v>4494.17</v>
      </c>
      <c r="C1075" s="7">
        <v>4503.9399999999996</v>
      </c>
      <c r="D1075" s="7">
        <v>4450.04</v>
      </c>
      <c r="E1075" s="7">
        <v>4481.1499999999996</v>
      </c>
      <c r="F1075" s="7">
        <v>4481.1499999999996</v>
      </c>
      <c r="G1075" s="7">
        <v>4986830000</v>
      </c>
      <c r="H1075" s="16">
        <f t="shared" si="97"/>
        <v>-1.711992476680986E-2</v>
      </c>
      <c r="I1075" s="16">
        <f t="shared" si="101"/>
        <v>4553.7970000000005</v>
      </c>
      <c r="J1075" s="16">
        <f t="shared" si="102"/>
        <v>4454.9519999999993</v>
      </c>
      <c r="K1075" s="16">
        <f t="shared" si="96"/>
        <v>4420.826799999998</v>
      </c>
      <c r="L1075" s="16">
        <f t="shared" si="100"/>
        <v>4490.3967500000008</v>
      </c>
      <c r="M1075" s="16">
        <f t="shared" si="98"/>
        <v>4525.12</v>
      </c>
      <c r="N1075" s="16">
        <f t="shared" si="99"/>
        <v>-9.7643862227005471E-3</v>
      </c>
    </row>
    <row r="1076" spans="1:14" ht="14.25" customHeight="1" x14ac:dyDescent="0.45">
      <c r="A1076" s="15">
        <v>44658</v>
      </c>
      <c r="B1076" s="7">
        <v>4474.6499999999996</v>
      </c>
      <c r="C1076" s="7">
        <v>4521.16</v>
      </c>
      <c r="D1076" s="7">
        <v>4450.3</v>
      </c>
      <c r="E1076" s="7">
        <v>4500.21</v>
      </c>
      <c r="F1076" s="7">
        <v>4500.21</v>
      </c>
      <c r="G1076" s="7">
        <v>4821490000</v>
      </c>
      <c r="H1076" s="16">
        <f t="shared" si="97"/>
        <v>-4.3434049001262603E-3</v>
      </c>
      <c r="I1076" s="16">
        <f t="shared" si="101"/>
        <v>4551.8020000000006</v>
      </c>
      <c r="J1076" s="16">
        <f t="shared" si="102"/>
        <v>4466.9864999999991</v>
      </c>
      <c r="K1076" s="16">
        <f t="shared" ref="K1076:K1139" si="103">AVERAGE(F1027:F1076)</f>
        <v>4423.8323999999984</v>
      </c>
      <c r="L1076" s="16">
        <f t="shared" si="100"/>
        <v>4491.6886000000013</v>
      </c>
      <c r="M1076" s="16">
        <f t="shared" si="98"/>
        <v>4481.1499999999996</v>
      </c>
      <c r="N1076" s="16">
        <f t="shared" si="99"/>
        <v>4.2443524395117957E-3</v>
      </c>
    </row>
    <row r="1077" spans="1:14" ht="14.25" customHeight="1" x14ac:dyDescent="0.45">
      <c r="A1077" s="15">
        <v>44659</v>
      </c>
      <c r="B1077" s="7">
        <v>4494.1499999999996</v>
      </c>
      <c r="C1077" s="7">
        <v>4520.41</v>
      </c>
      <c r="D1077" s="7">
        <v>4474.6000000000004</v>
      </c>
      <c r="E1077" s="7">
        <v>4488.28</v>
      </c>
      <c r="F1077" s="7">
        <v>4488.28</v>
      </c>
      <c r="G1077" s="7">
        <v>4083200000</v>
      </c>
      <c r="H1077" s="16">
        <f t="shared" si="97"/>
        <v>4.3578827394321349E-3</v>
      </c>
      <c r="I1077" s="16">
        <f t="shared" si="101"/>
        <v>4546.3239999999996</v>
      </c>
      <c r="J1077" s="16">
        <f t="shared" si="102"/>
        <v>4481.1849999999995</v>
      </c>
      <c r="K1077" s="16">
        <f t="shared" si="103"/>
        <v>4427.0677999999989</v>
      </c>
      <c r="L1077" s="16">
        <f t="shared" si="100"/>
        <v>4492.7975500000011</v>
      </c>
      <c r="M1077" s="16">
        <f t="shared" si="98"/>
        <v>4500.21</v>
      </c>
      <c r="N1077" s="16">
        <f t="shared" si="99"/>
        <v>-2.6545074879774648E-3</v>
      </c>
    </row>
    <row r="1078" spans="1:14" ht="14.25" customHeight="1" x14ac:dyDescent="0.45">
      <c r="A1078" s="15">
        <v>44662</v>
      </c>
      <c r="B1078" s="7">
        <v>4462.6400000000003</v>
      </c>
      <c r="C1078" s="7">
        <v>4464.3500000000004</v>
      </c>
      <c r="D1078" s="7">
        <v>4408.38</v>
      </c>
      <c r="E1078" s="7">
        <v>4412.53</v>
      </c>
      <c r="F1078" s="7">
        <v>4412.53</v>
      </c>
      <c r="G1078" s="7">
        <v>4266290000</v>
      </c>
      <c r="H1078" s="16">
        <f t="shared" si="97"/>
        <v>-7.0113369602704204E-3</v>
      </c>
      <c r="I1078" s="16">
        <f t="shared" si="101"/>
        <v>4530.0249999999996</v>
      </c>
      <c r="J1078" s="16">
        <f t="shared" si="102"/>
        <v>4493.155999999999</v>
      </c>
      <c r="K1078" s="16">
        <f t="shared" si="103"/>
        <v>4426.6813999999986</v>
      </c>
      <c r="L1078" s="16">
        <f t="shared" si="100"/>
        <v>4493.4567000000015</v>
      </c>
      <c r="M1078" s="16">
        <f t="shared" si="98"/>
        <v>4488.28</v>
      </c>
      <c r="N1078" s="16">
        <f t="shared" si="99"/>
        <v>-1.7021333762949849E-2</v>
      </c>
    </row>
    <row r="1079" spans="1:14" ht="14.25" customHeight="1" x14ac:dyDescent="0.45">
      <c r="A1079" s="15">
        <v>44663</v>
      </c>
      <c r="B1079" s="7">
        <v>4437.59</v>
      </c>
      <c r="C1079" s="7">
        <v>4471</v>
      </c>
      <c r="D1079" s="7">
        <v>4381.34</v>
      </c>
      <c r="E1079" s="7">
        <v>4397.45</v>
      </c>
      <c r="F1079" s="7">
        <v>4397.45</v>
      </c>
      <c r="G1079" s="7">
        <v>4152090000</v>
      </c>
      <c r="H1079" s="16">
        <f t="shared" si="97"/>
        <v>-5.6132692755857926E-3</v>
      </c>
      <c r="I1079" s="16">
        <f t="shared" si="101"/>
        <v>4506.6099999999988</v>
      </c>
      <c r="J1079" s="16">
        <f t="shared" si="102"/>
        <v>4499.905999999999</v>
      </c>
      <c r="K1079" s="16">
        <f t="shared" si="103"/>
        <v>4424.3193999999985</v>
      </c>
      <c r="L1079" s="16">
        <f t="shared" si="100"/>
        <v>4493.9909000000016</v>
      </c>
      <c r="M1079" s="16">
        <f t="shared" si="98"/>
        <v>4412.53</v>
      </c>
      <c r="N1079" s="16">
        <f t="shared" si="99"/>
        <v>-3.4233936348681705E-3</v>
      </c>
    </row>
    <row r="1080" spans="1:14" ht="14.25" customHeight="1" x14ac:dyDescent="0.45">
      <c r="A1080" s="15">
        <v>44664</v>
      </c>
      <c r="B1080" s="7">
        <v>4394.3</v>
      </c>
      <c r="C1080" s="7">
        <v>4453.92</v>
      </c>
      <c r="D1080" s="7">
        <v>4392.7</v>
      </c>
      <c r="E1080" s="7">
        <v>4446.59</v>
      </c>
      <c r="F1080" s="7">
        <v>4446.59</v>
      </c>
      <c r="G1080" s="7">
        <v>3828150000</v>
      </c>
      <c r="H1080" s="16">
        <f t="shared" si="97"/>
        <v>-9.7552951038739413E-3</v>
      </c>
      <c r="I1080" s="16">
        <f t="shared" si="101"/>
        <v>4491.0239999999994</v>
      </c>
      <c r="J1080" s="16">
        <f t="shared" si="102"/>
        <v>4504.3424999999997</v>
      </c>
      <c r="K1080" s="16">
        <f t="shared" si="103"/>
        <v>4422.3203999999996</v>
      </c>
      <c r="L1080" s="16">
        <f t="shared" si="100"/>
        <v>4494.7648500000014</v>
      </c>
      <c r="M1080" s="16">
        <f t="shared" si="98"/>
        <v>4397.45</v>
      </c>
      <c r="N1080" s="16">
        <f t="shared" si="99"/>
        <v>1.1112682823133003E-2</v>
      </c>
    </row>
    <row r="1081" spans="1:14" ht="14.25" customHeight="1" x14ac:dyDescent="0.45">
      <c r="A1081" s="15">
        <v>44665</v>
      </c>
      <c r="B1081" s="7">
        <v>4449.12</v>
      </c>
      <c r="C1081" s="7">
        <v>4460.46</v>
      </c>
      <c r="D1081" s="7">
        <v>4390.7700000000004</v>
      </c>
      <c r="E1081" s="7">
        <v>4392.59</v>
      </c>
      <c r="F1081" s="7">
        <v>4392.59</v>
      </c>
      <c r="G1081" s="7">
        <v>4083090000</v>
      </c>
      <c r="H1081" s="16">
        <f t="shared" si="97"/>
        <v>1.2475252031040144E-2</v>
      </c>
      <c r="I1081" s="16">
        <f t="shared" si="101"/>
        <v>4477.2419999999984</v>
      </c>
      <c r="J1081" s="16">
        <f t="shared" si="102"/>
        <v>4503.3885</v>
      </c>
      <c r="K1081" s="16">
        <f t="shared" si="103"/>
        <v>4418.3845999999994</v>
      </c>
      <c r="L1081" s="16">
        <f t="shared" si="100"/>
        <v>4495.2403000000022</v>
      </c>
      <c r="M1081" s="16">
        <f t="shared" si="98"/>
        <v>4446.59</v>
      </c>
      <c r="N1081" s="16">
        <f t="shared" si="99"/>
        <v>-1.2218479951525796E-2</v>
      </c>
    </row>
    <row r="1082" spans="1:14" ht="14.25" customHeight="1" x14ac:dyDescent="0.45">
      <c r="A1082" s="15">
        <v>44669</v>
      </c>
      <c r="B1082" s="7">
        <v>4385.63</v>
      </c>
      <c r="C1082" s="7">
        <v>4410.3100000000004</v>
      </c>
      <c r="D1082" s="7">
        <v>4370.3</v>
      </c>
      <c r="E1082" s="7">
        <v>4391.6899999999996</v>
      </c>
      <c r="F1082" s="7">
        <v>4391.6899999999996</v>
      </c>
      <c r="G1082" s="7">
        <v>3910490000</v>
      </c>
      <c r="H1082" s="16">
        <f t="shared" si="97"/>
        <v>-1.4270237709929107E-2</v>
      </c>
      <c r="I1082" s="16">
        <f t="shared" si="101"/>
        <v>4461.8249999999998</v>
      </c>
      <c r="J1082" s="16">
        <f t="shared" si="102"/>
        <v>4499.817</v>
      </c>
      <c r="K1082" s="16">
        <f t="shared" si="103"/>
        <v>4416.6695999999993</v>
      </c>
      <c r="L1082" s="16">
        <f t="shared" si="100"/>
        <v>4495.5990500000016</v>
      </c>
      <c r="M1082" s="16">
        <f t="shared" si="98"/>
        <v>4392.59</v>
      </c>
      <c r="N1082" s="16">
        <f t="shared" si="99"/>
        <v>-2.0491150171664794E-4</v>
      </c>
    </row>
    <row r="1083" spans="1:14" ht="14.25" customHeight="1" x14ac:dyDescent="0.45">
      <c r="A1083" s="15">
        <v>44670</v>
      </c>
      <c r="B1083" s="7">
        <v>4390.63</v>
      </c>
      <c r="C1083" s="7">
        <v>4471.03</v>
      </c>
      <c r="D1083" s="7">
        <v>4390.63</v>
      </c>
      <c r="E1083" s="7">
        <v>4462.21</v>
      </c>
      <c r="F1083" s="7">
        <v>4462.21</v>
      </c>
      <c r="G1083" s="7">
        <v>4108120000</v>
      </c>
      <c r="H1083" s="16">
        <f t="shared" si="97"/>
        <v>1.1400870570476762E-3</v>
      </c>
      <c r="I1083" s="16">
        <f t="shared" si="101"/>
        <v>4449.7820000000002</v>
      </c>
      <c r="J1083" s="16">
        <f t="shared" si="102"/>
        <v>4499.8685000000005</v>
      </c>
      <c r="K1083" s="16">
        <f t="shared" si="103"/>
        <v>4415.9031999999988</v>
      </c>
      <c r="L1083" s="16">
        <f t="shared" si="100"/>
        <v>4496.1484000000009</v>
      </c>
      <c r="M1083" s="16">
        <f t="shared" si="98"/>
        <v>4391.6899999999996</v>
      </c>
      <c r="N1083" s="16">
        <f t="shared" si="99"/>
        <v>1.5930040161497565E-2</v>
      </c>
    </row>
    <row r="1084" spans="1:14" ht="14.25" customHeight="1" x14ac:dyDescent="0.45">
      <c r="A1084" s="15">
        <v>44671</v>
      </c>
      <c r="B1084" s="7">
        <v>4472.26</v>
      </c>
      <c r="C1084" s="7">
        <v>4488.29</v>
      </c>
      <c r="D1084" s="7">
        <v>4448.76</v>
      </c>
      <c r="E1084" s="7">
        <v>4459.45</v>
      </c>
      <c r="F1084" s="7">
        <v>4459.45</v>
      </c>
      <c r="G1084" s="7">
        <v>4290450000</v>
      </c>
      <c r="H1084" s="16">
        <f t="shared" si="97"/>
        <v>1.859186494876592E-2</v>
      </c>
      <c r="I1084" s="16">
        <f t="shared" si="101"/>
        <v>4443.2149999999992</v>
      </c>
      <c r="J1084" s="16">
        <f t="shared" si="102"/>
        <v>4497.2605000000003</v>
      </c>
      <c r="K1084" s="16">
        <f t="shared" si="103"/>
        <v>4415.4147999999996</v>
      </c>
      <c r="L1084" s="16">
        <f t="shared" si="100"/>
        <v>4496.7279500000013</v>
      </c>
      <c r="M1084" s="16">
        <f t="shared" si="98"/>
        <v>4462.21</v>
      </c>
      <c r="N1084" s="16">
        <f t="shared" si="99"/>
        <v>-6.1871895769334236E-4</v>
      </c>
    </row>
    <row r="1085" spans="1:14" ht="14.25" customHeight="1" x14ac:dyDescent="0.45">
      <c r="A1085" s="15">
        <v>44672</v>
      </c>
      <c r="B1085" s="7">
        <v>4489.17</v>
      </c>
      <c r="C1085" s="7">
        <v>4512.9399999999996</v>
      </c>
      <c r="D1085" s="7">
        <v>4384.47</v>
      </c>
      <c r="E1085" s="7">
        <v>4393.66</v>
      </c>
      <c r="F1085" s="7">
        <v>4393.66</v>
      </c>
      <c r="G1085" s="7">
        <v>4636890000</v>
      </c>
      <c r="H1085" s="16">
        <f t="shared" si="97"/>
        <v>3.7810860728132653E-3</v>
      </c>
      <c r="I1085" s="16">
        <f t="shared" si="101"/>
        <v>4434.4660000000003</v>
      </c>
      <c r="J1085" s="16">
        <f t="shared" si="102"/>
        <v>4494.1315000000004</v>
      </c>
      <c r="K1085" s="16">
        <f t="shared" si="103"/>
        <v>4412.8572000000004</v>
      </c>
      <c r="L1085" s="16">
        <f t="shared" si="100"/>
        <v>4496.905600000001</v>
      </c>
      <c r="M1085" s="16">
        <f t="shared" si="98"/>
        <v>4459.45</v>
      </c>
      <c r="N1085" s="16">
        <f t="shared" si="99"/>
        <v>-1.4862847316476122E-2</v>
      </c>
    </row>
    <row r="1086" spans="1:14" ht="14.25" customHeight="1" x14ac:dyDescent="0.45">
      <c r="A1086" s="15">
        <v>44673</v>
      </c>
      <c r="B1086" s="7">
        <v>4385.83</v>
      </c>
      <c r="C1086" s="7">
        <v>4385.83</v>
      </c>
      <c r="D1086" s="7">
        <v>4267.62</v>
      </c>
      <c r="E1086" s="7">
        <v>4271.78</v>
      </c>
      <c r="F1086" s="7">
        <v>4271.78</v>
      </c>
      <c r="G1086" s="7">
        <v>4651940000</v>
      </c>
      <c r="H1086" s="16">
        <f t="shared" si="97"/>
        <v>-2.3019845539375909E-2</v>
      </c>
      <c r="I1086" s="16">
        <f t="shared" si="101"/>
        <v>4411.6229999999996</v>
      </c>
      <c r="J1086" s="16">
        <f t="shared" si="102"/>
        <v>4481.7124999999996</v>
      </c>
      <c r="K1086" s="16">
        <f t="shared" si="103"/>
        <v>4406.5491999999995</v>
      </c>
      <c r="L1086" s="16">
        <f t="shared" si="100"/>
        <v>4496.6604000000016</v>
      </c>
      <c r="M1086" s="16">
        <f t="shared" si="98"/>
        <v>4393.66</v>
      </c>
      <c r="N1086" s="16">
        <f t="shared" si="99"/>
        <v>-2.813199052103028E-2</v>
      </c>
    </row>
    <row r="1087" spans="1:14" ht="14.25" customHeight="1" x14ac:dyDescent="0.45">
      <c r="A1087" s="15">
        <v>44676</v>
      </c>
      <c r="B1087" s="7">
        <v>4255.34</v>
      </c>
      <c r="C1087" s="7">
        <v>4299.0200000000004</v>
      </c>
      <c r="D1087" s="7">
        <v>4200.82</v>
      </c>
      <c r="E1087" s="7">
        <v>4296.12</v>
      </c>
      <c r="F1087" s="7">
        <v>4296.12</v>
      </c>
      <c r="G1087" s="7">
        <v>5240040000</v>
      </c>
      <c r="H1087" s="16">
        <f t="shared" si="97"/>
        <v>-2.9752635191058429E-2</v>
      </c>
      <c r="I1087" s="16">
        <f t="shared" si="101"/>
        <v>4392.4070000000002</v>
      </c>
      <c r="J1087" s="16">
        <f t="shared" si="102"/>
        <v>4469.3654999999999</v>
      </c>
      <c r="K1087" s="16">
        <f t="shared" si="103"/>
        <v>4402.3900000000003</v>
      </c>
      <c r="L1087" s="16">
        <f t="shared" si="100"/>
        <v>4496.2932500000015</v>
      </c>
      <c r="M1087" s="16">
        <f t="shared" si="98"/>
        <v>4271.78</v>
      </c>
      <c r="N1087" s="16">
        <f t="shared" si="99"/>
        <v>5.6816875728607956E-3</v>
      </c>
    </row>
    <row r="1088" spans="1:14" ht="14.25" customHeight="1" x14ac:dyDescent="0.45">
      <c r="A1088" s="15">
        <v>44677</v>
      </c>
      <c r="B1088" s="7">
        <v>4278.1400000000003</v>
      </c>
      <c r="C1088" s="7">
        <v>4278.1400000000003</v>
      </c>
      <c r="D1088" s="7">
        <v>4175.04</v>
      </c>
      <c r="E1088" s="7">
        <v>4175.2</v>
      </c>
      <c r="F1088" s="7">
        <v>4175.2</v>
      </c>
      <c r="G1088" s="7">
        <v>4689970000</v>
      </c>
      <c r="H1088" s="16">
        <f t="shared" si="97"/>
        <v>5.3579737459286871E-3</v>
      </c>
      <c r="I1088" s="16">
        <f t="shared" si="101"/>
        <v>4368.674</v>
      </c>
      <c r="J1088" s="16">
        <f t="shared" si="102"/>
        <v>4449.3494999999994</v>
      </c>
      <c r="K1088" s="16">
        <f t="shared" si="103"/>
        <v>4397.5212000000001</v>
      </c>
      <c r="L1088" s="16">
        <f t="shared" si="100"/>
        <v>4495.2461000000012</v>
      </c>
      <c r="M1088" s="16">
        <f t="shared" si="98"/>
        <v>4296.12</v>
      </c>
      <c r="N1088" s="16">
        <f t="shared" si="99"/>
        <v>-2.8550028430273121E-2</v>
      </c>
    </row>
    <row r="1089" spans="1:14" ht="14.25" customHeight="1" x14ac:dyDescent="0.45">
      <c r="A1089" s="15">
        <v>44678</v>
      </c>
      <c r="B1089" s="7">
        <v>4186.5200000000004</v>
      </c>
      <c r="C1089" s="7">
        <v>4240.71</v>
      </c>
      <c r="D1089" s="7">
        <v>4162.8999999999996</v>
      </c>
      <c r="E1089" s="7">
        <v>4183.96</v>
      </c>
      <c r="F1089" s="7">
        <v>4183.96</v>
      </c>
      <c r="G1089" s="7">
        <v>4769680000</v>
      </c>
      <c r="H1089" s="16">
        <f t="shared" si="97"/>
        <v>-2.1415848943699804E-2</v>
      </c>
      <c r="I1089" s="16">
        <f t="shared" si="101"/>
        <v>4347.3249999999989</v>
      </c>
      <c r="J1089" s="16">
        <f t="shared" si="102"/>
        <v>4426.9674999999997</v>
      </c>
      <c r="K1089" s="16">
        <f t="shared" si="103"/>
        <v>4393.1670000000004</v>
      </c>
      <c r="L1089" s="16">
        <f t="shared" si="100"/>
        <v>4494.3198500000008</v>
      </c>
      <c r="M1089" s="16">
        <f t="shared" si="98"/>
        <v>4175.2</v>
      </c>
      <c r="N1089" s="16">
        <f t="shared" si="99"/>
        <v>2.0959051404105173E-3</v>
      </c>
    </row>
    <row r="1090" spans="1:14" ht="14.25" customHeight="1" x14ac:dyDescent="0.45">
      <c r="A1090" s="15">
        <v>44679</v>
      </c>
      <c r="B1090" s="7">
        <v>4222.58</v>
      </c>
      <c r="C1090" s="7">
        <v>4308.45</v>
      </c>
      <c r="D1090" s="7">
        <v>4188.63</v>
      </c>
      <c r="E1090" s="7">
        <v>4287.5</v>
      </c>
      <c r="F1090" s="7">
        <v>4287.5</v>
      </c>
      <c r="G1090" s="7">
        <v>4854180000</v>
      </c>
      <c r="H1090" s="16">
        <f t="shared" si="97"/>
        <v>8.6133590667187756E-3</v>
      </c>
      <c r="I1090" s="16">
        <f t="shared" si="101"/>
        <v>4331.4159999999993</v>
      </c>
      <c r="J1090" s="16">
        <f t="shared" si="102"/>
        <v>4411.2199999999993</v>
      </c>
      <c r="K1090" s="16">
        <f t="shared" si="103"/>
        <v>4389.4956000000002</v>
      </c>
      <c r="L1090" s="16">
        <f t="shared" si="100"/>
        <v>4493.8858500000006</v>
      </c>
      <c r="M1090" s="16">
        <f t="shared" si="98"/>
        <v>4183.96</v>
      </c>
      <c r="N1090" s="16">
        <f t="shared" si="99"/>
        <v>2.444564600458133E-2</v>
      </c>
    </row>
    <row r="1091" spans="1:14" ht="14.25" customHeight="1" x14ac:dyDescent="0.45">
      <c r="A1091" s="15">
        <v>44680</v>
      </c>
      <c r="B1091" s="7">
        <v>4253.75</v>
      </c>
      <c r="C1091" s="7">
        <v>4269.68</v>
      </c>
      <c r="D1091" s="7">
        <v>4124.28</v>
      </c>
      <c r="E1091" s="7">
        <v>4131.93</v>
      </c>
      <c r="F1091" s="7">
        <v>4131.93</v>
      </c>
      <c r="G1091" s="7">
        <v>5084030000</v>
      </c>
      <c r="H1091" s="16">
        <f t="shared" si="97"/>
        <v>7.3817429154687591E-3</v>
      </c>
      <c r="I1091" s="16">
        <f t="shared" si="101"/>
        <v>4305.3500000000004</v>
      </c>
      <c r="J1091" s="16">
        <f t="shared" si="102"/>
        <v>4391.2959999999994</v>
      </c>
      <c r="K1091" s="16">
        <f t="shared" si="103"/>
        <v>4382.634</v>
      </c>
      <c r="L1091" s="16">
        <f t="shared" si="100"/>
        <v>4492.7453500000011</v>
      </c>
      <c r="M1091" s="16">
        <f t="shared" si="98"/>
        <v>4287.5</v>
      </c>
      <c r="N1091" s="16">
        <f t="shared" si="99"/>
        <v>-3.6959202326858717E-2</v>
      </c>
    </row>
    <row r="1092" spans="1:14" ht="14.25" customHeight="1" x14ac:dyDescent="0.45">
      <c r="A1092" s="15">
        <v>44683</v>
      </c>
      <c r="B1092" s="7">
        <v>4130.6099999999997</v>
      </c>
      <c r="C1092" s="7">
        <v>4169.8100000000004</v>
      </c>
      <c r="D1092" s="7">
        <v>4062.51</v>
      </c>
      <c r="E1092" s="7">
        <v>4155.38</v>
      </c>
      <c r="F1092" s="7">
        <v>4155.38</v>
      </c>
      <c r="G1092" s="7">
        <v>5163790000</v>
      </c>
      <c r="H1092" s="16">
        <f t="shared" si="97"/>
        <v>-2.8948574786952765E-2</v>
      </c>
      <c r="I1092" s="16">
        <f t="shared" si="101"/>
        <v>4281.7189999999991</v>
      </c>
      <c r="J1092" s="16">
        <f t="shared" si="102"/>
        <v>4371.7719999999999</v>
      </c>
      <c r="K1092" s="16">
        <f t="shared" si="103"/>
        <v>4378.1363999999994</v>
      </c>
      <c r="L1092" s="16">
        <f t="shared" si="100"/>
        <v>4491.8864500000009</v>
      </c>
      <c r="M1092" s="16">
        <f t="shared" ref="M1092:M1155" si="104">E1091</f>
        <v>4131.93</v>
      </c>
      <c r="N1092" s="16">
        <f t="shared" ref="N1092:N1155" si="105">LN(E1092/M1092)</f>
        <v>5.6592700373755203E-3</v>
      </c>
    </row>
    <row r="1093" spans="1:14" ht="14.25" customHeight="1" x14ac:dyDescent="0.45">
      <c r="A1093" s="15">
        <v>44684</v>
      </c>
      <c r="B1093" s="7">
        <v>4159.78</v>
      </c>
      <c r="C1093" s="7">
        <v>4200.1000000000004</v>
      </c>
      <c r="D1093" s="7">
        <v>4147.08</v>
      </c>
      <c r="E1093" s="7">
        <v>4175.4799999999996</v>
      </c>
      <c r="F1093" s="7">
        <v>4175.4799999999996</v>
      </c>
      <c r="G1093" s="7">
        <v>4582050000</v>
      </c>
      <c r="H1093" s="16">
        <f t="shared" si="97"/>
        <v>7.0619109526196067E-3</v>
      </c>
      <c r="I1093" s="16">
        <f t="shared" si="101"/>
        <v>4253.0459999999994</v>
      </c>
      <c r="J1093" s="16">
        <f t="shared" si="102"/>
        <v>4351.4140000000007</v>
      </c>
      <c r="K1093" s="16">
        <f t="shared" si="103"/>
        <v>4374.6686</v>
      </c>
      <c r="L1093" s="16">
        <f t="shared" si="100"/>
        <v>4491.4714000000004</v>
      </c>
      <c r="M1093" s="16">
        <f t="shared" si="104"/>
        <v>4155.38</v>
      </c>
      <c r="N1093" s="16">
        <f t="shared" si="105"/>
        <v>4.8254415515728731E-3</v>
      </c>
    </row>
    <row r="1094" spans="1:14" ht="14.25" customHeight="1" x14ac:dyDescent="0.45">
      <c r="A1094" s="15">
        <v>44685</v>
      </c>
      <c r="B1094" s="7">
        <v>4181.18</v>
      </c>
      <c r="C1094" s="7">
        <v>4307.66</v>
      </c>
      <c r="D1094" s="7">
        <v>4148.91</v>
      </c>
      <c r="E1094" s="7">
        <v>4300.17</v>
      </c>
      <c r="F1094" s="7">
        <v>4300.17</v>
      </c>
      <c r="G1094" s="7">
        <v>5136360000</v>
      </c>
      <c r="H1094" s="16">
        <f t="shared" si="97"/>
        <v>5.1445028342846366E-3</v>
      </c>
      <c r="I1094" s="16">
        <f t="shared" si="101"/>
        <v>4237.1179999999995</v>
      </c>
      <c r="J1094" s="16">
        <f t="shared" si="102"/>
        <v>4340.1664999999994</v>
      </c>
      <c r="K1094" s="16">
        <f t="shared" si="103"/>
        <v>4374.5768000000007</v>
      </c>
      <c r="L1094" s="16">
        <f t="shared" si="100"/>
        <v>4491.3569500000003</v>
      </c>
      <c r="M1094" s="16">
        <f t="shared" si="104"/>
        <v>4175.4799999999996</v>
      </c>
      <c r="N1094" s="16">
        <f t="shared" si="105"/>
        <v>2.9425235047606604E-2</v>
      </c>
    </row>
    <row r="1095" spans="1:14" ht="14.25" customHeight="1" x14ac:dyDescent="0.45">
      <c r="A1095" s="15">
        <v>44686</v>
      </c>
      <c r="B1095" s="7">
        <v>4270.43</v>
      </c>
      <c r="C1095" s="7">
        <v>4270.43</v>
      </c>
      <c r="D1095" s="7">
        <v>4106.01</v>
      </c>
      <c r="E1095" s="7">
        <v>4146.87</v>
      </c>
      <c r="F1095" s="7">
        <v>4146.87</v>
      </c>
      <c r="G1095" s="7">
        <v>5077030000</v>
      </c>
      <c r="H1095" s="16">
        <f t="shared" si="97"/>
        <v>2.1345648835974531E-2</v>
      </c>
      <c r="I1095" s="16">
        <f t="shared" si="101"/>
        <v>4212.4390000000003</v>
      </c>
      <c r="J1095" s="16">
        <f t="shared" si="102"/>
        <v>4323.4524999999994</v>
      </c>
      <c r="K1095" s="16">
        <f t="shared" si="103"/>
        <v>4373.0041999999994</v>
      </c>
      <c r="L1095" s="16">
        <f t="shared" si="100"/>
        <v>4490.2978499999999</v>
      </c>
      <c r="M1095" s="16">
        <f t="shared" si="104"/>
        <v>4300.17</v>
      </c>
      <c r="N1095" s="16">
        <f t="shared" si="105"/>
        <v>-3.6300723991250602E-2</v>
      </c>
    </row>
    <row r="1096" spans="1:14" ht="14.25" customHeight="1" x14ac:dyDescent="0.45">
      <c r="A1096" s="15">
        <v>44687</v>
      </c>
      <c r="B1096" s="7">
        <v>4128.17</v>
      </c>
      <c r="C1096" s="7">
        <v>4157.6899999999996</v>
      </c>
      <c r="D1096" s="7">
        <v>4067.91</v>
      </c>
      <c r="E1096" s="7">
        <v>4123.34</v>
      </c>
      <c r="F1096" s="7">
        <v>4123.34</v>
      </c>
      <c r="G1096" s="7">
        <v>5116940000</v>
      </c>
      <c r="H1096" s="16">
        <f t="shared" si="97"/>
        <v>-3.331280456534827E-2</v>
      </c>
      <c r="I1096" s="16">
        <f t="shared" si="101"/>
        <v>4197.5949999999993</v>
      </c>
      <c r="J1096" s="16">
        <f t="shared" si="102"/>
        <v>4304.6089999999986</v>
      </c>
      <c r="K1096" s="16">
        <f t="shared" si="103"/>
        <v>4369.6970000000001</v>
      </c>
      <c r="L1096" s="16">
        <f t="shared" si="100"/>
        <v>4489.0771500000001</v>
      </c>
      <c r="M1096" s="16">
        <f t="shared" si="104"/>
        <v>4146.87</v>
      </c>
      <c r="N1096" s="16">
        <f t="shared" si="105"/>
        <v>-5.6903182606495763E-3</v>
      </c>
    </row>
    <row r="1097" spans="1:14" ht="14.25" customHeight="1" x14ac:dyDescent="0.45">
      <c r="A1097" s="15">
        <v>44690</v>
      </c>
      <c r="B1097" s="7">
        <v>4081.27</v>
      </c>
      <c r="C1097" s="7">
        <v>4081.27</v>
      </c>
      <c r="D1097" s="7">
        <v>3975.48</v>
      </c>
      <c r="E1097" s="7">
        <v>3991.24</v>
      </c>
      <c r="F1097" s="7">
        <v>3991.24</v>
      </c>
      <c r="G1097" s="7">
        <v>5954520000</v>
      </c>
      <c r="H1097" s="16">
        <f t="shared" si="97"/>
        <v>-1.1360966239277959E-2</v>
      </c>
      <c r="I1097" s="16">
        <f t="shared" si="101"/>
        <v>4167.107</v>
      </c>
      <c r="J1097" s="16">
        <f t="shared" si="102"/>
        <v>4279.7569999999996</v>
      </c>
      <c r="K1097" s="16">
        <f t="shared" si="103"/>
        <v>4361.8288000000002</v>
      </c>
      <c r="L1097" s="16">
        <f t="shared" si="100"/>
        <v>4486.9743999999992</v>
      </c>
      <c r="M1097" s="16">
        <f t="shared" si="104"/>
        <v>4123.34</v>
      </c>
      <c r="N1097" s="16">
        <f t="shared" si="105"/>
        <v>-3.2561554986877753E-2</v>
      </c>
    </row>
    <row r="1098" spans="1:14" ht="14.25" customHeight="1" x14ac:dyDescent="0.45">
      <c r="A1098" s="15">
        <v>44691</v>
      </c>
      <c r="B1098" s="7">
        <v>4035.18</v>
      </c>
      <c r="C1098" s="7">
        <v>4068.82</v>
      </c>
      <c r="D1098" s="7">
        <v>3958.17</v>
      </c>
      <c r="E1098" s="7">
        <v>4001.05</v>
      </c>
      <c r="F1098" s="7">
        <v>4001.05</v>
      </c>
      <c r="G1098" s="7">
        <v>5885820000</v>
      </c>
      <c r="H1098" s="16">
        <f t="shared" si="97"/>
        <v>-1.1293053387793541E-2</v>
      </c>
      <c r="I1098" s="16">
        <f t="shared" si="101"/>
        <v>4149.692</v>
      </c>
      <c r="J1098" s="16">
        <f t="shared" si="102"/>
        <v>4259.1829999999991</v>
      </c>
      <c r="K1098" s="16">
        <f t="shared" si="103"/>
        <v>4354.3710000000001</v>
      </c>
      <c r="L1098" s="16">
        <f t="shared" ref="L1098:L1161" si="106">AVERAGE(F899:F1098)</f>
        <v>4484.8681499999993</v>
      </c>
      <c r="M1098" s="16">
        <f t="shared" si="104"/>
        <v>3991.24</v>
      </c>
      <c r="N1098" s="16">
        <f t="shared" si="105"/>
        <v>2.4548671098168664E-3</v>
      </c>
    </row>
    <row r="1099" spans="1:14" ht="14.25" customHeight="1" x14ac:dyDescent="0.45">
      <c r="A1099" s="15">
        <v>44692</v>
      </c>
      <c r="B1099" s="7">
        <v>3990.08</v>
      </c>
      <c r="C1099" s="7">
        <v>4049.09</v>
      </c>
      <c r="D1099" s="7">
        <v>3928.82</v>
      </c>
      <c r="E1099" s="7">
        <v>3935.18</v>
      </c>
      <c r="F1099" s="7">
        <v>3935.18</v>
      </c>
      <c r="G1099" s="7">
        <v>5816140000</v>
      </c>
      <c r="H1099" s="16">
        <f t="shared" si="97"/>
        <v>-1.1176700915448607E-2</v>
      </c>
      <c r="I1099" s="16">
        <f t="shared" si="101"/>
        <v>4124.8140000000003</v>
      </c>
      <c r="J1099" s="16">
        <f t="shared" si="102"/>
        <v>4236.0694999999996</v>
      </c>
      <c r="K1099" s="16">
        <f t="shared" si="103"/>
        <v>4346.9494000000004</v>
      </c>
      <c r="L1099" s="16">
        <f t="shared" si="106"/>
        <v>4482.5367499999993</v>
      </c>
      <c r="M1099" s="16">
        <f t="shared" si="104"/>
        <v>4001.05</v>
      </c>
      <c r="N1099" s="16">
        <f t="shared" si="105"/>
        <v>-1.6600202520523653E-2</v>
      </c>
    </row>
    <row r="1100" spans="1:14" ht="14.25" customHeight="1" x14ac:dyDescent="0.45">
      <c r="A1100" s="15">
        <v>44693</v>
      </c>
      <c r="B1100" s="7">
        <v>3903.95</v>
      </c>
      <c r="C1100" s="7">
        <v>3964.8</v>
      </c>
      <c r="D1100" s="7">
        <v>3858.87</v>
      </c>
      <c r="E1100" s="7">
        <v>3930.08</v>
      </c>
      <c r="F1100" s="7">
        <v>3930.08</v>
      </c>
      <c r="G1100" s="7">
        <v>6286450000</v>
      </c>
      <c r="H1100" s="16">
        <f t="shared" si="97"/>
        <v>-2.1586033362739621E-2</v>
      </c>
      <c r="I1100" s="16">
        <f t="shared" ref="I1100:I1163" si="107">AVERAGE(F1091:F1100)</f>
        <v>4089.0720000000001</v>
      </c>
      <c r="J1100" s="16">
        <f t="shared" si="102"/>
        <v>4210.2440000000006</v>
      </c>
      <c r="K1100" s="16">
        <f t="shared" si="103"/>
        <v>4337.8201999999992</v>
      </c>
      <c r="L1100" s="16">
        <f t="shared" si="106"/>
        <v>4480.1839499999987</v>
      </c>
      <c r="M1100" s="16">
        <f t="shared" si="104"/>
        <v>3935.18</v>
      </c>
      <c r="N1100" s="16">
        <f t="shared" si="105"/>
        <v>-1.2968422441889949E-3</v>
      </c>
    </row>
    <row r="1101" spans="1:14" ht="14.25" customHeight="1" x14ac:dyDescent="0.45">
      <c r="A1101" s="15">
        <v>44694</v>
      </c>
      <c r="B1101" s="7">
        <v>3963.9</v>
      </c>
      <c r="C1101" s="7">
        <v>4038.88</v>
      </c>
      <c r="D1101" s="7">
        <v>3963.9</v>
      </c>
      <c r="E1101" s="7">
        <v>4023.89</v>
      </c>
      <c r="F1101" s="7">
        <v>4023.89</v>
      </c>
      <c r="G1101" s="7">
        <v>5183340000</v>
      </c>
      <c r="H1101" s="16">
        <f t="shared" si="97"/>
        <v>1.53562417551455E-2</v>
      </c>
      <c r="I1101" s="16">
        <f t="shared" si="107"/>
        <v>4078.268</v>
      </c>
      <c r="J1101" s="16">
        <f t="shared" si="102"/>
        <v>4191.8090000000002</v>
      </c>
      <c r="K1101" s="16">
        <f t="shared" si="103"/>
        <v>4331.0281999999997</v>
      </c>
      <c r="L1101" s="16">
        <f t="shared" si="106"/>
        <v>4478.2076499999994</v>
      </c>
      <c r="M1101" s="16">
        <f t="shared" si="104"/>
        <v>3930.08</v>
      </c>
      <c r="N1101" s="16">
        <f t="shared" si="105"/>
        <v>2.3589314531626496E-2</v>
      </c>
    </row>
    <row r="1102" spans="1:14" ht="14.25" customHeight="1" x14ac:dyDescent="0.45">
      <c r="A1102" s="15">
        <v>44697</v>
      </c>
      <c r="B1102" s="7">
        <v>4013.02</v>
      </c>
      <c r="C1102" s="7">
        <v>4046.46</v>
      </c>
      <c r="D1102" s="7">
        <v>3983.99</v>
      </c>
      <c r="E1102" s="7">
        <v>4008.01</v>
      </c>
      <c r="F1102" s="7">
        <v>4008.01</v>
      </c>
      <c r="G1102" s="7">
        <v>4415030000</v>
      </c>
      <c r="H1102" s="16">
        <f t="shared" si="97"/>
        <v>1.2391836322813363E-2</v>
      </c>
      <c r="I1102" s="16">
        <f t="shared" si="107"/>
        <v>4063.5309999999999</v>
      </c>
      <c r="J1102" s="16">
        <f t="shared" si="102"/>
        <v>4172.6249999999991</v>
      </c>
      <c r="K1102" s="16">
        <f t="shared" si="103"/>
        <v>4324.6109999999999</v>
      </c>
      <c r="L1102" s="16">
        <f t="shared" si="106"/>
        <v>4476.2713999999987</v>
      </c>
      <c r="M1102" s="16">
        <f t="shared" si="104"/>
        <v>4023.89</v>
      </c>
      <c r="N1102" s="16">
        <f t="shared" si="105"/>
        <v>-3.9542376502765091E-3</v>
      </c>
    </row>
    <row r="1103" spans="1:14" ht="14.25" customHeight="1" x14ac:dyDescent="0.45">
      <c r="A1103" s="15">
        <v>44698</v>
      </c>
      <c r="B1103" s="7">
        <v>4052</v>
      </c>
      <c r="C1103" s="7">
        <v>4090.72</v>
      </c>
      <c r="D1103" s="7">
        <v>4033.93</v>
      </c>
      <c r="E1103" s="7">
        <v>4088.85</v>
      </c>
      <c r="F1103" s="7">
        <v>4088.85</v>
      </c>
      <c r="G1103" s="7">
        <v>4841410000</v>
      </c>
      <c r="H1103" s="16">
        <f t="shared" si="97"/>
        <v>9.7133829385350721E-3</v>
      </c>
      <c r="I1103" s="16">
        <f t="shared" si="107"/>
        <v>4054.8679999999999</v>
      </c>
      <c r="J1103" s="16">
        <f t="shared" si="102"/>
        <v>4153.9570000000003</v>
      </c>
      <c r="K1103" s="16">
        <f t="shared" si="103"/>
        <v>4322.3662000000004</v>
      </c>
      <c r="L1103" s="16">
        <f t="shared" si="106"/>
        <v>4474.779849999999</v>
      </c>
      <c r="M1103" s="16">
        <f t="shared" si="104"/>
        <v>4008.01</v>
      </c>
      <c r="N1103" s="16">
        <f t="shared" si="105"/>
        <v>1.9968898134440815E-2</v>
      </c>
    </row>
    <row r="1104" spans="1:14" ht="14.25" customHeight="1" x14ac:dyDescent="0.45">
      <c r="A1104" s="15">
        <v>44699</v>
      </c>
      <c r="B1104" s="7">
        <v>4051.98</v>
      </c>
      <c r="C1104" s="7">
        <v>4051.98</v>
      </c>
      <c r="D1104" s="7">
        <v>3911.91</v>
      </c>
      <c r="E1104" s="7">
        <v>3923.68</v>
      </c>
      <c r="F1104" s="7">
        <v>3923.68</v>
      </c>
      <c r="G1104" s="7">
        <v>5103220000</v>
      </c>
      <c r="H1104" s="16">
        <f t="shared" si="97"/>
        <v>-4.9358341559678704E-6</v>
      </c>
      <c r="I1104" s="16">
        <f t="shared" si="107"/>
        <v>4017.2190000000001</v>
      </c>
      <c r="J1104" s="16">
        <f t="shared" si="102"/>
        <v>4127.1684999999998</v>
      </c>
      <c r="K1104" s="16">
        <f t="shared" si="103"/>
        <v>4317.4258</v>
      </c>
      <c r="L1104" s="16">
        <f t="shared" si="106"/>
        <v>4472.2825000000003</v>
      </c>
      <c r="M1104" s="16">
        <f t="shared" si="104"/>
        <v>4088.85</v>
      </c>
      <c r="N1104" s="16">
        <f t="shared" si="105"/>
        <v>-4.1233767985439373E-2</v>
      </c>
    </row>
    <row r="1105" spans="1:14" ht="14.25" customHeight="1" x14ac:dyDescent="0.45">
      <c r="A1105" s="15">
        <v>44700</v>
      </c>
      <c r="B1105" s="7">
        <v>3899</v>
      </c>
      <c r="C1105" s="7">
        <v>3945.96</v>
      </c>
      <c r="D1105" s="7">
        <v>3876.58</v>
      </c>
      <c r="E1105" s="7">
        <v>3900.79</v>
      </c>
      <c r="F1105" s="7">
        <v>3900.79</v>
      </c>
      <c r="G1105" s="7">
        <v>5113550000</v>
      </c>
      <c r="H1105" s="16">
        <f t="shared" si="97"/>
        <v>-3.7754381808399851E-2</v>
      </c>
      <c r="I1105" s="16">
        <f t="shared" si="107"/>
        <v>3992.6109999999999</v>
      </c>
      <c r="J1105" s="16">
        <f t="shared" si="102"/>
        <v>4102.5249999999996</v>
      </c>
      <c r="K1105" s="16">
        <f t="shared" si="103"/>
        <v>4309.884</v>
      </c>
      <c r="L1105" s="16">
        <f t="shared" si="106"/>
        <v>4469.77315</v>
      </c>
      <c r="M1105" s="16">
        <f t="shared" si="104"/>
        <v>3923.68</v>
      </c>
      <c r="N1105" s="16">
        <f t="shared" si="105"/>
        <v>-5.8508922136055116E-3</v>
      </c>
    </row>
    <row r="1106" spans="1:14" ht="14.25" customHeight="1" x14ac:dyDescent="0.45">
      <c r="A1106" s="15">
        <v>44701</v>
      </c>
      <c r="B1106" s="7">
        <v>3927.76</v>
      </c>
      <c r="C1106" s="7">
        <v>3943.42</v>
      </c>
      <c r="D1106" s="7">
        <v>3810.32</v>
      </c>
      <c r="E1106" s="7">
        <v>3901.36</v>
      </c>
      <c r="F1106" s="7">
        <v>3901.36</v>
      </c>
      <c r="G1106" s="7">
        <v>5130730000</v>
      </c>
      <c r="H1106" s="16">
        <f t="shared" si="97"/>
        <v>7.37625032059508E-3</v>
      </c>
      <c r="I1106" s="16">
        <f t="shared" si="107"/>
        <v>3970.4129999999996</v>
      </c>
      <c r="J1106" s="16">
        <f t="shared" si="102"/>
        <v>4084.0039999999995</v>
      </c>
      <c r="K1106" s="16">
        <f t="shared" si="103"/>
        <v>4302.7207999999991</v>
      </c>
      <c r="L1106" s="16">
        <f t="shared" si="106"/>
        <v>4467.1344499999996</v>
      </c>
      <c r="M1106" s="16">
        <f t="shared" si="104"/>
        <v>3900.79</v>
      </c>
      <c r="N1106" s="16">
        <f t="shared" si="105"/>
        <v>1.4611357151915558E-4</v>
      </c>
    </row>
    <row r="1107" spans="1:14" ht="14.25" customHeight="1" x14ac:dyDescent="0.45">
      <c r="A1107" s="15">
        <v>44704</v>
      </c>
      <c r="B1107" s="7">
        <v>3919.42</v>
      </c>
      <c r="C1107" s="7">
        <v>3981.88</v>
      </c>
      <c r="D1107" s="7">
        <v>3909.04</v>
      </c>
      <c r="E1107" s="7">
        <v>3973.75</v>
      </c>
      <c r="F1107" s="7">
        <v>3973.75</v>
      </c>
      <c r="G1107" s="7">
        <v>4420030000</v>
      </c>
      <c r="H1107" s="16">
        <f t="shared" si="97"/>
        <v>-2.1233476587164553E-3</v>
      </c>
      <c r="I1107" s="16">
        <f t="shared" si="107"/>
        <v>3968.6639999999998</v>
      </c>
      <c r="J1107" s="16">
        <f t="shared" si="102"/>
        <v>4067.8854999999994</v>
      </c>
      <c r="K1107" s="16">
        <f t="shared" si="103"/>
        <v>4298.1095999999998</v>
      </c>
      <c r="L1107" s="16">
        <f t="shared" si="106"/>
        <v>4464.8206</v>
      </c>
      <c r="M1107" s="16">
        <f t="shared" si="104"/>
        <v>3901.36</v>
      </c>
      <c r="N1107" s="16">
        <f t="shared" si="105"/>
        <v>1.8385022946529016E-2</v>
      </c>
    </row>
    <row r="1108" spans="1:14" ht="14.25" customHeight="1" x14ac:dyDescent="0.45">
      <c r="A1108" s="15">
        <v>44705</v>
      </c>
      <c r="B1108" s="7">
        <v>3942.94</v>
      </c>
      <c r="C1108" s="7">
        <v>3955.68</v>
      </c>
      <c r="D1108" s="7">
        <v>3875.13</v>
      </c>
      <c r="E1108" s="7">
        <v>3941.48</v>
      </c>
      <c r="F1108" s="7">
        <v>3941.48</v>
      </c>
      <c r="G1108" s="7">
        <v>4923190000</v>
      </c>
      <c r="H1108" s="16">
        <f t="shared" si="97"/>
        <v>6.0008878864729939E-3</v>
      </c>
      <c r="I1108" s="16">
        <f t="shared" si="107"/>
        <v>3962.7069999999999</v>
      </c>
      <c r="J1108" s="16">
        <f t="shared" si="102"/>
        <v>4056.1994999999997</v>
      </c>
      <c r="K1108" s="16">
        <f t="shared" si="103"/>
        <v>4293.4769999999999</v>
      </c>
      <c r="L1108" s="16">
        <f t="shared" si="106"/>
        <v>4462.36625</v>
      </c>
      <c r="M1108" s="16">
        <f t="shared" si="104"/>
        <v>3973.75</v>
      </c>
      <c r="N1108" s="16">
        <f t="shared" si="105"/>
        <v>-8.1539459482493481E-3</v>
      </c>
    </row>
    <row r="1109" spans="1:14" ht="14.25" customHeight="1" x14ac:dyDescent="0.45">
      <c r="A1109" s="15">
        <v>44706</v>
      </c>
      <c r="B1109" s="7">
        <v>3929.59</v>
      </c>
      <c r="C1109" s="7">
        <v>3999.33</v>
      </c>
      <c r="D1109" s="7">
        <v>3925.03</v>
      </c>
      <c r="E1109" s="7">
        <v>3978.73</v>
      </c>
      <c r="F1109" s="7">
        <v>3978.73</v>
      </c>
      <c r="G1109" s="7">
        <v>4802560000</v>
      </c>
      <c r="H1109" s="16">
        <f t="shared" si="97"/>
        <v>-3.3857984143811238E-3</v>
      </c>
      <c r="I1109" s="16">
        <f t="shared" si="107"/>
        <v>3967.0620000000004</v>
      </c>
      <c r="J1109" s="16">
        <f t="shared" si="102"/>
        <v>4045.9379999999996</v>
      </c>
      <c r="K1109" s="16">
        <f t="shared" si="103"/>
        <v>4287.8025999999991</v>
      </c>
      <c r="L1109" s="16">
        <f t="shared" si="106"/>
        <v>4460.0761499999999</v>
      </c>
      <c r="M1109" s="16">
        <f t="shared" si="104"/>
        <v>3941.48</v>
      </c>
      <c r="N1109" s="16">
        <f t="shared" si="105"/>
        <v>9.4063856025386056E-3</v>
      </c>
    </row>
    <row r="1110" spans="1:14" ht="14.25" customHeight="1" x14ac:dyDescent="0.45">
      <c r="A1110" s="15">
        <v>44707</v>
      </c>
      <c r="B1110" s="7">
        <v>3984.6</v>
      </c>
      <c r="C1110" s="7">
        <v>4075.14</v>
      </c>
      <c r="D1110" s="7">
        <v>3984.6</v>
      </c>
      <c r="E1110" s="7">
        <v>4057.84</v>
      </c>
      <c r="F1110" s="7">
        <v>4057.84</v>
      </c>
      <c r="G1110" s="7">
        <v>4709970000</v>
      </c>
      <c r="H1110" s="16">
        <f t="shared" si="97"/>
        <v>1.3998915917436619E-2</v>
      </c>
      <c r="I1110" s="16">
        <f t="shared" si="107"/>
        <v>3979.8380000000006</v>
      </c>
      <c r="J1110" s="16">
        <f t="shared" ref="J1110:J1173" si="108">AVERAGE(F1091:F1110)</f>
        <v>4034.4549999999995</v>
      </c>
      <c r="K1110" s="16">
        <f t="shared" si="103"/>
        <v>4281.8022000000001</v>
      </c>
      <c r="L1110" s="16">
        <f t="shared" si="106"/>
        <v>4458.1532999999999</v>
      </c>
      <c r="M1110" s="16">
        <f t="shared" si="104"/>
        <v>3978.73</v>
      </c>
      <c r="N1110" s="16">
        <f t="shared" si="105"/>
        <v>1.9688139439344957E-2</v>
      </c>
    </row>
    <row r="1111" spans="1:14" ht="14.25" customHeight="1" x14ac:dyDescent="0.45">
      <c r="A1111" s="15">
        <v>44708</v>
      </c>
      <c r="B1111" s="7">
        <v>4077.43</v>
      </c>
      <c r="C1111" s="7">
        <v>4158.49</v>
      </c>
      <c r="D1111" s="7">
        <v>4077.43</v>
      </c>
      <c r="E1111" s="7">
        <v>4158.24</v>
      </c>
      <c r="F1111" s="7">
        <v>4158.24</v>
      </c>
      <c r="G1111" s="7">
        <v>4375620000</v>
      </c>
      <c r="H1111" s="16">
        <f t="shared" si="97"/>
        <v>2.3297194197660978E-2</v>
      </c>
      <c r="I1111" s="16">
        <f t="shared" si="107"/>
        <v>3993.2730000000001</v>
      </c>
      <c r="J1111" s="16">
        <f t="shared" si="108"/>
        <v>4035.7705000000001</v>
      </c>
      <c r="K1111" s="16">
        <f t="shared" si="103"/>
        <v>4276.7336000000005</v>
      </c>
      <c r="L1111" s="16">
        <f t="shared" si="106"/>
        <v>4456.6403499999997</v>
      </c>
      <c r="M1111" s="16">
        <f t="shared" si="104"/>
        <v>4057.84</v>
      </c>
      <c r="N1111" s="16">
        <f t="shared" si="105"/>
        <v>2.4441095491293145E-2</v>
      </c>
    </row>
    <row r="1112" spans="1:14" ht="14.25" customHeight="1" x14ac:dyDescent="0.45">
      <c r="A1112" s="15">
        <v>44712</v>
      </c>
      <c r="B1112" s="7">
        <v>4151.09</v>
      </c>
      <c r="C1112" s="7">
        <v>4168.34</v>
      </c>
      <c r="D1112" s="7">
        <v>4104.88</v>
      </c>
      <c r="E1112" s="7">
        <v>4132.1499999999996</v>
      </c>
      <c r="F1112" s="7">
        <v>4132.1499999999996</v>
      </c>
      <c r="G1112" s="7">
        <v>6822640000</v>
      </c>
      <c r="H1112" s="16">
        <f t="shared" si="97"/>
        <v>1.8065300937109972E-2</v>
      </c>
      <c r="I1112" s="16">
        <f t="shared" si="107"/>
        <v>4005.6870000000004</v>
      </c>
      <c r="J1112" s="16">
        <f t="shared" si="108"/>
        <v>4034.6089999999995</v>
      </c>
      <c r="K1112" s="16">
        <f t="shared" si="103"/>
        <v>4270.1142</v>
      </c>
      <c r="L1112" s="16">
        <f t="shared" si="106"/>
        <v>4454.9610999999995</v>
      </c>
      <c r="M1112" s="16">
        <f t="shared" si="104"/>
        <v>4158.24</v>
      </c>
      <c r="N1112" s="16">
        <f t="shared" si="105"/>
        <v>-6.2940551963996914E-3</v>
      </c>
    </row>
    <row r="1113" spans="1:14" ht="14.25" customHeight="1" x14ac:dyDescent="0.45">
      <c r="A1113" s="15">
        <v>44713</v>
      </c>
      <c r="B1113" s="7">
        <v>4149.78</v>
      </c>
      <c r="C1113" s="7">
        <v>4166.54</v>
      </c>
      <c r="D1113" s="7">
        <v>4073.85</v>
      </c>
      <c r="E1113" s="7">
        <v>4101.2299999999996</v>
      </c>
      <c r="F1113" s="7">
        <v>4101.2299999999996</v>
      </c>
      <c r="G1113" s="7">
        <v>4531800000</v>
      </c>
      <c r="H1113" s="16">
        <f t="shared" si="97"/>
        <v>-3.1557976338754401E-4</v>
      </c>
      <c r="I1113" s="16">
        <f t="shared" si="107"/>
        <v>4006.9250000000002</v>
      </c>
      <c r="J1113" s="16">
        <f t="shared" si="108"/>
        <v>4030.8965000000003</v>
      </c>
      <c r="K1113" s="16">
        <f t="shared" si="103"/>
        <v>4262.9152000000004</v>
      </c>
      <c r="L1113" s="16">
        <f t="shared" si="106"/>
        <v>4453.0686999999998</v>
      </c>
      <c r="M1113" s="16">
        <f t="shared" si="104"/>
        <v>4132.1499999999996</v>
      </c>
      <c r="N1113" s="16">
        <f t="shared" si="105"/>
        <v>-7.5109239121430331E-3</v>
      </c>
    </row>
    <row r="1114" spans="1:14" ht="14.25" customHeight="1" x14ac:dyDescent="0.45">
      <c r="A1114" s="15">
        <v>44714</v>
      </c>
      <c r="B1114" s="7">
        <v>4095.41</v>
      </c>
      <c r="C1114" s="7">
        <v>4177.51</v>
      </c>
      <c r="D1114" s="7">
        <v>4074.37</v>
      </c>
      <c r="E1114" s="7">
        <v>4176.82</v>
      </c>
      <c r="F1114" s="7">
        <v>4176.82</v>
      </c>
      <c r="G1114" s="7">
        <v>4405790000</v>
      </c>
      <c r="H1114" s="16">
        <f t="shared" si="97"/>
        <v>-1.3101899377798315E-2</v>
      </c>
      <c r="I1114" s="16">
        <f t="shared" si="107"/>
        <v>4032.2390000000005</v>
      </c>
      <c r="J1114" s="16">
        <f t="shared" si="108"/>
        <v>4024.7290000000007</v>
      </c>
      <c r="K1114" s="16">
        <f t="shared" si="103"/>
        <v>4256.2194</v>
      </c>
      <c r="L1114" s="16">
        <f t="shared" si="106"/>
        <v>4451.7123999999985</v>
      </c>
      <c r="M1114" s="16">
        <f t="shared" si="104"/>
        <v>4101.2299999999996</v>
      </c>
      <c r="N1114" s="16">
        <f t="shared" si="105"/>
        <v>1.8263262738202751E-2</v>
      </c>
    </row>
    <row r="1115" spans="1:14" ht="14.25" customHeight="1" x14ac:dyDescent="0.45">
      <c r="A1115" s="15">
        <v>44715</v>
      </c>
      <c r="B1115" s="7">
        <v>4137.57</v>
      </c>
      <c r="C1115" s="7">
        <v>4142.67</v>
      </c>
      <c r="D1115" s="7">
        <v>4098.67</v>
      </c>
      <c r="E1115" s="7">
        <v>4108.54</v>
      </c>
      <c r="F1115" s="7">
        <v>4108.54</v>
      </c>
      <c r="G1115" s="7">
        <v>3711110000</v>
      </c>
      <c r="H1115" s="16">
        <f t="shared" si="97"/>
        <v>1.0294451593369128E-2</v>
      </c>
      <c r="I1115" s="16">
        <f t="shared" si="107"/>
        <v>4053.0140000000006</v>
      </c>
      <c r="J1115" s="16">
        <f t="shared" si="108"/>
        <v>4022.8124999999991</v>
      </c>
      <c r="K1115" s="16">
        <f t="shared" si="103"/>
        <v>4249.2654000000002</v>
      </c>
      <c r="L1115" s="16">
        <f t="shared" si="106"/>
        <v>4450.2537499999989</v>
      </c>
      <c r="M1115" s="16">
        <f t="shared" si="104"/>
        <v>4176.82</v>
      </c>
      <c r="N1115" s="16">
        <f t="shared" si="105"/>
        <v>-1.6482457202400495E-2</v>
      </c>
    </row>
    <row r="1116" spans="1:14" ht="14.25" customHeight="1" x14ac:dyDescent="0.45">
      <c r="A1116" s="15">
        <v>44718</v>
      </c>
      <c r="B1116" s="7">
        <v>4134.72</v>
      </c>
      <c r="C1116" s="7">
        <v>4168.78</v>
      </c>
      <c r="D1116" s="7">
        <v>4109.18</v>
      </c>
      <c r="E1116" s="7">
        <v>4121.43</v>
      </c>
      <c r="F1116" s="7">
        <v>4121.43</v>
      </c>
      <c r="G1116" s="7">
        <v>4332700000</v>
      </c>
      <c r="H1116" s="16">
        <f t="shared" si="97"/>
        <v>-6.8881009868097809E-4</v>
      </c>
      <c r="I1116" s="16">
        <f t="shared" si="107"/>
        <v>4075.0209999999997</v>
      </c>
      <c r="J1116" s="16">
        <f t="shared" si="108"/>
        <v>4022.7169999999996</v>
      </c>
      <c r="K1116" s="16">
        <f t="shared" si="103"/>
        <v>4241.2907999999998</v>
      </c>
      <c r="L1116" s="16">
        <f t="shared" si="106"/>
        <v>4448.8318999999992</v>
      </c>
      <c r="M1116" s="16">
        <f t="shared" si="104"/>
        <v>4108.54</v>
      </c>
      <c r="N1116" s="16">
        <f t="shared" si="105"/>
        <v>3.1324562641237242E-3</v>
      </c>
    </row>
    <row r="1117" spans="1:14" ht="14.25" customHeight="1" x14ac:dyDescent="0.45">
      <c r="A1117" s="15">
        <v>44719</v>
      </c>
      <c r="B1117" s="7">
        <v>4096.47</v>
      </c>
      <c r="C1117" s="7">
        <v>4164.8599999999997</v>
      </c>
      <c r="D1117" s="7">
        <v>4080.19</v>
      </c>
      <c r="E1117" s="7">
        <v>4160.68</v>
      </c>
      <c r="F1117" s="7">
        <v>4160.68</v>
      </c>
      <c r="G1117" s="7">
        <v>4248210000</v>
      </c>
      <c r="H1117" s="16">
        <f t="shared" si="97"/>
        <v>-9.2509287206872532E-3</v>
      </c>
      <c r="I1117" s="16">
        <f t="shared" si="107"/>
        <v>4093.7139999999999</v>
      </c>
      <c r="J1117" s="16">
        <f t="shared" si="108"/>
        <v>4031.1889999999999</v>
      </c>
      <c r="K1117" s="16">
        <f t="shared" si="103"/>
        <v>4233.6432000000004</v>
      </c>
      <c r="L1117" s="16">
        <f t="shared" si="106"/>
        <v>4447.4269499999991</v>
      </c>
      <c r="M1117" s="16">
        <f t="shared" si="104"/>
        <v>4121.43</v>
      </c>
      <c r="N1117" s="16">
        <f t="shared" si="105"/>
        <v>9.4783319340661174E-3</v>
      </c>
    </row>
    <row r="1118" spans="1:14" ht="14.25" customHeight="1" x14ac:dyDescent="0.45">
      <c r="A1118" s="15">
        <v>44720</v>
      </c>
      <c r="B1118" s="7">
        <v>4147.12</v>
      </c>
      <c r="C1118" s="7">
        <v>4160.1400000000003</v>
      </c>
      <c r="D1118" s="7">
        <v>4107.2</v>
      </c>
      <c r="E1118" s="7">
        <v>4115.7700000000004</v>
      </c>
      <c r="F1118" s="7">
        <v>4115.7700000000004</v>
      </c>
      <c r="G1118" s="7">
        <v>4159470000</v>
      </c>
      <c r="H1118" s="16">
        <f t="shared" si="97"/>
        <v>1.2364303900675369E-2</v>
      </c>
      <c r="I1118" s="16">
        <f t="shared" si="107"/>
        <v>4111.1429999999991</v>
      </c>
      <c r="J1118" s="16">
        <f t="shared" si="108"/>
        <v>4036.9249999999993</v>
      </c>
      <c r="K1118" s="16">
        <f t="shared" si="103"/>
        <v>4224.4481999999998</v>
      </c>
      <c r="L1118" s="16">
        <f t="shared" si="106"/>
        <v>4445.6081499999991</v>
      </c>
      <c r="M1118" s="16">
        <f t="shared" si="104"/>
        <v>4160.68</v>
      </c>
      <c r="N1118" s="16">
        <f t="shared" si="105"/>
        <v>-1.0852585537420805E-2</v>
      </c>
    </row>
    <row r="1119" spans="1:14" ht="14.25" customHeight="1" x14ac:dyDescent="0.45">
      <c r="A1119" s="15">
        <v>44721</v>
      </c>
      <c r="B1119" s="7">
        <v>4101.6499999999996</v>
      </c>
      <c r="C1119" s="7">
        <v>4119.1000000000004</v>
      </c>
      <c r="D1119" s="7">
        <v>4017.17</v>
      </c>
      <c r="E1119" s="7">
        <v>4017.82</v>
      </c>
      <c r="F1119" s="7">
        <v>4017.82</v>
      </c>
      <c r="G1119" s="7">
        <v>4134170000</v>
      </c>
      <c r="H1119" s="16">
        <f t="shared" si="97"/>
        <v>-1.0964235421208033E-2</v>
      </c>
      <c r="I1119" s="16">
        <f t="shared" si="107"/>
        <v>4115.0519999999997</v>
      </c>
      <c r="J1119" s="16">
        <f t="shared" si="108"/>
        <v>4041.0569999999998</v>
      </c>
      <c r="K1119" s="16">
        <f t="shared" si="103"/>
        <v>4212.1725999999999</v>
      </c>
      <c r="L1119" s="16">
        <f t="shared" si="106"/>
        <v>4443.2660999999989</v>
      </c>
      <c r="M1119" s="16">
        <f t="shared" si="104"/>
        <v>4115.7700000000004</v>
      </c>
      <c r="N1119" s="16">
        <f t="shared" si="105"/>
        <v>-2.4086469933734811E-2</v>
      </c>
    </row>
    <row r="1120" spans="1:14" ht="14.25" customHeight="1" x14ac:dyDescent="0.45">
      <c r="A1120" s="15">
        <v>44722</v>
      </c>
      <c r="B1120" s="7">
        <v>3974.39</v>
      </c>
      <c r="C1120" s="7">
        <v>3974.39</v>
      </c>
      <c r="D1120" s="7">
        <v>3900.16</v>
      </c>
      <c r="E1120" s="7">
        <v>3900.86</v>
      </c>
      <c r="F1120" s="7">
        <v>3900.86</v>
      </c>
      <c r="G1120" s="7">
        <v>4889640000</v>
      </c>
      <c r="H1120" s="16">
        <f t="shared" si="97"/>
        <v>-3.1026538100520466E-2</v>
      </c>
      <c r="I1120" s="16">
        <f t="shared" si="107"/>
        <v>4099.3540000000003</v>
      </c>
      <c r="J1120" s="16">
        <f t="shared" si="108"/>
        <v>4039.5960000000005</v>
      </c>
      <c r="K1120" s="16">
        <f t="shared" si="103"/>
        <v>4198.1407999999992</v>
      </c>
      <c r="L1120" s="16">
        <f t="shared" si="106"/>
        <v>4440.2894499999993</v>
      </c>
      <c r="M1120" s="16">
        <f t="shared" si="104"/>
        <v>4017.82</v>
      </c>
      <c r="N1120" s="16">
        <f t="shared" si="105"/>
        <v>-2.954242533536117E-2</v>
      </c>
    </row>
    <row r="1121" spans="1:14" ht="14.25" customHeight="1" x14ac:dyDescent="0.45">
      <c r="A1121" s="15">
        <v>44725</v>
      </c>
      <c r="B1121" s="7">
        <v>3838.15</v>
      </c>
      <c r="C1121" s="7">
        <v>3838.15</v>
      </c>
      <c r="D1121" s="7">
        <v>3734.3</v>
      </c>
      <c r="E1121" s="7">
        <v>3749.63</v>
      </c>
      <c r="F1121" s="7">
        <v>3749.63</v>
      </c>
      <c r="G1121" s="7">
        <v>5636890000</v>
      </c>
      <c r="H1121" s="16">
        <f t="shared" si="97"/>
        <v>-3.4279474334426109E-2</v>
      </c>
      <c r="I1121" s="16">
        <f t="shared" si="107"/>
        <v>4058.4929999999999</v>
      </c>
      <c r="J1121" s="16">
        <f t="shared" si="108"/>
        <v>4025.8830000000007</v>
      </c>
      <c r="K1121" s="16">
        <f t="shared" si="103"/>
        <v>4182.5252</v>
      </c>
      <c r="L1121" s="16">
        <f t="shared" si="106"/>
        <v>4436.6875999999993</v>
      </c>
      <c r="M1121" s="16">
        <f t="shared" si="104"/>
        <v>3900.86</v>
      </c>
      <c r="N1121" s="16">
        <f t="shared" si="105"/>
        <v>-3.9539873198958186E-2</v>
      </c>
    </row>
    <row r="1122" spans="1:14" ht="14.25" customHeight="1" x14ac:dyDescent="0.45">
      <c r="A1122" s="15">
        <v>44726</v>
      </c>
      <c r="B1122" s="7">
        <v>3763.52</v>
      </c>
      <c r="C1122" s="7">
        <v>3778.18</v>
      </c>
      <c r="D1122" s="7">
        <v>3705.68</v>
      </c>
      <c r="E1122" s="7">
        <v>3735.48</v>
      </c>
      <c r="F1122" s="7">
        <v>3735.48</v>
      </c>
      <c r="G1122" s="7">
        <v>5153890000</v>
      </c>
      <c r="H1122" s="16">
        <f t="shared" si="97"/>
        <v>-1.9444263512369268E-2</v>
      </c>
      <c r="I1122" s="16">
        <f t="shared" si="107"/>
        <v>4018.826</v>
      </c>
      <c r="J1122" s="16">
        <f t="shared" si="108"/>
        <v>4012.2565000000009</v>
      </c>
      <c r="K1122" s="16">
        <f t="shared" si="103"/>
        <v>4166.3175999999994</v>
      </c>
      <c r="L1122" s="16">
        <f t="shared" si="106"/>
        <v>4432.8181499999992</v>
      </c>
      <c r="M1122" s="16">
        <f t="shared" si="104"/>
        <v>3749.63</v>
      </c>
      <c r="N1122" s="16">
        <f t="shared" si="105"/>
        <v>-3.7808440639954524E-3</v>
      </c>
    </row>
    <row r="1123" spans="1:14" ht="14.25" customHeight="1" x14ac:dyDescent="0.45">
      <c r="A1123" s="15">
        <v>44727</v>
      </c>
      <c r="B1123" s="7">
        <v>3764.05</v>
      </c>
      <c r="C1123" s="7">
        <v>3837.56</v>
      </c>
      <c r="D1123" s="7">
        <v>3722.3</v>
      </c>
      <c r="E1123" s="7">
        <v>3789.99</v>
      </c>
      <c r="F1123" s="7">
        <v>3789.99</v>
      </c>
      <c r="G1123" s="7">
        <v>5530480000</v>
      </c>
      <c r="H1123" s="16">
        <f t="shared" si="97"/>
        <v>1.4082561006722433E-4</v>
      </c>
      <c r="I1123" s="16">
        <f t="shared" si="107"/>
        <v>3987.7020000000002</v>
      </c>
      <c r="J1123" s="16">
        <f t="shared" si="108"/>
        <v>3997.3135000000002</v>
      </c>
      <c r="K1123" s="16">
        <f t="shared" si="103"/>
        <v>4150.4646000000002</v>
      </c>
      <c r="L1123" s="16">
        <f t="shared" si="106"/>
        <v>4429.1241499999987</v>
      </c>
      <c r="M1123" s="16">
        <f t="shared" si="104"/>
        <v>3735.48</v>
      </c>
      <c r="N1123" s="16">
        <f t="shared" si="105"/>
        <v>1.4487056184644877E-2</v>
      </c>
    </row>
    <row r="1124" spans="1:14" ht="14.25" customHeight="1" x14ac:dyDescent="0.45">
      <c r="A1124" s="15">
        <v>44728</v>
      </c>
      <c r="B1124" s="7">
        <v>3728.18</v>
      </c>
      <c r="C1124" s="7">
        <v>3728.18</v>
      </c>
      <c r="D1124" s="7">
        <v>3639.77</v>
      </c>
      <c r="E1124" s="7">
        <v>3666.77</v>
      </c>
      <c r="F1124" s="7">
        <v>3666.77</v>
      </c>
      <c r="G1124" s="7">
        <v>5644930000</v>
      </c>
      <c r="H1124" s="16">
        <f t="shared" si="97"/>
        <v>-9.5296289900507012E-3</v>
      </c>
      <c r="I1124" s="16">
        <f t="shared" si="107"/>
        <v>3936.6970000000001</v>
      </c>
      <c r="J1124" s="16">
        <f t="shared" si="108"/>
        <v>3984.4680000000008</v>
      </c>
      <c r="K1124" s="16">
        <f t="shared" si="103"/>
        <v>4133.297599999999</v>
      </c>
      <c r="L1124" s="16">
        <f t="shared" si="106"/>
        <v>4424.8445999999994</v>
      </c>
      <c r="M1124" s="16">
        <f t="shared" si="104"/>
        <v>3789.99</v>
      </c>
      <c r="N1124" s="16">
        <f t="shared" si="105"/>
        <v>-3.3052215017083934E-2</v>
      </c>
    </row>
    <row r="1125" spans="1:14" ht="14.25" customHeight="1" x14ac:dyDescent="0.45">
      <c r="A1125" s="15">
        <v>44729</v>
      </c>
      <c r="B1125" s="7">
        <v>3665.9</v>
      </c>
      <c r="C1125" s="7">
        <v>3707.71</v>
      </c>
      <c r="D1125" s="7">
        <v>3636.87</v>
      </c>
      <c r="E1125" s="7">
        <v>3674.84</v>
      </c>
      <c r="F1125" s="7">
        <v>3674.84</v>
      </c>
      <c r="G1125" s="7">
        <v>8520740000</v>
      </c>
      <c r="H1125" s="16">
        <f t="shared" si="97"/>
        <v>-1.670520200204919E-2</v>
      </c>
      <c r="I1125" s="16">
        <f t="shared" si="107"/>
        <v>3893.3270000000002</v>
      </c>
      <c r="J1125" s="16">
        <f t="shared" si="108"/>
        <v>3973.1705000000002</v>
      </c>
      <c r="K1125" s="16">
        <f t="shared" si="103"/>
        <v>4117.1713999999993</v>
      </c>
      <c r="L1125" s="16">
        <f t="shared" si="106"/>
        <v>4420.5983499999984</v>
      </c>
      <c r="M1125" s="16">
        <f t="shared" si="104"/>
        <v>3666.77</v>
      </c>
      <c r="N1125" s="16">
        <f t="shared" si="105"/>
        <v>2.1984287507105164E-3</v>
      </c>
    </row>
    <row r="1126" spans="1:14" ht="14.25" customHeight="1" x14ac:dyDescent="0.45">
      <c r="A1126" s="15">
        <v>44733</v>
      </c>
      <c r="B1126" s="7">
        <v>3715.31</v>
      </c>
      <c r="C1126" s="7">
        <v>3779.65</v>
      </c>
      <c r="D1126" s="7">
        <v>3715.31</v>
      </c>
      <c r="E1126" s="7">
        <v>3764.79</v>
      </c>
      <c r="F1126" s="7">
        <v>3764.79</v>
      </c>
      <c r="G1126" s="7">
        <v>5292260000</v>
      </c>
      <c r="H1126" s="16">
        <f t="shared" si="97"/>
        <v>1.3478272729752544E-2</v>
      </c>
      <c r="I1126" s="16">
        <f t="shared" si="107"/>
        <v>3857.6630000000005</v>
      </c>
      <c r="J1126" s="16">
        <f t="shared" si="108"/>
        <v>3966.3419999999996</v>
      </c>
      <c r="K1126" s="16">
        <f t="shared" si="103"/>
        <v>4102.4629999999997</v>
      </c>
      <c r="L1126" s="16">
        <f t="shared" si="106"/>
        <v>4416.7375499999989</v>
      </c>
      <c r="M1126" s="16">
        <f t="shared" si="104"/>
        <v>3674.84</v>
      </c>
      <c r="N1126" s="16">
        <f t="shared" si="105"/>
        <v>2.4182488501784571E-2</v>
      </c>
    </row>
    <row r="1127" spans="1:14" ht="14.25" customHeight="1" x14ac:dyDescent="0.45">
      <c r="A1127" s="15">
        <v>44734</v>
      </c>
      <c r="B1127" s="7">
        <v>3733.89</v>
      </c>
      <c r="C1127" s="7">
        <v>3801.79</v>
      </c>
      <c r="D1127" s="7">
        <v>3717.69</v>
      </c>
      <c r="E1127" s="7">
        <v>3759.89</v>
      </c>
      <c r="F1127" s="7">
        <v>3759.89</v>
      </c>
      <c r="G1127" s="7">
        <v>5058990000</v>
      </c>
      <c r="H1127" s="16">
        <f t="shared" si="97"/>
        <v>5.0009285900772553E-3</v>
      </c>
      <c r="I1127" s="16">
        <f t="shared" si="107"/>
        <v>3817.5840000000003</v>
      </c>
      <c r="J1127" s="16">
        <f t="shared" si="108"/>
        <v>3955.6489999999999</v>
      </c>
      <c r="K1127" s="16">
        <f t="shared" si="103"/>
        <v>4087.895199999999</v>
      </c>
      <c r="L1127" s="16">
        <f t="shared" si="106"/>
        <v>4412.8598499999989</v>
      </c>
      <c r="M1127" s="16">
        <f t="shared" si="104"/>
        <v>3764.79</v>
      </c>
      <c r="N1127" s="16">
        <f t="shared" si="105"/>
        <v>-1.3023811491289687E-3</v>
      </c>
    </row>
    <row r="1128" spans="1:14" ht="14.25" customHeight="1" x14ac:dyDescent="0.45">
      <c r="A1128" s="15">
        <v>44735</v>
      </c>
      <c r="B1128" s="7">
        <v>3774.71</v>
      </c>
      <c r="C1128" s="7">
        <v>3802.58</v>
      </c>
      <c r="D1128" s="7">
        <v>3743.52</v>
      </c>
      <c r="E1128" s="7">
        <v>3795.73</v>
      </c>
      <c r="F1128" s="7">
        <v>3795.73</v>
      </c>
      <c r="G1128" s="7">
        <v>5098640000</v>
      </c>
      <c r="H1128" s="16">
        <f t="shared" si="97"/>
        <v>1.0932298487636263E-2</v>
      </c>
      <c r="I1128" s="16">
        <f t="shared" si="107"/>
        <v>3785.5800000000004</v>
      </c>
      <c r="J1128" s="16">
        <f t="shared" si="108"/>
        <v>3948.3614999999991</v>
      </c>
      <c r="K1128" s="16">
        <f t="shared" si="103"/>
        <v>4075.5591999999992</v>
      </c>
      <c r="L1128" s="16">
        <f t="shared" si="106"/>
        <v>4409.2383499999987</v>
      </c>
      <c r="M1128" s="16">
        <f t="shared" si="104"/>
        <v>3759.89</v>
      </c>
      <c r="N1128" s="16">
        <f t="shared" si="105"/>
        <v>9.4870490606574001E-3</v>
      </c>
    </row>
    <row r="1129" spans="1:14" ht="14.25" customHeight="1" x14ac:dyDescent="0.45">
      <c r="A1129" s="15">
        <v>44736</v>
      </c>
      <c r="B1129" s="7">
        <v>3821.75</v>
      </c>
      <c r="C1129" s="7">
        <v>3913.65</v>
      </c>
      <c r="D1129" s="7">
        <v>3821.75</v>
      </c>
      <c r="E1129" s="7">
        <v>3911.74</v>
      </c>
      <c r="F1129" s="7">
        <v>3911.74</v>
      </c>
      <c r="G1129" s="7">
        <v>8120260000</v>
      </c>
      <c r="H1129" s="16">
        <f t="shared" si="97"/>
        <v>1.2461884489139553E-2</v>
      </c>
      <c r="I1129" s="16">
        <f t="shared" si="107"/>
        <v>3774.9720000000002</v>
      </c>
      <c r="J1129" s="16">
        <f t="shared" si="108"/>
        <v>3945.0119999999997</v>
      </c>
      <c r="K1129" s="16">
        <f t="shared" si="103"/>
        <v>4065.8449999999993</v>
      </c>
      <c r="L1129" s="16">
        <f t="shared" si="106"/>
        <v>4406.2266999999983</v>
      </c>
      <c r="M1129" s="16">
        <f t="shared" si="104"/>
        <v>3795.73</v>
      </c>
      <c r="N1129" s="16">
        <f t="shared" si="105"/>
        <v>3.0105537080807647E-2</v>
      </c>
    </row>
    <row r="1130" spans="1:14" ht="14.25" customHeight="1" x14ac:dyDescent="0.45">
      <c r="A1130" s="15">
        <v>44739</v>
      </c>
      <c r="B1130" s="7">
        <v>3920.76</v>
      </c>
      <c r="C1130" s="7">
        <v>3927.72</v>
      </c>
      <c r="D1130" s="7">
        <v>3889.66</v>
      </c>
      <c r="E1130" s="7">
        <v>3900.11</v>
      </c>
      <c r="F1130" s="7">
        <v>3900.11</v>
      </c>
      <c r="G1130" s="7">
        <v>4325310000</v>
      </c>
      <c r="H1130" s="16">
        <f t="shared" si="97"/>
        <v>2.5906979786746966E-2</v>
      </c>
      <c r="I1130" s="16">
        <f t="shared" si="107"/>
        <v>3774.8969999999999</v>
      </c>
      <c r="J1130" s="16">
        <f t="shared" si="108"/>
        <v>3937.1255000000006</v>
      </c>
      <c r="K1130" s="16">
        <f t="shared" si="103"/>
        <v>4054.9153999999999</v>
      </c>
      <c r="L1130" s="16">
        <f t="shared" si="106"/>
        <v>4403.2608499999988</v>
      </c>
      <c r="M1130" s="16">
        <f t="shared" si="104"/>
        <v>3911.74</v>
      </c>
      <c r="N1130" s="16">
        <f t="shared" si="105"/>
        <v>-2.9775299301252065E-3</v>
      </c>
    </row>
    <row r="1131" spans="1:14" ht="14.25" customHeight="1" x14ac:dyDescent="0.45">
      <c r="A1131" s="15">
        <v>44740</v>
      </c>
      <c r="B1131" s="7">
        <v>3913</v>
      </c>
      <c r="C1131" s="7">
        <v>3945.86</v>
      </c>
      <c r="D1131" s="7">
        <v>3820.14</v>
      </c>
      <c r="E1131" s="7">
        <v>3821.55</v>
      </c>
      <c r="F1131" s="7">
        <v>3821.55</v>
      </c>
      <c r="G1131" s="7">
        <v>4270120000</v>
      </c>
      <c r="H1131" s="16">
        <f t="shared" si="97"/>
        <v>-1.9792081127128968E-3</v>
      </c>
      <c r="I1131" s="16">
        <f t="shared" si="107"/>
        <v>3782.0889999999999</v>
      </c>
      <c r="J1131" s="16">
        <f t="shared" si="108"/>
        <v>3920.2910000000002</v>
      </c>
      <c r="K1131" s="16">
        <f t="shared" si="103"/>
        <v>4043.4945999999991</v>
      </c>
      <c r="L1131" s="16">
        <f t="shared" si="106"/>
        <v>4400.0756999999994</v>
      </c>
      <c r="M1131" s="16">
        <f t="shared" si="104"/>
        <v>3900.11</v>
      </c>
      <c r="N1131" s="16">
        <f t="shared" si="105"/>
        <v>-2.0348658383248716E-2</v>
      </c>
    </row>
    <row r="1132" spans="1:14" ht="14.25" customHeight="1" x14ac:dyDescent="0.45">
      <c r="A1132" s="15">
        <v>44741</v>
      </c>
      <c r="B1132" s="7">
        <v>3825.09</v>
      </c>
      <c r="C1132" s="7">
        <v>3836.5</v>
      </c>
      <c r="D1132" s="7">
        <v>3799.02</v>
      </c>
      <c r="E1132" s="7">
        <v>3818.83</v>
      </c>
      <c r="F1132" s="7">
        <v>3818.83</v>
      </c>
      <c r="G1132" s="7">
        <v>4211240000</v>
      </c>
      <c r="H1132" s="16">
        <f t="shared" si="97"/>
        <v>-2.2466138512650103E-2</v>
      </c>
      <c r="I1132" s="16">
        <f t="shared" si="107"/>
        <v>3790.4240000000004</v>
      </c>
      <c r="J1132" s="16">
        <f t="shared" si="108"/>
        <v>3904.6250000000009</v>
      </c>
      <c r="K1132" s="16">
        <f t="shared" si="103"/>
        <v>4032.0373999999983</v>
      </c>
      <c r="L1132" s="16">
        <f t="shared" si="106"/>
        <v>4396.8261999999995</v>
      </c>
      <c r="M1132" s="16">
        <f t="shared" si="104"/>
        <v>3821.55</v>
      </c>
      <c r="N1132" s="16">
        <f t="shared" si="105"/>
        <v>-7.1200650096186937E-4</v>
      </c>
    </row>
    <row r="1133" spans="1:14" ht="14.25" customHeight="1" x14ac:dyDescent="0.45">
      <c r="A1133" s="15">
        <v>44742</v>
      </c>
      <c r="B1133" s="7">
        <v>3785.99</v>
      </c>
      <c r="C1133" s="7">
        <v>3818.99</v>
      </c>
      <c r="D1133" s="7">
        <v>3738.67</v>
      </c>
      <c r="E1133" s="7">
        <v>3785.38</v>
      </c>
      <c r="F1133" s="7">
        <v>3785.38</v>
      </c>
      <c r="G1133" s="7">
        <v>4840070000</v>
      </c>
      <c r="H1133" s="16">
        <f t="shared" si="97"/>
        <v>-1.0221981705005729E-2</v>
      </c>
      <c r="I1133" s="16">
        <f t="shared" si="107"/>
        <v>3789.9629999999997</v>
      </c>
      <c r="J1133" s="16">
        <f t="shared" si="108"/>
        <v>3888.8325000000004</v>
      </c>
      <c r="K1133" s="16">
        <f t="shared" si="103"/>
        <v>4018.5007999999984</v>
      </c>
      <c r="L1133" s="16">
        <f t="shared" si="106"/>
        <v>4393.5378499999988</v>
      </c>
      <c r="M1133" s="16">
        <f t="shared" si="104"/>
        <v>3818.83</v>
      </c>
      <c r="N1133" s="16">
        <f t="shared" si="105"/>
        <v>-8.7978148306084494E-3</v>
      </c>
    </row>
    <row r="1134" spans="1:14" ht="14.25" customHeight="1" x14ac:dyDescent="0.45">
      <c r="A1134" s="15">
        <v>44743</v>
      </c>
      <c r="B1134" s="7">
        <v>3781</v>
      </c>
      <c r="C1134" s="7">
        <v>3829.82</v>
      </c>
      <c r="D1134" s="7">
        <v>3752.1</v>
      </c>
      <c r="E1134" s="7">
        <v>3825.33</v>
      </c>
      <c r="F1134" s="7">
        <v>3825.33</v>
      </c>
      <c r="G1134" s="7">
        <v>4046950000</v>
      </c>
      <c r="H1134" s="16">
        <f t="shared" si="97"/>
        <v>-1.3180172161045807E-3</v>
      </c>
      <c r="I1134" s="16">
        <f t="shared" si="107"/>
        <v>3805.8189999999995</v>
      </c>
      <c r="J1134" s="16">
        <f t="shared" si="108"/>
        <v>3871.2580000000003</v>
      </c>
      <c r="K1134" s="16">
        <f t="shared" si="103"/>
        <v>4005.8183999999983</v>
      </c>
      <c r="L1134" s="16">
        <f t="shared" si="106"/>
        <v>4390.2609999999995</v>
      </c>
      <c r="M1134" s="16">
        <f t="shared" si="104"/>
        <v>3785.38</v>
      </c>
      <c r="N1134" s="16">
        <f t="shared" si="105"/>
        <v>1.0498459915641863E-2</v>
      </c>
    </row>
    <row r="1135" spans="1:14" ht="14.25" customHeight="1" x14ac:dyDescent="0.45">
      <c r="A1135" s="15">
        <v>44747</v>
      </c>
      <c r="B1135" s="7">
        <v>3792.61</v>
      </c>
      <c r="C1135" s="7">
        <v>3832.19</v>
      </c>
      <c r="D1135" s="7">
        <v>3742.06</v>
      </c>
      <c r="E1135" s="7">
        <v>3831.39</v>
      </c>
      <c r="F1135" s="7">
        <v>3831.39</v>
      </c>
      <c r="G1135" s="7">
        <v>5076590000</v>
      </c>
      <c r="H1135" s="16">
        <f t="shared" si="97"/>
        <v>3.0706162390902215E-3</v>
      </c>
      <c r="I1135" s="16">
        <f t="shared" si="107"/>
        <v>3821.4739999999997</v>
      </c>
      <c r="J1135" s="16">
        <f t="shared" si="108"/>
        <v>3857.4005000000006</v>
      </c>
      <c r="K1135" s="16">
        <f t="shared" si="103"/>
        <v>3994.5729999999985</v>
      </c>
      <c r="L1135" s="16">
        <f t="shared" si="106"/>
        <v>4387.0491999999995</v>
      </c>
      <c r="M1135" s="16">
        <f t="shared" si="104"/>
        <v>3825.33</v>
      </c>
      <c r="N1135" s="16">
        <f t="shared" si="105"/>
        <v>1.5829235665797978E-3</v>
      </c>
    </row>
    <row r="1136" spans="1:14" ht="14.25" customHeight="1" x14ac:dyDescent="0.45">
      <c r="A1136" s="15">
        <v>44748</v>
      </c>
      <c r="B1136" s="7">
        <v>3831.98</v>
      </c>
      <c r="C1136" s="7">
        <v>3870.91</v>
      </c>
      <c r="D1136" s="7">
        <v>3809.37</v>
      </c>
      <c r="E1136" s="7">
        <v>3845.08</v>
      </c>
      <c r="F1136" s="7">
        <v>3845.08</v>
      </c>
      <c r="G1136" s="7">
        <v>4417720000</v>
      </c>
      <c r="H1136" s="16">
        <f t="shared" si="97"/>
        <v>1.0380714072894363E-2</v>
      </c>
      <c r="I1136" s="16">
        <f t="shared" si="107"/>
        <v>3829.5029999999997</v>
      </c>
      <c r="J1136" s="16">
        <f t="shared" si="108"/>
        <v>3843.5830000000001</v>
      </c>
      <c r="K1136" s="16">
        <f t="shared" si="103"/>
        <v>3986.0389999999984</v>
      </c>
      <c r="L1136" s="16">
        <f t="shared" si="106"/>
        <v>4384.1096499999994</v>
      </c>
      <c r="M1136" s="16">
        <f t="shared" si="104"/>
        <v>3831.39</v>
      </c>
      <c r="N1136" s="16">
        <f t="shared" si="105"/>
        <v>3.5667473495814678E-3</v>
      </c>
    </row>
    <row r="1137" spans="1:14" ht="14.25" customHeight="1" x14ac:dyDescent="0.45">
      <c r="A1137" s="15">
        <v>44749</v>
      </c>
      <c r="B1137" s="7">
        <v>3858.85</v>
      </c>
      <c r="C1137" s="7">
        <v>3910.63</v>
      </c>
      <c r="D1137" s="7">
        <v>3858.85</v>
      </c>
      <c r="E1137" s="7">
        <v>3902.62</v>
      </c>
      <c r="F1137" s="7">
        <v>3902.62</v>
      </c>
      <c r="G1137" s="7">
        <v>4057770000</v>
      </c>
      <c r="H1137" s="16">
        <f t="shared" si="97"/>
        <v>7.0120407726553613E-3</v>
      </c>
      <c r="I1137" s="16">
        <f t="shared" si="107"/>
        <v>3843.7760000000003</v>
      </c>
      <c r="J1137" s="16">
        <f t="shared" si="108"/>
        <v>3830.6800000000003</v>
      </c>
      <c r="K1137" s="16">
        <f t="shared" si="103"/>
        <v>3978.168999999999</v>
      </c>
      <c r="L1137" s="16">
        <f t="shared" si="106"/>
        <v>4381.8340999999982</v>
      </c>
      <c r="M1137" s="16">
        <f t="shared" si="104"/>
        <v>3845.08</v>
      </c>
      <c r="N1137" s="16">
        <f t="shared" si="105"/>
        <v>1.4853713471199018E-2</v>
      </c>
    </row>
    <row r="1138" spans="1:14" ht="14.25" customHeight="1" x14ac:dyDescent="0.45">
      <c r="A1138" s="15">
        <v>44750</v>
      </c>
      <c r="B1138" s="7">
        <v>3888.26</v>
      </c>
      <c r="C1138" s="7">
        <v>3918.5</v>
      </c>
      <c r="D1138" s="7">
        <v>3869.34</v>
      </c>
      <c r="E1138" s="7">
        <v>3899.38</v>
      </c>
      <c r="F1138" s="7">
        <v>3899.38</v>
      </c>
      <c r="G1138" s="7">
        <v>3521620000</v>
      </c>
      <c r="H1138" s="16">
        <f t="shared" si="97"/>
        <v>7.6214416212084714E-3</v>
      </c>
      <c r="I1138" s="16">
        <f t="shared" si="107"/>
        <v>3854.1410000000005</v>
      </c>
      <c r="J1138" s="16">
        <f t="shared" si="108"/>
        <v>3819.8605000000002</v>
      </c>
      <c r="K1138" s="16">
        <f t="shared" si="103"/>
        <v>3972.652599999999</v>
      </c>
      <c r="L1138" s="16">
        <f t="shared" si="106"/>
        <v>4379.5600499999991</v>
      </c>
      <c r="M1138" s="16">
        <f t="shared" si="104"/>
        <v>3902.62</v>
      </c>
      <c r="N1138" s="16">
        <f t="shared" si="105"/>
        <v>-8.3055631536842949E-4</v>
      </c>
    </row>
    <row r="1139" spans="1:14" ht="14.25" customHeight="1" x14ac:dyDescent="0.45">
      <c r="A1139" s="15">
        <v>44753</v>
      </c>
      <c r="B1139" s="7">
        <v>3880.94</v>
      </c>
      <c r="C1139" s="7">
        <v>3880.94</v>
      </c>
      <c r="D1139" s="7">
        <v>3847.22</v>
      </c>
      <c r="E1139" s="7">
        <v>3854.43</v>
      </c>
      <c r="F1139" s="7">
        <v>3854.43</v>
      </c>
      <c r="G1139" s="7">
        <v>3423480000</v>
      </c>
      <c r="H1139" s="16">
        <f t="shared" si="97"/>
        <v>-1.8825901560081278E-3</v>
      </c>
      <c r="I1139" s="16">
        <f t="shared" si="107"/>
        <v>3848.41</v>
      </c>
      <c r="J1139" s="16">
        <f t="shared" si="108"/>
        <v>3811.6910000000003</v>
      </c>
      <c r="K1139" s="16">
        <f t="shared" si="103"/>
        <v>3966.061999999999</v>
      </c>
      <c r="L1139" s="16">
        <f t="shared" si="106"/>
        <v>4376.8539999999994</v>
      </c>
      <c r="M1139" s="16">
        <f t="shared" si="104"/>
        <v>3899.38</v>
      </c>
      <c r="N1139" s="16">
        <f t="shared" si="105"/>
        <v>-1.159442997810581E-2</v>
      </c>
    </row>
    <row r="1140" spans="1:14" ht="14.25" customHeight="1" x14ac:dyDescent="0.45">
      <c r="A1140" s="15">
        <v>44754</v>
      </c>
      <c r="B1140" s="7">
        <v>3851.95</v>
      </c>
      <c r="C1140" s="7">
        <v>3873.41</v>
      </c>
      <c r="D1140" s="7">
        <v>3802.36</v>
      </c>
      <c r="E1140" s="7">
        <v>3818.8</v>
      </c>
      <c r="F1140" s="7">
        <v>3818.8</v>
      </c>
      <c r="G1140" s="7">
        <v>3817210000</v>
      </c>
      <c r="H1140" s="16">
        <f t="shared" si="97"/>
        <v>-7.4698397810840254E-3</v>
      </c>
      <c r="I1140" s="16">
        <f t="shared" si="107"/>
        <v>3840.279</v>
      </c>
      <c r="J1140" s="16">
        <f t="shared" si="108"/>
        <v>3807.5880000000006</v>
      </c>
      <c r="K1140" s="16">
        <f t="shared" ref="K1140:K1203" si="109">AVERAGE(F1091:F1140)</f>
        <v>3956.6879999999987</v>
      </c>
      <c r="L1140" s="16">
        <f t="shared" si="106"/>
        <v>4373.7030999999997</v>
      </c>
      <c r="M1140" s="16">
        <f t="shared" si="104"/>
        <v>3854.43</v>
      </c>
      <c r="N1140" s="16">
        <f t="shared" si="105"/>
        <v>-9.2868990190167582E-3</v>
      </c>
    </row>
    <row r="1141" spans="1:14" ht="14.25" customHeight="1" x14ac:dyDescent="0.45">
      <c r="A1141" s="15">
        <v>44755</v>
      </c>
      <c r="B1141" s="7">
        <v>3779.67</v>
      </c>
      <c r="C1141" s="7">
        <v>3829.44</v>
      </c>
      <c r="D1141" s="7">
        <v>3759.07</v>
      </c>
      <c r="E1141" s="7">
        <v>3801.78</v>
      </c>
      <c r="F1141" s="7">
        <v>3801.78</v>
      </c>
      <c r="G1141" s="7">
        <v>4109390000</v>
      </c>
      <c r="H1141" s="16">
        <f t="shared" si="97"/>
        <v>-1.8764521865548552E-2</v>
      </c>
      <c r="I1141" s="16">
        <f t="shared" si="107"/>
        <v>3838.3020000000006</v>
      </c>
      <c r="J1141" s="16">
        <f t="shared" si="108"/>
        <v>3810.1955000000003</v>
      </c>
      <c r="K1141" s="16">
        <f t="shared" si="109"/>
        <v>3950.0849999999987</v>
      </c>
      <c r="L1141" s="16">
        <f t="shared" si="106"/>
        <v>4370.4346000000005</v>
      </c>
      <c r="M1141" s="16">
        <f t="shared" si="104"/>
        <v>3818.8</v>
      </c>
      <c r="N1141" s="16">
        <f t="shared" si="105"/>
        <v>-4.466859031662644E-3</v>
      </c>
    </row>
    <row r="1142" spans="1:14" ht="14.25" customHeight="1" x14ac:dyDescent="0.45">
      <c r="A1142" s="15">
        <v>44756</v>
      </c>
      <c r="B1142" s="7">
        <v>3763.99</v>
      </c>
      <c r="C1142" s="7">
        <v>3796.41</v>
      </c>
      <c r="D1142" s="7">
        <v>3721.56</v>
      </c>
      <c r="E1142" s="7">
        <v>3790.38</v>
      </c>
      <c r="F1142" s="7">
        <v>3790.38</v>
      </c>
      <c r="G1142" s="7">
        <v>4199690000</v>
      </c>
      <c r="H1142" s="16">
        <f t="shared" si="97"/>
        <v>-4.1485103196840702E-3</v>
      </c>
      <c r="I1142" s="16">
        <f t="shared" si="107"/>
        <v>3835.4569999999999</v>
      </c>
      <c r="J1142" s="16">
        <f t="shared" si="108"/>
        <v>3812.9405000000006</v>
      </c>
      <c r="K1142" s="16">
        <f t="shared" si="109"/>
        <v>3942.7849999999994</v>
      </c>
      <c r="L1142" s="16">
        <f t="shared" si="106"/>
        <v>4367.1709499999997</v>
      </c>
      <c r="M1142" s="16">
        <f t="shared" si="104"/>
        <v>3801.78</v>
      </c>
      <c r="N1142" s="16">
        <f t="shared" si="105"/>
        <v>-3.0031001895847553E-3</v>
      </c>
    </row>
    <row r="1143" spans="1:14" ht="14.25" customHeight="1" x14ac:dyDescent="0.45">
      <c r="A1143" s="15">
        <v>44757</v>
      </c>
      <c r="B1143" s="7">
        <v>3818</v>
      </c>
      <c r="C1143" s="7">
        <v>3863.62</v>
      </c>
      <c r="D1143" s="7">
        <v>3817.18</v>
      </c>
      <c r="E1143" s="7">
        <v>3863.16</v>
      </c>
      <c r="F1143" s="7">
        <v>3863.16</v>
      </c>
      <c r="G1143" s="7">
        <v>4143800000</v>
      </c>
      <c r="H1143" s="16">
        <f t="shared" si="97"/>
        <v>1.4349134827669634E-2</v>
      </c>
      <c r="I1143" s="16">
        <f t="shared" si="107"/>
        <v>3843.2349999999992</v>
      </c>
      <c r="J1143" s="16">
        <f t="shared" si="108"/>
        <v>3816.5990000000006</v>
      </c>
      <c r="K1143" s="16">
        <f t="shared" si="109"/>
        <v>3936.5385999999994</v>
      </c>
      <c r="L1143" s="16">
        <f t="shared" si="106"/>
        <v>4364.7236000000003</v>
      </c>
      <c r="M1143" s="16">
        <f t="shared" si="104"/>
        <v>3790.38</v>
      </c>
      <c r="N1143" s="16">
        <f t="shared" si="105"/>
        <v>1.9019223492515371E-2</v>
      </c>
    </row>
    <row r="1144" spans="1:14" ht="14.25" customHeight="1" x14ac:dyDescent="0.45">
      <c r="A1144" s="15">
        <v>44760</v>
      </c>
      <c r="B1144" s="7">
        <v>3883.79</v>
      </c>
      <c r="C1144" s="7">
        <v>3902.44</v>
      </c>
      <c r="D1144" s="7">
        <v>3818.63</v>
      </c>
      <c r="E1144" s="7">
        <v>3830.85</v>
      </c>
      <c r="F1144" s="7">
        <v>3830.85</v>
      </c>
      <c r="G1144" s="7">
        <v>4046870000</v>
      </c>
      <c r="H1144" s="16">
        <f t="shared" si="97"/>
        <v>1.7231534834992134E-2</v>
      </c>
      <c r="I1144" s="16">
        <f t="shared" si="107"/>
        <v>3843.7870000000003</v>
      </c>
      <c r="J1144" s="16">
        <f t="shared" si="108"/>
        <v>3824.8030000000008</v>
      </c>
      <c r="K1144" s="16">
        <f t="shared" si="109"/>
        <v>3927.1521999999991</v>
      </c>
      <c r="L1144" s="16">
        <f t="shared" si="106"/>
        <v>4362.0805500000006</v>
      </c>
      <c r="M1144" s="16">
        <f t="shared" si="104"/>
        <v>3863.16</v>
      </c>
      <c r="N1144" s="16">
        <f t="shared" si="105"/>
        <v>-8.398790728860633E-3</v>
      </c>
    </row>
    <row r="1145" spans="1:14" ht="14.25" customHeight="1" x14ac:dyDescent="0.45">
      <c r="A1145" s="15">
        <v>44761</v>
      </c>
      <c r="B1145" s="7">
        <v>3860.73</v>
      </c>
      <c r="C1145" s="7">
        <v>3939.81</v>
      </c>
      <c r="D1145" s="7">
        <v>3860.73</v>
      </c>
      <c r="E1145" s="7">
        <v>3936.69</v>
      </c>
      <c r="F1145" s="7">
        <v>3936.69</v>
      </c>
      <c r="G1145" s="7">
        <v>4041070000</v>
      </c>
      <c r="H1145" s="16">
        <f t="shared" si="97"/>
        <v>-5.9374991953735773E-3</v>
      </c>
      <c r="I1145" s="16">
        <f t="shared" si="107"/>
        <v>3854.3170000000005</v>
      </c>
      <c r="J1145" s="16">
        <f t="shared" si="108"/>
        <v>3837.8955000000001</v>
      </c>
      <c r="K1145" s="16">
        <f t="shared" si="109"/>
        <v>3922.9485999999988</v>
      </c>
      <c r="L1145" s="16">
        <f t="shared" si="106"/>
        <v>4360.2263000000003</v>
      </c>
      <c r="M1145" s="16">
        <f t="shared" si="104"/>
        <v>3830.85</v>
      </c>
      <c r="N1145" s="16">
        <f t="shared" si="105"/>
        <v>2.7253558019802913E-2</v>
      </c>
    </row>
    <row r="1146" spans="1:14" ht="14.25" customHeight="1" x14ac:dyDescent="0.45">
      <c r="A1146" s="15">
        <v>44762</v>
      </c>
      <c r="B1146" s="7">
        <v>3935.32</v>
      </c>
      <c r="C1146" s="7">
        <v>3974.13</v>
      </c>
      <c r="D1146" s="7">
        <v>3922.03</v>
      </c>
      <c r="E1146" s="7">
        <v>3959.9</v>
      </c>
      <c r="F1146" s="7">
        <v>3959.9</v>
      </c>
      <c r="G1146" s="7">
        <v>4185300000</v>
      </c>
      <c r="H1146" s="16">
        <f t="shared" si="97"/>
        <v>1.932018038039442E-2</v>
      </c>
      <c r="I1146" s="16">
        <f t="shared" si="107"/>
        <v>3865.799</v>
      </c>
      <c r="J1146" s="16">
        <f t="shared" si="108"/>
        <v>3847.6510000000003</v>
      </c>
      <c r="K1146" s="16">
        <f t="shared" si="109"/>
        <v>3919.6797999999994</v>
      </c>
      <c r="L1146" s="16">
        <f t="shared" si="106"/>
        <v>4358.2406000000001</v>
      </c>
      <c r="M1146" s="16">
        <f t="shared" si="104"/>
        <v>3936.69</v>
      </c>
      <c r="N1146" s="16">
        <f t="shared" si="105"/>
        <v>5.8785037183350592E-3</v>
      </c>
    </row>
    <row r="1147" spans="1:14" ht="14.25" customHeight="1" x14ac:dyDescent="0.45">
      <c r="A1147" s="15">
        <v>44763</v>
      </c>
      <c r="B1147" s="7">
        <v>3955.47</v>
      </c>
      <c r="C1147" s="7">
        <v>3999.29</v>
      </c>
      <c r="D1147" s="7">
        <v>3927.64</v>
      </c>
      <c r="E1147" s="7">
        <v>3998.95</v>
      </c>
      <c r="F1147" s="7">
        <v>3998.95</v>
      </c>
      <c r="G1147" s="7">
        <v>4132790000</v>
      </c>
      <c r="H1147" s="16">
        <f t="shared" si="97"/>
        <v>5.1202951729464527E-3</v>
      </c>
      <c r="I1147" s="16">
        <f t="shared" si="107"/>
        <v>3875.4319999999993</v>
      </c>
      <c r="J1147" s="16">
        <f t="shared" si="108"/>
        <v>3859.6039999999994</v>
      </c>
      <c r="K1147" s="16">
        <f t="shared" si="109"/>
        <v>3919.8339999999998</v>
      </c>
      <c r="L1147" s="16">
        <f t="shared" si="106"/>
        <v>4356.7330499999989</v>
      </c>
      <c r="M1147" s="16">
        <f t="shared" si="104"/>
        <v>3959.9</v>
      </c>
      <c r="N1147" s="16">
        <f t="shared" si="105"/>
        <v>9.8130542384489011E-3</v>
      </c>
    </row>
    <row r="1148" spans="1:14" ht="14.25" customHeight="1" x14ac:dyDescent="0.45">
      <c r="A1148" s="15">
        <v>44764</v>
      </c>
      <c r="B1148" s="7">
        <v>3998.43</v>
      </c>
      <c r="C1148" s="7">
        <v>4012.44</v>
      </c>
      <c r="D1148" s="7">
        <v>3938.86</v>
      </c>
      <c r="E1148" s="7">
        <v>3961.63</v>
      </c>
      <c r="F1148" s="7">
        <v>3961.63</v>
      </c>
      <c r="G1148" s="7">
        <v>3979240000</v>
      </c>
      <c r="H1148" s="16">
        <f t="shared" si="97"/>
        <v>1.0860909070224281E-2</v>
      </c>
      <c r="I1148" s="16">
        <f t="shared" si="107"/>
        <v>3881.6569999999992</v>
      </c>
      <c r="J1148" s="16">
        <f t="shared" si="108"/>
        <v>3867.8990000000003</v>
      </c>
      <c r="K1148" s="16">
        <f t="shared" si="109"/>
        <v>3919.0455999999999</v>
      </c>
      <c r="L1148" s="16">
        <f t="shared" si="106"/>
        <v>4354.8125999999993</v>
      </c>
      <c r="M1148" s="16">
        <f t="shared" si="104"/>
        <v>3998.95</v>
      </c>
      <c r="N1148" s="16">
        <f t="shared" si="105"/>
        <v>-9.3762699234227094E-3</v>
      </c>
    </row>
    <row r="1149" spans="1:14" ht="14.25" customHeight="1" x14ac:dyDescent="0.45">
      <c r="A1149" s="15">
        <v>44767</v>
      </c>
      <c r="B1149" s="7">
        <v>3965.72</v>
      </c>
      <c r="C1149" s="7">
        <v>3975.3</v>
      </c>
      <c r="D1149" s="7">
        <v>3943.46</v>
      </c>
      <c r="E1149" s="7">
        <v>3966.84</v>
      </c>
      <c r="F1149" s="7">
        <v>3966.84</v>
      </c>
      <c r="G1149" s="7">
        <v>3568340000</v>
      </c>
      <c r="H1149" s="16">
        <f t="shared" si="97"/>
        <v>-8.1807109290396567E-3</v>
      </c>
      <c r="I1149" s="16">
        <f t="shared" si="107"/>
        <v>3892.8979999999997</v>
      </c>
      <c r="J1149" s="16">
        <f t="shared" si="108"/>
        <v>3870.654</v>
      </c>
      <c r="K1149" s="16">
        <f t="shared" si="109"/>
        <v>3919.6788000000001</v>
      </c>
      <c r="L1149" s="16">
        <f t="shared" si="106"/>
        <v>4352.8290499999994</v>
      </c>
      <c r="M1149" s="16">
        <f t="shared" si="104"/>
        <v>3961.63</v>
      </c>
      <c r="N1149" s="16">
        <f t="shared" si="105"/>
        <v>1.3142512363463167E-3</v>
      </c>
    </row>
    <row r="1150" spans="1:14" ht="14.25" customHeight="1" x14ac:dyDescent="0.45">
      <c r="A1150" s="15">
        <v>44768</v>
      </c>
      <c r="B1150" s="7">
        <v>3953.22</v>
      </c>
      <c r="C1150" s="7">
        <v>3953.22</v>
      </c>
      <c r="D1150" s="7">
        <v>3910.74</v>
      </c>
      <c r="E1150" s="7">
        <v>3921.05</v>
      </c>
      <c r="F1150" s="7">
        <v>3921.05</v>
      </c>
      <c r="G1150" s="7">
        <v>3778950000</v>
      </c>
      <c r="H1150" s="16">
        <f t="shared" si="97"/>
        <v>-3.1520127492611683E-3</v>
      </c>
      <c r="I1150" s="16">
        <f t="shared" si="107"/>
        <v>3903.123000000001</v>
      </c>
      <c r="J1150" s="16">
        <f t="shared" si="108"/>
        <v>3871.701</v>
      </c>
      <c r="K1150" s="16">
        <f t="shared" si="109"/>
        <v>3919.4982</v>
      </c>
      <c r="L1150" s="16">
        <f t="shared" si="106"/>
        <v>4350.4354999999996</v>
      </c>
      <c r="M1150" s="16">
        <f t="shared" si="104"/>
        <v>3966.84</v>
      </c>
      <c r="N1150" s="16">
        <f t="shared" si="105"/>
        <v>-1.161033289574997E-2</v>
      </c>
    </row>
    <row r="1151" spans="1:14" ht="14.25" customHeight="1" x14ac:dyDescent="0.45">
      <c r="A1151" s="15">
        <v>44769</v>
      </c>
      <c r="B1151" s="7">
        <v>3951.43</v>
      </c>
      <c r="C1151" s="7">
        <v>4039.56</v>
      </c>
      <c r="D1151" s="7">
        <v>3951.43</v>
      </c>
      <c r="E1151" s="7">
        <v>4023.61</v>
      </c>
      <c r="F1151" s="7">
        <v>4023.61</v>
      </c>
      <c r="G1151" s="7">
        <v>4112180000</v>
      </c>
      <c r="H1151" s="16">
        <f t="shared" si="97"/>
        <v>-4.5279544270239544E-4</v>
      </c>
      <c r="I1151" s="16">
        <f t="shared" si="107"/>
        <v>3925.3060000000005</v>
      </c>
      <c r="J1151" s="16">
        <f t="shared" si="108"/>
        <v>3881.8040000000001</v>
      </c>
      <c r="K1151" s="16">
        <f t="shared" si="109"/>
        <v>3919.4926</v>
      </c>
      <c r="L1151" s="16">
        <f t="shared" si="106"/>
        <v>4348.596849999999</v>
      </c>
      <c r="M1151" s="16">
        <f t="shared" si="104"/>
        <v>3921.05</v>
      </c>
      <c r="N1151" s="16">
        <f t="shared" si="105"/>
        <v>2.5820034533563709E-2</v>
      </c>
    </row>
    <row r="1152" spans="1:14" ht="14.25" customHeight="1" x14ac:dyDescent="0.45">
      <c r="A1152" s="15">
        <v>44770</v>
      </c>
      <c r="B1152" s="7">
        <v>4026.13</v>
      </c>
      <c r="C1152" s="7">
        <v>4078.95</v>
      </c>
      <c r="D1152" s="7">
        <v>3992.97</v>
      </c>
      <c r="E1152" s="7">
        <v>4072.43</v>
      </c>
      <c r="F1152" s="7">
        <v>4072.43</v>
      </c>
      <c r="G1152" s="7">
        <v>4413000000</v>
      </c>
      <c r="H1152" s="16">
        <f t="shared" si="97"/>
        <v>1.8904548479917467E-2</v>
      </c>
      <c r="I1152" s="16">
        <f t="shared" si="107"/>
        <v>3953.511</v>
      </c>
      <c r="J1152" s="16">
        <f t="shared" si="108"/>
        <v>3894.4839999999995</v>
      </c>
      <c r="K1152" s="16">
        <f t="shared" si="109"/>
        <v>3920.7809999999999</v>
      </c>
      <c r="L1152" s="16">
        <f t="shared" si="106"/>
        <v>4347.153049999999</v>
      </c>
      <c r="M1152" s="16">
        <f t="shared" si="104"/>
        <v>4023.61</v>
      </c>
      <c r="N1152" s="16">
        <f t="shared" si="105"/>
        <v>1.2060363275690102E-2</v>
      </c>
    </row>
    <row r="1153" spans="1:14" ht="14.25" customHeight="1" x14ac:dyDescent="0.45">
      <c r="A1153" s="15">
        <v>44771</v>
      </c>
      <c r="B1153" s="7">
        <v>4087.33</v>
      </c>
      <c r="C1153" s="7">
        <v>4140.1499999999996</v>
      </c>
      <c r="D1153" s="7">
        <v>4079.22</v>
      </c>
      <c r="E1153" s="7">
        <v>4130.29</v>
      </c>
      <c r="F1153" s="7">
        <v>4130.29</v>
      </c>
      <c r="G1153" s="7">
        <v>4616360000</v>
      </c>
      <c r="H1153" s="16">
        <f t="shared" si="97"/>
        <v>1.5200701417986955E-2</v>
      </c>
      <c r="I1153" s="16">
        <f t="shared" si="107"/>
        <v>3980.2239999999997</v>
      </c>
      <c r="J1153" s="16">
        <f t="shared" si="108"/>
        <v>3911.729499999999</v>
      </c>
      <c r="K1153" s="16">
        <f t="shared" si="109"/>
        <v>3921.6097999999997</v>
      </c>
      <c r="L1153" s="16">
        <f t="shared" si="106"/>
        <v>4346.0512500000004</v>
      </c>
      <c r="M1153" s="16">
        <f t="shared" si="104"/>
        <v>4072.43</v>
      </c>
      <c r="N1153" s="16">
        <f t="shared" si="105"/>
        <v>1.4107749538291978E-2</v>
      </c>
    </row>
    <row r="1154" spans="1:14" ht="14.25" customHeight="1" x14ac:dyDescent="0.45">
      <c r="A1154" s="15">
        <v>44774</v>
      </c>
      <c r="B1154" s="7">
        <v>4112.38</v>
      </c>
      <c r="C1154" s="7">
        <v>4144.95</v>
      </c>
      <c r="D1154" s="7">
        <v>4096.0200000000004</v>
      </c>
      <c r="E1154" s="7">
        <v>4118.63</v>
      </c>
      <c r="F1154" s="7">
        <v>4118.63</v>
      </c>
      <c r="G1154" s="7">
        <v>4202810000</v>
      </c>
      <c r="H1154" s="16">
        <f t="shared" si="97"/>
        <v>6.128695260720368E-3</v>
      </c>
      <c r="I1154" s="16">
        <f t="shared" si="107"/>
        <v>4009.0019999999995</v>
      </c>
      <c r="J1154" s="16">
        <f t="shared" si="108"/>
        <v>3926.3944999999999</v>
      </c>
      <c r="K1154" s="16">
        <f t="shared" si="109"/>
        <v>3925.5088000000001</v>
      </c>
      <c r="L1154" s="16">
        <f t="shared" si="106"/>
        <v>4344.8253999999997</v>
      </c>
      <c r="M1154" s="16">
        <f t="shared" si="104"/>
        <v>4130.29</v>
      </c>
      <c r="N1154" s="16">
        <f t="shared" si="105"/>
        <v>-2.8270386343186992E-3</v>
      </c>
    </row>
    <row r="1155" spans="1:14" ht="14.25" customHeight="1" x14ac:dyDescent="0.45">
      <c r="A1155" s="15">
        <v>44775</v>
      </c>
      <c r="B1155" s="7">
        <v>4104.21</v>
      </c>
      <c r="C1155" s="7">
        <v>4140.47</v>
      </c>
      <c r="D1155" s="7">
        <v>4079.81</v>
      </c>
      <c r="E1155" s="7">
        <v>4091.19</v>
      </c>
      <c r="F1155" s="7">
        <v>4091.19</v>
      </c>
      <c r="G1155" s="7">
        <v>4727710000</v>
      </c>
      <c r="H1155" s="16">
        <f t="shared" si="97"/>
        <v>-1.986684109931493E-3</v>
      </c>
      <c r="I1155" s="16">
        <f t="shared" si="107"/>
        <v>4024.4520000000002</v>
      </c>
      <c r="J1155" s="16">
        <f t="shared" si="108"/>
        <v>3939.3845000000001</v>
      </c>
      <c r="K1155" s="16">
        <f t="shared" si="109"/>
        <v>3929.3168000000001</v>
      </c>
      <c r="L1155" s="16">
        <f t="shared" si="106"/>
        <v>4343.0900499999998</v>
      </c>
      <c r="M1155" s="16">
        <f t="shared" si="104"/>
        <v>4118.63</v>
      </c>
      <c r="N1155" s="16">
        <f t="shared" si="105"/>
        <v>-6.6847025099674136E-3</v>
      </c>
    </row>
    <row r="1156" spans="1:14" ht="14.25" customHeight="1" x14ac:dyDescent="0.45">
      <c r="A1156" s="15">
        <v>44776</v>
      </c>
      <c r="B1156" s="7">
        <v>4107.96</v>
      </c>
      <c r="C1156" s="7">
        <v>4167.66</v>
      </c>
      <c r="D1156" s="7">
        <v>4107.96</v>
      </c>
      <c r="E1156" s="7">
        <v>4155.17</v>
      </c>
      <c r="F1156" s="7">
        <v>4155.17</v>
      </c>
      <c r="G1156" s="7">
        <v>4351760000</v>
      </c>
      <c r="H1156" s="16">
        <f t="shared" si="97"/>
        <v>9.1369593661143073E-4</v>
      </c>
      <c r="I1156" s="16">
        <f t="shared" si="107"/>
        <v>4043.9790000000003</v>
      </c>
      <c r="J1156" s="16">
        <f t="shared" si="108"/>
        <v>3954.8890000000001</v>
      </c>
      <c r="K1156" s="16">
        <f t="shared" si="109"/>
        <v>3934.3930000000005</v>
      </c>
      <c r="L1156" s="16">
        <f t="shared" si="106"/>
        <v>4341.5090499999997</v>
      </c>
      <c r="M1156" s="16">
        <f t="shared" ref="M1156:M1219" si="110">E1155</f>
        <v>4091.19</v>
      </c>
      <c r="N1156" s="16">
        <f t="shared" ref="N1156:N1219" si="111">LN(E1156/M1156)</f>
        <v>1.5517460750035557E-2</v>
      </c>
    </row>
    <row r="1157" spans="1:14" ht="14.25" customHeight="1" x14ac:dyDescent="0.45">
      <c r="A1157" s="15">
        <v>44777</v>
      </c>
      <c r="B1157" s="7">
        <v>4154.8500000000004</v>
      </c>
      <c r="C1157" s="7">
        <v>4161.29</v>
      </c>
      <c r="D1157" s="7">
        <v>4135.42</v>
      </c>
      <c r="E1157" s="7">
        <v>4151.9399999999996</v>
      </c>
      <c r="F1157" s="7">
        <v>4151.9399999999996</v>
      </c>
      <c r="G1157" s="7">
        <v>4283320000</v>
      </c>
      <c r="H1157" s="16">
        <f t="shared" si="97"/>
        <v>1.1414424677942415E-2</v>
      </c>
      <c r="I1157" s="16">
        <f t="shared" si="107"/>
        <v>4059.2780000000007</v>
      </c>
      <c r="J1157" s="16">
        <f t="shared" si="108"/>
        <v>3967.3550000000005</v>
      </c>
      <c r="K1157" s="16">
        <f t="shared" si="109"/>
        <v>3937.9568000000004</v>
      </c>
      <c r="L1157" s="16">
        <f t="shared" si="106"/>
        <v>4339.8364499999989</v>
      </c>
      <c r="M1157" s="16">
        <f t="shared" si="110"/>
        <v>4155.17</v>
      </c>
      <c r="N1157" s="16">
        <f t="shared" si="111"/>
        <v>-7.7764713908326987E-4</v>
      </c>
    </row>
    <row r="1158" spans="1:14" ht="14.25" customHeight="1" x14ac:dyDescent="0.45">
      <c r="A1158" s="15">
        <v>44778</v>
      </c>
      <c r="B1158" s="7">
        <v>4115.87</v>
      </c>
      <c r="C1158" s="7">
        <v>4151.58</v>
      </c>
      <c r="D1158" s="7">
        <v>4107.3100000000004</v>
      </c>
      <c r="E1158" s="7">
        <v>4145.1899999999996</v>
      </c>
      <c r="F1158" s="7">
        <v>4145.1899999999996</v>
      </c>
      <c r="G1158" s="7">
        <v>4085940000</v>
      </c>
      <c r="H1158" s="16">
        <f t="shared" si="97"/>
        <v>-9.3818068040965302E-3</v>
      </c>
      <c r="I1158" s="16">
        <f t="shared" si="107"/>
        <v>4077.6340000000005</v>
      </c>
      <c r="J1158" s="16">
        <f t="shared" si="108"/>
        <v>3979.6454999999996</v>
      </c>
      <c r="K1158" s="16">
        <f t="shared" si="109"/>
        <v>3942.0310000000004</v>
      </c>
      <c r="L1158" s="16">
        <f t="shared" si="106"/>
        <v>4337.9642499999991</v>
      </c>
      <c r="M1158" s="16">
        <f t="shared" si="110"/>
        <v>4151.9399999999996</v>
      </c>
      <c r="N1158" s="16">
        <f t="shared" si="111"/>
        <v>-1.6270689959386672E-3</v>
      </c>
    </row>
    <row r="1159" spans="1:14" ht="14.25" customHeight="1" x14ac:dyDescent="0.45">
      <c r="A1159" s="15">
        <v>44781</v>
      </c>
      <c r="B1159" s="7">
        <v>4155.93</v>
      </c>
      <c r="C1159" s="7">
        <v>4186.62</v>
      </c>
      <c r="D1159" s="7">
        <v>4128.97</v>
      </c>
      <c r="E1159" s="7">
        <v>4140.0600000000004</v>
      </c>
      <c r="F1159" s="7">
        <v>4140.0600000000004</v>
      </c>
      <c r="G1159" s="7">
        <v>4221090000</v>
      </c>
      <c r="H1159" s="16">
        <f t="shared" si="97"/>
        <v>9.7330576524526768E-3</v>
      </c>
      <c r="I1159" s="16">
        <f t="shared" si="107"/>
        <v>4094.9559999999997</v>
      </c>
      <c r="J1159" s="16">
        <f t="shared" si="108"/>
        <v>3993.9270000000006</v>
      </c>
      <c r="K1159" s="16">
        <f t="shared" si="109"/>
        <v>3945.2575999999999</v>
      </c>
      <c r="L1159" s="16">
        <f t="shared" si="106"/>
        <v>4335.9835999999996</v>
      </c>
      <c r="M1159" s="16">
        <f t="shared" si="110"/>
        <v>4145.1899999999996</v>
      </c>
      <c r="N1159" s="16">
        <f t="shared" si="111"/>
        <v>-1.2383454103545306E-3</v>
      </c>
    </row>
    <row r="1160" spans="1:14" ht="14.25" customHeight="1" x14ac:dyDescent="0.45">
      <c r="A1160" s="15">
        <v>44782</v>
      </c>
      <c r="B1160" s="7">
        <v>4133.1099999999997</v>
      </c>
      <c r="C1160" s="7">
        <v>4137.3</v>
      </c>
      <c r="D1160" s="7">
        <v>4112.09</v>
      </c>
      <c r="E1160" s="7">
        <v>4122.47</v>
      </c>
      <c r="F1160" s="7">
        <v>4122.47</v>
      </c>
      <c r="G1160" s="7">
        <v>3913090000</v>
      </c>
      <c r="H1160" s="16">
        <f t="shared" si="97"/>
        <v>-5.4909490775832646E-3</v>
      </c>
      <c r="I1160" s="16">
        <f t="shared" si="107"/>
        <v>4115.098</v>
      </c>
      <c r="J1160" s="16">
        <f t="shared" si="108"/>
        <v>4009.1105000000002</v>
      </c>
      <c r="K1160" s="16">
        <f t="shared" si="109"/>
        <v>3946.5502000000006</v>
      </c>
      <c r="L1160" s="16">
        <f t="shared" si="106"/>
        <v>4333.8470499999994</v>
      </c>
      <c r="M1160" s="16">
        <f t="shared" si="110"/>
        <v>4140.0600000000004</v>
      </c>
      <c r="N1160" s="16">
        <f t="shared" si="111"/>
        <v>-4.2577821983481121E-3</v>
      </c>
    </row>
    <row r="1161" spans="1:14" ht="14.25" customHeight="1" x14ac:dyDescent="0.45">
      <c r="A1161" s="15">
        <v>44783</v>
      </c>
      <c r="B1161" s="7">
        <v>4181.0200000000004</v>
      </c>
      <c r="C1161" s="7">
        <v>4211.03</v>
      </c>
      <c r="D1161" s="7">
        <v>4177.26</v>
      </c>
      <c r="E1161" s="7">
        <v>4210.24</v>
      </c>
      <c r="F1161" s="7">
        <v>4210.24</v>
      </c>
      <c r="G1161" s="7">
        <v>4546010000</v>
      </c>
      <c r="H1161" s="16">
        <f t="shared" si="97"/>
        <v>1.1591755360975335E-2</v>
      </c>
      <c r="I1161" s="16">
        <f t="shared" si="107"/>
        <v>4133.7609999999995</v>
      </c>
      <c r="J1161" s="16">
        <f t="shared" si="108"/>
        <v>4029.5335000000005</v>
      </c>
      <c r="K1161" s="16">
        <f t="shared" si="109"/>
        <v>3947.5902000000001</v>
      </c>
      <c r="L1161" s="16">
        <f t="shared" si="106"/>
        <v>4332.173749999999</v>
      </c>
      <c r="M1161" s="16">
        <f t="shared" si="110"/>
        <v>4122.47</v>
      </c>
      <c r="N1161" s="16">
        <f t="shared" si="111"/>
        <v>2.1067154907856916E-2</v>
      </c>
    </row>
    <row r="1162" spans="1:14" ht="14.25" customHeight="1" x14ac:dyDescent="0.45">
      <c r="A1162" s="15">
        <v>44784</v>
      </c>
      <c r="B1162" s="7">
        <v>4227.3999999999996</v>
      </c>
      <c r="C1162" s="7">
        <v>4257.91</v>
      </c>
      <c r="D1162" s="7">
        <v>4201.41</v>
      </c>
      <c r="E1162" s="7">
        <v>4207.2700000000004</v>
      </c>
      <c r="F1162" s="7">
        <v>4207.2700000000004</v>
      </c>
      <c r="G1162" s="7">
        <v>4630200000</v>
      </c>
      <c r="H1162" s="16">
        <f t="shared" si="97"/>
        <v>1.1092986878799718E-2</v>
      </c>
      <c r="I1162" s="16">
        <f t="shared" si="107"/>
        <v>4147.2449999999999</v>
      </c>
      <c r="J1162" s="16">
        <f t="shared" si="108"/>
        <v>4050.3780000000006</v>
      </c>
      <c r="K1162" s="16">
        <f t="shared" si="109"/>
        <v>3949.0926000000009</v>
      </c>
      <c r="L1162" s="16">
        <f t="shared" ref="L1162:L1225" si="112">AVERAGE(F963:F1162)</f>
        <v>4330.3777</v>
      </c>
      <c r="M1162" s="16">
        <f t="shared" si="110"/>
        <v>4210.24</v>
      </c>
      <c r="N1162" s="16">
        <f t="shared" si="111"/>
        <v>-7.0567189661734585E-4</v>
      </c>
    </row>
    <row r="1163" spans="1:14" ht="14.25" customHeight="1" x14ac:dyDescent="0.45">
      <c r="A1163" s="15">
        <v>44785</v>
      </c>
      <c r="B1163" s="7">
        <v>4225.0200000000004</v>
      </c>
      <c r="C1163" s="7">
        <v>4280.47</v>
      </c>
      <c r="D1163" s="7">
        <v>4219.78</v>
      </c>
      <c r="E1163" s="7">
        <v>4280.1499999999996</v>
      </c>
      <c r="F1163" s="7">
        <v>4280.1499999999996</v>
      </c>
      <c r="G1163" s="7">
        <v>3788010000</v>
      </c>
      <c r="H1163" s="16">
        <f t="shared" si="97"/>
        <v>-5.6299380233694463E-4</v>
      </c>
      <c r="I1163" s="16">
        <f t="shared" si="107"/>
        <v>4162.2310000000007</v>
      </c>
      <c r="J1163" s="16">
        <f t="shared" si="108"/>
        <v>4071.2275</v>
      </c>
      <c r="K1163" s="16">
        <f t="shared" si="109"/>
        <v>3952.6709999999998</v>
      </c>
      <c r="L1163" s="16">
        <f t="shared" si="112"/>
        <v>4328.9045000000006</v>
      </c>
      <c r="M1163" s="16">
        <f t="shared" si="110"/>
        <v>4207.2700000000004</v>
      </c>
      <c r="N1163" s="16">
        <f t="shared" si="111"/>
        <v>1.7174074409836079E-2</v>
      </c>
    </row>
    <row r="1164" spans="1:14" ht="14.25" customHeight="1" x14ac:dyDescent="0.45">
      <c r="A1164" s="15">
        <v>44788</v>
      </c>
      <c r="B1164" s="7">
        <v>4269.37</v>
      </c>
      <c r="C1164" s="7">
        <v>4301.79</v>
      </c>
      <c r="D1164" s="7">
        <v>4256.8999999999996</v>
      </c>
      <c r="E1164" s="7">
        <v>4297.1400000000003</v>
      </c>
      <c r="F1164" s="7">
        <v>4297.1400000000003</v>
      </c>
      <c r="G1164" s="7">
        <v>3696830000</v>
      </c>
      <c r="H1164" s="16">
        <f t="shared" si="97"/>
        <v>1.0496991730216532E-2</v>
      </c>
      <c r="I1164" s="16">
        <f t="shared" ref="I1164:I1227" si="113">AVERAGE(F1155:F1164)</f>
        <v>4180.0820000000003</v>
      </c>
      <c r="J1164" s="16">
        <f t="shared" si="108"/>
        <v>4094.5419999999999</v>
      </c>
      <c r="K1164" s="16">
        <f t="shared" si="109"/>
        <v>3955.0774000000001</v>
      </c>
      <c r="L1164" s="16">
        <f t="shared" si="112"/>
        <v>4327.6318000000001</v>
      </c>
      <c r="M1164" s="16">
        <f t="shared" si="110"/>
        <v>4280.1499999999996</v>
      </c>
      <c r="N1164" s="16">
        <f t="shared" si="111"/>
        <v>3.9616294239327712E-3</v>
      </c>
    </row>
    <row r="1165" spans="1:14" ht="14.25" customHeight="1" x14ac:dyDescent="0.45">
      <c r="A1165" s="15">
        <v>44789</v>
      </c>
      <c r="B1165" s="7">
        <v>4290.46</v>
      </c>
      <c r="C1165" s="7">
        <v>4325.28</v>
      </c>
      <c r="D1165" s="7">
        <v>4277.7700000000004</v>
      </c>
      <c r="E1165" s="7">
        <v>4305.2</v>
      </c>
      <c r="F1165" s="7">
        <v>4305.2</v>
      </c>
      <c r="G1165" s="7">
        <v>4329820000</v>
      </c>
      <c r="H1165" s="16">
        <f t="shared" si="97"/>
        <v>4.9398388989476544E-3</v>
      </c>
      <c r="I1165" s="16">
        <f t="shared" si="113"/>
        <v>4201.4829999999993</v>
      </c>
      <c r="J1165" s="16">
        <f t="shared" si="108"/>
        <v>4112.9674999999997</v>
      </c>
      <c r="K1165" s="16">
        <f t="shared" si="109"/>
        <v>3959.0106000000005</v>
      </c>
      <c r="L1165" s="16">
        <f t="shared" si="112"/>
        <v>4326.1757000000007</v>
      </c>
      <c r="M1165" s="16">
        <f t="shared" si="110"/>
        <v>4297.1400000000003</v>
      </c>
      <c r="N1165" s="16">
        <f t="shared" si="111"/>
        <v>1.8739092755182558E-3</v>
      </c>
    </row>
    <row r="1166" spans="1:14" ht="14.25" customHeight="1" x14ac:dyDescent="0.45">
      <c r="A1166" s="15">
        <v>44790</v>
      </c>
      <c r="B1166" s="7">
        <v>4280.3999999999996</v>
      </c>
      <c r="C1166" s="7">
        <v>4302.18</v>
      </c>
      <c r="D1166" s="7">
        <v>4253.08</v>
      </c>
      <c r="E1166" s="7">
        <v>4274.04</v>
      </c>
      <c r="F1166" s="7">
        <v>4274.04</v>
      </c>
      <c r="G1166" s="7">
        <v>3885030000</v>
      </c>
      <c r="H1166" s="16">
        <f t="shared" si="97"/>
        <v>-2.344736927975182E-3</v>
      </c>
      <c r="I1166" s="16">
        <f t="shared" si="113"/>
        <v>4213.37</v>
      </c>
      <c r="J1166" s="16">
        <f t="shared" si="108"/>
        <v>4128.6744999999992</v>
      </c>
      <c r="K1166" s="16">
        <f t="shared" si="109"/>
        <v>3962.0628000000002</v>
      </c>
      <c r="L1166" s="16">
        <f t="shared" si="112"/>
        <v>4324.5190000000011</v>
      </c>
      <c r="M1166" s="16">
        <f t="shared" si="110"/>
        <v>4305.2</v>
      </c>
      <c r="N1166" s="16">
        <f t="shared" si="111"/>
        <v>-7.26407864047862E-3</v>
      </c>
    </row>
    <row r="1167" spans="1:14" ht="14.25" customHeight="1" x14ac:dyDescent="0.45">
      <c r="A1167" s="15">
        <v>44791</v>
      </c>
      <c r="B1167" s="7">
        <v>4273.13</v>
      </c>
      <c r="C1167" s="7">
        <v>4292.53</v>
      </c>
      <c r="D1167" s="7">
        <v>4261.9799999999996</v>
      </c>
      <c r="E1167" s="7">
        <v>4283.74</v>
      </c>
      <c r="F1167" s="7">
        <v>4283.74</v>
      </c>
      <c r="G1167" s="7">
        <v>3340330000</v>
      </c>
      <c r="H1167" s="16">
        <f t="shared" si="97"/>
        <v>-1.6984393981869749E-3</v>
      </c>
      <c r="I1167" s="16">
        <f t="shared" si="113"/>
        <v>4226.5499999999993</v>
      </c>
      <c r="J1167" s="16">
        <f t="shared" si="108"/>
        <v>4142.9139999999998</v>
      </c>
      <c r="K1167" s="16">
        <f t="shared" si="109"/>
        <v>3964.5240000000008</v>
      </c>
      <c r="L1167" s="16">
        <f t="shared" si="112"/>
        <v>4322.8693500000008</v>
      </c>
      <c r="M1167" s="16">
        <f t="shared" si="110"/>
        <v>4274.04</v>
      </c>
      <c r="N1167" s="16">
        <f t="shared" si="111"/>
        <v>2.2669440331611829E-3</v>
      </c>
    </row>
    <row r="1168" spans="1:14" ht="14.25" customHeight="1" x14ac:dyDescent="0.45">
      <c r="A1168" s="15">
        <v>44792</v>
      </c>
      <c r="B1168" s="7">
        <v>4266.3100000000004</v>
      </c>
      <c r="C1168" s="7">
        <v>4266.3100000000004</v>
      </c>
      <c r="D1168" s="7">
        <v>4218.7</v>
      </c>
      <c r="E1168" s="7">
        <v>4228.4799999999996</v>
      </c>
      <c r="F1168" s="7">
        <v>4228.4799999999996</v>
      </c>
      <c r="G1168" s="7">
        <v>3761340000</v>
      </c>
      <c r="H1168" s="16">
        <f t="shared" si="97"/>
        <v>-1.5960197794122127E-3</v>
      </c>
      <c r="I1168" s="16">
        <f t="shared" si="113"/>
        <v>4234.878999999999</v>
      </c>
      <c r="J1168" s="16">
        <f t="shared" si="108"/>
        <v>4156.2565000000004</v>
      </c>
      <c r="K1168" s="16">
        <f t="shared" si="109"/>
        <v>3966.7782000000011</v>
      </c>
      <c r="L1168" s="16">
        <f t="shared" si="112"/>
        <v>4320.8585000000012</v>
      </c>
      <c r="M1168" s="16">
        <f t="shared" si="110"/>
        <v>4283.74</v>
      </c>
      <c r="N1168" s="16">
        <f t="shared" si="111"/>
        <v>-1.2983869381359623E-2</v>
      </c>
    </row>
    <row r="1169" spans="1:14" ht="14.25" customHeight="1" x14ac:dyDescent="0.45">
      <c r="A1169" s="15">
        <v>44795</v>
      </c>
      <c r="B1169" s="7">
        <v>4195.08</v>
      </c>
      <c r="C1169" s="7">
        <v>4195.08</v>
      </c>
      <c r="D1169" s="7">
        <v>4129.8599999999997</v>
      </c>
      <c r="E1169" s="7">
        <v>4137.99</v>
      </c>
      <c r="F1169" s="7">
        <v>4137.99</v>
      </c>
      <c r="G1169" s="7">
        <v>3907430000</v>
      </c>
      <c r="H1169" s="16">
        <f t="shared" si="97"/>
        <v>-1.6695926925141508E-2</v>
      </c>
      <c r="I1169" s="16">
        <f t="shared" si="113"/>
        <v>4234.6719999999996</v>
      </c>
      <c r="J1169" s="16">
        <f t="shared" si="108"/>
        <v>4164.8140000000003</v>
      </c>
      <c r="K1169" s="16">
        <f t="shared" si="109"/>
        <v>3969.1816000000008</v>
      </c>
      <c r="L1169" s="16">
        <f t="shared" si="112"/>
        <v>4318.245600000002</v>
      </c>
      <c r="M1169" s="16">
        <f t="shared" si="110"/>
        <v>4228.4799999999996</v>
      </c>
      <c r="N1169" s="16">
        <f t="shared" si="111"/>
        <v>-2.1632427725287454E-2</v>
      </c>
    </row>
    <row r="1170" spans="1:14" ht="14.25" customHeight="1" x14ac:dyDescent="0.45">
      <c r="A1170" s="15">
        <v>44796</v>
      </c>
      <c r="B1170" s="7">
        <v>4133.09</v>
      </c>
      <c r="C1170" s="7">
        <v>4159.7700000000004</v>
      </c>
      <c r="D1170" s="7">
        <v>4124.03</v>
      </c>
      <c r="E1170" s="7">
        <v>4128.7299999999996</v>
      </c>
      <c r="F1170" s="7">
        <v>4128.7299999999996</v>
      </c>
      <c r="G1170" s="7">
        <v>3823520000</v>
      </c>
      <c r="H1170" s="16">
        <f t="shared" si="97"/>
        <v>-1.4776833814849724E-2</v>
      </c>
      <c r="I1170" s="16">
        <f t="shared" si="113"/>
        <v>4235.2979999999998</v>
      </c>
      <c r="J1170" s="16">
        <f t="shared" si="108"/>
        <v>4175.1979999999994</v>
      </c>
      <c r="K1170" s="16">
        <f t="shared" si="109"/>
        <v>3973.7390000000009</v>
      </c>
      <c r="L1170" s="16">
        <f t="shared" si="112"/>
        <v>4315.4889500000008</v>
      </c>
      <c r="M1170" s="16">
        <f t="shared" si="110"/>
        <v>4137.99</v>
      </c>
      <c r="N1170" s="16">
        <f t="shared" si="111"/>
        <v>-2.2403090640503252E-3</v>
      </c>
    </row>
    <row r="1171" spans="1:14" ht="14.25" customHeight="1" x14ac:dyDescent="0.45">
      <c r="A1171" s="15">
        <v>44797</v>
      </c>
      <c r="B1171" s="7">
        <v>4126.55</v>
      </c>
      <c r="C1171" s="7">
        <v>4156.5600000000004</v>
      </c>
      <c r="D1171" s="7">
        <v>4119.97</v>
      </c>
      <c r="E1171" s="7">
        <v>4140.7700000000004</v>
      </c>
      <c r="F1171" s="7">
        <v>4140.7700000000004</v>
      </c>
      <c r="G1171" s="7">
        <v>3583630000</v>
      </c>
      <c r="H1171" s="16">
        <f t="shared" si="97"/>
        <v>-1.5823512190636941E-3</v>
      </c>
      <c r="I1171" s="16">
        <f t="shared" si="113"/>
        <v>4228.3510000000006</v>
      </c>
      <c r="J1171" s="16">
        <f t="shared" si="108"/>
        <v>4181.0559999999996</v>
      </c>
      <c r="K1171" s="16">
        <f t="shared" si="109"/>
        <v>3981.5618000000004</v>
      </c>
      <c r="L1171" s="16">
        <f t="shared" si="112"/>
        <v>4312.7051500000016</v>
      </c>
      <c r="M1171" s="16">
        <f t="shared" si="110"/>
        <v>4128.7299999999996</v>
      </c>
      <c r="N1171" s="16">
        <f t="shared" si="111"/>
        <v>2.9119072513373811E-3</v>
      </c>
    </row>
    <row r="1172" spans="1:14" ht="14.25" customHeight="1" x14ac:dyDescent="0.45">
      <c r="A1172" s="15">
        <v>44798</v>
      </c>
      <c r="B1172" s="7">
        <v>4153.26</v>
      </c>
      <c r="C1172" s="7">
        <v>4200.54</v>
      </c>
      <c r="D1172" s="7">
        <v>4147.59</v>
      </c>
      <c r="E1172" s="7">
        <v>4199.12</v>
      </c>
      <c r="F1172" s="7">
        <v>4199.12</v>
      </c>
      <c r="G1172" s="7">
        <v>3566870000</v>
      </c>
      <c r="H1172" s="16">
        <f t="shared" si="97"/>
        <v>6.4727193418230812E-3</v>
      </c>
      <c r="I1172" s="16">
        <f t="shared" si="113"/>
        <v>4227.536000000001</v>
      </c>
      <c r="J1172" s="16">
        <f t="shared" si="108"/>
        <v>4187.3904999999995</v>
      </c>
      <c r="K1172" s="16">
        <f t="shared" si="109"/>
        <v>3990.8346000000001</v>
      </c>
      <c r="L1172" s="16">
        <f t="shared" si="112"/>
        <v>4310.1922500000019</v>
      </c>
      <c r="M1172" s="16">
        <f t="shared" si="110"/>
        <v>4140.7700000000004</v>
      </c>
      <c r="N1172" s="16">
        <f t="shared" si="111"/>
        <v>1.3993218645290096E-2</v>
      </c>
    </row>
    <row r="1173" spans="1:14" ht="14.25" customHeight="1" x14ac:dyDescent="0.45">
      <c r="A1173" s="15">
        <v>44799</v>
      </c>
      <c r="B1173" s="7">
        <v>4198.74</v>
      </c>
      <c r="C1173" s="7">
        <v>4203.04</v>
      </c>
      <c r="D1173" s="7">
        <v>4057.66</v>
      </c>
      <c r="E1173" s="7">
        <v>4057.66</v>
      </c>
      <c r="F1173" s="7">
        <v>4057.66</v>
      </c>
      <c r="G1173" s="7">
        <v>3832750000</v>
      </c>
      <c r="H1173" s="16">
        <f t="shared" si="97"/>
        <v>1.0950434116814156E-2</v>
      </c>
      <c r="I1173" s="16">
        <f t="shared" si="113"/>
        <v>4205.2870000000012</v>
      </c>
      <c r="J1173" s="16">
        <f t="shared" si="108"/>
        <v>4183.759</v>
      </c>
      <c r="K1173" s="16">
        <f t="shared" si="109"/>
        <v>3996.1880000000001</v>
      </c>
      <c r="L1173" s="16">
        <f t="shared" si="112"/>
        <v>4307.0543000000016</v>
      </c>
      <c r="M1173" s="16">
        <f t="shared" si="110"/>
        <v>4199.12</v>
      </c>
      <c r="N1173" s="16">
        <f t="shared" si="111"/>
        <v>-3.4268526748985458E-2</v>
      </c>
    </row>
    <row r="1174" spans="1:14" ht="14.25" customHeight="1" x14ac:dyDescent="0.45">
      <c r="A1174" s="15">
        <v>44802</v>
      </c>
      <c r="B1174" s="7">
        <v>4034.58</v>
      </c>
      <c r="C1174" s="7">
        <v>4062.99</v>
      </c>
      <c r="D1174" s="7">
        <v>4017.42</v>
      </c>
      <c r="E1174" s="7">
        <v>4030.61</v>
      </c>
      <c r="F1174" s="7">
        <v>4030.61</v>
      </c>
      <c r="G1174" s="7">
        <v>3396510000</v>
      </c>
      <c r="H1174" s="16">
        <f t="shared" si="97"/>
        <v>-3.9097443518769884E-2</v>
      </c>
      <c r="I1174" s="16">
        <f t="shared" si="113"/>
        <v>4178.634</v>
      </c>
      <c r="J1174" s="16">
        <f t="shared" ref="J1174:J1237" si="114">AVERAGE(F1155:F1174)</f>
        <v>4179.3580000000002</v>
      </c>
      <c r="K1174" s="16">
        <f t="shared" si="109"/>
        <v>4003.4647999999997</v>
      </c>
      <c r="L1174" s="16">
        <f t="shared" si="112"/>
        <v>4303.9738000000016</v>
      </c>
      <c r="M1174" s="16">
        <f t="shared" si="110"/>
        <v>4057.66</v>
      </c>
      <c r="N1174" s="16">
        <f t="shared" si="111"/>
        <v>-6.6887235092639493E-3</v>
      </c>
    </row>
    <row r="1175" spans="1:14" ht="14.25" customHeight="1" x14ac:dyDescent="0.45">
      <c r="A1175" s="15">
        <v>44803</v>
      </c>
      <c r="B1175" s="7">
        <v>4041.25</v>
      </c>
      <c r="C1175" s="7">
        <v>4044.98</v>
      </c>
      <c r="D1175" s="7">
        <v>3965.21</v>
      </c>
      <c r="E1175" s="7">
        <v>3986.16</v>
      </c>
      <c r="F1175" s="7">
        <v>3986.16</v>
      </c>
      <c r="G1175" s="7">
        <v>3835860000</v>
      </c>
      <c r="H1175" s="16">
        <f t="shared" si="97"/>
        <v>1.6532080166956841E-3</v>
      </c>
      <c r="I1175" s="16">
        <f t="shared" si="113"/>
        <v>4146.7300000000005</v>
      </c>
      <c r="J1175" s="16">
        <f t="shared" si="114"/>
        <v>4174.1064999999999</v>
      </c>
      <c r="K1175" s="16">
        <f t="shared" si="109"/>
        <v>4009.6911999999998</v>
      </c>
      <c r="L1175" s="16">
        <f t="shared" si="112"/>
        <v>4300.6582500000022</v>
      </c>
      <c r="M1175" s="16">
        <f t="shared" si="110"/>
        <v>4030.61</v>
      </c>
      <c r="N1175" s="16">
        <f t="shared" si="111"/>
        <v>-1.1089367791653617E-2</v>
      </c>
    </row>
    <row r="1176" spans="1:14" ht="14.25" customHeight="1" x14ac:dyDescent="0.45">
      <c r="A1176" s="15">
        <v>44804</v>
      </c>
      <c r="B1176" s="7">
        <v>4000.67</v>
      </c>
      <c r="C1176" s="7">
        <v>4015.37</v>
      </c>
      <c r="D1176" s="7">
        <v>3954.53</v>
      </c>
      <c r="E1176" s="7">
        <v>3955</v>
      </c>
      <c r="F1176" s="7">
        <v>3955</v>
      </c>
      <c r="G1176" s="7">
        <v>4542490000</v>
      </c>
      <c r="H1176" s="16">
        <f t="shared" si="97"/>
        <v>-1.0041447571914613E-2</v>
      </c>
      <c r="I1176" s="16">
        <f t="shared" si="113"/>
        <v>4114.8259999999991</v>
      </c>
      <c r="J1176" s="16">
        <f t="shared" si="114"/>
        <v>4164.098</v>
      </c>
      <c r="K1176" s="16">
        <f t="shared" si="109"/>
        <v>4013.4953999999998</v>
      </c>
      <c r="L1176" s="16">
        <f t="shared" si="112"/>
        <v>4297.0190000000021</v>
      </c>
      <c r="M1176" s="16">
        <f t="shared" si="110"/>
        <v>3986.16</v>
      </c>
      <c r="N1176" s="16">
        <f t="shared" si="111"/>
        <v>-7.8477602570987508E-3</v>
      </c>
    </row>
    <row r="1177" spans="1:14" ht="14.25" customHeight="1" x14ac:dyDescent="0.45">
      <c r="A1177" s="15">
        <v>44805</v>
      </c>
      <c r="B1177" s="7">
        <v>3936.73</v>
      </c>
      <c r="C1177" s="7">
        <v>3970.23</v>
      </c>
      <c r="D1177" s="7">
        <v>3903.65</v>
      </c>
      <c r="E1177" s="7">
        <v>3966.85</v>
      </c>
      <c r="F1177" s="7">
        <v>3966.85</v>
      </c>
      <c r="G1177" s="7">
        <v>4152250000</v>
      </c>
      <c r="H1177" s="16">
        <f t="shared" si="97"/>
        <v>-1.5982322960904061E-2</v>
      </c>
      <c r="I1177" s="16">
        <f t="shared" si="113"/>
        <v>4083.1370000000002</v>
      </c>
      <c r="J1177" s="16">
        <f t="shared" si="114"/>
        <v>4154.8435000000009</v>
      </c>
      <c r="K1177" s="16">
        <f t="shared" si="109"/>
        <v>4017.6345999999994</v>
      </c>
      <c r="L1177" s="16">
        <f t="shared" si="112"/>
        <v>4293.4392500000013</v>
      </c>
      <c r="M1177" s="16">
        <f t="shared" si="110"/>
        <v>3955</v>
      </c>
      <c r="N1177" s="16">
        <f t="shared" si="111"/>
        <v>2.9917276491103818E-3</v>
      </c>
    </row>
    <row r="1178" spans="1:14" ht="14.25" customHeight="1" x14ac:dyDescent="0.45">
      <c r="A1178" s="15">
        <v>44806</v>
      </c>
      <c r="B1178" s="7">
        <v>3994.66</v>
      </c>
      <c r="C1178" s="7">
        <v>4018.43</v>
      </c>
      <c r="D1178" s="7">
        <v>3906.21</v>
      </c>
      <c r="E1178" s="7">
        <v>3924.26</v>
      </c>
      <c r="F1178" s="7">
        <v>3924.26</v>
      </c>
      <c r="G1178" s="7">
        <v>3665850000</v>
      </c>
      <c r="H1178" s="16">
        <f t="shared" si="97"/>
        <v>1.4715258602952155E-2</v>
      </c>
      <c r="I1178" s="16">
        <f t="shared" si="113"/>
        <v>4052.7150000000001</v>
      </c>
      <c r="J1178" s="16">
        <f t="shared" si="114"/>
        <v>4143.7970000000005</v>
      </c>
      <c r="K1178" s="16">
        <f t="shared" si="109"/>
        <v>4020.2052000000008</v>
      </c>
      <c r="L1178" s="16">
        <f t="shared" si="112"/>
        <v>4289.556050000002</v>
      </c>
      <c r="M1178" s="16">
        <f t="shared" si="110"/>
        <v>3966.85</v>
      </c>
      <c r="N1178" s="16">
        <f t="shared" si="111"/>
        <v>-1.0794530441166154E-2</v>
      </c>
    </row>
    <row r="1179" spans="1:14" ht="14.25" customHeight="1" x14ac:dyDescent="0.45">
      <c r="A1179" s="15">
        <v>44810</v>
      </c>
      <c r="B1179" s="7">
        <v>3930.89</v>
      </c>
      <c r="C1179" s="7">
        <v>3942.55</v>
      </c>
      <c r="D1179" s="7">
        <v>3886.75</v>
      </c>
      <c r="E1179" s="7">
        <v>3908.19</v>
      </c>
      <c r="F1179" s="7">
        <v>3908.19</v>
      </c>
      <c r="G1179" s="7">
        <v>4127340000</v>
      </c>
      <c r="H1179" s="16">
        <f t="shared" si="97"/>
        <v>-1.5963811688604283E-2</v>
      </c>
      <c r="I1179" s="16">
        <f t="shared" si="113"/>
        <v>4029.7349999999997</v>
      </c>
      <c r="J1179" s="16">
        <f t="shared" si="114"/>
        <v>4132.2035000000005</v>
      </c>
      <c r="K1179" s="16">
        <f t="shared" si="109"/>
        <v>4020.1342000000009</v>
      </c>
      <c r="L1179" s="16">
        <f t="shared" si="112"/>
        <v>4285.6536500000011</v>
      </c>
      <c r="M1179" s="16">
        <f t="shared" si="110"/>
        <v>3924.26</v>
      </c>
      <c r="N1179" s="16">
        <f t="shared" si="111"/>
        <v>-4.1034472098145404E-3</v>
      </c>
    </row>
    <row r="1180" spans="1:14" ht="14.25" customHeight="1" x14ac:dyDescent="0.45">
      <c r="A1180" s="15">
        <v>44811</v>
      </c>
      <c r="B1180" s="7">
        <v>3909.43</v>
      </c>
      <c r="C1180" s="7">
        <v>3987.89</v>
      </c>
      <c r="D1180" s="7">
        <v>3906.03</v>
      </c>
      <c r="E1180" s="7">
        <v>3979.87</v>
      </c>
      <c r="F1180" s="7">
        <v>3979.87</v>
      </c>
      <c r="G1180" s="7">
        <v>3890320000</v>
      </c>
      <c r="H1180" s="16">
        <f t="shared" si="97"/>
        <v>-5.4593234610991496E-3</v>
      </c>
      <c r="I1180" s="16">
        <f t="shared" si="113"/>
        <v>4014.8490000000006</v>
      </c>
      <c r="J1180" s="16">
        <f t="shared" si="114"/>
        <v>4125.0735000000004</v>
      </c>
      <c r="K1180" s="16">
        <f t="shared" si="109"/>
        <v>4021.7294000000006</v>
      </c>
      <c r="L1180" s="16">
        <f t="shared" si="112"/>
        <v>4282.0303000000013</v>
      </c>
      <c r="M1180" s="16">
        <f t="shared" si="110"/>
        <v>3908.19</v>
      </c>
      <c r="N1180" s="16">
        <f t="shared" si="111"/>
        <v>1.8174804228558855E-2</v>
      </c>
    </row>
    <row r="1181" spans="1:14" ht="14.25" customHeight="1" x14ac:dyDescent="0.45">
      <c r="A1181" s="15">
        <v>44812</v>
      </c>
      <c r="B1181" s="7">
        <v>3959.94</v>
      </c>
      <c r="C1181" s="7">
        <v>4010.5</v>
      </c>
      <c r="D1181" s="7">
        <v>3944.81</v>
      </c>
      <c r="E1181" s="7">
        <v>4006.18</v>
      </c>
      <c r="F1181" s="7">
        <v>4006.18</v>
      </c>
      <c r="G1181" s="7">
        <v>3966850000</v>
      </c>
      <c r="H1181" s="16">
        <f t="shared" si="97"/>
        <v>1.2920042052166229E-2</v>
      </c>
      <c r="I1181" s="16">
        <f t="shared" si="113"/>
        <v>4001.3899999999994</v>
      </c>
      <c r="J1181" s="16">
        <f t="shared" si="114"/>
        <v>4114.8705</v>
      </c>
      <c r="K1181" s="16">
        <f t="shared" si="109"/>
        <v>4025.422</v>
      </c>
      <c r="L1181" s="16">
        <f t="shared" si="112"/>
        <v>4278.5714000000007</v>
      </c>
      <c r="M1181" s="16">
        <f t="shared" si="110"/>
        <v>3979.87</v>
      </c>
      <c r="N1181" s="16">
        <f t="shared" si="111"/>
        <v>6.5890133889801002E-3</v>
      </c>
    </row>
    <row r="1182" spans="1:14" ht="14.25" customHeight="1" x14ac:dyDescent="0.45">
      <c r="A1182" s="15">
        <v>44813</v>
      </c>
      <c r="B1182" s="7">
        <v>4022.94</v>
      </c>
      <c r="C1182" s="7">
        <v>4076.81</v>
      </c>
      <c r="D1182" s="7">
        <v>4022.94</v>
      </c>
      <c r="E1182" s="7">
        <v>4067.36</v>
      </c>
      <c r="F1182" s="7">
        <v>4067.36</v>
      </c>
      <c r="G1182" s="7">
        <v>3901940000</v>
      </c>
      <c r="H1182" s="16">
        <f t="shared" si="97"/>
        <v>1.5909331959575144E-2</v>
      </c>
      <c r="I1182" s="16">
        <f t="shared" si="113"/>
        <v>3988.2139999999999</v>
      </c>
      <c r="J1182" s="16">
        <f t="shared" si="114"/>
        <v>4107.875</v>
      </c>
      <c r="K1182" s="16">
        <f t="shared" si="109"/>
        <v>4030.3925999999997</v>
      </c>
      <c r="L1182" s="16">
        <f t="shared" si="112"/>
        <v>4275.4935000000005</v>
      </c>
      <c r="M1182" s="16">
        <f t="shared" si="110"/>
        <v>4006.18</v>
      </c>
      <c r="N1182" s="16">
        <f t="shared" si="111"/>
        <v>1.5155971507018435E-2</v>
      </c>
    </row>
    <row r="1183" spans="1:14" ht="14.25" customHeight="1" x14ac:dyDescent="0.45">
      <c r="A1183" s="15">
        <v>44816</v>
      </c>
      <c r="B1183" s="7">
        <v>4083.67</v>
      </c>
      <c r="C1183" s="7">
        <v>4119.28</v>
      </c>
      <c r="D1183" s="7">
        <v>4083.67</v>
      </c>
      <c r="E1183" s="7">
        <v>4110.41</v>
      </c>
      <c r="F1183" s="7">
        <v>4110.41</v>
      </c>
      <c r="G1183" s="7">
        <v>3814200000</v>
      </c>
      <c r="H1183" s="16">
        <f t="shared" si="97"/>
        <v>1.509592487086559E-2</v>
      </c>
      <c r="I1183" s="16">
        <f t="shared" si="113"/>
        <v>3993.489</v>
      </c>
      <c r="J1183" s="16">
        <f t="shared" si="114"/>
        <v>4099.3880000000008</v>
      </c>
      <c r="K1183" s="16">
        <f t="shared" si="109"/>
        <v>4036.8931999999995</v>
      </c>
      <c r="L1183" s="16">
        <f t="shared" si="112"/>
        <v>4272.5920500000011</v>
      </c>
      <c r="M1183" s="16">
        <f t="shared" si="110"/>
        <v>4067.36</v>
      </c>
      <c r="N1183" s="16">
        <f t="shared" si="111"/>
        <v>1.0528639881468727E-2</v>
      </c>
    </row>
    <row r="1184" spans="1:14" ht="14.25" customHeight="1" x14ac:dyDescent="0.45">
      <c r="A1184" s="15">
        <v>44817</v>
      </c>
      <c r="B1184" s="7">
        <v>4037.12</v>
      </c>
      <c r="C1184" s="7">
        <v>4037.12</v>
      </c>
      <c r="D1184" s="7">
        <v>3921.28</v>
      </c>
      <c r="E1184" s="7">
        <v>3932.69</v>
      </c>
      <c r="F1184" s="7">
        <v>3932.69</v>
      </c>
      <c r="G1184" s="7">
        <v>4224550000</v>
      </c>
      <c r="H1184" s="16">
        <f t="shared" si="97"/>
        <v>-1.1399060159121619E-2</v>
      </c>
      <c r="I1184" s="16">
        <f t="shared" si="113"/>
        <v>3983.6970000000001</v>
      </c>
      <c r="J1184" s="16">
        <f t="shared" si="114"/>
        <v>4081.1655000000005</v>
      </c>
      <c r="K1184" s="16">
        <f t="shared" si="109"/>
        <v>4039.0403999999999</v>
      </c>
      <c r="L1184" s="16">
        <f t="shared" si="112"/>
        <v>4268.7482000000009</v>
      </c>
      <c r="M1184" s="16">
        <f t="shared" si="110"/>
        <v>4110.41</v>
      </c>
      <c r="N1184" s="16">
        <f t="shared" si="111"/>
        <v>-4.4199110119582059E-2</v>
      </c>
    </row>
    <row r="1185" spans="1:14" ht="14.25" customHeight="1" x14ac:dyDescent="0.45">
      <c r="A1185" s="15">
        <v>44818</v>
      </c>
      <c r="B1185" s="7">
        <v>3940.73</v>
      </c>
      <c r="C1185" s="7">
        <v>3961.94</v>
      </c>
      <c r="D1185" s="7">
        <v>3912.18</v>
      </c>
      <c r="E1185" s="7">
        <v>3946.01</v>
      </c>
      <c r="F1185" s="7">
        <v>3946.01</v>
      </c>
      <c r="G1185" s="7">
        <v>4293240000</v>
      </c>
      <c r="H1185" s="16">
        <f t="shared" si="97"/>
        <v>-2.3875931357006944E-2</v>
      </c>
      <c r="I1185" s="16">
        <f t="shared" si="113"/>
        <v>3979.6820000000007</v>
      </c>
      <c r="J1185" s="16">
        <f t="shared" si="114"/>
        <v>4063.2060000000006</v>
      </c>
      <c r="K1185" s="16">
        <f t="shared" si="109"/>
        <v>4041.3327999999997</v>
      </c>
      <c r="L1185" s="16">
        <f t="shared" si="112"/>
        <v>4265.5051500000009</v>
      </c>
      <c r="M1185" s="16">
        <f t="shared" si="110"/>
        <v>3932.69</v>
      </c>
      <c r="N1185" s="16">
        <f t="shared" si="111"/>
        <v>3.3812717048818559E-3</v>
      </c>
    </row>
    <row r="1186" spans="1:14" ht="14.25" customHeight="1" x14ac:dyDescent="0.45">
      <c r="A1186" s="15">
        <v>44819</v>
      </c>
      <c r="B1186" s="7">
        <v>3932.41</v>
      </c>
      <c r="C1186" s="7">
        <v>3959.14</v>
      </c>
      <c r="D1186" s="7">
        <v>3888.28</v>
      </c>
      <c r="E1186" s="7">
        <v>3901.35</v>
      </c>
      <c r="F1186" s="7">
        <v>3901.35</v>
      </c>
      <c r="G1186" s="7">
        <v>4441830000</v>
      </c>
      <c r="H1186" s="16">
        <f t="shared" si="97"/>
        <v>-2.1112839499281004E-3</v>
      </c>
      <c r="I1186" s="16">
        <f t="shared" si="113"/>
        <v>3974.317</v>
      </c>
      <c r="J1186" s="16">
        <f t="shared" si="114"/>
        <v>4044.5715000000005</v>
      </c>
      <c r="K1186" s="16">
        <f t="shared" si="109"/>
        <v>4042.4582</v>
      </c>
      <c r="L1186" s="16">
        <f t="shared" si="112"/>
        <v>4261.7355500000012</v>
      </c>
      <c r="M1186" s="16">
        <f t="shared" si="110"/>
        <v>3946.01</v>
      </c>
      <c r="N1186" s="16">
        <f t="shared" si="111"/>
        <v>-1.1382294724738607E-2</v>
      </c>
    </row>
    <row r="1187" spans="1:14" ht="14.25" customHeight="1" x14ac:dyDescent="0.45">
      <c r="A1187" s="15">
        <v>44820</v>
      </c>
      <c r="B1187" s="7">
        <v>3880.95</v>
      </c>
      <c r="C1187" s="7">
        <v>3880.95</v>
      </c>
      <c r="D1187" s="7">
        <v>3837.08</v>
      </c>
      <c r="E1187" s="7">
        <v>3873.33</v>
      </c>
      <c r="F1187" s="7">
        <v>3873.33</v>
      </c>
      <c r="G1187" s="7">
        <v>7954650000</v>
      </c>
      <c r="H1187" s="16">
        <f t="shared" si="97"/>
        <v>-1.3086122759325716E-2</v>
      </c>
      <c r="I1187" s="16">
        <f t="shared" si="113"/>
        <v>3964.9650000000001</v>
      </c>
      <c r="J1187" s="16">
        <f t="shared" si="114"/>
        <v>4024.0510000000008</v>
      </c>
      <c r="K1187" s="16">
        <f t="shared" si="109"/>
        <v>4041.8723999999997</v>
      </c>
      <c r="L1187" s="16">
        <f t="shared" si="112"/>
        <v>4258.2672000000002</v>
      </c>
      <c r="M1187" s="16">
        <f t="shared" si="110"/>
        <v>3901.35</v>
      </c>
      <c r="N1187" s="16">
        <f t="shared" si="111"/>
        <v>-7.208044914246866E-3</v>
      </c>
    </row>
    <row r="1188" spans="1:14" ht="14.25" customHeight="1" x14ac:dyDescent="0.45">
      <c r="A1188" s="15">
        <v>44823</v>
      </c>
      <c r="B1188" s="7">
        <v>3849.91</v>
      </c>
      <c r="C1188" s="7">
        <v>3900.45</v>
      </c>
      <c r="D1188" s="7">
        <v>3838.5</v>
      </c>
      <c r="E1188" s="7">
        <v>3899.89</v>
      </c>
      <c r="F1188" s="7">
        <v>3899.89</v>
      </c>
      <c r="G1188" s="7">
        <v>3766850000</v>
      </c>
      <c r="H1188" s="16">
        <f t="shared" si="97"/>
        <v>-7.9980417165900018E-3</v>
      </c>
      <c r="I1188" s="16">
        <f t="shared" si="113"/>
        <v>3962.5279999999998</v>
      </c>
      <c r="J1188" s="16">
        <f t="shared" si="114"/>
        <v>4007.6215000000002</v>
      </c>
      <c r="K1188" s="16">
        <f t="shared" si="109"/>
        <v>4041.8825999999995</v>
      </c>
      <c r="L1188" s="16">
        <f t="shared" si="112"/>
        <v>4255.2014500000005</v>
      </c>
      <c r="M1188" s="16">
        <f t="shared" si="110"/>
        <v>3873.33</v>
      </c>
      <c r="N1188" s="16">
        <f t="shared" si="111"/>
        <v>6.8337454395362542E-3</v>
      </c>
    </row>
    <row r="1189" spans="1:14" ht="14.25" customHeight="1" x14ac:dyDescent="0.45">
      <c r="A1189" s="15">
        <v>44824</v>
      </c>
      <c r="B1189" s="7">
        <v>3875.23</v>
      </c>
      <c r="C1189" s="7">
        <v>3876.01</v>
      </c>
      <c r="D1189" s="7">
        <v>3827.54</v>
      </c>
      <c r="E1189" s="7">
        <v>3855.93</v>
      </c>
      <c r="F1189" s="7">
        <v>3855.93</v>
      </c>
      <c r="G1189" s="7">
        <v>4058050000</v>
      </c>
      <c r="H1189" s="16">
        <f t="shared" si="97"/>
        <v>6.5767771194651728E-3</v>
      </c>
      <c r="I1189" s="16">
        <f t="shared" si="113"/>
        <v>3957.3019999999997</v>
      </c>
      <c r="J1189" s="16">
        <f t="shared" si="114"/>
        <v>3993.5184999999997</v>
      </c>
      <c r="K1189" s="16">
        <f t="shared" si="109"/>
        <v>4041.9126000000001</v>
      </c>
      <c r="L1189" s="16">
        <f t="shared" si="112"/>
        <v>4251.5956000000006</v>
      </c>
      <c r="M1189" s="16">
        <f t="shared" si="110"/>
        <v>3899.89</v>
      </c>
      <c r="N1189" s="16">
        <f t="shared" si="111"/>
        <v>-1.1336124553072551E-2</v>
      </c>
    </row>
    <row r="1190" spans="1:14" ht="14.25" customHeight="1" x14ac:dyDescent="0.45">
      <c r="A1190" s="15">
        <v>44825</v>
      </c>
      <c r="B1190" s="7">
        <v>3871.4</v>
      </c>
      <c r="C1190" s="7">
        <v>3907.07</v>
      </c>
      <c r="D1190" s="7">
        <v>3789.49</v>
      </c>
      <c r="E1190" s="7">
        <v>3789.93</v>
      </c>
      <c r="F1190" s="7">
        <v>3789.93</v>
      </c>
      <c r="G1190" s="7">
        <v>4078330000</v>
      </c>
      <c r="H1190" s="16">
        <f t="shared" si="97"/>
        <v>-9.883284346993411E-4</v>
      </c>
      <c r="I1190" s="16">
        <f t="shared" si="113"/>
        <v>3938.308</v>
      </c>
      <c r="J1190" s="16">
        <f t="shared" si="114"/>
        <v>3976.5784999999996</v>
      </c>
      <c r="K1190" s="16">
        <f t="shared" si="109"/>
        <v>4041.3351999999995</v>
      </c>
      <c r="L1190" s="16">
        <f t="shared" si="112"/>
        <v>4247.8531000000003</v>
      </c>
      <c r="M1190" s="16">
        <f t="shared" si="110"/>
        <v>3855.93</v>
      </c>
      <c r="N1190" s="16">
        <f t="shared" si="111"/>
        <v>-1.7264673789774226E-2</v>
      </c>
    </row>
    <row r="1191" spans="1:14" ht="14.25" customHeight="1" x14ac:dyDescent="0.45">
      <c r="A1191" s="15">
        <v>44826</v>
      </c>
      <c r="B1191" s="7">
        <v>3782.36</v>
      </c>
      <c r="C1191" s="7">
        <v>3790.9</v>
      </c>
      <c r="D1191" s="7">
        <v>3749.45</v>
      </c>
      <c r="E1191" s="7">
        <v>3757.99</v>
      </c>
      <c r="F1191" s="7">
        <v>3757.99</v>
      </c>
      <c r="G1191" s="7">
        <v>4284600000</v>
      </c>
      <c r="H1191" s="16">
        <f t="shared" si="97"/>
        <v>-2.2999431730123459E-2</v>
      </c>
      <c r="I1191" s="16">
        <f t="shared" si="113"/>
        <v>3913.489</v>
      </c>
      <c r="J1191" s="16">
        <f t="shared" si="114"/>
        <v>3957.4394999999995</v>
      </c>
      <c r="K1191" s="16">
        <f t="shared" si="109"/>
        <v>4040.4593999999993</v>
      </c>
      <c r="L1191" s="16">
        <f t="shared" si="112"/>
        <v>4243.6847000000007</v>
      </c>
      <c r="M1191" s="16">
        <f t="shared" si="110"/>
        <v>3789.93</v>
      </c>
      <c r="N1191" s="16">
        <f t="shared" si="111"/>
        <v>-8.4633092689318096E-3</v>
      </c>
    </row>
    <row r="1192" spans="1:14" ht="14.25" customHeight="1" x14ac:dyDescent="0.45">
      <c r="A1192" s="15">
        <v>44827</v>
      </c>
      <c r="B1192" s="7">
        <v>3727.14</v>
      </c>
      <c r="C1192" s="7">
        <v>3727.14</v>
      </c>
      <c r="D1192" s="7">
        <v>3647.47</v>
      </c>
      <c r="E1192" s="7">
        <v>3693.23</v>
      </c>
      <c r="F1192" s="7">
        <v>3693.23</v>
      </c>
      <c r="G1192" s="7">
        <v>5144270000</v>
      </c>
      <c r="H1192" s="16">
        <f t="shared" si="97"/>
        <v>-1.459935066995216E-2</v>
      </c>
      <c r="I1192" s="16">
        <f t="shared" si="113"/>
        <v>3876.076</v>
      </c>
      <c r="J1192" s="16">
        <f t="shared" si="114"/>
        <v>3932.1449999999995</v>
      </c>
      <c r="K1192" s="16">
        <f t="shared" si="109"/>
        <v>4038.5164</v>
      </c>
      <c r="L1192" s="16">
        <f t="shared" si="112"/>
        <v>4238.7171000000008</v>
      </c>
      <c r="M1192" s="16">
        <f t="shared" si="110"/>
        <v>3757.99</v>
      </c>
      <c r="N1192" s="16">
        <f t="shared" si="111"/>
        <v>-1.7382826077567966E-2</v>
      </c>
    </row>
    <row r="1193" spans="1:14" ht="14.25" customHeight="1" x14ac:dyDescent="0.45">
      <c r="A1193" s="15">
        <v>44830</v>
      </c>
      <c r="B1193" s="7">
        <v>3682.72</v>
      </c>
      <c r="C1193" s="7">
        <v>3715.67</v>
      </c>
      <c r="D1193" s="7">
        <v>3644.76</v>
      </c>
      <c r="E1193" s="7">
        <v>3655.04</v>
      </c>
      <c r="F1193" s="7">
        <v>3655.04</v>
      </c>
      <c r="G1193" s="7">
        <v>4886140000</v>
      </c>
      <c r="H1193" s="16">
        <f t="shared" si="97"/>
        <v>-1.1917985372162054E-2</v>
      </c>
      <c r="I1193" s="16">
        <f t="shared" si="113"/>
        <v>3830.5390000000007</v>
      </c>
      <c r="J1193" s="16">
        <f t="shared" si="114"/>
        <v>3912.0140000000001</v>
      </c>
      <c r="K1193" s="16">
        <f t="shared" si="109"/>
        <v>4034.3540000000003</v>
      </c>
      <c r="L1193" s="16">
        <f t="shared" si="112"/>
        <v>4233.4862500000008</v>
      </c>
      <c r="M1193" s="16">
        <f t="shared" si="110"/>
        <v>3693.23</v>
      </c>
      <c r="N1193" s="16">
        <f t="shared" si="111"/>
        <v>-1.0394376865970473E-2</v>
      </c>
    </row>
    <row r="1194" spans="1:14" ht="14.25" customHeight="1" x14ac:dyDescent="0.45">
      <c r="A1194" s="15">
        <v>44831</v>
      </c>
      <c r="B1194" s="7">
        <v>3686.44</v>
      </c>
      <c r="C1194" s="7">
        <v>3717.53</v>
      </c>
      <c r="D1194" s="7">
        <v>3623.29</v>
      </c>
      <c r="E1194" s="7">
        <v>3647.29</v>
      </c>
      <c r="F1194" s="7">
        <v>3647.29</v>
      </c>
      <c r="G1194" s="7">
        <v>4577740000</v>
      </c>
      <c r="H1194" s="16">
        <f t="shared" si="97"/>
        <v>1.0101229526003211E-3</v>
      </c>
      <c r="I1194" s="16">
        <f t="shared" si="113"/>
        <v>3801.9989999999998</v>
      </c>
      <c r="J1194" s="16">
        <f t="shared" si="114"/>
        <v>3892.8479999999995</v>
      </c>
      <c r="K1194" s="16">
        <f t="shared" si="109"/>
        <v>4030.6828000000005</v>
      </c>
      <c r="L1194" s="16">
        <f t="shared" si="112"/>
        <v>4228.3854500000016</v>
      </c>
      <c r="M1194" s="16">
        <f t="shared" si="110"/>
        <v>3655.04</v>
      </c>
      <c r="N1194" s="16">
        <f t="shared" si="111"/>
        <v>-2.1226109775338642E-3</v>
      </c>
    </row>
    <row r="1195" spans="1:14" ht="14.25" customHeight="1" x14ac:dyDescent="0.45">
      <c r="A1195" s="15">
        <v>44832</v>
      </c>
      <c r="B1195" s="7">
        <v>3651.94</v>
      </c>
      <c r="C1195" s="7">
        <v>3736.74</v>
      </c>
      <c r="D1195" s="7">
        <v>3640.61</v>
      </c>
      <c r="E1195" s="7">
        <v>3719.04</v>
      </c>
      <c r="F1195" s="7">
        <v>3719.04</v>
      </c>
      <c r="G1195" s="7">
        <v>4684850000</v>
      </c>
      <c r="H1195" s="16">
        <f t="shared" si="97"/>
        <v>-9.3586224107811335E-3</v>
      </c>
      <c r="I1195" s="16">
        <f t="shared" si="113"/>
        <v>3779.3019999999997</v>
      </c>
      <c r="J1195" s="16">
        <f t="shared" si="114"/>
        <v>3879.4919999999993</v>
      </c>
      <c r="K1195" s="16">
        <f t="shared" si="109"/>
        <v>4026.3298000000004</v>
      </c>
      <c r="L1195" s="16">
        <f t="shared" si="112"/>
        <v>4223.4205500000016</v>
      </c>
      <c r="M1195" s="16">
        <f t="shared" si="110"/>
        <v>3647.29</v>
      </c>
      <c r="N1195" s="16">
        <f t="shared" si="111"/>
        <v>1.9481144387776417E-2</v>
      </c>
    </row>
    <row r="1196" spans="1:14" ht="14.25" customHeight="1" x14ac:dyDescent="0.45">
      <c r="A1196" s="15">
        <v>44833</v>
      </c>
      <c r="B1196" s="7">
        <v>3687.01</v>
      </c>
      <c r="C1196" s="7">
        <v>3687.01</v>
      </c>
      <c r="D1196" s="7">
        <v>3610.4</v>
      </c>
      <c r="E1196" s="7">
        <v>3640.47</v>
      </c>
      <c r="F1196" s="7">
        <v>3640.47</v>
      </c>
      <c r="G1196" s="7">
        <v>4681810000</v>
      </c>
      <c r="H1196" s="16">
        <f t="shared" si="97"/>
        <v>9.6031150566548637E-3</v>
      </c>
      <c r="I1196" s="16">
        <f t="shared" si="113"/>
        <v>3753.2139999999999</v>
      </c>
      <c r="J1196" s="16">
        <f t="shared" si="114"/>
        <v>3863.7654999999991</v>
      </c>
      <c r="K1196" s="16">
        <f t="shared" si="109"/>
        <v>4019.9412000000007</v>
      </c>
      <c r="L1196" s="16">
        <f t="shared" si="112"/>
        <v>4218.2780500000008</v>
      </c>
      <c r="M1196" s="16">
        <f t="shared" si="110"/>
        <v>3719.04</v>
      </c>
      <c r="N1196" s="16">
        <f t="shared" si="111"/>
        <v>-2.1352776272162088E-2</v>
      </c>
    </row>
    <row r="1197" spans="1:14" ht="14.25" customHeight="1" x14ac:dyDescent="0.45">
      <c r="A1197" s="15">
        <v>44834</v>
      </c>
      <c r="B1197" s="7">
        <v>3633.48</v>
      </c>
      <c r="C1197" s="7">
        <v>3671.44</v>
      </c>
      <c r="D1197" s="7">
        <v>3584.13</v>
      </c>
      <c r="E1197" s="7">
        <v>3585.62</v>
      </c>
      <c r="F1197" s="7">
        <v>3585.62</v>
      </c>
      <c r="G1197" s="7">
        <v>5645360000</v>
      </c>
      <c r="H1197" s="16">
        <f t="shared" si="97"/>
        <v>-1.4518539412694893E-2</v>
      </c>
      <c r="I1197" s="16">
        <f t="shared" si="113"/>
        <v>3724.4430000000007</v>
      </c>
      <c r="J1197" s="16">
        <f t="shared" si="114"/>
        <v>3844.7039999999993</v>
      </c>
      <c r="K1197" s="16">
        <f t="shared" si="109"/>
        <v>4011.6746000000003</v>
      </c>
      <c r="L1197" s="16">
        <f t="shared" si="112"/>
        <v>4213.0357000000004</v>
      </c>
      <c r="M1197" s="16">
        <f t="shared" si="110"/>
        <v>3640.47</v>
      </c>
      <c r="N1197" s="16">
        <f t="shared" si="111"/>
        <v>-1.5181392276394085E-2</v>
      </c>
    </row>
    <row r="1198" spans="1:14" ht="14.25" customHeight="1" x14ac:dyDescent="0.45">
      <c r="A1198" s="15">
        <v>44837</v>
      </c>
      <c r="B1198" s="7">
        <v>3609.78</v>
      </c>
      <c r="C1198" s="7">
        <v>3698.35</v>
      </c>
      <c r="D1198" s="7">
        <v>3604.93</v>
      </c>
      <c r="E1198" s="7">
        <v>3678.43</v>
      </c>
      <c r="F1198" s="7">
        <v>3678.43</v>
      </c>
      <c r="G1198" s="7">
        <v>4806680000</v>
      </c>
      <c r="H1198" s="16">
        <f t="shared" si="97"/>
        <v>-6.5226724792760158E-3</v>
      </c>
      <c r="I1198" s="16">
        <f t="shared" si="113"/>
        <v>3702.297</v>
      </c>
      <c r="J1198" s="16">
        <f t="shared" si="114"/>
        <v>3832.4124999999995</v>
      </c>
      <c r="K1198" s="16">
        <f t="shared" si="109"/>
        <v>4006.0106000000005</v>
      </c>
      <c r="L1198" s="16">
        <f t="shared" si="112"/>
        <v>4207.8786</v>
      </c>
      <c r="M1198" s="16">
        <f t="shared" si="110"/>
        <v>3585.62</v>
      </c>
      <c r="N1198" s="16">
        <f t="shared" si="111"/>
        <v>2.5554628797407629E-2</v>
      </c>
    </row>
    <row r="1199" spans="1:14" ht="14.25" customHeight="1" x14ac:dyDescent="0.45">
      <c r="A1199" s="15">
        <v>44838</v>
      </c>
      <c r="B1199" s="7">
        <v>3726.46</v>
      </c>
      <c r="C1199" s="7">
        <v>3791.92</v>
      </c>
      <c r="D1199" s="7">
        <v>3726.46</v>
      </c>
      <c r="E1199" s="7">
        <v>3790.93</v>
      </c>
      <c r="F1199" s="7">
        <v>3790.93</v>
      </c>
      <c r="G1199" s="7">
        <v>5146580000</v>
      </c>
      <c r="H1199" s="16">
        <f t="shared" si="97"/>
        <v>3.2323299480854745E-2</v>
      </c>
      <c r="I1199" s="16">
        <f t="shared" si="113"/>
        <v>3695.797</v>
      </c>
      <c r="J1199" s="16">
        <f t="shared" si="114"/>
        <v>3826.5494999999996</v>
      </c>
      <c r="K1199" s="16">
        <f t="shared" si="109"/>
        <v>4002.4924000000001</v>
      </c>
      <c r="L1199" s="16">
        <f t="shared" si="112"/>
        <v>4203.4899000000014</v>
      </c>
      <c r="M1199" s="16">
        <f t="shared" si="110"/>
        <v>3678.43</v>
      </c>
      <c r="N1199" s="16">
        <f t="shared" si="111"/>
        <v>3.012534086530393E-2</v>
      </c>
    </row>
    <row r="1200" spans="1:14" ht="14.25" customHeight="1" x14ac:dyDescent="0.45">
      <c r="A1200" s="15">
        <v>44839</v>
      </c>
      <c r="B1200" s="7">
        <v>3753.25</v>
      </c>
      <c r="C1200" s="7">
        <v>3806.91</v>
      </c>
      <c r="D1200" s="7">
        <v>3722.66</v>
      </c>
      <c r="E1200" s="7">
        <v>3783.28</v>
      </c>
      <c r="F1200" s="7">
        <v>3783.28</v>
      </c>
      <c r="G1200" s="7">
        <v>4293180000</v>
      </c>
      <c r="H1200" s="16">
        <f t="shared" si="97"/>
        <v>7.1891285563242232E-3</v>
      </c>
      <c r="I1200" s="16">
        <f t="shared" si="113"/>
        <v>3695.1320000000001</v>
      </c>
      <c r="J1200" s="16">
        <f t="shared" si="114"/>
        <v>3816.72</v>
      </c>
      <c r="K1200" s="16">
        <f t="shared" si="109"/>
        <v>3999.7370000000001</v>
      </c>
      <c r="L1200" s="16">
        <f t="shared" si="112"/>
        <v>4199.303100000001</v>
      </c>
      <c r="M1200" s="16">
        <f t="shared" si="110"/>
        <v>3790.93</v>
      </c>
      <c r="N1200" s="16">
        <f t="shared" si="111"/>
        <v>-2.0200133350643033E-3</v>
      </c>
    </row>
    <row r="1201" spans="1:14" ht="14.25" customHeight="1" x14ac:dyDescent="0.45">
      <c r="A1201" s="15">
        <v>44840</v>
      </c>
      <c r="B1201" s="7">
        <v>3771.97</v>
      </c>
      <c r="C1201" s="7">
        <v>3797.93</v>
      </c>
      <c r="D1201" s="7">
        <v>3739.22</v>
      </c>
      <c r="E1201" s="7">
        <v>3744.52</v>
      </c>
      <c r="F1201" s="7">
        <v>3744.52</v>
      </c>
      <c r="G1201" s="7">
        <v>4252100000</v>
      </c>
      <c r="H1201" s="16">
        <f t="shared" si="97"/>
        <v>4.9876773462998198E-3</v>
      </c>
      <c r="I1201" s="16">
        <f t="shared" si="113"/>
        <v>3693.7849999999999</v>
      </c>
      <c r="J1201" s="16">
        <f t="shared" si="114"/>
        <v>3803.6370000000002</v>
      </c>
      <c r="K1201" s="16">
        <f t="shared" si="109"/>
        <v>3994.1551999999997</v>
      </c>
      <c r="L1201" s="16">
        <f t="shared" si="112"/>
        <v>4195.1856000000016</v>
      </c>
      <c r="M1201" s="16">
        <f t="shared" si="110"/>
        <v>3783.28</v>
      </c>
      <c r="N1201" s="16">
        <f t="shared" si="111"/>
        <v>-1.0297920383574249E-2</v>
      </c>
    </row>
    <row r="1202" spans="1:14" ht="14.25" customHeight="1" x14ac:dyDescent="0.45">
      <c r="A1202" s="15">
        <v>44841</v>
      </c>
      <c r="B1202" s="7">
        <v>3706.74</v>
      </c>
      <c r="C1202" s="7">
        <v>3706.74</v>
      </c>
      <c r="D1202" s="7">
        <v>3620.73</v>
      </c>
      <c r="E1202" s="7">
        <v>3639.66</v>
      </c>
      <c r="F1202" s="7">
        <v>3639.66</v>
      </c>
      <c r="G1202" s="7">
        <v>4449660000</v>
      </c>
      <c r="H1202" s="16">
        <f t="shared" si="97"/>
        <v>-1.7293350689427545E-2</v>
      </c>
      <c r="I1202" s="16">
        <f t="shared" si="113"/>
        <v>3688.4279999999999</v>
      </c>
      <c r="J1202" s="16">
        <f t="shared" si="114"/>
        <v>3782.2520000000013</v>
      </c>
      <c r="K1202" s="16">
        <f t="shared" si="109"/>
        <v>3985.4997999999996</v>
      </c>
      <c r="L1202" s="16">
        <f t="shared" si="112"/>
        <v>4190.1377500000017</v>
      </c>
      <c r="M1202" s="16">
        <f t="shared" si="110"/>
        <v>3744.52</v>
      </c>
      <c r="N1202" s="16">
        <f t="shared" si="111"/>
        <v>-2.8403167167490584E-2</v>
      </c>
    </row>
    <row r="1203" spans="1:14" ht="14.25" customHeight="1" x14ac:dyDescent="0.45">
      <c r="A1203" s="15">
        <v>44844</v>
      </c>
      <c r="B1203" s="7">
        <v>3647.51</v>
      </c>
      <c r="C1203" s="7">
        <v>3652.17</v>
      </c>
      <c r="D1203" s="7">
        <v>3588.1</v>
      </c>
      <c r="E1203" s="7">
        <v>3612.39</v>
      </c>
      <c r="F1203" s="7">
        <v>3612.39</v>
      </c>
      <c r="G1203" s="7">
        <v>3834320000</v>
      </c>
      <c r="H1203" s="16">
        <f t="shared" si="97"/>
        <v>-1.5979000415459289E-2</v>
      </c>
      <c r="I1203" s="16">
        <f t="shared" si="113"/>
        <v>3684.1629999999996</v>
      </c>
      <c r="J1203" s="16">
        <f t="shared" si="114"/>
        <v>3757.351000000001</v>
      </c>
      <c r="K1203" s="16">
        <f t="shared" si="109"/>
        <v>3975.1418000000003</v>
      </c>
      <c r="L1203" s="16">
        <f t="shared" si="112"/>
        <v>4184.7169000000022</v>
      </c>
      <c r="M1203" s="16">
        <f t="shared" si="110"/>
        <v>3639.66</v>
      </c>
      <c r="N1203" s="16">
        <f t="shared" si="111"/>
        <v>-7.5206675446196497E-3</v>
      </c>
    </row>
    <row r="1204" spans="1:14" ht="14.25" customHeight="1" x14ac:dyDescent="0.45">
      <c r="A1204" s="15">
        <v>44845</v>
      </c>
      <c r="B1204" s="7">
        <v>3595.86</v>
      </c>
      <c r="C1204" s="7">
        <v>3640.66</v>
      </c>
      <c r="D1204" s="7">
        <v>3568.45</v>
      </c>
      <c r="E1204" s="7">
        <v>3588.84</v>
      </c>
      <c r="F1204" s="7">
        <v>3588.84</v>
      </c>
      <c r="G1204" s="7">
        <v>4759030000</v>
      </c>
      <c r="H1204" s="16">
        <f t="shared" si="97"/>
        <v>-1.4160345002481169E-2</v>
      </c>
      <c r="I1204" s="16">
        <f t="shared" si="113"/>
        <v>3678.3180000000007</v>
      </c>
      <c r="J1204" s="16">
        <f t="shared" si="114"/>
        <v>3740.1585</v>
      </c>
      <c r="K1204" s="16">
        <f t="shared" ref="K1204:K1267" si="115">AVERAGE(F1155:F1204)</f>
        <v>3964.5459999999998</v>
      </c>
      <c r="L1204" s="16">
        <f t="shared" si="112"/>
        <v>4179.0321500000018</v>
      </c>
      <c r="M1204" s="16">
        <f t="shared" si="110"/>
        <v>3612.39</v>
      </c>
      <c r="N1204" s="16">
        <f t="shared" si="111"/>
        <v>-6.5405726393698588E-3</v>
      </c>
    </row>
    <row r="1205" spans="1:14" ht="14.25" customHeight="1" x14ac:dyDescent="0.45">
      <c r="A1205" s="15">
        <v>44846</v>
      </c>
      <c r="B1205" s="7">
        <v>3590.83</v>
      </c>
      <c r="C1205" s="7">
        <v>3608.34</v>
      </c>
      <c r="D1205" s="7">
        <v>3573.86</v>
      </c>
      <c r="E1205" s="7">
        <v>3577.03</v>
      </c>
      <c r="F1205" s="7">
        <v>3577.03</v>
      </c>
      <c r="G1205" s="7">
        <v>4006830000</v>
      </c>
      <c r="H1205" s="16">
        <f t="shared" si="97"/>
        <v>-1.3988308777316692E-3</v>
      </c>
      <c r="I1205" s="16">
        <f t="shared" si="113"/>
        <v>3664.1169999999997</v>
      </c>
      <c r="J1205" s="16">
        <f t="shared" si="114"/>
        <v>3721.7094999999995</v>
      </c>
      <c r="K1205" s="16">
        <f t="shared" si="115"/>
        <v>3954.2628000000004</v>
      </c>
      <c r="L1205" s="16">
        <f t="shared" si="112"/>
        <v>4172.9613500000014</v>
      </c>
      <c r="M1205" s="16">
        <f t="shared" si="110"/>
        <v>3588.84</v>
      </c>
      <c r="N1205" s="16">
        <f t="shared" si="111"/>
        <v>-3.2961833504644216E-3</v>
      </c>
    </row>
    <row r="1206" spans="1:14" ht="14.25" customHeight="1" x14ac:dyDescent="0.45">
      <c r="A1206" s="15">
        <v>44847</v>
      </c>
      <c r="B1206" s="7">
        <v>3520.37</v>
      </c>
      <c r="C1206" s="7">
        <v>3685.41</v>
      </c>
      <c r="D1206" s="7">
        <v>3491.58</v>
      </c>
      <c r="E1206" s="7">
        <v>3669.91</v>
      </c>
      <c r="F1206" s="7">
        <v>3669.91</v>
      </c>
      <c r="G1206" s="7">
        <v>5021680000</v>
      </c>
      <c r="H1206" s="16">
        <f t="shared" si="97"/>
        <v>-1.9622204337158829E-2</v>
      </c>
      <c r="I1206" s="16">
        <f t="shared" si="113"/>
        <v>3667.0610000000001</v>
      </c>
      <c r="J1206" s="16">
        <f t="shared" si="114"/>
        <v>3710.1374999999998</v>
      </c>
      <c r="K1206" s="16">
        <f t="shared" si="115"/>
        <v>3944.5576000000001</v>
      </c>
      <c r="L1206" s="16">
        <f t="shared" si="112"/>
        <v>4167.3791500000025</v>
      </c>
      <c r="M1206" s="16">
        <f t="shared" si="110"/>
        <v>3577.03</v>
      </c>
      <c r="N1206" s="16">
        <f t="shared" si="111"/>
        <v>2.5634291446897169E-2</v>
      </c>
    </row>
    <row r="1207" spans="1:14" ht="14.25" customHeight="1" x14ac:dyDescent="0.45">
      <c r="A1207" s="15">
        <v>44848</v>
      </c>
      <c r="B1207" s="7">
        <v>3690.41</v>
      </c>
      <c r="C1207" s="7">
        <v>3712</v>
      </c>
      <c r="D1207" s="7">
        <v>3579.68</v>
      </c>
      <c r="E1207" s="7">
        <v>3583.07</v>
      </c>
      <c r="F1207" s="7">
        <v>3583.07</v>
      </c>
      <c r="G1207" s="7">
        <v>4243030000</v>
      </c>
      <c r="H1207" s="16">
        <f t="shared" si="97"/>
        <v>4.8301741010177895E-2</v>
      </c>
      <c r="I1207" s="16">
        <f t="shared" si="113"/>
        <v>3666.8059999999996</v>
      </c>
      <c r="J1207" s="16">
        <f t="shared" si="114"/>
        <v>3695.6245000000004</v>
      </c>
      <c r="K1207" s="16">
        <f t="shared" si="115"/>
        <v>3933.1802000000002</v>
      </c>
      <c r="L1207" s="16">
        <f t="shared" si="112"/>
        <v>4161.3292000000019</v>
      </c>
      <c r="M1207" s="16">
        <f t="shared" si="110"/>
        <v>3669.91</v>
      </c>
      <c r="N1207" s="16">
        <f t="shared" si="111"/>
        <v>-2.3947163771951822E-2</v>
      </c>
    </row>
    <row r="1208" spans="1:14" ht="14.25" customHeight="1" x14ac:dyDescent="0.45">
      <c r="A1208" s="15">
        <v>44851</v>
      </c>
      <c r="B1208" s="7">
        <v>3638.65</v>
      </c>
      <c r="C1208" s="7">
        <v>3689.73</v>
      </c>
      <c r="D1208" s="7">
        <v>3638.65</v>
      </c>
      <c r="E1208" s="7">
        <v>3677.95</v>
      </c>
      <c r="F1208" s="7">
        <v>3677.95</v>
      </c>
      <c r="G1208" s="7">
        <v>4352780000</v>
      </c>
      <c r="H1208" s="16">
        <f t="shared" si="97"/>
        <v>-1.4025541877460707E-2</v>
      </c>
      <c r="I1208" s="16">
        <f t="shared" si="113"/>
        <v>3666.7579999999994</v>
      </c>
      <c r="J1208" s="16">
        <f t="shared" si="114"/>
        <v>3684.5275000000001</v>
      </c>
      <c r="K1208" s="16">
        <f t="shared" si="115"/>
        <v>3923.8354000000004</v>
      </c>
      <c r="L1208" s="16">
        <f t="shared" si="112"/>
        <v>4155.8253000000013</v>
      </c>
      <c r="M1208" s="16">
        <f t="shared" si="110"/>
        <v>3583.07</v>
      </c>
      <c r="N1208" s="16">
        <f t="shared" si="111"/>
        <v>2.613555691190645E-2</v>
      </c>
    </row>
    <row r="1209" spans="1:14" ht="14.25" customHeight="1" x14ac:dyDescent="0.45">
      <c r="A1209" s="15">
        <v>44852</v>
      </c>
      <c r="B1209" s="7">
        <v>3746.26</v>
      </c>
      <c r="C1209" s="7">
        <v>3762.79</v>
      </c>
      <c r="D1209" s="7">
        <v>3686.53</v>
      </c>
      <c r="E1209" s="7">
        <v>3719.98</v>
      </c>
      <c r="F1209" s="7">
        <v>3719.98</v>
      </c>
      <c r="G1209" s="7">
        <v>4483740000</v>
      </c>
      <c r="H1209" s="16">
        <f t="shared" si="97"/>
        <v>2.9574155249886668E-2</v>
      </c>
      <c r="I1209" s="16">
        <f t="shared" si="113"/>
        <v>3659.6629999999996</v>
      </c>
      <c r="J1209" s="16">
        <f t="shared" si="114"/>
        <v>3677.7299999999996</v>
      </c>
      <c r="K1209" s="16">
        <f t="shared" si="115"/>
        <v>3915.4338000000007</v>
      </c>
      <c r="L1209" s="16">
        <f t="shared" si="112"/>
        <v>4150.5943000000007</v>
      </c>
      <c r="M1209" s="16">
        <f t="shared" si="110"/>
        <v>3677.95</v>
      </c>
      <c r="N1209" s="16">
        <f t="shared" si="111"/>
        <v>1.1362760181543908E-2</v>
      </c>
    </row>
    <row r="1210" spans="1:14" ht="14.25" customHeight="1" x14ac:dyDescent="0.45">
      <c r="A1210" s="15">
        <v>44853</v>
      </c>
      <c r="B1210" s="7">
        <v>3703.11</v>
      </c>
      <c r="C1210" s="7">
        <v>3728.58</v>
      </c>
      <c r="D1210" s="7">
        <v>3666.51</v>
      </c>
      <c r="E1210" s="7">
        <v>3695.16</v>
      </c>
      <c r="F1210" s="7">
        <v>3695.16</v>
      </c>
      <c r="G1210" s="7">
        <v>4223800000</v>
      </c>
      <c r="H1210" s="16">
        <f t="shared" si="97"/>
        <v>-1.151815410569477E-2</v>
      </c>
      <c r="I1210" s="16">
        <f t="shared" si="113"/>
        <v>3650.8509999999997</v>
      </c>
      <c r="J1210" s="16">
        <f t="shared" si="114"/>
        <v>3672.9915000000001</v>
      </c>
      <c r="K1210" s="16">
        <f t="shared" si="115"/>
        <v>3906.8876000000005</v>
      </c>
      <c r="L1210" s="16">
        <f t="shared" si="112"/>
        <v>4145.087300000002</v>
      </c>
      <c r="M1210" s="16">
        <f t="shared" si="110"/>
        <v>3719.98</v>
      </c>
      <c r="N1210" s="16">
        <f t="shared" si="111"/>
        <v>-6.694436704711702E-3</v>
      </c>
    </row>
    <row r="1211" spans="1:14" ht="14.25" customHeight="1" x14ac:dyDescent="0.45">
      <c r="A1211" s="15">
        <v>44854</v>
      </c>
      <c r="B1211" s="7">
        <v>3689.05</v>
      </c>
      <c r="C1211" s="7">
        <v>3736</v>
      </c>
      <c r="D1211" s="7">
        <v>3656.44</v>
      </c>
      <c r="E1211" s="7">
        <v>3665.78</v>
      </c>
      <c r="F1211" s="7">
        <v>3665.78</v>
      </c>
      <c r="G1211" s="7">
        <v>4496620000</v>
      </c>
      <c r="H1211" s="16">
        <f t="shared" si="97"/>
        <v>-3.7968086284231213E-3</v>
      </c>
      <c r="I1211" s="16">
        <f t="shared" si="113"/>
        <v>3642.9770000000003</v>
      </c>
      <c r="J1211" s="16">
        <f t="shared" si="114"/>
        <v>3668.3809999999999</v>
      </c>
      <c r="K1211" s="16">
        <f t="shared" si="115"/>
        <v>3895.9984000000004</v>
      </c>
      <c r="L1211" s="16">
        <f t="shared" si="112"/>
        <v>4139.4485000000013</v>
      </c>
      <c r="M1211" s="16">
        <f t="shared" si="110"/>
        <v>3695.16</v>
      </c>
      <c r="N1211" s="16">
        <f t="shared" si="111"/>
        <v>-7.9827185160930587E-3</v>
      </c>
    </row>
    <row r="1212" spans="1:14" ht="14.25" customHeight="1" x14ac:dyDescent="0.45">
      <c r="A1212" s="15">
        <v>44855</v>
      </c>
      <c r="B1212" s="7">
        <v>3657.1</v>
      </c>
      <c r="C1212" s="7">
        <v>3757.89</v>
      </c>
      <c r="D1212" s="7">
        <v>3647.42</v>
      </c>
      <c r="E1212" s="7">
        <v>3752.75</v>
      </c>
      <c r="F1212" s="7">
        <v>3752.75</v>
      </c>
      <c r="G1212" s="7">
        <v>5078020000</v>
      </c>
      <c r="H1212" s="16">
        <f t="shared" si="97"/>
        <v>-8.6607663219528796E-3</v>
      </c>
      <c r="I1212" s="16">
        <f t="shared" si="113"/>
        <v>3654.2860000000001</v>
      </c>
      <c r="J1212" s="16">
        <f t="shared" si="114"/>
        <v>3671.357</v>
      </c>
      <c r="K1212" s="16">
        <f t="shared" si="115"/>
        <v>3886.9079999999999</v>
      </c>
      <c r="L1212" s="16">
        <f t="shared" si="112"/>
        <v>4134.7093500000019</v>
      </c>
      <c r="M1212" s="16">
        <f t="shared" si="110"/>
        <v>3665.78</v>
      </c>
      <c r="N1212" s="16">
        <f t="shared" si="111"/>
        <v>2.3447767852436571E-2</v>
      </c>
    </row>
    <row r="1213" spans="1:14" ht="14.25" customHeight="1" x14ac:dyDescent="0.45">
      <c r="A1213" s="15">
        <v>44858</v>
      </c>
      <c r="B1213" s="7">
        <v>3762.01</v>
      </c>
      <c r="C1213" s="7">
        <v>3810.74</v>
      </c>
      <c r="D1213" s="7">
        <v>3741.65</v>
      </c>
      <c r="E1213" s="7">
        <v>3797.34</v>
      </c>
      <c r="F1213" s="7">
        <v>3797.34</v>
      </c>
      <c r="G1213" s="7">
        <v>4747930000</v>
      </c>
      <c r="H1213" s="16">
        <f t="shared" si="97"/>
        <v>2.8686664296847315E-2</v>
      </c>
      <c r="I1213" s="16">
        <f t="shared" si="113"/>
        <v>3672.7809999999999</v>
      </c>
      <c r="J1213" s="16">
        <f t="shared" si="114"/>
        <v>3678.4720000000002</v>
      </c>
      <c r="K1213" s="16">
        <f t="shared" si="115"/>
        <v>3877.2518</v>
      </c>
      <c r="L1213" s="16">
        <f t="shared" si="112"/>
        <v>4130.2158000000027</v>
      </c>
      <c r="M1213" s="16">
        <f t="shared" si="110"/>
        <v>3752.75</v>
      </c>
      <c r="N1213" s="16">
        <f t="shared" si="111"/>
        <v>1.1811917059798283E-2</v>
      </c>
    </row>
    <row r="1214" spans="1:14" ht="14.25" customHeight="1" x14ac:dyDescent="0.45">
      <c r="A1214" s="15">
        <v>44859</v>
      </c>
      <c r="B1214" s="7">
        <v>3799.44</v>
      </c>
      <c r="C1214" s="7">
        <v>3862.85</v>
      </c>
      <c r="D1214" s="7">
        <v>3799.44</v>
      </c>
      <c r="E1214" s="7">
        <v>3859.11</v>
      </c>
      <c r="F1214" s="7">
        <v>3859.11</v>
      </c>
      <c r="G1214" s="7">
        <v>4843120000</v>
      </c>
      <c r="H1214" s="16">
        <f t="shared" si="97"/>
        <v>9.9494685022102104E-3</v>
      </c>
      <c r="I1214" s="16">
        <f t="shared" si="113"/>
        <v>3699.808</v>
      </c>
      <c r="J1214" s="16">
        <f t="shared" si="114"/>
        <v>3689.0630000000006</v>
      </c>
      <c r="K1214" s="16">
        <f t="shared" si="115"/>
        <v>3868.4911999999999</v>
      </c>
      <c r="L1214" s="16">
        <f t="shared" si="112"/>
        <v>4126.1262000000015</v>
      </c>
      <c r="M1214" s="16">
        <f t="shared" si="110"/>
        <v>3797.34</v>
      </c>
      <c r="N1214" s="16">
        <f t="shared" si="111"/>
        <v>1.6135765325269211E-2</v>
      </c>
    </row>
    <row r="1215" spans="1:14" ht="14.25" customHeight="1" x14ac:dyDescent="0.45">
      <c r="A1215" s="15">
        <v>44860</v>
      </c>
      <c r="B1215" s="7">
        <v>3825.97</v>
      </c>
      <c r="C1215" s="7">
        <v>3886.15</v>
      </c>
      <c r="D1215" s="7">
        <v>3824.07</v>
      </c>
      <c r="E1215" s="7">
        <v>3830.6</v>
      </c>
      <c r="F1215" s="7">
        <v>3830.6</v>
      </c>
      <c r="G1215" s="7">
        <v>4817310000</v>
      </c>
      <c r="H1215" s="16">
        <f t="shared" si="97"/>
        <v>6.982607963278732E-3</v>
      </c>
      <c r="I1215" s="16">
        <f t="shared" si="113"/>
        <v>3725.1649999999995</v>
      </c>
      <c r="J1215" s="16">
        <f t="shared" si="114"/>
        <v>3694.6410000000005</v>
      </c>
      <c r="K1215" s="16">
        <f t="shared" si="115"/>
        <v>3858.9991999999997</v>
      </c>
      <c r="L1215" s="16">
        <f t="shared" si="112"/>
        <v>4121.9277500000017</v>
      </c>
      <c r="M1215" s="16">
        <f t="shared" si="110"/>
        <v>3859.11</v>
      </c>
      <c r="N1215" s="16">
        <f t="shared" si="111"/>
        <v>-7.4151380567922306E-3</v>
      </c>
    </row>
    <row r="1216" spans="1:14" ht="14.25" customHeight="1" x14ac:dyDescent="0.45">
      <c r="A1216" s="15">
        <v>44861</v>
      </c>
      <c r="B1216" s="7">
        <v>3834.69</v>
      </c>
      <c r="C1216" s="7">
        <v>3859.95</v>
      </c>
      <c r="D1216" s="7">
        <v>3803.79</v>
      </c>
      <c r="E1216" s="7">
        <v>3807.3</v>
      </c>
      <c r="F1216" s="7">
        <v>3807.3</v>
      </c>
      <c r="G1216" s="7">
        <v>4687320000</v>
      </c>
      <c r="H1216" s="16">
        <f t="shared" si="97"/>
        <v>2.2791605788859441E-3</v>
      </c>
      <c r="I1216" s="16">
        <f t="shared" si="113"/>
        <v>3738.904</v>
      </c>
      <c r="J1216" s="16">
        <f t="shared" si="114"/>
        <v>3702.9825000000005</v>
      </c>
      <c r="K1216" s="16">
        <f t="shared" si="115"/>
        <v>3849.6643999999997</v>
      </c>
      <c r="L1216" s="16">
        <f t="shared" si="112"/>
        <v>4117.398900000001</v>
      </c>
      <c r="M1216" s="16">
        <f t="shared" si="110"/>
        <v>3830.6</v>
      </c>
      <c r="N1216" s="16">
        <f t="shared" si="111"/>
        <v>-6.1011723843323405E-3</v>
      </c>
    </row>
    <row r="1217" spans="1:14" ht="14.25" customHeight="1" x14ac:dyDescent="0.45">
      <c r="A1217" s="15">
        <v>44862</v>
      </c>
      <c r="B1217" s="7">
        <v>3808.26</v>
      </c>
      <c r="C1217" s="7">
        <v>3905.42</v>
      </c>
      <c r="D1217" s="7">
        <v>3808.26</v>
      </c>
      <c r="E1217" s="7">
        <v>3901.06</v>
      </c>
      <c r="F1217" s="7">
        <v>3901.06</v>
      </c>
      <c r="G1217" s="7">
        <v>4459410000</v>
      </c>
      <c r="H1217" s="16">
        <f t="shared" si="97"/>
        <v>-6.8923433184950641E-3</v>
      </c>
      <c r="I1217" s="16">
        <f t="shared" si="113"/>
        <v>3770.703</v>
      </c>
      <c r="J1217" s="16">
        <f t="shared" si="114"/>
        <v>3718.7545</v>
      </c>
      <c r="K1217" s="16">
        <f t="shared" si="115"/>
        <v>3842.0107999999996</v>
      </c>
      <c r="L1217" s="16">
        <f t="shared" si="112"/>
        <v>4113.2724500000013</v>
      </c>
      <c r="M1217" s="16">
        <f t="shared" si="110"/>
        <v>3807.3</v>
      </c>
      <c r="N1217" s="16">
        <f t="shared" si="111"/>
        <v>2.4328034575769396E-2</v>
      </c>
    </row>
    <row r="1218" spans="1:14" ht="14.25" customHeight="1" x14ac:dyDescent="0.45">
      <c r="A1218" s="15">
        <v>44865</v>
      </c>
      <c r="B1218" s="7">
        <v>3881.85</v>
      </c>
      <c r="C1218" s="7">
        <v>3893.73</v>
      </c>
      <c r="D1218" s="7">
        <v>3863.18</v>
      </c>
      <c r="E1218" s="7">
        <v>3871.98</v>
      </c>
      <c r="F1218" s="7">
        <v>3871.98</v>
      </c>
      <c r="G1218" s="7">
        <v>4820620000</v>
      </c>
      <c r="H1218" s="16">
        <f t="shared" si="97"/>
        <v>1.9323785665894579E-2</v>
      </c>
      <c r="I1218" s="16">
        <f t="shared" si="113"/>
        <v>3790.1060000000007</v>
      </c>
      <c r="J1218" s="16">
        <f t="shared" si="114"/>
        <v>3728.4319999999993</v>
      </c>
      <c r="K1218" s="16">
        <f t="shared" si="115"/>
        <v>3834.8807999999995</v>
      </c>
      <c r="L1218" s="16">
        <f t="shared" si="112"/>
        <v>4109.3372000000008</v>
      </c>
      <c r="M1218" s="16">
        <f t="shared" si="110"/>
        <v>3901.06</v>
      </c>
      <c r="N1218" s="16">
        <f t="shared" si="111"/>
        <v>-7.4823069661265037E-3</v>
      </c>
    </row>
    <row r="1219" spans="1:14" ht="14.25" customHeight="1" x14ac:dyDescent="0.45">
      <c r="A1219" s="15">
        <v>44866</v>
      </c>
      <c r="B1219" s="7">
        <v>3901.79</v>
      </c>
      <c r="C1219" s="7">
        <v>3911.79</v>
      </c>
      <c r="D1219" s="7">
        <v>3843.8</v>
      </c>
      <c r="E1219" s="7">
        <v>3856.1</v>
      </c>
      <c r="F1219" s="7">
        <v>3856.1</v>
      </c>
      <c r="G1219" s="7">
        <v>4481210000</v>
      </c>
      <c r="H1219" s="16">
        <f t="shared" si="97"/>
        <v>5.1367260455710689E-3</v>
      </c>
      <c r="I1219" s="16">
        <f t="shared" si="113"/>
        <v>3803.7179999999998</v>
      </c>
      <c r="J1219" s="16">
        <f t="shared" si="114"/>
        <v>3731.6904999999997</v>
      </c>
      <c r="K1219" s="16">
        <f t="shared" si="115"/>
        <v>3829.2429999999999</v>
      </c>
      <c r="L1219" s="16">
        <f t="shared" si="112"/>
        <v>4105.3034500000012</v>
      </c>
      <c r="M1219" s="16">
        <f t="shared" si="110"/>
        <v>3871.98</v>
      </c>
      <c r="N1219" s="16">
        <f t="shared" si="111"/>
        <v>-4.1096940897468529E-3</v>
      </c>
    </row>
    <row r="1220" spans="1:14" ht="14.25" customHeight="1" x14ac:dyDescent="0.45">
      <c r="A1220" s="15">
        <v>44867</v>
      </c>
      <c r="B1220" s="7">
        <v>3852.9</v>
      </c>
      <c r="C1220" s="7">
        <v>3894.44</v>
      </c>
      <c r="D1220" s="7">
        <v>3758.68</v>
      </c>
      <c r="E1220" s="7">
        <v>3759.69</v>
      </c>
      <c r="F1220" s="7">
        <v>3759.69</v>
      </c>
      <c r="G1220" s="7">
        <v>4899000000</v>
      </c>
      <c r="H1220" s="16">
        <f t="shared" si="97"/>
        <v>-1.253014641997644E-2</v>
      </c>
      <c r="I1220" s="16">
        <f t="shared" si="113"/>
        <v>3810.1710000000007</v>
      </c>
      <c r="J1220" s="16">
        <f t="shared" si="114"/>
        <v>3730.511</v>
      </c>
      <c r="K1220" s="16">
        <f t="shared" si="115"/>
        <v>3821.8621999999996</v>
      </c>
      <c r="L1220" s="16">
        <f t="shared" si="112"/>
        <v>4101.2163499999997</v>
      </c>
      <c r="M1220" s="16">
        <f t="shared" ref="M1220:M1279" si="116">E1219</f>
        <v>3856.1</v>
      </c>
      <c r="N1220" s="16">
        <f t="shared" ref="N1220:N1279" si="117">LN(E1220/M1220)</f>
        <v>-2.5319802827619801E-2</v>
      </c>
    </row>
    <row r="1221" spans="1:14" ht="14.25" customHeight="1" x14ac:dyDescent="0.45">
      <c r="A1221" s="15">
        <v>44868</v>
      </c>
      <c r="B1221" s="7">
        <v>3733.25</v>
      </c>
      <c r="C1221" s="7">
        <v>3750.59</v>
      </c>
      <c r="D1221" s="7">
        <v>3698.15</v>
      </c>
      <c r="E1221" s="7">
        <v>3719.89</v>
      </c>
      <c r="F1221" s="7">
        <v>3719.89</v>
      </c>
      <c r="G1221" s="7">
        <v>4625290000</v>
      </c>
      <c r="H1221" s="16">
        <f t="shared" si="97"/>
        <v>-3.1054530353759529E-2</v>
      </c>
      <c r="I1221" s="16">
        <f t="shared" si="113"/>
        <v>3815.5819999999999</v>
      </c>
      <c r="J1221" s="16">
        <f t="shared" si="114"/>
        <v>3729.2795000000006</v>
      </c>
      <c r="K1221" s="16">
        <f t="shared" si="115"/>
        <v>3813.4445999999998</v>
      </c>
      <c r="L1221" s="16">
        <f t="shared" si="112"/>
        <v>4097.152</v>
      </c>
      <c r="M1221" s="16">
        <f t="shared" si="116"/>
        <v>3759.69</v>
      </c>
      <c r="N1221" s="16">
        <f t="shared" si="117"/>
        <v>-1.064240923898342E-2</v>
      </c>
    </row>
    <row r="1222" spans="1:14" ht="14.25" customHeight="1" x14ac:dyDescent="0.45">
      <c r="A1222" s="15">
        <v>44869</v>
      </c>
      <c r="B1222" s="7">
        <v>3766.98</v>
      </c>
      <c r="C1222" s="7">
        <v>3796.34</v>
      </c>
      <c r="D1222" s="7">
        <v>3708.84</v>
      </c>
      <c r="E1222" s="7">
        <v>3770.55</v>
      </c>
      <c r="F1222" s="7">
        <v>3770.55</v>
      </c>
      <c r="G1222" s="7">
        <v>5400180000</v>
      </c>
      <c r="H1222" s="16">
        <f t="shared" si="97"/>
        <v>9.0350231031942722E-3</v>
      </c>
      <c r="I1222" s="16">
        <f t="shared" si="113"/>
        <v>3817.3620000000001</v>
      </c>
      <c r="J1222" s="16">
        <f t="shared" si="114"/>
        <v>3735.8239999999996</v>
      </c>
      <c r="K1222" s="16">
        <f t="shared" si="115"/>
        <v>3804.8731999999995</v>
      </c>
      <c r="L1222" s="16">
        <f t="shared" si="112"/>
        <v>4093.5911000000006</v>
      </c>
      <c r="M1222" s="16">
        <f t="shared" si="116"/>
        <v>3719.89</v>
      </c>
      <c r="N1222" s="16">
        <f t="shared" si="117"/>
        <v>1.3526781457993704E-2</v>
      </c>
    </row>
    <row r="1223" spans="1:14" ht="14.25" customHeight="1" x14ac:dyDescent="0.45">
      <c r="A1223" s="15">
        <v>44872</v>
      </c>
      <c r="B1223" s="7">
        <v>3780.71</v>
      </c>
      <c r="C1223" s="7">
        <v>3813.95</v>
      </c>
      <c r="D1223" s="7">
        <v>3764.7</v>
      </c>
      <c r="E1223" s="7">
        <v>3806.8</v>
      </c>
      <c r="F1223" s="7">
        <v>3806.8</v>
      </c>
      <c r="G1223" s="7">
        <v>4341620000</v>
      </c>
      <c r="H1223" s="16">
        <f t="shared" si="97"/>
        <v>3.644829545152886E-3</v>
      </c>
      <c r="I1223" s="16">
        <f t="shared" si="113"/>
        <v>3818.308</v>
      </c>
      <c r="J1223" s="16">
        <f t="shared" si="114"/>
        <v>3745.5445000000009</v>
      </c>
      <c r="K1223" s="16">
        <f t="shared" si="115"/>
        <v>3799.8559999999998</v>
      </c>
      <c r="L1223" s="16">
        <f t="shared" si="112"/>
        <v>4090.635400000001</v>
      </c>
      <c r="M1223" s="16">
        <f t="shared" si="116"/>
        <v>3770.55</v>
      </c>
      <c r="N1223" s="16">
        <f t="shared" si="117"/>
        <v>9.5680618026735623E-3</v>
      </c>
    </row>
    <row r="1224" spans="1:14" ht="14.25" customHeight="1" x14ac:dyDescent="0.45">
      <c r="A1224" s="15">
        <v>44873</v>
      </c>
      <c r="B1224" s="7">
        <v>3817.02</v>
      </c>
      <c r="C1224" s="7">
        <v>3859.4</v>
      </c>
      <c r="D1224" s="7">
        <v>3786.28</v>
      </c>
      <c r="E1224" s="7">
        <v>3828.11</v>
      </c>
      <c r="F1224" s="7">
        <v>3828.11</v>
      </c>
      <c r="G1224" s="7">
        <v>4607640000</v>
      </c>
      <c r="H1224" s="16">
        <f t="shared" si="97"/>
        <v>9.6040161768556551E-3</v>
      </c>
      <c r="I1224" s="16">
        <f t="shared" si="113"/>
        <v>3815.2079999999996</v>
      </c>
      <c r="J1224" s="16">
        <f t="shared" si="114"/>
        <v>3757.5080000000003</v>
      </c>
      <c r="K1224" s="16">
        <f t="shared" si="115"/>
        <v>3795.8059999999991</v>
      </c>
      <c r="L1224" s="16">
        <f t="shared" si="112"/>
        <v>4087.725300000001</v>
      </c>
      <c r="M1224" s="16">
        <f t="shared" si="116"/>
        <v>3806.8</v>
      </c>
      <c r="N1224" s="16">
        <f t="shared" si="117"/>
        <v>5.5822675939800961E-3</v>
      </c>
    </row>
    <row r="1225" spans="1:14" ht="14.25" customHeight="1" x14ac:dyDescent="0.45">
      <c r="A1225" s="15">
        <v>44874</v>
      </c>
      <c r="B1225" s="7">
        <v>3810.94</v>
      </c>
      <c r="C1225" s="7">
        <v>3818.2</v>
      </c>
      <c r="D1225" s="7">
        <v>3744.22</v>
      </c>
      <c r="E1225" s="7">
        <v>3748.57</v>
      </c>
      <c r="F1225" s="7">
        <v>3748.57</v>
      </c>
      <c r="G1225" s="7">
        <v>4645010000</v>
      </c>
      <c r="H1225" s="16">
        <f t="shared" si="97"/>
        <v>-1.5928656386395479E-3</v>
      </c>
      <c r="I1225" s="16">
        <f t="shared" si="113"/>
        <v>3807.0049999999997</v>
      </c>
      <c r="J1225" s="16">
        <f t="shared" si="114"/>
        <v>3766.0850000000005</v>
      </c>
      <c r="K1225" s="16">
        <f t="shared" si="115"/>
        <v>3791.0541999999987</v>
      </c>
      <c r="L1225" s="16">
        <f t="shared" si="112"/>
        <v>4084.6859000000009</v>
      </c>
      <c r="M1225" s="16">
        <f t="shared" si="116"/>
        <v>3828.11</v>
      </c>
      <c r="N1225" s="16">
        <f t="shared" si="117"/>
        <v>-2.0996774887089925E-2</v>
      </c>
    </row>
    <row r="1226" spans="1:14" ht="14.25" customHeight="1" x14ac:dyDescent="0.45">
      <c r="A1226" s="15">
        <v>44875</v>
      </c>
      <c r="B1226" s="7">
        <v>3859.89</v>
      </c>
      <c r="C1226" s="7">
        <v>3958.33</v>
      </c>
      <c r="D1226" s="7">
        <v>3859.89</v>
      </c>
      <c r="E1226" s="7">
        <v>3956.37</v>
      </c>
      <c r="F1226" s="7">
        <v>3956.37</v>
      </c>
      <c r="G1226" s="7">
        <v>5781260000</v>
      </c>
      <c r="H1226" s="16">
        <f t="shared" si="97"/>
        <v>1.2844600019942538E-2</v>
      </c>
      <c r="I1226" s="16">
        <f t="shared" si="113"/>
        <v>3821.9120000000003</v>
      </c>
      <c r="J1226" s="16">
        <f t="shared" si="114"/>
        <v>3780.4080000000004</v>
      </c>
      <c r="K1226" s="16">
        <f t="shared" si="115"/>
        <v>3791.0815999999991</v>
      </c>
      <c r="L1226" s="16">
        <f t="shared" ref="L1226:L1279" si="118">AVERAGE(F1027:F1226)</f>
        <v>4082.7181000000005</v>
      </c>
      <c r="M1226" s="16">
        <f t="shared" si="116"/>
        <v>3748.57</v>
      </c>
      <c r="N1226" s="16">
        <f t="shared" si="117"/>
        <v>5.3952504280963931E-2</v>
      </c>
    </row>
    <row r="1227" spans="1:14" ht="14.25" customHeight="1" x14ac:dyDescent="0.45">
      <c r="A1227" s="15">
        <v>44876</v>
      </c>
      <c r="B1227" s="7">
        <v>3963.72</v>
      </c>
      <c r="C1227" s="7">
        <v>4001.48</v>
      </c>
      <c r="D1227" s="7">
        <v>3944.82</v>
      </c>
      <c r="E1227" s="7">
        <v>3992.93</v>
      </c>
      <c r="F1227" s="7">
        <v>3992.93</v>
      </c>
      <c r="G1227" s="7">
        <v>5593310000</v>
      </c>
      <c r="H1227" s="16">
        <f t="shared" si="97"/>
        <v>2.689973030319515E-2</v>
      </c>
      <c r="I1227" s="16">
        <f t="shared" si="113"/>
        <v>3831.0989999999997</v>
      </c>
      <c r="J1227" s="16">
        <f t="shared" si="114"/>
        <v>3800.9010000000003</v>
      </c>
      <c r="K1227" s="16">
        <f t="shared" si="115"/>
        <v>3791.6031999999991</v>
      </c>
      <c r="L1227" s="16">
        <f t="shared" si="118"/>
        <v>4081.0502000000006</v>
      </c>
      <c r="M1227" s="16">
        <f t="shared" si="116"/>
        <v>3956.37</v>
      </c>
      <c r="N1227" s="16">
        <f t="shared" si="117"/>
        <v>9.1983590448269908E-3</v>
      </c>
    </row>
    <row r="1228" spans="1:14" ht="14.25" customHeight="1" x14ac:dyDescent="0.45">
      <c r="A1228" s="15">
        <v>44879</v>
      </c>
      <c r="B1228" s="7">
        <v>3977.97</v>
      </c>
      <c r="C1228" s="7">
        <v>4008.97</v>
      </c>
      <c r="D1228" s="7">
        <v>3956.4</v>
      </c>
      <c r="E1228" s="7">
        <v>3957.25</v>
      </c>
      <c r="F1228" s="7">
        <v>3957.25</v>
      </c>
      <c r="G1228" s="7">
        <v>4561930000</v>
      </c>
      <c r="H1228" s="16">
        <f t="shared" si="97"/>
        <v>3.5951076261693561E-3</v>
      </c>
      <c r="I1228" s="16">
        <f t="shared" ref="I1228:I1279" si="119">AVERAGE(F1219:F1228)</f>
        <v>3839.6259999999993</v>
      </c>
      <c r="J1228" s="16">
        <f t="shared" si="114"/>
        <v>3814.8660000000004</v>
      </c>
      <c r="K1228" s="16">
        <f t="shared" si="115"/>
        <v>3792.2629999999995</v>
      </c>
      <c r="L1228" s="16">
        <f t="shared" si="118"/>
        <v>4078.6772000000001</v>
      </c>
      <c r="M1228" s="16">
        <f t="shared" si="116"/>
        <v>3992.93</v>
      </c>
      <c r="N1228" s="16">
        <f t="shared" si="117"/>
        <v>-8.9759576650217388E-3</v>
      </c>
    </row>
    <row r="1229" spans="1:14" ht="14.25" customHeight="1" x14ac:dyDescent="0.45">
      <c r="A1229" s="15">
        <v>44880</v>
      </c>
      <c r="B1229" s="7">
        <v>4006.41</v>
      </c>
      <c r="C1229" s="7">
        <v>4028.84</v>
      </c>
      <c r="D1229" s="7">
        <v>3953.17</v>
      </c>
      <c r="E1229" s="7">
        <v>3991.73</v>
      </c>
      <c r="F1229" s="7">
        <v>3991.73</v>
      </c>
      <c r="G1229" s="7">
        <v>5015310000</v>
      </c>
      <c r="H1229" s="16">
        <f t="shared" si="97"/>
        <v>7.1493751838249296E-3</v>
      </c>
      <c r="I1229" s="16">
        <f t="shared" si="119"/>
        <v>3853.1890000000008</v>
      </c>
      <c r="J1229" s="16">
        <f t="shared" si="114"/>
        <v>3828.4535000000005</v>
      </c>
      <c r="K1229" s="16">
        <f t="shared" si="115"/>
        <v>3793.9337999999993</v>
      </c>
      <c r="L1229" s="16">
        <f t="shared" si="118"/>
        <v>4076.0581000000006</v>
      </c>
      <c r="M1229" s="16">
        <f t="shared" si="116"/>
        <v>3957.25</v>
      </c>
      <c r="N1229" s="16">
        <f t="shared" si="117"/>
        <v>8.6753813075978112E-3</v>
      </c>
    </row>
    <row r="1230" spans="1:14" ht="14.25" customHeight="1" x14ac:dyDescent="0.45">
      <c r="A1230" s="15">
        <v>44881</v>
      </c>
      <c r="B1230" s="7">
        <v>3976.82</v>
      </c>
      <c r="C1230" s="7">
        <v>3983.09</v>
      </c>
      <c r="D1230" s="7">
        <v>3954.34</v>
      </c>
      <c r="E1230" s="7">
        <v>3958.79</v>
      </c>
      <c r="F1230" s="7">
        <v>3958.79</v>
      </c>
      <c r="G1230" s="7">
        <v>4165320000</v>
      </c>
      <c r="H1230" s="16">
        <f t="shared" si="97"/>
        <v>-7.3856644726824497E-3</v>
      </c>
      <c r="I1230" s="16">
        <f t="shared" si="119"/>
        <v>3873.0990000000006</v>
      </c>
      <c r="J1230" s="16">
        <f t="shared" si="114"/>
        <v>3841.6350000000007</v>
      </c>
      <c r="K1230" s="16">
        <f t="shared" si="115"/>
        <v>3793.5121999999997</v>
      </c>
      <c r="L1230" s="16">
        <f t="shared" si="118"/>
        <v>4073.1193500000004</v>
      </c>
      <c r="M1230" s="16">
        <f t="shared" si="116"/>
        <v>3991.73</v>
      </c>
      <c r="N1230" s="16">
        <f t="shared" si="117"/>
        <v>-8.2862978720850793E-3</v>
      </c>
    </row>
    <row r="1231" spans="1:14" ht="14.25" customHeight="1" x14ac:dyDescent="0.45">
      <c r="A1231" s="15">
        <v>44882</v>
      </c>
      <c r="B1231" s="7">
        <v>3919.26</v>
      </c>
      <c r="C1231" s="7">
        <v>3954.33</v>
      </c>
      <c r="D1231" s="7">
        <v>3906.54</v>
      </c>
      <c r="E1231" s="7">
        <v>3946.56</v>
      </c>
      <c r="F1231" s="7">
        <v>3946.56</v>
      </c>
      <c r="G1231" s="7">
        <v>4051780000</v>
      </c>
      <c r="H1231" s="16">
        <f t="shared" si="97"/>
        <v>-1.4473876112069428E-2</v>
      </c>
      <c r="I1231" s="16">
        <f t="shared" si="119"/>
        <v>3895.7659999999996</v>
      </c>
      <c r="J1231" s="16">
        <f t="shared" si="114"/>
        <v>3855.674</v>
      </c>
      <c r="K1231" s="16">
        <f t="shared" si="115"/>
        <v>3792.3198000000002</v>
      </c>
      <c r="L1231" s="16">
        <f t="shared" si="118"/>
        <v>4069.9052500000007</v>
      </c>
      <c r="M1231" s="16">
        <f t="shared" si="116"/>
        <v>3958.79</v>
      </c>
      <c r="N1231" s="16">
        <f t="shared" si="117"/>
        <v>-3.094109623737159E-3</v>
      </c>
    </row>
    <row r="1232" spans="1:14" ht="14.25" customHeight="1" x14ac:dyDescent="0.45">
      <c r="A1232" s="15">
        <v>44883</v>
      </c>
      <c r="B1232" s="7">
        <v>3966.39</v>
      </c>
      <c r="C1232" s="7">
        <v>3979.89</v>
      </c>
      <c r="D1232" s="7">
        <v>3935.98</v>
      </c>
      <c r="E1232" s="7">
        <v>3965.34</v>
      </c>
      <c r="F1232" s="7">
        <v>3965.34</v>
      </c>
      <c r="G1232" s="7">
        <v>4037360000</v>
      </c>
      <c r="H1232" s="16">
        <f t="shared" si="97"/>
        <v>1.2025229252460835E-2</v>
      </c>
      <c r="I1232" s="16">
        <f t="shared" si="119"/>
        <v>3915.2449999999999</v>
      </c>
      <c r="J1232" s="16">
        <f t="shared" si="114"/>
        <v>3866.3035000000004</v>
      </c>
      <c r="K1232" s="16">
        <f t="shared" si="115"/>
        <v>3790.2794000000008</v>
      </c>
      <c r="L1232" s="16">
        <f t="shared" si="118"/>
        <v>4067.3447500000011</v>
      </c>
      <c r="M1232" s="16">
        <f t="shared" si="116"/>
        <v>3946.56</v>
      </c>
      <c r="N1232" s="16">
        <f t="shared" si="117"/>
        <v>4.7472883302355929E-3</v>
      </c>
    </row>
    <row r="1233" spans="1:19" ht="14.25" customHeight="1" x14ac:dyDescent="0.45">
      <c r="A1233" s="15">
        <v>44886</v>
      </c>
      <c r="B1233" s="7">
        <v>3956.23</v>
      </c>
      <c r="C1233" s="7">
        <v>3962</v>
      </c>
      <c r="D1233" s="7">
        <v>3933.34</v>
      </c>
      <c r="E1233" s="7">
        <v>3949.94</v>
      </c>
      <c r="F1233" s="7">
        <v>3949.94</v>
      </c>
      <c r="G1233" s="7">
        <v>3850690000</v>
      </c>
      <c r="H1233" s="16">
        <f t="shared" si="97"/>
        <v>-2.5615231986768458E-3</v>
      </c>
      <c r="I1233" s="16">
        <f t="shared" si="119"/>
        <v>3929.5590000000002</v>
      </c>
      <c r="J1233" s="16">
        <f t="shared" si="114"/>
        <v>3873.9335000000001</v>
      </c>
      <c r="K1233" s="16">
        <f t="shared" si="115"/>
        <v>3787.0700000000006</v>
      </c>
      <c r="L1233" s="16">
        <f t="shared" si="118"/>
        <v>4064.5918000000006</v>
      </c>
      <c r="M1233" s="16">
        <f t="shared" si="116"/>
        <v>3965.34</v>
      </c>
      <c r="N1233" s="16">
        <f t="shared" si="117"/>
        <v>-3.8912128014762935E-3</v>
      </c>
    </row>
    <row r="1234" spans="1:19" ht="14.25" customHeight="1" x14ac:dyDescent="0.45">
      <c r="A1234" s="15">
        <v>44887</v>
      </c>
      <c r="B1234" s="7">
        <v>3965.51</v>
      </c>
      <c r="C1234" s="7">
        <v>4005.88</v>
      </c>
      <c r="D1234" s="7">
        <v>3956.88</v>
      </c>
      <c r="E1234" s="7">
        <v>4003.58</v>
      </c>
      <c r="F1234" s="7">
        <v>4003.58</v>
      </c>
      <c r="G1234" s="7">
        <v>3887990000</v>
      </c>
      <c r="H1234" s="16">
        <f t="shared" si="97"/>
        <v>2.3456674662494848E-3</v>
      </c>
      <c r="I1234" s="16">
        <f t="shared" si="119"/>
        <v>3947.1060000000007</v>
      </c>
      <c r="J1234" s="16">
        <f t="shared" si="114"/>
        <v>3881.1570000000002</v>
      </c>
      <c r="K1234" s="16">
        <f t="shared" si="115"/>
        <v>3788.4877999999999</v>
      </c>
      <c r="L1234" s="16">
        <f t="shared" si="118"/>
        <v>4062.1903500000008</v>
      </c>
      <c r="M1234" s="16">
        <f t="shared" si="116"/>
        <v>3949.94</v>
      </c>
      <c r="N1234" s="16">
        <f t="shared" si="117"/>
        <v>1.3488571921957369E-2</v>
      </c>
    </row>
    <row r="1235" spans="1:19" ht="14.25" customHeight="1" x14ac:dyDescent="0.45">
      <c r="A1235" s="15">
        <v>44888</v>
      </c>
      <c r="B1235" s="7">
        <v>4000.3</v>
      </c>
      <c r="C1235" s="7">
        <v>4033.78</v>
      </c>
      <c r="D1235" s="7">
        <v>3998.66</v>
      </c>
      <c r="E1235" s="7">
        <v>4027.26</v>
      </c>
      <c r="F1235" s="7">
        <v>4027.26</v>
      </c>
      <c r="G1235" s="7">
        <v>3279720000</v>
      </c>
      <c r="H1235" s="16">
        <f t="shared" si="97"/>
        <v>8.7731464553109095E-3</v>
      </c>
      <c r="I1235" s="16">
        <f t="shared" si="119"/>
        <v>3974.9749999999999</v>
      </c>
      <c r="J1235" s="16">
        <f t="shared" si="114"/>
        <v>3890.9900000000002</v>
      </c>
      <c r="K1235" s="16">
        <f t="shared" si="115"/>
        <v>3790.1127999999999</v>
      </c>
      <c r="L1235" s="16">
        <f t="shared" si="118"/>
        <v>4059.7189500000009</v>
      </c>
      <c r="M1235" s="16">
        <f t="shared" si="116"/>
        <v>4003.58</v>
      </c>
      <c r="N1235" s="16">
        <f t="shared" si="117"/>
        <v>5.8972831306427134E-3</v>
      </c>
    </row>
    <row r="1236" spans="1:19" ht="14.25" customHeight="1" x14ac:dyDescent="0.45">
      <c r="A1236" s="15">
        <v>44890</v>
      </c>
      <c r="B1236" s="7">
        <v>4023.34</v>
      </c>
      <c r="C1236" s="7">
        <v>4034.02</v>
      </c>
      <c r="D1236" s="7">
        <v>4020.76</v>
      </c>
      <c r="E1236" s="7">
        <v>4026.12</v>
      </c>
      <c r="F1236" s="7">
        <v>4026.12</v>
      </c>
      <c r="G1236" s="7">
        <v>1706460000</v>
      </c>
      <c r="H1236" s="16">
        <f t="shared" si="97"/>
        <v>5.7595680323975608E-3</v>
      </c>
      <c r="I1236" s="16">
        <f t="shared" si="119"/>
        <v>3981.9500000000007</v>
      </c>
      <c r="J1236" s="16">
        <f t="shared" si="114"/>
        <v>3901.9309999999996</v>
      </c>
      <c r="K1236" s="16">
        <f t="shared" si="115"/>
        <v>3792.6081999999997</v>
      </c>
      <c r="L1236" s="16">
        <f t="shared" si="118"/>
        <v>4056.9136500000004</v>
      </c>
      <c r="M1236" s="16">
        <f t="shared" si="116"/>
        <v>4027.26</v>
      </c>
      <c r="N1236" s="16">
        <f t="shared" si="117"/>
        <v>-2.8311094412904197E-4</v>
      </c>
    </row>
    <row r="1237" spans="1:19" ht="14.25" customHeight="1" x14ac:dyDescent="0.45">
      <c r="A1237" s="15">
        <v>44893</v>
      </c>
      <c r="B1237" s="7">
        <v>4005.36</v>
      </c>
      <c r="C1237" s="7">
        <v>4012.27</v>
      </c>
      <c r="D1237" s="7">
        <v>3955.77</v>
      </c>
      <c r="E1237" s="7">
        <v>3963.94</v>
      </c>
      <c r="F1237" s="7">
        <v>3963.94</v>
      </c>
      <c r="G1237" s="7">
        <v>3615430000</v>
      </c>
      <c r="H1237" s="16">
        <f t="shared" si="97"/>
        <v>-4.4689238294551336E-3</v>
      </c>
      <c r="I1237" s="16">
        <f t="shared" si="119"/>
        <v>3979.0510000000004</v>
      </c>
      <c r="J1237" s="16">
        <f t="shared" si="114"/>
        <v>3905.0749999999998</v>
      </c>
      <c r="K1237" s="16">
        <f t="shared" si="115"/>
        <v>3794.4204</v>
      </c>
      <c r="L1237" s="16">
        <f t="shared" si="118"/>
        <v>4054.2129500000005</v>
      </c>
      <c r="M1237" s="16">
        <f t="shared" si="116"/>
        <v>4026.12</v>
      </c>
      <c r="N1237" s="16">
        <f t="shared" si="117"/>
        <v>-1.5564652905563017E-2</v>
      </c>
    </row>
    <row r="1238" spans="1:19" ht="14.25" customHeight="1" x14ac:dyDescent="0.45">
      <c r="A1238" s="15">
        <v>44894</v>
      </c>
      <c r="B1238" s="7">
        <v>3964.19</v>
      </c>
      <c r="C1238" s="7">
        <v>3976.77</v>
      </c>
      <c r="D1238" s="7">
        <v>3937.65</v>
      </c>
      <c r="E1238" s="7">
        <v>3957.63</v>
      </c>
      <c r="F1238" s="7">
        <v>3957.63</v>
      </c>
      <c r="G1238" s="7">
        <v>3546040000</v>
      </c>
      <c r="H1238" s="16">
        <f t="shared" si="97"/>
        <v>-1.0278726506481333E-2</v>
      </c>
      <c r="I1238" s="16">
        <f t="shared" si="119"/>
        <v>3979.0889999999999</v>
      </c>
      <c r="J1238" s="16">
        <f t="shared" ref="J1238:J1279" si="120">AVERAGE(F1219:F1238)</f>
        <v>3909.3574999999996</v>
      </c>
      <c r="K1238" s="16">
        <f t="shared" si="115"/>
        <v>3795.5752000000002</v>
      </c>
      <c r="L1238" s="16">
        <f t="shared" si="118"/>
        <v>4051.9079000000011</v>
      </c>
      <c r="M1238" s="16">
        <f t="shared" si="116"/>
        <v>3963.94</v>
      </c>
      <c r="N1238" s="16">
        <f t="shared" si="117"/>
        <v>-1.5931188727940442E-3</v>
      </c>
    </row>
    <row r="1239" spans="1:19" ht="14.25" customHeight="1" x14ac:dyDescent="0.45">
      <c r="A1239" s="15">
        <v>44895</v>
      </c>
      <c r="B1239" s="7">
        <v>3957.18</v>
      </c>
      <c r="C1239" s="7">
        <v>4080.11</v>
      </c>
      <c r="D1239" s="7">
        <v>3938.58</v>
      </c>
      <c r="E1239" s="7">
        <v>4080.11</v>
      </c>
      <c r="F1239" s="7">
        <v>4080.11</v>
      </c>
      <c r="G1239" s="7">
        <v>6579360000</v>
      </c>
      <c r="H1239" s="16">
        <f t="shared" si="97"/>
        <v>-1.7683309831264945E-3</v>
      </c>
      <c r="I1239" s="16">
        <f t="shared" si="119"/>
        <v>3987.9269999999997</v>
      </c>
      <c r="J1239" s="16">
        <f t="shared" si="120"/>
        <v>3920.5580000000009</v>
      </c>
      <c r="K1239" s="16">
        <f t="shared" si="115"/>
        <v>3800.0588000000002</v>
      </c>
      <c r="L1239" s="16">
        <f t="shared" si="118"/>
        <v>4050.3001000000008</v>
      </c>
      <c r="M1239" s="16">
        <f t="shared" si="116"/>
        <v>3957.63</v>
      </c>
      <c r="N1239" s="16">
        <f t="shared" si="117"/>
        <v>3.047858758258928E-2</v>
      </c>
    </row>
    <row r="1240" spans="1:19" ht="14.25" customHeight="1" x14ac:dyDescent="0.45">
      <c r="A1240" s="15">
        <v>44896</v>
      </c>
      <c r="B1240" s="7">
        <v>4087.14</v>
      </c>
      <c r="C1240" s="7">
        <v>4100.51</v>
      </c>
      <c r="D1240" s="7">
        <v>4050.87</v>
      </c>
      <c r="E1240" s="7">
        <v>4076.57</v>
      </c>
      <c r="F1240" s="7">
        <v>4076.57</v>
      </c>
      <c r="G1240" s="7">
        <v>4527130000</v>
      </c>
      <c r="H1240" s="16">
        <f t="shared" si="97"/>
        <v>3.2841568996103299E-2</v>
      </c>
      <c r="I1240" s="16">
        <f t="shared" si="119"/>
        <v>3999.7049999999995</v>
      </c>
      <c r="J1240" s="16">
        <f t="shared" si="120"/>
        <v>3936.402000000001</v>
      </c>
      <c r="K1240" s="16">
        <f t="shared" si="115"/>
        <v>3805.7916000000005</v>
      </c>
      <c r="L1240" s="16">
        <f t="shared" si="118"/>
        <v>4048.3276000000001</v>
      </c>
      <c r="M1240" s="16">
        <f t="shared" si="116"/>
        <v>4080.11</v>
      </c>
      <c r="N1240" s="16">
        <f t="shared" si="117"/>
        <v>-8.6800027027179102E-4</v>
      </c>
    </row>
    <row r="1241" spans="1:19" ht="14.25" customHeight="1" x14ac:dyDescent="0.45">
      <c r="A1241" s="15">
        <v>44897</v>
      </c>
      <c r="B1241" s="7">
        <v>4040.17</v>
      </c>
      <c r="C1241" s="7">
        <v>4080.48</v>
      </c>
      <c r="D1241" s="7">
        <v>4026.63</v>
      </c>
      <c r="E1241" s="7">
        <v>4071.7</v>
      </c>
      <c r="F1241" s="7">
        <v>4071.7</v>
      </c>
      <c r="G1241" s="7">
        <v>4012620000</v>
      </c>
      <c r="H1241" s="16">
        <f t="shared" si="97"/>
        <v>-1.1492143650572235E-2</v>
      </c>
      <c r="I1241" s="16">
        <f t="shared" si="119"/>
        <v>4012.2190000000001</v>
      </c>
      <c r="J1241" s="16">
        <f t="shared" si="120"/>
        <v>3953.9925000000012</v>
      </c>
      <c r="K1241" s="16">
        <f t="shared" si="115"/>
        <v>3812.0658000000008</v>
      </c>
      <c r="L1241" s="16">
        <f t="shared" si="118"/>
        <v>4046.3110499999998</v>
      </c>
      <c r="M1241" s="16">
        <f t="shared" si="116"/>
        <v>4076.57</v>
      </c>
      <c r="N1241" s="16">
        <f t="shared" si="117"/>
        <v>-1.1953459028422096E-3</v>
      </c>
    </row>
    <row r="1242" spans="1:19" ht="14.25" customHeight="1" x14ac:dyDescent="0.45">
      <c r="A1242" s="15">
        <v>44900</v>
      </c>
      <c r="B1242" s="7">
        <v>4052.02</v>
      </c>
      <c r="C1242" s="7">
        <v>4052.45</v>
      </c>
      <c r="D1242" s="7">
        <v>3984.49</v>
      </c>
      <c r="E1242" s="7">
        <v>3998.84</v>
      </c>
      <c r="F1242" s="7">
        <v>3998.84</v>
      </c>
      <c r="G1242" s="7">
        <v>4280820000</v>
      </c>
      <c r="H1242" s="16">
        <f t="shared" si="97"/>
        <v>2.9330448966256146E-3</v>
      </c>
      <c r="I1242" s="16">
        <f t="shared" si="119"/>
        <v>4015.5690000000004</v>
      </c>
      <c r="J1242" s="16">
        <f t="shared" si="120"/>
        <v>3965.4070000000002</v>
      </c>
      <c r="K1242" s="16">
        <f t="shared" si="115"/>
        <v>3818.1780000000003</v>
      </c>
      <c r="L1242" s="16">
        <f t="shared" si="118"/>
        <v>4044.4039499999994</v>
      </c>
      <c r="M1242" s="16">
        <f t="shared" si="116"/>
        <v>4071.7</v>
      </c>
      <c r="N1242" s="16">
        <f t="shared" si="117"/>
        <v>-1.8056283602075441E-2</v>
      </c>
    </row>
    <row r="1243" spans="1:19" ht="14.25" customHeight="1" x14ac:dyDescent="0.45">
      <c r="A1243" s="15">
        <v>44901</v>
      </c>
      <c r="B1243" s="7">
        <v>3996.63</v>
      </c>
      <c r="C1243" s="7">
        <v>4001.51</v>
      </c>
      <c r="D1243" s="7">
        <v>3918.39</v>
      </c>
      <c r="E1243" s="7">
        <v>3941.26</v>
      </c>
      <c r="F1243" s="7">
        <v>3941.26</v>
      </c>
      <c r="G1243" s="7">
        <v>4368380000</v>
      </c>
      <c r="H1243" s="16">
        <f t="shared" si="97"/>
        <v>-1.3669725223468756E-2</v>
      </c>
      <c r="I1243" s="16">
        <f t="shared" si="119"/>
        <v>4014.701</v>
      </c>
      <c r="J1243" s="16">
        <f t="shared" si="120"/>
        <v>3972.13</v>
      </c>
      <c r="K1243" s="16">
        <f t="shared" si="115"/>
        <v>3823.9024000000004</v>
      </c>
      <c r="L1243" s="16">
        <f t="shared" si="118"/>
        <v>4042.3658999999998</v>
      </c>
      <c r="M1243" s="16">
        <f t="shared" si="116"/>
        <v>3998.84</v>
      </c>
      <c r="N1243" s="16">
        <f t="shared" si="117"/>
        <v>-1.4503849921748772E-2</v>
      </c>
    </row>
    <row r="1244" spans="1:19" ht="14.25" customHeight="1" x14ac:dyDescent="0.45">
      <c r="A1244" s="15">
        <v>44902</v>
      </c>
      <c r="B1244" s="7">
        <v>3933.28</v>
      </c>
      <c r="C1244" s="7">
        <v>3957.57</v>
      </c>
      <c r="D1244" s="7">
        <v>3922.68</v>
      </c>
      <c r="E1244" s="7">
        <v>3933.92</v>
      </c>
      <c r="F1244" s="7">
        <v>3933.92</v>
      </c>
      <c r="G1244" s="7">
        <v>4118050000</v>
      </c>
      <c r="H1244" s="16">
        <f t="shared" si="97"/>
        <v>-1.5850854344785458E-2</v>
      </c>
      <c r="I1244" s="16">
        <f t="shared" si="119"/>
        <v>4007.7349999999997</v>
      </c>
      <c r="J1244" s="16">
        <f t="shared" si="120"/>
        <v>3977.4205000000002</v>
      </c>
      <c r="K1244" s="16">
        <f t="shared" si="115"/>
        <v>3829.6350000000011</v>
      </c>
      <c r="L1244" s="16">
        <f t="shared" si="118"/>
        <v>4040.5117</v>
      </c>
      <c r="M1244" s="16">
        <f t="shared" si="116"/>
        <v>3941.26</v>
      </c>
      <c r="N1244" s="16">
        <f t="shared" si="117"/>
        <v>-1.8640849162627044E-3</v>
      </c>
    </row>
    <row r="1245" spans="1:19" ht="14.25" customHeight="1" x14ac:dyDescent="0.45">
      <c r="A1245" s="15">
        <v>44903</v>
      </c>
      <c r="B1245" s="7">
        <v>3947.79</v>
      </c>
      <c r="C1245" s="7">
        <v>3974.19</v>
      </c>
      <c r="D1245" s="7">
        <v>3935.83</v>
      </c>
      <c r="E1245" s="7">
        <v>3963.51</v>
      </c>
      <c r="F1245" s="7">
        <v>3963.51</v>
      </c>
      <c r="G1245" s="7">
        <v>4006900000</v>
      </c>
      <c r="H1245" s="16">
        <f t="shared" si="97"/>
        <v>3.6890330716348092E-3</v>
      </c>
      <c r="I1245" s="16">
        <f t="shared" si="119"/>
        <v>4001.3599999999997</v>
      </c>
      <c r="J1245" s="16">
        <f t="shared" si="120"/>
        <v>3988.1674999999996</v>
      </c>
      <c r="K1245" s="16">
        <f t="shared" si="115"/>
        <v>3834.5244000000007</v>
      </c>
      <c r="L1245" s="16">
        <f t="shared" si="118"/>
        <v>4039.2017500000006</v>
      </c>
      <c r="M1245" s="16">
        <f t="shared" si="116"/>
        <v>3933.92</v>
      </c>
      <c r="N1245" s="16">
        <f t="shared" si="117"/>
        <v>7.493612090724109E-3</v>
      </c>
    </row>
    <row r="1246" spans="1:19" ht="14.25" customHeight="1" x14ac:dyDescent="0.45">
      <c r="A1246" s="15">
        <v>44904</v>
      </c>
      <c r="B1246" s="7">
        <v>3954.17</v>
      </c>
      <c r="C1246" s="7">
        <v>3977.02</v>
      </c>
      <c r="D1246" s="7">
        <v>3933.04</v>
      </c>
      <c r="E1246" s="7">
        <v>3934.38</v>
      </c>
      <c r="F1246" s="7">
        <v>3934.38</v>
      </c>
      <c r="G1246" s="7">
        <v>3888260000</v>
      </c>
      <c r="H1246" s="16">
        <f t="shared" si="97"/>
        <v>1.6160940678202511E-3</v>
      </c>
      <c r="I1246" s="16">
        <f t="shared" si="119"/>
        <v>3992.1860000000001</v>
      </c>
      <c r="J1246" s="16">
        <f t="shared" si="120"/>
        <v>3987.0680000000002</v>
      </c>
      <c r="K1246" s="16">
        <f t="shared" si="115"/>
        <v>3840.4026000000008</v>
      </c>
      <c r="L1246" s="16">
        <f t="shared" si="118"/>
        <v>4037.4301500000001</v>
      </c>
      <c r="M1246" s="16">
        <f t="shared" si="116"/>
        <v>3963.51</v>
      </c>
      <c r="N1246" s="16">
        <f t="shared" si="117"/>
        <v>-7.3766872148234497E-3</v>
      </c>
    </row>
    <row r="1247" spans="1:19" ht="14.25" customHeight="1" x14ac:dyDescent="0.45">
      <c r="A1247" s="15">
        <v>44907</v>
      </c>
      <c r="B1247" s="7">
        <v>3939.29</v>
      </c>
      <c r="C1247" s="7">
        <v>3990.71</v>
      </c>
      <c r="D1247" s="7">
        <v>3935.3</v>
      </c>
      <c r="E1247" s="7">
        <v>3990.56</v>
      </c>
      <c r="F1247" s="7">
        <v>3990.56</v>
      </c>
      <c r="G1247" s="7">
        <v>3904130000</v>
      </c>
      <c r="H1247" s="16">
        <f t="shared" si="97"/>
        <v>-3.7631159004291948E-3</v>
      </c>
      <c r="I1247" s="16">
        <f t="shared" si="119"/>
        <v>3994.8479999999995</v>
      </c>
      <c r="J1247" s="16">
        <f t="shared" si="120"/>
        <v>3986.9495000000002</v>
      </c>
      <c r="K1247" s="16">
        <f t="shared" si="115"/>
        <v>3848.5014000000006</v>
      </c>
      <c r="L1247" s="16">
        <f t="shared" si="118"/>
        <v>4035.4597000000008</v>
      </c>
      <c r="M1247" s="16">
        <f t="shared" si="116"/>
        <v>3934.38</v>
      </c>
      <c r="N1247" s="16">
        <f t="shared" si="117"/>
        <v>1.4178262831053962E-2</v>
      </c>
    </row>
    <row r="1248" spans="1:19" ht="14.25" customHeight="1" x14ac:dyDescent="0.45">
      <c r="A1248" s="15">
        <v>44908</v>
      </c>
      <c r="B1248" s="7">
        <v>4069.38</v>
      </c>
      <c r="C1248" s="7">
        <v>4100.96</v>
      </c>
      <c r="D1248" s="7">
        <v>3993.03</v>
      </c>
      <c r="E1248" s="7">
        <v>4019.65</v>
      </c>
      <c r="F1248" s="7">
        <v>4019.65</v>
      </c>
      <c r="G1248" s="7">
        <v>5079360000</v>
      </c>
      <c r="H1248" s="16">
        <f t="shared" si="97"/>
        <v>3.302371747193026E-2</v>
      </c>
      <c r="I1248" s="16">
        <f t="shared" si="119"/>
        <v>4001.0500000000006</v>
      </c>
      <c r="J1248" s="16">
        <f t="shared" si="120"/>
        <v>3990.0695000000001</v>
      </c>
      <c r="K1248" s="16">
        <f t="shared" si="115"/>
        <v>3855.3258000000001</v>
      </c>
      <c r="L1248" s="16">
        <f t="shared" si="118"/>
        <v>4033.6882500000006</v>
      </c>
      <c r="M1248" s="16">
        <f t="shared" si="116"/>
        <v>3990.56</v>
      </c>
      <c r="N1248" s="16">
        <f t="shared" si="117"/>
        <v>7.2632622332616968E-3</v>
      </c>
      <c r="S1248" t="s">
        <v>61</v>
      </c>
    </row>
    <row r="1249" spans="1:19" ht="14.25" customHeight="1" x14ac:dyDescent="0.45">
      <c r="A1249" s="15">
        <v>44909</v>
      </c>
      <c r="B1249" s="7">
        <v>4015.54</v>
      </c>
      <c r="C1249" s="7">
        <v>4053.76</v>
      </c>
      <c r="D1249" s="7">
        <v>3965.65</v>
      </c>
      <c r="E1249" s="7">
        <v>3995.32</v>
      </c>
      <c r="F1249" s="7">
        <v>3995.32</v>
      </c>
      <c r="G1249" s="7">
        <v>4472340000</v>
      </c>
      <c r="H1249" s="16">
        <f t="shared" si="97"/>
        <v>-1.323051668804588E-2</v>
      </c>
      <c r="I1249" s="16">
        <f t="shared" si="119"/>
        <v>3992.5710000000008</v>
      </c>
      <c r="J1249" s="16">
        <f t="shared" si="120"/>
        <v>3990.2489999999998</v>
      </c>
      <c r="K1249" s="16">
        <f t="shared" si="115"/>
        <v>3859.4136000000003</v>
      </c>
      <c r="L1249" s="16">
        <f t="shared" si="118"/>
        <v>4032.1335500000005</v>
      </c>
      <c r="M1249" s="16">
        <f t="shared" si="116"/>
        <v>4019.65</v>
      </c>
      <c r="N1249" s="16">
        <f t="shared" si="117"/>
        <v>-6.0711580284131088E-3</v>
      </c>
      <c r="P1249" t="s">
        <v>60</v>
      </c>
      <c r="R1249">
        <f>_xlfn.STDEV.P(N1213:N2489)</f>
        <v>1.339597447278104E-2</v>
      </c>
      <c r="S1249">
        <f>R1249*SQRT(252)</f>
        <v>0.21265450214608936</v>
      </c>
    </row>
    <row r="1250" spans="1:19" ht="14.25" customHeight="1" x14ac:dyDescent="0.45">
      <c r="A1250" s="15">
        <v>44910</v>
      </c>
      <c r="B1250" s="7">
        <v>3958.37</v>
      </c>
      <c r="C1250" s="7">
        <v>3958.37</v>
      </c>
      <c r="D1250" s="7">
        <v>3879.45</v>
      </c>
      <c r="E1250" s="7">
        <v>3895.75</v>
      </c>
      <c r="F1250" s="7">
        <v>3895.75</v>
      </c>
      <c r="G1250" s="7">
        <v>4493900000</v>
      </c>
      <c r="H1250" s="16">
        <f t="shared" si="97"/>
        <v>-1.4237188522589758E-2</v>
      </c>
      <c r="I1250" s="16">
        <f t="shared" si="119"/>
        <v>3974.4890000000005</v>
      </c>
      <c r="J1250" s="16">
        <f t="shared" si="120"/>
        <v>3987.0970000000002</v>
      </c>
      <c r="K1250" s="16">
        <f t="shared" si="115"/>
        <v>3861.6630000000005</v>
      </c>
      <c r="L1250" s="16">
        <f t="shared" si="118"/>
        <v>4029.6796000000004</v>
      </c>
      <c r="M1250" s="16">
        <f t="shared" si="116"/>
        <v>3995.32</v>
      </c>
      <c r="N1250" s="16">
        <f t="shared" si="117"/>
        <v>-2.5237460791963953E-2</v>
      </c>
    </row>
    <row r="1251" spans="1:19" ht="14.25" customHeight="1" x14ac:dyDescent="0.45">
      <c r="A1251" s="15">
        <v>44911</v>
      </c>
      <c r="B1251" s="7">
        <v>3890.91</v>
      </c>
      <c r="C1251" s="7">
        <v>3890.91</v>
      </c>
      <c r="D1251" s="7">
        <v>3827.91</v>
      </c>
      <c r="E1251" s="7">
        <v>3852.36</v>
      </c>
      <c r="F1251" s="7">
        <v>3852.36</v>
      </c>
      <c r="G1251" s="7">
        <v>7493660000</v>
      </c>
      <c r="H1251" s="16">
        <f t="shared" si="97"/>
        <v>-1.7042368449639633E-2</v>
      </c>
      <c r="I1251" s="16">
        <f t="shared" si="119"/>
        <v>3952.5550000000003</v>
      </c>
      <c r="J1251" s="16">
        <f t="shared" si="120"/>
        <v>3982.3870000000002</v>
      </c>
      <c r="K1251" s="16">
        <f t="shared" si="115"/>
        <v>3863.8198000000002</v>
      </c>
      <c r="L1251" s="16">
        <f t="shared" si="118"/>
        <v>4027.1239500000001</v>
      </c>
      <c r="M1251" s="16">
        <f t="shared" si="116"/>
        <v>3895.75</v>
      </c>
      <c r="N1251" s="16">
        <f t="shared" si="117"/>
        <v>-1.1200267830704025E-2</v>
      </c>
    </row>
    <row r="1252" spans="1:19" ht="14.25" customHeight="1" x14ac:dyDescent="0.45">
      <c r="A1252" s="15">
        <v>44914</v>
      </c>
      <c r="B1252" s="7">
        <v>3853.79</v>
      </c>
      <c r="C1252" s="7">
        <v>3854.86</v>
      </c>
      <c r="D1252" s="7">
        <v>3800.04</v>
      </c>
      <c r="E1252" s="7">
        <v>3817.66</v>
      </c>
      <c r="F1252" s="7">
        <v>3817.66</v>
      </c>
      <c r="G1252" s="7">
        <v>3969610000</v>
      </c>
      <c r="H1252" s="16">
        <f t="shared" si="97"/>
        <v>-9.5401846868727082E-3</v>
      </c>
      <c r="I1252" s="16">
        <f t="shared" si="119"/>
        <v>3934.4369999999994</v>
      </c>
      <c r="J1252" s="16">
        <f t="shared" si="120"/>
        <v>3975.0030000000006</v>
      </c>
      <c r="K1252" s="16">
        <f t="shared" si="115"/>
        <v>3867.3797999999997</v>
      </c>
      <c r="L1252" s="16">
        <f t="shared" si="118"/>
        <v>4024.5679000000005</v>
      </c>
      <c r="M1252" s="16">
        <f t="shared" si="116"/>
        <v>3852.36</v>
      </c>
      <c r="N1252" s="16">
        <f t="shared" si="117"/>
        <v>-9.0482780342915972E-3</v>
      </c>
    </row>
    <row r="1253" spans="1:19" ht="14.25" customHeight="1" x14ac:dyDescent="0.45">
      <c r="A1253" s="15">
        <v>44915</v>
      </c>
      <c r="B1253" s="7">
        <v>3810.47</v>
      </c>
      <c r="C1253" s="7">
        <v>3838.24</v>
      </c>
      <c r="D1253" s="7">
        <v>3795.62</v>
      </c>
      <c r="E1253" s="7">
        <v>3821.62</v>
      </c>
      <c r="F1253" s="7">
        <v>3821.62</v>
      </c>
      <c r="G1253" s="7">
        <v>3985370000</v>
      </c>
      <c r="H1253" s="16">
        <f t="shared" si="97"/>
        <v>-1.1240882352178029E-2</v>
      </c>
      <c r="I1253" s="16">
        <f t="shared" si="119"/>
        <v>3922.4730000000004</v>
      </c>
      <c r="J1253" s="16">
        <f t="shared" si="120"/>
        <v>3968.5870000000004</v>
      </c>
      <c r="K1253" s="16">
        <f t="shared" si="115"/>
        <v>3871.5644000000002</v>
      </c>
      <c r="L1253" s="16">
        <f t="shared" si="118"/>
        <v>4022.6705499999998</v>
      </c>
      <c r="M1253" s="16">
        <f t="shared" si="116"/>
        <v>3817.66</v>
      </c>
      <c r="N1253" s="16">
        <f t="shared" si="117"/>
        <v>1.036747011419641E-3</v>
      </c>
    </row>
    <row r="1254" spans="1:19" ht="14.25" customHeight="1" x14ac:dyDescent="0.45">
      <c r="A1254" s="15">
        <v>44916</v>
      </c>
      <c r="B1254" s="7">
        <v>3839.49</v>
      </c>
      <c r="C1254" s="7">
        <v>3889.82</v>
      </c>
      <c r="D1254" s="7">
        <v>3839.49</v>
      </c>
      <c r="E1254" s="7">
        <v>3878.44</v>
      </c>
      <c r="F1254" s="7">
        <v>3878.44</v>
      </c>
      <c r="G1254" s="7">
        <v>3775200000</v>
      </c>
      <c r="H1254" s="16">
        <f t="shared" si="97"/>
        <v>7.6158584111671217E-3</v>
      </c>
      <c r="I1254" s="16">
        <f t="shared" si="119"/>
        <v>3916.9250000000006</v>
      </c>
      <c r="J1254" s="16">
        <f t="shared" si="120"/>
        <v>3962.3299999999995</v>
      </c>
      <c r="K1254" s="16">
        <f t="shared" si="115"/>
        <v>3877.3564000000001</v>
      </c>
      <c r="L1254" s="16">
        <f t="shared" si="118"/>
        <v>4021.2092499999999</v>
      </c>
      <c r="M1254" s="16">
        <f t="shared" si="116"/>
        <v>3821.62</v>
      </c>
      <c r="N1254" s="16">
        <f t="shared" si="117"/>
        <v>1.4758594440961796E-2</v>
      </c>
    </row>
    <row r="1255" spans="1:19" ht="14.25" customHeight="1" x14ac:dyDescent="0.45">
      <c r="A1255" s="15">
        <v>44917</v>
      </c>
      <c r="B1255" s="7">
        <v>3853.26</v>
      </c>
      <c r="C1255" s="7">
        <v>3853.26</v>
      </c>
      <c r="D1255" s="7">
        <v>3764.49</v>
      </c>
      <c r="E1255" s="7">
        <v>3822.39</v>
      </c>
      <c r="F1255" s="7">
        <v>3822.39</v>
      </c>
      <c r="G1255" s="7">
        <v>3956950000</v>
      </c>
      <c r="H1255" s="16">
        <f t="shared" si="97"/>
        <v>3.5864138205856603E-3</v>
      </c>
      <c r="I1255" s="16">
        <f t="shared" si="119"/>
        <v>3902.8129999999996</v>
      </c>
      <c r="J1255" s="16">
        <f t="shared" si="120"/>
        <v>3952.0864999999999</v>
      </c>
      <c r="K1255" s="16">
        <f t="shared" si="115"/>
        <v>3882.2636000000002</v>
      </c>
      <c r="L1255" s="16">
        <f t="shared" si="118"/>
        <v>4018.9317999999998</v>
      </c>
      <c r="M1255" s="16">
        <f t="shared" si="116"/>
        <v>3878.44</v>
      </c>
      <c r="N1255" s="16">
        <f t="shared" si="117"/>
        <v>-1.4557129502374849E-2</v>
      </c>
    </row>
    <row r="1256" spans="1:19" ht="14.25" customHeight="1" x14ac:dyDescent="0.45">
      <c r="A1256" s="15">
        <v>44918</v>
      </c>
      <c r="B1256" s="7">
        <v>3815.11</v>
      </c>
      <c r="C1256" s="7">
        <v>3845.8</v>
      </c>
      <c r="D1256" s="7">
        <v>3797.01</v>
      </c>
      <c r="E1256" s="7">
        <v>3844.82</v>
      </c>
      <c r="F1256" s="7">
        <v>3844.82</v>
      </c>
      <c r="G1256" s="7">
        <v>2819280000</v>
      </c>
      <c r="H1256" s="16">
        <f t="shared" si="97"/>
        <v>-9.9007074529100271E-3</v>
      </c>
      <c r="I1256" s="16">
        <f t="shared" si="119"/>
        <v>3893.857</v>
      </c>
      <c r="J1256" s="16">
        <f t="shared" si="120"/>
        <v>3943.0215000000003</v>
      </c>
      <c r="K1256" s="16">
        <f t="shared" si="115"/>
        <v>3885.7618000000007</v>
      </c>
      <c r="L1256" s="16">
        <f t="shared" si="118"/>
        <v>4016.8582999999994</v>
      </c>
      <c r="M1256" s="16">
        <f t="shared" si="116"/>
        <v>3822.39</v>
      </c>
      <c r="N1256" s="16">
        <f t="shared" si="117"/>
        <v>5.8509063889847814E-3</v>
      </c>
    </row>
    <row r="1257" spans="1:19" ht="14.25" customHeight="1" x14ac:dyDescent="0.45">
      <c r="A1257" s="15">
        <v>44922</v>
      </c>
      <c r="B1257" s="7">
        <v>3843.34</v>
      </c>
      <c r="C1257" s="7">
        <v>3846.65</v>
      </c>
      <c r="D1257" s="7">
        <v>3813.22</v>
      </c>
      <c r="E1257" s="7">
        <v>3829.25</v>
      </c>
      <c r="F1257" s="7">
        <v>3829.25</v>
      </c>
      <c r="G1257" s="7">
        <v>3030300000</v>
      </c>
      <c r="H1257" s="16">
        <f t="shared" si="97"/>
        <v>7.3995245222287214E-3</v>
      </c>
      <c r="I1257" s="16">
        <f t="shared" si="119"/>
        <v>3877.7260000000001</v>
      </c>
      <c r="J1257" s="16">
        <f t="shared" si="120"/>
        <v>3936.2870000000003</v>
      </c>
      <c r="K1257" s="16">
        <f t="shared" si="115"/>
        <v>3890.6854000000008</v>
      </c>
      <c r="L1257" s="16">
        <f t="shared" si="118"/>
        <v>4014.9829999999993</v>
      </c>
      <c r="M1257" s="16">
        <f t="shared" si="116"/>
        <v>3844.82</v>
      </c>
      <c r="N1257" s="16">
        <f t="shared" si="117"/>
        <v>-4.0578262550561321E-3</v>
      </c>
    </row>
    <row r="1258" spans="1:19" ht="14.25" customHeight="1" x14ac:dyDescent="0.45">
      <c r="A1258" s="15">
        <v>44923</v>
      </c>
      <c r="B1258" s="7">
        <v>3829.56</v>
      </c>
      <c r="C1258" s="7">
        <v>3848.32</v>
      </c>
      <c r="D1258" s="7">
        <v>3780.78</v>
      </c>
      <c r="E1258" s="7">
        <v>3783.22</v>
      </c>
      <c r="F1258" s="7">
        <v>3783.22</v>
      </c>
      <c r="G1258" s="7">
        <v>3083520000</v>
      </c>
      <c r="H1258" s="16">
        <f t="shared" si="97"/>
        <v>-3.5854230955367464E-3</v>
      </c>
      <c r="I1258" s="16">
        <f t="shared" si="119"/>
        <v>3854.0830000000001</v>
      </c>
      <c r="J1258" s="16">
        <f t="shared" si="120"/>
        <v>3927.5665000000017</v>
      </c>
      <c r="K1258" s="16">
        <f t="shared" si="115"/>
        <v>3892.7908000000007</v>
      </c>
      <c r="L1258" s="16">
        <f t="shared" si="118"/>
        <v>4013.0335499999992</v>
      </c>
      <c r="M1258" s="16">
        <f t="shared" si="116"/>
        <v>3829.25</v>
      </c>
      <c r="N1258" s="16">
        <f t="shared" si="117"/>
        <v>-1.209346269904926E-2</v>
      </c>
    </row>
    <row r="1259" spans="1:19" ht="14.25" customHeight="1" x14ac:dyDescent="0.45">
      <c r="A1259" s="15">
        <v>44924</v>
      </c>
      <c r="B1259" s="7">
        <v>3805.45</v>
      </c>
      <c r="C1259" s="7">
        <v>3858.19</v>
      </c>
      <c r="D1259" s="7">
        <v>3805.45</v>
      </c>
      <c r="E1259" s="7">
        <v>3849.28</v>
      </c>
      <c r="F1259" s="7">
        <v>3849.28</v>
      </c>
      <c r="G1259" s="7">
        <v>3003680000</v>
      </c>
      <c r="H1259" s="16">
        <f t="shared" si="97"/>
        <v>-6.2957624374602112E-3</v>
      </c>
      <c r="I1259" s="16">
        <f t="shared" si="119"/>
        <v>3839.4789999999994</v>
      </c>
      <c r="J1259" s="16">
        <f t="shared" si="120"/>
        <v>3916.0250000000005</v>
      </c>
      <c r="K1259" s="16">
        <f t="shared" si="115"/>
        <v>3895.3768000000005</v>
      </c>
      <c r="L1259" s="16">
        <f t="shared" si="118"/>
        <v>4010.9676999999997</v>
      </c>
      <c r="M1259" s="16">
        <f t="shared" si="116"/>
        <v>3783.22</v>
      </c>
      <c r="N1259" s="16">
        <f t="shared" si="117"/>
        <v>1.7310618960093668E-2</v>
      </c>
    </row>
    <row r="1260" spans="1:19" ht="14.25" customHeight="1" x14ac:dyDescent="0.45">
      <c r="A1260" s="15">
        <v>44925</v>
      </c>
      <c r="B1260" s="7">
        <v>3829.06</v>
      </c>
      <c r="C1260" s="7">
        <v>3839.85</v>
      </c>
      <c r="D1260" s="7">
        <v>3800.34</v>
      </c>
      <c r="E1260" s="7">
        <v>3839.5</v>
      </c>
      <c r="F1260" s="7">
        <v>3839.5</v>
      </c>
      <c r="G1260" s="7">
        <v>2979870000</v>
      </c>
      <c r="H1260" s="16">
        <f t="shared" si="97"/>
        <v>6.2042596801955424E-3</v>
      </c>
      <c r="I1260" s="16">
        <f t="shared" si="119"/>
        <v>3833.8540000000003</v>
      </c>
      <c r="J1260" s="16">
        <f t="shared" si="120"/>
        <v>3904.1715000000004</v>
      </c>
      <c r="K1260" s="16">
        <f t="shared" si="115"/>
        <v>3898.2636000000002</v>
      </c>
      <c r="L1260" s="16">
        <f t="shared" si="118"/>
        <v>4008.3758999999995</v>
      </c>
      <c r="M1260" s="16">
        <f t="shared" si="116"/>
        <v>3849.28</v>
      </c>
      <c r="N1260" s="16">
        <f t="shared" si="117"/>
        <v>-2.5439680351095257E-3</v>
      </c>
    </row>
    <row r="1261" spans="1:19" ht="14.25" customHeight="1" x14ac:dyDescent="0.45">
      <c r="A1261" s="15">
        <v>44929</v>
      </c>
      <c r="B1261" s="7">
        <v>3853.29</v>
      </c>
      <c r="C1261" s="7">
        <v>3878.46</v>
      </c>
      <c r="D1261" s="7">
        <v>3794.33</v>
      </c>
      <c r="E1261" s="7">
        <v>3824.14</v>
      </c>
      <c r="F1261" s="7">
        <v>3824.14</v>
      </c>
      <c r="G1261" s="7">
        <v>3959140000</v>
      </c>
      <c r="H1261" s="16">
        <f t="shared" si="97"/>
        <v>6.3279238246462628E-3</v>
      </c>
      <c r="I1261" s="16">
        <f t="shared" si="119"/>
        <v>3831.0320000000002</v>
      </c>
      <c r="J1261" s="16">
        <f t="shared" si="120"/>
        <v>3891.7935000000007</v>
      </c>
      <c r="K1261" s="16">
        <f t="shared" si="115"/>
        <v>3901.4308000000001</v>
      </c>
      <c r="L1261" s="16">
        <f t="shared" si="118"/>
        <v>4005.4382500000002</v>
      </c>
      <c r="M1261" s="16">
        <f t="shared" si="116"/>
        <v>3839.5</v>
      </c>
      <c r="N1261" s="16">
        <f t="shared" si="117"/>
        <v>-4.0085443908070935E-3</v>
      </c>
    </row>
    <row r="1262" spans="1:19" ht="14.25" customHeight="1" x14ac:dyDescent="0.45">
      <c r="A1262" s="15">
        <v>44930</v>
      </c>
      <c r="B1262" s="7">
        <v>3840.36</v>
      </c>
      <c r="C1262" s="7">
        <v>3873.16</v>
      </c>
      <c r="D1262" s="7">
        <v>3815.77</v>
      </c>
      <c r="E1262" s="7">
        <v>3852.97</v>
      </c>
      <c r="F1262" s="7">
        <v>3852.97</v>
      </c>
      <c r="G1262" s="7">
        <v>4414080000</v>
      </c>
      <c r="H1262" s="16">
        <f t="shared" si="97"/>
        <v>-3.3555740678744232E-3</v>
      </c>
      <c r="I1262" s="16">
        <f t="shared" si="119"/>
        <v>3834.5629999999996</v>
      </c>
      <c r="J1262" s="16">
        <f t="shared" si="120"/>
        <v>3884.5</v>
      </c>
      <c r="K1262" s="16">
        <f t="shared" si="115"/>
        <v>3903.4352000000003</v>
      </c>
      <c r="L1262" s="16">
        <f t="shared" si="118"/>
        <v>4002.3874999999994</v>
      </c>
      <c r="M1262" s="16">
        <f t="shared" si="116"/>
        <v>3824.14</v>
      </c>
      <c r="N1262" s="16">
        <f t="shared" si="117"/>
        <v>7.5106740753847724E-3</v>
      </c>
    </row>
    <row r="1263" spans="1:19" ht="14.25" customHeight="1" x14ac:dyDescent="0.45">
      <c r="A1263" s="15">
        <v>44931</v>
      </c>
      <c r="B1263" s="7">
        <v>3839.74</v>
      </c>
      <c r="C1263" s="7">
        <v>3839.74</v>
      </c>
      <c r="D1263" s="7">
        <v>3802.42</v>
      </c>
      <c r="E1263" s="7">
        <v>3808.1</v>
      </c>
      <c r="F1263" s="7">
        <v>3808.1</v>
      </c>
      <c r="G1263" s="7">
        <v>3893450000</v>
      </c>
      <c r="H1263" s="16">
        <f t="shared" si="97"/>
        <v>-1.6144319803360768E-4</v>
      </c>
      <c r="I1263" s="16">
        <f t="shared" si="119"/>
        <v>3833.2109999999993</v>
      </c>
      <c r="J1263" s="16">
        <f t="shared" si="120"/>
        <v>3877.8420000000006</v>
      </c>
      <c r="K1263" s="16">
        <f t="shared" si="115"/>
        <v>3903.6504000000004</v>
      </c>
      <c r="L1263" s="16">
        <f t="shared" si="118"/>
        <v>3999.1220999999991</v>
      </c>
      <c r="M1263" s="16">
        <f t="shared" si="116"/>
        <v>3852.97</v>
      </c>
      <c r="N1263" s="16">
        <f t="shared" si="117"/>
        <v>-1.1713902384519219E-2</v>
      </c>
    </row>
    <row r="1264" spans="1:19" ht="14.25" customHeight="1" x14ac:dyDescent="0.45">
      <c r="A1264" s="15">
        <v>44932</v>
      </c>
      <c r="B1264" s="7">
        <v>3823.37</v>
      </c>
      <c r="C1264" s="7">
        <v>3906.19</v>
      </c>
      <c r="D1264" s="7">
        <v>3809.56</v>
      </c>
      <c r="E1264" s="7">
        <v>3895.08</v>
      </c>
      <c r="F1264" s="7">
        <v>3895.08</v>
      </c>
      <c r="G1264" s="7">
        <v>3923560000</v>
      </c>
      <c r="H1264" s="16">
        <f t="shared" si="97"/>
        <v>-4.2633094949136897E-3</v>
      </c>
      <c r="I1264" s="16">
        <f t="shared" si="119"/>
        <v>3834.875</v>
      </c>
      <c r="J1264" s="16">
        <f t="shared" si="120"/>
        <v>3875.9000000000005</v>
      </c>
      <c r="K1264" s="16">
        <f t="shared" si="115"/>
        <v>3904.3698000000004</v>
      </c>
      <c r="L1264" s="16">
        <f t="shared" si="118"/>
        <v>3996.0394499999984</v>
      </c>
      <c r="M1264" s="16">
        <f t="shared" si="116"/>
        <v>3808.1</v>
      </c>
      <c r="N1264" s="16">
        <f t="shared" si="117"/>
        <v>2.2583841176026541E-2</v>
      </c>
    </row>
    <row r="1265" spans="1:14" ht="14.25" customHeight="1" x14ac:dyDescent="0.45">
      <c r="A1265" s="15">
        <v>44935</v>
      </c>
      <c r="B1265" s="7">
        <v>3910.82</v>
      </c>
      <c r="C1265" s="7">
        <v>3950.57</v>
      </c>
      <c r="D1265" s="7">
        <v>3890.42</v>
      </c>
      <c r="E1265" s="7">
        <v>3892.09</v>
      </c>
      <c r="F1265" s="7">
        <v>3892.09</v>
      </c>
      <c r="G1265" s="7">
        <v>4311770000</v>
      </c>
      <c r="H1265" s="16">
        <f t="shared" si="97"/>
        <v>2.2872492068515545E-2</v>
      </c>
      <c r="I1265" s="16">
        <f t="shared" si="119"/>
        <v>3841.8449999999998</v>
      </c>
      <c r="J1265" s="16">
        <f t="shared" si="120"/>
        <v>3872.3290000000002</v>
      </c>
      <c r="K1265" s="16">
        <f t="shared" si="115"/>
        <v>3905.5996</v>
      </c>
      <c r="L1265" s="16">
        <f t="shared" si="118"/>
        <v>3993.2186999999981</v>
      </c>
      <c r="M1265" s="16">
        <f t="shared" si="116"/>
        <v>3895.08</v>
      </c>
      <c r="N1265" s="16">
        <f t="shared" si="117"/>
        <v>-7.6792985049440666E-4</v>
      </c>
    </row>
    <row r="1266" spans="1:14" ht="14.25" customHeight="1" x14ac:dyDescent="0.45">
      <c r="A1266" s="15">
        <v>44936</v>
      </c>
      <c r="B1266" s="7">
        <v>3888.57</v>
      </c>
      <c r="C1266" s="7">
        <v>3919.83</v>
      </c>
      <c r="D1266" s="7">
        <v>3877.29</v>
      </c>
      <c r="E1266" s="7">
        <v>3919.25</v>
      </c>
      <c r="F1266" s="7">
        <v>3919.25</v>
      </c>
      <c r="G1266" s="7">
        <v>3851030000</v>
      </c>
      <c r="H1266" s="16">
        <f t="shared" si="97"/>
        <v>-5.6893439227578869E-3</v>
      </c>
      <c r="I1266" s="16">
        <f t="shared" si="119"/>
        <v>3849.2880000000005</v>
      </c>
      <c r="J1266" s="16">
        <f t="shared" si="120"/>
        <v>3871.5724999999998</v>
      </c>
      <c r="K1266" s="16">
        <f t="shared" si="115"/>
        <v>3907.8386000000005</v>
      </c>
      <c r="L1266" s="16">
        <f t="shared" si="118"/>
        <v>3990.214149999998</v>
      </c>
      <c r="M1266" s="16">
        <f t="shared" si="116"/>
        <v>3892.09</v>
      </c>
      <c r="N1266" s="16">
        <f t="shared" si="117"/>
        <v>6.9540205524518915E-3</v>
      </c>
    </row>
    <row r="1267" spans="1:14" ht="14.25" customHeight="1" x14ac:dyDescent="0.45">
      <c r="A1267" s="15">
        <v>44937</v>
      </c>
      <c r="B1267" s="7">
        <v>3932.35</v>
      </c>
      <c r="C1267" s="7">
        <v>3970.07</v>
      </c>
      <c r="D1267" s="7">
        <v>3928.54</v>
      </c>
      <c r="E1267" s="7">
        <v>3969.61</v>
      </c>
      <c r="F1267" s="7">
        <v>3969.61</v>
      </c>
      <c r="G1267" s="7">
        <v>4303360000</v>
      </c>
      <c r="H1267" s="16">
        <f t="shared" si="97"/>
        <v>1.1258637493988727E-2</v>
      </c>
      <c r="I1267" s="16">
        <f t="shared" si="119"/>
        <v>3863.3240000000005</v>
      </c>
      <c r="J1267" s="16">
        <f t="shared" si="120"/>
        <v>3870.5250000000001</v>
      </c>
      <c r="K1267" s="16">
        <f t="shared" si="115"/>
        <v>3909.2096000000001</v>
      </c>
      <c r="L1267" s="16">
        <f t="shared" si="118"/>
        <v>3987.3468999999982</v>
      </c>
      <c r="M1267" s="16">
        <f t="shared" si="116"/>
        <v>3919.25</v>
      </c>
      <c r="N1267" s="16">
        <f t="shared" si="117"/>
        <v>1.2767544131228952E-2</v>
      </c>
    </row>
    <row r="1268" spans="1:14" ht="14.25" customHeight="1" x14ac:dyDescent="0.45">
      <c r="A1268" s="15">
        <v>44938</v>
      </c>
      <c r="B1268" s="7">
        <v>3977.57</v>
      </c>
      <c r="C1268" s="7">
        <v>3997.76</v>
      </c>
      <c r="D1268" s="7">
        <v>3937.56</v>
      </c>
      <c r="E1268" s="7">
        <v>3983.17</v>
      </c>
      <c r="F1268" s="7">
        <v>3983.17</v>
      </c>
      <c r="G1268" s="7">
        <v>4440260000</v>
      </c>
      <c r="H1268" s="16">
        <f t="shared" si="97"/>
        <v>1.1499485040751779E-2</v>
      </c>
      <c r="I1268" s="16">
        <f t="shared" si="119"/>
        <v>3883.3189999999995</v>
      </c>
      <c r="J1268" s="16">
        <f t="shared" si="120"/>
        <v>3868.701</v>
      </c>
      <c r="K1268" s="16">
        <f t="shared" ref="K1268:K1279" si="121">AVERAGE(F1219:F1268)</f>
        <v>3911.4334000000003</v>
      </c>
      <c r="L1268" s="16">
        <f t="shared" si="118"/>
        <v>3984.3851499999978</v>
      </c>
      <c r="M1268" s="16">
        <f t="shared" si="116"/>
        <v>3969.61</v>
      </c>
      <c r="N1268" s="16">
        <f t="shared" si="117"/>
        <v>3.4101315868827887E-3</v>
      </c>
    </row>
    <row r="1269" spans="1:14" ht="14.25" customHeight="1" x14ac:dyDescent="0.45">
      <c r="A1269" s="15">
        <v>44939</v>
      </c>
      <c r="B1269" s="7">
        <v>3960.6</v>
      </c>
      <c r="C1269" s="7">
        <v>4003.95</v>
      </c>
      <c r="D1269" s="7">
        <v>3947.67</v>
      </c>
      <c r="E1269" s="7">
        <v>3999.09</v>
      </c>
      <c r="F1269" s="7">
        <v>3999.09</v>
      </c>
      <c r="G1269" s="7">
        <v>3939700000</v>
      </c>
      <c r="H1269" s="16">
        <f t="shared" si="97"/>
        <v>-4.2664239724254389E-3</v>
      </c>
      <c r="I1269" s="16">
        <f t="shared" si="119"/>
        <v>3898.3</v>
      </c>
      <c r="J1269" s="16">
        <f t="shared" si="120"/>
        <v>3868.8894999999998</v>
      </c>
      <c r="K1269" s="16">
        <f t="shared" si="121"/>
        <v>3914.2932000000005</v>
      </c>
      <c r="L1269" s="16">
        <f t="shared" si="118"/>
        <v>3981.2225999999973</v>
      </c>
      <c r="M1269" s="16">
        <f t="shared" si="116"/>
        <v>3983.17</v>
      </c>
      <c r="N1269" s="16">
        <f t="shared" si="117"/>
        <v>3.988850553225138E-3</v>
      </c>
    </row>
    <row r="1270" spans="1:14" ht="14.25" customHeight="1" x14ac:dyDescent="0.45">
      <c r="A1270" s="15">
        <v>44943</v>
      </c>
      <c r="B1270" s="7">
        <v>3999.28</v>
      </c>
      <c r="C1270" s="7">
        <v>4015.39</v>
      </c>
      <c r="D1270" s="7">
        <v>3984.57</v>
      </c>
      <c r="E1270" s="7">
        <v>3990.97</v>
      </c>
      <c r="F1270" s="7">
        <v>3990.97</v>
      </c>
      <c r="G1270" s="7">
        <v>4235560000</v>
      </c>
      <c r="H1270" s="16">
        <f t="shared" si="97"/>
        <v>9.7661970408524697E-3</v>
      </c>
      <c r="I1270" s="16">
        <f t="shared" si="119"/>
        <v>3913.4470000000001</v>
      </c>
      <c r="J1270" s="16">
        <f t="shared" si="120"/>
        <v>3873.6504999999997</v>
      </c>
      <c r="K1270" s="16">
        <f t="shared" si="121"/>
        <v>3918.9188000000008</v>
      </c>
      <c r="L1270" s="16">
        <f t="shared" si="118"/>
        <v>3978.1651999999967</v>
      </c>
      <c r="M1270" s="16">
        <f t="shared" si="116"/>
        <v>3999.09</v>
      </c>
      <c r="N1270" s="16">
        <f t="shared" si="117"/>
        <v>-2.0325261125498277E-3</v>
      </c>
    </row>
    <row r="1271" spans="1:14" ht="14.25" customHeight="1" x14ac:dyDescent="0.45">
      <c r="A1271" s="15">
        <v>44944</v>
      </c>
      <c r="B1271" s="7">
        <v>4002.25</v>
      </c>
      <c r="C1271" s="7">
        <v>4014.16</v>
      </c>
      <c r="D1271" s="7">
        <v>3926.59</v>
      </c>
      <c r="E1271" s="7">
        <v>3928.86</v>
      </c>
      <c r="F1271" s="7">
        <v>3928.86</v>
      </c>
      <c r="G1271" s="7">
        <v>4298710000</v>
      </c>
      <c r="H1271" s="16">
        <f t="shared" si="97"/>
        <v>7.42633674061281E-4</v>
      </c>
      <c r="I1271" s="16">
        <f t="shared" si="119"/>
        <v>3923.9189999999994</v>
      </c>
      <c r="J1271" s="16">
        <f t="shared" si="120"/>
        <v>3877.4754999999996</v>
      </c>
      <c r="K1271" s="16">
        <f t="shared" si="121"/>
        <v>3923.0981999999999</v>
      </c>
      <c r="L1271" s="16">
        <f t="shared" si="118"/>
        <v>3975.1574499999965</v>
      </c>
      <c r="M1271" s="16">
        <f t="shared" si="116"/>
        <v>3990.97</v>
      </c>
      <c r="N1271" s="16">
        <f t="shared" si="117"/>
        <v>-1.5685001660276407E-2</v>
      </c>
    </row>
    <row r="1272" spans="1:14" ht="14.25" customHeight="1" x14ac:dyDescent="0.45">
      <c r="A1272" s="15">
        <v>44945</v>
      </c>
      <c r="B1272" s="7">
        <v>3911.84</v>
      </c>
      <c r="C1272" s="7">
        <v>3922.94</v>
      </c>
      <c r="D1272" s="7">
        <v>3885.54</v>
      </c>
      <c r="E1272" s="7">
        <v>3898.85</v>
      </c>
      <c r="F1272" s="7">
        <v>3898.85</v>
      </c>
      <c r="G1272" s="7">
        <v>3991500000</v>
      </c>
      <c r="H1272" s="16">
        <f t="shared" si="97"/>
        <v>-2.2589793241301732E-2</v>
      </c>
      <c r="I1272" s="16">
        <f t="shared" si="119"/>
        <v>3928.5070000000001</v>
      </c>
      <c r="J1272" s="16">
        <f t="shared" si="120"/>
        <v>3881.5349999999999</v>
      </c>
      <c r="K1272" s="16">
        <f t="shared" si="121"/>
        <v>3925.6641999999997</v>
      </c>
      <c r="L1272" s="16">
        <f t="shared" si="118"/>
        <v>3971.9223999999958</v>
      </c>
      <c r="M1272" s="16">
        <f t="shared" si="116"/>
        <v>3928.86</v>
      </c>
      <c r="N1272" s="16">
        <f t="shared" si="117"/>
        <v>-7.6676696075208299E-3</v>
      </c>
    </row>
    <row r="1273" spans="1:14" ht="14.25" customHeight="1" x14ac:dyDescent="0.45">
      <c r="A1273" s="15">
        <v>44946</v>
      </c>
      <c r="B1273" s="7">
        <v>3909.04</v>
      </c>
      <c r="C1273" s="7">
        <v>3972.96</v>
      </c>
      <c r="D1273" s="7">
        <v>3897.86</v>
      </c>
      <c r="E1273" s="7">
        <v>3972.61</v>
      </c>
      <c r="F1273" s="7">
        <v>3972.61</v>
      </c>
      <c r="G1273" s="7">
        <v>4013360000</v>
      </c>
      <c r="H1273" s="16">
        <f t="shared" si="97"/>
        <v>-7.1577569634754536E-4</v>
      </c>
      <c r="I1273" s="16">
        <f t="shared" si="119"/>
        <v>3944.9580000000001</v>
      </c>
      <c r="J1273" s="16">
        <f t="shared" si="120"/>
        <v>3889.0844999999999</v>
      </c>
      <c r="K1273" s="16">
        <f t="shared" si="121"/>
        <v>3928.9803999999999</v>
      </c>
      <c r="L1273" s="16">
        <f t="shared" si="118"/>
        <v>3968.8722499999963</v>
      </c>
      <c r="M1273" s="16">
        <f t="shared" si="116"/>
        <v>3898.85</v>
      </c>
      <c r="N1273" s="16">
        <f t="shared" si="117"/>
        <v>1.8741671559172491E-2</v>
      </c>
    </row>
    <row r="1274" spans="1:14" ht="14.25" customHeight="1" x14ac:dyDescent="0.45">
      <c r="A1274" s="15">
        <v>44949</v>
      </c>
      <c r="B1274" s="7">
        <v>3978.14</v>
      </c>
      <c r="C1274" s="7">
        <v>4039.31</v>
      </c>
      <c r="D1274" s="7">
        <v>3971.64</v>
      </c>
      <c r="E1274" s="7">
        <v>4019.81</v>
      </c>
      <c r="F1274" s="7">
        <v>4019.81</v>
      </c>
      <c r="G1274" s="7">
        <v>3945210000</v>
      </c>
      <c r="H1274" s="16">
        <f t="shared" si="97"/>
        <v>1.7676974397806088E-2</v>
      </c>
      <c r="I1274" s="16">
        <f t="shared" si="119"/>
        <v>3957.4309999999996</v>
      </c>
      <c r="J1274" s="16">
        <f t="shared" si="120"/>
        <v>3896.1529999999998</v>
      </c>
      <c r="K1274" s="16">
        <f t="shared" si="121"/>
        <v>3932.8143999999993</v>
      </c>
      <c r="L1274" s="16">
        <f t="shared" si="118"/>
        <v>3966.3456999999967</v>
      </c>
      <c r="M1274" s="16">
        <f t="shared" si="116"/>
        <v>3972.61</v>
      </c>
      <c r="N1274" s="16">
        <f t="shared" si="117"/>
        <v>1.1811328415709267E-2</v>
      </c>
    </row>
    <row r="1275" spans="1:14" ht="14.25" customHeight="1" x14ac:dyDescent="0.45">
      <c r="A1275" s="15">
        <v>44950</v>
      </c>
      <c r="B1275" s="7">
        <v>4001.74</v>
      </c>
      <c r="C1275" s="7">
        <v>4023.92</v>
      </c>
      <c r="D1275" s="7">
        <v>3989.79</v>
      </c>
      <c r="E1275" s="7">
        <v>4016.95</v>
      </c>
      <c r="F1275" s="7">
        <v>4016.95</v>
      </c>
      <c r="G1275" s="7">
        <v>3320430000</v>
      </c>
      <c r="H1275" s="16">
        <f t="shared" si="97"/>
        <v>5.9324206790107711E-3</v>
      </c>
      <c r="I1275" s="16">
        <f t="shared" si="119"/>
        <v>3969.9169999999999</v>
      </c>
      <c r="J1275" s="16">
        <f t="shared" si="120"/>
        <v>3905.8809999999999</v>
      </c>
      <c r="K1275" s="16">
        <f t="shared" si="121"/>
        <v>3938.1820000000002</v>
      </c>
      <c r="L1275" s="16">
        <f t="shared" si="118"/>
        <v>3964.0246999999963</v>
      </c>
      <c r="M1275" s="16">
        <f t="shared" si="116"/>
        <v>4019.81</v>
      </c>
      <c r="N1275" s="16">
        <f t="shared" si="117"/>
        <v>-7.1172963252109358E-4</v>
      </c>
    </row>
    <row r="1276" spans="1:14" ht="14.25" customHeight="1" x14ac:dyDescent="0.45">
      <c r="A1276" s="15">
        <v>44951</v>
      </c>
      <c r="B1276" s="7">
        <v>3982.71</v>
      </c>
      <c r="C1276" s="7">
        <v>4019.55</v>
      </c>
      <c r="D1276" s="7">
        <v>3949.06</v>
      </c>
      <c r="E1276" s="7">
        <v>4016.22</v>
      </c>
      <c r="F1276" s="7">
        <v>4016.22</v>
      </c>
      <c r="G1276" s="7">
        <v>3724020000</v>
      </c>
      <c r="H1276" s="16">
        <f t="shared" si="97"/>
        <v>-4.7554313873464406E-3</v>
      </c>
      <c r="I1276" s="16">
        <f t="shared" si="119"/>
        <v>3979.614</v>
      </c>
      <c r="J1276" s="16">
        <f t="shared" si="120"/>
        <v>3914.4509999999996</v>
      </c>
      <c r="K1276" s="16">
        <f t="shared" si="121"/>
        <v>3939.3789999999995</v>
      </c>
      <c r="L1276" s="16">
        <f t="shared" si="118"/>
        <v>3961.6047499999963</v>
      </c>
      <c r="M1276" s="16">
        <f t="shared" si="116"/>
        <v>4016.95</v>
      </c>
      <c r="N1276" s="16">
        <f t="shared" si="117"/>
        <v>-1.8174643434897735E-4</v>
      </c>
    </row>
    <row r="1277" spans="1:14" ht="14.25" customHeight="1" x14ac:dyDescent="0.45">
      <c r="A1277" s="15">
        <v>44952</v>
      </c>
      <c r="B1277" s="7">
        <v>4036.08</v>
      </c>
      <c r="C1277" s="7">
        <v>4061.57</v>
      </c>
      <c r="D1277" s="7">
        <v>4013.29</v>
      </c>
      <c r="E1277" s="7">
        <v>4060.43</v>
      </c>
      <c r="F1277" s="7">
        <v>4060.43</v>
      </c>
      <c r="G1277" s="7">
        <v>3809590000</v>
      </c>
      <c r="H1277" s="16">
        <f t="shared" si="97"/>
        <v>1.340042332984322E-2</v>
      </c>
      <c r="I1277" s="16">
        <f t="shared" si="119"/>
        <v>3988.6959999999999</v>
      </c>
      <c r="J1277" s="16">
        <f t="shared" si="120"/>
        <v>3926.0099999999998</v>
      </c>
      <c r="K1277" s="16">
        <f t="shared" si="121"/>
        <v>3940.7289999999998</v>
      </c>
      <c r="L1277" s="16">
        <f t="shared" si="118"/>
        <v>3959.4654999999971</v>
      </c>
      <c r="M1277" s="16">
        <f t="shared" si="116"/>
        <v>4016.22</v>
      </c>
      <c r="N1277" s="16">
        <f t="shared" si="117"/>
        <v>1.0947717569977039E-2</v>
      </c>
    </row>
    <row r="1278" spans="1:14" ht="14.25" customHeight="1" x14ac:dyDescent="0.45">
      <c r="A1278" s="15">
        <v>44953</v>
      </c>
      <c r="B1278" s="7">
        <v>4053.72</v>
      </c>
      <c r="C1278" s="7">
        <v>4094.21</v>
      </c>
      <c r="D1278" s="7">
        <v>4048.7</v>
      </c>
      <c r="E1278" s="7">
        <v>4070.56</v>
      </c>
      <c r="F1278" s="7">
        <v>4070.56</v>
      </c>
      <c r="G1278" s="7">
        <v>3907760000</v>
      </c>
      <c r="H1278" s="16">
        <f t="shared" ref="H1278:H1279" si="122">(B1278-B1277)/B1277</f>
        <v>4.3705773919248065E-3</v>
      </c>
      <c r="I1278" s="16">
        <f t="shared" si="119"/>
        <v>3997.4349999999999</v>
      </c>
      <c r="J1278" s="16">
        <f t="shared" si="120"/>
        <v>3940.3769999999995</v>
      </c>
      <c r="K1278" s="16">
        <f t="shared" si="121"/>
        <v>3942.9951999999994</v>
      </c>
      <c r="L1278" s="16">
        <f t="shared" si="118"/>
        <v>3957.7556499999973</v>
      </c>
      <c r="M1278" s="16">
        <f t="shared" si="116"/>
        <v>4060.43</v>
      </c>
      <c r="N1278" s="16">
        <f t="shared" si="117"/>
        <v>2.4917027916841637E-3</v>
      </c>
    </row>
    <row r="1279" spans="1:14" ht="14.25" customHeight="1" x14ac:dyDescent="0.45">
      <c r="A1279" s="15">
        <v>44956</v>
      </c>
      <c r="B1279" s="8">
        <v>4049.27</v>
      </c>
      <c r="C1279" s="8">
        <v>4063.85</v>
      </c>
      <c r="D1279" s="8">
        <v>4015.55</v>
      </c>
      <c r="E1279" s="8">
        <v>4017.77</v>
      </c>
      <c r="F1279" s="8">
        <v>4017.77</v>
      </c>
      <c r="G1279" s="8">
        <v>3802000000</v>
      </c>
      <c r="H1279" s="16">
        <f t="shared" si="122"/>
        <v>-1.0977571218534626E-3</v>
      </c>
      <c r="I1279" s="16">
        <f t="shared" si="119"/>
        <v>3999.3029999999999</v>
      </c>
      <c r="J1279" s="16">
        <f t="shared" si="120"/>
        <v>3948.8014999999991</v>
      </c>
      <c r="K1279" s="16">
        <f t="shared" si="121"/>
        <v>3943.5159999999992</v>
      </c>
      <c r="L1279" s="16">
        <f t="shared" si="118"/>
        <v>3955.8572499999968</v>
      </c>
      <c r="M1279" s="16">
        <f t="shared" si="116"/>
        <v>4070.56</v>
      </c>
      <c r="N1279" s="16">
        <f t="shared" si="117"/>
        <v>-1.3053559781991077E-2</v>
      </c>
    </row>
  </sheetData>
  <mergeCells count="1">
    <mergeCell ref="O6:P6"/>
  </mergeCells>
  <pageMargins left="0.7" right="0.7" top="0.75" bottom="0.75" header="0" footer="0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279"/>
  <sheetViews>
    <sheetView workbookViewId="0">
      <selection activeCell="AB26" sqref="AB26"/>
    </sheetView>
  </sheetViews>
  <sheetFormatPr defaultColWidth="14.3984375" defaultRowHeight="15" customHeight="1" x14ac:dyDescent="0.45"/>
  <cols>
    <col min="1" max="1" width="13.265625" style="43" customWidth="1"/>
    <col min="2" max="3" width="15.86328125" customWidth="1"/>
    <col min="4" max="4" width="20.86328125" style="38" customWidth="1"/>
    <col min="5" max="6" width="15.86328125" customWidth="1"/>
    <col min="7" max="7" width="18.59765625" style="38" customWidth="1"/>
    <col min="8" max="9" width="15.86328125" customWidth="1"/>
    <col min="10" max="10" width="17" style="38" customWidth="1"/>
    <col min="11" max="12" width="15.86328125" customWidth="1"/>
    <col min="13" max="13" width="18.59765625" style="38" customWidth="1"/>
    <col min="14" max="14" width="7.3984375" customWidth="1"/>
    <col min="15" max="15" width="8.73046875" hidden="1" customWidth="1"/>
    <col min="16" max="16" width="5.3984375" hidden="1" customWidth="1"/>
    <col min="17" max="18" width="8.73046875" hidden="1" customWidth="1"/>
    <col min="19" max="19" width="10.86328125" customWidth="1"/>
    <col min="20" max="20" width="12.6640625" customWidth="1"/>
    <col min="21" max="21" width="12.86328125" customWidth="1"/>
    <col min="22" max="22" width="12.265625" customWidth="1"/>
    <col min="23" max="23" width="14.86328125" customWidth="1"/>
    <col min="24" max="30" width="8.73046875" customWidth="1"/>
  </cols>
  <sheetData>
    <row r="1" spans="1:23" s="37" customFormat="1" ht="36" customHeight="1" x14ac:dyDescent="0.5">
      <c r="A1" s="41" t="s">
        <v>0</v>
      </c>
      <c r="B1" s="36" t="s">
        <v>13</v>
      </c>
      <c r="C1" s="35" t="s">
        <v>7</v>
      </c>
      <c r="D1" s="39" t="s">
        <v>64</v>
      </c>
      <c r="E1" s="35" t="s">
        <v>14</v>
      </c>
      <c r="F1" s="35" t="s">
        <v>8</v>
      </c>
      <c r="G1" s="39" t="s">
        <v>66</v>
      </c>
      <c r="H1" s="35" t="s">
        <v>15</v>
      </c>
      <c r="I1" s="35" t="s">
        <v>9</v>
      </c>
      <c r="J1" s="39" t="s">
        <v>65</v>
      </c>
      <c r="K1" s="9" t="s">
        <v>16</v>
      </c>
      <c r="L1" s="35" t="s">
        <v>12</v>
      </c>
      <c r="M1" s="39" t="s">
        <v>67</v>
      </c>
    </row>
    <row r="2" spans="1:23" ht="14.25" customHeight="1" x14ac:dyDescent="0.45">
      <c r="A2" s="42">
        <v>43102</v>
      </c>
      <c r="B2" s="3">
        <v>86.129997000000003</v>
      </c>
      <c r="E2" s="3">
        <v>20.799999</v>
      </c>
      <c r="H2" s="3">
        <v>42.540000999999997</v>
      </c>
      <c r="K2" s="10">
        <v>2683.73</v>
      </c>
    </row>
    <row r="3" spans="1:23" ht="14.25" customHeight="1" x14ac:dyDescent="0.45">
      <c r="A3" s="42">
        <v>43103</v>
      </c>
      <c r="B3" s="3">
        <v>86.059997999999993</v>
      </c>
      <c r="C3" s="3">
        <v>-8.1271336860733797E-4</v>
      </c>
      <c r="D3" s="40"/>
      <c r="E3" s="3">
        <v>21.4</v>
      </c>
      <c r="F3" s="3">
        <v>2.8846203309913568E-2</v>
      </c>
      <c r="G3" s="40"/>
      <c r="H3" s="3">
        <v>43.1325</v>
      </c>
      <c r="I3" s="3">
        <v>1.3928043866289605E-2</v>
      </c>
      <c r="J3" s="40"/>
      <c r="K3" s="11">
        <v>2697.85</v>
      </c>
      <c r="L3" s="3">
        <v>5.2613340388190655E-3</v>
      </c>
    </row>
    <row r="4" spans="1:23" ht="14.25" customHeight="1" x14ac:dyDescent="0.45">
      <c r="A4" s="42">
        <v>43104</v>
      </c>
      <c r="B4" s="3">
        <v>86.589995999999999</v>
      </c>
      <c r="C4" s="3">
        <v>6.158470977422126E-3</v>
      </c>
      <c r="D4" s="40"/>
      <c r="E4" s="3">
        <v>20.858000000000001</v>
      </c>
      <c r="F4" s="3">
        <v>-2.5327102803738229E-2</v>
      </c>
      <c r="G4" s="40"/>
      <c r="H4" s="3">
        <v>43.134998000000003</v>
      </c>
      <c r="I4" s="3">
        <v>5.7914565582861552E-5</v>
      </c>
      <c r="J4" s="40"/>
      <c r="K4" s="11">
        <v>2719.31</v>
      </c>
      <c r="L4" s="3">
        <v>7.954482272921044E-3</v>
      </c>
    </row>
    <row r="5" spans="1:23" ht="14.25" customHeight="1" x14ac:dyDescent="0.45">
      <c r="A5" s="42">
        <v>43105</v>
      </c>
      <c r="B5" s="3">
        <v>87.660004000000001</v>
      </c>
      <c r="C5" s="3">
        <v>1.235717807401217E-2</v>
      </c>
      <c r="D5" s="40"/>
      <c r="E5" s="3">
        <v>21.108000000000001</v>
      </c>
      <c r="F5" s="3">
        <v>1.1985808802377984E-2</v>
      </c>
      <c r="G5" s="40"/>
      <c r="H5" s="3">
        <v>43.360000999999997</v>
      </c>
      <c r="I5" s="3">
        <v>5.2162515459023284E-3</v>
      </c>
      <c r="J5" s="40"/>
      <c r="K5" s="11">
        <v>2731.33</v>
      </c>
      <c r="L5" s="3">
        <v>4.4202389576767573E-3</v>
      </c>
      <c r="S5" s="48" t="s">
        <v>21</v>
      </c>
      <c r="T5" s="48"/>
      <c r="U5" s="48"/>
      <c r="V5" s="48"/>
      <c r="W5" s="48"/>
    </row>
    <row r="6" spans="1:23" ht="14.25" customHeight="1" x14ac:dyDescent="0.45">
      <c r="A6" s="42">
        <v>43108</v>
      </c>
      <c r="B6" s="3">
        <v>88.199996999999996</v>
      </c>
      <c r="C6" s="3">
        <v>6.1600841359760322E-3</v>
      </c>
      <c r="D6" s="40"/>
      <c r="E6" s="3">
        <v>21.066668</v>
      </c>
      <c r="F6" s="3">
        <v>-1.9581201440212522E-3</v>
      </c>
      <c r="G6" s="40"/>
      <c r="H6" s="3">
        <v>43.587502000000001</v>
      </c>
      <c r="I6" s="3">
        <v>5.2467941594374901E-3</v>
      </c>
      <c r="J6" s="40"/>
      <c r="K6" s="11">
        <v>2742.67</v>
      </c>
      <c r="L6" s="3">
        <v>4.1518234706169324E-3</v>
      </c>
      <c r="S6" s="21"/>
      <c r="T6" s="22" t="s">
        <v>29</v>
      </c>
      <c r="U6" s="22" t="s">
        <v>14</v>
      </c>
      <c r="V6" s="22" t="s">
        <v>15</v>
      </c>
      <c r="W6" s="22" t="s">
        <v>16</v>
      </c>
    </row>
    <row r="7" spans="1:23" ht="14.25" customHeight="1" x14ac:dyDescent="0.45">
      <c r="A7" s="42">
        <v>43109</v>
      </c>
      <c r="B7" s="3">
        <v>88.650002000000001</v>
      </c>
      <c r="C7" s="3">
        <v>5.1020976792097222E-3</v>
      </c>
      <c r="D7" s="40"/>
      <c r="E7" s="3">
        <v>22.344000000000001</v>
      </c>
      <c r="F7" s="3">
        <v>6.0632844263744094E-2</v>
      </c>
      <c r="G7" s="40"/>
      <c r="H7" s="3">
        <v>43.637501</v>
      </c>
      <c r="I7" s="3">
        <v>1.1470948713693133E-3</v>
      </c>
      <c r="J7" s="40"/>
      <c r="K7" s="11">
        <v>2751.15</v>
      </c>
      <c r="L7" s="3">
        <v>3.0918776229003188E-3</v>
      </c>
      <c r="S7" s="21" t="s">
        <v>23</v>
      </c>
      <c r="T7" s="45">
        <v>190.82678351643196</v>
      </c>
      <c r="U7" s="45">
        <v>131.87675070242761</v>
      </c>
      <c r="V7" s="45">
        <v>97.476699070532931</v>
      </c>
      <c r="W7" s="45">
        <v>3458.4099843260169</v>
      </c>
    </row>
    <row r="8" spans="1:23" ht="14.25" customHeight="1" x14ac:dyDescent="0.45">
      <c r="A8" s="42">
        <v>43110</v>
      </c>
      <c r="B8" s="3">
        <v>87.860000999999997</v>
      </c>
      <c r="C8" s="3">
        <v>-8.9114605998542873E-3</v>
      </c>
      <c r="D8" s="40"/>
      <c r="E8" s="3">
        <v>22.146667000000001</v>
      </c>
      <c r="F8" s="3">
        <v>-8.8315878983172402E-3</v>
      </c>
      <c r="G8" s="40"/>
      <c r="H8" s="3">
        <v>43.290000999999997</v>
      </c>
      <c r="I8" s="3">
        <v>-7.9633341056813429E-3</v>
      </c>
      <c r="J8" s="40"/>
      <c r="K8" s="11">
        <v>2745.55</v>
      </c>
      <c r="L8" s="3">
        <v>-2.0355124220780068E-3</v>
      </c>
      <c r="S8" s="21" t="s">
        <v>22</v>
      </c>
      <c r="T8" s="45">
        <v>198.8247145</v>
      </c>
      <c r="U8" s="45">
        <v>98.432670999999999</v>
      </c>
      <c r="V8" s="45">
        <v>94.366207000000003</v>
      </c>
      <c r="W8" s="45">
        <v>3302.4850000000001</v>
      </c>
    </row>
    <row r="9" spans="1:23" ht="14.25" customHeight="1" x14ac:dyDescent="0.45">
      <c r="A9" s="42">
        <v>43111</v>
      </c>
      <c r="B9" s="3">
        <v>88.129997000000003</v>
      </c>
      <c r="C9" s="3">
        <v>3.0730252324946607E-3</v>
      </c>
      <c r="D9" s="40"/>
      <c r="E9" s="3">
        <v>22.349333000000001</v>
      </c>
      <c r="F9" s="3">
        <v>9.1510835467928722E-3</v>
      </c>
      <c r="G9" s="40"/>
      <c r="H9" s="3">
        <v>43.647499000000003</v>
      </c>
      <c r="I9" s="3">
        <v>8.2582118674473307E-3</v>
      </c>
      <c r="J9" s="40"/>
      <c r="K9" s="11">
        <v>2752.97</v>
      </c>
      <c r="L9" s="3">
        <v>2.702555043615894E-3</v>
      </c>
      <c r="S9" s="21" t="s">
        <v>24</v>
      </c>
      <c r="T9" s="45">
        <v>80.055190999999994</v>
      </c>
      <c r="U9" s="45">
        <v>11.931333</v>
      </c>
      <c r="V9" s="45">
        <v>34.309586000000003</v>
      </c>
      <c r="W9" s="45">
        <v>2237.4</v>
      </c>
    </row>
    <row r="10" spans="1:23" ht="14.25" customHeight="1" x14ac:dyDescent="0.45">
      <c r="A10" s="42">
        <v>43112</v>
      </c>
      <c r="B10" s="3">
        <v>88.669998000000007</v>
      </c>
      <c r="C10" s="3">
        <v>6.1273234810163869E-3</v>
      </c>
      <c r="D10" s="40"/>
      <c r="E10" s="3">
        <v>22.575333000000001</v>
      </c>
      <c r="F10" s="3">
        <v>1.0112158604464799E-2</v>
      </c>
      <c r="G10" s="40"/>
      <c r="H10" s="3">
        <v>44.044998</v>
      </c>
      <c r="I10" s="3">
        <v>9.1070281025722975E-3</v>
      </c>
      <c r="J10" s="40"/>
      <c r="K10" s="11">
        <v>2770.18</v>
      </c>
      <c r="L10" s="3">
        <v>6.2514302734864666E-3</v>
      </c>
      <c r="S10" s="21" t="s">
        <v>30</v>
      </c>
      <c r="T10" s="45">
        <v>115.67999625</v>
      </c>
      <c r="U10" s="45">
        <v>21.148001000000001</v>
      </c>
      <c r="V10" s="45">
        <v>49.676080499999998</v>
      </c>
      <c r="W10" s="45">
        <v>2849.7025000000003</v>
      </c>
    </row>
    <row r="11" spans="1:23" ht="14.25" customHeight="1" x14ac:dyDescent="0.45">
      <c r="A11" s="42">
        <v>43116</v>
      </c>
      <c r="B11" s="3">
        <v>90.099997999999999</v>
      </c>
      <c r="C11" s="3">
        <v>1.6127213626417274E-2</v>
      </c>
      <c r="D11" s="40"/>
      <c r="E11" s="3">
        <v>22.502666000000001</v>
      </c>
      <c r="F11" s="3">
        <v>-3.218867247716751E-3</v>
      </c>
      <c r="G11" s="40"/>
      <c r="H11" s="3">
        <v>44.474997999999999</v>
      </c>
      <c r="I11" s="3">
        <v>9.7627430928706078E-3</v>
      </c>
      <c r="J11" s="40"/>
      <c r="K11" s="11">
        <v>2798.96</v>
      </c>
      <c r="L11" s="3">
        <v>1.0389216585203923E-2</v>
      </c>
      <c r="S11" s="21" t="s">
        <v>31</v>
      </c>
      <c r="T11" s="45">
        <v>198.8247145</v>
      </c>
      <c r="U11" s="45">
        <v>98.432670999999999</v>
      </c>
      <c r="V11" s="45">
        <v>94.366207000000003</v>
      </c>
      <c r="W11" s="45">
        <v>3302.4850000000001</v>
      </c>
    </row>
    <row r="12" spans="1:23" ht="14.25" customHeight="1" x14ac:dyDescent="0.45">
      <c r="A12" s="42">
        <v>43117</v>
      </c>
      <c r="B12" s="3">
        <v>89.080001999999993</v>
      </c>
      <c r="C12" s="3">
        <v>-1.1320710573156796E-2</v>
      </c>
      <c r="D12" s="40"/>
      <c r="E12" s="3">
        <v>22.698</v>
      </c>
      <c r="F12" s="3">
        <v>8.6804825703762824E-3</v>
      </c>
      <c r="G12" s="40"/>
      <c r="H12" s="3">
        <v>44.037497999999999</v>
      </c>
      <c r="I12" s="3">
        <v>-9.8369875137487364E-3</v>
      </c>
      <c r="J12" s="40"/>
      <c r="K12" s="11">
        <v>2784.99</v>
      </c>
      <c r="L12" s="3">
        <v>-4.9911395661246518E-3</v>
      </c>
      <c r="S12" s="21" t="s">
        <v>32</v>
      </c>
      <c r="T12" s="45">
        <v>252.5052455</v>
      </c>
      <c r="U12" s="45">
        <v>235.433334</v>
      </c>
      <c r="V12" s="45">
        <v>142.163544</v>
      </c>
      <c r="W12" s="45">
        <v>4024.4474999999998</v>
      </c>
    </row>
    <row r="13" spans="1:23" ht="14.25" customHeight="1" x14ac:dyDescent="0.45">
      <c r="A13" s="42">
        <v>43118</v>
      </c>
      <c r="B13" s="3">
        <v>89.800003000000004</v>
      </c>
      <c r="C13" s="3">
        <v>8.0826334063172859E-3</v>
      </c>
      <c r="D13" s="40"/>
      <c r="E13" s="3">
        <v>23.044665999999999</v>
      </c>
      <c r="F13" s="3">
        <v>1.5272975592563178E-2</v>
      </c>
      <c r="G13" s="40"/>
      <c r="H13" s="3">
        <v>44.842498999999997</v>
      </c>
      <c r="I13" s="3">
        <v>1.8279898644559624E-2</v>
      </c>
      <c r="J13" s="40"/>
      <c r="K13" s="11">
        <v>2802.4</v>
      </c>
      <c r="L13" s="3">
        <v>6.251368945669575E-3</v>
      </c>
      <c r="S13" s="21" t="s">
        <v>28</v>
      </c>
      <c r="T13" s="45">
        <v>339.92480499999999</v>
      </c>
      <c r="U13" s="45">
        <v>409.97000100000002</v>
      </c>
      <c r="V13" s="45">
        <v>180.959732</v>
      </c>
      <c r="W13" s="45">
        <v>4796.5600000000004</v>
      </c>
    </row>
    <row r="14" spans="1:23" ht="14.25" customHeight="1" x14ac:dyDescent="0.45">
      <c r="A14" s="42">
        <v>43119</v>
      </c>
      <c r="B14" s="3">
        <v>90.139999000000003</v>
      </c>
      <c r="C14" s="3">
        <v>3.7861468668325023E-3</v>
      </c>
      <c r="D14" s="40"/>
      <c r="E14" s="3">
        <v>23</v>
      </c>
      <c r="F14" s="3">
        <v>-1.9382359457932447E-3</v>
      </c>
      <c r="G14" s="40"/>
      <c r="H14" s="3">
        <v>44.652500000000003</v>
      </c>
      <c r="I14" s="3">
        <v>-4.2370296980994114E-3</v>
      </c>
      <c r="J14" s="40"/>
      <c r="K14" s="11">
        <v>2802.6</v>
      </c>
      <c r="L14" s="3">
        <v>7.1367399371901973E-5</v>
      </c>
      <c r="S14" s="21" t="s">
        <v>62</v>
      </c>
      <c r="T14" s="44">
        <v>30271252.623335943</v>
      </c>
      <c r="U14" s="44">
        <v>133357337.32394366</v>
      </c>
      <c r="V14" s="44">
        <v>116231505.63821456</v>
      </c>
      <c r="W14" s="44">
        <v>4228120015.6617069</v>
      </c>
    </row>
    <row r="15" spans="1:23" ht="14.25" customHeight="1" x14ac:dyDescent="0.45">
      <c r="A15" s="42">
        <v>43122</v>
      </c>
      <c r="B15" s="3">
        <v>90</v>
      </c>
      <c r="C15" s="3">
        <v>-1.5531284840595914E-3</v>
      </c>
      <c r="D15" s="40"/>
      <c r="E15" s="3">
        <v>23.293333000000001</v>
      </c>
      <c r="F15" s="3">
        <v>1.2753608695652197E-2</v>
      </c>
      <c r="G15" s="40"/>
      <c r="H15" s="3">
        <v>44.325001</v>
      </c>
      <c r="I15" s="3">
        <v>-7.3343933710319255E-3</v>
      </c>
      <c r="J15" s="40"/>
      <c r="K15" s="11">
        <v>2809.16</v>
      </c>
      <c r="L15" s="3">
        <v>2.3406836508955775E-3</v>
      </c>
    </row>
    <row r="16" spans="1:23" ht="14.25" customHeight="1" x14ac:dyDescent="0.45">
      <c r="A16" s="42">
        <v>43123</v>
      </c>
      <c r="B16" s="3">
        <v>91.900002000000001</v>
      </c>
      <c r="C16" s="3">
        <v>2.1111133333333341E-2</v>
      </c>
      <c r="D16" s="40"/>
      <c r="E16" s="3">
        <v>24</v>
      </c>
      <c r="F16" s="3">
        <v>3.0337736553201704E-2</v>
      </c>
      <c r="G16" s="40"/>
      <c r="H16" s="3">
        <v>44.325001</v>
      </c>
      <c r="I16" s="3">
        <v>0</v>
      </c>
      <c r="J16" s="40"/>
      <c r="K16" s="11">
        <v>2835.05</v>
      </c>
      <c r="L16" s="3">
        <v>9.2162781756825272E-3</v>
      </c>
    </row>
    <row r="17" spans="1:13" ht="14.25" customHeight="1" x14ac:dyDescent="0.45">
      <c r="A17" s="42">
        <v>43124</v>
      </c>
      <c r="B17" s="3">
        <v>92.550003000000004</v>
      </c>
      <c r="C17" s="3">
        <v>7.0729160593489774E-3</v>
      </c>
      <c r="D17" s="40"/>
      <c r="E17" s="3">
        <v>23.638666000000001</v>
      </c>
      <c r="F17" s="3">
        <v>-1.5055583333333308E-2</v>
      </c>
      <c r="G17" s="40"/>
      <c r="H17" s="3">
        <v>44.3125</v>
      </c>
      <c r="I17" s="3">
        <v>-2.820304504900139E-4</v>
      </c>
      <c r="J17" s="40"/>
      <c r="K17" s="11">
        <v>2845.42</v>
      </c>
      <c r="L17" s="3">
        <v>3.6577838133365868E-3</v>
      </c>
    </row>
    <row r="18" spans="1:13" ht="14.25" customHeight="1" x14ac:dyDescent="0.45">
      <c r="A18" s="42">
        <v>43125</v>
      </c>
      <c r="B18" s="3">
        <v>92.470000999999996</v>
      </c>
      <c r="C18" s="3">
        <v>-8.6441920482711876E-4</v>
      </c>
      <c r="D18" s="40"/>
      <c r="E18" s="3">
        <v>23.218</v>
      </c>
      <c r="F18" s="3">
        <v>-1.779567425674531E-2</v>
      </c>
      <c r="G18" s="40"/>
      <c r="H18" s="3">
        <v>43.627499</v>
      </c>
      <c r="I18" s="3">
        <v>-1.5458414668547244E-2</v>
      </c>
      <c r="J18" s="40"/>
      <c r="K18" s="11">
        <v>2846.24</v>
      </c>
      <c r="L18" s="3">
        <v>2.8818241243813177E-4</v>
      </c>
    </row>
    <row r="19" spans="1:13" ht="14.25" customHeight="1" x14ac:dyDescent="0.45">
      <c r="A19" s="42">
        <v>43126</v>
      </c>
      <c r="B19" s="3">
        <v>93.120002999999997</v>
      </c>
      <c r="C19" s="3">
        <v>7.0293283548250492E-3</v>
      </c>
      <c r="D19" s="40"/>
      <c r="E19" s="3">
        <v>22.766666000000001</v>
      </c>
      <c r="F19" s="3">
        <v>-1.9438969764837593E-2</v>
      </c>
      <c r="G19" s="40"/>
      <c r="H19" s="3">
        <v>43</v>
      </c>
      <c r="I19" s="3">
        <v>-1.4383107314952898E-2</v>
      </c>
      <c r="J19" s="40"/>
      <c r="K19" s="11">
        <v>2847.48</v>
      </c>
      <c r="L19" s="3">
        <v>4.3566248805449874E-4</v>
      </c>
    </row>
    <row r="20" spans="1:13" ht="14.25" customHeight="1" x14ac:dyDescent="0.45">
      <c r="A20" s="42">
        <v>43129</v>
      </c>
      <c r="B20" s="3">
        <v>95.139999000000003</v>
      </c>
      <c r="C20" s="3">
        <v>2.1692396208363589E-2</v>
      </c>
      <c r="D20" s="40"/>
      <c r="E20" s="3">
        <v>22.656668</v>
      </c>
      <c r="F20" s="3">
        <v>-4.8315374767654131E-3</v>
      </c>
      <c r="G20" s="40"/>
      <c r="H20" s="3">
        <v>42.540000999999997</v>
      </c>
      <c r="I20" s="3">
        <v>-1.0697651162790776E-2</v>
      </c>
      <c r="J20" s="40"/>
      <c r="K20" s="11">
        <v>2867.23</v>
      </c>
      <c r="L20" s="3">
        <v>6.935957407953699E-3</v>
      </c>
    </row>
    <row r="21" spans="1:13" ht="14.25" customHeight="1" x14ac:dyDescent="0.45">
      <c r="A21" s="42">
        <v>43130</v>
      </c>
      <c r="B21" s="3">
        <v>93.300003000000004</v>
      </c>
      <c r="C21" s="3">
        <v>-1.933987827769474E-2</v>
      </c>
      <c r="D21" s="40"/>
      <c r="E21" s="3">
        <v>23.009333000000002</v>
      </c>
      <c r="F21" s="3">
        <v>1.556561626802325E-2</v>
      </c>
      <c r="G21" s="40"/>
      <c r="H21" s="3">
        <v>41.3825</v>
      </c>
      <c r="I21" s="3">
        <v>-2.7209707870011486E-2</v>
      </c>
      <c r="J21" s="40"/>
      <c r="K21" s="11">
        <v>2832.74</v>
      </c>
      <c r="L21" s="3">
        <v>-1.2029031504274243E-2</v>
      </c>
    </row>
    <row r="22" spans="1:13" ht="14.25" customHeight="1" x14ac:dyDescent="0.45">
      <c r="A22" s="42">
        <v>43131</v>
      </c>
      <c r="B22" s="3">
        <v>93.75</v>
      </c>
      <c r="C22" s="3">
        <v>4.8231188159768464E-3</v>
      </c>
      <c r="D22" s="40">
        <f>AVERAGE(C3:C22)</f>
        <v>4.2950377871673042E-3</v>
      </c>
      <c r="E22" s="3">
        <v>23.167334</v>
      </c>
      <c r="F22" s="3">
        <v>6.8668222586025732E-3</v>
      </c>
      <c r="G22" s="40">
        <f>AVERAGE(F3:F22)</f>
        <v>5.5904830797222065E-3</v>
      </c>
      <c r="H22" s="3">
        <v>41.717498999999997</v>
      </c>
      <c r="I22" s="3">
        <v>8.0951851628102769E-3</v>
      </c>
      <c r="J22" s="40">
        <f>AVERAGE(I3:I22)</f>
        <v>-9.1517451382560483E-4</v>
      </c>
      <c r="K22" s="11">
        <v>2832.41</v>
      </c>
      <c r="L22" s="3">
        <v>-1.164949836553751E-4</v>
      </c>
      <c r="M22" s="40">
        <f>AVERAGE(L3:L22)</f>
        <v>2.7124032041255311E-3</v>
      </c>
    </row>
    <row r="23" spans="1:13" ht="14.25" customHeight="1" x14ac:dyDescent="0.45">
      <c r="A23" s="42">
        <v>43132</v>
      </c>
      <c r="B23" s="3">
        <v>94.790001000000004</v>
      </c>
      <c r="C23" s="3">
        <v>1.109334400000004E-2</v>
      </c>
      <c r="D23" s="40">
        <f t="shared" ref="D23:D86" si="0">AVERAGE(C4:C23)</f>
        <v>4.8903406555976751E-3</v>
      </c>
      <c r="E23" s="3">
        <v>23.4</v>
      </c>
      <c r="F23" s="3">
        <v>1.0042847398841761E-2</v>
      </c>
      <c r="G23" s="40">
        <f t="shared" ref="G23:G86" si="1">AVERAGE(F4:F23)</f>
        <v>4.6503152841686169E-3</v>
      </c>
      <c r="H23" s="3">
        <v>41.792499999999997</v>
      </c>
      <c r="I23" s="3">
        <v>1.7978306897065025E-3</v>
      </c>
      <c r="J23" s="40">
        <f t="shared" ref="J23:J86" si="2">AVERAGE(I4:I23)</f>
        <v>-1.5216851726547605E-3</v>
      </c>
      <c r="K23" s="11">
        <v>2816.45</v>
      </c>
      <c r="L23" s="3">
        <v>-5.6347774510046343E-3</v>
      </c>
      <c r="M23" s="40">
        <f t="shared" ref="M23:M86" si="3">AVERAGE(L4:L23)</f>
        <v>2.1675976296343458E-3</v>
      </c>
    </row>
    <row r="24" spans="1:13" ht="14.25" customHeight="1" x14ac:dyDescent="0.45">
      <c r="A24" s="42">
        <v>43133</v>
      </c>
      <c r="B24" s="3">
        <v>93.639999000000003</v>
      </c>
      <c r="C24" s="3">
        <v>-1.2132102414473026E-2</v>
      </c>
      <c r="D24" s="40">
        <f t="shared" si="0"/>
        <v>3.9758119860029157E-3</v>
      </c>
      <c r="E24" s="3">
        <v>23.229334000000001</v>
      </c>
      <c r="F24" s="3">
        <v>-7.29341880341868E-3</v>
      </c>
      <c r="G24" s="40">
        <f t="shared" si="1"/>
        <v>5.5519994841845936E-3</v>
      </c>
      <c r="H24" s="3">
        <v>41.5</v>
      </c>
      <c r="I24" s="3">
        <v>-6.998863432433975E-3</v>
      </c>
      <c r="J24" s="40">
        <f t="shared" si="2"/>
        <v>-1.8745240725556017E-3</v>
      </c>
      <c r="K24" s="11">
        <v>2808.92</v>
      </c>
      <c r="L24" s="3">
        <v>-2.6735784409450711E-3</v>
      </c>
      <c r="M24" s="40">
        <f t="shared" si="3"/>
        <v>1.6361945939410399E-3</v>
      </c>
    </row>
    <row r="25" spans="1:13" ht="14.25" customHeight="1" x14ac:dyDescent="0.45">
      <c r="A25" s="42">
        <v>43136</v>
      </c>
      <c r="B25" s="3">
        <v>90.559997999999993</v>
      </c>
      <c r="C25" s="3">
        <v>-3.2891937557581671E-2</v>
      </c>
      <c r="D25" s="40">
        <f t="shared" si="0"/>
        <v>1.7133562044232234E-3</v>
      </c>
      <c r="E25" s="3">
        <v>22.531334000000001</v>
      </c>
      <c r="F25" s="3">
        <v>-3.0048214038336199E-2</v>
      </c>
      <c r="G25" s="40">
        <f t="shared" si="1"/>
        <v>3.4502983421488857E-3</v>
      </c>
      <c r="H25" s="3">
        <v>39.775002000000001</v>
      </c>
      <c r="I25" s="3">
        <v>-4.1566216867469863E-2</v>
      </c>
      <c r="J25" s="40">
        <f t="shared" si="2"/>
        <v>-4.2136474932242115E-3</v>
      </c>
      <c r="K25" s="11">
        <v>2741.06</v>
      </c>
      <c r="L25" s="3">
        <v>-2.4158751406234469E-2</v>
      </c>
      <c r="M25" s="40">
        <f t="shared" si="3"/>
        <v>2.0724507574547898E-4</v>
      </c>
    </row>
    <row r="26" spans="1:13" ht="14.25" customHeight="1" x14ac:dyDescent="0.45">
      <c r="A26" s="42">
        <v>43137</v>
      </c>
      <c r="B26" s="3">
        <v>86.889999000000003</v>
      </c>
      <c r="C26" s="3">
        <v>-4.0525608227155549E-2</v>
      </c>
      <c r="D26" s="40">
        <f t="shared" si="0"/>
        <v>-6.2092841373335463E-4</v>
      </c>
      <c r="E26" s="3">
        <v>21.680668000000001</v>
      </c>
      <c r="F26" s="3">
        <v>-3.7754799604852528E-2</v>
      </c>
      <c r="G26" s="40">
        <f t="shared" si="1"/>
        <v>1.6604643691073219E-3</v>
      </c>
      <c r="H26" s="3">
        <v>38.707500000000003</v>
      </c>
      <c r="I26" s="3">
        <v>-2.6838515306674214E-2</v>
      </c>
      <c r="J26" s="40">
        <f t="shared" si="2"/>
        <v>-5.8179129665297969E-3</v>
      </c>
      <c r="K26" s="11">
        <v>2614.7800000000002</v>
      </c>
      <c r="L26" s="3">
        <v>-4.6069768629654131E-2</v>
      </c>
      <c r="M26" s="40">
        <f t="shared" si="3"/>
        <v>-2.3038345292680741E-3</v>
      </c>
    </row>
    <row r="27" spans="1:13" ht="14.25" customHeight="1" x14ac:dyDescent="0.45">
      <c r="A27" s="42">
        <v>43138</v>
      </c>
      <c r="B27" s="3">
        <v>90.489998</v>
      </c>
      <c r="C27" s="3">
        <v>4.1431684214888721E-2</v>
      </c>
      <c r="D27" s="40">
        <f t="shared" si="0"/>
        <v>1.1955509130505957E-3</v>
      </c>
      <c r="E27" s="3">
        <v>22.599333000000001</v>
      </c>
      <c r="F27" s="3">
        <v>4.2372541288857E-2</v>
      </c>
      <c r="G27" s="40">
        <f t="shared" si="1"/>
        <v>7.4744922036296677E-4</v>
      </c>
      <c r="H27" s="3">
        <v>40.772499000000003</v>
      </c>
      <c r="I27" s="3">
        <v>5.3348808370470839E-2</v>
      </c>
      <c r="J27" s="40">
        <f t="shared" si="2"/>
        <v>-3.2078272915747204E-3</v>
      </c>
      <c r="K27" s="11">
        <v>2690.95</v>
      </c>
      <c r="L27" s="3">
        <v>2.913055782895678E-2</v>
      </c>
      <c r="M27" s="40">
        <f t="shared" si="3"/>
        <v>-1.0019005189652514E-3</v>
      </c>
    </row>
    <row r="28" spans="1:13" ht="14.25" customHeight="1" x14ac:dyDescent="0.45">
      <c r="A28" s="42">
        <v>43139</v>
      </c>
      <c r="B28" s="3">
        <v>89.709998999999996</v>
      </c>
      <c r="C28" s="3">
        <v>-8.619726127079853E-3</v>
      </c>
      <c r="D28" s="40">
        <f t="shared" si="0"/>
        <v>1.210137636689317E-3</v>
      </c>
      <c r="E28" s="3">
        <v>22.887333000000002</v>
      </c>
      <c r="F28" s="3">
        <v>1.2743738941321863E-2</v>
      </c>
      <c r="G28" s="40">
        <f t="shared" si="1"/>
        <v>1.8262155623449228E-3</v>
      </c>
      <c r="H28" s="3">
        <v>40.072498000000003</v>
      </c>
      <c r="I28" s="3">
        <v>-1.7168459554073451E-2</v>
      </c>
      <c r="J28" s="40">
        <f t="shared" si="2"/>
        <v>-3.668083563994326E-3</v>
      </c>
      <c r="K28" s="11">
        <v>2685.01</v>
      </c>
      <c r="L28" s="3">
        <v>-2.2073988740034562E-3</v>
      </c>
      <c r="M28" s="40">
        <f t="shared" si="3"/>
        <v>-1.010494841561524E-3</v>
      </c>
    </row>
    <row r="29" spans="1:13" ht="14.25" customHeight="1" x14ac:dyDescent="0.45">
      <c r="A29" s="42">
        <v>43140</v>
      </c>
      <c r="B29" s="3">
        <v>86.300003000000004</v>
      </c>
      <c r="C29" s="3">
        <v>-3.8011325805499034E-2</v>
      </c>
      <c r="D29" s="40">
        <f t="shared" si="0"/>
        <v>-8.4407991521036796E-4</v>
      </c>
      <c r="E29" s="3">
        <v>21.328666999999999</v>
      </c>
      <c r="F29" s="3">
        <v>-6.8101687514224671E-2</v>
      </c>
      <c r="G29" s="40">
        <f t="shared" si="1"/>
        <v>-2.0364229907059547E-3</v>
      </c>
      <c r="H29" s="3">
        <v>39.267502</v>
      </c>
      <c r="I29" s="3">
        <v>-2.0088490615184574E-2</v>
      </c>
      <c r="J29" s="40">
        <f t="shared" si="2"/>
        <v>-5.0854186881259204E-3</v>
      </c>
      <c r="K29" s="11">
        <v>2601.7800000000002</v>
      </c>
      <c r="L29" s="3">
        <v>-3.0998022353734254E-2</v>
      </c>
      <c r="M29" s="40">
        <f t="shared" si="3"/>
        <v>-2.6955237114290312E-3</v>
      </c>
    </row>
    <row r="30" spans="1:13" ht="14.25" customHeight="1" x14ac:dyDescent="0.45">
      <c r="A30" s="42">
        <v>43143</v>
      </c>
      <c r="B30" s="3">
        <v>88.739998</v>
      </c>
      <c r="C30" s="3">
        <v>2.8273405737888516E-2</v>
      </c>
      <c r="D30" s="40">
        <f t="shared" si="0"/>
        <v>2.6322419763323871E-4</v>
      </c>
      <c r="E30" s="3">
        <v>21.075333000000001</v>
      </c>
      <c r="F30" s="3">
        <v>-1.1877629295820449E-2</v>
      </c>
      <c r="G30" s="40">
        <f t="shared" si="1"/>
        <v>-3.1359123857202164E-3</v>
      </c>
      <c r="H30" s="3">
        <v>39.625</v>
      </c>
      <c r="I30" s="3">
        <v>9.1041696515352481E-3</v>
      </c>
      <c r="J30" s="40">
        <f t="shared" si="2"/>
        <v>-5.0855616106777728E-3</v>
      </c>
      <c r="K30" s="11">
        <v>2636.75</v>
      </c>
      <c r="L30" s="3">
        <v>1.3440798222755113E-2</v>
      </c>
      <c r="M30" s="40">
        <f t="shared" si="3"/>
        <v>-2.3360553139655988E-3</v>
      </c>
    </row>
    <row r="31" spans="1:13" ht="14.25" customHeight="1" x14ac:dyDescent="0.45">
      <c r="A31" s="42">
        <v>43144</v>
      </c>
      <c r="B31" s="3">
        <v>88.93</v>
      </c>
      <c r="C31" s="3">
        <v>2.1411089055918941E-3</v>
      </c>
      <c r="D31" s="40">
        <f t="shared" si="0"/>
        <v>-4.3608103840803028E-4</v>
      </c>
      <c r="E31" s="3">
        <v>21.001332999999999</v>
      </c>
      <c r="F31" s="3">
        <v>-3.5112137967168357E-3</v>
      </c>
      <c r="G31" s="40">
        <f t="shared" si="1"/>
        <v>-3.1505297131702208E-3</v>
      </c>
      <c r="H31" s="3">
        <v>40.487499</v>
      </c>
      <c r="I31" s="3">
        <v>2.1766536277602517E-2</v>
      </c>
      <c r="J31" s="40">
        <f t="shared" si="2"/>
        <v>-4.4853719514411769E-3</v>
      </c>
      <c r="K31" s="11">
        <v>2646.27</v>
      </c>
      <c r="L31" s="3">
        <v>3.6105053569735401E-3</v>
      </c>
      <c r="M31" s="40">
        <f t="shared" si="3"/>
        <v>-2.6749908753771184E-3</v>
      </c>
    </row>
    <row r="32" spans="1:13" ht="14.25" customHeight="1" x14ac:dyDescent="0.45">
      <c r="A32" s="42">
        <v>43145</v>
      </c>
      <c r="B32" s="3">
        <v>88.510002</v>
      </c>
      <c r="C32" s="3">
        <v>-4.72279320814131E-3</v>
      </c>
      <c r="D32" s="40">
        <f t="shared" si="0"/>
        <v>-1.0618517015725695E-4</v>
      </c>
      <c r="E32" s="3">
        <v>21.389334000000002</v>
      </c>
      <c r="F32" s="3">
        <v>1.8475065368469837E-2</v>
      </c>
      <c r="G32" s="40">
        <f t="shared" si="1"/>
        <v>-2.6608005732655432E-3</v>
      </c>
      <c r="H32" s="3">
        <v>40.759998000000003</v>
      </c>
      <c r="I32" s="3">
        <v>6.7304478352689405E-3</v>
      </c>
      <c r="J32" s="40">
        <f t="shared" si="2"/>
        <v>-3.6570001839902936E-3</v>
      </c>
      <c r="K32" s="11">
        <v>2651.21</v>
      </c>
      <c r="L32" s="3">
        <v>1.8667785222218651E-3</v>
      </c>
      <c r="M32" s="40">
        <f t="shared" si="3"/>
        <v>-2.3320949709597924E-3</v>
      </c>
    </row>
    <row r="33" spans="1:13" ht="14.25" customHeight="1" x14ac:dyDescent="0.45">
      <c r="A33" s="42">
        <v>43146</v>
      </c>
      <c r="B33" s="3">
        <v>91.209998999999996</v>
      </c>
      <c r="C33" s="3">
        <v>3.0504993096712348E-2</v>
      </c>
      <c r="D33" s="40">
        <f t="shared" si="0"/>
        <v>1.0149328143624968E-3</v>
      </c>
      <c r="E33" s="3">
        <v>21.633333</v>
      </c>
      <c r="F33" s="3">
        <v>1.1407508059858186E-2</v>
      </c>
      <c r="G33" s="40">
        <f t="shared" si="1"/>
        <v>-2.8540739499007934E-3</v>
      </c>
      <c r="H33" s="3">
        <v>42.447498000000003</v>
      </c>
      <c r="I33" s="3">
        <v>4.1400885250288774E-2</v>
      </c>
      <c r="J33" s="40">
        <f t="shared" si="2"/>
        <v>-2.5009508537038364E-3</v>
      </c>
      <c r="K33" s="11">
        <v>2713.46</v>
      </c>
      <c r="L33" s="3">
        <v>2.347984505188197E-2</v>
      </c>
      <c r="M33" s="40">
        <f t="shared" si="3"/>
        <v>-1.470671165649173E-3</v>
      </c>
    </row>
    <row r="34" spans="1:13" ht="14.25" customHeight="1" x14ac:dyDescent="0.45">
      <c r="A34" s="42">
        <v>43147</v>
      </c>
      <c r="B34" s="3">
        <v>92.449996999999996</v>
      </c>
      <c r="C34" s="3">
        <v>1.3594978769816673E-2</v>
      </c>
      <c r="D34" s="40">
        <f t="shared" si="0"/>
        <v>1.5053744095117057E-3</v>
      </c>
      <c r="E34" s="3">
        <v>22.166668000000001</v>
      </c>
      <c r="F34" s="3">
        <v>2.465339021037586E-2</v>
      </c>
      <c r="G34" s="40">
        <f t="shared" si="1"/>
        <v>-1.5244926420923382E-3</v>
      </c>
      <c r="H34" s="3">
        <v>43.09</v>
      </c>
      <c r="I34" s="3">
        <v>1.5136392726845768E-2</v>
      </c>
      <c r="J34" s="40">
        <f t="shared" si="2"/>
        <v>-1.5322797324565766E-3</v>
      </c>
      <c r="K34" s="11">
        <v>2727.14</v>
      </c>
      <c r="L34" s="3">
        <v>5.041533687616488E-3</v>
      </c>
      <c r="M34" s="40">
        <f t="shared" si="3"/>
        <v>-1.2221628512369435E-3</v>
      </c>
    </row>
    <row r="35" spans="1:13" ht="14.25" customHeight="1" x14ac:dyDescent="0.45">
      <c r="A35" s="42">
        <v>43151</v>
      </c>
      <c r="B35" s="3">
        <v>91.480002999999996</v>
      </c>
      <c r="C35" s="3">
        <v>-1.0492093363723958E-2</v>
      </c>
      <c r="D35" s="40">
        <f t="shared" si="0"/>
        <v>1.0584261655284866E-3</v>
      </c>
      <c r="E35" s="3">
        <v>22.297999999999998</v>
      </c>
      <c r="F35" s="3">
        <v>5.9247515233230765E-3</v>
      </c>
      <c r="G35" s="40">
        <f t="shared" si="1"/>
        <v>-1.8659355007087936E-3</v>
      </c>
      <c r="H35" s="3">
        <v>43.012501</v>
      </c>
      <c r="I35" s="3">
        <v>-1.7985379438385492E-3</v>
      </c>
      <c r="J35" s="40">
        <f t="shared" si="2"/>
        <v>-1.2554869610969079E-3</v>
      </c>
      <c r="K35" s="11">
        <v>2722.99</v>
      </c>
      <c r="L35" s="3">
        <v>-1.5217407247153029E-3</v>
      </c>
      <c r="M35" s="40">
        <f t="shared" si="3"/>
        <v>-1.4152840700174878E-3</v>
      </c>
    </row>
    <row r="36" spans="1:13" ht="14.25" customHeight="1" x14ac:dyDescent="0.45">
      <c r="A36" s="42">
        <v>43152</v>
      </c>
      <c r="B36" s="3">
        <v>92.980002999999996</v>
      </c>
      <c r="C36" s="3">
        <v>1.6397026134771772E-2</v>
      </c>
      <c r="D36" s="40">
        <f t="shared" si="0"/>
        <v>8.2272080560040831E-4</v>
      </c>
      <c r="E36" s="3">
        <v>22.402000000000001</v>
      </c>
      <c r="F36" s="3">
        <v>4.6640954345682469E-3</v>
      </c>
      <c r="G36" s="40">
        <f t="shared" si="1"/>
        <v>-3.1496175566404667E-3</v>
      </c>
      <c r="H36" s="3">
        <v>43.207500000000003</v>
      </c>
      <c r="I36" s="3">
        <v>4.5335424694323825E-3</v>
      </c>
      <c r="J36" s="40">
        <f t="shared" si="2"/>
        <v>-1.0288098376252887E-3</v>
      </c>
      <c r="K36" s="11">
        <v>2720.53</v>
      </c>
      <c r="L36" s="3">
        <v>-9.0341866844886756E-4</v>
      </c>
      <c r="M36" s="40">
        <f t="shared" si="3"/>
        <v>-1.9212689122240576E-3</v>
      </c>
    </row>
    <row r="37" spans="1:13" ht="14.25" customHeight="1" x14ac:dyDescent="0.45">
      <c r="A37" s="42">
        <v>43153</v>
      </c>
      <c r="B37" s="3">
        <v>92.050003000000004</v>
      </c>
      <c r="C37" s="3">
        <v>-1.0002150677495597E-2</v>
      </c>
      <c r="D37" s="40">
        <f t="shared" si="0"/>
        <v>-3.1032531241820347E-5</v>
      </c>
      <c r="E37" s="3">
        <v>22.368668</v>
      </c>
      <c r="F37" s="3">
        <v>-1.4879028658156177E-3</v>
      </c>
      <c r="G37" s="40">
        <f t="shared" si="1"/>
        <v>-2.471233533264582E-3</v>
      </c>
      <c r="H37" s="3">
        <v>42.950001</v>
      </c>
      <c r="I37" s="3">
        <v>-5.9595903488978254E-3</v>
      </c>
      <c r="J37" s="40">
        <f t="shared" si="2"/>
        <v>-1.3126878325456803E-3</v>
      </c>
      <c r="K37" s="11">
        <v>2710.42</v>
      </c>
      <c r="L37" s="3">
        <v>-3.7161876546114641E-3</v>
      </c>
      <c r="M37" s="40">
        <f t="shared" si="3"/>
        <v>-2.2899674856214605E-3</v>
      </c>
    </row>
    <row r="38" spans="1:13" ht="14.25" customHeight="1" x14ac:dyDescent="0.45">
      <c r="A38" s="42">
        <v>43154</v>
      </c>
      <c r="B38" s="3">
        <v>93.599997999999999</v>
      </c>
      <c r="C38" s="3">
        <v>1.6838619766258948E-2</v>
      </c>
      <c r="D38" s="40">
        <f t="shared" si="0"/>
        <v>8.5411941731248218E-4</v>
      </c>
      <c r="E38" s="3">
        <v>23.188666999999999</v>
      </c>
      <c r="F38" s="3">
        <v>3.6658374115079148E-2</v>
      </c>
      <c r="G38" s="40">
        <f t="shared" si="1"/>
        <v>2.5146888532664064E-4</v>
      </c>
      <c r="H38" s="3">
        <v>43.417499999999997</v>
      </c>
      <c r="I38" s="3">
        <v>1.0884726172648903E-2</v>
      </c>
      <c r="J38" s="40">
        <f t="shared" si="2"/>
        <v>4.4692095141271421E-6</v>
      </c>
      <c r="K38" s="11">
        <v>2715.8</v>
      </c>
      <c r="L38" s="3">
        <v>1.9849322245261286E-3</v>
      </c>
      <c r="M38" s="40">
        <f t="shared" si="3"/>
        <v>-2.205129995017061E-3</v>
      </c>
    </row>
    <row r="39" spans="1:13" ht="14.25" customHeight="1" x14ac:dyDescent="0.45">
      <c r="A39" s="42">
        <v>43157</v>
      </c>
      <c r="B39" s="3">
        <v>94.400002000000001</v>
      </c>
      <c r="C39" s="3">
        <v>8.5470514646806012E-3</v>
      </c>
      <c r="D39" s="40">
        <f t="shared" si="0"/>
        <v>9.3000557280526071E-4</v>
      </c>
      <c r="E39" s="3">
        <v>23.566668</v>
      </c>
      <c r="F39" s="3">
        <v>1.6301109503189689E-2</v>
      </c>
      <c r="G39" s="40">
        <f t="shared" si="1"/>
        <v>2.0384728487280049E-3</v>
      </c>
      <c r="H39" s="3">
        <v>44.087502000000001</v>
      </c>
      <c r="I39" s="3">
        <v>1.5431611677319141E-2</v>
      </c>
      <c r="J39" s="40">
        <f t="shared" si="2"/>
        <v>1.4952051591277295E-3</v>
      </c>
      <c r="K39" s="11">
        <v>2757.37</v>
      </c>
      <c r="L39" s="3">
        <v>1.5306723617350212E-2</v>
      </c>
      <c r="M39" s="40">
        <f t="shared" si="3"/>
        <v>-1.4615769385522745E-3</v>
      </c>
    </row>
    <row r="40" spans="1:13" ht="14.25" customHeight="1" x14ac:dyDescent="0.45">
      <c r="A40" s="42">
        <v>43158</v>
      </c>
      <c r="B40" s="3">
        <v>95.739998</v>
      </c>
      <c r="C40" s="3">
        <v>1.4194872580617099E-2</v>
      </c>
      <c r="D40" s="40">
        <f t="shared" si="0"/>
        <v>5.5512939141793541E-4</v>
      </c>
      <c r="E40" s="3">
        <v>23.75</v>
      </c>
      <c r="F40" s="3">
        <v>7.779292346291807E-3</v>
      </c>
      <c r="G40" s="40">
        <f t="shared" si="1"/>
        <v>2.669014339880866E-3</v>
      </c>
      <c r="H40" s="3">
        <v>44.775002000000001</v>
      </c>
      <c r="I40" s="3">
        <v>1.5593988518560203E-2</v>
      </c>
      <c r="J40" s="40">
        <f t="shared" si="2"/>
        <v>2.8097871431952783E-3</v>
      </c>
      <c r="K40" s="11">
        <v>2780.45</v>
      </c>
      <c r="L40" s="3">
        <v>8.3702948824423019E-3</v>
      </c>
      <c r="M40" s="40">
        <f t="shared" si="3"/>
        <v>-1.3898600648278442E-3</v>
      </c>
    </row>
    <row r="41" spans="1:13" ht="14.25" customHeight="1" x14ac:dyDescent="0.45">
      <c r="A41" s="42">
        <v>43159</v>
      </c>
      <c r="B41" s="3">
        <v>94.839995999999999</v>
      </c>
      <c r="C41" s="3">
        <v>-9.400480664309192E-3</v>
      </c>
      <c r="D41" s="40">
        <f t="shared" si="0"/>
        <v>1.0520992720872129E-3</v>
      </c>
      <c r="E41" s="3">
        <v>23.504667000000001</v>
      </c>
      <c r="F41" s="3">
        <v>-1.0329810526315734E-2</v>
      </c>
      <c r="G41" s="40">
        <f t="shared" si="1"/>
        <v>1.3742430001639169E-3</v>
      </c>
      <c r="H41" s="3">
        <v>44.814999</v>
      </c>
      <c r="I41" s="3">
        <v>8.9328862564874072E-4</v>
      </c>
      <c r="J41" s="40">
        <f t="shared" si="2"/>
        <v>4.2149369679782894E-3</v>
      </c>
      <c r="K41" s="11">
        <v>2753.78</v>
      </c>
      <c r="L41" s="3">
        <v>-9.5919725224332831E-3</v>
      </c>
      <c r="M41" s="40">
        <f t="shared" si="3"/>
        <v>-1.2680071157357968E-3</v>
      </c>
    </row>
    <row r="42" spans="1:13" ht="14.25" customHeight="1" x14ac:dyDescent="0.45">
      <c r="A42" s="42">
        <v>43160</v>
      </c>
      <c r="B42" s="3">
        <v>93.989998</v>
      </c>
      <c r="C42" s="3">
        <v>-8.9624423855943578E-3</v>
      </c>
      <c r="D42" s="40">
        <f t="shared" si="0"/>
        <v>3.6282121200865286E-4</v>
      </c>
      <c r="E42" s="3">
        <v>23.000668000000001</v>
      </c>
      <c r="F42" s="3">
        <v>-2.1442507566688789E-2</v>
      </c>
      <c r="G42" s="40">
        <f t="shared" si="1"/>
        <v>-4.1223491100651243E-5</v>
      </c>
      <c r="H42" s="3">
        <v>44.634998000000003</v>
      </c>
      <c r="I42" s="3">
        <v>-4.0165347320435555E-3</v>
      </c>
      <c r="J42" s="40">
        <f t="shared" si="2"/>
        <v>3.6093509732355983E-3</v>
      </c>
      <c r="K42" s="11">
        <v>2715.22</v>
      </c>
      <c r="L42" s="3">
        <v>-1.4002571011482542E-2</v>
      </c>
      <c r="M42" s="40">
        <f t="shared" si="3"/>
        <v>-1.9623109171271551E-3</v>
      </c>
    </row>
    <row r="43" spans="1:13" ht="14.25" customHeight="1" x14ac:dyDescent="0.45">
      <c r="A43" s="42">
        <v>43161</v>
      </c>
      <c r="B43" s="3">
        <v>91.580001999999993</v>
      </c>
      <c r="C43" s="3">
        <v>-2.5640983628917691E-2</v>
      </c>
      <c r="D43" s="40">
        <f t="shared" si="0"/>
        <v>-1.4738951694372331E-3</v>
      </c>
      <c r="E43" s="3">
        <v>21.798667999999999</v>
      </c>
      <c r="F43" s="3">
        <v>-5.2259351771870348E-2</v>
      </c>
      <c r="G43" s="40">
        <f t="shared" si="1"/>
        <v>-3.1563334496362569E-3</v>
      </c>
      <c r="H43" s="3">
        <v>43.200001</v>
      </c>
      <c r="I43" s="3">
        <v>-3.2149592568593878E-2</v>
      </c>
      <c r="J43" s="40">
        <f t="shared" si="2"/>
        <v>1.9119798103205787E-3</v>
      </c>
      <c r="K43" s="11">
        <v>2658.89</v>
      </c>
      <c r="L43" s="3">
        <v>-2.0746016897341627E-2</v>
      </c>
      <c r="M43" s="40">
        <f t="shared" si="3"/>
        <v>-2.7178728894440033E-3</v>
      </c>
    </row>
    <row r="44" spans="1:13" ht="14.25" customHeight="1" x14ac:dyDescent="0.45">
      <c r="A44" s="42">
        <v>43164</v>
      </c>
      <c r="B44" s="3">
        <v>92.339995999999999</v>
      </c>
      <c r="C44" s="3">
        <v>8.298689489000078E-3</v>
      </c>
      <c r="D44" s="40">
        <f t="shared" si="0"/>
        <v>-4.5235557426357863E-4</v>
      </c>
      <c r="E44" s="3">
        <v>22.159331999999999</v>
      </c>
      <c r="F44" s="3">
        <v>1.6545231112286306E-2</v>
      </c>
      <c r="G44" s="40">
        <f t="shared" si="1"/>
        <v>-1.9644009538510071E-3</v>
      </c>
      <c r="H44" s="3">
        <v>43.802501999999997</v>
      </c>
      <c r="I44" s="3">
        <v>1.3946782084565151E-2</v>
      </c>
      <c r="J44" s="40">
        <f t="shared" si="2"/>
        <v>2.9592620861705349E-3</v>
      </c>
      <c r="K44" s="11">
        <v>2681.06</v>
      </c>
      <c r="L44" s="3">
        <v>8.3380658846360974E-3</v>
      </c>
      <c r="M44" s="40">
        <f t="shared" si="3"/>
        <v>-2.1672906731649453E-3</v>
      </c>
    </row>
    <row r="45" spans="1:13" ht="14.25" customHeight="1" x14ac:dyDescent="0.45">
      <c r="A45" s="42">
        <v>43165</v>
      </c>
      <c r="B45" s="3">
        <v>94.339995999999999</v>
      </c>
      <c r="C45" s="3">
        <v>2.1659086924803419E-2</v>
      </c>
      <c r="D45" s="40">
        <f t="shared" si="0"/>
        <v>2.275195649855676E-3</v>
      </c>
      <c r="E45" s="3">
        <v>22.25</v>
      </c>
      <c r="F45" s="3">
        <v>4.0916395855254513E-3</v>
      </c>
      <c r="G45" s="40">
        <f t="shared" si="1"/>
        <v>-2.5740827265792471E-4</v>
      </c>
      <c r="H45" s="3">
        <v>44.477500999999997</v>
      </c>
      <c r="I45" s="3">
        <v>1.541005580000886E-2</v>
      </c>
      <c r="J45" s="40">
        <f t="shared" si="2"/>
        <v>5.8080757195444702E-3</v>
      </c>
      <c r="K45" s="11">
        <v>2730.18</v>
      </c>
      <c r="L45" s="3">
        <v>1.832111179906451E-2</v>
      </c>
      <c r="M45" s="40">
        <f t="shared" si="3"/>
        <v>-4.3297512899995867E-5</v>
      </c>
    </row>
    <row r="46" spans="1:13" ht="14.25" customHeight="1" x14ac:dyDescent="0.45">
      <c r="A46" s="42">
        <v>43166</v>
      </c>
      <c r="B46" s="3">
        <v>93.160004000000001</v>
      </c>
      <c r="C46" s="3">
        <v>-1.2507865698870696E-2</v>
      </c>
      <c r="D46" s="40">
        <f t="shared" si="0"/>
        <v>3.6760827762699192E-3</v>
      </c>
      <c r="E46" s="3">
        <v>21.695999</v>
      </c>
      <c r="F46" s="3">
        <v>-2.4898921348314586E-2</v>
      </c>
      <c r="G46" s="40">
        <f t="shared" si="1"/>
        <v>3.8538564016897173E-4</v>
      </c>
      <c r="H46" s="3">
        <v>43.735000999999997</v>
      </c>
      <c r="I46" s="3">
        <v>-1.6693833585659405E-2</v>
      </c>
      <c r="J46" s="40">
        <f t="shared" si="2"/>
        <v>6.3153098055952119E-3</v>
      </c>
      <c r="K46" s="11">
        <v>2710.18</v>
      </c>
      <c r="L46" s="3">
        <v>-7.3255243244035196E-3</v>
      </c>
      <c r="M46" s="40">
        <f t="shared" si="3"/>
        <v>1.8939147023625349E-3</v>
      </c>
    </row>
    <row r="47" spans="1:13" ht="14.25" customHeight="1" x14ac:dyDescent="0.45">
      <c r="A47" s="42">
        <v>43167</v>
      </c>
      <c r="B47" s="3">
        <v>94.269997000000004</v>
      </c>
      <c r="C47" s="3">
        <v>1.1914909320957123E-2</v>
      </c>
      <c r="D47" s="40">
        <f t="shared" si="0"/>
        <v>2.2002440315733391E-3</v>
      </c>
      <c r="E47" s="3">
        <v>22.190666</v>
      </c>
      <c r="F47" s="3">
        <v>2.2799918086279399E-2</v>
      </c>
      <c r="G47" s="40">
        <f t="shared" si="1"/>
        <v>-5.9324551995990787E-4</v>
      </c>
      <c r="H47" s="3">
        <v>43.869999</v>
      </c>
      <c r="I47" s="3">
        <v>3.0867268072087861E-3</v>
      </c>
      <c r="J47" s="40">
        <f t="shared" si="2"/>
        <v>3.8022057274321084E-3</v>
      </c>
      <c r="K47" s="11">
        <v>2732.75</v>
      </c>
      <c r="L47" s="3">
        <v>8.3278601421308412E-3</v>
      </c>
      <c r="M47" s="40">
        <f t="shared" si="3"/>
        <v>8.5377981802123792E-4</v>
      </c>
    </row>
    <row r="48" spans="1:13" ht="14.25" customHeight="1" x14ac:dyDescent="0.45">
      <c r="A48" s="42">
        <v>43168</v>
      </c>
      <c r="B48" s="3">
        <v>95.290001000000004</v>
      </c>
      <c r="C48" s="3">
        <v>1.0820027924685307E-2</v>
      </c>
      <c r="D48" s="40">
        <f t="shared" si="0"/>
        <v>3.1722317341615963E-3</v>
      </c>
      <c r="E48" s="3">
        <v>21.606667000000002</v>
      </c>
      <c r="F48" s="3">
        <v>-2.6317326392997786E-2</v>
      </c>
      <c r="G48" s="40">
        <f t="shared" si="1"/>
        <v>-2.5462987866758905E-3</v>
      </c>
      <c r="H48" s="3">
        <v>44.490001999999997</v>
      </c>
      <c r="I48" s="3">
        <v>1.4132733397144527E-2</v>
      </c>
      <c r="J48" s="40">
        <f t="shared" si="2"/>
        <v>5.3672653749930075E-3</v>
      </c>
      <c r="K48" s="11">
        <v>2752.91</v>
      </c>
      <c r="L48" s="3">
        <v>7.3771841551550105E-3</v>
      </c>
      <c r="M48" s="40">
        <f t="shared" si="3"/>
        <v>1.3330089694791609E-3</v>
      </c>
    </row>
    <row r="49" spans="1:13" ht="14.25" customHeight="1" x14ac:dyDescent="0.45">
      <c r="A49" s="42">
        <v>43171</v>
      </c>
      <c r="B49" s="3">
        <v>96.5</v>
      </c>
      <c r="C49" s="3">
        <v>1.2698068919109321E-2</v>
      </c>
      <c r="D49" s="40">
        <f t="shared" si="0"/>
        <v>5.7077014703920143E-3</v>
      </c>
      <c r="E49" s="3">
        <v>21.907333000000001</v>
      </c>
      <c r="F49" s="3">
        <v>1.3915427122563589E-2</v>
      </c>
      <c r="G49" s="40">
        <f t="shared" si="1"/>
        <v>1.5545569451635229E-3</v>
      </c>
      <c r="H49" s="3">
        <v>45.072498000000003</v>
      </c>
      <c r="I49" s="3">
        <v>1.3092739352990053E-2</v>
      </c>
      <c r="J49" s="40">
        <f t="shared" si="2"/>
        <v>7.0263268734017392E-3</v>
      </c>
      <c r="K49" s="11">
        <v>2790.54</v>
      </c>
      <c r="L49" s="3">
        <v>1.3669171894468077E-2</v>
      </c>
      <c r="M49" s="40">
        <f t="shared" si="3"/>
        <v>3.5663686818892771E-3</v>
      </c>
    </row>
    <row r="50" spans="1:13" ht="14.25" customHeight="1" x14ac:dyDescent="0.45">
      <c r="A50" s="42">
        <v>43172</v>
      </c>
      <c r="B50" s="3">
        <v>97</v>
      </c>
      <c r="C50" s="3">
        <v>5.1813471502590676E-3</v>
      </c>
      <c r="D50" s="40">
        <f t="shared" si="0"/>
        <v>4.5530985410105421E-3</v>
      </c>
      <c r="E50" s="3">
        <v>21.907333000000001</v>
      </c>
      <c r="F50" s="3">
        <v>0</v>
      </c>
      <c r="G50" s="40">
        <f t="shared" si="1"/>
        <v>2.148438409954545E-3</v>
      </c>
      <c r="H50" s="3">
        <v>45.647499000000003</v>
      </c>
      <c r="I50" s="3">
        <v>1.275724722423861E-2</v>
      </c>
      <c r="J50" s="40">
        <f t="shared" si="2"/>
        <v>7.2089807520369061E-3</v>
      </c>
      <c r="K50" s="11">
        <v>2792.31</v>
      </c>
      <c r="L50" s="3">
        <v>6.3428583714979247E-4</v>
      </c>
      <c r="M50" s="40">
        <f t="shared" si="3"/>
        <v>2.926043062609011E-3</v>
      </c>
    </row>
    <row r="51" spans="1:13" ht="14.25" customHeight="1" x14ac:dyDescent="0.45">
      <c r="A51" s="42">
        <v>43173</v>
      </c>
      <c r="B51" s="3">
        <v>95.120002999999997</v>
      </c>
      <c r="C51" s="3">
        <v>-1.9381412371134051E-2</v>
      </c>
      <c r="D51" s="40">
        <f t="shared" si="0"/>
        <v>3.476972477174245E-3</v>
      </c>
      <c r="E51" s="3">
        <v>22.450665999999998</v>
      </c>
      <c r="F51" s="3">
        <v>2.4801421514887134E-2</v>
      </c>
      <c r="G51" s="40">
        <f t="shared" si="1"/>
        <v>3.5640701755347442E-3</v>
      </c>
      <c r="H51" s="3">
        <v>45.080002</v>
      </c>
      <c r="I51" s="3">
        <v>-1.2432159755346136E-2</v>
      </c>
      <c r="J51" s="40">
        <f t="shared" si="2"/>
        <v>5.4990459503894747E-3</v>
      </c>
      <c r="K51" s="11">
        <v>2774.06</v>
      </c>
      <c r="L51" s="3">
        <v>-6.5358072706826961E-3</v>
      </c>
      <c r="M51" s="40">
        <f t="shared" si="3"/>
        <v>2.4187274312261996E-3</v>
      </c>
    </row>
    <row r="52" spans="1:13" ht="14.25" customHeight="1" x14ac:dyDescent="0.45">
      <c r="A52" s="42">
        <v>43174</v>
      </c>
      <c r="B52" s="3">
        <v>93.529999000000004</v>
      </c>
      <c r="C52" s="3">
        <v>-1.6715769027046745E-2</v>
      </c>
      <c r="D52" s="40">
        <f t="shared" si="0"/>
        <v>2.8773236862289727E-3</v>
      </c>
      <c r="E52" s="3">
        <v>21.958667999999999</v>
      </c>
      <c r="F52" s="3">
        <v>-2.1914628278733417E-2</v>
      </c>
      <c r="G52" s="40">
        <f t="shared" si="1"/>
        <v>1.5445854931745808E-3</v>
      </c>
      <c r="H52" s="3">
        <v>44.625</v>
      </c>
      <c r="I52" s="3">
        <v>-1.0093211619644568E-2</v>
      </c>
      <c r="J52" s="40">
        <f t="shared" si="2"/>
        <v>4.6578629776437997E-3</v>
      </c>
      <c r="K52" s="11">
        <v>2754.27</v>
      </c>
      <c r="L52" s="3">
        <v>-7.1339480761050461E-3</v>
      </c>
      <c r="M52" s="40">
        <f t="shared" si="3"/>
        <v>1.9686911013098536E-3</v>
      </c>
    </row>
    <row r="53" spans="1:13" ht="14.25" customHeight="1" x14ac:dyDescent="0.45">
      <c r="A53" s="42">
        <v>43175</v>
      </c>
      <c r="B53" s="3">
        <v>94.68</v>
      </c>
      <c r="C53" s="3">
        <v>1.2295530977178811E-2</v>
      </c>
      <c r="D53" s="40">
        <f t="shared" si="0"/>
        <v>1.9668505802522959E-3</v>
      </c>
      <c r="E53" s="3">
        <v>21.528666999999999</v>
      </c>
      <c r="F53" s="3">
        <v>-1.9582289781875692E-2</v>
      </c>
      <c r="G53" s="40">
        <f t="shared" si="1"/>
        <v>-4.904398912112737E-6</v>
      </c>
      <c r="H53" s="3">
        <v>44.662497999999999</v>
      </c>
      <c r="I53" s="3">
        <v>8.4029131652659645E-4</v>
      </c>
      <c r="J53" s="40">
        <f t="shared" si="2"/>
        <v>2.6298332809556904E-3</v>
      </c>
      <c r="K53" s="11">
        <v>2750.57</v>
      </c>
      <c r="L53" s="3">
        <v>-1.3433686602983071E-3</v>
      </c>
      <c r="M53" s="40">
        <f t="shared" si="3"/>
        <v>7.2753041570084028E-4</v>
      </c>
    </row>
    <row r="54" spans="1:13" ht="14.25" customHeight="1" x14ac:dyDescent="0.45">
      <c r="A54" s="42">
        <v>43178</v>
      </c>
      <c r="B54" s="3">
        <v>93.739998</v>
      </c>
      <c r="C54" s="3">
        <v>-9.9282002534854964E-3</v>
      </c>
      <c r="D54" s="40">
        <f t="shared" si="0"/>
        <v>7.9069162908718821E-4</v>
      </c>
      <c r="E54" s="3">
        <v>21.1</v>
      </c>
      <c r="F54" s="3">
        <v>-1.9911451089842082E-2</v>
      </c>
      <c r="G54" s="40">
        <f t="shared" si="1"/>
        <v>-2.2331464639230103E-3</v>
      </c>
      <c r="H54" s="3">
        <v>44.330002</v>
      </c>
      <c r="I54" s="3">
        <v>-7.4446350940782354E-3</v>
      </c>
      <c r="J54" s="40">
        <f t="shared" si="2"/>
        <v>1.5007818899094906E-3</v>
      </c>
      <c r="K54" s="11">
        <v>2741.38</v>
      </c>
      <c r="L54" s="3">
        <v>-3.3411256575909916E-3</v>
      </c>
      <c r="M54" s="40">
        <f t="shared" si="3"/>
        <v>3.0839744844046604E-4</v>
      </c>
    </row>
    <row r="55" spans="1:13" ht="14.25" customHeight="1" x14ac:dyDescent="0.45">
      <c r="A55" s="42">
        <v>43179</v>
      </c>
      <c r="B55" s="3">
        <v>93.050003000000004</v>
      </c>
      <c r="C55" s="3">
        <v>-7.3607319684388739E-3</v>
      </c>
      <c r="D55" s="40">
        <f t="shared" si="0"/>
        <v>9.4725969885144199E-4</v>
      </c>
      <c r="E55" s="3">
        <v>20.991333000000001</v>
      </c>
      <c r="F55" s="3">
        <v>-5.1500947867298818E-3</v>
      </c>
      <c r="G55" s="40">
        <f t="shared" si="1"/>
        <v>-2.7868887794256585E-3</v>
      </c>
      <c r="H55" s="3">
        <v>43.810001</v>
      </c>
      <c r="I55" s="3">
        <v>-1.1730227307456485E-2</v>
      </c>
      <c r="J55" s="40">
        <f t="shared" si="2"/>
        <v>1.0041974217285931E-3</v>
      </c>
      <c r="K55" s="11">
        <v>2715.05</v>
      </c>
      <c r="L55" s="3">
        <v>-9.6046516717857161E-3</v>
      </c>
      <c r="M55" s="40">
        <f t="shared" si="3"/>
        <v>-9.5748098913054632E-5</v>
      </c>
    </row>
    <row r="56" spans="1:13" ht="14.25" customHeight="1" x14ac:dyDescent="0.45">
      <c r="A56" s="42">
        <v>43180</v>
      </c>
      <c r="B56" s="3">
        <v>92.93</v>
      </c>
      <c r="C56" s="3">
        <v>-1.2896614307470464E-3</v>
      </c>
      <c r="D56" s="40">
        <f t="shared" si="0"/>
        <v>6.2925320575501229E-5</v>
      </c>
      <c r="E56" s="3">
        <v>20.683332</v>
      </c>
      <c r="F56" s="3">
        <v>-1.4672769947482652E-2</v>
      </c>
      <c r="G56" s="40">
        <f t="shared" si="1"/>
        <v>-3.7537320485282037E-3</v>
      </c>
      <c r="H56" s="3">
        <v>43.759998000000003</v>
      </c>
      <c r="I56" s="3">
        <v>-1.1413603939428509E-3</v>
      </c>
      <c r="J56" s="40">
        <f t="shared" si="2"/>
        <v>7.2045227855983146E-4</v>
      </c>
      <c r="K56" s="11">
        <v>2714.99</v>
      </c>
      <c r="L56" s="3">
        <v>-2.2099040533470904E-5</v>
      </c>
      <c r="M56" s="40">
        <f t="shared" si="3"/>
        <v>-5.168211751728478E-5</v>
      </c>
    </row>
    <row r="57" spans="1:13" ht="14.25" customHeight="1" x14ac:dyDescent="0.45">
      <c r="A57" s="42">
        <v>43181</v>
      </c>
      <c r="B57" s="3">
        <v>91.269997000000004</v>
      </c>
      <c r="C57" s="3">
        <v>-1.7862939847196849E-2</v>
      </c>
      <c r="D57" s="40">
        <f t="shared" si="0"/>
        <v>-3.3011413790956062E-4</v>
      </c>
      <c r="E57" s="3">
        <v>20.926000999999999</v>
      </c>
      <c r="F57" s="3">
        <v>1.1732587380021718E-2</v>
      </c>
      <c r="G57" s="40">
        <f t="shared" si="1"/>
        <v>-3.0927075362363362E-3</v>
      </c>
      <c r="H57" s="3">
        <v>42.5</v>
      </c>
      <c r="I57" s="3">
        <v>-2.8793374259295051E-2</v>
      </c>
      <c r="J57" s="40">
        <f t="shared" si="2"/>
        <v>-4.2123691696002979E-4</v>
      </c>
      <c r="K57" s="11">
        <v>2691.36</v>
      </c>
      <c r="L57" s="3">
        <v>-8.703531136394483E-3</v>
      </c>
      <c r="M57" s="40">
        <f t="shared" si="3"/>
        <v>-3.0104929160643568E-4</v>
      </c>
    </row>
    <row r="58" spans="1:13" ht="14.25" customHeight="1" x14ac:dyDescent="0.45">
      <c r="A58" s="42">
        <v>43182</v>
      </c>
      <c r="B58" s="3">
        <v>89.5</v>
      </c>
      <c r="C58" s="3">
        <v>-1.9392977519217005E-2</v>
      </c>
      <c r="D58" s="40">
        <f t="shared" si="0"/>
        <v>-2.1416940021833589E-3</v>
      </c>
      <c r="E58" s="3">
        <v>20.75</v>
      </c>
      <c r="F58" s="3">
        <v>-8.4106370825462254E-3</v>
      </c>
      <c r="G58" s="40">
        <f t="shared" si="1"/>
        <v>-5.3461580961176054E-3</v>
      </c>
      <c r="H58" s="3">
        <v>42.097499999999997</v>
      </c>
      <c r="I58" s="3">
        <v>-9.4705882352941976E-3</v>
      </c>
      <c r="J58" s="40">
        <f t="shared" si="2"/>
        <v>-1.4390026373571848E-3</v>
      </c>
      <c r="K58" s="11">
        <v>2646.71</v>
      </c>
      <c r="L58" s="3">
        <v>-1.6590125438440077E-2</v>
      </c>
      <c r="M58" s="40">
        <f t="shared" si="3"/>
        <v>-1.2298021747547459E-3</v>
      </c>
    </row>
    <row r="59" spans="1:13" ht="14.25" customHeight="1" x14ac:dyDescent="0.45">
      <c r="A59" s="42">
        <v>43185</v>
      </c>
      <c r="B59" s="3">
        <v>90.610000999999997</v>
      </c>
      <c r="C59" s="3">
        <v>1.2402245810055831E-2</v>
      </c>
      <c r="D59" s="40">
        <f t="shared" si="0"/>
        <v>-1.9489342849145976E-3</v>
      </c>
      <c r="E59" s="3">
        <v>20.489332000000001</v>
      </c>
      <c r="F59" s="3">
        <v>-1.2562313253012001E-2</v>
      </c>
      <c r="G59" s="40">
        <f t="shared" si="1"/>
        <v>-6.789329233927689E-3</v>
      </c>
      <c r="H59" s="3">
        <v>42.017502</v>
      </c>
      <c r="I59" s="3">
        <v>-1.9003028683412613E-3</v>
      </c>
      <c r="J59" s="40">
        <f t="shared" si="2"/>
        <v>-2.305598364640205E-3</v>
      </c>
      <c r="K59" s="11">
        <v>2619.35</v>
      </c>
      <c r="L59" s="3">
        <v>-1.033736223462341E-2</v>
      </c>
      <c r="M59" s="40">
        <f t="shared" si="3"/>
        <v>-2.5120064673534266E-3</v>
      </c>
    </row>
    <row r="60" spans="1:13" ht="14.25" customHeight="1" x14ac:dyDescent="0.45">
      <c r="A60" s="42">
        <v>43186</v>
      </c>
      <c r="B60" s="3">
        <v>94.940002000000007</v>
      </c>
      <c r="C60" s="3">
        <v>4.7787230462562405E-2</v>
      </c>
      <c r="D60" s="40">
        <f t="shared" si="0"/>
        <v>-2.6931639081733197E-4</v>
      </c>
      <c r="E60" s="3">
        <v>20.266666000000001</v>
      </c>
      <c r="F60" s="3">
        <v>-1.086741139242608E-2</v>
      </c>
      <c r="G60" s="40">
        <f t="shared" si="1"/>
        <v>-7.7216644208635832E-3</v>
      </c>
      <c r="H60" s="3">
        <v>43.419998</v>
      </c>
      <c r="I60" s="3">
        <v>3.3378852460101013E-2</v>
      </c>
      <c r="J60" s="40">
        <f t="shared" si="2"/>
        <v>-1.4163551675631636E-3</v>
      </c>
      <c r="K60" s="11">
        <v>2667.57</v>
      </c>
      <c r="L60" s="3">
        <v>1.8409147307538228E-2</v>
      </c>
      <c r="M60" s="40">
        <f t="shared" si="3"/>
        <v>-2.0100638460986294E-3</v>
      </c>
    </row>
    <row r="61" spans="1:13" ht="14.25" customHeight="1" x14ac:dyDescent="0.45">
      <c r="A61" s="42">
        <v>43187</v>
      </c>
      <c r="B61" s="3">
        <v>89.82</v>
      </c>
      <c r="C61" s="3">
        <v>-5.3928817064908145E-2</v>
      </c>
      <c r="D61" s="40">
        <f t="shared" si="0"/>
        <v>-2.4957332108472797E-3</v>
      </c>
      <c r="E61" s="3">
        <v>17.638666000000001</v>
      </c>
      <c r="F61" s="3">
        <v>-0.12967105689707423</v>
      </c>
      <c r="G61" s="40">
        <f t="shared" si="1"/>
        <v>-1.3688726739401507E-2</v>
      </c>
      <c r="H61" s="3">
        <v>41.8125</v>
      </c>
      <c r="I61" s="3">
        <v>-3.7022065270477432E-2</v>
      </c>
      <c r="J61" s="40">
        <f t="shared" si="2"/>
        <v>-3.3121228623694725E-3</v>
      </c>
      <c r="K61" s="11">
        <v>2611.3000000000002</v>
      </c>
      <c r="L61" s="3">
        <v>-2.1094104372143929E-2</v>
      </c>
      <c r="M61" s="40">
        <f t="shared" si="3"/>
        <v>-2.5851704385841624E-3</v>
      </c>
    </row>
    <row r="62" spans="1:13" ht="14.25" customHeight="1" x14ac:dyDescent="0.45">
      <c r="A62" s="42">
        <v>43188</v>
      </c>
      <c r="B62" s="3">
        <v>90.18</v>
      </c>
      <c r="C62" s="3">
        <v>4.0080160320642806E-3</v>
      </c>
      <c r="D62" s="40">
        <f t="shared" si="0"/>
        <v>-1.8472102899643483E-3</v>
      </c>
      <c r="E62" s="3">
        <v>17.099333000000001</v>
      </c>
      <c r="F62" s="3">
        <v>-3.0576745429614641E-2</v>
      </c>
      <c r="G62" s="40">
        <f t="shared" si="1"/>
        <v>-1.4145438632547802E-2</v>
      </c>
      <c r="H62" s="3">
        <v>41.952499000000003</v>
      </c>
      <c r="I62" s="3">
        <v>3.3482571001495509E-3</v>
      </c>
      <c r="J62" s="40">
        <f t="shared" si="2"/>
        <v>-2.9438832707598178E-3</v>
      </c>
      <c r="K62" s="11">
        <v>2614.41</v>
      </c>
      <c r="L62" s="3">
        <v>1.1909776739553756E-3</v>
      </c>
      <c r="M62" s="40">
        <f t="shared" si="3"/>
        <v>-1.8254930043122674E-3</v>
      </c>
    </row>
    <row r="63" spans="1:13" ht="14.25" customHeight="1" x14ac:dyDescent="0.45">
      <c r="A63" s="42">
        <v>43192</v>
      </c>
      <c r="B63" s="3">
        <v>90.470000999999996</v>
      </c>
      <c r="C63" s="3">
        <v>3.2158017298734697E-3</v>
      </c>
      <c r="D63" s="40">
        <f t="shared" si="0"/>
        <v>-4.0437102202478981E-4</v>
      </c>
      <c r="E63" s="3">
        <v>17.084</v>
      </c>
      <c r="F63" s="3">
        <v>-8.9670164327472989E-4</v>
      </c>
      <c r="G63" s="40">
        <f t="shared" si="1"/>
        <v>-1.1577306126118021E-2</v>
      </c>
      <c r="H63" s="3">
        <v>41.66</v>
      </c>
      <c r="I63" s="3">
        <v>-6.9721472372839214E-3</v>
      </c>
      <c r="J63" s="40">
        <f t="shared" si="2"/>
        <v>-1.68501100419432E-3</v>
      </c>
      <c r="K63" s="11">
        <v>2633.45</v>
      </c>
      <c r="L63" s="3">
        <v>7.2827138819083325E-3</v>
      </c>
      <c r="M63" s="40">
        <f t="shared" si="3"/>
        <v>-4.2405646534976894E-4</v>
      </c>
    </row>
    <row r="64" spans="1:13" ht="14.25" customHeight="1" x14ac:dyDescent="0.45">
      <c r="A64" s="42">
        <v>43193</v>
      </c>
      <c r="B64" s="3">
        <v>89.580001999999993</v>
      </c>
      <c r="C64" s="3">
        <v>-9.8375040362827359E-3</v>
      </c>
      <c r="D64" s="40">
        <f t="shared" si="0"/>
        <v>-1.3111806982889305E-3</v>
      </c>
      <c r="E64" s="3">
        <v>17.988001000000001</v>
      </c>
      <c r="F64" s="3">
        <v>5.2915066729103309E-2</v>
      </c>
      <c r="G64" s="40">
        <f t="shared" si="1"/>
        <v>-9.758814345277169E-3</v>
      </c>
      <c r="H64" s="3">
        <v>41.91</v>
      </c>
      <c r="I64" s="3">
        <v>6.0009601536245806E-3</v>
      </c>
      <c r="J64" s="40">
        <f t="shared" si="2"/>
        <v>-2.0823021007413483E-3</v>
      </c>
      <c r="K64" s="11">
        <v>2592.17</v>
      </c>
      <c r="L64" s="3">
        <v>-1.5675254893770432E-2</v>
      </c>
      <c r="M64" s="40">
        <f t="shared" si="3"/>
        <v>-1.6247225042700954E-3</v>
      </c>
    </row>
    <row r="65" spans="1:13" ht="14.25" customHeight="1" x14ac:dyDescent="0.45">
      <c r="A65" s="42">
        <v>43194</v>
      </c>
      <c r="B65" s="3">
        <v>87.849997999999999</v>
      </c>
      <c r="C65" s="3">
        <v>-1.9312390727564327E-2</v>
      </c>
      <c r="D65" s="40">
        <f t="shared" si="0"/>
        <v>-3.3597545809073174E-3</v>
      </c>
      <c r="E65" s="3">
        <v>16.851998999999999</v>
      </c>
      <c r="F65" s="3">
        <v>-6.3153320927656229E-2</v>
      </c>
      <c r="G65" s="40">
        <f t="shared" si="1"/>
        <v>-1.3121062370936253E-2</v>
      </c>
      <c r="H65" s="3">
        <v>41.220001000000003</v>
      </c>
      <c r="I65" s="3">
        <v>-1.6463827248866456E-2</v>
      </c>
      <c r="J65" s="40">
        <f t="shared" si="2"/>
        <v>-3.6759962531851139E-3</v>
      </c>
      <c r="K65" s="11">
        <v>2584.04</v>
      </c>
      <c r="L65" s="3">
        <v>-3.1363683709016419E-3</v>
      </c>
      <c r="M65" s="40">
        <f t="shared" si="3"/>
        <v>-2.6975965127684033E-3</v>
      </c>
    </row>
    <row r="66" spans="1:13" ht="14.25" customHeight="1" x14ac:dyDescent="0.45">
      <c r="A66" s="42">
        <v>43195</v>
      </c>
      <c r="B66" s="3">
        <v>92.440002000000007</v>
      </c>
      <c r="C66" s="3">
        <v>5.2248196977762111E-2</v>
      </c>
      <c r="D66" s="40">
        <f t="shared" si="0"/>
        <v>-1.2195144707567787E-4</v>
      </c>
      <c r="E66" s="3">
        <v>19.289332999999999</v>
      </c>
      <c r="F66" s="3">
        <v>0.14463174368809303</v>
      </c>
      <c r="G66" s="40">
        <f t="shared" si="1"/>
        <v>-4.644529119115874E-3</v>
      </c>
      <c r="H66" s="3">
        <v>43.145000000000003</v>
      </c>
      <c r="I66" s="3">
        <v>4.6700605368738338E-2</v>
      </c>
      <c r="J66" s="40">
        <f t="shared" si="2"/>
        <v>-5.0627430546522703E-4</v>
      </c>
      <c r="K66" s="11">
        <v>2657.36</v>
      </c>
      <c r="L66" s="3">
        <v>2.8374173774399842E-2</v>
      </c>
      <c r="M66" s="40">
        <f t="shared" si="3"/>
        <v>-9.1261160782823546E-4</v>
      </c>
    </row>
    <row r="67" spans="1:13" ht="14.25" customHeight="1" x14ac:dyDescent="0.45">
      <c r="A67" s="42">
        <v>43196</v>
      </c>
      <c r="B67" s="3">
        <v>91.489998</v>
      </c>
      <c r="C67" s="3">
        <v>-1.027697944013466E-2</v>
      </c>
      <c r="D67" s="40">
        <f t="shared" si="0"/>
        <v>-1.2315458851302667E-3</v>
      </c>
      <c r="E67" s="3">
        <v>20.066668</v>
      </c>
      <c r="F67" s="3">
        <v>4.02986977310206E-2</v>
      </c>
      <c r="G67" s="40">
        <f t="shared" si="1"/>
        <v>-3.7695901368788114E-3</v>
      </c>
      <c r="H67" s="3">
        <v>42.7425</v>
      </c>
      <c r="I67" s="3">
        <v>-9.3290068374088167E-3</v>
      </c>
      <c r="J67" s="40">
        <f t="shared" si="2"/>
        <v>-1.127060987696107E-3</v>
      </c>
      <c r="K67" s="11">
        <v>2645.82</v>
      </c>
      <c r="L67" s="3">
        <v>-4.3426558689827355E-3</v>
      </c>
      <c r="M67" s="40">
        <f t="shared" si="3"/>
        <v>-1.5461374083839137E-3</v>
      </c>
    </row>
    <row r="68" spans="1:13" ht="14.25" customHeight="1" x14ac:dyDescent="0.45">
      <c r="A68" s="42">
        <v>43199</v>
      </c>
      <c r="B68" s="3">
        <v>91.040001000000004</v>
      </c>
      <c r="C68" s="3">
        <v>-4.9185376526076239E-3</v>
      </c>
      <c r="D68" s="40">
        <f t="shared" si="0"/>
        <v>-2.0184741639949133E-3</v>
      </c>
      <c r="E68" s="3">
        <v>20.024667999999998</v>
      </c>
      <c r="F68" s="3">
        <v>-2.0930231167427295E-3</v>
      </c>
      <c r="G68" s="40">
        <f t="shared" si="1"/>
        <v>-2.5583749730660591E-3</v>
      </c>
      <c r="H68" s="3">
        <v>42.470001000000003</v>
      </c>
      <c r="I68" s="3">
        <v>-6.3753640989646435E-3</v>
      </c>
      <c r="J68" s="40">
        <f t="shared" si="2"/>
        <v>-2.1524658625015651E-3</v>
      </c>
      <c r="K68" s="11">
        <v>2617.1799999999998</v>
      </c>
      <c r="L68" s="3">
        <v>-1.0824621478407574E-2</v>
      </c>
      <c r="M68" s="40">
        <f t="shared" si="3"/>
        <v>-2.4562276900620427E-3</v>
      </c>
    </row>
    <row r="69" spans="1:13" ht="14.25" customHeight="1" x14ac:dyDescent="0.45">
      <c r="A69" s="42">
        <v>43200</v>
      </c>
      <c r="B69" s="3">
        <v>92.389999000000003</v>
      </c>
      <c r="C69" s="3">
        <v>1.4828624617436014E-2</v>
      </c>
      <c r="D69" s="40">
        <f t="shared" si="0"/>
        <v>-1.9119463790785781E-3</v>
      </c>
      <c r="E69" s="3">
        <v>19.931334</v>
      </c>
      <c r="F69" s="3">
        <v>-4.6609511828110562E-3</v>
      </c>
      <c r="G69" s="40">
        <f t="shared" si="1"/>
        <v>-3.487193888334792E-3</v>
      </c>
      <c r="H69" s="3">
        <v>43.25</v>
      </c>
      <c r="I69" s="3">
        <v>1.8365881366473161E-2</v>
      </c>
      <c r="J69" s="40">
        <f t="shared" si="2"/>
        <v>-1.8888087618274118E-3</v>
      </c>
      <c r="K69" s="11">
        <v>2638.41</v>
      </c>
      <c r="L69" s="3">
        <v>8.1117844397404909E-3</v>
      </c>
      <c r="M69" s="40">
        <f t="shared" si="3"/>
        <v>-2.7340970627984218E-3</v>
      </c>
    </row>
    <row r="70" spans="1:13" ht="14.25" customHeight="1" x14ac:dyDescent="0.45">
      <c r="A70" s="42">
        <v>43201</v>
      </c>
      <c r="B70" s="3">
        <v>92.010002</v>
      </c>
      <c r="C70" s="3">
        <v>-4.1129668158130734E-3</v>
      </c>
      <c r="D70" s="40">
        <f t="shared" si="0"/>
        <v>-2.3766620773821847E-3</v>
      </c>
      <c r="E70" s="3">
        <v>20.049334000000002</v>
      </c>
      <c r="F70" s="3">
        <v>5.9203262561352945E-3</v>
      </c>
      <c r="G70" s="40">
        <f t="shared" si="1"/>
        <v>-3.191177575528027E-3</v>
      </c>
      <c r="H70" s="3">
        <v>43.057499</v>
      </c>
      <c r="I70" s="3">
        <v>-4.4508901734104057E-3</v>
      </c>
      <c r="J70" s="40">
        <f t="shared" si="2"/>
        <v>-2.7492156317098612E-3</v>
      </c>
      <c r="K70" s="11">
        <v>2643.89</v>
      </c>
      <c r="L70" s="3">
        <v>2.0770085013322487E-3</v>
      </c>
      <c r="M70" s="40">
        <f t="shared" si="3"/>
        <v>-2.6619609295892989E-3</v>
      </c>
    </row>
    <row r="71" spans="1:13" ht="14.25" customHeight="1" x14ac:dyDescent="0.45">
      <c r="A71" s="42">
        <v>43202</v>
      </c>
      <c r="B71" s="3">
        <v>92.43</v>
      </c>
      <c r="C71" s="3">
        <v>4.5646993899642208E-3</v>
      </c>
      <c r="D71" s="40">
        <f t="shared" si="0"/>
        <v>-1.1793564893272715E-3</v>
      </c>
      <c r="E71" s="3">
        <v>20.154667</v>
      </c>
      <c r="F71" s="3">
        <v>5.2536907210981726E-3</v>
      </c>
      <c r="G71" s="40">
        <f t="shared" si="1"/>
        <v>-4.1685641152174723E-3</v>
      </c>
      <c r="H71" s="3">
        <v>43.352500999999997</v>
      </c>
      <c r="I71" s="3">
        <v>6.8513500981558792E-3</v>
      </c>
      <c r="J71" s="40">
        <f t="shared" si="2"/>
        <v>-1.7850401390347606E-3</v>
      </c>
      <c r="K71" s="11">
        <v>2653.83</v>
      </c>
      <c r="L71" s="3">
        <v>3.7596117841514039E-3</v>
      </c>
      <c r="M71" s="40">
        <f t="shared" si="3"/>
        <v>-2.147189976847594E-3</v>
      </c>
    </row>
    <row r="72" spans="1:13" ht="14.25" customHeight="1" x14ac:dyDescent="0.45">
      <c r="A72" s="42">
        <v>43203</v>
      </c>
      <c r="B72" s="3">
        <v>94.050003000000004</v>
      </c>
      <c r="C72" s="3">
        <v>1.7526809477442354E-2</v>
      </c>
      <c r="D72" s="40">
        <f t="shared" si="0"/>
        <v>5.3277243589718297E-4</v>
      </c>
      <c r="E72" s="3">
        <v>20.239999999999998</v>
      </c>
      <c r="F72" s="3">
        <v>4.2339077098122509E-3</v>
      </c>
      <c r="G72" s="40">
        <f t="shared" si="1"/>
        <v>-2.8611373157901914E-3</v>
      </c>
      <c r="H72" s="3">
        <v>43.695</v>
      </c>
      <c r="I72" s="3">
        <v>7.9003285185323836E-3</v>
      </c>
      <c r="J72" s="40">
        <f t="shared" si="2"/>
        <v>-8.8536313212591341E-4</v>
      </c>
      <c r="K72" s="11">
        <v>2676.9</v>
      </c>
      <c r="L72" s="3">
        <v>8.6930963927607137E-3</v>
      </c>
      <c r="M72" s="40">
        <f t="shared" si="3"/>
        <v>-1.3558377534043059E-3</v>
      </c>
    </row>
    <row r="73" spans="1:13" ht="14.25" customHeight="1" x14ac:dyDescent="0.45">
      <c r="A73" s="42">
        <v>43206</v>
      </c>
      <c r="B73" s="3">
        <v>94.07</v>
      </c>
      <c r="C73" s="3">
        <v>2.1262093952287682E-4</v>
      </c>
      <c r="D73" s="40">
        <f t="shared" si="0"/>
        <v>-7.1373065985613928E-5</v>
      </c>
      <c r="E73" s="3">
        <v>19.933332</v>
      </c>
      <c r="F73" s="3">
        <v>-1.5151581027667905E-2</v>
      </c>
      <c r="G73" s="40">
        <f t="shared" si="1"/>
        <v>-2.6396018780798012E-3</v>
      </c>
      <c r="H73" s="3">
        <v>43.7575</v>
      </c>
      <c r="I73" s="3">
        <v>1.4303696075065797E-3</v>
      </c>
      <c r="J73" s="40">
        <f t="shared" si="2"/>
        <v>-8.5585921757691465E-4</v>
      </c>
      <c r="K73" s="11">
        <v>2670.1</v>
      </c>
      <c r="L73" s="3">
        <v>-2.5402517837798131E-3</v>
      </c>
      <c r="M73" s="40">
        <f t="shared" si="3"/>
        <v>-1.4156819095783814E-3</v>
      </c>
    </row>
    <row r="74" spans="1:13" ht="14.25" customHeight="1" x14ac:dyDescent="0.45">
      <c r="A74" s="42">
        <v>43207</v>
      </c>
      <c r="B74" s="3">
        <v>95</v>
      </c>
      <c r="C74" s="3">
        <v>9.8862549165515783E-3</v>
      </c>
      <c r="D74" s="40">
        <f t="shared" si="0"/>
        <v>9.1934969251624039E-4</v>
      </c>
      <c r="E74" s="3">
        <v>19.257999000000002</v>
      </c>
      <c r="F74" s="3">
        <v>-3.3879584205992172E-2</v>
      </c>
      <c r="G74" s="40">
        <f t="shared" si="1"/>
        <v>-3.3380085338873084E-3</v>
      </c>
      <c r="H74" s="3">
        <v>44.122501</v>
      </c>
      <c r="I74" s="3">
        <v>8.3414500371364782E-3</v>
      </c>
      <c r="J74" s="40">
        <f t="shared" si="2"/>
        <v>-6.6554961016178189E-5</v>
      </c>
      <c r="K74" s="11">
        <v>2692.74</v>
      </c>
      <c r="L74" s="3">
        <v>8.4790831804051805E-3</v>
      </c>
      <c r="M74" s="40">
        <f t="shared" si="3"/>
        <v>-8.2467146767857265E-4</v>
      </c>
    </row>
    <row r="75" spans="1:13" ht="14.25" customHeight="1" x14ac:dyDescent="0.45">
      <c r="A75" s="42">
        <v>43208</v>
      </c>
      <c r="B75" s="3">
        <v>96.220000999999996</v>
      </c>
      <c r="C75" s="3">
        <v>1.2842115789473646E-2</v>
      </c>
      <c r="D75" s="40">
        <f t="shared" si="0"/>
        <v>1.9294920804118654E-3</v>
      </c>
      <c r="E75" s="3">
        <v>19.405332999999999</v>
      </c>
      <c r="F75" s="3">
        <v>7.6505352399279473E-3</v>
      </c>
      <c r="G75" s="40">
        <f t="shared" si="1"/>
        <v>-2.6979770325544156E-3</v>
      </c>
      <c r="H75" s="3">
        <v>44.452499000000003</v>
      </c>
      <c r="I75" s="3">
        <v>7.4791317926425644E-3</v>
      </c>
      <c r="J75" s="40">
        <f t="shared" si="2"/>
        <v>8.939129939887745E-4</v>
      </c>
      <c r="K75" s="11">
        <v>2710.11</v>
      </c>
      <c r="L75" s="3">
        <v>6.4506784910538508E-3</v>
      </c>
      <c r="M75" s="40">
        <f t="shared" si="3"/>
        <v>-2.1904959536594602E-5</v>
      </c>
    </row>
    <row r="76" spans="1:13" ht="14.25" customHeight="1" x14ac:dyDescent="0.45">
      <c r="A76" s="42">
        <v>43209</v>
      </c>
      <c r="B76" s="3">
        <v>96.440002000000007</v>
      </c>
      <c r="C76" s="3">
        <v>2.2864373073537025E-3</v>
      </c>
      <c r="D76" s="40">
        <f t="shared" si="0"/>
        <v>2.108297017316903E-3</v>
      </c>
      <c r="E76" s="3">
        <v>19.405332999999999</v>
      </c>
      <c r="F76" s="3">
        <v>0</v>
      </c>
      <c r="G76" s="40">
        <f t="shared" si="1"/>
        <v>-1.9643385351802846E-3</v>
      </c>
      <c r="H76" s="3">
        <v>43.439999</v>
      </c>
      <c r="I76" s="3">
        <v>-2.2777122159093974E-2</v>
      </c>
      <c r="J76" s="40">
        <f t="shared" si="2"/>
        <v>-1.8787509426878169E-4</v>
      </c>
      <c r="K76" s="11">
        <v>2701.16</v>
      </c>
      <c r="L76" s="3">
        <v>-3.3024489780858609E-3</v>
      </c>
      <c r="M76" s="40">
        <f t="shared" si="3"/>
        <v>-1.8592245641421449E-4</v>
      </c>
    </row>
    <row r="77" spans="1:13" ht="14.25" customHeight="1" x14ac:dyDescent="0.45">
      <c r="A77" s="42">
        <v>43210</v>
      </c>
      <c r="B77" s="3">
        <v>95.910004000000001</v>
      </c>
      <c r="C77" s="3">
        <v>-5.4956241083446485E-3</v>
      </c>
      <c r="D77" s="40">
        <f t="shared" si="0"/>
        <v>2.7266628042595135E-3</v>
      </c>
      <c r="E77" s="3">
        <v>19.677999</v>
      </c>
      <c r="F77" s="3">
        <v>1.405108585356412E-2</v>
      </c>
      <c r="G77" s="40">
        <f t="shared" si="1"/>
        <v>-1.8484136115031636E-3</v>
      </c>
      <c r="H77" s="3">
        <v>42.650002000000001</v>
      </c>
      <c r="I77" s="3">
        <v>-1.8185935041112676E-2</v>
      </c>
      <c r="J77" s="40">
        <f t="shared" si="2"/>
        <v>3.4249686664033721E-4</v>
      </c>
      <c r="K77" s="11">
        <v>2692.56</v>
      </c>
      <c r="L77" s="3">
        <v>-3.1838173229278939E-3</v>
      </c>
      <c r="M77" s="40">
        <f t="shared" si="3"/>
        <v>9.0063234259114922E-5</v>
      </c>
    </row>
    <row r="78" spans="1:13" ht="14.25" customHeight="1" x14ac:dyDescent="0.45">
      <c r="A78" s="42">
        <v>43213</v>
      </c>
      <c r="B78" s="3">
        <v>95.739998</v>
      </c>
      <c r="C78" s="3">
        <v>-1.7725575321631804E-3</v>
      </c>
      <c r="D78" s="40">
        <f t="shared" si="0"/>
        <v>3.607683803612205E-3</v>
      </c>
      <c r="E78" s="3">
        <v>19.419333000000002</v>
      </c>
      <c r="F78" s="3">
        <v>-1.3144934096195353E-2</v>
      </c>
      <c r="G78" s="40">
        <f t="shared" si="1"/>
        <v>-2.0851284621856191E-3</v>
      </c>
      <c r="H78" s="3">
        <v>41.707500000000003</v>
      </c>
      <c r="I78" s="3">
        <v>-2.2098521824219317E-2</v>
      </c>
      <c r="J78" s="40">
        <f t="shared" si="2"/>
        <v>-2.8889981280591834E-4</v>
      </c>
      <c r="K78" s="11">
        <v>2675.4</v>
      </c>
      <c r="L78" s="3">
        <v>-6.3731170336036539E-3</v>
      </c>
      <c r="M78" s="40">
        <f t="shared" si="3"/>
        <v>6.0091365450093599E-4</v>
      </c>
    </row>
    <row r="79" spans="1:13" ht="14.25" customHeight="1" x14ac:dyDescent="0.45">
      <c r="A79" s="42">
        <v>43214</v>
      </c>
      <c r="B79" s="3">
        <v>96.239998</v>
      </c>
      <c r="C79" s="3">
        <v>5.2224776524436526E-3</v>
      </c>
      <c r="D79" s="40">
        <f t="shared" si="0"/>
        <v>3.2486953957315953E-3</v>
      </c>
      <c r="E79" s="3">
        <v>19</v>
      </c>
      <c r="F79" s="3">
        <v>-2.15935840844792E-2</v>
      </c>
      <c r="G79" s="40">
        <f t="shared" si="1"/>
        <v>-2.5366920037589794E-3</v>
      </c>
      <c r="H79" s="3">
        <v>41.417499999999997</v>
      </c>
      <c r="I79" s="3">
        <v>-6.9531858778398665E-3</v>
      </c>
      <c r="J79" s="40">
        <f t="shared" si="2"/>
        <v>-5.4154396328084909E-4</v>
      </c>
      <c r="K79" s="11">
        <v>2680.8</v>
      </c>
      <c r="L79" s="3">
        <v>2.018389773491848E-3</v>
      </c>
      <c r="M79" s="40">
        <f t="shared" si="3"/>
        <v>1.218701254906699E-3</v>
      </c>
    </row>
    <row r="80" spans="1:13" ht="14.25" customHeight="1" x14ac:dyDescent="0.45">
      <c r="A80" s="42">
        <v>43215</v>
      </c>
      <c r="B80" s="3">
        <v>93.300003000000004</v>
      </c>
      <c r="C80" s="3">
        <v>-3.0548577110319518E-2</v>
      </c>
      <c r="D80" s="40">
        <f t="shared" si="0"/>
        <v>-6.6809498291250035E-4</v>
      </c>
      <c r="E80" s="3">
        <v>18.899999999999999</v>
      </c>
      <c r="F80" s="3">
        <v>-5.2631578947369166E-3</v>
      </c>
      <c r="G80" s="40">
        <f t="shared" si="1"/>
        <v>-2.256479328874521E-3</v>
      </c>
      <c r="H80" s="3">
        <v>40.654998999999997</v>
      </c>
      <c r="I80" s="3">
        <v>-1.8410116496649975E-2</v>
      </c>
      <c r="J80" s="40">
        <f t="shared" si="2"/>
        <v>-3.130992411118398E-3</v>
      </c>
      <c r="K80" s="11">
        <v>2634.92</v>
      </c>
      <c r="L80" s="3">
        <v>-1.7114294240525255E-2</v>
      </c>
      <c r="M80" s="40">
        <f t="shared" si="3"/>
        <v>-5.5747082249647524E-4</v>
      </c>
    </row>
    <row r="81" spans="1:13" ht="14.25" customHeight="1" x14ac:dyDescent="0.45">
      <c r="A81" s="42">
        <v>43216</v>
      </c>
      <c r="B81" s="3">
        <v>93.550003000000004</v>
      </c>
      <c r="C81" s="3">
        <v>2.6795283168426051E-3</v>
      </c>
      <c r="D81" s="40">
        <f t="shared" si="0"/>
        <v>2.1623222861750372E-3</v>
      </c>
      <c r="E81" s="3">
        <v>18.583331999999999</v>
      </c>
      <c r="F81" s="3">
        <v>-1.6754920634920633E-2</v>
      </c>
      <c r="G81" s="40">
        <f t="shared" si="1"/>
        <v>3.3893274842331559E-3</v>
      </c>
      <c r="H81" s="3">
        <v>41.029998999999997</v>
      </c>
      <c r="I81" s="3">
        <v>9.2239579196644432E-3</v>
      </c>
      <c r="J81" s="40">
        <f t="shared" si="2"/>
        <v>-8.1869125161130511E-4</v>
      </c>
      <c r="K81" s="11">
        <v>2651.65</v>
      </c>
      <c r="L81" s="3">
        <v>6.3493388793587728E-3</v>
      </c>
      <c r="M81" s="40">
        <f t="shared" si="3"/>
        <v>8.1470134007866047E-4</v>
      </c>
    </row>
    <row r="82" spans="1:13" ht="14.25" customHeight="1" x14ac:dyDescent="0.45">
      <c r="A82" s="42">
        <v>43217</v>
      </c>
      <c r="B82" s="3">
        <v>97.599997999999999</v>
      </c>
      <c r="C82" s="3">
        <v>4.3292302192657284E-2</v>
      </c>
      <c r="D82" s="40">
        <f t="shared" si="0"/>
        <v>4.1265365942046882E-3</v>
      </c>
      <c r="E82" s="3">
        <v>19.024667999999998</v>
      </c>
      <c r="F82" s="3">
        <v>2.3749024125490507E-2</v>
      </c>
      <c r="G82" s="40">
        <f t="shared" si="1"/>
        <v>6.105615961988416E-3</v>
      </c>
      <c r="H82" s="3">
        <v>41</v>
      </c>
      <c r="I82" s="3">
        <v>-7.3114795835107279E-4</v>
      </c>
      <c r="J82" s="40">
        <f t="shared" si="2"/>
        <v>-1.0226615045363361E-3</v>
      </c>
      <c r="K82" s="11">
        <v>2675.47</v>
      </c>
      <c r="L82" s="3">
        <v>8.9830860030545925E-3</v>
      </c>
      <c r="M82" s="40">
        <f t="shared" si="3"/>
        <v>1.2043067565336207E-3</v>
      </c>
    </row>
    <row r="83" spans="1:13" ht="14.25" customHeight="1" x14ac:dyDescent="0.45">
      <c r="A83" s="42">
        <v>43220</v>
      </c>
      <c r="B83" s="3">
        <v>96.330001999999993</v>
      </c>
      <c r="C83" s="3">
        <v>-1.3012254365005275E-2</v>
      </c>
      <c r="D83" s="40">
        <f t="shared" si="0"/>
        <v>3.3151337894607503E-3</v>
      </c>
      <c r="E83" s="3">
        <v>19.573999000000001</v>
      </c>
      <c r="F83" s="3">
        <v>2.8874669455467097E-2</v>
      </c>
      <c r="G83" s="40">
        <f t="shared" si="1"/>
        <v>7.5941845169255062E-3</v>
      </c>
      <c r="H83" s="3">
        <v>40.532501000000003</v>
      </c>
      <c r="I83" s="3">
        <v>-1.1402414634146258E-2</v>
      </c>
      <c r="J83" s="40">
        <f t="shared" si="2"/>
        <v>-1.2441748743794528E-3</v>
      </c>
      <c r="K83" s="11">
        <v>2682.51</v>
      </c>
      <c r="L83" s="3">
        <v>2.6313133767152759E-3</v>
      </c>
      <c r="M83" s="40">
        <f t="shared" si="3"/>
        <v>9.7173673127396787E-4</v>
      </c>
    </row>
    <row r="84" spans="1:13" ht="14.25" customHeight="1" x14ac:dyDescent="0.45">
      <c r="A84" s="42">
        <v>43221</v>
      </c>
      <c r="B84" s="3">
        <v>93.209998999999996</v>
      </c>
      <c r="C84" s="3">
        <v>-3.2388694438104521E-2</v>
      </c>
      <c r="D84" s="40">
        <f t="shared" si="0"/>
        <v>2.1875742693696618E-3</v>
      </c>
      <c r="E84" s="3">
        <v>19.567333000000001</v>
      </c>
      <c r="F84" s="3">
        <v>-3.4055381324987153E-4</v>
      </c>
      <c r="G84" s="40">
        <f t="shared" si="1"/>
        <v>4.9314034898078479E-3</v>
      </c>
      <c r="H84" s="3">
        <v>41.602500999999997</v>
      </c>
      <c r="I84" s="3">
        <v>2.6398568398234127E-2</v>
      </c>
      <c r="J84" s="40">
        <f t="shared" si="2"/>
        <v>-2.2429446214897574E-4</v>
      </c>
      <c r="K84" s="11">
        <v>2642.96</v>
      </c>
      <c r="L84" s="3">
        <v>-1.4743654264103461E-2</v>
      </c>
      <c r="M84" s="40">
        <f t="shared" si="3"/>
        <v>1.0183167627573167E-3</v>
      </c>
    </row>
    <row r="85" spans="1:13" ht="14.25" customHeight="1" x14ac:dyDescent="0.45">
      <c r="A85" s="42">
        <v>43222</v>
      </c>
      <c r="B85" s="3">
        <v>94.989998</v>
      </c>
      <c r="C85" s="3">
        <v>1.9096652924543038E-2</v>
      </c>
      <c r="D85" s="40">
        <f t="shared" si="0"/>
        <v>4.1080264519750293E-3</v>
      </c>
      <c r="E85" s="3">
        <v>19.904667</v>
      </c>
      <c r="F85" s="3">
        <v>1.723965141289303E-2</v>
      </c>
      <c r="G85" s="40">
        <f t="shared" si="1"/>
        <v>8.951052106835309E-3</v>
      </c>
      <c r="H85" s="3">
        <v>43.807499</v>
      </c>
      <c r="I85" s="3">
        <v>5.3001573150614274E-2</v>
      </c>
      <c r="J85" s="40">
        <f t="shared" si="2"/>
        <v>3.2489755578250607E-3</v>
      </c>
      <c r="K85" s="11">
        <v>2654.24</v>
      </c>
      <c r="L85" s="3">
        <v>4.267942004419191E-3</v>
      </c>
      <c r="M85" s="40">
        <f t="shared" si="3"/>
        <v>1.3885322815233585E-3</v>
      </c>
    </row>
    <row r="86" spans="1:13" ht="14.25" customHeight="1" x14ac:dyDescent="0.45">
      <c r="A86" s="42">
        <v>43223</v>
      </c>
      <c r="B86" s="3">
        <v>92.959998999999996</v>
      </c>
      <c r="C86" s="3">
        <v>-2.1370660519437042E-2</v>
      </c>
      <c r="D86" s="40">
        <f t="shared" si="0"/>
        <v>4.2708357711507066E-4</v>
      </c>
      <c r="E86" s="3">
        <v>18.585999999999999</v>
      </c>
      <c r="F86" s="3">
        <v>-6.6249136446241544E-2</v>
      </c>
      <c r="G86" s="40">
        <f t="shared" si="1"/>
        <v>-1.5929918998814174E-3</v>
      </c>
      <c r="H86" s="3">
        <v>43.970001000000003</v>
      </c>
      <c r="I86" s="3">
        <v>3.7094562280308098E-3</v>
      </c>
      <c r="J86" s="40">
        <f t="shared" si="2"/>
        <v>1.0994181007896848E-3</v>
      </c>
      <c r="K86" s="11">
        <v>2628.08</v>
      </c>
      <c r="L86" s="3">
        <v>-9.855928627403648E-3</v>
      </c>
      <c r="M86" s="40">
        <f t="shared" si="3"/>
        <v>-5.2297283856681637E-4</v>
      </c>
    </row>
    <row r="87" spans="1:13" ht="14.25" customHeight="1" x14ac:dyDescent="0.45">
      <c r="A87" s="42">
        <v>43224</v>
      </c>
      <c r="B87" s="3">
        <v>93.32</v>
      </c>
      <c r="C87" s="3">
        <v>3.8726441896798744E-3</v>
      </c>
      <c r="D87" s="40">
        <f t="shared" ref="D87:D150" si="4">AVERAGE(C68:C87)</f>
        <v>1.1345647586057978E-3</v>
      </c>
      <c r="E87" s="3">
        <v>18.866667</v>
      </c>
      <c r="F87" s="3">
        <v>1.510098999246751E-2</v>
      </c>
      <c r="G87" s="40">
        <f t="shared" ref="G87:G150" si="5">AVERAGE(F68:F87)</f>
        <v>-2.8528772868090732E-3</v>
      </c>
      <c r="H87" s="3">
        <v>44.5625</v>
      </c>
      <c r="I87" s="3">
        <v>1.3475073607571593E-2</v>
      </c>
      <c r="J87" s="40">
        <f t="shared" ref="J87:J150" si="6">AVERAGE(I68:I87)</f>
        <v>2.2396221230387052E-3</v>
      </c>
      <c r="K87" s="11">
        <v>2621.45</v>
      </c>
      <c r="L87" s="3">
        <v>-2.5227542540562347E-3</v>
      </c>
      <c r="M87" s="40">
        <f t="shared" ref="M87:M150" si="7">AVERAGE(L68:L87)</f>
        <v>-4.319777578204912E-4</v>
      </c>
    </row>
    <row r="88" spans="1:13" ht="14.25" customHeight="1" x14ac:dyDescent="0.45">
      <c r="A88" s="42">
        <v>43227</v>
      </c>
      <c r="B88" s="3">
        <v>95.169998000000007</v>
      </c>
      <c r="C88" s="3">
        <v>1.9824239177025436E-2</v>
      </c>
      <c r="D88" s="40">
        <f t="shared" si="4"/>
        <v>2.3717036000874513E-3</v>
      </c>
      <c r="E88" s="3">
        <v>19.833331999999999</v>
      </c>
      <c r="F88" s="3">
        <v>5.1236659872143764E-2</v>
      </c>
      <c r="G88" s="40">
        <f t="shared" si="5"/>
        <v>-1.8639313736474873E-4</v>
      </c>
      <c r="H88" s="3">
        <v>46.294998</v>
      </c>
      <c r="I88" s="3">
        <v>3.887793548387096E-2</v>
      </c>
      <c r="J88" s="40">
        <f t="shared" si="6"/>
        <v>4.5022871021804852E-3</v>
      </c>
      <c r="K88" s="11">
        <v>2680.34</v>
      </c>
      <c r="L88" s="3">
        <v>2.2464666501363875E-2</v>
      </c>
      <c r="M88" s="40">
        <f t="shared" si="7"/>
        <v>1.2324866411680812E-3</v>
      </c>
    </row>
    <row r="89" spans="1:13" ht="14.25" customHeight="1" x14ac:dyDescent="0.45">
      <c r="A89" s="42">
        <v>43228</v>
      </c>
      <c r="B89" s="3">
        <v>95.849997999999999</v>
      </c>
      <c r="C89" s="3">
        <v>7.1451089029127913E-3</v>
      </c>
      <c r="D89" s="40">
        <f t="shared" si="4"/>
        <v>1.9875278143612891E-3</v>
      </c>
      <c r="E89" s="3">
        <v>20.053332999999999</v>
      </c>
      <c r="F89" s="3">
        <v>1.1092488140671467E-2</v>
      </c>
      <c r="G89" s="40">
        <f t="shared" si="5"/>
        <v>6.0127882880937802E-4</v>
      </c>
      <c r="H89" s="3">
        <v>46.247501</v>
      </c>
      <c r="I89" s="3">
        <v>-1.0259639713128383E-3</v>
      </c>
      <c r="J89" s="40">
        <f t="shared" si="6"/>
        <v>3.5326948352911855E-3</v>
      </c>
      <c r="K89" s="11">
        <v>2670.26</v>
      </c>
      <c r="L89" s="3">
        <v>-3.7607169239723044E-3</v>
      </c>
      <c r="M89" s="40">
        <f t="shared" si="7"/>
        <v>6.3886157298244134E-4</v>
      </c>
    </row>
    <row r="90" spans="1:13" ht="14.25" customHeight="1" x14ac:dyDescent="0.45">
      <c r="A90" s="42">
        <v>43229</v>
      </c>
      <c r="B90" s="3">
        <v>96.010002</v>
      </c>
      <c r="C90" s="3">
        <v>1.669316675416109E-3</v>
      </c>
      <c r="D90" s="40">
        <f t="shared" si="4"/>
        <v>2.2766419889227486E-3</v>
      </c>
      <c r="E90" s="3">
        <v>20.027332000000001</v>
      </c>
      <c r="F90" s="3">
        <v>-1.2965924417650313E-3</v>
      </c>
      <c r="G90" s="40">
        <f t="shared" si="5"/>
        <v>2.404328939143623E-4</v>
      </c>
      <c r="H90" s="3">
        <v>46.637501</v>
      </c>
      <c r="I90" s="3">
        <v>8.4328880818879404E-3</v>
      </c>
      <c r="J90" s="40">
        <f t="shared" si="6"/>
        <v>4.1768837480561025E-3</v>
      </c>
      <c r="K90" s="11">
        <v>2678.12</v>
      </c>
      <c r="L90" s="3">
        <v>2.9435335884893873E-3</v>
      </c>
      <c r="M90" s="40">
        <f t="shared" si="7"/>
        <v>6.8218782734029838E-4</v>
      </c>
    </row>
    <row r="91" spans="1:13" ht="14.25" customHeight="1" x14ac:dyDescent="0.45">
      <c r="A91" s="42">
        <v>43230</v>
      </c>
      <c r="B91" s="3">
        <v>97.459998999999996</v>
      </c>
      <c r="C91" s="3">
        <v>1.5102561918496744E-2</v>
      </c>
      <c r="D91" s="40">
        <f t="shared" si="4"/>
        <v>2.8035351153493748E-3</v>
      </c>
      <c r="E91" s="3">
        <v>20.5</v>
      </c>
      <c r="F91" s="3">
        <v>2.3601146672956673E-2</v>
      </c>
      <c r="G91" s="40">
        <f t="shared" si="5"/>
        <v>1.1578056915072866E-3</v>
      </c>
      <c r="H91" s="3">
        <v>46.935001</v>
      </c>
      <c r="I91" s="3">
        <v>6.3789867300136733E-3</v>
      </c>
      <c r="J91" s="40">
        <f t="shared" si="6"/>
        <v>4.1532655796489935E-3</v>
      </c>
      <c r="K91" s="11">
        <v>2705.02</v>
      </c>
      <c r="L91" s="3">
        <v>1.0044359476050398E-2</v>
      </c>
      <c r="M91" s="40">
        <f t="shared" si="7"/>
        <v>9.96425211935248E-4</v>
      </c>
    </row>
    <row r="92" spans="1:13" ht="14.25" customHeight="1" x14ac:dyDescent="0.45">
      <c r="A92" s="42">
        <v>43231</v>
      </c>
      <c r="B92" s="3">
        <v>97.800003000000004</v>
      </c>
      <c r="C92" s="3">
        <v>3.4886517903617827E-3</v>
      </c>
      <c r="D92" s="40">
        <f t="shared" si="4"/>
        <v>2.1016272309953474E-3</v>
      </c>
      <c r="E92" s="3">
        <v>20.513331999999998</v>
      </c>
      <c r="F92" s="3">
        <v>6.5034146341455339E-4</v>
      </c>
      <c r="G92" s="40">
        <f t="shared" si="5"/>
        <v>9.7862737918740124E-4</v>
      </c>
      <c r="H92" s="3">
        <v>47.372501</v>
      </c>
      <c r="I92" s="3">
        <v>9.3214017402492438E-3</v>
      </c>
      <c r="J92" s="40">
        <f t="shared" si="6"/>
        <v>4.2243192407348355E-3</v>
      </c>
      <c r="K92" s="11">
        <v>2722.7</v>
      </c>
      <c r="L92" s="3">
        <v>6.5359960369978177E-3</v>
      </c>
      <c r="M92" s="40">
        <f t="shared" si="7"/>
        <v>8.8857019414710311E-4</v>
      </c>
    </row>
    <row r="93" spans="1:13" ht="14.25" customHeight="1" x14ac:dyDescent="0.45">
      <c r="A93" s="42">
        <v>43234</v>
      </c>
      <c r="B93" s="3">
        <v>97.919998000000007</v>
      </c>
      <c r="C93" s="3">
        <v>1.2269427026500497E-3</v>
      </c>
      <c r="D93" s="40">
        <f t="shared" si="4"/>
        <v>2.1523433191517056E-3</v>
      </c>
      <c r="E93" s="3">
        <v>20.221333000000001</v>
      </c>
      <c r="F93" s="3">
        <v>-1.4234596310340858E-2</v>
      </c>
      <c r="G93" s="40">
        <f t="shared" si="5"/>
        <v>1.0244766150537539E-3</v>
      </c>
      <c r="H93" s="3">
        <v>47.252499</v>
      </c>
      <c r="I93" s="3">
        <v>-2.5331573690821072E-3</v>
      </c>
      <c r="J93" s="40">
        <f t="shared" si="6"/>
        <v>4.0261428919054019E-3</v>
      </c>
      <c r="K93" s="11">
        <v>2738.47</v>
      </c>
      <c r="L93" s="3">
        <v>5.792044661549191E-3</v>
      </c>
      <c r="M93" s="40">
        <f t="shared" si="7"/>
        <v>1.3051850164135532E-3</v>
      </c>
    </row>
    <row r="94" spans="1:13" ht="14.25" customHeight="1" x14ac:dyDescent="0.45">
      <c r="A94" s="42">
        <v>43235</v>
      </c>
      <c r="B94" s="3">
        <v>97.239998</v>
      </c>
      <c r="C94" s="3">
        <v>-6.9444445862836598E-3</v>
      </c>
      <c r="D94" s="40">
        <f t="shared" si="4"/>
        <v>1.3108083440099435E-3</v>
      </c>
      <c r="E94" s="3">
        <v>19.000668000000001</v>
      </c>
      <c r="F94" s="3">
        <v>-6.0365209355881744E-2</v>
      </c>
      <c r="G94" s="40">
        <f t="shared" si="5"/>
        <v>-2.9980464244072391E-4</v>
      </c>
      <c r="H94" s="3">
        <v>46.695</v>
      </c>
      <c r="I94" s="3">
        <v>-1.1798296636120769E-2</v>
      </c>
      <c r="J94" s="40">
        <f t="shared" si="6"/>
        <v>3.0191555582425389E-3</v>
      </c>
      <c r="K94" s="11">
        <v>2718.59</v>
      </c>
      <c r="L94" s="3">
        <v>-7.2595281306713803E-3</v>
      </c>
      <c r="M94" s="40">
        <f t="shared" si="7"/>
        <v>5.1825445085972499E-4</v>
      </c>
    </row>
    <row r="95" spans="1:13" ht="14.25" customHeight="1" x14ac:dyDescent="0.45">
      <c r="A95" s="42">
        <v>43236</v>
      </c>
      <c r="B95" s="3">
        <v>97.360000999999997</v>
      </c>
      <c r="C95" s="3">
        <v>1.2340909344732501E-3</v>
      </c>
      <c r="D95" s="40">
        <f t="shared" si="4"/>
        <v>7.3040710125992381E-4</v>
      </c>
      <c r="E95" s="3">
        <v>18.922001000000002</v>
      </c>
      <c r="F95" s="3">
        <v>-4.1402228595331164E-3</v>
      </c>
      <c r="G95" s="40">
        <f t="shared" si="5"/>
        <v>-8.8934254741377739E-4</v>
      </c>
      <c r="H95" s="3">
        <v>46.517502</v>
      </c>
      <c r="I95" s="3">
        <v>-3.8012206874397671E-3</v>
      </c>
      <c r="J95" s="40">
        <f t="shared" si="6"/>
        <v>2.4551379342384223E-3</v>
      </c>
      <c r="K95" s="11">
        <v>2712.62</v>
      </c>
      <c r="L95" s="3">
        <v>-2.1959913043159336E-3</v>
      </c>
      <c r="M95" s="40">
        <f t="shared" si="7"/>
        <v>8.5920961091235883E-5</v>
      </c>
    </row>
    <row r="96" spans="1:13" ht="14.25" customHeight="1" x14ac:dyDescent="0.45">
      <c r="A96" s="42">
        <v>43237</v>
      </c>
      <c r="B96" s="3">
        <v>96.760002</v>
      </c>
      <c r="C96" s="3">
        <v>-6.1626848175566152E-3</v>
      </c>
      <c r="D96" s="40">
        <f t="shared" si="4"/>
        <v>3.0795099501440803E-4</v>
      </c>
      <c r="E96" s="3">
        <v>19.059999000000001</v>
      </c>
      <c r="F96" s="3">
        <v>7.2929918986897636E-3</v>
      </c>
      <c r="G96" s="40">
        <f t="shared" si="5"/>
        <v>-5.2469295247928923E-4</v>
      </c>
      <c r="H96" s="3">
        <v>47</v>
      </c>
      <c r="I96" s="3">
        <v>1.0372397038860764E-2</v>
      </c>
      <c r="J96" s="40">
        <f t="shared" si="6"/>
        <v>4.1126138941361603E-3</v>
      </c>
      <c r="K96" s="11">
        <v>2719.71</v>
      </c>
      <c r="L96" s="3">
        <v>2.6137092552588072E-3</v>
      </c>
      <c r="M96" s="40">
        <f t="shared" si="7"/>
        <v>3.8172887275846924E-4</v>
      </c>
    </row>
    <row r="97" spans="1:13" ht="14.25" customHeight="1" x14ac:dyDescent="0.45">
      <c r="A97" s="42">
        <v>43238</v>
      </c>
      <c r="B97" s="3">
        <v>96.010002</v>
      </c>
      <c r="C97" s="3">
        <v>-7.7511366731885765E-3</v>
      </c>
      <c r="D97" s="40">
        <f t="shared" si="4"/>
        <v>1.9517536677221125E-4</v>
      </c>
      <c r="E97" s="3">
        <v>18.976666999999999</v>
      </c>
      <c r="F97" s="3">
        <v>-4.3720883720928935E-3</v>
      </c>
      <c r="G97" s="40">
        <f t="shared" si="5"/>
        <v>-1.4458516637621396E-3</v>
      </c>
      <c r="H97" s="3">
        <v>46.797500999999997</v>
      </c>
      <c r="I97" s="3">
        <v>-4.3084893617021938E-3</v>
      </c>
      <c r="J97" s="40">
        <f t="shared" si="6"/>
        <v>4.8064861781066844E-3</v>
      </c>
      <c r="K97" s="11">
        <v>2717.35</v>
      </c>
      <c r="L97" s="3">
        <v>-8.6773957517534124E-4</v>
      </c>
      <c r="M97" s="40">
        <f t="shared" si="7"/>
        <v>4.9753276014609707E-4</v>
      </c>
    </row>
    <row r="98" spans="1:13" ht="14.25" customHeight="1" x14ac:dyDescent="0.45">
      <c r="A98" s="42">
        <v>43241</v>
      </c>
      <c r="B98" s="3">
        <v>97</v>
      </c>
      <c r="C98" s="3">
        <v>1.0311404847174152E-2</v>
      </c>
      <c r="D98" s="40">
        <f t="shared" si="4"/>
        <v>7.993734857390779E-4</v>
      </c>
      <c r="E98" s="3">
        <v>18.755333</v>
      </c>
      <c r="F98" s="3">
        <v>-1.1663481263595911E-2</v>
      </c>
      <c r="G98" s="40">
        <f t="shared" si="5"/>
        <v>-1.3717790221321677E-3</v>
      </c>
      <c r="H98" s="3">
        <v>47</v>
      </c>
      <c r="I98" s="3">
        <v>4.3271327671963317E-3</v>
      </c>
      <c r="J98" s="40">
        <f t="shared" si="6"/>
        <v>6.1277689076774658E-3</v>
      </c>
      <c r="K98" s="11">
        <v>2735.39</v>
      </c>
      <c r="L98" s="3">
        <v>6.6388209100778197E-3</v>
      </c>
      <c r="M98" s="40">
        <f t="shared" si="7"/>
        <v>1.1481296573301707E-3</v>
      </c>
    </row>
    <row r="99" spans="1:13" ht="14.25" customHeight="1" x14ac:dyDescent="0.45">
      <c r="A99" s="42">
        <v>43242</v>
      </c>
      <c r="B99" s="3">
        <v>97.68</v>
      </c>
      <c r="C99" s="3">
        <v>7.0103092783505858E-3</v>
      </c>
      <c r="D99" s="40">
        <f t="shared" si="4"/>
        <v>8.8876506703442491E-4</v>
      </c>
      <c r="E99" s="3">
        <v>19.184000000000001</v>
      </c>
      <c r="F99" s="3">
        <v>2.2855739218279984E-2</v>
      </c>
      <c r="G99" s="40">
        <f t="shared" si="5"/>
        <v>8.506871430057916E-4</v>
      </c>
      <c r="H99" s="3">
        <v>47.095001000000003</v>
      </c>
      <c r="I99" s="3">
        <v>2.0212978723404989E-3</v>
      </c>
      <c r="J99" s="40">
        <f t="shared" si="6"/>
        <v>6.5764930951864838E-3</v>
      </c>
      <c r="K99" s="11">
        <v>2738.34</v>
      </c>
      <c r="L99" s="3">
        <v>1.0784568196857754E-3</v>
      </c>
      <c r="M99" s="40">
        <f t="shared" si="7"/>
        <v>1.101133009639867E-3</v>
      </c>
    </row>
    <row r="100" spans="1:13" ht="14.25" customHeight="1" x14ac:dyDescent="0.45">
      <c r="A100" s="42">
        <v>43243</v>
      </c>
      <c r="B100" s="3">
        <v>96.709998999999996</v>
      </c>
      <c r="C100" s="3">
        <v>-9.9303951678952757E-3</v>
      </c>
      <c r="D100" s="40">
        <f t="shared" si="4"/>
        <v>1.9196741641556371E-3</v>
      </c>
      <c r="E100" s="3">
        <v>18.517332</v>
      </c>
      <c r="F100" s="3">
        <v>-3.4751251042535514E-2</v>
      </c>
      <c r="G100" s="40">
        <f t="shared" si="5"/>
        <v>-6.2371751438413704E-4</v>
      </c>
      <c r="H100" s="3">
        <v>46.587502000000001</v>
      </c>
      <c r="I100" s="3">
        <v>-1.0776069417643769E-2</v>
      </c>
      <c r="J100" s="40">
        <f t="shared" si="6"/>
        <v>6.9581954491367932E-3</v>
      </c>
      <c r="K100" s="11">
        <v>2713.98</v>
      </c>
      <c r="L100" s="3">
        <v>-8.8959004360306335E-3</v>
      </c>
      <c r="M100" s="40">
        <f t="shared" si="7"/>
        <v>1.5120526998645984E-3</v>
      </c>
    </row>
    <row r="101" spans="1:13" ht="14.25" customHeight="1" x14ac:dyDescent="0.45">
      <c r="A101" s="42">
        <v>43244</v>
      </c>
      <c r="B101" s="3">
        <v>98.730002999999996</v>
      </c>
      <c r="C101" s="3">
        <v>2.0887230078453421E-2</v>
      </c>
      <c r="D101" s="40">
        <f t="shared" si="4"/>
        <v>2.8300592522361779E-3</v>
      </c>
      <c r="E101" s="3">
        <v>18.559999000000001</v>
      </c>
      <c r="F101" s="3">
        <v>2.3041656325004903E-3</v>
      </c>
      <c r="G101" s="40">
        <f t="shared" si="5"/>
        <v>3.2923679898691857E-4</v>
      </c>
      <c r="H101" s="3">
        <v>47.192501</v>
      </c>
      <c r="I101" s="3">
        <v>1.2986294049421225E-2</v>
      </c>
      <c r="J101" s="40">
        <f t="shared" si="6"/>
        <v>7.1463122556246319E-3</v>
      </c>
      <c r="K101" s="11">
        <v>2730.94</v>
      </c>
      <c r="L101" s="3">
        <v>6.2491249014362807E-3</v>
      </c>
      <c r="M101" s="40">
        <f t="shared" si="7"/>
        <v>1.5070420009684741E-3</v>
      </c>
    </row>
    <row r="102" spans="1:13" ht="14.25" customHeight="1" x14ac:dyDescent="0.45">
      <c r="A102" s="42">
        <v>43245</v>
      </c>
      <c r="B102" s="3">
        <v>98.300003000000004</v>
      </c>
      <c r="C102" s="3">
        <v>-4.3553123360078562E-3</v>
      </c>
      <c r="D102" s="40">
        <f t="shared" si="4"/>
        <v>4.4767852580292059E-4</v>
      </c>
      <c r="E102" s="3">
        <v>18.508666999999999</v>
      </c>
      <c r="F102" s="3">
        <v>-2.7657329076365873E-3</v>
      </c>
      <c r="G102" s="40">
        <f t="shared" si="5"/>
        <v>-9.9650105266943642E-4</v>
      </c>
      <c r="H102" s="3">
        <v>47.057499</v>
      </c>
      <c r="I102" s="3">
        <v>-2.8606663588352749E-3</v>
      </c>
      <c r="J102" s="40">
        <f t="shared" si="6"/>
        <v>7.0398363356004206E-3</v>
      </c>
      <c r="K102" s="11">
        <v>2723.6</v>
      </c>
      <c r="L102" s="3">
        <v>-2.687719246852785E-3</v>
      </c>
      <c r="M102" s="40">
        <f t="shared" si="7"/>
        <v>9.2350173847310468E-4</v>
      </c>
    </row>
    <row r="103" spans="1:13" ht="14.25" customHeight="1" x14ac:dyDescent="0.45">
      <c r="A103" s="42">
        <v>43249</v>
      </c>
      <c r="B103" s="3">
        <v>97.839995999999999</v>
      </c>
      <c r="C103" s="3">
        <v>-4.679623458404213E-3</v>
      </c>
      <c r="D103" s="40">
        <f t="shared" si="4"/>
        <v>8.643100711329735E-4</v>
      </c>
      <c r="E103" s="3">
        <v>18.567333000000001</v>
      </c>
      <c r="F103" s="3">
        <v>3.1696501968511469E-3</v>
      </c>
      <c r="G103" s="40">
        <f t="shared" si="5"/>
        <v>-2.281752015600234E-3</v>
      </c>
      <c r="H103" s="3">
        <v>46.900002000000001</v>
      </c>
      <c r="I103" s="3">
        <v>-3.3469054528375876E-3</v>
      </c>
      <c r="J103" s="40">
        <f t="shared" si="6"/>
        <v>7.4426117946658574E-3</v>
      </c>
      <c r="K103" s="11">
        <v>2705.11</v>
      </c>
      <c r="L103" s="3">
        <v>-6.7888089293581221E-3</v>
      </c>
      <c r="M103" s="40">
        <f t="shared" si="7"/>
        <v>4.5249562316943497E-4</v>
      </c>
    </row>
    <row r="104" spans="1:13" ht="14.25" customHeight="1" x14ac:dyDescent="0.45">
      <c r="A104" s="42">
        <v>43250</v>
      </c>
      <c r="B104" s="3">
        <v>98.309997999999993</v>
      </c>
      <c r="C104" s="3">
        <v>4.8037818807759747E-3</v>
      </c>
      <c r="D104" s="40">
        <f t="shared" si="4"/>
        <v>2.7239338870769991E-3</v>
      </c>
      <c r="E104" s="3">
        <v>18.885999999999999</v>
      </c>
      <c r="F104" s="3">
        <v>1.7162777228156449E-2</v>
      </c>
      <c r="G104" s="40">
        <f t="shared" si="5"/>
        <v>-1.4065854635299177E-3</v>
      </c>
      <c r="H104" s="3">
        <v>46.93</v>
      </c>
      <c r="I104" s="3">
        <v>6.3961617741506882E-4</v>
      </c>
      <c r="J104" s="40">
        <f t="shared" si="6"/>
        <v>6.1546641836249024E-3</v>
      </c>
      <c r="K104" s="11">
        <v>2702.43</v>
      </c>
      <c r="L104" s="3">
        <v>-9.9071756786241259E-4</v>
      </c>
      <c r="M104" s="40">
        <f t="shared" si="7"/>
        <v>1.1401424579814876E-3</v>
      </c>
    </row>
    <row r="105" spans="1:13" ht="14.25" customHeight="1" x14ac:dyDescent="0.45">
      <c r="A105" s="42">
        <v>43251</v>
      </c>
      <c r="B105" s="3">
        <v>99.290001000000004</v>
      </c>
      <c r="C105" s="3">
        <v>9.9684978123996161E-3</v>
      </c>
      <c r="D105" s="40">
        <f t="shared" si="4"/>
        <v>2.2675261314698278E-3</v>
      </c>
      <c r="E105" s="3">
        <v>19.147333</v>
      </c>
      <c r="F105" s="3">
        <v>1.3837392777718971E-2</v>
      </c>
      <c r="G105" s="40">
        <f t="shared" si="5"/>
        <v>-1.5766983952886214E-3</v>
      </c>
      <c r="H105" s="3">
        <v>46.805</v>
      </c>
      <c r="I105" s="3">
        <v>-2.6635414447048794E-3</v>
      </c>
      <c r="J105" s="40">
        <f t="shared" si="6"/>
        <v>3.3714084538589463E-3</v>
      </c>
      <c r="K105" s="11">
        <v>2720.98</v>
      </c>
      <c r="L105" s="3">
        <v>6.8641925970331086E-3</v>
      </c>
      <c r="M105" s="40">
        <f t="shared" si="7"/>
        <v>1.269954987612183E-3</v>
      </c>
    </row>
    <row r="106" spans="1:13" ht="14.25" customHeight="1" x14ac:dyDescent="0.45">
      <c r="A106" s="42">
        <v>43252</v>
      </c>
      <c r="B106" s="3">
        <v>99.279999000000004</v>
      </c>
      <c r="C106" s="3">
        <v>-1.0073521904788847E-4</v>
      </c>
      <c r="D106" s="40">
        <f t="shared" si="4"/>
        <v>3.3310223964892862E-3</v>
      </c>
      <c r="E106" s="3">
        <v>19.057333</v>
      </c>
      <c r="F106" s="3">
        <v>-4.7003935221683283E-3</v>
      </c>
      <c r="G106" s="40">
        <f t="shared" si="5"/>
        <v>1.5007387509150399E-3</v>
      </c>
      <c r="H106" s="3">
        <v>46.997501</v>
      </c>
      <c r="I106" s="3">
        <v>4.1128298258733048E-3</v>
      </c>
      <c r="J106" s="40">
        <f t="shared" si="6"/>
        <v>3.3915771337510712E-3</v>
      </c>
      <c r="K106" s="11">
        <v>2718.7</v>
      </c>
      <c r="L106" s="3">
        <v>-8.3793339164573062E-4</v>
      </c>
      <c r="M106" s="40">
        <f t="shared" si="7"/>
        <v>1.7208547494000788E-3</v>
      </c>
    </row>
    <row r="107" spans="1:13" ht="14.25" customHeight="1" x14ac:dyDescent="0.45">
      <c r="A107" s="42">
        <v>43255</v>
      </c>
      <c r="B107" s="3">
        <v>101.260002</v>
      </c>
      <c r="C107" s="3">
        <v>1.9943624294355568E-2</v>
      </c>
      <c r="D107" s="40">
        <f t="shared" si="4"/>
        <v>4.1345714017230707E-3</v>
      </c>
      <c r="E107" s="3">
        <v>19.622667</v>
      </c>
      <c r="F107" s="3">
        <v>2.9664906416863264E-2</v>
      </c>
      <c r="G107" s="40">
        <f t="shared" si="5"/>
        <v>2.2289345721348279E-3</v>
      </c>
      <c r="H107" s="3">
        <v>47.91</v>
      </c>
      <c r="I107" s="3">
        <v>1.9415904688208779E-2</v>
      </c>
      <c r="J107" s="40">
        <f t="shared" si="6"/>
        <v>3.6886186877829298E-3</v>
      </c>
      <c r="K107" s="11">
        <v>2741.67</v>
      </c>
      <c r="L107" s="3">
        <v>8.4488910140877102E-3</v>
      </c>
      <c r="M107" s="40">
        <f t="shared" si="7"/>
        <v>2.2694370128072761E-3</v>
      </c>
    </row>
    <row r="108" spans="1:13" ht="14.25" customHeight="1" x14ac:dyDescent="0.45">
      <c r="A108" s="42">
        <v>43256</v>
      </c>
      <c r="B108" s="3">
        <v>102</v>
      </c>
      <c r="C108" s="3">
        <v>7.3079003099367898E-3</v>
      </c>
      <c r="D108" s="40">
        <f t="shared" si="4"/>
        <v>3.5087544583686375E-3</v>
      </c>
      <c r="E108" s="3">
        <v>19.846665999999999</v>
      </c>
      <c r="F108" s="3">
        <v>1.1415318824907907E-2</v>
      </c>
      <c r="G108" s="40">
        <f t="shared" si="5"/>
        <v>2.3786751977303392E-4</v>
      </c>
      <c r="H108" s="3">
        <v>48.267502</v>
      </c>
      <c r="I108" s="3">
        <v>7.4619494886245833E-3</v>
      </c>
      <c r="J108" s="40">
        <f t="shared" si="6"/>
        <v>2.1178193880206113E-3</v>
      </c>
      <c r="K108" s="11">
        <v>2748.46</v>
      </c>
      <c r="L108" s="3">
        <v>2.4765927336258425E-3</v>
      </c>
      <c r="M108" s="40">
        <f t="shared" si="7"/>
        <v>1.2700333244203747E-3</v>
      </c>
    </row>
    <row r="109" spans="1:13" ht="14.25" customHeight="1" x14ac:dyDescent="0.45">
      <c r="A109" s="42">
        <v>43257</v>
      </c>
      <c r="B109" s="3">
        <v>102.480003</v>
      </c>
      <c r="C109" s="3">
        <v>4.7059117647058474E-3</v>
      </c>
      <c r="D109" s="40">
        <f t="shared" si="4"/>
        <v>3.3867946014582901E-3</v>
      </c>
      <c r="E109" s="3">
        <v>20.033332999999999</v>
      </c>
      <c r="F109" s="3">
        <v>9.4054588312213212E-3</v>
      </c>
      <c r="G109" s="40">
        <f t="shared" si="5"/>
        <v>1.5351605430052707E-4</v>
      </c>
      <c r="H109" s="3">
        <v>48.407501000000003</v>
      </c>
      <c r="I109" s="3">
        <v>2.9004815703949855E-3</v>
      </c>
      <c r="J109" s="40">
        <f t="shared" si="6"/>
        <v>2.3141416651060024E-3</v>
      </c>
      <c r="K109" s="11">
        <v>2753.25</v>
      </c>
      <c r="L109" s="3">
        <v>1.7427941465402311E-3</v>
      </c>
      <c r="M109" s="40">
        <f t="shared" si="7"/>
        <v>1.5452088779460012E-3</v>
      </c>
    </row>
    <row r="110" spans="1:13" ht="14.25" customHeight="1" x14ac:dyDescent="0.45">
      <c r="A110" s="42">
        <v>43258</v>
      </c>
      <c r="B110" s="3">
        <v>102.650002</v>
      </c>
      <c r="C110" s="3">
        <v>1.6588504588549264E-3</v>
      </c>
      <c r="D110" s="40">
        <f t="shared" si="4"/>
        <v>3.3862712906302314E-3</v>
      </c>
      <c r="E110" s="3">
        <v>21.076668000000002</v>
      </c>
      <c r="F110" s="3">
        <v>5.207995094974973E-2</v>
      </c>
      <c r="G110" s="40">
        <f t="shared" si="5"/>
        <v>2.8223432238762649E-3</v>
      </c>
      <c r="H110" s="3">
        <v>48.534999999999997</v>
      </c>
      <c r="I110" s="3">
        <v>2.633868664279801E-3</v>
      </c>
      <c r="J110" s="40">
        <f t="shared" si="6"/>
        <v>2.0241906942255953E-3</v>
      </c>
      <c r="K110" s="11">
        <v>2774.84</v>
      </c>
      <c r="L110" s="3">
        <v>7.841641696177298E-3</v>
      </c>
      <c r="M110" s="40">
        <f t="shared" si="7"/>
        <v>1.7901142833303969E-3</v>
      </c>
    </row>
    <row r="111" spans="1:13" ht="14.25" customHeight="1" x14ac:dyDescent="0.45">
      <c r="A111" s="42">
        <v>43259</v>
      </c>
      <c r="B111" s="3">
        <v>101.089996</v>
      </c>
      <c r="C111" s="3">
        <v>-1.5197330439409065E-2</v>
      </c>
      <c r="D111" s="40">
        <f t="shared" si="4"/>
        <v>1.8712766727349405E-3</v>
      </c>
      <c r="E111" s="3">
        <v>21.266666000000001</v>
      </c>
      <c r="F111" s="3">
        <v>9.0146127461892562E-3</v>
      </c>
      <c r="G111" s="40">
        <f t="shared" si="5"/>
        <v>2.0930165275378945E-3</v>
      </c>
      <c r="H111" s="3">
        <v>47.792499999999997</v>
      </c>
      <c r="I111" s="3">
        <v>-1.5298238384670851E-2</v>
      </c>
      <c r="J111" s="40">
        <f t="shared" si="6"/>
        <v>9.4032943849136979E-4</v>
      </c>
      <c r="K111" s="11">
        <v>2765.84</v>
      </c>
      <c r="L111" s="3">
        <v>-3.2434302518343397E-3</v>
      </c>
      <c r="M111" s="40">
        <f t="shared" si="7"/>
        <v>1.1257247969361601E-3</v>
      </c>
    </row>
    <row r="112" spans="1:13" ht="14.25" customHeight="1" x14ac:dyDescent="0.45">
      <c r="A112" s="42">
        <v>43262</v>
      </c>
      <c r="B112" s="3">
        <v>101.010002</v>
      </c>
      <c r="C112" s="3">
        <v>-7.9131470140724142E-4</v>
      </c>
      <c r="D112" s="40">
        <f t="shared" si="4"/>
        <v>1.6572783481464896E-3</v>
      </c>
      <c r="E112" s="3">
        <v>21.500668000000001</v>
      </c>
      <c r="F112" s="3">
        <v>1.1003229185054218E-2</v>
      </c>
      <c r="G112" s="40">
        <f t="shared" si="5"/>
        <v>2.6106609136198776E-3</v>
      </c>
      <c r="H112" s="3">
        <v>47.837502000000001</v>
      </c>
      <c r="I112" s="3">
        <v>9.4161217764301432E-4</v>
      </c>
      <c r="J112" s="40">
        <f t="shared" si="6"/>
        <v>5.2133996036105804E-4</v>
      </c>
      <c r="K112" s="11">
        <v>2780.18</v>
      </c>
      <c r="L112" s="3">
        <v>5.1846816880223336E-3</v>
      </c>
      <c r="M112" s="40">
        <f t="shared" si="7"/>
        <v>1.058159079487386E-3</v>
      </c>
    </row>
    <row r="113" spans="1:13" ht="14.25" customHeight="1" x14ac:dyDescent="0.45">
      <c r="A113" s="42">
        <v>43263</v>
      </c>
      <c r="B113" s="3">
        <v>101.099998</v>
      </c>
      <c r="C113" s="3">
        <v>8.9096127332023321E-4</v>
      </c>
      <c r="D113" s="40">
        <f t="shared" si="4"/>
        <v>1.6404792766799986E-3</v>
      </c>
      <c r="E113" s="3">
        <v>22.98</v>
      </c>
      <c r="F113" s="3">
        <v>6.8804001810548368E-2</v>
      </c>
      <c r="G113" s="40">
        <f t="shared" si="5"/>
        <v>6.7625908196643379E-3</v>
      </c>
      <c r="H113" s="3">
        <v>47.847499999999997</v>
      </c>
      <c r="I113" s="3">
        <v>2.0899920735819262E-4</v>
      </c>
      <c r="J113" s="40">
        <f t="shared" si="6"/>
        <v>6.5844778918307278E-4</v>
      </c>
      <c r="K113" s="11">
        <v>2785.6</v>
      </c>
      <c r="L113" s="3">
        <v>1.9495140602407302E-3</v>
      </c>
      <c r="M113" s="40">
        <f t="shared" si="7"/>
        <v>8.6603254942196309E-4</v>
      </c>
    </row>
    <row r="114" spans="1:13" ht="14.25" customHeight="1" x14ac:dyDescent="0.45">
      <c r="A114" s="42">
        <v>43264</v>
      </c>
      <c r="B114" s="3">
        <v>101.720001</v>
      </c>
      <c r="C114" s="3">
        <v>6.1325718324939729E-3</v>
      </c>
      <c r="D114" s="40">
        <f t="shared" si="4"/>
        <v>2.2943300976188802E-3</v>
      </c>
      <c r="E114" s="3">
        <v>23.114000000000001</v>
      </c>
      <c r="F114" s="3">
        <v>5.8311575282854805E-3</v>
      </c>
      <c r="G114" s="40">
        <f t="shared" si="5"/>
        <v>1.0072409163872699E-2</v>
      </c>
      <c r="H114" s="3">
        <v>48.104999999999997</v>
      </c>
      <c r="I114" s="3">
        <v>5.381681383562366E-3</v>
      </c>
      <c r="J114" s="40">
        <f t="shared" si="6"/>
        <v>1.5174466901672293E-3</v>
      </c>
      <c r="K114" s="11">
        <v>2787.94</v>
      </c>
      <c r="L114" s="3">
        <v>8.400344629523785E-4</v>
      </c>
      <c r="M114" s="40">
        <f t="shared" si="7"/>
        <v>1.2710106791031504E-3</v>
      </c>
    </row>
    <row r="115" spans="1:13" ht="14.25" customHeight="1" x14ac:dyDescent="0.45">
      <c r="A115" s="42">
        <v>43265</v>
      </c>
      <c r="B115" s="3">
        <v>101.650002</v>
      </c>
      <c r="C115" s="3">
        <v>-6.8815374864178089E-4</v>
      </c>
      <c r="D115" s="40">
        <f t="shared" si="4"/>
        <v>2.1982178634631288E-3</v>
      </c>
      <c r="E115" s="3">
        <v>23.175332999999998</v>
      </c>
      <c r="F115" s="3">
        <v>2.6535000432637208E-3</v>
      </c>
      <c r="G115" s="40">
        <f t="shared" si="5"/>
        <v>1.0412095309012543E-2</v>
      </c>
      <c r="H115" s="3">
        <v>47.887501</v>
      </c>
      <c r="I115" s="3">
        <v>-4.5213387381768336E-3</v>
      </c>
      <c r="J115" s="40">
        <f t="shared" si="6"/>
        <v>1.481440787630376E-3</v>
      </c>
      <c r="K115" s="11">
        <v>2783.21</v>
      </c>
      <c r="L115" s="3">
        <v>-1.6965931834974992E-3</v>
      </c>
      <c r="M115" s="40">
        <f t="shared" si="7"/>
        <v>1.2959805851440727E-3</v>
      </c>
    </row>
    <row r="116" spans="1:13" ht="14.25" customHeight="1" x14ac:dyDescent="0.45">
      <c r="A116" s="42">
        <v>43266</v>
      </c>
      <c r="B116" s="3">
        <v>101.510002</v>
      </c>
      <c r="C116" s="3">
        <v>-1.3772749360103365E-3</v>
      </c>
      <c r="D116" s="40">
        <f t="shared" si="4"/>
        <v>2.4374883575404424E-3</v>
      </c>
      <c r="E116" s="3">
        <v>23.589333</v>
      </c>
      <c r="F116" s="3">
        <v>1.7863820985873278E-2</v>
      </c>
      <c r="G116" s="40">
        <f t="shared" si="5"/>
        <v>1.0940636763371718E-2</v>
      </c>
      <c r="H116" s="3">
        <v>47.5075</v>
      </c>
      <c r="I116" s="3">
        <v>-7.9352856604482241E-3</v>
      </c>
      <c r="J116" s="40">
        <f t="shared" si="6"/>
        <v>5.6605665266492677E-4</v>
      </c>
      <c r="K116" s="11">
        <v>2777.78</v>
      </c>
      <c r="L116" s="3">
        <v>-1.9509846544097772E-3</v>
      </c>
      <c r="M116" s="40">
        <f t="shared" si="7"/>
        <v>1.0677458896606433E-3</v>
      </c>
    </row>
    <row r="117" spans="1:13" ht="14.25" customHeight="1" x14ac:dyDescent="0.45">
      <c r="A117" s="42">
        <v>43269</v>
      </c>
      <c r="B117" s="3">
        <v>100.010002</v>
      </c>
      <c r="C117" s="3">
        <v>-1.4776868982822008E-2</v>
      </c>
      <c r="D117" s="40">
        <f t="shared" si="4"/>
        <v>2.086201742058771E-3</v>
      </c>
      <c r="E117" s="3">
        <v>23.693332999999999</v>
      </c>
      <c r="F117" s="3">
        <v>4.4087723887741631E-3</v>
      </c>
      <c r="G117" s="40">
        <f t="shared" si="5"/>
        <v>1.1379679801415068E-2</v>
      </c>
      <c r="H117" s="3">
        <v>46.970001000000003</v>
      </c>
      <c r="I117" s="3">
        <v>-1.131398200284159E-2</v>
      </c>
      <c r="J117" s="40">
        <f t="shared" si="6"/>
        <v>2.1578202060795705E-4</v>
      </c>
      <c r="K117" s="11">
        <v>2765.79</v>
      </c>
      <c r="L117" s="3">
        <v>-4.3163965468828473E-3</v>
      </c>
      <c r="M117" s="40">
        <f t="shared" si="7"/>
        <v>8.9531304107526798E-4</v>
      </c>
    </row>
    <row r="118" spans="1:13" ht="14.25" customHeight="1" x14ac:dyDescent="0.45">
      <c r="A118" s="42">
        <v>43270</v>
      </c>
      <c r="B118" s="3">
        <v>99.650002000000001</v>
      </c>
      <c r="C118" s="3">
        <v>-3.5996399640107939E-3</v>
      </c>
      <c r="D118" s="40">
        <f t="shared" si="4"/>
        <v>1.3906495014995241E-3</v>
      </c>
      <c r="E118" s="3">
        <v>24.344000000000001</v>
      </c>
      <c r="F118" s="3">
        <v>2.746202908641018E-2</v>
      </c>
      <c r="G118" s="40">
        <f t="shared" si="5"/>
        <v>1.3335955318915373E-2</v>
      </c>
      <c r="H118" s="3">
        <v>46.284999999999997</v>
      </c>
      <c r="I118" s="3">
        <v>-1.4583797858552457E-2</v>
      </c>
      <c r="J118" s="40">
        <f t="shared" si="6"/>
        <v>-7.2976451067948236E-4</v>
      </c>
      <c r="K118" s="11">
        <v>2752.01</v>
      </c>
      <c r="L118" s="3">
        <v>-4.9823016208749562E-3</v>
      </c>
      <c r="M118" s="40">
        <f t="shared" si="7"/>
        <v>3.1425691452762947E-4</v>
      </c>
    </row>
    <row r="119" spans="1:13" ht="14.25" customHeight="1" x14ac:dyDescent="0.45">
      <c r="A119" s="42">
        <v>43271</v>
      </c>
      <c r="B119" s="3">
        <v>101.370003</v>
      </c>
      <c r="C119" s="3">
        <v>1.7260421128742136E-2</v>
      </c>
      <c r="D119" s="40">
        <f t="shared" si="4"/>
        <v>1.9031550940191017E-3</v>
      </c>
      <c r="E119" s="3">
        <v>23.869333000000001</v>
      </c>
      <c r="F119" s="3">
        <v>-1.9498315806769643E-2</v>
      </c>
      <c r="G119" s="40">
        <f t="shared" si="5"/>
        <v>1.1218252567662894E-2</v>
      </c>
      <c r="H119" s="3">
        <v>46.587502000000001</v>
      </c>
      <c r="I119" s="3">
        <v>6.5356378956466258E-3</v>
      </c>
      <c r="J119" s="40">
        <f t="shared" si="6"/>
        <v>-5.0404750951417638E-4</v>
      </c>
      <c r="K119" s="11">
        <v>2769.73</v>
      </c>
      <c r="L119" s="3">
        <v>6.4389300910969796E-3</v>
      </c>
      <c r="M119" s="40">
        <f t="shared" si="7"/>
        <v>5.8228057809818956E-4</v>
      </c>
    </row>
    <row r="120" spans="1:13" ht="14.25" customHeight="1" x14ac:dyDescent="0.45">
      <c r="A120" s="42">
        <v>43272</v>
      </c>
      <c r="B120" s="3">
        <v>102.08000199999999</v>
      </c>
      <c r="C120" s="3">
        <v>7.0040345169960815E-3</v>
      </c>
      <c r="D120" s="40">
        <f t="shared" si="4"/>
        <v>2.7498765782636696E-3</v>
      </c>
      <c r="E120" s="3">
        <v>24.133333</v>
      </c>
      <c r="F120" s="3">
        <v>1.106021689001529E-2</v>
      </c>
      <c r="G120" s="40">
        <f t="shared" si="5"/>
        <v>1.3508825964290433E-2</v>
      </c>
      <c r="H120" s="3">
        <v>46.8125</v>
      </c>
      <c r="I120" s="3">
        <v>4.8295785423309312E-3</v>
      </c>
      <c r="J120" s="40">
        <f t="shared" si="6"/>
        <v>2.7623488848455891E-4</v>
      </c>
      <c r="K120" s="11">
        <v>2769.28</v>
      </c>
      <c r="L120" s="3">
        <v>-1.6247071014135605E-4</v>
      </c>
      <c r="M120" s="40">
        <f t="shared" si="7"/>
        <v>1.0189520643926532E-3</v>
      </c>
    </row>
    <row r="121" spans="1:13" ht="14.25" customHeight="1" x14ac:dyDescent="0.45">
      <c r="A121" s="42">
        <v>43273</v>
      </c>
      <c r="B121" s="3">
        <v>100.410004</v>
      </c>
      <c r="C121" s="3">
        <v>-1.6359697955334998E-2</v>
      </c>
      <c r="D121" s="40">
        <f t="shared" si="4"/>
        <v>8.8753017657424815E-4</v>
      </c>
      <c r="E121" s="3">
        <v>23.436001000000001</v>
      </c>
      <c r="F121" s="3">
        <v>-2.8894972774792416E-2</v>
      </c>
      <c r="G121" s="40">
        <f t="shared" si="5"/>
        <v>1.1948869043925789E-2</v>
      </c>
      <c r="H121" s="3">
        <v>46.529998999999997</v>
      </c>
      <c r="I121" s="3">
        <v>-6.034734312416629E-3</v>
      </c>
      <c r="J121" s="40">
        <f t="shared" si="6"/>
        <v>-6.7481652960733353E-4</v>
      </c>
      <c r="K121" s="11">
        <v>2760.79</v>
      </c>
      <c r="L121" s="3">
        <v>-3.0657788305986523E-3</v>
      </c>
      <c r="M121" s="40">
        <f t="shared" si="7"/>
        <v>5.5320687779090668E-4</v>
      </c>
    </row>
    <row r="122" spans="1:13" ht="14.25" customHeight="1" x14ac:dyDescent="0.45">
      <c r="A122" s="42">
        <v>43276</v>
      </c>
      <c r="B122" s="3">
        <v>100</v>
      </c>
      <c r="C122" s="3">
        <v>-4.0832983135823866E-3</v>
      </c>
      <c r="D122" s="40">
        <f t="shared" si="4"/>
        <v>9.0113087769552183E-4</v>
      </c>
      <c r="E122" s="3">
        <v>22.007999000000002</v>
      </c>
      <c r="F122" s="3">
        <v>-6.093198238044107E-2</v>
      </c>
      <c r="G122" s="40">
        <f t="shared" si="5"/>
        <v>9.0405565702855635E-3</v>
      </c>
      <c r="H122" s="3">
        <v>45.849997999999999</v>
      </c>
      <c r="I122" s="3">
        <v>-1.4614249185777917E-2</v>
      </c>
      <c r="J122" s="40">
        <f t="shared" si="6"/>
        <v>-1.2624956709544658E-3</v>
      </c>
      <c r="K122" s="11">
        <v>2742.94</v>
      </c>
      <c r="L122" s="3">
        <v>-6.4655406604630953E-3</v>
      </c>
      <c r="M122" s="40">
        <f t="shared" si="7"/>
        <v>3.6431580711039093E-4</v>
      </c>
    </row>
    <row r="123" spans="1:13" ht="14.25" customHeight="1" x14ac:dyDescent="0.45">
      <c r="A123" s="42">
        <v>43277</v>
      </c>
      <c r="B123" s="3">
        <v>98.82</v>
      </c>
      <c r="C123" s="3">
        <v>-1.1800000000000067E-2</v>
      </c>
      <c r="D123" s="40">
        <f t="shared" si="4"/>
        <v>5.45112050615729E-4</v>
      </c>
      <c r="E123" s="3">
        <v>22.403334000000001</v>
      </c>
      <c r="F123" s="3">
        <v>1.7963241455981497E-2</v>
      </c>
      <c r="G123" s="40">
        <f t="shared" si="5"/>
        <v>9.7802361332420817E-3</v>
      </c>
      <c r="H123" s="3">
        <v>45.747501</v>
      </c>
      <c r="I123" s="3">
        <v>-2.2354853755936831E-3</v>
      </c>
      <c r="J123" s="40">
        <f t="shared" si="6"/>
        <v>-1.2069246670922704E-3</v>
      </c>
      <c r="K123" s="11">
        <v>2722.12</v>
      </c>
      <c r="L123" s="3">
        <v>-7.5903957067964163E-3</v>
      </c>
      <c r="M123" s="40">
        <f t="shared" si="7"/>
        <v>3.2423646823847641E-4</v>
      </c>
    </row>
    <row r="124" spans="1:13" ht="14.25" customHeight="1" x14ac:dyDescent="0.45">
      <c r="A124" s="42">
        <v>43278</v>
      </c>
      <c r="B124" s="3">
        <v>99.580001999999993</v>
      </c>
      <c r="C124" s="3">
        <v>7.6907710989678217E-3</v>
      </c>
      <c r="D124" s="40">
        <f t="shared" si="4"/>
        <v>6.8946151152532149E-4</v>
      </c>
      <c r="E124" s="3">
        <v>23</v>
      </c>
      <c r="F124" s="3">
        <v>2.6632910976553712E-2</v>
      </c>
      <c r="G124" s="40">
        <f t="shared" si="5"/>
        <v>1.0253742820661944E-2</v>
      </c>
      <c r="H124" s="3">
        <v>46.307499</v>
      </c>
      <c r="I124" s="3">
        <v>1.2241062085555235E-2</v>
      </c>
      <c r="J124" s="40">
        <f t="shared" si="6"/>
        <v>-6.2685237168526211E-4</v>
      </c>
      <c r="K124" s="11">
        <v>2728.45</v>
      </c>
      <c r="L124" s="3">
        <v>2.3253934433456009E-3</v>
      </c>
      <c r="M124" s="40">
        <f t="shared" si="7"/>
        <v>4.9004201879887716E-4</v>
      </c>
    </row>
    <row r="125" spans="1:13" ht="14.25" customHeight="1" x14ac:dyDescent="0.45">
      <c r="A125" s="42">
        <v>43279</v>
      </c>
      <c r="B125" s="3">
        <v>97.379997000000003</v>
      </c>
      <c r="C125" s="3">
        <v>-2.2092839483975814E-2</v>
      </c>
      <c r="D125" s="40">
        <f t="shared" si="4"/>
        <v>-9.1360535329345022E-4</v>
      </c>
      <c r="E125" s="3">
        <v>23.243998999999999</v>
      </c>
      <c r="F125" s="3">
        <v>1.060865217391299E-2</v>
      </c>
      <c r="G125" s="40">
        <f t="shared" si="5"/>
        <v>1.0092305790471646E-2</v>
      </c>
      <c r="H125" s="3">
        <v>46.025002000000001</v>
      </c>
      <c r="I125" s="3">
        <v>-6.100459020686894E-3</v>
      </c>
      <c r="J125" s="40">
        <f t="shared" si="6"/>
        <v>-7.9869825048436266E-4</v>
      </c>
      <c r="K125" s="11">
        <v>2698.69</v>
      </c>
      <c r="L125" s="3">
        <v>-1.0907291685755563E-2</v>
      </c>
      <c r="M125" s="40">
        <f t="shared" si="7"/>
        <v>-3.9853219534055645E-4</v>
      </c>
    </row>
    <row r="126" spans="1:13" ht="14.25" customHeight="1" x14ac:dyDescent="0.45">
      <c r="A126" s="42">
        <v>43280</v>
      </c>
      <c r="B126" s="3">
        <v>98.93</v>
      </c>
      <c r="C126" s="3">
        <v>1.5917057380891105E-2</v>
      </c>
      <c r="D126" s="40">
        <f t="shared" si="4"/>
        <v>-1.1271572329650051E-4</v>
      </c>
      <c r="E126" s="3">
        <v>23.555332</v>
      </c>
      <c r="F126" s="3">
        <v>1.3394123790833119E-2</v>
      </c>
      <c r="G126" s="40">
        <f t="shared" si="5"/>
        <v>1.0997031656121719E-2</v>
      </c>
      <c r="H126" s="3">
        <v>46.572498000000003</v>
      </c>
      <c r="I126" s="3">
        <v>1.1895621427675385E-2</v>
      </c>
      <c r="J126" s="40">
        <f t="shared" si="6"/>
        <v>-4.0955867039425928E-4</v>
      </c>
      <c r="K126" s="11">
        <v>2727.13</v>
      </c>
      <c r="L126" s="3">
        <v>1.0538446431416744E-2</v>
      </c>
      <c r="M126" s="40">
        <f t="shared" si="7"/>
        <v>1.7028679581256715E-4</v>
      </c>
    </row>
    <row r="127" spans="1:13" ht="14.25" customHeight="1" x14ac:dyDescent="0.45">
      <c r="A127" s="42">
        <v>43283</v>
      </c>
      <c r="B127" s="3">
        <v>98.099997999999999</v>
      </c>
      <c r="C127" s="3">
        <v>-8.3897907611443188E-3</v>
      </c>
      <c r="D127" s="40">
        <f t="shared" si="4"/>
        <v>-1.5293864760714947E-3</v>
      </c>
      <c r="E127" s="3">
        <v>24.004667000000001</v>
      </c>
      <c r="F127" s="3">
        <v>1.9075723492243769E-2</v>
      </c>
      <c r="G127" s="40">
        <f t="shared" si="5"/>
        <v>1.0467572509890744E-2</v>
      </c>
      <c r="H127" s="3">
        <v>45.955002</v>
      </c>
      <c r="I127" s="3">
        <v>-1.3258812099793373E-2</v>
      </c>
      <c r="J127" s="40">
        <f t="shared" si="6"/>
        <v>-2.0432945097943666E-3</v>
      </c>
      <c r="K127" s="11">
        <v>2704.95</v>
      </c>
      <c r="L127" s="3">
        <v>-8.1330922984970619E-3</v>
      </c>
      <c r="M127" s="40">
        <f t="shared" si="7"/>
        <v>-6.5881236981667147E-4</v>
      </c>
    </row>
    <row r="128" spans="1:13" ht="14.25" customHeight="1" x14ac:dyDescent="0.45">
      <c r="A128" s="42">
        <v>43284</v>
      </c>
      <c r="B128" s="3">
        <v>100.480003</v>
      </c>
      <c r="C128" s="3">
        <v>2.4261009668929832E-2</v>
      </c>
      <c r="D128" s="40">
        <f t="shared" si="4"/>
        <v>-6.8173100812184259E-4</v>
      </c>
      <c r="E128" s="3">
        <v>22.116667</v>
      </c>
      <c r="F128" s="3">
        <v>-7.8651372251904245E-2</v>
      </c>
      <c r="G128" s="40">
        <f t="shared" si="5"/>
        <v>5.9642379560501373E-3</v>
      </c>
      <c r="H128" s="3">
        <v>46.947498000000003</v>
      </c>
      <c r="I128" s="3">
        <v>2.1597126684925454E-2</v>
      </c>
      <c r="J128" s="40">
        <f t="shared" si="6"/>
        <v>-1.3365356499793232E-3</v>
      </c>
      <c r="K128" s="11">
        <v>2733.27</v>
      </c>
      <c r="L128" s="3">
        <v>1.0469694449065663E-2</v>
      </c>
      <c r="M128" s="40">
        <f t="shared" si="7"/>
        <v>-2.5915728404468018E-4</v>
      </c>
    </row>
    <row r="129" spans="1:13" ht="14.25" customHeight="1" x14ac:dyDescent="0.45">
      <c r="A129" s="42">
        <v>43286</v>
      </c>
      <c r="B129" s="3">
        <v>99.5</v>
      </c>
      <c r="C129" s="3">
        <v>-9.7532142788649846E-3</v>
      </c>
      <c r="D129" s="40">
        <f t="shared" si="4"/>
        <v>-1.4046873103003843E-3</v>
      </c>
      <c r="E129" s="3">
        <v>20.917334</v>
      </c>
      <c r="F129" s="3">
        <v>-5.4227565120910821E-2</v>
      </c>
      <c r="G129" s="40">
        <f t="shared" si="5"/>
        <v>2.7825867584435294E-3</v>
      </c>
      <c r="H129" s="3">
        <v>46.314999</v>
      </c>
      <c r="I129" s="3">
        <v>-1.3472475146598925E-2</v>
      </c>
      <c r="J129" s="40">
        <f t="shared" si="6"/>
        <v>-2.1551834858290183E-3</v>
      </c>
      <c r="K129" s="11">
        <v>2724.19</v>
      </c>
      <c r="L129" s="3">
        <v>-3.3220281933361603E-3</v>
      </c>
      <c r="M129" s="40">
        <f t="shared" si="7"/>
        <v>-5.1239840103850011E-4</v>
      </c>
    </row>
    <row r="130" spans="1:13" ht="14.25" customHeight="1" x14ac:dyDescent="0.45">
      <c r="A130" s="42">
        <v>43287</v>
      </c>
      <c r="B130" s="3">
        <v>99.889999000000003</v>
      </c>
      <c r="C130" s="3">
        <v>3.9195879396985234E-3</v>
      </c>
      <c r="D130" s="40">
        <f t="shared" si="4"/>
        <v>-1.2916504362582046E-3</v>
      </c>
      <c r="E130" s="3">
        <v>20.329999999999998</v>
      </c>
      <c r="F130" s="3">
        <v>-2.8078817310083687E-2</v>
      </c>
      <c r="G130" s="40">
        <f t="shared" si="5"/>
        <v>-1.2253516545481433E-3</v>
      </c>
      <c r="H130" s="3">
        <v>46.354999999999997</v>
      </c>
      <c r="I130" s="3">
        <v>8.6367269488652311E-4</v>
      </c>
      <c r="J130" s="40">
        <f t="shared" si="6"/>
        <v>-2.2436932842986824E-3</v>
      </c>
      <c r="K130" s="11">
        <v>2737.68</v>
      </c>
      <c r="L130" s="3">
        <v>4.9519306656289688E-3</v>
      </c>
      <c r="M130" s="40">
        <f t="shared" si="7"/>
        <v>-6.5688395256591615E-4</v>
      </c>
    </row>
    <row r="131" spans="1:13" ht="14.25" customHeight="1" x14ac:dyDescent="0.45">
      <c r="A131" s="42">
        <v>43290</v>
      </c>
      <c r="B131" s="3">
        <v>101.650002</v>
      </c>
      <c r="C131" s="3">
        <v>1.7619411528875854E-2</v>
      </c>
      <c r="D131" s="40">
        <f t="shared" si="4"/>
        <v>3.4918666215604194E-4</v>
      </c>
      <c r="E131" s="3">
        <v>20.799334000000002</v>
      </c>
      <c r="F131" s="3">
        <v>2.308578455484523E-2</v>
      </c>
      <c r="G131" s="40">
        <f t="shared" si="5"/>
        <v>-5.2179306411534454E-4</v>
      </c>
      <c r="H131" s="3">
        <v>47.375</v>
      </c>
      <c r="I131" s="3">
        <v>2.2004098802718221E-2</v>
      </c>
      <c r="J131" s="40">
        <f t="shared" si="6"/>
        <v>-3.7857642492922867E-4</v>
      </c>
      <c r="K131" s="11">
        <v>2775.62</v>
      </c>
      <c r="L131" s="3">
        <v>1.3858449490079212E-2</v>
      </c>
      <c r="M131" s="40">
        <f t="shared" si="7"/>
        <v>1.9821003452976115E-4</v>
      </c>
    </row>
    <row r="132" spans="1:13" ht="14.25" customHeight="1" x14ac:dyDescent="0.45">
      <c r="A132" s="42">
        <v>43291</v>
      </c>
      <c r="B132" s="3">
        <v>102</v>
      </c>
      <c r="C132" s="3">
        <v>3.443167664669592E-3</v>
      </c>
      <c r="D132" s="40">
        <f t="shared" si="4"/>
        <v>5.6091078045988354E-4</v>
      </c>
      <c r="E132" s="3">
        <v>21.637333000000002</v>
      </c>
      <c r="F132" s="3">
        <v>4.0289703506852667E-2</v>
      </c>
      <c r="G132" s="40">
        <f t="shared" si="5"/>
        <v>9.4253065197457894E-4</v>
      </c>
      <c r="H132" s="3">
        <v>47.677501999999997</v>
      </c>
      <c r="I132" s="3">
        <v>6.3852664907651071E-3</v>
      </c>
      <c r="J132" s="40">
        <f t="shared" si="6"/>
        <v>-1.0639370927312416E-4</v>
      </c>
      <c r="K132" s="11">
        <v>2788.56</v>
      </c>
      <c r="L132" s="3">
        <v>4.6620214582688028E-3</v>
      </c>
      <c r="M132" s="40">
        <f t="shared" si="7"/>
        <v>1.7207702304208468E-4</v>
      </c>
    </row>
    <row r="133" spans="1:13" ht="14.25" customHeight="1" x14ac:dyDescent="0.45">
      <c r="A133" s="42">
        <v>43292</v>
      </c>
      <c r="B133" s="3">
        <v>101.150002</v>
      </c>
      <c r="C133" s="3">
        <v>-8.3333137254901907E-3</v>
      </c>
      <c r="D133" s="40">
        <f t="shared" si="4"/>
        <v>9.9697030519362107E-5</v>
      </c>
      <c r="E133" s="3">
        <v>21.053332999999999</v>
      </c>
      <c r="F133" s="3">
        <v>-2.6990387401257039E-2</v>
      </c>
      <c r="G133" s="40">
        <f t="shared" si="5"/>
        <v>-3.8471888086156923E-3</v>
      </c>
      <c r="H133" s="3">
        <v>47.125</v>
      </c>
      <c r="I133" s="3">
        <v>-1.1588316854351912E-2</v>
      </c>
      <c r="J133" s="40">
        <f t="shared" si="6"/>
        <v>-6.9625951235862912E-4</v>
      </c>
      <c r="K133" s="11">
        <v>2779.82</v>
      </c>
      <c r="L133" s="3">
        <v>-3.1342341566972854E-3</v>
      </c>
      <c r="M133" s="40">
        <f t="shared" si="7"/>
        <v>-8.2110387804816009E-5</v>
      </c>
    </row>
    <row r="134" spans="1:13" ht="14.25" customHeight="1" x14ac:dyDescent="0.45">
      <c r="A134" s="42">
        <v>43293</v>
      </c>
      <c r="B134" s="3">
        <v>102.769997</v>
      </c>
      <c r="C134" s="3">
        <v>1.6015768343731748E-2</v>
      </c>
      <c r="D134" s="40">
        <f t="shared" si="4"/>
        <v>5.9385685608125106E-4</v>
      </c>
      <c r="E134" s="3">
        <v>21.428667000000001</v>
      </c>
      <c r="F134" s="3">
        <v>1.7827771023239042E-2</v>
      </c>
      <c r="G134" s="40">
        <f t="shared" si="5"/>
        <v>-3.247358133868014E-3</v>
      </c>
      <c r="H134" s="3">
        <v>47.3825</v>
      </c>
      <c r="I134" s="3">
        <v>5.4641909814323666E-3</v>
      </c>
      <c r="J134" s="40">
        <f t="shared" si="6"/>
        <v>-6.9213403246512939E-4</v>
      </c>
      <c r="K134" s="11">
        <v>2783.14</v>
      </c>
      <c r="L134" s="3">
        <v>1.1943219345136407E-3</v>
      </c>
      <c r="M134" s="40">
        <f t="shared" si="7"/>
        <v>-6.4396014226753034E-5</v>
      </c>
    </row>
    <row r="135" spans="1:13" ht="14.25" customHeight="1" x14ac:dyDescent="0.45">
      <c r="A135" s="42">
        <v>43294</v>
      </c>
      <c r="B135" s="3">
        <v>104.370003</v>
      </c>
      <c r="C135" s="3">
        <v>1.5568804580192733E-2</v>
      </c>
      <c r="D135" s="40">
        <f t="shared" si="4"/>
        <v>1.4067047725229761E-3</v>
      </c>
      <c r="E135" s="3">
        <v>21.038668000000001</v>
      </c>
      <c r="F135" s="3">
        <v>-1.8199872161903469E-2</v>
      </c>
      <c r="G135" s="40">
        <f t="shared" si="5"/>
        <v>-4.2900267441263722E-3</v>
      </c>
      <c r="H135" s="3">
        <v>47.77</v>
      </c>
      <c r="I135" s="3">
        <v>8.178124835118511E-3</v>
      </c>
      <c r="J135" s="40">
        <f t="shared" si="6"/>
        <v>-5.716085380036186E-5</v>
      </c>
      <c r="K135" s="11">
        <v>2796.93</v>
      </c>
      <c r="L135" s="3">
        <v>4.9548351861566304E-3</v>
      </c>
      <c r="M135" s="40">
        <f t="shared" si="7"/>
        <v>2.6817540425595336E-4</v>
      </c>
    </row>
    <row r="136" spans="1:13" ht="14.25" customHeight="1" x14ac:dyDescent="0.45">
      <c r="A136" s="42">
        <v>43297</v>
      </c>
      <c r="B136" s="3">
        <v>105.400002</v>
      </c>
      <c r="C136" s="3">
        <v>9.8687263619222435E-3</v>
      </c>
      <c r="D136" s="40">
        <f t="shared" si="4"/>
        <v>1.9690048374196049E-3</v>
      </c>
      <c r="E136" s="3">
        <v>20.780666</v>
      </c>
      <c r="F136" s="3">
        <v>-1.2263228831787315E-2</v>
      </c>
      <c r="G136" s="40">
        <f t="shared" si="5"/>
        <v>-5.7963792350094034E-3</v>
      </c>
      <c r="H136" s="3">
        <v>47.880001</v>
      </c>
      <c r="I136" s="3">
        <v>2.3027213732467427E-3</v>
      </c>
      <c r="J136" s="40">
        <f t="shared" si="6"/>
        <v>4.5473949788438607E-4</v>
      </c>
      <c r="K136" s="11">
        <v>2797.36</v>
      </c>
      <c r="L136" s="3">
        <v>1.5373999349296946E-4</v>
      </c>
      <c r="M136" s="40">
        <f t="shared" si="7"/>
        <v>3.7341163665109082E-4</v>
      </c>
    </row>
    <row r="137" spans="1:13" ht="14.25" customHeight="1" x14ac:dyDescent="0.45">
      <c r="A137" s="42">
        <v>43298</v>
      </c>
      <c r="B137" s="3">
        <v>104.610001</v>
      </c>
      <c r="C137" s="3">
        <v>-7.4952655124238396E-3</v>
      </c>
      <c r="D137" s="40">
        <f t="shared" si="4"/>
        <v>2.3330850109395136E-3</v>
      </c>
      <c r="E137" s="3">
        <v>20.587333999999998</v>
      </c>
      <c r="F137" s="3">
        <v>-9.3034554330453899E-3</v>
      </c>
      <c r="G137" s="40">
        <f t="shared" si="5"/>
        <v>-6.4819906261003816E-3</v>
      </c>
      <c r="H137" s="3">
        <v>47.4375</v>
      </c>
      <c r="I137" s="3">
        <v>-9.2418753291170566E-3</v>
      </c>
      <c r="J137" s="40">
        <f t="shared" si="6"/>
        <v>5.5834483157061305E-4</v>
      </c>
      <c r="K137" s="11">
        <v>2789.34</v>
      </c>
      <c r="L137" s="3">
        <v>-2.8669888752252057E-3</v>
      </c>
      <c r="M137" s="40">
        <f t="shared" si="7"/>
        <v>4.458820202339729E-4</v>
      </c>
    </row>
    <row r="138" spans="1:13" ht="14.25" customHeight="1" x14ac:dyDescent="0.45">
      <c r="A138" s="42">
        <v>43299</v>
      </c>
      <c r="B138" s="3">
        <v>105.94000200000001</v>
      </c>
      <c r="C138" s="3">
        <v>1.2713899123277993E-2</v>
      </c>
      <c r="D138" s="40">
        <f t="shared" si="4"/>
        <v>3.1487619653039534E-3</v>
      </c>
      <c r="E138" s="3">
        <v>21.666668000000001</v>
      </c>
      <c r="F138" s="3">
        <v>5.2427089393896412E-2</v>
      </c>
      <c r="G138" s="40">
        <f t="shared" si="5"/>
        <v>-5.23373761072607E-3</v>
      </c>
      <c r="H138" s="3">
        <v>47.945</v>
      </c>
      <c r="I138" s="3">
        <v>1.0698287220026357E-2</v>
      </c>
      <c r="J138" s="40">
        <f t="shared" si="6"/>
        <v>1.8224490854995535E-3</v>
      </c>
      <c r="K138" s="11">
        <v>2811.35</v>
      </c>
      <c r="L138" s="3">
        <v>7.8907555192266852E-3</v>
      </c>
      <c r="M138" s="40">
        <f t="shared" si="7"/>
        <v>1.0895348772390549E-3</v>
      </c>
    </row>
    <row r="139" spans="1:13" ht="14.25" customHeight="1" x14ac:dyDescent="0.45">
      <c r="A139" s="42">
        <v>43300</v>
      </c>
      <c r="B139" s="3">
        <v>104.93</v>
      </c>
      <c r="C139" s="3">
        <v>-9.5337170184308668E-3</v>
      </c>
      <c r="D139" s="40">
        <f t="shared" si="4"/>
        <v>1.8090550579453028E-3</v>
      </c>
      <c r="E139" s="3">
        <v>21.088667000000001</v>
      </c>
      <c r="F139" s="3">
        <v>-2.6676967589109705E-2</v>
      </c>
      <c r="G139" s="40">
        <f t="shared" si="5"/>
        <v>-5.5926701998430728E-3</v>
      </c>
      <c r="H139" s="3">
        <v>47.422500999999997</v>
      </c>
      <c r="I139" s="3">
        <v>-1.0897882990927175E-2</v>
      </c>
      <c r="J139" s="40">
        <f t="shared" si="6"/>
        <v>9.5077304117086329E-4</v>
      </c>
      <c r="K139" s="11">
        <v>2809.37</v>
      </c>
      <c r="L139" s="3">
        <v>-7.0428797552777786E-4</v>
      </c>
      <c r="M139" s="40">
        <f t="shared" si="7"/>
        <v>7.3237397390781716E-4</v>
      </c>
    </row>
    <row r="140" spans="1:13" ht="14.25" customHeight="1" x14ac:dyDescent="0.45">
      <c r="A140" s="42">
        <v>43301</v>
      </c>
      <c r="B140" s="3">
        <v>108.08000199999999</v>
      </c>
      <c r="C140" s="3">
        <v>3.0020032402553954E-2</v>
      </c>
      <c r="D140" s="40">
        <f t="shared" si="4"/>
        <v>2.9598549522231966E-3</v>
      </c>
      <c r="E140" s="3">
        <v>21.415333</v>
      </c>
      <c r="F140" s="3">
        <v>1.5490120831250237E-2</v>
      </c>
      <c r="G140" s="40">
        <f t="shared" si="5"/>
        <v>-5.3711750027813244E-3</v>
      </c>
      <c r="H140" s="3">
        <v>47.945</v>
      </c>
      <c r="I140" s="3">
        <v>1.1017955379451695E-2</v>
      </c>
      <c r="J140" s="40">
        <f t="shared" si="6"/>
        <v>1.2601918830269019E-3</v>
      </c>
      <c r="K140" s="11">
        <v>2804.55</v>
      </c>
      <c r="L140" s="3">
        <v>-1.7156871469403137E-3</v>
      </c>
      <c r="M140" s="40">
        <f t="shared" si="7"/>
        <v>6.547131520678696E-4</v>
      </c>
    </row>
    <row r="141" spans="1:13" ht="14.25" customHeight="1" x14ac:dyDescent="0.45">
      <c r="A141" s="42">
        <v>43304</v>
      </c>
      <c r="B141" s="3">
        <v>106.300003</v>
      </c>
      <c r="C141" s="3">
        <v>-1.6469272456156963E-2</v>
      </c>
      <c r="D141" s="40">
        <f t="shared" si="4"/>
        <v>2.9543762271820985E-3</v>
      </c>
      <c r="E141" s="3">
        <v>20.122667</v>
      </c>
      <c r="F141" s="3">
        <v>-6.036170439189531E-2</v>
      </c>
      <c r="G141" s="40">
        <f t="shared" si="5"/>
        <v>-6.9445115836364703E-3</v>
      </c>
      <c r="H141" s="3">
        <v>47.669998</v>
      </c>
      <c r="I141" s="3">
        <v>-5.7357805819167927E-3</v>
      </c>
      <c r="J141" s="40">
        <f t="shared" si="6"/>
        <v>1.2751395695518937E-3</v>
      </c>
      <c r="K141" s="11">
        <v>2799.17</v>
      </c>
      <c r="L141" s="3">
        <v>-1.9183113155408565E-3</v>
      </c>
      <c r="M141" s="40">
        <f t="shared" si="7"/>
        <v>7.1208652782075912E-4</v>
      </c>
    </row>
    <row r="142" spans="1:13" ht="14.25" customHeight="1" x14ac:dyDescent="0.45">
      <c r="A142" s="42">
        <v>43305</v>
      </c>
      <c r="B142" s="3">
        <v>108.57</v>
      </c>
      <c r="C142" s="3">
        <v>2.1354627807489236E-2</v>
      </c>
      <c r="D142" s="40">
        <f t="shared" si="4"/>
        <v>4.2262725332356792E-3</v>
      </c>
      <c r="E142" s="3">
        <v>20.294665999999999</v>
      </c>
      <c r="F142" s="3">
        <v>8.5475250373123791E-3</v>
      </c>
      <c r="G142" s="40">
        <f t="shared" si="5"/>
        <v>-3.4705362127487953E-3</v>
      </c>
      <c r="H142" s="3">
        <v>48.112499</v>
      </c>
      <c r="I142" s="3">
        <v>9.2825890196177492E-3</v>
      </c>
      <c r="J142" s="40">
        <f t="shared" si="6"/>
        <v>2.4699814798216763E-3</v>
      </c>
      <c r="K142" s="11">
        <v>2820.68</v>
      </c>
      <c r="L142" s="3">
        <v>7.6844207390046916E-3</v>
      </c>
      <c r="M142" s="40">
        <f t="shared" si="7"/>
        <v>1.4195845977941484E-3</v>
      </c>
    </row>
    <row r="143" spans="1:13" ht="14.25" customHeight="1" x14ac:dyDescent="0.45">
      <c r="A143" s="42">
        <v>43306</v>
      </c>
      <c r="B143" s="3">
        <v>107.959999</v>
      </c>
      <c r="C143" s="3">
        <v>-5.6185041908445883E-3</v>
      </c>
      <c r="D143" s="40">
        <f t="shared" si="4"/>
        <v>4.5353473236934535E-3</v>
      </c>
      <c r="E143" s="3">
        <v>19.782667</v>
      </c>
      <c r="F143" s="3">
        <v>-2.5228254557133359E-2</v>
      </c>
      <c r="G143" s="40">
        <f t="shared" si="5"/>
        <v>-5.6301110134045398E-3</v>
      </c>
      <c r="H143" s="3">
        <v>48.264999000000003</v>
      </c>
      <c r="I143" s="3">
        <v>3.1696545215829136E-3</v>
      </c>
      <c r="J143" s="40">
        <f t="shared" si="6"/>
        <v>2.7402384746805066E-3</v>
      </c>
      <c r="K143" s="11">
        <v>2817.73</v>
      </c>
      <c r="L143" s="3">
        <v>-1.0458471006990577E-3</v>
      </c>
      <c r="M143" s="40">
        <f t="shared" si="7"/>
        <v>1.7468120280990161E-3</v>
      </c>
    </row>
    <row r="144" spans="1:13" ht="14.25" customHeight="1" x14ac:dyDescent="0.45">
      <c r="A144" s="42">
        <v>43307</v>
      </c>
      <c r="B144" s="3">
        <v>110.739998</v>
      </c>
      <c r="C144" s="3">
        <v>2.575026885652346E-2</v>
      </c>
      <c r="D144" s="40">
        <f t="shared" si="4"/>
        <v>5.4383222115712351E-3</v>
      </c>
      <c r="E144" s="3">
        <v>20.323333999999999</v>
      </c>
      <c r="F144" s="3">
        <v>2.7330339230802355E-2</v>
      </c>
      <c r="G144" s="40">
        <f t="shared" si="5"/>
        <v>-5.5952396006921064E-3</v>
      </c>
      <c r="H144" s="3">
        <v>48.652500000000003</v>
      </c>
      <c r="I144" s="3">
        <v>8.0286130328108014E-3</v>
      </c>
      <c r="J144" s="40">
        <f t="shared" si="6"/>
        <v>2.5296160220432849E-3</v>
      </c>
      <c r="K144" s="11">
        <v>2835.49</v>
      </c>
      <c r="L144" s="3">
        <v>6.3029459884374169E-3</v>
      </c>
      <c r="M144" s="40">
        <f t="shared" si="7"/>
        <v>1.9456896553536073E-3</v>
      </c>
    </row>
    <row r="145" spans="1:13" ht="14.25" customHeight="1" x14ac:dyDescent="0.45">
      <c r="A145" s="42">
        <v>43308</v>
      </c>
      <c r="B145" s="3">
        <v>110.18</v>
      </c>
      <c r="C145" s="3">
        <v>-5.0568720436494239E-3</v>
      </c>
      <c r="D145" s="40">
        <f t="shared" si="4"/>
        <v>6.2901205835875539E-3</v>
      </c>
      <c r="E145" s="3">
        <v>20.483333999999999</v>
      </c>
      <c r="F145" s="3">
        <v>7.8727240323856387E-3</v>
      </c>
      <c r="G145" s="40">
        <f t="shared" si="5"/>
        <v>-5.7320360077684745E-3</v>
      </c>
      <c r="H145" s="3">
        <v>48.747501</v>
      </c>
      <c r="I145" s="3">
        <v>1.9526437490364592E-3</v>
      </c>
      <c r="J145" s="40">
        <f t="shared" si="6"/>
        <v>2.9322711605294528E-3</v>
      </c>
      <c r="K145" s="11">
        <v>2842.35</v>
      </c>
      <c r="L145" s="3">
        <v>2.4193349297652708E-3</v>
      </c>
      <c r="M145" s="40">
        <f t="shared" si="7"/>
        <v>2.6120209861296493E-3</v>
      </c>
    </row>
    <row r="146" spans="1:13" ht="14.25" customHeight="1" x14ac:dyDescent="0.45">
      <c r="A146" s="42">
        <v>43311</v>
      </c>
      <c r="B146" s="3">
        <v>107.19000200000001</v>
      </c>
      <c r="C146" s="3">
        <v>-2.713739335632601E-2</v>
      </c>
      <c r="D146" s="40">
        <f t="shared" si="4"/>
        <v>4.1373980467266985E-3</v>
      </c>
      <c r="E146" s="3">
        <v>19.726666999999999</v>
      </c>
      <c r="F146" s="3">
        <v>-3.6940617186635744E-2</v>
      </c>
      <c r="G146" s="40">
        <f t="shared" si="5"/>
        <v>-8.2487730566419178E-3</v>
      </c>
      <c r="H146" s="3">
        <v>47.974997999999999</v>
      </c>
      <c r="I146" s="3">
        <v>-1.5847027727636753E-2</v>
      </c>
      <c r="J146" s="40">
        <f t="shared" si="6"/>
        <v>1.5451387027638455E-3</v>
      </c>
      <c r="K146" s="11">
        <v>2819</v>
      </c>
      <c r="L146" s="3">
        <v>-8.2150333350924087E-3</v>
      </c>
      <c r="M146" s="40">
        <f t="shared" si="7"/>
        <v>1.6743469978041912E-3</v>
      </c>
    </row>
    <row r="147" spans="1:13" ht="14.25" customHeight="1" x14ac:dyDescent="0.45">
      <c r="A147" s="42">
        <v>43312</v>
      </c>
      <c r="B147" s="3">
        <v>106.489998</v>
      </c>
      <c r="C147" s="3">
        <v>-6.5304971260286655E-3</v>
      </c>
      <c r="D147" s="40">
        <f t="shared" si="4"/>
        <v>4.2303627284824815E-3</v>
      </c>
      <c r="E147" s="3">
        <v>19.483333999999999</v>
      </c>
      <c r="F147" s="3">
        <v>-1.2335231288691587E-2</v>
      </c>
      <c r="G147" s="40">
        <f t="shared" si="5"/>
        <v>-9.8193207956886845E-3</v>
      </c>
      <c r="H147" s="3">
        <v>47.575001</v>
      </c>
      <c r="I147" s="3">
        <v>-8.337613687862979E-3</v>
      </c>
      <c r="J147" s="40">
        <f t="shared" si="6"/>
        <v>1.7911986233603654E-3</v>
      </c>
      <c r="K147" s="11">
        <v>2809.73</v>
      </c>
      <c r="L147" s="3">
        <v>-3.2884001418942823E-3</v>
      </c>
      <c r="M147" s="40">
        <f t="shared" si="7"/>
        <v>1.9165816056343303E-3</v>
      </c>
    </row>
    <row r="148" spans="1:13" ht="14.25" customHeight="1" x14ac:dyDescent="0.45">
      <c r="A148" s="42">
        <v>43313</v>
      </c>
      <c r="B148" s="3">
        <v>106.029999</v>
      </c>
      <c r="C148" s="3">
        <v>-4.3196451182203636E-3</v>
      </c>
      <c r="D148" s="40">
        <f t="shared" si="4"/>
        <v>2.801329989124972E-3</v>
      </c>
      <c r="E148" s="3">
        <v>19.865998999999999</v>
      </c>
      <c r="F148" s="3">
        <v>1.9640632347625891E-2</v>
      </c>
      <c r="G148" s="40">
        <f t="shared" si="5"/>
        <v>-4.9047205657121781E-3</v>
      </c>
      <c r="H148" s="3">
        <v>49.782501000000003</v>
      </c>
      <c r="I148" s="3">
        <v>4.6400419413548791E-2</v>
      </c>
      <c r="J148" s="40">
        <f t="shared" si="6"/>
        <v>3.0313632597915321E-3</v>
      </c>
      <c r="K148" s="11">
        <v>2821.17</v>
      </c>
      <c r="L148" s="3">
        <v>4.071565595270739E-3</v>
      </c>
      <c r="M148" s="40">
        <f t="shared" si="7"/>
        <v>1.5966751629445841E-3</v>
      </c>
    </row>
    <row r="149" spans="1:13" ht="14.25" customHeight="1" x14ac:dyDescent="0.45">
      <c r="A149" s="42">
        <v>43314</v>
      </c>
      <c r="B149" s="3">
        <v>105.400002</v>
      </c>
      <c r="C149" s="3">
        <v>-5.9416863712316269E-3</v>
      </c>
      <c r="D149" s="40">
        <f t="shared" si="4"/>
        <v>2.9919063845066387E-3</v>
      </c>
      <c r="E149" s="3">
        <v>21.896000000000001</v>
      </c>
      <c r="F149" s="3">
        <v>0.10218469254931516</v>
      </c>
      <c r="G149" s="40">
        <f t="shared" si="5"/>
        <v>2.9158923177991201E-3</v>
      </c>
      <c r="H149" s="3">
        <v>50.145000000000003</v>
      </c>
      <c r="I149" s="3">
        <v>7.2816550538511446E-3</v>
      </c>
      <c r="J149" s="40">
        <f t="shared" si="6"/>
        <v>4.0690697698140352E-3</v>
      </c>
      <c r="K149" s="11">
        <v>2800.48</v>
      </c>
      <c r="L149" s="3">
        <v>-7.3338366706012237E-3</v>
      </c>
      <c r="M149" s="40">
        <f t="shared" si="7"/>
        <v>1.396084739081331E-3</v>
      </c>
    </row>
    <row r="150" spans="1:13" ht="14.25" customHeight="1" x14ac:dyDescent="0.45">
      <c r="A150" s="42">
        <v>43315</v>
      </c>
      <c r="B150" s="3">
        <v>107.800003</v>
      </c>
      <c r="C150" s="3">
        <v>2.2770407537563455E-2</v>
      </c>
      <c r="D150" s="40">
        <f t="shared" si="4"/>
        <v>3.9344473643998859E-3</v>
      </c>
      <c r="E150" s="3">
        <v>23.187332000000001</v>
      </c>
      <c r="F150" s="3">
        <v>5.8975703324808212E-2</v>
      </c>
      <c r="G150" s="40">
        <f t="shared" si="5"/>
        <v>7.2686183495437153E-3</v>
      </c>
      <c r="H150" s="3">
        <v>51.7575</v>
      </c>
      <c r="I150" s="3">
        <v>3.2156745438229078E-2</v>
      </c>
      <c r="J150" s="40">
        <f t="shared" si="6"/>
        <v>5.6337234069811634E-3</v>
      </c>
      <c r="K150" s="11">
        <v>2829.62</v>
      </c>
      <c r="L150" s="3">
        <v>1.0405359081300303E-2</v>
      </c>
      <c r="M150" s="40">
        <f t="shared" si="7"/>
        <v>1.6687561598648973E-3</v>
      </c>
    </row>
    <row r="151" spans="1:13" ht="14.25" customHeight="1" x14ac:dyDescent="0.45">
      <c r="A151" s="42">
        <v>43318</v>
      </c>
      <c r="B151" s="3">
        <v>108.120003</v>
      </c>
      <c r="C151" s="3">
        <v>2.968460028706986E-3</v>
      </c>
      <c r="D151" s="40">
        <f t="shared" ref="D151:D214" si="8">AVERAGE(C132:C151)</f>
        <v>3.2018997893914444E-3</v>
      </c>
      <c r="E151" s="3">
        <v>23.030666</v>
      </c>
      <c r="F151" s="3">
        <v>-6.7565341282041979E-3</v>
      </c>
      <c r="G151" s="40">
        <f t="shared" ref="G151:G214" si="9">AVERAGE(F132:F151)</f>
        <v>5.7765024153912433E-3</v>
      </c>
      <c r="H151" s="3">
        <v>52</v>
      </c>
      <c r="I151" s="3">
        <v>4.6853113075399641E-3</v>
      </c>
      <c r="J151" s="40">
        <f t="shared" ref="J151:J214" si="10">AVERAGE(I132:I151)</f>
        <v>4.7677840322222506E-3</v>
      </c>
      <c r="K151" s="11">
        <v>2840.29</v>
      </c>
      <c r="L151" s="3">
        <v>3.7708243509729481E-3</v>
      </c>
      <c r="M151" s="40">
        <f t="shared" ref="M151:M214" si="11">AVERAGE(L132:L151)</f>
        <v>1.1643749029095845E-3</v>
      </c>
    </row>
    <row r="152" spans="1:13" ht="14.25" customHeight="1" x14ac:dyDescent="0.45">
      <c r="A152" s="42">
        <v>43319</v>
      </c>
      <c r="B152" s="3">
        <v>108.55999799999999</v>
      </c>
      <c r="C152" s="3">
        <v>4.0695059914121175E-3</v>
      </c>
      <c r="D152" s="40">
        <f t="shared" si="8"/>
        <v>3.2332167057285708E-3</v>
      </c>
      <c r="E152" s="3">
        <v>22.922667000000001</v>
      </c>
      <c r="F152" s="3">
        <v>-4.689356356433614E-3</v>
      </c>
      <c r="G152" s="40">
        <f t="shared" si="9"/>
        <v>3.5275494222269306E-3</v>
      </c>
      <c r="H152" s="3">
        <v>52.330002</v>
      </c>
      <c r="I152" s="3">
        <v>6.3461923076923148E-3</v>
      </c>
      <c r="J152" s="40">
        <f t="shared" si="10"/>
        <v>4.7658303230686105E-3</v>
      </c>
      <c r="K152" s="11">
        <v>2855.92</v>
      </c>
      <c r="L152" s="3">
        <v>5.5029592048699639E-3</v>
      </c>
      <c r="M152" s="40">
        <f t="shared" si="11"/>
        <v>1.2064217902396424E-3</v>
      </c>
    </row>
    <row r="153" spans="1:13" ht="14.25" customHeight="1" x14ac:dyDescent="0.45">
      <c r="A153" s="42">
        <v>43320</v>
      </c>
      <c r="B153" s="3">
        <v>109.33000199999999</v>
      </c>
      <c r="C153" s="3">
        <v>7.0928888558011967E-3</v>
      </c>
      <c r="D153" s="40">
        <f t="shared" si="8"/>
        <v>4.0045268347931396E-3</v>
      </c>
      <c r="E153" s="3">
        <v>24.606000999999999</v>
      </c>
      <c r="F153" s="3">
        <v>7.3435346768331911E-2</v>
      </c>
      <c r="G153" s="40">
        <f t="shared" si="9"/>
        <v>8.5488361307063769E-3</v>
      </c>
      <c r="H153" s="3">
        <v>51.512501</v>
      </c>
      <c r="I153" s="3">
        <v>-1.5622032653467127E-2</v>
      </c>
      <c r="J153" s="40">
        <f t="shared" si="10"/>
        <v>4.5641445331128508E-3</v>
      </c>
      <c r="K153" s="11">
        <v>2856.79</v>
      </c>
      <c r="L153" s="3">
        <v>3.0463038180337365E-4</v>
      </c>
      <c r="M153" s="40">
        <f t="shared" si="11"/>
        <v>1.3783650171646752E-3</v>
      </c>
    </row>
    <row r="154" spans="1:13" ht="14.25" customHeight="1" x14ac:dyDescent="0.45">
      <c r="A154" s="42">
        <v>43321</v>
      </c>
      <c r="B154" s="3">
        <v>109.709999</v>
      </c>
      <c r="C154" s="3">
        <v>3.475688219597792E-3</v>
      </c>
      <c r="D154" s="40">
        <f t="shared" si="8"/>
        <v>3.3775228285864412E-3</v>
      </c>
      <c r="E154" s="3">
        <v>24.370000999999998</v>
      </c>
      <c r="F154" s="3">
        <v>-9.5911562386753E-3</v>
      </c>
      <c r="G154" s="40">
        <f t="shared" si="9"/>
        <v>7.1778897676106606E-3</v>
      </c>
      <c r="H154" s="3">
        <v>52.3825</v>
      </c>
      <c r="I154" s="3">
        <v>1.688908484563776E-2</v>
      </c>
      <c r="J154" s="40">
        <f t="shared" si="10"/>
        <v>5.1353892263231197E-3</v>
      </c>
      <c r="K154" s="11">
        <v>2857.19</v>
      </c>
      <c r="L154" s="3">
        <v>1.4001729213561058E-4</v>
      </c>
      <c r="M154" s="40">
        <f t="shared" si="11"/>
        <v>1.3256497850457738E-3</v>
      </c>
    </row>
    <row r="155" spans="1:13" ht="14.25" customHeight="1" x14ac:dyDescent="0.45">
      <c r="A155" s="42">
        <v>43322</v>
      </c>
      <c r="B155" s="3">
        <v>109.41999800000001</v>
      </c>
      <c r="C155" s="3">
        <v>-2.6433415608725832E-3</v>
      </c>
      <c r="D155" s="40">
        <f t="shared" si="8"/>
        <v>2.4669155215331752E-3</v>
      </c>
      <c r="E155" s="3">
        <v>23.6</v>
      </c>
      <c r="F155" s="3">
        <v>-3.1596264604174494E-2</v>
      </c>
      <c r="G155" s="40">
        <f t="shared" si="9"/>
        <v>6.5080701454971095E-3</v>
      </c>
      <c r="H155" s="3">
        <v>51.84</v>
      </c>
      <c r="I155" s="3">
        <v>-1.0356512193957846E-2</v>
      </c>
      <c r="J155" s="40">
        <f t="shared" si="10"/>
        <v>4.2086573748693016E-3</v>
      </c>
      <c r="K155" s="11">
        <v>2838.9</v>
      </c>
      <c r="L155" s="3">
        <v>-6.4013943769927664E-3</v>
      </c>
      <c r="M155" s="40">
        <f t="shared" si="11"/>
        <v>7.5783830688830388E-4</v>
      </c>
    </row>
    <row r="156" spans="1:13" ht="14.25" customHeight="1" x14ac:dyDescent="0.45">
      <c r="A156" s="42">
        <v>43325</v>
      </c>
      <c r="B156" s="3">
        <v>109.239998</v>
      </c>
      <c r="C156" s="3">
        <v>-1.6450375003663116E-3</v>
      </c>
      <c r="D156" s="40">
        <f t="shared" si="8"/>
        <v>1.8912273284187476E-3</v>
      </c>
      <c r="E156" s="3">
        <v>24.075333000000001</v>
      </c>
      <c r="F156" s="3">
        <v>2.0141228813559283E-2</v>
      </c>
      <c r="G156" s="40">
        <f t="shared" si="9"/>
        <v>8.12829302776444E-3</v>
      </c>
      <c r="H156" s="3">
        <v>52.327499000000003</v>
      </c>
      <c r="I156" s="3">
        <v>9.4039158950617215E-3</v>
      </c>
      <c r="J156" s="40">
        <f t="shared" si="10"/>
        <v>4.5637171009600503E-3</v>
      </c>
      <c r="K156" s="11">
        <v>2835.46</v>
      </c>
      <c r="L156" s="3">
        <v>-1.2117369403642447E-3</v>
      </c>
      <c r="M156" s="40">
        <f t="shared" si="11"/>
        <v>6.8956446019544321E-4</v>
      </c>
    </row>
    <row r="157" spans="1:13" ht="14.25" customHeight="1" x14ac:dyDescent="0.45">
      <c r="A157" s="42">
        <v>43326</v>
      </c>
      <c r="B157" s="3">
        <v>108.55999799999999</v>
      </c>
      <c r="C157" s="3">
        <v>-6.2248261850023729E-3</v>
      </c>
      <c r="D157" s="40">
        <f t="shared" si="8"/>
        <v>1.9547492947898206E-3</v>
      </c>
      <c r="E157" s="3">
        <v>23.896667000000001</v>
      </c>
      <c r="F157" s="3">
        <v>-7.4211226901825106E-3</v>
      </c>
      <c r="G157" s="40">
        <f t="shared" si="9"/>
        <v>8.2224096649075838E-3</v>
      </c>
      <c r="H157" s="3">
        <v>52.540000999999997</v>
      </c>
      <c r="I157" s="3">
        <v>4.0610005075914961E-3</v>
      </c>
      <c r="J157" s="40">
        <f t="shared" si="10"/>
        <v>5.2288608927954791E-3</v>
      </c>
      <c r="K157" s="11">
        <v>2827.88</v>
      </c>
      <c r="L157" s="3">
        <v>-2.6732875794403472E-3</v>
      </c>
      <c r="M157" s="40">
        <f t="shared" si="11"/>
        <v>6.9924952498468613E-4</v>
      </c>
    </row>
    <row r="158" spans="1:13" ht="14.25" customHeight="1" x14ac:dyDescent="0.45">
      <c r="A158" s="42">
        <v>43327</v>
      </c>
      <c r="B158" s="3">
        <v>108.489998</v>
      </c>
      <c r="C158" s="3">
        <v>-6.4480472816509432E-4</v>
      </c>
      <c r="D158" s="40">
        <f t="shared" si="8"/>
        <v>1.2868141022176662E-3</v>
      </c>
      <c r="E158" s="3">
        <v>22.794001000000002</v>
      </c>
      <c r="F158" s="3">
        <v>-4.6143087653186081E-2</v>
      </c>
      <c r="G158" s="40">
        <f t="shared" si="9"/>
        <v>3.2939008125534588E-3</v>
      </c>
      <c r="H158" s="3">
        <v>52.305</v>
      </c>
      <c r="I158" s="3">
        <v>-4.4728015897829336E-3</v>
      </c>
      <c r="J158" s="40">
        <f t="shared" si="10"/>
        <v>4.4703064523050149E-3</v>
      </c>
      <c r="K158" s="11">
        <v>2827.95</v>
      </c>
      <c r="L158" s="3">
        <v>2.4753525609187432E-5</v>
      </c>
      <c r="M158" s="40">
        <f t="shared" si="11"/>
        <v>3.0594942530381118E-4</v>
      </c>
    </row>
    <row r="159" spans="1:13" ht="14.25" customHeight="1" x14ac:dyDescent="0.45">
      <c r="A159" s="42">
        <v>43328</v>
      </c>
      <c r="B159" s="3">
        <v>108.300003</v>
      </c>
      <c r="C159" s="3">
        <v>-1.7512674302012259E-3</v>
      </c>
      <c r="D159" s="40">
        <f t="shared" si="8"/>
        <v>1.6759365816291483E-3</v>
      </c>
      <c r="E159" s="3">
        <v>22.660667</v>
      </c>
      <c r="F159" s="3">
        <v>-5.8495215473580693E-3</v>
      </c>
      <c r="G159" s="40">
        <f t="shared" si="9"/>
        <v>4.335273114641042E-3</v>
      </c>
      <c r="H159" s="3">
        <v>52.9375</v>
      </c>
      <c r="I159" s="3">
        <v>1.2092534174553108E-2</v>
      </c>
      <c r="J159" s="40">
        <f t="shared" si="10"/>
        <v>5.6198273105790286E-3</v>
      </c>
      <c r="K159" s="11">
        <v>2831.44</v>
      </c>
      <c r="L159" s="3">
        <v>1.2341095139589585E-3</v>
      </c>
      <c r="M159" s="40">
        <f t="shared" si="11"/>
        <v>4.0286929977814803E-4</v>
      </c>
    </row>
    <row r="160" spans="1:13" ht="14.25" customHeight="1" x14ac:dyDescent="0.45">
      <c r="A160" s="42">
        <v>43329</v>
      </c>
      <c r="B160" s="3">
        <v>107.360001</v>
      </c>
      <c r="C160" s="3">
        <v>-8.6796119479332495E-3</v>
      </c>
      <c r="D160" s="40">
        <f t="shared" si="8"/>
        <v>-2.5904563589521177E-4</v>
      </c>
      <c r="E160" s="3">
        <v>21.566668</v>
      </c>
      <c r="F160" s="3">
        <v>-4.8277440377196321E-2</v>
      </c>
      <c r="G160" s="40">
        <f t="shared" si="9"/>
        <v>1.1468950542187126E-3</v>
      </c>
      <c r="H160" s="3">
        <v>53.360000999999997</v>
      </c>
      <c r="I160" s="3">
        <v>7.9811286894922676E-3</v>
      </c>
      <c r="J160" s="40">
        <f t="shared" si="10"/>
        <v>5.4679859760810579E-3</v>
      </c>
      <c r="K160" s="11">
        <v>2838.32</v>
      </c>
      <c r="L160" s="3">
        <v>2.4298590116690125E-3</v>
      </c>
      <c r="M160" s="40">
        <f t="shared" si="11"/>
        <v>6.1014660770861444E-4</v>
      </c>
    </row>
    <row r="161" spans="1:13" ht="14.25" customHeight="1" x14ac:dyDescent="0.45">
      <c r="A161" s="42">
        <v>43332</v>
      </c>
      <c r="B161" s="3">
        <v>107.510002</v>
      </c>
      <c r="C161" s="3">
        <v>1.3971777068072415E-3</v>
      </c>
      <c r="D161" s="40">
        <f t="shared" si="8"/>
        <v>6.3427687225299859E-4</v>
      </c>
      <c r="E161" s="3">
        <v>19.446667000000001</v>
      </c>
      <c r="F161" s="3">
        <v>-9.8299885731073455E-2</v>
      </c>
      <c r="G161" s="40">
        <f t="shared" si="9"/>
        <v>-7.5001401274019596E-4</v>
      </c>
      <c r="H161" s="3">
        <v>54.525002000000001</v>
      </c>
      <c r="I161" s="3">
        <v>2.1832851914676758E-2</v>
      </c>
      <c r="J161" s="40">
        <f t="shared" si="10"/>
        <v>6.8464176009107357E-3</v>
      </c>
      <c r="K161" s="11">
        <v>2853.93</v>
      </c>
      <c r="L161" s="3">
        <v>5.4997322359704587E-3</v>
      </c>
      <c r="M161" s="40">
        <f t="shared" si="11"/>
        <v>9.8104878528418012E-4</v>
      </c>
    </row>
    <row r="162" spans="1:13" ht="14.25" customHeight="1" x14ac:dyDescent="0.45">
      <c r="A162" s="42">
        <v>43333</v>
      </c>
      <c r="B162" s="3">
        <v>106.91999800000001</v>
      </c>
      <c r="C162" s="3">
        <v>-5.4878986980206115E-3</v>
      </c>
      <c r="D162" s="40">
        <f t="shared" si="8"/>
        <v>-7.0784945302249417E-4</v>
      </c>
      <c r="E162" s="3">
        <v>20.707332999999998</v>
      </c>
      <c r="F162" s="3">
        <v>6.4826841535364221E-2</v>
      </c>
      <c r="G162" s="40">
        <f t="shared" si="9"/>
        <v>2.0639518121623964E-3</v>
      </c>
      <c r="H162" s="3">
        <v>54.200001</v>
      </c>
      <c r="I162" s="3">
        <v>-5.9605866681123705E-3</v>
      </c>
      <c r="J162" s="40">
        <f t="shared" si="10"/>
        <v>6.0842588165242288E-3</v>
      </c>
      <c r="K162" s="11">
        <v>2861.51</v>
      </c>
      <c r="L162" s="3">
        <v>2.6559866569959259E-3</v>
      </c>
      <c r="M162" s="40">
        <f t="shared" si="11"/>
        <v>7.2962708118374186E-4</v>
      </c>
    </row>
    <row r="163" spans="1:13" ht="14.25" customHeight="1" x14ac:dyDescent="0.45">
      <c r="A163" s="42">
        <v>43334</v>
      </c>
      <c r="B163" s="3">
        <v>105.849998</v>
      </c>
      <c r="C163" s="3">
        <v>-1.0007482416900226E-2</v>
      </c>
      <c r="D163" s="40">
        <f t="shared" si="8"/>
        <v>-9.2729836432527591E-4</v>
      </c>
      <c r="E163" s="3">
        <v>21.391332999999999</v>
      </c>
      <c r="F163" s="3">
        <v>3.3031776714075207E-2</v>
      </c>
      <c r="G163" s="40">
        <f t="shared" si="9"/>
        <v>4.9769533757228245E-3</v>
      </c>
      <c r="H163" s="3">
        <v>53.525002000000001</v>
      </c>
      <c r="I163" s="3">
        <v>-1.2453855858784941E-2</v>
      </c>
      <c r="J163" s="40">
        <f t="shared" si="10"/>
        <v>5.303083297505836E-3</v>
      </c>
      <c r="K163" s="11">
        <v>2860.99</v>
      </c>
      <c r="L163" s="3">
        <v>-1.8172223756004227E-4</v>
      </c>
      <c r="M163" s="40">
        <f t="shared" si="11"/>
        <v>7.7283332434069276E-4</v>
      </c>
    </row>
    <row r="164" spans="1:13" ht="14.25" customHeight="1" x14ac:dyDescent="0.45">
      <c r="A164" s="42">
        <v>43335</v>
      </c>
      <c r="B164" s="3">
        <v>107.150002</v>
      </c>
      <c r="C164" s="3">
        <v>1.2281568489023507E-2</v>
      </c>
      <c r="D164" s="40">
        <f t="shared" si="8"/>
        <v>-1.6007333827002732E-3</v>
      </c>
      <c r="E164" s="3">
        <v>21.275998999999999</v>
      </c>
      <c r="F164" s="3">
        <v>-5.3916228595946181E-3</v>
      </c>
      <c r="G164" s="40">
        <f t="shared" si="9"/>
        <v>3.3408552712029757E-3</v>
      </c>
      <c r="H164" s="3">
        <v>53.662497999999999</v>
      </c>
      <c r="I164" s="3">
        <v>2.5688182132155499E-3</v>
      </c>
      <c r="J164" s="40">
        <f t="shared" si="10"/>
        <v>5.0300935565260729E-3</v>
      </c>
      <c r="K164" s="11">
        <v>2860.29</v>
      </c>
      <c r="L164" s="3">
        <v>-2.4467055110287633E-4</v>
      </c>
      <c r="M164" s="40">
        <f t="shared" si="11"/>
        <v>4.4545249736367812E-4</v>
      </c>
    </row>
    <row r="165" spans="1:13" ht="14.25" customHeight="1" x14ac:dyDescent="0.45">
      <c r="A165" s="42">
        <v>43336</v>
      </c>
      <c r="B165" s="3">
        <v>107.66999800000001</v>
      </c>
      <c r="C165" s="3">
        <v>4.8529723779193778E-3</v>
      </c>
      <c r="D165" s="40">
        <f t="shared" si="8"/>
        <v>-1.1052411616218334E-3</v>
      </c>
      <c r="E165" s="3">
        <v>21.379999000000002</v>
      </c>
      <c r="F165" s="3">
        <v>4.8881370975813057E-3</v>
      </c>
      <c r="G165" s="40">
        <f t="shared" si="9"/>
        <v>3.1916259244627611E-3</v>
      </c>
      <c r="H165" s="3">
        <v>54.150002000000001</v>
      </c>
      <c r="I165" s="3">
        <v>9.084631132900322E-3</v>
      </c>
      <c r="J165" s="40">
        <f t="shared" si="10"/>
        <v>5.3866929257192653E-3</v>
      </c>
      <c r="K165" s="11">
        <v>2862.35</v>
      </c>
      <c r="L165" s="3">
        <v>7.2020669232838118E-4</v>
      </c>
      <c r="M165" s="40">
        <f t="shared" si="11"/>
        <v>3.6049608549183358E-4</v>
      </c>
    </row>
    <row r="166" spans="1:13" ht="14.25" customHeight="1" x14ac:dyDescent="0.45">
      <c r="A166" s="42">
        <v>43339</v>
      </c>
      <c r="B166" s="3">
        <v>109.269997</v>
      </c>
      <c r="C166" s="3">
        <v>1.4860212034182417E-2</v>
      </c>
      <c r="D166" s="40">
        <f t="shared" si="8"/>
        <v>9.9463910790358783E-4</v>
      </c>
      <c r="E166" s="3">
        <v>21.200001</v>
      </c>
      <c r="F166" s="3">
        <v>-8.4189901037881806E-3</v>
      </c>
      <c r="G166" s="40">
        <f t="shared" si="9"/>
        <v>4.6177072786051376E-3</v>
      </c>
      <c r="H166" s="3">
        <v>54.287497999999999</v>
      </c>
      <c r="I166" s="3">
        <v>2.5391688812864445E-3</v>
      </c>
      <c r="J166" s="40">
        <f t="shared" si="10"/>
        <v>6.3060027561654269E-3</v>
      </c>
      <c r="K166" s="11">
        <v>2884.69</v>
      </c>
      <c r="L166" s="3">
        <v>7.8047757961116375E-3</v>
      </c>
      <c r="M166" s="40">
        <f t="shared" si="11"/>
        <v>1.1614865420520358E-3</v>
      </c>
    </row>
    <row r="167" spans="1:13" ht="14.25" customHeight="1" x14ac:dyDescent="0.45">
      <c r="A167" s="42">
        <v>43340</v>
      </c>
      <c r="B167" s="3">
        <v>109.94000200000001</v>
      </c>
      <c r="C167" s="3">
        <v>6.1316465488692497E-3</v>
      </c>
      <c r="D167" s="40">
        <f t="shared" si="8"/>
        <v>1.6277462916484832E-3</v>
      </c>
      <c r="E167" s="3">
        <v>21.227333000000002</v>
      </c>
      <c r="F167" s="3">
        <v>1.2892452222054726E-3</v>
      </c>
      <c r="G167" s="40">
        <f t="shared" si="9"/>
        <v>5.2989311041499896E-3</v>
      </c>
      <c r="H167" s="3">
        <v>54.752499</v>
      </c>
      <c r="I167" s="3">
        <v>8.5655264495704125E-3</v>
      </c>
      <c r="J167" s="40">
        <f t="shared" si="10"/>
        <v>7.151159763037096E-3</v>
      </c>
      <c r="K167" s="11">
        <v>2901.45</v>
      </c>
      <c r="L167" s="3">
        <v>5.8099830484383986E-3</v>
      </c>
      <c r="M167" s="40">
        <f t="shared" si="11"/>
        <v>1.6164057015686697E-3</v>
      </c>
    </row>
    <row r="168" spans="1:13" ht="14.25" customHeight="1" x14ac:dyDescent="0.45">
      <c r="A168" s="42">
        <v>43341</v>
      </c>
      <c r="B168" s="3">
        <v>110.449997</v>
      </c>
      <c r="C168" s="3">
        <v>4.6388483784090646E-3</v>
      </c>
      <c r="D168" s="40">
        <f t="shared" si="8"/>
        <v>2.0756709664799542E-3</v>
      </c>
      <c r="E168" s="3">
        <v>20.684667999999999</v>
      </c>
      <c r="F168" s="3">
        <v>-2.5564445613587117E-2</v>
      </c>
      <c r="G168" s="40">
        <f t="shared" si="9"/>
        <v>3.038677206089341E-3</v>
      </c>
      <c r="H168" s="3">
        <v>55.037497999999999</v>
      </c>
      <c r="I168" s="3">
        <v>5.2052236008442122E-3</v>
      </c>
      <c r="J168" s="40">
        <f t="shared" si="10"/>
        <v>5.0913999724018664E-3</v>
      </c>
      <c r="K168" s="11">
        <v>2900.62</v>
      </c>
      <c r="L168" s="3">
        <v>-2.8606386461938935E-4</v>
      </c>
      <c r="M168" s="40">
        <f t="shared" si="11"/>
        <v>1.3985242285741635E-3</v>
      </c>
    </row>
    <row r="169" spans="1:13" ht="14.25" customHeight="1" x14ac:dyDescent="0.45">
      <c r="A169" s="42">
        <v>43342</v>
      </c>
      <c r="B169" s="3">
        <v>111.66999800000001</v>
      </c>
      <c r="C169" s="3">
        <v>1.1045731400065231E-2</v>
      </c>
      <c r="D169" s="40">
        <f t="shared" si="8"/>
        <v>2.9250418550447973E-3</v>
      </c>
      <c r="E169" s="3">
        <v>20.150666999999999</v>
      </c>
      <c r="F169" s="3">
        <v>-2.581627125946619E-2</v>
      </c>
      <c r="G169" s="40">
        <f t="shared" si="9"/>
        <v>-3.3613709843497278E-3</v>
      </c>
      <c r="H169" s="3">
        <v>55.8125</v>
      </c>
      <c r="I169" s="3">
        <v>1.4081345049515163E-2</v>
      </c>
      <c r="J169" s="40">
        <f t="shared" si="10"/>
        <v>5.431384472185068E-3</v>
      </c>
      <c r="K169" s="11">
        <v>2908.94</v>
      </c>
      <c r="L169" s="3">
        <v>2.8683522833050051E-3</v>
      </c>
      <c r="M169" s="40">
        <f t="shared" si="11"/>
        <v>1.9086336762694747E-3</v>
      </c>
    </row>
    <row r="170" spans="1:13" ht="14.25" customHeight="1" x14ac:dyDescent="0.45">
      <c r="A170" s="42">
        <v>43343</v>
      </c>
      <c r="B170" s="3">
        <v>111.69000200000001</v>
      </c>
      <c r="C170" s="3">
        <v>1.7913495440377935E-4</v>
      </c>
      <c r="D170" s="40">
        <f t="shared" si="8"/>
        <v>1.7954782258868141E-3</v>
      </c>
      <c r="E170" s="3">
        <v>20.133333</v>
      </c>
      <c r="F170" s="3">
        <v>-8.602196641926635E-4</v>
      </c>
      <c r="G170" s="40">
        <f t="shared" si="9"/>
        <v>-6.3531671337997715E-3</v>
      </c>
      <c r="H170" s="3">
        <v>56.627499</v>
      </c>
      <c r="I170" s="3">
        <v>1.4602445688689814E-2</v>
      </c>
      <c r="J170" s="40">
        <f t="shared" si="10"/>
        <v>4.553669484708105E-3</v>
      </c>
      <c r="K170" s="11">
        <v>2898.37</v>
      </c>
      <c r="L170" s="3">
        <v>-3.633625994348513E-3</v>
      </c>
      <c r="M170" s="40">
        <f t="shared" si="11"/>
        <v>1.206684422487034E-3</v>
      </c>
    </row>
    <row r="171" spans="1:13" ht="14.25" customHeight="1" x14ac:dyDescent="0.45">
      <c r="A171" s="42">
        <v>43347</v>
      </c>
      <c r="B171" s="3">
        <v>110.849998</v>
      </c>
      <c r="C171" s="3">
        <v>-7.5208522245349E-3</v>
      </c>
      <c r="D171" s="40">
        <f t="shared" si="8"/>
        <v>1.2710126132247205E-3</v>
      </c>
      <c r="E171" s="3">
        <v>19.795999999999999</v>
      </c>
      <c r="F171" s="3">
        <v>-1.675495060852572E-2</v>
      </c>
      <c r="G171" s="40">
        <f t="shared" si="9"/>
        <v>-6.8530879578158456E-3</v>
      </c>
      <c r="H171" s="3">
        <v>57.102500999999997</v>
      </c>
      <c r="I171" s="3">
        <v>8.3881861001842296E-3</v>
      </c>
      <c r="J171" s="40">
        <f t="shared" si="10"/>
        <v>4.7388132243403177E-3</v>
      </c>
      <c r="K171" s="11">
        <v>2896.96</v>
      </c>
      <c r="L171" s="3">
        <v>-4.8648033204865302E-4</v>
      </c>
      <c r="M171" s="40">
        <f t="shared" si="11"/>
        <v>9.9381918833595399E-4</v>
      </c>
    </row>
    <row r="172" spans="1:13" ht="14.25" customHeight="1" x14ac:dyDescent="0.45">
      <c r="A172" s="42">
        <v>43348</v>
      </c>
      <c r="B172" s="3">
        <v>111.010002</v>
      </c>
      <c r="C172" s="3">
        <v>1.4434280819743514E-3</v>
      </c>
      <c r="D172" s="40">
        <f t="shared" si="8"/>
        <v>1.1397087177528317E-3</v>
      </c>
      <c r="E172" s="3">
        <v>19.003332</v>
      </c>
      <c r="F172" s="3">
        <v>-4.0041826631642706E-2</v>
      </c>
      <c r="G172" s="40">
        <f t="shared" si="9"/>
        <v>-8.620711471576302E-3</v>
      </c>
      <c r="H172" s="3">
        <v>57.247501</v>
      </c>
      <c r="I172" s="3">
        <v>2.5392933314777777E-3</v>
      </c>
      <c r="J172" s="40">
        <f t="shared" si="10"/>
        <v>4.5484682755295904E-3</v>
      </c>
      <c r="K172" s="11">
        <v>2891.59</v>
      </c>
      <c r="L172" s="3">
        <v>-1.8536672926101469E-3</v>
      </c>
      <c r="M172" s="40">
        <f t="shared" si="11"/>
        <v>6.2598786346194858E-4</v>
      </c>
    </row>
    <row r="173" spans="1:13" ht="14.25" customHeight="1" x14ac:dyDescent="0.45">
      <c r="A173" s="42">
        <v>43349</v>
      </c>
      <c r="B173" s="3">
        <v>108.25</v>
      </c>
      <c r="C173" s="3">
        <v>-2.4862642557199485E-2</v>
      </c>
      <c r="D173" s="40">
        <f t="shared" si="8"/>
        <v>-4.5806785289720256E-4</v>
      </c>
      <c r="E173" s="3">
        <v>18.986668000000002</v>
      </c>
      <c r="F173" s="3">
        <v>-8.7689885121191799E-4</v>
      </c>
      <c r="G173" s="40">
        <f t="shared" si="9"/>
        <v>-1.2336323752553495E-2</v>
      </c>
      <c r="H173" s="3">
        <v>56.557499</v>
      </c>
      <c r="I173" s="3">
        <v>-1.2052962800943919E-2</v>
      </c>
      <c r="J173" s="40">
        <f t="shared" si="10"/>
        <v>4.7269217681557511E-3</v>
      </c>
      <c r="K173" s="11">
        <v>2888.64</v>
      </c>
      <c r="L173" s="3">
        <v>-1.020199959192096E-3</v>
      </c>
      <c r="M173" s="40">
        <f t="shared" si="11"/>
        <v>5.5974634641217506E-4</v>
      </c>
    </row>
    <row r="174" spans="1:13" ht="14.25" customHeight="1" x14ac:dyDescent="0.45">
      <c r="A174" s="42">
        <v>43350</v>
      </c>
      <c r="B174" s="3">
        <v>108.230003</v>
      </c>
      <c r="C174" s="3">
        <v>-1.8472979214783923E-4</v>
      </c>
      <c r="D174" s="40">
        <f t="shared" si="8"/>
        <v>-6.4108875348448395E-4</v>
      </c>
      <c r="E174" s="3">
        <v>17.34</v>
      </c>
      <c r="F174" s="3">
        <v>-8.6727592224186023E-2</v>
      </c>
      <c r="G174" s="40">
        <f t="shared" si="9"/>
        <v>-1.6193145551829029E-2</v>
      </c>
      <c r="H174" s="3">
        <v>55.462502000000001</v>
      </c>
      <c r="I174" s="3">
        <v>-1.9360774775419247E-2</v>
      </c>
      <c r="J174" s="40">
        <f t="shared" si="10"/>
        <v>2.9144287871029008E-3</v>
      </c>
      <c r="K174" s="11">
        <v>2868.26</v>
      </c>
      <c r="L174" s="3">
        <v>-7.0552232192310762E-3</v>
      </c>
      <c r="M174" s="40">
        <f t="shared" si="11"/>
        <v>1.999843208438407E-4</v>
      </c>
    </row>
    <row r="175" spans="1:13" ht="14.25" customHeight="1" x14ac:dyDescent="0.45">
      <c r="A175" s="42">
        <v>43353</v>
      </c>
      <c r="B175" s="3">
        <v>108.839996</v>
      </c>
      <c r="C175" s="3">
        <v>5.6360804129332136E-3</v>
      </c>
      <c r="D175" s="40">
        <f t="shared" si="8"/>
        <v>-2.2711765479419433E-4</v>
      </c>
      <c r="E175" s="3">
        <v>18.217333</v>
      </c>
      <c r="F175" s="3">
        <v>5.0595905420991932E-2</v>
      </c>
      <c r="G175" s="40">
        <f t="shared" si="9"/>
        <v>-1.2083537050570709E-2</v>
      </c>
      <c r="H175" s="3">
        <v>55.237499</v>
      </c>
      <c r="I175" s="3">
        <v>-4.0568490761560116E-3</v>
      </c>
      <c r="J175" s="40">
        <f t="shared" si="10"/>
        <v>3.2294119429929916E-3</v>
      </c>
      <c r="K175" s="11">
        <v>2881.39</v>
      </c>
      <c r="L175" s="3">
        <v>4.5776882151547117E-3</v>
      </c>
      <c r="M175" s="40">
        <f t="shared" si="11"/>
        <v>7.489384504512143E-4</v>
      </c>
    </row>
    <row r="176" spans="1:13" ht="14.25" customHeight="1" x14ac:dyDescent="0.45">
      <c r="A176" s="42">
        <v>43354</v>
      </c>
      <c r="B176" s="3">
        <v>108.900002</v>
      </c>
      <c r="C176" s="3">
        <v>5.5132306326069079E-4</v>
      </c>
      <c r="D176" s="40">
        <f t="shared" si="8"/>
        <v>-1.1729962661284415E-4</v>
      </c>
      <c r="E176" s="3">
        <v>18.631332</v>
      </c>
      <c r="F176" s="3">
        <v>2.2725554832861674E-2</v>
      </c>
      <c r="G176" s="40">
        <f t="shared" si="9"/>
        <v>-1.1954320749605589E-2</v>
      </c>
      <c r="H176" s="3">
        <v>54.502499</v>
      </c>
      <c r="I176" s="3">
        <v>-1.3306178109186287E-2</v>
      </c>
      <c r="J176" s="40">
        <f t="shared" si="10"/>
        <v>2.0939072427805915E-3</v>
      </c>
      <c r="K176" s="11">
        <v>2871.57</v>
      </c>
      <c r="L176" s="3">
        <v>-3.4080773515559192E-3</v>
      </c>
      <c r="M176" s="40">
        <f t="shared" si="11"/>
        <v>6.3912142989163074E-4</v>
      </c>
    </row>
    <row r="177" spans="1:13" ht="14.25" customHeight="1" x14ac:dyDescent="0.45">
      <c r="A177" s="42">
        <v>43355</v>
      </c>
      <c r="B177" s="3">
        <v>111.43</v>
      </c>
      <c r="C177" s="3">
        <v>2.3232304440178122E-2</v>
      </c>
      <c r="D177" s="40">
        <f t="shared" si="8"/>
        <v>1.3555569046461808E-3</v>
      </c>
      <c r="E177" s="3">
        <v>18.762667</v>
      </c>
      <c r="F177" s="3">
        <v>7.0491471033847699E-3</v>
      </c>
      <c r="G177" s="40">
        <f t="shared" si="9"/>
        <v>-1.1230807259927226E-2</v>
      </c>
      <c r="H177" s="3">
        <v>56.235000999999997</v>
      </c>
      <c r="I177" s="3">
        <v>3.1787569960782837E-2</v>
      </c>
      <c r="J177" s="40">
        <f t="shared" si="10"/>
        <v>3.4802357154401593E-3</v>
      </c>
      <c r="K177" s="11">
        <v>2888.29</v>
      </c>
      <c r="L177" s="3">
        <v>5.8225987874228379E-3</v>
      </c>
      <c r="M177" s="40">
        <f t="shared" si="11"/>
        <v>1.06391574823479E-3</v>
      </c>
    </row>
    <row r="178" spans="1:13" ht="14.25" customHeight="1" x14ac:dyDescent="0.45">
      <c r="A178" s="42">
        <v>43356</v>
      </c>
      <c r="B178" s="3">
        <v>112.120003</v>
      </c>
      <c r="C178" s="3">
        <v>6.192255227496995E-3</v>
      </c>
      <c r="D178" s="40">
        <f t="shared" si="8"/>
        <v>1.6974099024292849E-3</v>
      </c>
      <c r="E178" s="3">
        <v>19.201332000000001</v>
      </c>
      <c r="F178" s="3">
        <v>2.3379671983732392E-2</v>
      </c>
      <c r="G178" s="40">
        <f t="shared" si="9"/>
        <v>-7.7546692780813015E-3</v>
      </c>
      <c r="H178" s="3">
        <v>55.880001</v>
      </c>
      <c r="I178" s="3">
        <v>-6.3127944107264598E-3</v>
      </c>
      <c r="J178" s="40">
        <f t="shared" si="10"/>
        <v>3.388236074392982E-3</v>
      </c>
      <c r="K178" s="11">
        <v>2896.85</v>
      </c>
      <c r="L178" s="3">
        <v>2.963691319084976E-3</v>
      </c>
      <c r="M178" s="40">
        <f t="shared" si="11"/>
        <v>1.2108626379085791E-3</v>
      </c>
    </row>
    <row r="179" spans="1:13" ht="14.25" customHeight="1" x14ac:dyDescent="0.45">
      <c r="A179" s="42">
        <v>43357</v>
      </c>
      <c r="B179" s="3">
        <v>113.360001</v>
      </c>
      <c r="C179" s="3">
        <v>1.1059560888524058E-2</v>
      </c>
      <c r="D179" s="40">
        <f t="shared" si="8"/>
        <v>2.3379513183655492E-3</v>
      </c>
      <c r="E179" s="3">
        <v>19.250668000000001</v>
      </c>
      <c r="F179" s="3">
        <v>2.5694050808558627E-3</v>
      </c>
      <c r="G179" s="40">
        <f t="shared" si="9"/>
        <v>-7.3337229466706039E-3</v>
      </c>
      <c r="H179" s="3">
        <v>56.4375</v>
      </c>
      <c r="I179" s="3">
        <v>9.9767177885340397E-3</v>
      </c>
      <c r="J179" s="40">
        <f t="shared" si="10"/>
        <v>3.2824452550920284E-3</v>
      </c>
      <c r="K179" s="11">
        <v>2906.38</v>
      </c>
      <c r="L179" s="3">
        <v>3.2897802785785252E-3</v>
      </c>
      <c r="M179" s="40">
        <f t="shared" si="11"/>
        <v>1.3136461761395575E-3</v>
      </c>
    </row>
    <row r="180" spans="1:13" ht="14.25" customHeight="1" x14ac:dyDescent="0.45">
      <c r="A180" s="42">
        <v>43360</v>
      </c>
      <c r="B180" s="3">
        <v>113.69000200000001</v>
      </c>
      <c r="C180" s="3">
        <v>2.9110885417159621E-3</v>
      </c>
      <c r="D180" s="40">
        <f t="shared" si="8"/>
        <v>2.9174863428480099E-3</v>
      </c>
      <c r="E180" s="3">
        <v>19.335999999999999</v>
      </c>
      <c r="F180" s="3">
        <v>4.4326773491702998E-3</v>
      </c>
      <c r="G180" s="40">
        <f t="shared" si="9"/>
        <v>-4.6982170603522737E-3</v>
      </c>
      <c r="H180" s="3">
        <v>55.537497999999999</v>
      </c>
      <c r="I180" s="3">
        <v>-1.5946879291251395E-2</v>
      </c>
      <c r="J180" s="40">
        <f t="shared" si="10"/>
        <v>2.0860448560548459E-3</v>
      </c>
      <c r="K180" s="11">
        <v>2903.83</v>
      </c>
      <c r="L180" s="3">
        <v>-8.7738010858875364E-4</v>
      </c>
      <c r="M180" s="40">
        <f t="shared" si="11"/>
        <v>1.1482842201266693E-3</v>
      </c>
    </row>
    <row r="181" spans="1:13" ht="14.25" customHeight="1" x14ac:dyDescent="0.45">
      <c r="A181" s="42">
        <v>43361</v>
      </c>
      <c r="B181" s="3">
        <v>112.19000200000001</v>
      </c>
      <c r="C181" s="3">
        <v>-1.3193772307260579E-2</v>
      </c>
      <c r="D181" s="40">
        <f t="shared" si="8"/>
        <v>2.1879388421446192E-3</v>
      </c>
      <c r="E181" s="3">
        <v>19.779333000000001</v>
      </c>
      <c r="F181" s="3">
        <v>2.292785477865136E-2</v>
      </c>
      <c r="G181" s="40">
        <f t="shared" si="9"/>
        <v>1.3631699651339678E-3</v>
      </c>
      <c r="H181" s="3">
        <v>54.447498000000003</v>
      </c>
      <c r="I181" s="3">
        <v>-1.9626379279815528E-2</v>
      </c>
      <c r="J181" s="40">
        <f t="shared" si="10"/>
        <v>1.3083296330231898E-5</v>
      </c>
      <c r="K181" s="11">
        <v>2890.74</v>
      </c>
      <c r="L181" s="3">
        <v>-4.5078396462603339E-3</v>
      </c>
      <c r="M181" s="40">
        <f t="shared" si="11"/>
        <v>6.4790562601513019E-4</v>
      </c>
    </row>
    <row r="182" spans="1:13" ht="14.25" customHeight="1" x14ac:dyDescent="0.45">
      <c r="A182" s="42">
        <v>43362</v>
      </c>
      <c r="B182" s="3">
        <v>113.050003</v>
      </c>
      <c r="C182" s="3">
        <v>7.6655761179146506E-3</v>
      </c>
      <c r="D182" s="40">
        <f t="shared" si="8"/>
        <v>2.8456125829413822E-3</v>
      </c>
      <c r="E182" s="3">
        <v>18.700665999999998</v>
      </c>
      <c r="F182" s="3">
        <v>-5.4535054341822493E-2</v>
      </c>
      <c r="G182" s="40">
        <f t="shared" si="9"/>
        <v>-4.6049248287253677E-3</v>
      </c>
      <c r="H182" s="3">
        <v>54.625</v>
      </c>
      <c r="I182" s="3">
        <v>3.2600579736464094E-3</v>
      </c>
      <c r="J182" s="40">
        <f t="shared" si="10"/>
        <v>4.7411552841817114E-4</v>
      </c>
      <c r="K182" s="11">
        <v>2906.6</v>
      </c>
      <c r="L182" s="3">
        <v>5.4864844295924673E-3</v>
      </c>
      <c r="M182" s="40">
        <f t="shared" si="11"/>
        <v>7.8943051464495722E-4</v>
      </c>
    </row>
    <row r="183" spans="1:13" ht="14.25" customHeight="1" x14ac:dyDescent="0.45">
      <c r="A183" s="42">
        <v>43363</v>
      </c>
      <c r="B183" s="3">
        <v>112.279999</v>
      </c>
      <c r="C183" s="3">
        <v>-6.8111807126621671E-3</v>
      </c>
      <c r="D183" s="40">
        <f t="shared" si="8"/>
        <v>3.0054276681532851E-3</v>
      </c>
      <c r="E183" s="3">
        <v>20.237333</v>
      </c>
      <c r="F183" s="3">
        <v>8.2171779336629058E-2</v>
      </c>
      <c r="G183" s="40">
        <f t="shared" si="9"/>
        <v>-2.1479246975976752E-3</v>
      </c>
      <c r="H183" s="3">
        <v>55.060001</v>
      </c>
      <c r="I183" s="3">
        <v>7.9634050343249385E-3</v>
      </c>
      <c r="J183" s="40">
        <f t="shared" si="10"/>
        <v>1.4949785730736646E-3</v>
      </c>
      <c r="K183" s="11">
        <v>2919.73</v>
      </c>
      <c r="L183" s="3">
        <v>4.517305442785423E-3</v>
      </c>
      <c r="M183" s="40">
        <f t="shared" si="11"/>
        <v>1.0243818986622306E-3</v>
      </c>
    </row>
    <row r="184" spans="1:13" ht="14.25" customHeight="1" x14ac:dyDescent="0.45">
      <c r="A184" s="42">
        <v>43364</v>
      </c>
      <c r="B184" s="3">
        <v>114</v>
      </c>
      <c r="C184" s="3">
        <v>1.5318854785525927E-2</v>
      </c>
      <c r="D184" s="40">
        <f t="shared" si="8"/>
        <v>3.1572919829784066E-3</v>
      </c>
      <c r="E184" s="3">
        <v>19.846665999999999</v>
      </c>
      <c r="F184" s="3">
        <v>-1.9304272949404972E-2</v>
      </c>
      <c r="G184" s="40">
        <f t="shared" si="9"/>
        <v>-2.8435572020881921E-3</v>
      </c>
      <c r="H184" s="3">
        <v>55.195</v>
      </c>
      <c r="I184" s="3">
        <v>2.4518524799881595E-3</v>
      </c>
      <c r="J184" s="40">
        <f t="shared" si="10"/>
        <v>1.4891302864122949E-3</v>
      </c>
      <c r="K184" s="11">
        <v>2936.76</v>
      </c>
      <c r="L184" s="3">
        <v>5.8327311086984754E-3</v>
      </c>
      <c r="M184" s="40">
        <f t="shared" si="11"/>
        <v>1.328251981652298E-3</v>
      </c>
    </row>
    <row r="185" spans="1:13" ht="14.25" customHeight="1" x14ac:dyDescent="0.45">
      <c r="A185" s="42">
        <v>43367</v>
      </c>
      <c r="B185" s="3">
        <v>113.029999</v>
      </c>
      <c r="C185" s="3">
        <v>-8.5087807017543531E-3</v>
      </c>
      <c r="D185" s="40">
        <f t="shared" si="8"/>
        <v>2.4892043289947196E-3</v>
      </c>
      <c r="E185" s="3">
        <v>19.898665999999999</v>
      </c>
      <c r="F185" s="3">
        <v>2.6200874242555201E-3</v>
      </c>
      <c r="G185" s="40">
        <f t="shared" si="9"/>
        <v>-2.9569596857544822E-3</v>
      </c>
      <c r="H185" s="3">
        <v>54.205002</v>
      </c>
      <c r="I185" s="3">
        <v>-1.7936371048102182E-2</v>
      </c>
      <c r="J185" s="40">
        <f t="shared" si="10"/>
        <v>1.3808017736217023E-4</v>
      </c>
      <c r="K185" s="11">
        <v>2921.83</v>
      </c>
      <c r="L185" s="3">
        <v>-5.0838338849617569E-3</v>
      </c>
      <c r="M185" s="40">
        <f t="shared" si="11"/>
        <v>1.038049952787791E-3</v>
      </c>
    </row>
    <row r="186" spans="1:13" ht="14.25" customHeight="1" x14ac:dyDescent="0.45">
      <c r="A186" s="42">
        <v>43368</v>
      </c>
      <c r="B186" s="3">
        <v>114.800003</v>
      </c>
      <c r="C186" s="3">
        <v>1.5659594936384986E-2</v>
      </c>
      <c r="D186" s="40">
        <f t="shared" si="8"/>
        <v>2.5291734741048483E-3</v>
      </c>
      <c r="E186" s="3">
        <v>20</v>
      </c>
      <c r="F186" s="3">
        <v>5.092502180799526E-3</v>
      </c>
      <c r="G186" s="40">
        <f t="shared" si="9"/>
        <v>-2.2813850715250961E-3</v>
      </c>
      <c r="H186" s="3">
        <v>54.9375</v>
      </c>
      <c r="I186" s="3">
        <v>1.3513476117942024E-2</v>
      </c>
      <c r="J186" s="40">
        <f t="shared" si="10"/>
        <v>6.8679553919494935E-4</v>
      </c>
      <c r="K186" s="11">
        <v>2921.75</v>
      </c>
      <c r="L186" s="3">
        <v>-2.7380100827196393E-5</v>
      </c>
      <c r="M186" s="40">
        <f t="shared" si="11"/>
        <v>6.464421579408492E-4</v>
      </c>
    </row>
    <row r="187" spans="1:13" ht="14.25" customHeight="1" x14ac:dyDescent="0.45">
      <c r="A187" s="42">
        <v>43369</v>
      </c>
      <c r="B187" s="3">
        <v>114.470001</v>
      </c>
      <c r="C187" s="3">
        <v>-2.8745818064134323E-3</v>
      </c>
      <c r="D187" s="40">
        <f t="shared" si="8"/>
        <v>2.0788620563407141E-3</v>
      </c>
      <c r="E187" s="3">
        <v>20.127333</v>
      </c>
      <c r="F187" s="3">
        <v>6.3666500000000067E-3</v>
      </c>
      <c r="G187" s="40">
        <f t="shared" si="9"/>
        <v>-2.0275148326353693E-3</v>
      </c>
      <c r="H187" s="3">
        <v>55.25</v>
      </c>
      <c r="I187" s="3">
        <v>5.6882821387940841E-3</v>
      </c>
      <c r="J187" s="40">
        <f t="shared" si="10"/>
        <v>5.4293332365613271E-4</v>
      </c>
      <c r="K187" s="11">
        <v>2916.98</v>
      </c>
      <c r="L187" s="3">
        <v>-1.6325832121160202E-3</v>
      </c>
      <c r="M187" s="40">
        <f t="shared" si="11"/>
        <v>2.7431384491312833E-4</v>
      </c>
    </row>
    <row r="188" spans="1:13" ht="14.25" customHeight="1" x14ac:dyDescent="0.45">
      <c r="A188" s="42">
        <v>43370</v>
      </c>
      <c r="B188" s="3">
        <v>114.779999</v>
      </c>
      <c r="C188" s="3">
        <v>2.7081156398348185E-3</v>
      </c>
      <c r="D188" s="40">
        <f t="shared" si="8"/>
        <v>1.9823254194120021E-3</v>
      </c>
      <c r="E188" s="3">
        <v>20.860001</v>
      </c>
      <c r="F188" s="3">
        <v>3.6401643476559976E-2</v>
      </c>
      <c r="G188" s="40">
        <f t="shared" si="9"/>
        <v>1.0707896218719848E-3</v>
      </c>
      <c r="H188" s="3">
        <v>55.955002</v>
      </c>
      <c r="I188" s="3">
        <v>1.2760217194570142E-2</v>
      </c>
      <c r="J188" s="40">
        <f t="shared" si="10"/>
        <v>9.2068300334242957E-4</v>
      </c>
      <c r="K188" s="11">
        <v>2911.65</v>
      </c>
      <c r="L188" s="3">
        <v>-1.8272322744756313E-3</v>
      </c>
      <c r="M188" s="40">
        <f t="shared" si="11"/>
        <v>1.9725542442031624E-4</v>
      </c>
    </row>
    <row r="189" spans="1:13" ht="14.25" customHeight="1" x14ac:dyDescent="0.45">
      <c r="A189" s="42">
        <v>43371</v>
      </c>
      <c r="B189" s="3">
        <v>114.19000200000001</v>
      </c>
      <c r="C189" s="3">
        <v>-5.1402422472577019E-3</v>
      </c>
      <c r="D189" s="40">
        <f t="shared" si="8"/>
        <v>1.1730267370458549E-3</v>
      </c>
      <c r="E189" s="3">
        <v>18.017332</v>
      </c>
      <c r="F189" s="3">
        <v>-0.13627367515466565</v>
      </c>
      <c r="G189" s="40">
        <f t="shared" si="9"/>
        <v>-4.4520805728879885E-3</v>
      </c>
      <c r="H189" s="3">
        <v>56.197498000000003</v>
      </c>
      <c r="I189" s="3">
        <v>4.3337680516927282E-3</v>
      </c>
      <c r="J189" s="40">
        <f t="shared" si="10"/>
        <v>4.3330415345130773E-4</v>
      </c>
      <c r="K189" s="11">
        <v>2910.03</v>
      </c>
      <c r="L189" s="3">
        <v>-5.5638555458241575E-4</v>
      </c>
      <c r="M189" s="40">
        <f t="shared" si="11"/>
        <v>2.6018532525945189E-5</v>
      </c>
    </row>
    <row r="190" spans="1:13" ht="14.25" customHeight="1" x14ac:dyDescent="0.45">
      <c r="A190" s="42">
        <v>43374</v>
      </c>
      <c r="B190" s="3">
        <v>114.75</v>
      </c>
      <c r="C190" s="3">
        <v>4.9040895892093345E-3</v>
      </c>
      <c r="D190" s="40">
        <f t="shared" si="8"/>
        <v>1.4092744687861324E-3</v>
      </c>
      <c r="E190" s="3">
        <v>20.384665999999999</v>
      </c>
      <c r="F190" s="3">
        <v>0.13139203962051649</v>
      </c>
      <c r="G190" s="40">
        <f t="shared" si="9"/>
        <v>2.1605323913474681E-3</v>
      </c>
      <c r="H190" s="3">
        <v>56.987499</v>
      </c>
      <c r="I190" s="3">
        <v>1.4057583132971447E-2</v>
      </c>
      <c r="J190" s="40">
        <f t="shared" si="10"/>
        <v>4.0606102566538907E-4</v>
      </c>
      <c r="K190" s="11">
        <v>2926.29</v>
      </c>
      <c r="L190" s="3">
        <v>5.5875712621518553E-3</v>
      </c>
      <c r="M190" s="40">
        <f t="shared" si="11"/>
        <v>4.8707839535096377E-4</v>
      </c>
    </row>
    <row r="191" spans="1:13" ht="14.25" customHeight="1" x14ac:dyDescent="0.45">
      <c r="A191" s="42">
        <v>43375</v>
      </c>
      <c r="B191" s="3">
        <v>115.300003</v>
      </c>
      <c r="C191" s="3">
        <v>4.7930544662309702E-3</v>
      </c>
      <c r="D191" s="40">
        <f t="shared" si="8"/>
        <v>2.0249698033244267E-3</v>
      </c>
      <c r="E191" s="3">
        <v>20.93</v>
      </c>
      <c r="F191" s="3">
        <v>2.6752167536127424E-2</v>
      </c>
      <c r="G191" s="40">
        <f t="shared" si="9"/>
        <v>4.3358882985801263E-3</v>
      </c>
      <c r="H191" s="3">
        <v>56.8125</v>
      </c>
      <c r="I191" s="3">
        <v>-3.0708313765445239E-3</v>
      </c>
      <c r="J191" s="40">
        <f t="shared" si="10"/>
        <v>-1.6688984817104868E-4</v>
      </c>
      <c r="K191" s="11">
        <v>2923.8</v>
      </c>
      <c r="L191" s="3">
        <v>-8.50906779574062E-4</v>
      </c>
      <c r="M191" s="40">
        <f t="shared" si="11"/>
        <v>4.6885707297469333E-4</v>
      </c>
    </row>
    <row r="192" spans="1:13" ht="14.25" customHeight="1" x14ac:dyDescent="0.45">
      <c r="A192" s="42">
        <v>43376</v>
      </c>
      <c r="B192" s="3">
        <v>115.41999800000001</v>
      </c>
      <c r="C192" s="3">
        <v>1.0407198341530221E-3</v>
      </c>
      <c r="D192" s="40">
        <f t="shared" si="8"/>
        <v>2.0048343909333599E-3</v>
      </c>
      <c r="E192" s="3">
        <v>20.222000000000001</v>
      </c>
      <c r="F192" s="3">
        <v>-3.3827042522694618E-2</v>
      </c>
      <c r="G192" s="40">
        <f t="shared" si="9"/>
        <v>4.646627504027531E-3</v>
      </c>
      <c r="H192" s="3">
        <v>57.512501</v>
      </c>
      <c r="I192" s="3">
        <v>1.2321249724972503E-2</v>
      </c>
      <c r="J192" s="40">
        <f t="shared" si="10"/>
        <v>3.222079715036878E-4</v>
      </c>
      <c r="K192" s="11">
        <v>2931.69</v>
      </c>
      <c r="L192" s="3">
        <v>2.6985429919966727E-3</v>
      </c>
      <c r="M192" s="40">
        <f t="shared" si="11"/>
        <v>6.9646758720503404E-4</v>
      </c>
    </row>
    <row r="193" spans="1:13" ht="14.25" customHeight="1" x14ac:dyDescent="0.45">
      <c r="A193" s="42">
        <v>43377</v>
      </c>
      <c r="B193" s="3">
        <v>114.610001</v>
      </c>
      <c r="C193" s="3">
        <v>-7.0178219895655324E-3</v>
      </c>
      <c r="D193" s="40">
        <f t="shared" si="8"/>
        <v>2.8970754193150573E-3</v>
      </c>
      <c r="E193" s="3">
        <v>19.596665999999999</v>
      </c>
      <c r="F193" s="3">
        <v>-3.0923449708238664E-2</v>
      </c>
      <c r="G193" s="40">
        <f t="shared" si="9"/>
        <v>3.1442999611761926E-3</v>
      </c>
      <c r="H193" s="3">
        <v>57.695</v>
      </c>
      <c r="I193" s="3">
        <v>3.1732057696464977E-3</v>
      </c>
      <c r="J193" s="40">
        <f t="shared" si="10"/>
        <v>1.0835164000332087E-3</v>
      </c>
      <c r="K193" s="11">
        <v>2919.35</v>
      </c>
      <c r="L193" s="3">
        <v>-4.2091762771644158E-3</v>
      </c>
      <c r="M193" s="40">
        <f t="shared" si="11"/>
        <v>5.3701877130641804E-4</v>
      </c>
    </row>
    <row r="194" spans="1:13" ht="14.25" customHeight="1" x14ac:dyDescent="0.45">
      <c r="A194" s="42">
        <v>43378</v>
      </c>
      <c r="B194" s="3">
        <v>112.629997</v>
      </c>
      <c r="C194" s="3">
        <v>-1.7276014158659626E-2</v>
      </c>
      <c r="D194" s="40">
        <f t="shared" si="8"/>
        <v>2.042511200989468E-3</v>
      </c>
      <c r="E194" s="3">
        <v>18.309999000000001</v>
      </c>
      <c r="F194" s="3">
        <v>-6.5657443975418978E-2</v>
      </c>
      <c r="G194" s="40">
        <f t="shared" si="9"/>
        <v>4.1978073736145443E-3</v>
      </c>
      <c r="H194" s="3">
        <v>56.990001999999997</v>
      </c>
      <c r="I194" s="3">
        <v>-1.2219395094895629E-2</v>
      </c>
      <c r="J194" s="40">
        <f t="shared" si="10"/>
        <v>1.4405853840593896E-3</v>
      </c>
      <c r="K194" s="11">
        <v>2902.54</v>
      </c>
      <c r="L194" s="3">
        <v>-5.7581310908249939E-3</v>
      </c>
      <c r="M194" s="40">
        <f t="shared" si="11"/>
        <v>6.0187337772672246E-4</v>
      </c>
    </row>
    <row r="195" spans="1:13" ht="14.25" customHeight="1" x14ac:dyDescent="0.45">
      <c r="A195" s="42">
        <v>43381</v>
      </c>
      <c r="B195" s="3">
        <v>111.660004</v>
      </c>
      <c r="C195" s="3">
        <v>-8.6122083444608657E-3</v>
      </c>
      <c r="D195" s="40">
        <f t="shared" si="8"/>
        <v>1.330096763119764E-3</v>
      </c>
      <c r="E195" s="3">
        <v>17.634665999999999</v>
      </c>
      <c r="F195" s="3">
        <v>-3.6883289835242583E-2</v>
      </c>
      <c r="G195" s="40">
        <f t="shared" si="9"/>
        <v>-1.7615238919717959E-4</v>
      </c>
      <c r="H195" s="3">
        <v>55.552501999999997</v>
      </c>
      <c r="I195" s="3">
        <v>-2.5223722575057991E-2</v>
      </c>
      <c r="J195" s="40">
        <f t="shared" si="10"/>
        <v>3.8224170911429074E-4</v>
      </c>
      <c r="K195" s="11">
        <v>2877.53</v>
      </c>
      <c r="L195" s="3">
        <v>-8.616590985826126E-3</v>
      </c>
      <c r="M195" s="40">
        <f t="shared" si="11"/>
        <v>-5.7840582322319551E-5</v>
      </c>
    </row>
    <row r="196" spans="1:13" ht="14.25" customHeight="1" x14ac:dyDescent="0.45">
      <c r="A196" s="42">
        <v>43382</v>
      </c>
      <c r="B196" s="3">
        <v>111.139999</v>
      </c>
      <c r="C196" s="3">
        <v>-4.65703905939317E-3</v>
      </c>
      <c r="D196" s="40">
        <f t="shared" si="8"/>
        <v>1.0696786569870708E-3</v>
      </c>
      <c r="E196" s="3">
        <v>17.016666000000001</v>
      </c>
      <c r="F196" s="3">
        <v>-3.5044610428119169E-2</v>
      </c>
      <c r="G196" s="40">
        <f t="shared" si="9"/>
        <v>-3.0646606522462217E-3</v>
      </c>
      <c r="H196" s="3">
        <v>55.91</v>
      </c>
      <c r="I196" s="3">
        <v>6.4353177108026505E-3</v>
      </c>
      <c r="J196" s="40">
        <f t="shared" si="10"/>
        <v>1.3693165001137382E-3</v>
      </c>
      <c r="K196" s="11">
        <v>2882.51</v>
      </c>
      <c r="L196" s="3">
        <v>1.7306509402160942E-3</v>
      </c>
      <c r="M196" s="40">
        <f t="shared" si="11"/>
        <v>1.9909583226628097E-4</v>
      </c>
    </row>
    <row r="197" spans="1:13" ht="14.25" customHeight="1" x14ac:dyDescent="0.45">
      <c r="A197" s="42">
        <v>43383</v>
      </c>
      <c r="B197" s="3">
        <v>111.239998</v>
      </c>
      <c r="C197" s="3">
        <v>8.9975707125925777E-4</v>
      </c>
      <c r="D197" s="40">
        <f t="shared" si="8"/>
        <v>-4.6948711458872649E-5</v>
      </c>
      <c r="E197" s="3">
        <v>17.640667000000001</v>
      </c>
      <c r="F197" s="3">
        <v>3.666999164231112E-2</v>
      </c>
      <c r="G197" s="40">
        <f t="shared" si="9"/>
        <v>-1.5836184252999048E-3</v>
      </c>
      <c r="H197" s="3">
        <v>56.365001999999997</v>
      </c>
      <c r="I197" s="3">
        <v>8.1381148274011876E-3</v>
      </c>
      <c r="J197" s="40">
        <f t="shared" si="10"/>
        <v>1.8684374344465505E-4</v>
      </c>
      <c r="K197" s="11">
        <v>2873.9</v>
      </c>
      <c r="L197" s="3">
        <v>-2.9869800972069922E-3</v>
      </c>
      <c r="M197" s="40">
        <f t="shared" si="11"/>
        <v>-2.4138311196521056E-4</v>
      </c>
    </row>
    <row r="198" spans="1:13" ht="14.25" customHeight="1" x14ac:dyDescent="0.45">
      <c r="A198" s="42">
        <v>43384</v>
      </c>
      <c r="B198" s="3">
        <v>105.349998</v>
      </c>
      <c r="C198" s="3">
        <v>-5.2948580599578944E-2</v>
      </c>
      <c r="D198" s="40">
        <f t="shared" si="8"/>
        <v>-3.0039905028126693E-3</v>
      </c>
      <c r="E198" s="3">
        <v>17.168666999999999</v>
      </c>
      <c r="F198" s="3">
        <v>-2.6756357908689125E-2</v>
      </c>
      <c r="G198" s="40">
        <f t="shared" si="9"/>
        <v>-4.0904199199209802E-3</v>
      </c>
      <c r="H198" s="3">
        <v>53.630001</v>
      </c>
      <c r="I198" s="3">
        <v>-4.8523035624127131E-2</v>
      </c>
      <c r="J198" s="40">
        <f t="shared" si="10"/>
        <v>-1.9236683172253782E-3</v>
      </c>
      <c r="K198" s="11">
        <v>2776.87</v>
      </c>
      <c r="L198" s="3">
        <v>-3.3762483036988131E-2</v>
      </c>
      <c r="M198" s="40">
        <f t="shared" si="11"/>
        <v>-2.0776918297688656E-3</v>
      </c>
    </row>
    <row r="199" spans="1:13" ht="14.25" customHeight="1" x14ac:dyDescent="0.45">
      <c r="A199" s="42">
        <v>43385</v>
      </c>
      <c r="B199" s="3">
        <v>109.010002</v>
      </c>
      <c r="C199" s="3">
        <v>3.4741377024041335E-2</v>
      </c>
      <c r="D199" s="40">
        <f t="shared" si="8"/>
        <v>-1.8198996960368055E-3</v>
      </c>
      <c r="E199" s="3">
        <v>17.399999999999999</v>
      </c>
      <c r="F199" s="3">
        <v>1.3474138673666357E-2</v>
      </c>
      <c r="G199" s="40">
        <f t="shared" si="9"/>
        <v>-3.5451832402804565E-3</v>
      </c>
      <c r="H199" s="3">
        <v>55.104999999999997</v>
      </c>
      <c r="I199" s="3">
        <v>2.7503243939898434E-2</v>
      </c>
      <c r="J199" s="40">
        <f t="shared" si="10"/>
        <v>-1.0473420096571589E-3</v>
      </c>
      <c r="K199" s="11">
        <v>2770.54</v>
      </c>
      <c r="L199" s="3">
        <v>-2.279544955291363E-3</v>
      </c>
      <c r="M199" s="40">
        <f t="shared" si="11"/>
        <v>-2.3561580914623599E-3</v>
      </c>
    </row>
    <row r="200" spans="1:13" ht="14.25" customHeight="1" x14ac:dyDescent="0.45">
      <c r="A200" s="42">
        <v>43388</v>
      </c>
      <c r="B200" s="3">
        <v>108.910004</v>
      </c>
      <c r="C200" s="3">
        <v>-9.1732866861152218E-4</v>
      </c>
      <c r="D200" s="40">
        <f t="shared" si="8"/>
        <v>-2.0113205565531799E-3</v>
      </c>
      <c r="E200" s="3">
        <v>17.270665999999999</v>
      </c>
      <c r="F200" s="3">
        <v>-7.4329885057471306E-3</v>
      </c>
      <c r="G200" s="40">
        <f t="shared" si="9"/>
        <v>-4.1384665330263274E-3</v>
      </c>
      <c r="H200" s="3">
        <v>55.290000999999997</v>
      </c>
      <c r="I200" s="3">
        <v>3.3572452590508984E-3</v>
      </c>
      <c r="J200" s="40">
        <f t="shared" si="10"/>
        <v>-8.2135782142043798E-5</v>
      </c>
      <c r="K200" s="11">
        <v>2763.83</v>
      </c>
      <c r="L200" s="3">
        <v>-2.4219105300771824E-3</v>
      </c>
      <c r="M200" s="40">
        <f t="shared" si="11"/>
        <v>-2.4333846125367815E-3</v>
      </c>
    </row>
    <row r="201" spans="1:13" ht="14.25" customHeight="1" x14ac:dyDescent="0.45">
      <c r="A201" s="42">
        <v>43389</v>
      </c>
      <c r="B201" s="3">
        <v>109.540001</v>
      </c>
      <c r="C201" s="3">
        <v>5.7845650248989338E-3</v>
      </c>
      <c r="D201" s="40">
        <f t="shared" si="8"/>
        <v>-1.0624036899452038E-3</v>
      </c>
      <c r="E201" s="3">
        <v>17.713332999999999</v>
      </c>
      <c r="F201" s="3">
        <v>2.5631148213971607E-2</v>
      </c>
      <c r="G201" s="40">
        <f t="shared" si="9"/>
        <v>-4.0033018612603156E-3</v>
      </c>
      <c r="H201" s="3">
        <v>54.732498</v>
      </c>
      <c r="I201" s="3">
        <v>-1.0083251761923408E-2</v>
      </c>
      <c r="J201" s="40">
        <f t="shared" si="10"/>
        <v>3.9502059375256198E-4</v>
      </c>
      <c r="K201" s="11">
        <v>2767.05</v>
      </c>
      <c r="L201" s="3">
        <v>1.1650499488030214E-3</v>
      </c>
      <c r="M201" s="40">
        <f t="shared" si="11"/>
        <v>-2.1497401327836138E-3</v>
      </c>
    </row>
    <row r="202" spans="1:13" ht="14.25" customHeight="1" x14ac:dyDescent="0.45">
      <c r="A202" s="42">
        <v>43390</v>
      </c>
      <c r="B202" s="3">
        <v>111.68</v>
      </c>
      <c r="C202" s="3">
        <v>1.9536233161071479E-2</v>
      </c>
      <c r="D202" s="40">
        <f t="shared" si="8"/>
        <v>-4.688708377873623E-4</v>
      </c>
      <c r="E202" s="3">
        <v>18.826668000000002</v>
      </c>
      <c r="F202" s="3">
        <v>6.2852936824481481E-2</v>
      </c>
      <c r="G202" s="40">
        <f t="shared" si="9"/>
        <v>1.8660976970548838E-3</v>
      </c>
      <c r="H202" s="3">
        <v>55.575001</v>
      </c>
      <c r="I202" s="3">
        <v>1.5393103380737358E-2</v>
      </c>
      <c r="J202" s="40">
        <f t="shared" si="10"/>
        <v>1.0016728641071095E-3</v>
      </c>
      <c r="K202" s="11">
        <v>2811.67</v>
      </c>
      <c r="L202" s="3">
        <v>1.6125476590592828E-2</v>
      </c>
      <c r="M202" s="40">
        <f t="shared" si="11"/>
        <v>-1.6177905247335956E-3</v>
      </c>
    </row>
    <row r="203" spans="1:13" ht="14.25" customHeight="1" x14ac:dyDescent="0.45">
      <c r="A203" s="42">
        <v>43391</v>
      </c>
      <c r="B203" s="3">
        <v>110.099998</v>
      </c>
      <c r="C203" s="3">
        <v>-1.4147582378223562E-2</v>
      </c>
      <c r="D203" s="40">
        <f t="shared" si="8"/>
        <v>-8.3569092106543208E-4</v>
      </c>
      <c r="E203" s="3">
        <v>17.952667000000002</v>
      </c>
      <c r="F203" s="3">
        <v>-4.6423562576234929E-2</v>
      </c>
      <c r="G203" s="40">
        <f t="shared" si="9"/>
        <v>-4.5636693985883145E-3</v>
      </c>
      <c r="H203" s="3">
        <v>54.465000000000003</v>
      </c>
      <c r="I203" s="3">
        <v>-1.9973027081007105E-2</v>
      </c>
      <c r="J203" s="40">
        <f t="shared" si="10"/>
        <v>-3.9514874165949251E-4</v>
      </c>
      <c r="K203" s="11">
        <v>2802</v>
      </c>
      <c r="L203" s="3">
        <v>-3.4392371793276139E-3</v>
      </c>
      <c r="M203" s="40">
        <f t="shared" si="11"/>
        <v>-2.0156176558392474E-3</v>
      </c>
    </row>
    <row r="204" spans="1:13" ht="14.25" customHeight="1" x14ac:dyDescent="0.45">
      <c r="A204" s="42">
        <v>43392</v>
      </c>
      <c r="B204" s="3">
        <v>108.93</v>
      </c>
      <c r="C204" s="3">
        <v>-1.0626685025007835E-2</v>
      </c>
      <c r="D204" s="40">
        <f t="shared" si="8"/>
        <v>-2.1329679115921203E-3</v>
      </c>
      <c r="E204" s="3">
        <v>17.826000000000001</v>
      </c>
      <c r="F204" s="3">
        <v>-7.0556090635447745E-3</v>
      </c>
      <c r="G204" s="40">
        <f t="shared" si="9"/>
        <v>-3.9512362042953041E-3</v>
      </c>
      <c r="H204" s="3">
        <v>54.514999000000003</v>
      </c>
      <c r="I204" s="3">
        <v>9.1800238685393702E-4</v>
      </c>
      <c r="J204" s="40">
        <f t="shared" si="10"/>
        <v>-4.7184124631620373E-4</v>
      </c>
      <c r="K204" s="11">
        <v>2775.66</v>
      </c>
      <c r="L204" s="3">
        <v>-9.4004282655246775E-3</v>
      </c>
      <c r="M204" s="40">
        <f t="shared" si="11"/>
        <v>-2.7772756245504058E-3</v>
      </c>
    </row>
    <row r="205" spans="1:13" ht="14.25" customHeight="1" x14ac:dyDescent="0.45">
      <c r="A205" s="42">
        <v>43395</v>
      </c>
      <c r="B205" s="3">
        <v>109.32</v>
      </c>
      <c r="C205" s="3">
        <v>3.5802809143485386E-3</v>
      </c>
      <c r="D205" s="40">
        <f t="shared" si="8"/>
        <v>-1.5285148307869756E-3</v>
      </c>
      <c r="E205" s="3">
        <v>17.378668000000001</v>
      </c>
      <c r="F205" s="3">
        <v>-2.5094356557836834E-2</v>
      </c>
      <c r="G205" s="40">
        <f t="shared" si="9"/>
        <v>-5.3369584033999213E-3</v>
      </c>
      <c r="H205" s="3">
        <v>54.947498000000003</v>
      </c>
      <c r="I205" s="3">
        <v>7.933578059865689E-3</v>
      </c>
      <c r="J205" s="40">
        <f t="shared" si="10"/>
        <v>8.2165620908219018E-4</v>
      </c>
      <c r="K205" s="11">
        <v>2773.94</v>
      </c>
      <c r="L205" s="3">
        <v>-6.1967243826686262E-4</v>
      </c>
      <c r="M205" s="40">
        <f t="shared" si="11"/>
        <v>-2.5540675522156605E-3</v>
      </c>
    </row>
    <row r="206" spans="1:13" ht="14.25" customHeight="1" x14ac:dyDescent="0.45">
      <c r="A206" s="42">
        <v>43396</v>
      </c>
      <c r="B206" s="3">
        <v>107.769997</v>
      </c>
      <c r="C206" s="3">
        <v>-1.4178585803146631E-2</v>
      </c>
      <c r="D206" s="40">
        <f t="shared" si="8"/>
        <v>-3.0204238677635571E-3</v>
      </c>
      <c r="E206" s="3">
        <v>17.591332999999999</v>
      </c>
      <c r="F206" s="3">
        <v>1.2237128875469492E-2</v>
      </c>
      <c r="G206" s="40">
        <f t="shared" si="9"/>
        <v>-4.9797270686664239E-3</v>
      </c>
      <c r="H206" s="3">
        <v>53.957500000000003</v>
      </c>
      <c r="I206" s="3">
        <v>-1.8017162492093813E-2</v>
      </c>
      <c r="J206" s="40">
        <f t="shared" si="10"/>
        <v>-7.5487572141960213E-4</v>
      </c>
      <c r="K206" s="11">
        <v>2721.03</v>
      </c>
      <c r="L206" s="3">
        <v>-1.9073952572874631E-2</v>
      </c>
      <c r="M206" s="40">
        <f t="shared" si="11"/>
        <v>-3.5063961758180322E-3</v>
      </c>
    </row>
    <row r="207" spans="1:13" ht="14.25" customHeight="1" x14ac:dyDescent="0.45">
      <c r="A207" s="42">
        <v>43397</v>
      </c>
      <c r="B207" s="3">
        <v>108.410004</v>
      </c>
      <c r="C207" s="3">
        <v>5.93863800515831E-3</v>
      </c>
      <c r="D207" s="40">
        <f t="shared" si="8"/>
        <v>-2.5797628771849698E-3</v>
      </c>
      <c r="E207" s="3">
        <v>20.07</v>
      </c>
      <c r="F207" s="3">
        <v>0.14090273886578134</v>
      </c>
      <c r="G207" s="40">
        <f t="shared" si="9"/>
        <v>1.7470773746226416E-3</v>
      </c>
      <c r="H207" s="3">
        <v>55.650002000000001</v>
      </c>
      <c r="I207" s="3">
        <v>3.1367316869758556E-2</v>
      </c>
      <c r="J207" s="40">
        <f t="shared" si="10"/>
        <v>5.2907601512862151E-4</v>
      </c>
      <c r="K207" s="11">
        <v>2737.87</v>
      </c>
      <c r="L207" s="3">
        <v>6.1888329051865247E-3</v>
      </c>
      <c r="M207" s="40">
        <f t="shared" si="11"/>
        <v>-3.1153253699529051E-3</v>
      </c>
    </row>
    <row r="208" spans="1:13" ht="14.25" customHeight="1" x14ac:dyDescent="0.45">
      <c r="A208" s="42">
        <v>43398</v>
      </c>
      <c r="B208" s="3">
        <v>106.550003</v>
      </c>
      <c r="C208" s="3">
        <v>-1.7157097420640231E-2</v>
      </c>
      <c r="D208" s="40">
        <f t="shared" si="8"/>
        <v>-3.5730235302087222E-3</v>
      </c>
      <c r="E208" s="3">
        <v>21.148001000000001</v>
      </c>
      <c r="F208" s="3">
        <v>5.3712057797708046E-2</v>
      </c>
      <c r="G208" s="40">
        <f t="shared" si="9"/>
        <v>2.6125980906800449E-3</v>
      </c>
      <c r="H208" s="3">
        <v>54.427501999999997</v>
      </c>
      <c r="I208" s="3">
        <v>-2.1967654197029566E-2</v>
      </c>
      <c r="J208" s="40">
        <f t="shared" si="10"/>
        <v>-1.207317554451364E-3</v>
      </c>
      <c r="K208" s="11">
        <v>2674.88</v>
      </c>
      <c r="L208" s="3">
        <v>-2.3006936048826199E-2</v>
      </c>
      <c r="M208" s="40">
        <f t="shared" si="11"/>
        <v>-4.1743105586704334E-3</v>
      </c>
    </row>
    <row r="209" spans="1:13" ht="14.25" customHeight="1" x14ac:dyDescent="0.45">
      <c r="A209" s="42">
        <v>43399</v>
      </c>
      <c r="B209" s="3">
        <v>105.69000200000001</v>
      </c>
      <c r="C209" s="3">
        <v>-8.07133717302661E-3</v>
      </c>
      <c r="D209" s="40">
        <f t="shared" si="8"/>
        <v>-3.7195782764971675E-3</v>
      </c>
      <c r="E209" s="3">
        <v>20.549999</v>
      </c>
      <c r="F209" s="3">
        <v>-2.8276998852042847E-2</v>
      </c>
      <c r="G209" s="40">
        <f t="shared" si="9"/>
        <v>8.0124319058111852E-3</v>
      </c>
      <c r="H209" s="3">
        <v>53.974997999999999</v>
      </c>
      <c r="I209" s="3">
        <v>-8.3138851384360352E-3</v>
      </c>
      <c r="J209" s="40">
        <f t="shared" si="10"/>
        <v>-1.8397002139578021E-3</v>
      </c>
      <c r="K209" s="11">
        <v>2667.86</v>
      </c>
      <c r="L209" s="3">
        <v>-2.6244167962674891E-3</v>
      </c>
      <c r="M209" s="40">
        <f t="shared" si="11"/>
        <v>-4.277712120754687E-3</v>
      </c>
    </row>
    <row r="210" spans="1:13" ht="14.25" customHeight="1" x14ac:dyDescent="0.45">
      <c r="A210" s="42">
        <v>43402</v>
      </c>
      <c r="B210" s="3">
        <v>108.110001</v>
      </c>
      <c r="C210" s="3">
        <v>2.2897142153521673E-2</v>
      </c>
      <c r="D210" s="40">
        <f t="shared" si="8"/>
        <v>-2.81992564828155E-3</v>
      </c>
      <c r="E210" s="3">
        <v>22.497999</v>
      </c>
      <c r="F210" s="3">
        <v>9.4793191960739293E-2</v>
      </c>
      <c r="G210" s="40">
        <f t="shared" si="9"/>
        <v>6.1824895228223247E-3</v>
      </c>
      <c r="H210" s="3">
        <v>54.797500999999997</v>
      </c>
      <c r="I210" s="3">
        <v>1.5238592505366976E-2</v>
      </c>
      <c r="J210" s="40">
        <f t="shared" si="10"/>
        <v>-1.7806497453380255E-3</v>
      </c>
      <c r="K210" s="11">
        <v>2682.65</v>
      </c>
      <c r="L210" s="3">
        <v>5.5437691632994092E-3</v>
      </c>
      <c r="M210" s="40">
        <f t="shared" si="11"/>
        <v>-4.2799022256973093E-3</v>
      </c>
    </row>
    <row r="211" spans="1:13" ht="14.25" customHeight="1" x14ac:dyDescent="0.45">
      <c r="A211" s="42">
        <v>43403</v>
      </c>
      <c r="B211" s="3">
        <v>103.660004</v>
      </c>
      <c r="C211" s="3">
        <v>-4.116175153860184E-2</v>
      </c>
      <c r="D211" s="40">
        <f t="shared" si="8"/>
        <v>-5.117665948523191E-3</v>
      </c>
      <c r="E211" s="3">
        <v>21.892668</v>
      </c>
      <c r="F211" s="3">
        <v>-2.6905992839629855E-2</v>
      </c>
      <c r="G211" s="40">
        <f t="shared" si="9"/>
        <v>3.499581504034459E-3</v>
      </c>
      <c r="H211" s="3">
        <v>52.787497999999999</v>
      </c>
      <c r="I211" s="3">
        <v>-3.6680559575152843E-2</v>
      </c>
      <c r="J211" s="40">
        <f t="shared" si="10"/>
        <v>-3.4611361552684414E-3</v>
      </c>
      <c r="K211" s="11">
        <v>2640.68</v>
      </c>
      <c r="L211" s="3">
        <v>-1.5644977913630273E-2</v>
      </c>
      <c r="M211" s="40">
        <f t="shared" si="11"/>
        <v>-5.0196057824001203E-3</v>
      </c>
    </row>
    <row r="212" spans="1:13" ht="14.25" customHeight="1" x14ac:dyDescent="0.45">
      <c r="A212" s="42">
        <v>43404</v>
      </c>
      <c r="B212" s="3">
        <v>105.44000200000001</v>
      </c>
      <c r="C212" s="3">
        <v>1.7171502327937457E-2</v>
      </c>
      <c r="D212" s="40">
        <f t="shared" si="8"/>
        <v>-4.3111268238339691E-3</v>
      </c>
      <c r="E212" s="3">
        <v>22.169333000000002</v>
      </c>
      <c r="F212" s="3">
        <v>1.263733593365602E-2</v>
      </c>
      <c r="G212" s="40">
        <f t="shared" si="9"/>
        <v>5.8228004268519916E-3</v>
      </c>
      <c r="H212" s="3">
        <v>54.220001000000003</v>
      </c>
      <c r="I212" s="3">
        <v>2.7137164182322187E-2</v>
      </c>
      <c r="J212" s="40">
        <f t="shared" si="10"/>
        <v>-2.720340432400957E-3</v>
      </c>
      <c r="K212" s="11">
        <v>2705.6</v>
      </c>
      <c r="L212" s="3">
        <v>2.4584576699940953E-2</v>
      </c>
      <c r="M212" s="40">
        <f t="shared" si="11"/>
        <v>-3.9253040970029058E-3</v>
      </c>
    </row>
    <row r="213" spans="1:13" ht="14.25" customHeight="1" x14ac:dyDescent="0.45">
      <c r="A213" s="42">
        <v>43405</v>
      </c>
      <c r="B213" s="3">
        <v>107.050003</v>
      </c>
      <c r="C213" s="3">
        <v>1.5269356690641915E-2</v>
      </c>
      <c r="D213" s="40">
        <f t="shared" si="8"/>
        <v>-3.1967678898235964E-3</v>
      </c>
      <c r="E213" s="3">
        <v>22.550667000000001</v>
      </c>
      <c r="F213" s="3">
        <v>1.7200968563194884E-2</v>
      </c>
      <c r="G213" s="40">
        <f t="shared" si="9"/>
        <v>8.2290213404236714E-3</v>
      </c>
      <c r="H213" s="3">
        <v>54.762501</v>
      </c>
      <c r="I213" s="3">
        <v>1.000553282911221E-2</v>
      </c>
      <c r="J213" s="40">
        <f t="shared" si="10"/>
        <v>-2.3787240794276715E-3</v>
      </c>
      <c r="K213" s="11">
        <v>2717.58</v>
      </c>
      <c r="L213" s="3">
        <v>4.427853341218221E-3</v>
      </c>
      <c r="M213" s="40">
        <f t="shared" si="11"/>
        <v>-3.4934526160837745E-3</v>
      </c>
    </row>
    <row r="214" spans="1:13" ht="14.25" customHeight="1" x14ac:dyDescent="0.45">
      <c r="A214" s="42">
        <v>43406</v>
      </c>
      <c r="B214" s="3">
        <v>106.480003</v>
      </c>
      <c r="C214" s="3">
        <v>-5.3246145168254445E-3</v>
      </c>
      <c r="D214" s="40">
        <f t="shared" si="8"/>
        <v>-2.5991979077318876E-3</v>
      </c>
      <c r="E214" s="3">
        <v>22.916</v>
      </c>
      <c r="F214" s="3">
        <v>1.6200540764492673E-2</v>
      </c>
      <c r="G214" s="40">
        <f t="shared" si="9"/>
        <v>1.2321920577419253E-2</v>
      </c>
      <c r="H214" s="3">
        <v>52.387501</v>
      </c>
      <c r="I214" s="3">
        <v>-4.3369093022248929E-2</v>
      </c>
      <c r="J214" s="40">
        <f t="shared" si="10"/>
        <v>-3.936208975795337E-3</v>
      </c>
      <c r="K214" s="11">
        <v>2745.45</v>
      </c>
      <c r="L214" s="3">
        <v>1.0255447861700443E-2</v>
      </c>
      <c r="M214" s="40">
        <f t="shared" si="11"/>
        <v>-2.6927736684575028E-3</v>
      </c>
    </row>
    <row r="215" spans="1:13" ht="14.25" customHeight="1" x14ac:dyDescent="0.45">
      <c r="A215" s="42">
        <v>43409</v>
      </c>
      <c r="B215" s="3">
        <v>106.370003</v>
      </c>
      <c r="C215" s="3">
        <v>-1.0330578221339779E-3</v>
      </c>
      <c r="D215" s="40">
        <f t="shared" ref="D215:D278" si="12">AVERAGE(C196:C215)</f>
        <v>-2.2202403816155426E-3</v>
      </c>
      <c r="E215" s="3">
        <v>22.700001</v>
      </c>
      <c r="F215" s="3">
        <v>-9.4256851108395906E-3</v>
      </c>
      <c r="G215" s="40">
        <f t="shared" ref="G215:G278" si="13">AVERAGE(F196:F215)</f>
        <v>1.3694800813639402E-2</v>
      </c>
      <c r="H215" s="3">
        <v>51.075001</v>
      </c>
      <c r="I215" s="3">
        <v>-2.5053685992771444E-2</v>
      </c>
      <c r="J215" s="40">
        <f t="shared" ref="J215:J278" si="14">AVERAGE(I196:I215)</f>
        <v>-3.9277071466810093E-3</v>
      </c>
      <c r="K215" s="11">
        <v>2726.37</v>
      </c>
      <c r="L215" s="3">
        <v>-6.9496803802655046E-3</v>
      </c>
      <c r="M215" s="40">
        <f t="shared" ref="M215:M278" si="15">AVERAGE(L196:L215)</f>
        <v>-2.6094281381794713E-3</v>
      </c>
    </row>
    <row r="216" spans="1:13" ht="14.25" customHeight="1" x14ac:dyDescent="0.45">
      <c r="A216" s="42">
        <v>43410</v>
      </c>
      <c r="B216" s="3">
        <v>107.379997</v>
      </c>
      <c r="C216" s="3">
        <v>9.4951017346498155E-3</v>
      </c>
      <c r="D216" s="40">
        <f t="shared" si="12"/>
        <v>-1.5126333419133941E-3</v>
      </c>
      <c r="E216" s="3">
        <v>22.604668</v>
      </c>
      <c r="F216" s="3">
        <v>-4.1996914449475183E-3</v>
      </c>
      <c r="G216" s="40">
        <f t="shared" si="13"/>
        <v>1.5237046762797985E-2</v>
      </c>
      <c r="H216" s="3">
        <v>50.48</v>
      </c>
      <c r="I216" s="3">
        <v>-1.1649554348515891E-2</v>
      </c>
      <c r="J216" s="40">
        <f t="shared" si="14"/>
        <v>-4.8319507496469363E-3</v>
      </c>
      <c r="K216" s="11">
        <v>2738.4</v>
      </c>
      <c r="L216" s="3">
        <v>4.4124605244336614E-3</v>
      </c>
      <c r="M216" s="40">
        <f t="shared" si="15"/>
        <v>-2.4753376589685926E-3</v>
      </c>
    </row>
    <row r="217" spans="1:13" ht="14.25" customHeight="1" x14ac:dyDescent="0.45">
      <c r="A217" s="42">
        <v>43411</v>
      </c>
      <c r="B217" s="3">
        <v>109.44000200000001</v>
      </c>
      <c r="C217" s="3">
        <v>1.9184252724462302E-2</v>
      </c>
      <c r="D217" s="40">
        <f t="shared" si="12"/>
        <v>-5.9840855925324141E-4</v>
      </c>
      <c r="E217" s="3">
        <v>22.889334000000002</v>
      </c>
      <c r="F217" s="3">
        <v>1.2593239591043824E-2</v>
      </c>
      <c r="G217" s="40">
        <f t="shared" si="13"/>
        <v>1.4033209160234619E-2</v>
      </c>
      <c r="H217" s="3">
        <v>51.4925</v>
      </c>
      <c r="I217" s="3">
        <v>2.0057448494453307E-2</v>
      </c>
      <c r="J217" s="40">
        <f t="shared" si="14"/>
        <v>-4.2359840662943302E-3</v>
      </c>
      <c r="K217" s="11">
        <v>2774.13</v>
      </c>
      <c r="L217" s="3">
        <v>1.3047765118317272E-2</v>
      </c>
      <c r="M217" s="40">
        <f t="shared" si="15"/>
        <v>-1.6736003981923792E-3</v>
      </c>
    </row>
    <row r="218" spans="1:13" ht="14.25" customHeight="1" x14ac:dyDescent="0.45">
      <c r="A218" s="42">
        <v>43412</v>
      </c>
      <c r="B218" s="3">
        <v>111.800003</v>
      </c>
      <c r="C218" s="3">
        <v>2.1564336228721896E-2</v>
      </c>
      <c r="D218" s="40">
        <f t="shared" si="12"/>
        <v>3.1272372821618002E-3</v>
      </c>
      <c r="E218" s="3">
        <v>23.233333999999999</v>
      </c>
      <c r="F218" s="3">
        <v>1.502883395384058E-2</v>
      </c>
      <c r="G218" s="40">
        <f t="shared" si="13"/>
        <v>1.6122468753361104E-2</v>
      </c>
      <c r="H218" s="3">
        <v>52.494999</v>
      </c>
      <c r="I218" s="3">
        <v>1.9468835267271938E-2</v>
      </c>
      <c r="J218" s="40">
        <f t="shared" si="14"/>
        <v>-8.3639052172437725E-4</v>
      </c>
      <c r="K218" s="11">
        <v>2806.38</v>
      </c>
      <c r="L218" s="3">
        <v>1.1625266299704772E-2</v>
      </c>
      <c r="M218" s="40">
        <f t="shared" si="15"/>
        <v>5.9578706864226523E-4</v>
      </c>
    </row>
    <row r="219" spans="1:13" ht="14.25" customHeight="1" x14ac:dyDescent="0.45">
      <c r="A219" s="42">
        <v>43413</v>
      </c>
      <c r="B219" s="3">
        <v>110.849998</v>
      </c>
      <c r="C219" s="3">
        <v>-8.4973611315556433E-3</v>
      </c>
      <c r="D219" s="40">
        <f t="shared" si="12"/>
        <v>9.6530037438195132E-4</v>
      </c>
      <c r="E219" s="3">
        <v>23.266666000000001</v>
      </c>
      <c r="F219" s="3">
        <v>1.4346627995793231E-3</v>
      </c>
      <c r="G219" s="40">
        <f t="shared" si="13"/>
        <v>1.5520494959656749E-2</v>
      </c>
      <c r="H219" s="3">
        <v>51.387501</v>
      </c>
      <c r="I219" s="3">
        <v>-2.1097209659914455E-2</v>
      </c>
      <c r="J219" s="40">
        <f t="shared" si="14"/>
        <v>-3.2664132017150216E-3</v>
      </c>
      <c r="K219" s="11">
        <v>2794.1</v>
      </c>
      <c r="L219" s="3">
        <v>-4.3757438408199177E-3</v>
      </c>
      <c r="M219" s="40">
        <f t="shared" si="15"/>
        <v>4.909771243658377E-4</v>
      </c>
    </row>
    <row r="220" spans="1:13" ht="14.25" customHeight="1" x14ac:dyDescent="0.45">
      <c r="A220" s="42">
        <v>43416</v>
      </c>
      <c r="B220" s="3">
        <v>109.41999800000001</v>
      </c>
      <c r="C220" s="3">
        <v>-1.2900315974746274E-2</v>
      </c>
      <c r="D220" s="40">
        <f t="shared" si="12"/>
        <v>3.6615100907521356E-4</v>
      </c>
      <c r="E220" s="3">
        <v>23.224667</v>
      </c>
      <c r="F220" s="3">
        <v>-1.8051146649030231E-3</v>
      </c>
      <c r="G220" s="40">
        <f t="shared" si="13"/>
        <v>1.5801888651698955E-2</v>
      </c>
      <c r="H220" s="3">
        <v>49.75</v>
      </c>
      <c r="I220" s="3">
        <v>-3.1865744940583904E-2</v>
      </c>
      <c r="J220" s="40">
        <f t="shared" si="14"/>
        <v>-5.0275627116967616E-3</v>
      </c>
      <c r="K220" s="11">
        <v>2773.93</v>
      </c>
      <c r="L220" s="3">
        <v>-7.2187824344154012E-3</v>
      </c>
      <c r="M220" s="40">
        <f t="shared" si="15"/>
        <v>2.511335291489264E-4</v>
      </c>
    </row>
    <row r="221" spans="1:13" ht="14.25" customHeight="1" x14ac:dyDescent="0.45">
      <c r="A221" s="42">
        <v>43417</v>
      </c>
      <c r="B221" s="3">
        <v>107.550003</v>
      </c>
      <c r="C221" s="3">
        <v>-1.7090066113874383E-2</v>
      </c>
      <c r="D221" s="40">
        <f t="shared" si="12"/>
        <v>-7.7758054786345224E-4</v>
      </c>
      <c r="E221" s="3">
        <v>22.210667000000001</v>
      </c>
      <c r="F221" s="3">
        <v>-4.3660475304123814E-2</v>
      </c>
      <c r="G221" s="40">
        <f t="shared" si="13"/>
        <v>1.2337307475794184E-2</v>
      </c>
      <c r="H221" s="3">
        <v>47.907501000000003</v>
      </c>
      <c r="I221" s="3">
        <v>-3.7035155778894401E-2</v>
      </c>
      <c r="J221" s="40">
        <f t="shared" si="14"/>
        <v>-6.3751579125453112E-3</v>
      </c>
      <c r="K221" s="11">
        <v>2730.05</v>
      </c>
      <c r="L221" s="3">
        <v>-1.5818712079973055E-2</v>
      </c>
      <c r="M221" s="40">
        <f t="shared" si="15"/>
        <v>-5.9805457228987683E-4</v>
      </c>
    </row>
    <row r="222" spans="1:13" ht="14.25" customHeight="1" x14ac:dyDescent="0.45">
      <c r="A222" s="42">
        <v>43418</v>
      </c>
      <c r="B222" s="3">
        <v>108.099998</v>
      </c>
      <c r="C222" s="3">
        <v>5.1138538787395063E-3</v>
      </c>
      <c r="D222" s="40">
        <f t="shared" si="12"/>
        <v>-1.4986995119800506E-3</v>
      </c>
      <c r="E222" s="3">
        <v>22.846665999999999</v>
      </c>
      <c r="F222" s="3">
        <v>2.8634844689715899E-2</v>
      </c>
      <c r="G222" s="40">
        <f t="shared" si="13"/>
        <v>1.0626402869055907E-2</v>
      </c>
      <c r="H222" s="3">
        <v>48.474997999999999</v>
      </c>
      <c r="I222" s="3">
        <v>1.1845681535340278E-2</v>
      </c>
      <c r="J222" s="40">
        <f t="shared" si="14"/>
        <v>-6.5525290048151661E-3</v>
      </c>
      <c r="K222" s="11">
        <v>2737.9</v>
      </c>
      <c r="L222" s="3">
        <v>2.8754052123587145E-3</v>
      </c>
      <c r="M222" s="40">
        <f t="shared" si="15"/>
        <v>-1.2605581412015831E-3</v>
      </c>
    </row>
    <row r="223" spans="1:13" ht="14.25" customHeight="1" x14ac:dyDescent="0.45">
      <c r="A223" s="42">
        <v>43419</v>
      </c>
      <c r="B223" s="3">
        <v>104.989998</v>
      </c>
      <c r="C223" s="3">
        <v>-2.8769658256607919E-2</v>
      </c>
      <c r="D223" s="40">
        <f t="shared" si="12"/>
        <v>-2.2298033058992684E-3</v>
      </c>
      <c r="E223" s="3">
        <v>22.822001</v>
      </c>
      <c r="F223" s="3">
        <v>-1.0795885929263738E-3</v>
      </c>
      <c r="G223" s="40">
        <f t="shared" si="13"/>
        <v>1.2893601568221332E-2</v>
      </c>
      <c r="H223" s="3">
        <v>47.097499999999997</v>
      </c>
      <c r="I223" s="3">
        <v>-2.8416669558191686E-2</v>
      </c>
      <c r="J223" s="40">
        <f t="shared" si="14"/>
        <v>-6.9747111286743938E-3</v>
      </c>
      <c r="K223" s="11">
        <v>2693.52</v>
      </c>
      <c r="L223" s="3">
        <v>-1.6209503634172215E-2</v>
      </c>
      <c r="M223" s="40">
        <f t="shared" si="15"/>
        <v>-1.8990714639438126E-3</v>
      </c>
    </row>
    <row r="224" spans="1:13" ht="14.25" customHeight="1" x14ac:dyDescent="0.45">
      <c r="A224" s="42">
        <v>43420</v>
      </c>
      <c r="B224" s="3">
        <v>107.08000199999999</v>
      </c>
      <c r="C224" s="3">
        <v>1.9906696255008915E-2</v>
      </c>
      <c r="D224" s="40">
        <f t="shared" si="12"/>
        <v>-7.0313424189843141E-4</v>
      </c>
      <c r="E224" s="3">
        <v>23.012667</v>
      </c>
      <c r="F224" s="3">
        <v>8.3544821507982679E-3</v>
      </c>
      <c r="G224" s="40">
        <f t="shared" si="13"/>
        <v>1.3664106128938485E-2</v>
      </c>
      <c r="H224" s="3">
        <v>47.625</v>
      </c>
      <c r="I224" s="3">
        <v>1.1200169860396061E-2</v>
      </c>
      <c r="J224" s="40">
        <f t="shared" si="14"/>
        <v>-6.4606027549972871E-3</v>
      </c>
      <c r="K224" s="11">
        <v>2718.54</v>
      </c>
      <c r="L224" s="3">
        <v>9.288960171077245E-3</v>
      </c>
      <c r="M224" s="40">
        <f t="shared" si="15"/>
        <v>-9.6460204211371665E-4</v>
      </c>
    </row>
    <row r="225" spans="1:13" ht="14.25" customHeight="1" x14ac:dyDescent="0.45">
      <c r="A225" s="42">
        <v>43423</v>
      </c>
      <c r="B225" s="3">
        <v>108.269997</v>
      </c>
      <c r="C225" s="3">
        <v>1.1113139501062116E-2</v>
      </c>
      <c r="D225" s="40">
        <f t="shared" si="12"/>
        <v>-3.2649131256275252E-4</v>
      </c>
      <c r="E225" s="3">
        <v>23.756001000000001</v>
      </c>
      <c r="F225" s="3">
        <v>3.2301080096453001E-2</v>
      </c>
      <c r="G225" s="40">
        <f t="shared" si="13"/>
        <v>1.6533877961652975E-2</v>
      </c>
      <c r="H225" s="3">
        <v>47.5</v>
      </c>
      <c r="I225" s="3">
        <v>-2.6246719160104987E-3</v>
      </c>
      <c r="J225" s="40">
        <f t="shared" si="14"/>
        <v>-6.9885152537910973E-3</v>
      </c>
      <c r="K225" s="11">
        <v>2730.74</v>
      </c>
      <c r="L225" s="3">
        <v>4.4877029582054409E-3</v>
      </c>
      <c r="M225" s="40">
        <f t="shared" si="15"/>
        <v>-7.0923327229010114E-4</v>
      </c>
    </row>
    <row r="226" spans="1:13" ht="14.25" customHeight="1" x14ac:dyDescent="0.45">
      <c r="A226" s="42">
        <v>43424</v>
      </c>
      <c r="B226" s="3">
        <v>101.800003</v>
      </c>
      <c r="C226" s="3">
        <v>-5.9757958615256998E-2</v>
      </c>
      <c r="D226" s="40">
        <f t="shared" si="12"/>
        <v>-2.6054599531682709E-3</v>
      </c>
      <c r="E226" s="3">
        <v>22.783332999999999</v>
      </c>
      <c r="F226" s="3">
        <v>-4.0944096609526255E-2</v>
      </c>
      <c r="G226" s="40">
        <f t="shared" si="13"/>
        <v>1.3874816687403192E-2</v>
      </c>
      <c r="H226" s="3">
        <v>44.592498999999997</v>
      </c>
      <c r="I226" s="3">
        <v>-6.1210547368421124E-2</v>
      </c>
      <c r="J226" s="40">
        <f t="shared" si="14"/>
        <v>-9.1481844976074624E-3</v>
      </c>
      <c r="K226" s="11">
        <v>2654.6</v>
      </c>
      <c r="L226" s="3">
        <v>-2.7882551982246526E-2</v>
      </c>
      <c r="M226" s="40">
        <f t="shared" si="15"/>
        <v>-1.1496632427586962E-3</v>
      </c>
    </row>
    <row r="227" spans="1:13" ht="14.25" customHeight="1" x14ac:dyDescent="0.45">
      <c r="A227" s="42">
        <v>43425</v>
      </c>
      <c r="B227" s="3">
        <v>103.599998</v>
      </c>
      <c r="C227" s="3">
        <v>1.7681679243172474E-2</v>
      </c>
      <c r="D227" s="40">
        <f t="shared" si="12"/>
        <v>-2.0183078912675628E-3</v>
      </c>
      <c r="E227" s="3">
        <v>23.466667000000001</v>
      </c>
      <c r="F227" s="3">
        <v>2.9992714411012741E-2</v>
      </c>
      <c r="G227" s="40">
        <f t="shared" si="13"/>
        <v>8.3293154646647636E-3</v>
      </c>
      <c r="H227" s="3">
        <v>44.932499</v>
      </c>
      <c r="I227" s="3">
        <v>7.6246007204037484E-3</v>
      </c>
      <c r="J227" s="40">
        <f t="shared" si="14"/>
        <v>-1.0335320305075207E-2</v>
      </c>
      <c r="K227" s="11">
        <v>2657.74</v>
      </c>
      <c r="L227" s="3">
        <v>1.1828524071422711E-3</v>
      </c>
      <c r="M227" s="40">
        <f t="shared" si="15"/>
        <v>-1.3999622676609091E-3</v>
      </c>
    </row>
    <row r="228" spans="1:13" ht="14.25" customHeight="1" x14ac:dyDescent="0.45">
      <c r="A228" s="42">
        <v>43427</v>
      </c>
      <c r="B228" s="3">
        <v>102.16999800000001</v>
      </c>
      <c r="C228" s="3">
        <v>-1.3803089069557633E-2</v>
      </c>
      <c r="D228" s="40">
        <f t="shared" si="12"/>
        <v>-1.8506074737134326E-3</v>
      </c>
      <c r="E228" s="3">
        <v>22.290001</v>
      </c>
      <c r="F228" s="3">
        <v>-5.0142016333210034E-2</v>
      </c>
      <c r="G228" s="40">
        <f t="shared" si="13"/>
        <v>3.1366117581188612E-3</v>
      </c>
      <c r="H228" s="3">
        <v>43.735000999999997</v>
      </c>
      <c r="I228" s="3">
        <v>-2.6651043824649126E-2</v>
      </c>
      <c r="J228" s="40">
        <f t="shared" si="14"/>
        <v>-1.0569489786456183E-2</v>
      </c>
      <c r="K228" s="11">
        <v>2633.36</v>
      </c>
      <c r="L228" s="3">
        <v>-9.1732073114750342E-3</v>
      </c>
      <c r="M228" s="40">
        <f t="shared" si="15"/>
        <v>-7.0827583079335053E-4</v>
      </c>
    </row>
    <row r="229" spans="1:13" ht="14.25" customHeight="1" x14ac:dyDescent="0.45">
      <c r="A229" s="42">
        <v>43430</v>
      </c>
      <c r="B229" s="3">
        <v>104.790001</v>
      </c>
      <c r="C229" s="3">
        <v>2.5643565149135041E-2</v>
      </c>
      <c r="D229" s="40">
        <f t="shared" si="12"/>
        <v>-1.6486235760535036E-4</v>
      </c>
      <c r="E229" s="3">
        <v>21.666668000000001</v>
      </c>
      <c r="F229" s="3">
        <v>-2.7964691432719038E-2</v>
      </c>
      <c r="G229" s="40">
        <f t="shared" si="13"/>
        <v>3.1522271290850513E-3</v>
      </c>
      <c r="H229" s="3">
        <v>43.560001</v>
      </c>
      <c r="I229" s="3">
        <v>-4.0013718074454179E-3</v>
      </c>
      <c r="J229" s="40">
        <f t="shared" si="14"/>
        <v>-1.035386411990665E-2</v>
      </c>
      <c r="K229" s="11">
        <v>2649.97</v>
      </c>
      <c r="L229" s="3">
        <v>6.3075310629764529E-3</v>
      </c>
      <c r="M229" s="40">
        <f t="shared" si="15"/>
        <v>-2.6167843783115349E-4</v>
      </c>
    </row>
    <row r="230" spans="1:13" ht="14.25" customHeight="1" x14ac:dyDescent="0.45">
      <c r="A230" s="42">
        <v>43431</v>
      </c>
      <c r="B230" s="3">
        <v>106.269997</v>
      </c>
      <c r="C230" s="3">
        <v>1.4123446759008999E-2</v>
      </c>
      <c r="D230" s="40">
        <f t="shared" si="12"/>
        <v>-6.035471273309835E-4</v>
      </c>
      <c r="E230" s="3">
        <v>22.67</v>
      </c>
      <c r="F230" s="3">
        <v>4.6307627919530601E-2</v>
      </c>
      <c r="G230" s="40">
        <f t="shared" si="13"/>
        <v>7.2794892702461556E-4</v>
      </c>
      <c r="H230" s="3">
        <v>42.877499</v>
      </c>
      <c r="I230" s="3">
        <v>-1.5668089631127407E-2</v>
      </c>
      <c r="J230" s="40">
        <f t="shared" si="14"/>
        <v>-1.1899198226731371E-2</v>
      </c>
      <c r="K230" s="11">
        <v>2663.75</v>
      </c>
      <c r="L230" s="3">
        <v>5.2000588685910407E-3</v>
      </c>
      <c r="M230" s="40">
        <f t="shared" si="15"/>
        <v>-2.7886395256657181E-4</v>
      </c>
    </row>
    <row r="231" spans="1:13" ht="14.25" customHeight="1" x14ac:dyDescent="0.45">
      <c r="A231" s="42">
        <v>43432</v>
      </c>
      <c r="B231" s="3">
        <v>107.889999</v>
      </c>
      <c r="C231" s="3">
        <v>1.5244208579397997E-2</v>
      </c>
      <c r="D231" s="40">
        <f t="shared" si="12"/>
        <v>2.2167508785690079E-3</v>
      </c>
      <c r="E231" s="3">
        <v>23.065999999999999</v>
      </c>
      <c r="F231" s="3">
        <v>1.7468019408910331E-2</v>
      </c>
      <c r="G231" s="40">
        <f t="shared" si="13"/>
        <v>2.9466495394516244E-3</v>
      </c>
      <c r="H231" s="3">
        <v>44.182499</v>
      </c>
      <c r="I231" s="3">
        <v>3.0435543826844932E-2</v>
      </c>
      <c r="J231" s="40">
        <f t="shared" si="14"/>
        <v>-8.5433930566314806E-3</v>
      </c>
      <c r="K231" s="11">
        <v>2691.45</v>
      </c>
      <c r="L231" s="3">
        <v>1.0398873768183882E-2</v>
      </c>
      <c r="M231" s="40">
        <f t="shared" si="15"/>
        <v>1.0233286315241357E-3</v>
      </c>
    </row>
    <row r="232" spans="1:13" ht="14.25" customHeight="1" x14ac:dyDescent="0.45">
      <c r="A232" s="42">
        <v>43433</v>
      </c>
      <c r="B232" s="3">
        <v>110.33000199999999</v>
      </c>
      <c r="C232" s="3">
        <v>2.2615655043244462E-2</v>
      </c>
      <c r="D232" s="40">
        <f t="shared" si="12"/>
        <v>2.4889585143343584E-3</v>
      </c>
      <c r="E232" s="3">
        <v>23.133333</v>
      </c>
      <c r="F232" s="3">
        <v>2.9191450619960729E-3</v>
      </c>
      <c r="G232" s="40">
        <f t="shared" si="13"/>
        <v>2.4607399958686263E-3</v>
      </c>
      <c r="H232" s="3">
        <v>45.665000999999997</v>
      </c>
      <c r="I232" s="3">
        <v>3.3554054966424524E-2</v>
      </c>
      <c r="J232" s="40">
        <f t="shared" si="14"/>
        <v>-8.2225485174263653E-3</v>
      </c>
      <c r="K232" s="11">
        <v>2736.97</v>
      </c>
      <c r="L232" s="3">
        <v>1.6912816511545817E-2</v>
      </c>
      <c r="M232" s="40">
        <f t="shared" si="15"/>
        <v>6.3974062210437916E-4</v>
      </c>
    </row>
    <row r="233" spans="1:13" ht="14.25" customHeight="1" x14ac:dyDescent="0.45">
      <c r="A233" s="42">
        <v>43434</v>
      </c>
      <c r="B233" s="3">
        <v>110.699997</v>
      </c>
      <c r="C233" s="3">
        <v>3.3535302573456218E-3</v>
      </c>
      <c r="D233" s="40">
        <f t="shared" si="12"/>
        <v>1.893167192669544E-3</v>
      </c>
      <c r="E233" s="3">
        <v>22.788668000000001</v>
      </c>
      <c r="F233" s="3">
        <v>-1.4899063615260244E-2</v>
      </c>
      <c r="G233" s="40">
        <f t="shared" si="13"/>
        <v>8.5573838694587116E-4</v>
      </c>
      <c r="H233" s="3">
        <v>45.072498000000003</v>
      </c>
      <c r="I233" s="3">
        <v>-1.2974991503887048E-2</v>
      </c>
      <c r="J233" s="40">
        <f t="shared" si="14"/>
        <v>-9.3715747340763263E-3</v>
      </c>
      <c r="K233" s="11">
        <v>2737.76</v>
      </c>
      <c r="L233" s="3">
        <v>2.8864035776804951E-4</v>
      </c>
      <c r="M233" s="40">
        <f t="shared" si="15"/>
        <v>4.327799729318701E-4</v>
      </c>
    </row>
    <row r="234" spans="1:13" ht="14.25" customHeight="1" x14ac:dyDescent="0.45">
      <c r="A234" s="42">
        <v>43437</v>
      </c>
      <c r="B234" s="3">
        <v>113</v>
      </c>
      <c r="C234" s="3">
        <v>2.0776902098741737E-2</v>
      </c>
      <c r="D234" s="40">
        <f t="shared" si="12"/>
        <v>3.1982430234479024E-3</v>
      </c>
      <c r="E234" s="3">
        <v>24</v>
      </c>
      <c r="F234" s="3">
        <v>5.3155015466458976E-2</v>
      </c>
      <c r="G234" s="40">
        <f t="shared" si="13"/>
        <v>2.7034621220441862E-3</v>
      </c>
      <c r="H234" s="3">
        <v>46.115001999999997</v>
      </c>
      <c r="I234" s="3">
        <v>2.3129492401330713E-2</v>
      </c>
      <c r="J234" s="40">
        <f t="shared" si="14"/>
        <v>-6.0466454628973435E-3</v>
      </c>
      <c r="K234" s="11">
        <v>2790.5</v>
      </c>
      <c r="L234" s="3">
        <v>1.926392379171285E-2</v>
      </c>
      <c r="M234" s="40">
        <f t="shared" si="15"/>
        <v>8.8320376943249075E-4</v>
      </c>
    </row>
    <row r="235" spans="1:13" ht="14.25" customHeight="1" x14ac:dyDescent="0.45">
      <c r="A235" s="42">
        <v>43438</v>
      </c>
      <c r="B235" s="3">
        <v>111.94000200000001</v>
      </c>
      <c r="C235" s="3">
        <v>-9.3805132743362222E-3</v>
      </c>
      <c r="D235" s="40">
        <f t="shared" si="12"/>
        <v>2.780870250837791E-3</v>
      </c>
      <c r="E235" s="3">
        <v>23.736668000000002</v>
      </c>
      <c r="F235" s="3">
        <v>-1.0972166666666597E-2</v>
      </c>
      <c r="G235" s="40">
        <f t="shared" si="13"/>
        <v>2.6261380442528359E-3</v>
      </c>
      <c r="H235" s="3">
        <v>45.237499</v>
      </c>
      <c r="I235" s="3">
        <v>-1.902857989684132E-2</v>
      </c>
      <c r="J235" s="40">
        <f t="shared" si="14"/>
        <v>-5.7453901581008392E-3</v>
      </c>
      <c r="K235" s="11">
        <v>2782.43</v>
      </c>
      <c r="L235" s="3">
        <v>-2.8919548468017073E-3</v>
      </c>
      <c r="M235" s="40">
        <f t="shared" si="15"/>
        <v>1.0860900461056801E-3</v>
      </c>
    </row>
    <row r="236" spans="1:13" ht="14.25" customHeight="1" x14ac:dyDescent="0.45">
      <c r="A236" s="42">
        <v>43440</v>
      </c>
      <c r="B236" s="3">
        <v>105.82</v>
      </c>
      <c r="C236" s="3">
        <v>-5.4672162682291296E-2</v>
      </c>
      <c r="D236" s="40">
        <f t="shared" si="12"/>
        <v>-4.2749297000926472E-4</v>
      </c>
      <c r="E236" s="3">
        <v>23.733999000000001</v>
      </c>
      <c r="F236" s="3">
        <v>-1.1244206642654817E-4</v>
      </c>
      <c r="G236" s="40">
        <f t="shared" si="13"/>
        <v>2.8305005131788849E-3</v>
      </c>
      <c r="H236" s="3">
        <v>42.939999</v>
      </c>
      <c r="I236" s="3">
        <v>-5.078751148466451E-2</v>
      </c>
      <c r="J236" s="40">
        <f t="shared" si="14"/>
        <v>-7.7022880149082689E-3</v>
      </c>
      <c r="K236" s="11">
        <v>2663.51</v>
      </c>
      <c r="L236" s="3">
        <v>-4.2739619684951505E-2</v>
      </c>
      <c r="M236" s="40">
        <f t="shared" si="15"/>
        <v>-1.2715139643635776E-3</v>
      </c>
    </row>
    <row r="237" spans="1:13" ht="14.25" customHeight="1" x14ac:dyDescent="0.45">
      <c r="A237" s="42">
        <v>43441</v>
      </c>
      <c r="B237" s="3">
        <v>108.379997</v>
      </c>
      <c r="C237" s="3">
        <v>2.4191995841995936E-2</v>
      </c>
      <c r="D237" s="40">
        <f t="shared" si="12"/>
        <v>-1.7710581413258336E-4</v>
      </c>
      <c r="E237" s="3">
        <v>24.6</v>
      </c>
      <c r="F237" s="3">
        <v>3.6487782779463365E-2</v>
      </c>
      <c r="G237" s="40">
        <f t="shared" si="13"/>
        <v>4.0252276725998614E-3</v>
      </c>
      <c r="H237" s="3">
        <v>43.372501</v>
      </c>
      <c r="I237" s="3">
        <v>1.0072240569917096E-2</v>
      </c>
      <c r="J237" s="40">
        <f t="shared" si="14"/>
        <v>-8.2015484111350786E-3</v>
      </c>
      <c r="K237" s="11">
        <v>2691.26</v>
      </c>
      <c r="L237" s="3">
        <v>1.0418582997623436E-2</v>
      </c>
      <c r="M237" s="40">
        <f t="shared" si="15"/>
        <v>-1.4029730703982693E-3</v>
      </c>
    </row>
    <row r="238" spans="1:13" ht="14.25" customHeight="1" x14ac:dyDescent="0.45">
      <c r="A238" s="42">
        <v>43444</v>
      </c>
      <c r="B238" s="3">
        <v>104.800003</v>
      </c>
      <c r="C238" s="3">
        <v>-3.3031870262923139E-2</v>
      </c>
      <c r="D238" s="40">
        <f t="shared" si="12"/>
        <v>-2.906916138714835E-3</v>
      </c>
      <c r="E238" s="3">
        <v>24</v>
      </c>
      <c r="F238" s="3">
        <v>-2.4390243902439081E-2</v>
      </c>
      <c r="G238" s="40">
        <f t="shared" si="13"/>
        <v>2.0542737797858779E-3</v>
      </c>
      <c r="H238" s="3">
        <v>41.25</v>
      </c>
      <c r="I238" s="3">
        <v>-4.8936560056797272E-2</v>
      </c>
      <c r="J238" s="40">
        <f t="shared" si="14"/>
        <v>-1.162181817733854E-2</v>
      </c>
      <c r="K238" s="11">
        <v>2630.86</v>
      </c>
      <c r="L238" s="3">
        <v>-2.2443019254921519E-2</v>
      </c>
      <c r="M238" s="40">
        <f t="shared" si="15"/>
        <v>-3.1063873481295837E-3</v>
      </c>
    </row>
    <row r="239" spans="1:13" ht="14.25" customHeight="1" x14ac:dyDescent="0.45">
      <c r="A239" s="42">
        <v>43445</v>
      </c>
      <c r="B239" s="3">
        <v>109.800003</v>
      </c>
      <c r="C239" s="3">
        <v>4.7709922298380086E-2</v>
      </c>
      <c r="D239" s="40">
        <f t="shared" si="12"/>
        <v>-9.6551967218048293E-5</v>
      </c>
      <c r="E239" s="3">
        <v>24.660667</v>
      </c>
      <c r="F239" s="3">
        <v>2.7527791666666673E-2</v>
      </c>
      <c r="G239" s="40">
        <f t="shared" si="13"/>
        <v>3.3589302231402454E-3</v>
      </c>
      <c r="H239" s="3">
        <v>42.915000999999997</v>
      </c>
      <c r="I239" s="3">
        <v>4.0363660606060524E-2</v>
      </c>
      <c r="J239" s="40">
        <f t="shared" si="14"/>
        <v>-8.5487746640397905E-3</v>
      </c>
      <c r="K239" s="11">
        <v>2664.44</v>
      </c>
      <c r="L239" s="3">
        <v>1.2763887093954041E-2</v>
      </c>
      <c r="M239" s="40">
        <f t="shared" si="15"/>
        <v>-2.2494058013908858E-3</v>
      </c>
    </row>
    <row r="240" spans="1:13" ht="14.25" customHeight="1" x14ac:dyDescent="0.45">
      <c r="A240" s="42">
        <v>43446</v>
      </c>
      <c r="B240" s="3">
        <v>110.889999</v>
      </c>
      <c r="C240" s="3">
        <v>9.9271035539042676E-3</v>
      </c>
      <c r="D240" s="40">
        <f t="shared" si="12"/>
        <v>1.0448190092144784E-3</v>
      </c>
      <c r="E240" s="3">
        <v>24.628</v>
      </c>
      <c r="F240" s="3">
        <v>-1.3246600345400228E-3</v>
      </c>
      <c r="G240" s="40">
        <f t="shared" si="13"/>
        <v>3.3829529546583964E-3</v>
      </c>
      <c r="H240" s="3">
        <v>42.599997999999999</v>
      </c>
      <c r="I240" s="3">
        <v>-7.3401606119034525E-3</v>
      </c>
      <c r="J240" s="40">
        <f t="shared" si="14"/>
        <v>-7.3224954476057685E-3</v>
      </c>
      <c r="K240" s="11">
        <v>2658.23</v>
      </c>
      <c r="L240" s="3">
        <v>-2.3306961312696238E-3</v>
      </c>
      <c r="M240" s="40">
        <f t="shared" si="15"/>
        <v>-2.005001486233597E-3</v>
      </c>
    </row>
    <row r="241" spans="1:13" ht="14.25" customHeight="1" x14ac:dyDescent="0.45">
      <c r="A241" s="42">
        <v>43447</v>
      </c>
      <c r="B241" s="3">
        <v>109.58000199999999</v>
      </c>
      <c r="C241" s="3">
        <v>-1.1813481935372818E-2</v>
      </c>
      <c r="D241" s="40">
        <f t="shared" si="12"/>
        <v>1.3086482181395563E-3</v>
      </c>
      <c r="E241" s="3">
        <v>24.676666000000001</v>
      </c>
      <c r="F241" s="3">
        <v>1.9760435276920891E-3</v>
      </c>
      <c r="G241" s="40">
        <f t="shared" si="13"/>
        <v>5.6647788962491908E-3</v>
      </c>
      <c r="H241" s="3">
        <v>42.622501</v>
      </c>
      <c r="I241" s="3">
        <v>5.2823946141970204E-4</v>
      </c>
      <c r="J241" s="40">
        <f t="shared" si="14"/>
        <v>-5.4443256855900646E-3</v>
      </c>
      <c r="K241" s="11">
        <v>2658.7</v>
      </c>
      <c r="L241" s="3">
        <v>1.7680938067804512E-4</v>
      </c>
      <c r="M241" s="40">
        <f t="shared" si="15"/>
        <v>-1.2052254132010423E-3</v>
      </c>
    </row>
    <row r="242" spans="1:13" ht="14.25" customHeight="1" x14ac:dyDescent="0.45">
      <c r="A242" s="42">
        <v>43448</v>
      </c>
      <c r="B242" s="3">
        <v>108.25</v>
      </c>
      <c r="C242" s="3">
        <v>-1.2137269353216414E-2</v>
      </c>
      <c r="D242" s="40">
        <f t="shared" si="12"/>
        <v>4.4609205654176068E-4</v>
      </c>
      <c r="E242" s="3">
        <v>25</v>
      </c>
      <c r="F242" s="3">
        <v>1.3102823533778798E-2</v>
      </c>
      <c r="G242" s="40">
        <f t="shared" si="13"/>
        <v>4.8881778384523358E-3</v>
      </c>
      <c r="H242" s="3">
        <v>42.25</v>
      </c>
      <c r="I242" s="3">
        <v>-8.7395387708478142E-3</v>
      </c>
      <c r="J242" s="40">
        <f t="shared" si="14"/>
        <v>-6.4735867008994686E-3</v>
      </c>
      <c r="K242" s="11">
        <v>2629.68</v>
      </c>
      <c r="L242" s="3">
        <v>-1.0915108887802304E-2</v>
      </c>
      <c r="M242" s="40">
        <f t="shared" si="15"/>
        <v>-1.8947511182090932E-3</v>
      </c>
    </row>
    <row r="243" spans="1:13" ht="14.25" customHeight="1" x14ac:dyDescent="0.45">
      <c r="A243" s="42">
        <v>43451</v>
      </c>
      <c r="B243" s="3">
        <v>105.410004</v>
      </c>
      <c r="C243" s="3">
        <v>-2.623552886836027E-2</v>
      </c>
      <c r="D243" s="40">
        <f t="shared" si="12"/>
        <v>5.7279852595414299E-4</v>
      </c>
      <c r="E243" s="3">
        <v>24.133333</v>
      </c>
      <c r="F243" s="3">
        <v>-3.4666679999999984E-2</v>
      </c>
      <c r="G243" s="40">
        <f t="shared" si="13"/>
        <v>3.2088232680986552E-3</v>
      </c>
      <c r="H243" s="3">
        <v>41.362499</v>
      </c>
      <c r="I243" s="3">
        <v>-2.1005940828402375E-2</v>
      </c>
      <c r="J243" s="40">
        <f t="shared" si="14"/>
        <v>-6.1030502644100022E-3</v>
      </c>
      <c r="K243" s="11">
        <v>2590.75</v>
      </c>
      <c r="L243" s="3">
        <v>-1.4804082626022877E-2</v>
      </c>
      <c r="M243" s="40">
        <f t="shared" si="15"/>
        <v>-1.8244800678016264E-3</v>
      </c>
    </row>
    <row r="244" spans="1:13" ht="14.25" customHeight="1" x14ac:dyDescent="0.45">
      <c r="A244" s="42">
        <v>43452</v>
      </c>
      <c r="B244" s="3">
        <v>103.75</v>
      </c>
      <c r="C244" s="3">
        <v>-1.5748068845533869E-2</v>
      </c>
      <c r="D244" s="40">
        <f t="shared" si="12"/>
        <v>-1.2099397290729959E-3</v>
      </c>
      <c r="E244" s="3">
        <v>23.369333000000001</v>
      </c>
      <c r="F244" s="3">
        <v>-3.1657459000793607E-2</v>
      </c>
      <c r="G244" s="40">
        <f t="shared" si="13"/>
        <v>1.2082262105190616E-3</v>
      </c>
      <c r="H244" s="3">
        <v>41.345001000000003</v>
      </c>
      <c r="I244" s="3">
        <v>-4.2304020363944256E-4</v>
      </c>
      <c r="J244" s="40">
        <f t="shared" si="14"/>
        <v>-6.6842107676117783E-3</v>
      </c>
      <c r="K244" s="11">
        <v>2559.9</v>
      </c>
      <c r="L244" s="3">
        <v>-1.1907748721412684E-2</v>
      </c>
      <c r="M244" s="40">
        <f t="shared" si="15"/>
        <v>-2.8843155124261229E-3</v>
      </c>
    </row>
    <row r="245" spans="1:13" ht="14.25" customHeight="1" x14ac:dyDescent="0.45">
      <c r="A245" s="42">
        <v>43453</v>
      </c>
      <c r="B245" s="3">
        <v>103.650002</v>
      </c>
      <c r="C245" s="3">
        <v>-9.6383614457830715E-4</v>
      </c>
      <c r="D245" s="40">
        <f t="shared" si="12"/>
        <v>-1.8137885113550176E-3</v>
      </c>
      <c r="E245" s="3">
        <v>22.506665999999999</v>
      </c>
      <c r="F245" s="3">
        <v>-3.691448960053767E-2</v>
      </c>
      <c r="G245" s="40">
        <f t="shared" si="13"/>
        <v>-2.2525522743304716E-3</v>
      </c>
      <c r="H245" s="3">
        <v>41.5</v>
      </c>
      <c r="I245" s="3">
        <v>3.7489175535392184E-3</v>
      </c>
      <c r="J245" s="40">
        <f t="shared" si="14"/>
        <v>-6.3655312941342922E-3</v>
      </c>
      <c r="K245" s="11">
        <v>2547.0500000000002</v>
      </c>
      <c r="L245" s="3">
        <v>-5.0197273330989138E-3</v>
      </c>
      <c r="M245" s="40">
        <f t="shared" si="15"/>
        <v>-3.3596870269913407E-3</v>
      </c>
    </row>
    <row r="246" spans="1:13" ht="14.25" customHeight="1" x14ac:dyDescent="0.45">
      <c r="A246" s="42">
        <v>43454</v>
      </c>
      <c r="B246" s="3">
        <v>103.050003</v>
      </c>
      <c r="C246" s="3">
        <v>-5.7887022520269399E-3</v>
      </c>
      <c r="D246" s="40">
        <f t="shared" si="12"/>
        <v>8.8467430680648441E-4</v>
      </c>
      <c r="E246" s="3">
        <v>21.803332999999999</v>
      </c>
      <c r="F246" s="3">
        <v>-3.1249986115224736E-2</v>
      </c>
      <c r="G246" s="40">
        <f t="shared" si="13"/>
        <v>-1.7678467496153954E-3</v>
      </c>
      <c r="H246" s="3">
        <v>40.099997999999999</v>
      </c>
      <c r="I246" s="3">
        <v>-3.3734987951807245E-2</v>
      </c>
      <c r="J246" s="40">
        <f t="shared" si="14"/>
        <v>-4.9917533233035981E-3</v>
      </c>
      <c r="K246" s="11">
        <v>2496.77</v>
      </c>
      <c r="L246" s="3">
        <v>-1.9740484089436877E-2</v>
      </c>
      <c r="M246" s="40">
        <f t="shared" si="15"/>
        <v>-2.9525836323508583E-3</v>
      </c>
    </row>
    <row r="247" spans="1:13" ht="14.25" customHeight="1" x14ac:dyDescent="0.45">
      <c r="A247" s="42">
        <v>43455</v>
      </c>
      <c r="B247" s="3">
        <v>101.629997</v>
      </c>
      <c r="C247" s="3">
        <v>-1.3779776406217093E-2</v>
      </c>
      <c r="D247" s="40">
        <f t="shared" si="12"/>
        <v>-6.8839847566299294E-4</v>
      </c>
      <c r="E247" s="3">
        <v>21.16</v>
      </c>
      <c r="F247" s="3">
        <v>-2.9506176876718731E-2</v>
      </c>
      <c r="G247" s="40">
        <f t="shared" si="13"/>
        <v>-4.7427913140019691E-3</v>
      </c>
      <c r="H247" s="3">
        <v>39.215000000000003</v>
      </c>
      <c r="I247" s="3">
        <v>-2.2069776661834146E-2</v>
      </c>
      <c r="J247" s="40">
        <f t="shared" si="14"/>
        <v>-6.4764721924154946E-3</v>
      </c>
      <c r="K247" s="11">
        <v>2465.38</v>
      </c>
      <c r="L247" s="3">
        <v>-1.2572243338393152E-2</v>
      </c>
      <c r="M247" s="40">
        <f t="shared" si="15"/>
        <v>-3.640338419627629E-3</v>
      </c>
    </row>
    <row r="248" spans="1:13" ht="14.25" customHeight="1" x14ac:dyDescent="0.45">
      <c r="A248" s="42">
        <v>43458</v>
      </c>
      <c r="B248" s="3">
        <v>97.68</v>
      </c>
      <c r="C248" s="3">
        <v>-3.8866448062573458E-2</v>
      </c>
      <c r="D248" s="40">
        <f t="shared" si="12"/>
        <v>-1.9415664253137847E-3</v>
      </c>
      <c r="E248" s="3">
        <v>20.9</v>
      </c>
      <c r="F248" s="3">
        <v>-1.2287334593572853E-2</v>
      </c>
      <c r="G248" s="40">
        <f t="shared" si="13"/>
        <v>-2.8500572270201115E-3</v>
      </c>
      <c r="H248" s="3">
        <v>37.037497999999999</v>
      </c>
      <c r="I248" s="3">
        <v>-5.5527272727272828E-2</v>
      </c>
      <c r="J248" s="40">
        <f t="shared" si="14"/>
        <v>-7.9202836375466788E-3</v>
      </c>
      <c r="K248" s="11">
        <v>2400.56</v>
      </c>
      <c r="L248" s="3">
        <v>-2.629209290251408E-2</v>
      </c>
      <c r="M248" s="40">
        <f t="shared" si="15"/>
        <v>-4.4962826991795813E-3</v>
      </c>
    </row>
    <row r="249" spans="1:13" ht="14.25" customHeight="1" x14ac:dyDescent="0.45">
      <c r="A249" s="42">
        <v>43460</v>
      </c>
      <c r="B249" s="3">
        <v>95.139999000000003</v>
      </c>
      <c r="C249" s="3">
        <v>-2.6003286240786277E-2</v>
      </c>
      <c r="D249" s="40">
        <f t="shared" si="12"/>
        <v>-4.5239089948098509E-3</v>
      </c>
      <c r="E249" s="3">
        <v>20</v>
      </c>
      <c r="F249" s="3">
        <v>-4.3062200956937732E-2</v>
      </c>
      <c r="G249" s="40">
        <f t="shared" si="13"/>
        <v>-3.6049327032310454E-3</v>
      </c>
      <c r="H249" s="3">
        <v>37.075001</v>
      </c>
      <c r="I249" s="3">
        <v>1.0125683975737495E-3</v>
      </c>
      <c r="J249" s="40">
        <f t="shared" si="14"/>
        <v>-7.6695866272957214E-3</v>
      </c>
      <c r="K249" s="11">
        <v>2363.12</v>
      </c>
      <c r="L249" s="3">
        <v>-1.5596360849135224E-2</v>
      </c>
      <c r="M249" s="40">
        <f t="shared" si="15"/>
        <v>-5.5914772947851651E-3</v>
      </c>
    </row>
    <row r="250" spans="1:13" ht="14.25" customHeight="1" x14ac:dyDescent="0.45">
      <c r="A250" s="42">
        <v>43461</v>
      </c>
      <c r="B250" s="3">
        <v>99.300003000000004</v>
      </c>
      <c r="C250" s="3">
        <v>4.3725079290782842E-2</v>
      </c>
      <c r="D250" s="40">
        <f t="shared" si="12"/>
        <v>-3.0438273682211574E-3</v>
      </c>
      <c r="E250" s="3">
        <v>21.322666000000002</v>
      </c>
      <c r="F250" s="3">
        <v>6.6133300000000089E-2</v>
      </c>
      <c r="G250" s="40">
        <f t="shared" si="13"/>
        <v>-2.6136490992075706E-3</v>
      </c>
      <c r="H250" s="3">
        <v>38.959999000000003</v>
      </c>
      <c r="I250" s="3">
        <v>5.0842830725749757E-2</v>
      </c>
      <c r="J250" s="40">
        <f t="shared" si="14"/>
        <v>-4.3440406094518626E-3</v>
      </c>
      <c r="K250" s="11">
        <v>2442.5</v>
      </c>
      <c r="L250" s="3">
        <v>3.3591184535698614E-2</v>
      </c>
      <c r="M250" s="40">
        <f t="shared" si="15"/>
        <v>-4.1719210114297871E-3</v>
      </c>
    </row>
    <row r="251" spans="1:13" ht="14.25" customHeight="1" x14ac:dyDescent="0.45">
      <c r="A251" s="42">
        <v>43462</v>
      </c>
      <c r="B251" s="3">
        <v>102.089996</v>
      </c>
      <c r="C251" s="3">
        <v>2.8096605394865852E-2</v>
      </c>
      <c r="D251" s="40">
        <f t="shared" si="12"/>
        <v>-2.4012075274477654E-3</v>
      </c>
      <c r="E251" s="3">
        <v>21.540001</v>
      </c>
      <c r="F251" s="3">
        <v>1.0192674780911471E-2</v>
      </c>
      <c r="G251" s="40">
        <f t="shared" si="13"/>
        <v>-2.9774163306075137E-3</v>
      </c>
      <c r="H251" s="3">
        <v>39.375</v>
      </c>
      <c r="I251" s="3">
        <v>1.0651976659444898E-2</v>
      </c>
      <c r="J251" s="40">
        <f t="shared" si="14"/>
        <v>-5.3332189678218641E-3</v>
      </c>
      <c r="K251" s="11">
        <v>2498.77</v>
      </c>
      <c r="L251" s="3">
        <v>2.3037871033776861E-2</v>
      </c>
      <c r="M251" s="40">
        <f t="shared" si="15"/>
        <v>-3.5399711481501383E-3</v>
      </c>
    </row>
    <row r="252" spans="1:13" ht="14.25" customHeight="1" x14ac:dyDescent="0.45">
      <c r="A252" s="42">
        <v>43465</v>
      </c>
      <c r="B252" s="3">
        <v>101.290001</v>
      </c>
      <c r="C252" s="3">
        <v>-7.83617427117928E-3</v>
      </c>
      <c r="D252" s="40">
        <f t="shared" si="12"/>
        <v>-3.9237989931689516E-3</v>
      </c>
      <c r="E252" s="3">
        <v>22.519333</v>
      </c>
      <c r="F252" s="3">
        <v>4.5465736050801453E-2</v>
      </c>
      <c r="G252" s="40">
        <f t="shared" si="13"/>
        <v>-8.5008678116724537E-4</v>
      </c>
      <c r="H252" s="3">
        <v>39.6325</v>
      </c>
      <c r="I252" s="3">
        <v>6.5396825396825467E-3</v>
      </c>
      <c r="J252" s="40">
        <f t="shared" si="14"/>
        <v>-6.683937589158963E-3</v>
      </c>
      <c r="K252" s="11">
        <v>2498.94</v>
      </c>
      <c r="L252" s="3">
        <v>6.8033472468483598E-5</v>
      </c>
      <c r="M252" s="40">
        <f t="shared" si="15"/>
        <v>-4.3822103001040034E-3</v>
      </c>
    </row>
    <row r="253" spans="1:13" ht="14.25" customHeight="1" x14ac:dyDescent="0.45">
      <c r="A253" s="42">
        <v>43467</v>
      </c>
      <c r="B253" s="3">
        <v>99.550003000000004</v>
      </c>
      <c r="C253" s="3">
        <v>-1.717837874243875E-2</v>
      </c>
      <c r="D253" s="40">
        <f t="shared" si="12"/>
        <v>-4.9503944431581693E-3</v>
      </c>
      <c r="E253" s="3">
        <v>20.406668</v>
      </c>
      <c r="F253" s="3">
        <v>-9.3815611679084809E-2</v>
      </c>
      <c r="G253" s="40">
        <f t="shared" si="13"/>
        <v>-4.795914184358473E-3</v>
      </c>
      <c r="H253" s="3">
        <v>38.722499999999997</v>
      </c>
      <c r="I253" s="3">
        <v>-2.2960953762694851E-2</v>
      </c>
      <c r="J253" s="40">
        <f t="shared" si="14"/>
        <v>-7.183235702099354E-3</v>
      </c>
      <c r="K253" s="11">
        <v>2476.96</v>
      </c>
      <c r="L253" s="3">
        <v>-8.7957293892610543E-3</v>
      </c>
      <c r="M253" s="40">
        <f t="shared" si="15"/>
        <v>-4.8364287874554587E-3</v>
      </c>
    </row>
    <row r="254" spans="1:13" ht="14.25" customHeight="1" x14ac:dyDescent="0.45">
      <c r="A254" s="42">
        <v>43468</v>
      </c>
      <c r="B254" s="3">
        <v>100.099998</v>
      </c>
      <c r="C254" s="3">
        <v>5.5248114859423516E-3</v>
      </c>
      <c r="D254" s="40">
        <f t="shared" si="12"/>
        <v>-5.7129989737981371E-3</v>
      </c>
      <c r="E254" s="3">
        <v>20.466667000000001</v>
      </c>
      <c r="F254" s="3">
        <v>2.9401664201133301E-3</v>
      </c>
      <c r="G254" s="40">
        <f t="shared" si="13"/>
        <v>-7.3066566366757554E-3</v>
      </c>
      <c r="H254" s="3">
        <v>35.994999</v>
      </c>
      <c r="I254" s="3">
        <v>-7.0437110207243775E-2</v>
      </c>
      <c r="J254" s="40">
        <f t="shared" si="14"/>
        <v>-1.1861565832528079E-2</v>
      </c>
      <c r="K254" s="11">
        <v>2491.92</v>
      </c>
      <c r="L254" s="3">
        <v>6.0396615205736207E-3</v>
      </c>
      <c r="M254" s="40">
        <f t="shared" si="15"/>
        <v>-5.4976419010124219E-3</v>
      </c>
    </row>
    <row r="255" spans="1:13" ht="14.25" customHeight="1" x14ac:dyDescent="0.45">
      <c r="A255" s="42">
        <v>43469</v>
      </c>
      <c r="B255" s="3">
        <v>99.720000999999996</v>
      </c>
      <c r="C255" s="3">
        <v>-3.7961739020214869E-3</v>
      </c>
      <c r="D255" s="40">
        <f t="shared" si="12"/>
        <v>-5.4337820051824012E-3</v>
      </c>
      <c r="E255" s="3">
        <v>20.399999999999999</v>
      </c>
      <c r="F255" s="3">
        <v>-3.2573452238218599E-3</v>
      </c>
      <c r="G255" s="40">
        <f t="shared" si="13"/>
        <v>-6.9209155645335186E-3</v>
      </c>
      <c r="H255" s="3">
        <v>36.1325</v>
      </c>
      <c r="I255" s="3">
        <v>3.8200028842895737E-3</v>
      </c>
      <c r="J255" s="40">
        <f t="shared" si="14"/>
        <v>-1.0719136693471534E-2</v>
      </c>
      <c r="K255" s="11">
        <v>2474.33</v>
      </c>
      <c r="L255" s="3">
        <v>-7.0588140871296612E-3</v>
      </c>
      <c r="M255" s="40">
        <f t="shared" si="15"/>
        <v>-5.7059848630288193E-3</v>
      </c>
    </row>
    <row r="256" spans="1:13" ht="14.25" customHeight="1" x14ac:dyDescent="0.45">
      <c r="A256" s="42">
        <v>43472</v>
      </c>
      <c r="B256" s="3">
        <v>101.639999</v>
      </c>
      <c r="C256" s="3">
        <v>1.9253890701425153E-2</v>
      </c>
      <c r="D256" s="40">
        <f t="shared" si="12"/>
        <v>-1.7374793359965814E-3</v>
      </c>
      <c r="E256" s="3">
        <v>21.448</v>
      </c>
      <c r="F256" s="3">
        <v>5.1372549019607937E-2</v>
      </c>
      <c r="G256" s="40">
        <f t="shared" si="13"/>
        <v>-4.3466660102317953E-3</v>
      </c>
      <c r="H256" s="3">
        <v>37.174999</v>
      </c>
      <c r="I256" s="3">
        <v>2.8852113748010777E-2</v>
      </c>
      <c r="J256" s="40">
        <f t="shared" si="14"/>
        <v>-6.7371554318377685E-3</v>
      </c>
      <c r="K256" s="11">
        <v>2535.61</v>
      </c>
      <c r="L256" s="3">
        <v>2.4766300372222057E-2</v>
      </c>
      <c r="M256" s="40">
        <f t="shared" si="15"/>
        <v>-2.3306888601701417E-3</v>
      </c>
    </row>
    <row r="257" spans="1:13" ht="14.25" customHeight="1" x14ac:dyDescent="0.45">
      <c r="A257" s="42">
        <v>43473</v>
      </c>
      <c r="B257" s="3">
        <v>103.040001</v>
      </c>
      <c r="C257" s="3">
        <v>1.377412449600674E-2</v>
      </c>
      <c r="D257" s="40">
        <f t="shared" si="12"/>
        <v>-2.2583729032960411E-3</v>
      </c>
      <c r="E257" s="3">
        <v>22.797332999999998</v>
      </c>
      <c r="F257" s="3">
        <v>6.2911833271167381E-2</v>
      </c>
      <c r="G257" s="40">
        <f t="shared" si="13"/>
        <v>-3.0254634856465949E-3</v>
      </c>
      <c r="H257" s="3">
        <v>37.389999000000003</v>
      </c>
      <c r="I257" s="3">
        <v>5.7834567796492316E-3</v>
      </c>
      <c r="J257" s="40">
        <f t="shared" si="14"/>
        <v>-6.9515946213511617E-3</v>
      </c>
      <c r="K257" s="11">
        <v>2568.11</v>
      </c>
      <c r="L257" s="3">
        <v>1.2817428547765625E-2</v>
      </c>
      <c r="M257" s="40">
        <f t="shared" si="15"/>
        <v>-2.2107465826630311E-3</v>
      </c>
    </row>
    <row r="258" spans="1:13" ht="14.25" customHeight="1" x14ac:dyDescent="0.45">
      <c r="A258" s="42">
        <v>43474</v>
      </c>
      <c r="B258" s="3">
        <v>103.860001</v>
      </c>
      <c r="C258" s="3">
        <v>7.9580744569285582E-3</v>
      </c>
      <c r="D258" s="40">
        <f t="shared" si="12"/>
        <v>-2.0887566730345592E-4</v>
      </c>
      <c r="E258" s="3">
        <v>22.366667</v>
      </c>
      <c r="F258" s="3">
        <v>-1.8891069407109978E-2</v>
      </c>
      <c r="G258" s="40">
        <f t="shared" si="13"/>
        <v>-2.7505047608801375E-3</v>
      </c>
      <c r="H258" s="3">
        <v>37.822498000000003</v>
      </c>
      <c r="I258" s="3">
        <v>1.1567237538572812E-2</v>
      </c>
      <c r="J258" s="40">
        <f t="shared" si="14"/>
        <v>-3.9264047415826578E-3</v>
      </c>
      <c r="K258" s="11">
        <v>2580</v>
      </c>
      <c r="L258" s="3">
        <v>4.6298639855768924E-3</v>
      </c>
      <c r="M258" s="40">
        <f t="shared" si="15"/>
        <v>-8.5710242063811114E-4</v>
      </c>
    </row>
    <row r="259" spans="1:13" ht="14.25" customHeight="1" x14ac:dyDescent="0.45">
      <c r="A259" s="42">
        <v>43475</v>
      </c>
      <c r="B259" s="3">
        <v>103.220001</v>
      </c>
      <c r="C259" s="3">
        <v>-6.1621412847858593E-3</v>
      </c>
      <c r="D259" s="40">
        <f t="shared" si="12"/>
        <v>-2.9024788464617518E-3</v>
      </c>
      <c r="E259" s="3">
        <v>22.293333000000001</v>
      </c>
      <c r="F259" s="3">
        <v>-3.2787182819862754E-3</v>
      </c>
      <c r="G259" s="40">
        <f t="shared" si="13"/>
        <v>-4.2908302583127876E-3</v>
      </c>
      <c r="H259" s="3">
        <v>38.125</v>
      </c>
      <c r="I259" s="3">
        <v>7.9979381583944274E-3</v>
      </c>
      <c r="J259" s="40">
        <f t="shared" si="14"/>
        <v>-5.5446908639659627E-3</v>
      </c>
      <c r="K259" s="11">
        <v>2573.5100000000002</v>
      </c>
      <c r="L259" s="3">
        <v>-2.5155038759689077E-3</v>
      </c>
      <c r="M259" s="40">
        <f t="shared" si="15"/>
        <v>-1.6210719691342585E-3</v>
      </c>
    </row>
    <row r="260" spans="1:13" ht="14.25" customHeight="1" x14ac:dyDescent="0.45">
      <c r="A260" s="42">
        <v>43476</v>
      </c>
      <c r="B260" s="3">
        <v>103.19000200000001</v>
      </c>
      <c r="C260" s="3">
        <v>-2.906316577151501E-4</v>
      </c>
      <c r="D260" s="40">
        <f t="shared" si="12"/>
        <v>-3.4133656070427219E-3</v>
      </c>
      <c r="E260" s="3">
        <v>22.806000000000001</v>
      </c>
      <c r="F260" s="3">
        <v>2.2996426779252812E-2</v>
      </c>
      <c r="G260" s="40">
        <f t="shared" si="13"/>
        <v>-3.0747759176231459E-3</v>
      </c>
      <c r="H260" s="3">
        <v>38.220001000000003</v>
      </c>
      <c r="I260" s="3">
        <v>2.4918295081968115E-3</v>
      </c>
      <c r="J260" s="40">
        <f t="shared" si="14"/>
        <v>-5.05309135796095E-3</v>
      </c>
      <c r="K260" s="11">
        <v>2588.11</v>
      </c>
      <c r="L260" s="3">
        <v>5.673185649171718E-3</v>
      </c>
      <c r="M260" s="40">
        <f t="shared" si="15"/>
        <v>-1.2208778801121914E-3</v>
      </c>
    </row>
    <row r="261" spans="1:13" ht="14.25" customHeight="1" x14ac:dyDescent="0.45">
      <c r="A261" s="42">
        <v>43479</v>
      </c>
      <c r="B261" s="3">
        <v>101.900002</v>
      </c>
      <c r="C261" s="3">
        <v>-1.2501211115394747E-2</v>
      </c>
      <c r="D261" s="40">
        <f t="shared" si="12"/>
        <v>-3.4477520660438194E-3</v>
      </c>
      <c r="E261" s="3">
        <v>22.825333000000001</v>
      </c>
      <c r="F261" s="3">
        <v>8.4771551346135229E-4</v>
      </c>
      <c r="G261" s="40">
        <f t="shared" si="13"/>
        <v>-3.1311923183346803E-3</v>
      </c>
      <c r="H261" s="3">
        <v>37.712502000000001</v>
      </c>
      <c r="I261" s="3">
        <v>-1.3278361766657273E-2</v>
      </c>
      <c r="J261" s="40">
        <f t="shared" si="14"/>
        <v>-5.7434214193647975E-3</v>
      </c>
      <c r="K261" s="11">
        <v>2580.31</v>
      </c>
      <c r="L261" s="3">
        <v>-3.0137822580957462E-3</v>
      </c>
      <c r="M261" s="40">
        <f t="shared" si="15"/>
        <v>-1.3804074620508808E-3</v>
      </c>
    </row>
    <row r="262" spans="1:13" ht="14.25" customHeight="1" x14ac:dyDescent="0.45">
      <c r="A262" s="42">
        <v>43480</v>
      </c>
      <c r="B262" s="3">
        <v>102.510002</v>
      </c>
      <c r="C262" s="3">
        <v>5.9862609227426655E-3</v>
      </c>
      <c r="D262" s="40">
        <f t="shared" si="12"/>
        <v>-2.541575552245867E-3</v>
      </c>
      <c r="E262" s="3">
        <v>22.333331999999999</v>
      </c>
      <c r="F262" s="3">
        <v>-2.155504149709456E-2</v>
      </c>
      <c r="G262" s="40">
        <f t="shared" si="13"/>
        <v>-4.8640855698783474E-3</v>
      </c>
      <c r="H262" s="3">
        <v>37.567501</v>
      </c>
      <c r="I262" s="3">
        <v>-3.8449053313938334E-3</v>
      </c>
      <c r="J262" s="40">
        <f t="shared" si="14"/>
        <v>-5.4986897473920998E-3</v>
      </c>
      <c r="K262" s="11">
        <v>2585.1</v>
      </c>
      <c r="L262" s="3">
        <v>1.8563660955466452E-3</v>
      </c>
      <c r="M262" s="40">
        <f t="shared" si="15"/>
        <v>-7.4183371288343307E-4</v>
      </c>
    </row>
    <row r="263" spans="1:13" ht="14.25" customHeight="1" x14ac:dyDescent="0.45">
      <c r="A263" s="42">
        <v>43481</v>
      </c>
      <c r="B263" s="3">
        <v>105.260002</v>
      </c>
      <c r="C263" s="3">
        <v>2.6826650535037546E-2</v>
      </c>
      <c r="D263" s="40">
        <f t="shared" si="12"/>
        <v>1.1153341792402415E-4</v>
      </c>
      <c r="E263" s="3">
        <v>22.985332</v>
      </c>
      <c r="F263" s="3">
        <v>2.9194031593673574E-2</v>
      </c>
      <c r="G263" s="40">
        <f t="shared" si="13"/>
        <v>-1.6710499901946695E-3</v>
      </c>
      <c r="H263" s="3">
        <v>38.270000000000003</v>
      </c>
      <c r="I263" s="3">
        <v>1.8699646803762727E-2</v>
      </c>
      <c r="J263" s="40">
        <f t="shared" si="14"/>
        <v>-3.5134103657838449E-3</v>
      </c>
      <c r="K263" s="11">
        <v>2614.75</v>
      </c>
      <c r="L263" s="3">
        <v>1.1469575645042781E-2</v>
      </c>
      <c r="M263" s="40">
        <f t="shared" si="15"/>
        <v>5.7184920066985013E-4</v>
      </c>
    </row>
    <row r="264" spans="1:13" ht="14.25" customHeight="1" x14ac:dyDescent="0.45">
      <c r="A264" s="42">
        <v>43482</v>
      </c>
      <c r="B264" s="3">
        <v>105</v>
      </c>
      <c r="C264" s="3">
        <v>-2.4700930558599083E-3</v>
      </c>
      <c r="D264" s="40">
        <f t="shared" si="12"/>
        <v>7.7543220740772267E-4</v>
      </c>
      <c r="E264" s="3">
        <v>23.080666999999998</v>
      </c>
      <c r="F264" s="3">
        <v>4.1476451155893082E-3</v>
      </c>
      <c r="G264" s="40">
        <f t="shared" si="13"/>
        <v>1.1920521562447492E-4</v>
      </c>
      <c r="H264" s="3">
        <v>38.549999</v>
      </c>
      <c r="I264" s="3">
        <v>7.3164097204075395E-3</v>
      </c>
      <c r="J264" s="40">
        <f t="shared" si="14"/>
        <v>-3.1264378695814955E-3</v>
      </c>
      <c r="K264" s="11">
        <v>2609.2800000000002</v>
      </c>
      <c r="L264" s="3">
        <v>-2.0919782005927143E-3</v>
      </c>
      <c r="M264" s="40">
        <f t="shared" si="15"/>
        <v>1.0626377267108481E-3</v>
      </c>
    </row>
    <row r="265" spans="1:13" ht="14.25" customHeight="1" x14ac:dyDescent="0.45">
      <c r="A265" s="42">
        <v>43483</v>
      </c>
      <c r="B265" s="3">
        <v>107.459999</v>
      </c>
      <c r="C265" s="3">
        <v>2.342856190476187E-2</v>
      </c>
      <c r="D265" s="40">
        <f t="shared" si="12"/>
        <v>1.9950521098747315E-3</v>
      </c>
      <c r="E265" s="3">
        <v>21.533332999999999</v>
      </c>
      <c r="F265" s="3">
        <v>-6.7040263611099257E-2</v>
      </c>
      <c r="G265" s="40">
        <f t="shared" si="13"/>
        <v>-1.3870834849036041E-3</v>
      </c>
      <c r="H265" s="3">
        <v>39.375</v>
      </c>
      <c r="I265" s="3">
        <v>2.1400804705598055E-2</v>
      </c>
      <c r="J265" s="40">
        <f t="shared" si="14"/>
        <v>-2.243843511978553E-3</v>
      </c>
      <c r="K265" s="11">
        <v>2651.27</v>
      </c>
      <c r="L265" s="3">
        <v>1.6092561932793636E-2</v>
      </c>
      <c r="M265" s="40">
        <f t="shared" si="15"/>
        <v>2.1182521900054764E-3</v>
      </c>
    </row>
    <row r="266" spans="1:13" ht="14.25" customHeight="1" x14ac:dyDescent="0.45">
      <c r="A266" s="42">
        <v>43487</v>
      </c>
      <c r="B266" s="3">
        <v>106.75</v>
      </c>
      <c r="C266" s="3">
        <v>-6.607100377881041E-3</v>
      </c>
      <c r="D266" s="40">
        <f t="shared" si="12"/>
        <v>1.9541322035820262E-3</v>
      </c>
      <c r="E266" s="3">
        <v>20.321332999999999</v>
      </c>
      <c r="F266" s="3">
        <v>-5.6284830592644428E-2</v>
      </c>
      <c r="G266" s="40">
        <f t="shared" si="13"/>
        <v>-2.6388257087745877E-3</v>
      </c>
      <c r="H266" s="3">
        <v>39.102500999999997</v>
      </c>
      <c r="I266" s="3">
        <v>-6.9206095238096097E-3</v>
      </c>
      <c r="J266" s="40">
        <f t="shared" si="14"/>
        <v>-9.0312459057867065E-4</v>
      </c>
      <c r="K266" s="11">
        <v>2657.88</v>
      </c>
      <c r="L266" s="3">
        <v>2.4931447947587862E-3</v>
      </c>
      <c r="M266" s="40">
        <f t="shared" si="15"/>
        <v>3.2299336342152588E-3</v>
      </c>
    </row>
    <row r="267" spans="1:13" ht="14.25" customHeight="1" x14ac:dyDescent="0.45">
      <c r="A267" s="42">
        <v>43488</v>
      </c>
      <c r="B267" s="3">
        <v>106.120003</v>
      </c>
      <c r="C267" s="3">
        <v>-5.9016112412178271E-3</v>
      </c>
      <c r="D267" s="40">
        <f t="shared" si="12"/>
        <v>2.3480404618319898E-3</v>
      </c>
      <c r="E267" s="3">
        <v>19.5</v>
      </c>
      <c r="F267" s="3">
        <v>-4.0417279712900683E-2</v>
      </c>
      <c r="G267" s="40">
        <f t="shared" si="13"/>
        <v>-3.1843808505836861E-3</v>
      </c>
      <c r="H267" s="3">
        <v>38.537497999999999</v>
      </c>
      <c r="I267" s="3">
        <v>-1.4449280367002543E-2</v>
      </c>
      <c r="J267" s="40">
        <f t="shared" si="14"/>
        <v>-5.2209977583709004E-4</v>
      </c>
      <c r="K267" s="11">
        <v>2643.48</v>
      </c>
      <c r="L267" s="3">
        <v>-5.4178518217527089E-3</v>
      </c>
      <c r="M267" s="40">
        <f t="shared" si="15"/>
        <v>3.5876532100472813E-3</v>
      </c>
    </row>
    <row r="268" spans="1:13" ht="14.25" customHeight="1" x14ac:dyDescent="0.45">
      <c r="A268" s="42">
        <v>43489</v>
      </c>
      <c r="B268" s="3">
        <v>106.860001</v>
      </c>
      <c r="C268" s="3">
        <v>6.9732188002293964E-3</v>
      </c>
      <c r="D268" s="40">
        <f t="shared" si="12"/>
        <v>4.6400238049721324E-3</v>
      </c>
      <c r="E268" s="3">
        <v>18.868668</v>
      </c>
      <c r="F268" s="3">
        <v>-3.2376000000000023E-2</v>
      </c>
      <c r="G268" s="40">
        <f t="shared" si="13"/>
        <v>-4.1888141209050446E-3</v>
      </c>
      <c r="H268" s="3">
        <v>38.527500000000003</v>
      </c>
      <c r="I268" s="3">
        <v>-2.5943562812500061E-4</v>
      </c>
      <c r="J268" s="40">
        <f t="shared" si="14"/>
        <v>2.2412920791203017E-3</v>
      </c>
      <c r="K268" s="11">
        <v>2638.84</v>
      </c>
      <c r="L268" s="3">
        <v>-1.7552620031170551E-3</v>
      </c>
      <c r="M268" s="40">
        <f t="shared" si="15"/>
        <v>4.814494755017132E-3</v>
      </c>
    </row>
    <row r="269" spans="1:13" ht="14.25" customHeight="1" x14ac:dyDescent="0.45">
      <c r="A269" s="42">
        <v>43490</v>
      </c>
      <c r="B269" s="3">
        <v>107.239998</v>
      </c>
      <c r="C269" s="3">
        <v>3.5560265435520917E-3</v>
      </c>
      <c r="D269" s="40">
        <f t="shared" si="12"/>
        <v>6.1179894441890526E-3</v>
      </c>
      <c r="E269" s="3">
        <v>19.625999</v>
      </c>
      <c r="F269" s="3">
        <v>4.0136961443171332E-2</v>
      </c>
      <c r="G269" s="40">
        <f t="shared" si="13"/>
        <v>-2.8856000899591185E-5</v>
      </c>
      <c r="H269" s="3">
        <v>38.869999</v>
      </c>
      <c r="I269" s="3">
        <v>8.8897281162804882E-3</v>
      </c>
      <c r="J269" s="40">
        <f t="shared" si="14"/>
        <v>2.6351500650556386E-3</v>
      </c>
      <c r="K269" s="11">
        <v>2657.44</v>
      </c>
      <c r="L269" s="3">
        <v>7.0485516363250171E-3</v>
      </c>
      <c r="M269" s="40">
        <f t="shared" si="15"/>
        <v>5.9467403792901451E-3</v>
      </c>
    </row>
    <row r="270" spans="1:13" ht="14.25" customHeight="1" x14ac:dyDescent="0.45">
      <c r="A270" s="42">
        <v>43493</v>
      </c>
      <c r="B270" s="3">
        <v>106.260002</v>
      </c>
      <c r="C270" s="3">
        <v>-9.1383440719571794E-3</v>
      </c>
      <c r="D270" s="40">
        <f t="shared" si="12"/>
        <v>3.4748182760520512E-3</v>
      </c>
      <c r="E270" s="3">
        <v>19.527332000000001</v>
      </c>
      <c r="F270" s="3">
        <v>-5.0273619192581715E-3</v>
      </c>
      <c r="G270" s="40">
        <f t="shared" si="13"/>
        <v>-3.5868890968625057E-3</v>
      </c>
      <c r="H270" s="3">
        <v>38.947498000000003</v>
      </c>
      <c r="I270" s="3">
        <v>1.9937998969334447E-3</v>
      </c>
      <c r="J270" s="40">
        <f t="shared" si="14"/>
        <v>1.9269852361482223E-4</v>
      </c>
      <c r="K270" s="11">
        <v>2644.97</v>
      </c>
      <c r="L270" s="3">
        <v>-4.6924860015655117E-3</v>
      </c>
      <c r="M270" s="40">
        <f t="shared" si="15"/>
        <v>4.0325568524269386E-3</v>
      </c>
    </row>
    <row r="271" spans="1:13" ht="14.25" customHeight="1" x14ac:dyDescent="0.45">
      <c r="A271" s="42">
        <v>43494</v>
      </c>
      <c r="B271" s="3">
        <v>104.879997</v>
      </c>
      <c r="C271" s="3">
        <v>-1.2987059796968544E-2</v>
      </c>
      <c r="D271" s="40">
        <f t="shared" si="12"/>
        <v>1.4206350164603302E-3</v>
      </c>
      <c r="E271" s="3">
        <v>19.684667999999999</v>
      </c>
      <c r="F271" s="3">
        <v>8.0572194911213285E-3</v>
      </c>
      <c r="G271" s="40">
        <f t="shared" si="13"/>
        <v>-3.6936618613520123E-3</v>
      </c>
      <c r="H271" s="3">
        <v>39.0625</v>
      </c>
      <c r="I271" s="3">
        <v>2.9527442301941174E-3</v>
      </c>
      <c r="J271" s="40">
        <f t="shared" si="14"/>
        <v>-1.9226309784771672E-4</v>
      </c>
      <c r="K271" s="11">
        <v>2644.89</v>
      </c>
      <c r="L271" s="3">
        <v>-3.0246089747682296E-5</v>
      </c>
      <c r="M271" s="40">
        <f t="shared" si="15"/>
        <v>2.8791509962507113E-3</v>
      </c>
    </row>
    <row r="272" spans="1:13" ht="14.25" customHeight="1" x14ac:dyDescent="0.45">
      <c r="A272" s="42">
        <v>43495</v>
      </c>
      <c r="B272" s="3">
        <v>104.620003</v>
      </c>
      <c r="C272" s="3">
        <v>-2.4789665087424253E-3</v>
      </c>
      <c r="D272" s="40">
        <f t="shared" si="12"/>
        <v>1.6884954045821737E-3</v>
      </c>
      <c r="E272" s="3">
        <v>20.030000999999999</v>
      </c>
      <c r="F272" s="3">
        <v>1.7543247363887474E-2</v>
      </c>
      <c r="G272" s="40">
        <f t="shared" si="13"/>
        <v>-5.0897862956977109E-3</v>
      </c>
      <c r="H272" s="3">
        <v>40.8125</v>
      </c>
      <c r="I272" s="3">
        <v>4.48E-2</v>
      </c>
      <c r="J272" s="40">
        <f t="shared" si="14"/>
        <v>1.7207527751681554E-3</v>
      </c>
      <c r="K272" s="11">
        <v>2653.62</v>
      </c>
      <c r="L272" s="3">
        <v>3.3007043771196604E-3</v>
      </c>
      <c r="M272" s="40">
        <f t="shared" si="15"/>
        <v>3.04078454148327E-3</v>
      </c>
    </row>
    <row r="273" spans="1:13" ht="14.25" customHeight="1" x14ac:dyDescent="0.45">
      <c r="A273" s="42">
        <v>43496</v>
      </c>
      <c r="B273" s="3">
        <v>103.800003</v>
      </c>
      <c r="C273" s="3">
        <v>-7.8378892801216349E-3</v>
      </c>
      <c r="D273" s="40">
        <f t="shared" si="12"/>
        <v>2.1555198776980291E-3</v>
      </c>
      <c r="E273" s="3">
        <v>20.066668</v>
      </c>
      <c r="F273" s="3">
        <v>1.8306040024661677E-3</v>
      </c>
      <c r="G273" s="40">
        <f t="shared" si="13"/>
        <v>-3.074755116201605E-4</v>
      </c>
      <c r="H273" s="3">
        <v>41.527500000000003</v>
      </c>
      <c r="I273" s="3">
        <v>1.7519142419601921E-2</v>
      </c>
      <c r="J273" s="40">
        <f t="shared" si="14"/>
        <v>3.7447575842829949E-3</v>
      </c>
      <c r="K273" s="11">
        <v>2685.49</v>
      </c>
      <c r="L273" s="3">
        <v>1.2010008968880206E-2</v>
      </c>
      <c r="M273" s="40">
        <f t="shared" si="15"/>
        <v>4.0810714593903325E-3</v>
      </c>
    </row>
    <row r="274" spans="1:13" ht="14.25" customHeight="1" x14ac:dyDescent="0.45">
      <c r="A274" s="42">
        <v>43497</v>
      </c>
      <c r="B274" s="3">
        <v>103.779999</v>
      </c>
      <c r="C274" s="3">
        <v>-1.9271675743593315E-4</v>
      </c>
      <c r="D274" s="40">
        <f t="shared" si="12"/>
        <v>1.8696434655291155E-3</v>
      </c>
      <c r="E274" s="3">
        <v>20.361333999999999</v>
      </c>
      <c r="F274" s="3">
        <v>1.4684351183764013E-2</v>
      </c>
      <c r="G274" s="40">
        <f t="shared" si="13"/>
        <v>2.7973372656237239E-4</v>
      </c>
      <c r="H274" s="3">
        <v>41.740001999999997</v>
      </c>
      <c r="I274" s="3">
        <v>5.1171392450784061E-3</v>
      </c>
      <c r="J274" s="40">
        <f t="shared" si="14"/>
        <v>7.5224700568991025E-3</v>
      </c>
      <c r="K274" s="11">
        <v>2702.32</v>
      </c>
      <c r="L274" s="3">
        <v>6.267012723935067E-3</v>
      </c>
      <c r="M274" s="40">
        <f t="shared" si="15"/>
        <v>4.092439019558405E-3</v>
      </c>
    </row>
    <row r="275" spans="1:13" ht="14.25" customHeight="1" x14ac:dyDescent="0.45">
      <c r="A275" s="42">
        <v>43500</v>
      </c>
      <c r="B275" s="3">
        <v>102.870003</v>
      </c>
      <c r="C275" s="3">
        <v>-8.7685103947631252E-3</v>
      </c>
      <c r="D275" s="40">
        <f t="shared" si="12"/>
        <v>1.6210266408920328E-3</v>
      </c>
      <c r="E275" s="3">
        <v>20.865334000000001</v>
      </c>
      <c r="F275" s="3">
        <v>2.475279861329328E-2</v>
      </c>
      <c r="G275" s="40">
        <f t="shared" si="13"/>
        <v>1.6802409184181299E-3</v>
      </c>
      <c r="H275" s="3">
        <v>41.852500999999997</v>
      </c>
      <c r="I275" s="3">
        <v>2.6952322618479917E-3</v>
      </c>
      <c r="J275" s="40">
        <f t="shared" si="14"/>
        <v>7.4662315257770229E-3</v>
      </c>
      <c r="K275" s="11">
        <v>2706.49</v>
      </c>
      <c r="L275" s="3">
        <v>1.5431185055802487E-3</v>
      </c>
      <c r="M275" s="40">
        <f t="shared" si="15"/>
        <v>4.5225356491939012E-3</v>
      </c>
    </row>
    <row r="276" spans="1:13" ht="14.25" customHeight="1" x14ac:dyDescent="0.45">
      <c r="A276" s="42">
        <v>43501</v>
      </c>
      <c r="B276" s="3">
        <v>106.05999799999999</v>
      </c>
      <c r="C276" s="3">
        <v>3.1009963127929491E-2</v>
      </c>
      <c r="D276" s="40">
        <f t="shared" si="12"/>
        <v>2.208830262217249E-3</v>
      </c>
      <c r="E276" s="3">
        <v>20.832666</v>
      </c>
      <c r="F276" s="3">
        <v>-1.5656590975251597E-3</v>
      </c>
      <c r="G276" s="40">
        <f t="shared" si="13"/>
        <v>-9.6666948743852539E-4</v>
      </c>
      <c r="H276" s="3">
        <v>43.215000000000003</v>
      </c>
      <c r="I276" s="3">
        <v>3.2554780895889757E-2</v>
      </c>
      <c r="J276" s="40">
        <f t="shared" si="14"/>
        <v>7.6513648831709729E-3</v>
      </c>
      <c r="K276" s="11">
        <v>2728.34</v>
      </c>
      <c r="L276" s="3">
        <v>8.073187042996784E-3</v>
      </c>
      <c r="M276" s="40">
        <f t="shared" si="15"/>
        <v>3.6878799827326377E-3</v>
      </c>
    </row>
    <row r="277" spans="1:13" ht="14.25" customHeight="1" x14ac:dyDescent="0.45">
      <c r="A277" s="42">
        <v>43502</v>
      </c>
      <c r="B277" s="3">
        <v>107</v>
      </c>
      <c r="C277" s="3">
        <v>8.862926812425613E-3</v>
      </c>
      <c r="D277" s="40">
        <f t="shared" si="12"/>
        <v>1.9632703780381928E-3</v>
      </c>
      <c r="E277" s="3">
        <v>21.306000000000001</v>
      </c>
      <c r="F277" s="3">
        <v>2.27207597913777E-2</v>
      </c>
      <c r="G277" s="40">
        <f t="shared" si="13"/>
        <v>-2.9762231614280082E-3</v>
      </c>
      <c r="H277" s="3">
        <v>43.662497999999999</v>
      </c>
      <c r="I277" s="3">
        <v>1.0355154460256762E-2</v>
      </c>
      <c r="J277" s="40">
        <f t="shared" si="14"/>
        <v>7.87994976720135E-3</v>
      </c>
      <c r="K277" s="11">
        <v>2735.05</v>
      </c>
      <c r="L277" s="3">
        <v>2.4593708995213339E-3</v>
      </c>
      <c r="M277" s="40">
        <f t="shared" si="15"/>
        <v>3.169977100320423E-3</v>
      </c>
    </row>
    <row r="278" spans="1:13" ht="14.25" customHeight="1" x14ac:dyDescent="0.45">
      <c r="A278" s="42">
        <v>43503</v>
      </c>
      <c r="B278" s="3">
        <v>105.19000200000001</v>
      </c>
      <c r="C278" s="3">
        <v>-1.6915869158878442E-2</v>
      </c>
      <c r="D278" s="40">
        <f t="shared" si="12"/>
        <v>7.1957319724784299E-4</v>
      </c>
      <c r="E278" s="3">
        <v>20.886666999999999</v>
      </c>
      <c r="F278" s="3">
        <v>-1.9681451234394149E-2</v>
      </c>
      <c r="G278" s="40">
        <f t="shared" si="13"/>
        <v>-3.0157422527922182E-3</v>
      </c>
      <c r="H278" s="3">
        <v>43.099997999999999</v>
      </c>
      <c r="I278" s="3">
        <v>-1.2882909264605063E-2</v>
      </c>
      <c r="J278" s="40">
        <f t="shared" si="14"/>
        <v>6.6574424270424565E-3</v>
      </c>
      <c r="K278" s="11">
        <v>2717.53</v>
      </c>
      <c r="L278" s="3">
        <v>-6.4057329847717519E-3</v>
      </c>
      <c r="M278" s="40">
        <f t="shared" si="15"/>
        <v>2.61819725180299E-3</v>
      </c>
    </row>
    <row r="279" spans="1:13" ht="14.25" customHeight="1" x14ac:dyDescent="0.45">
      <c r="A279" s="42">
        <v>43504</v>
      </c>
      <c r="B279" s="3">
        <v>104.389999</v>
      </c>
      <c r="C279" s="3">
        <v>-7.6053140487629591E-3</v>
      </c>
      <c r="D279" s="40">
        <f t="shared" ref="D279:D342" si="16">AVERAGE(C260:C279)</f>
        <v>6.4741455904898757E-4</v>
      </c>
      <c r="E279" s="3">
        <v>20.455334000000001</v>
      </c>
      <c r="F279" s="3">
        <v>-2.0651116810547064E-2</v>
      </c>
      <c r="G279" s="40">
        <f t="shared" ref="G279:G342" si="17">AVERAGE(F260:F279)</f>
        <v>-3.8843621792202577E-3</v>
      </c>
      <c r="H279" s="3">
        <v>42.247501</v>
      </c>
      <c r="I279" s="3">
        <v>-1.9779513678863735E-2</v>
      </c>
      <c r="J279" s="40">
        <f t="shared" ref="J279:J342" si="18">AVERAGE(I260:I279)</f>
        <v>5.2685698351795486E-3</v>
      </c>
      <c r="K279" s="11">
        <v>2692.36</v>
      </c>
      <c r="L279" s="3">
        <v>-9.2620872630661197E-3</v>
      </c>
      <c r="M279" s="40">
        <f t="shared" ref="M279:M342" si="19">AVERAGE(L260:L279)</f>
        <v>2.2808680824481296E-3</v>
      </c>
    </row>
    <row r="280" spans="1:13" ht="14.25" customHeight="1" x14ac:dyDescent="0.45">
      <c r="A280" s="42">
        <v>43507</v>
      </c>
      <c r="B280" s="3">
        <v>106.199997</v>
      </c>
      <c r="C280" s="3">
        <v>1.7338806565176737E-2</v>
      </c>
      <c r="D280" s="40">
        <f t="shared" si="16"/>
        <v>1.5288864701935817E-3</v>
      </c>
      <c r="E280" s="3">
        <v>20.773333000000001</v>
      </c>
      <c r="F280" s="3">
        <v>1.554601846149275E-2</v>
      </c>
      <c r="G280" s="40">
        <f t="shared" si="17"/>
        <v>-4.2568825951082596E-3</v>
      </c>
      <c r="H280" s="3">
        <v>42.762501</v>
      </c>
      <c r="I280" s="3">
        <v>1.219007012982852E-2</v>
      </c>
      <c r="J280" s="40">
        <f t="shared" si="18"/>
        <v>5.7534818662611335E-3</v>
      </c>
      <c r="K280" s="11">
        <v>2712.4</v>
      </c>
      <c r="L280" s="3">
        <v>7.4432839590544957E-3</v>
      </c>
      <c r="M280" s="40">
        <f t="shared" si="19"/>
        <v>2.3693729979422681E-3</v>
      </c>
    </row>
    <row r="281" spans="1:13" ht="14.25" customHeight="1" x14ac:dyDescent="0.45">
      <c r="A281" s="42">
        <v>43508</v>
      </c>
      <c r="B281" s="3">
        <v>106.139999</v>
      </c>
      <c r="C281" s="3">
        <v>-5.6495293497977326E-4</v>
      </c>
      <c r="D281" s="40">
        <f t="shared" si="16"/>
        <v>2.1256993792143305E-3</v>
      </c>
      <c r="E281" s="3">
        <v>21.08</v>
      </c>
      <c r="F281" s="3">
        <v>1.4762532329308799E-2</v>
      </c>
      <c r="G281" s="40">
        <f t="shared" si="17"/>
        <v>-3.561141754315887E-3</v>
      </c>
      <c r="H281" s="3">
        <v>42.525002000000001</v>
      </c>
      <c r="I281" s="3">
        <v>-5.5539080840945124E-3</v>
      </c>
      <c r="J281" s="40">
        <f t="shared" si="18"/>
        <v>6.1397045503892717E-3</v>
      </c>
      <c r="K281" s="11">
        <v>2722.61</v>
      </c>
      <c r="L281" s="3">
        <v>3.7641940716708583E-3</v>
      </c>
      <c r="M281" s="40">
        <f t="shared" si="19"/>
        <v>2.7082718144305984E-3</v>
      </c>
    </row>
    <row r="282" spans="1:13" ht="14.25" customHeight="1" x14ac:dyDescent="0.45">
      <c r="A282" s="42">
        <v>43509</v>
      </c>
      <c r="B282" s="3">
        <v>107.5</v>
      </c>
      <c r="C282" s="3">
        <v>1.2813275040637572E-2</v>
      </c>
      <c r="D282" s="40">
        <f t="shared" si="16"/>
        <v>2.4670500851090757E-3</v>
      </c>
      <c r="E282" s="3">
        <v>20.823333999999999</v>
      </c>
      <c r="F282" s="3">
        <v>-1.2175806451612864E-2</v>
      </c>
      <c r="G282" s="40">
        <f t="shared" si="17"/>
        <v>-3.0921800020418024E-3</v>
      </c>
      <c r="H282" s="3">
        <v>42.847499999999997</v>
      </c>
      <c r="I282" s="3">
        <v>7.5837268626112219E-3</v>
      </c>
      <c r="J282" s="40">
        <f t="shared" si="18"/>
        <v>6.7111361600895227E-3</v>
      </c>
      <c r="K282" s="11">
        <v>2750.3</v>
      </c>
      <c r="L282" s="3">
        <v>1.0170387973305047E-2</v>
      </c>
      <c r="M282" s="40">
        <f t="shared" si="19"/>
        <v>3.1239729083185181E-3</v>
      </c>
    </row>
    <row r="283" spans="1:13" ht="14.25" customHeight="1" x14ac:dyDescent="0.45">
      <c r="A283" s="42">
        <v>43510</v>
      </c>
      <c r="B283" s="3">
        <v>106.30999799999999</v>
      </c>
      <c r="C283" s="3">
        <v>-1.1069786046511692E-2</v>
      </c>
      <c r="D283" s="40">
        <f t="shared" si="16"/>
        <v>5.7222825603161446E-4</v>
      </c>
      <c r="E283" s="3">
        <v>20.225332000000002</v>
      </c>
      <c r="F283" s="3">
        <v>-2.87178796632661E-2</v>
      </c>
      <c r="G283" s="40">
        <f t="shared" si="17"/>
        <v>-5.9877755648887875E-3</v>
      </c>
      <c r="H283" s="3">
        <v>42.427501999999997</v>
      </c>
      <c r="I283" s="3">
        <v>-9.8021588190676159E-3</v>
      </c>
      <c r="J283" s="40">
        <f t="shared" si="18"/>
        <v>5.2860458789480069E-3</v>
      </c>
      <c r="K283" s="11">
        <v>2743.5</v>
      </c>
      <c r="L283" s="3">
        <v>-2.4724575500855114E-3</v>
      </c>
      <c r="M283" s="40">
        <f t="shared" si="19"/>
        <v>2.4268712485621038E-3</v>
      </c>
    </row>
    <row r="284" spans="1:13" ht="14.25" customHeight="1" x14ac:dyDescent="0.45">
      <c r="A284" s="42">
        <v>43511</v>
      </c>
      <c r="B284" s="3">
        <v>107.910004</v>
      </c>
      <c r="C284" s="3">
        <v>1.5050381244480954E-2</v>
      </c>
      <c r="D284" s="40">
        <f t="shared" si="16"/>
        <v>1.4482519710486575E-3</v>
      </c>
      <c r="E284" s="3">
        <v>20.299999</v>
      </c>
      <c r="F284" s="3">
        <v>3.6917564567047916E-3</v>
      </c>
      <c r="G284" s="40">
        <f t="shared" si="17"/>
        <v>-6.0105699978330127E-3</v>
      </c>
      <c r="H284" s="3">
        <v>42.8125</v>
      </c>
      <c r="I284" s="3">
        <v>9.0742556561544223E-3</v>
      </c>
      <c r="J284" s="40">
        <f t="shared" si="18"/>
        <v>5.3739381757353516E-3</v>
      </c>
      <c r="K284" s="11">
        <v>2760.24</v>
      </c>
      <c r="L284" s="3">
        <v>6.1016949152541576E-3</v>
      </c>
      <c r="M284" s="40">
        <f t="shared" si="19"/>
        <v>2.8365549043544475E-3</v>
      </c>
    </row>
    <row r="285" spans="1:13" ht="14.25" customHeight="1" x14ac:dyDescent="0.45">
      <c r="A285" s="42">
        <v>43515</v>
      </c>
      <c r="B285" s="3">
        <v>107.790001</v>
      </c>
      <c r="C285" s="3">
        <v>-1.1120655690087546E-3</v>
      </c>
      <c r="D285" s="40">
        <f t="shared" si="16"/>
        <v>2.2122059736012618E-4</v>
      </c>
      <c r="E285" s="3">
        <v>20.437332000000001</v>
      </c>
      <c r="F285" s="3">
        <v>6.7651727470529289E-3</v>
      </c>
      <c r="G285" s="40">
        <f t="shared" si="17"/>
        <v>-2.3202981799254046E-3</v>
      </c>
      <c r="H285" s="3">
        <v>42.427501999999997</v>
      </c>
      <c r="I285" s="3">
        <v>-8.9926540145986115E-3</v>
      </c>
      <c r="J285" s="40">
        <f t="shared" si="18"/>
        <v>3.8542652397255185E-3</v>
      </c>
      <c r="K285" s="11">
        <v>2769.28</v>
      </c>
      <c r="L285" s="3">
        <v>3.2750775294903413E-3</v>
      </c>
      <c r="M285" s="40">
        <f t="shared" si="19"/>
        <v>2.1956806841892831E-3</v>
      </c>
    </row>
    <row r="286" spans="1:13" ht="14.25" customHeight="1" x14ac:dyDescent="0.45">
      <c r="A286" s="42">
        <v>43516</v>
      </c>
      <c r="B286" s="3">
        <v>107.860001</v>
      </c>
      <c r="C286" s="3">
        <v>6.4941088552353916E-4</v>
      </c>
      <c r="D286" s="40">
        <f t="shared" si="16"/>
        <v>5.8404616053035535E-4</v>
      </c>
      <c r="E286" s="3">
        <v>20.294001000000002</v>
      </c>
      <c r="F286" s="3">
        <v>-7.0131952644307913E-3</v>
      </c>
      <c r="G286" s="40">
        <f t="shared" si="17"/>
        <v>1.4328358648527836E-4</v>
      </c>
      <c r="H286" s="3">
        <v>42.797500999999997</v>
      </c>
      <c r="I286" s="3">
        <v>8.7207349610165588E-3</v>
      </c>
      <c r="J286" s="40">
        <f t="shared" si="18"/>
        <v>4.6363324639668258E-3</v>
      </c>
      <c r="K286" s="11">
        <v>2779.05</v>
      </c>
      <c r="L286" s="3">
        <v>3.5279928356829146E-3</v>
      </c>
      <c r="M286" s="40">
        <f t="shared" si="19"/>
        <v>2.2474230862354894E-3</v>
      </c>
    </row>
    <row r="287" spans="1:13" ht="14.25" customHeight="1" x14ac:dyDescent="0.45">
      <c r="A287" s="42">
        <v>43517</v>
      </c>
      <c r="B287" s="3">
        <v>106.900002</v>
      </c>
      <c r="C287" s="3">
        <v>-8.9004171249729199E-3</v>
      </c>
      <c r="D287" s="40">
        <f t="shared" si="16"/>
        <v>4.341058663426008E-4</v>
      </c>
      <c r="E287" s="3">
        <v>20.120667000000001</v>
      </c>
      <c r="F287" s="3">
        <v>-8.5411447451885173E-3</v>
      </c>
      <c r="G287" s="40">
        <f t="shared" si="17"/>
        <v>1.7370903348708864E-3</v>
      </c>
      <c r="H287" s="3">
        <v>42.950001</v>
      </c>
      <c r="I287" s="3">
        <v>3.5632921651197209E-3</v>
      </c>
      <c r="J287" s="40">
        <f t="shared" si="18"/>
        <v>5.5369610905729397E-3</v>
      </c>
      <c r="K287" s="11">
        <v>2780.24</v>
      </c>
      <c r="L287" s="3">
        <v>4.2820388262161522E-4</v>
      </c>
      <c r="M287" s="40">
        <f t="shared" si="19"/>
        <v>2.5397258714542057E-3</v>
      </c>
    </row>
    <row r="288" spans="1:13" ht="14.25" customHeight="1" x14ac:dyDescent="0.45">
      <c r="A288" s="42">
        <v>43518</v>
      </c>
      <c r="B288" s="3">
        <v>110.050003</v>
      </c>
      <c r="C288" s="3">
        <v>2.9466800197066444E-2</v>
      </c>
      <c r="D288" s="40">
        <f t="shared" si="16"/>
        <v>1.558784936184453E-3</v>
      </c>
      <c r="E288" s="3">
        <v>19.632667999999999</v>
      </c>
      <c r="F288" s="3">
        <v>-2.4253619425240826E-2</v>
      </c>
      <c r="G288" s="40">
        <f t="shared" si="17"/>
        <v>2.1432093636088462E-3</v>
      </c>
      <c r="H288" s="3">
        <v>42.895000000000003</v>
      </c>
      <c r="I288" s="3">
        <v>-1.2805820423612375E-3</v>
      </c>
      <c r="J288" s="40">
        <f t="shared" si="18"/>
        <v>5.4859037698611274E-3</v>
      </c>
      <c r="K288" s="11">
        <v>2780.67</v>
      </c>
      <c r="L288" s="3">
        <v>1.5466290679951768E-4</v>
      </c>
      <c r="M288" s="40">
        <f t="shared" si="19"/>
        <v>2.6352221169500343E-3</v>
      </c>
    </row>
    <row r="289" spans="1:13" ht="14.25" customHeight="1" x14ac:dyDescent="0.45">
      <c r="A289" s="42">
        <v>43521</v>
      </c>
      <c r="B289" s="3">
        <v>111.760002</v>
      </c>
      <c r="C289" s="3">
        <v>1.553838212980327E-2</v>
      </c>
      <c r="D289" s="40">
        <f t="shared" si="16"/>
        <v>2.1579027154970116E-3</v>
      </c>
      <c r="E289" s="3">
        <v>19.860665999999998</v>
      </c>
      <c r="F289" s="3">
        <v>1.1613194905552291E-2</v>
      </c>
      <c r="G289" s="40">
        <f t="shared" si="17"/>
        <v>7.1702103672789392E-4</v>
      </c>
      <c r="H289" s="3">
        <v>43.540000999999997</v>
      </c>
      <c r="I289" s="3">
        <v>1.503674087889016E-2</v>
      </c>
      <c r="J289" s="40">
        <f t="shared" si="18"/>
        <v>5.7932544079916104E-3</v>
      </c>
      <c r="K289" s="11">
        <v>2804.35</v>
      </c>
      <c r="L289" s="3">
        <v>8.5159332103413327E-3</v>
      </c>
      <c r="M289" s="40">
        <f t="shared" si="19"/>
        <v>2.7085911956508499E-3</v>
      </c>
    </row>
    <row r="290" spans="1:13" ht="14.25" customHeight="1" x14ac:dyDescent="0.45">
      <c r="A290" s="42">
        <v>43522</v>
      </c>
      <c r="B290" s="3">
        <v>111.260002</v>
      </c>
      <c r="C290" s="3">
        <v>-4.4738725040466623E-3</v>
      </c>
      <c r="D290" s="40">
        <f t="shared" si="16"/>
        <v>2.3911262938925378E-3</v>
      </c>
      <c r="E290" s="3">
        <v>19.481332999999999</v>
      </c>
      <c r="F290" s="3">
        <v>-1.9099711963334917E-2</v>
      </c>
      <c r="G290" s="40">
        <f t="shared" si="17"/>
        <v>1.3403534524056987E-5</v>
      </c>
      <c r="H290" s="3">
        <v>43.427501999999997</v>
      </c>
      <c r="I290" s="3">
        <v>-2.5838079333071143E-3</v>
      </c>
      <c r="J290" s="40">
        <f t="shared" si="18"/>
        <v>5.5643740164795829E-3</v>
      </c>
      <c r="K290" s="11">
        <v>2792.36</v>
      </c>
      <c r="L290" s="3">
        <v>-4.2755005616273937E-3</v>
      </c>
      <c r="M290" s="40">
        <f t="shared" si="19"/>
        <v>2.7294404676477561E-3</v>
      </c>
    </row>
    <row r="291" spans="1:13" ht="14.25" customHeight="1" x14ac:dyDescent="0.45">
      <c r="A291" s="42">
        <v>43523</v>
      </c>
      <c r="B291" s="3">
        <v>111.69000200000001</v>
      </c>
      <c r="C291" s="3">
        <v>3.864821070199215E-3</v>
      </c>
      <c r="D291" s="40">
        <f t="shared" si="16"/>
        <v>3.2337203372509262E-3</v>
      </c>
      <c r="E291" s="3">
        <v>20.118668</v>
      </c>
      <c r="F291" s="3">
        <v>3.2715163792949906E-2</v>
      </c>
      <c r="G291" s="40">
        <f t="shared" si="17"/>
        <v>1.2463007496154861E-3</v>
      </c>
      <c r="H291" s="3">
        <v>43.302501999999997</v>
      </c>
      <c r="I291" s="3">
        <v>-2.8783603533079111E-3</v>
      </c>
      <c r="J291" s="40">
        <f t="shared" si="18"/>
        <v>5.2728187873044815E-3</v>
      </c>
      <c r="K291" s="11">
        <v>2787.5</v>
      </c>
      <c r="L291" s="3">
        <v>-1.7404632640490936E-3</v>
      </c>
      <c r="M291" s="40">
        <f t="shared" si="19"/>
        <v>2.6439296089326852E-3</v>
      </c>
    </row>
    <row r="292" spans="1:13" ht="14.25" customHeight="1" x14ac:dyDescent="0.45">
      <c r="A292" s="42">
        <v>43524</v>
      </c>
      <c r="B292" s="3">
        <v>112.040001</v>
      </c>
      <c r="C292" s="3">
        <v>3.1336645512818309E-3</v>
      </c>
      <c r="D292" s="40">
        <f t="shared" si="16"/>
        <v>3.5143518902521383E-3</v>
      </c>
      <c r="E292" s="3">
        <v>21.261333</v>
      </c>
      <c r="F292" s="3">
        <v>5.679625509998977E-2</v>
      </c>
      <c r="G292" s="40">
        <f t="shared" si="17"/>
        <v>3.2089511364206008E-3</v>
      </c>
      <c r="H292" s="3">
        <v>43.580002</v>
      </c>
      <c r="I292" s="3">
        <v>6.4084056851958218E-3</v>
      </c>
      <c r="J292" s="40">
        <f t="shared" si="18"/>
        <v>3.3532390715642719E-3</v>
      </c>
      <c r="K292" s="11">
        <v>2788.11</v>
      </c>
      <c r="L292" s="3">
        <v>2.1883408071753446E-4</v>
      </c>
      <c r="M292" s="40">
        <f t="shared" si="19"/>
        <v>2.4898360941125793E-3</v>
      </c>
    </row>
    <row r="293" spans="1:13" ht="14.25" customHeight="1" x14ac:dyDescent="0.45">
      <c r="A293" s="42">
        <v>43525</v>
      </c>
      <c r="B293" s="3">
        <v>112.889999</v>
      </c>
      <c r="C293" s="3">
        <v>7.5865583042970461E-3</v>
      </c>
      <c r="D293" s="40">
        <f t="shared" si="16"/>
        <v>4.2855742694730718E-3</v>
      </c>
      <c r="E293" s="3">
        <v>20.462667</v>
      </c>
      <c r="F293" s="3">
        <v>-3.7564248676223676E-2</v>
      </c>
      <c r="G293" s="40">
        <f t="shared" si="17"/>
        <v>1.239208502486108E-3</v>
      </c>
      <c r="H293" s="3">
        <v>43.57</v>
      </c>
      <c r="I293" s="3">
        <v>-2.2950893852643849E-4</v>
      </c>
      <c r="J293" s="40">
        <f t="shared" si="18"/>
        <v>2.4658065036578551E-3</v>
      </c>
      <c r="K293" s="11">
        <v>2798.22</v>
      </c>
      <c r="L293" s="3">
        <v>3.6261123126417796E-3</v>
      </c>
      <c r="M293" s="40">
        <f t="shared" si="19"/>
        <v>2.0706412613006584E-3</v>
      </c>
    </row>
    <row r="294" spans="1:13" ht="14.25" customHeight="1" x14ac:dyDescent="0.45">
      <c r="A294" s="42">
        <v>43528</v>
      </c>
      <c r="B294" s="3">
        <v>113.019997</v>
      </c>
      <c r="C294" s="3">
        <v>1.1515457627030406E-3</v>
      </c>
      <c r="D294" s="40">
        <f t="shared" si="16"/>
        <v>4.3527873954800206E-3</v>
      </c>
      <c r="E294" s="3">
        <v>19.874666000000001</v>
      </c>
      <c r="F294" s="3">
        <v>-2.8735306106481548E-2</v>
      </c>
      <c r="G294" s="40">
        <f t="shared" si="17"/>
        <v>-9.3177436202616926E-4</v>
      </c>
      <c r="H294" s="3">
        <v>43.922500999999997</v>
      </c>
      <c r="I294" s="3">
        <v>8.0904521459719218E-3</v>
      </c>
      <c r="J294" s="40">
        <f t="shared" si="18"/>
        <v>2.6144721487025304E-3</v>
      </c>
      <c r="K294" s="11">
        <v>2814.37</v>
      </c>
      <c r="L294" s="3">
        <v>5.7715261845030386E-3</v>
      </c>
      <c r="M294" s="40">
        <f t="shared" si="19"/>
        <v>2.0458669343290567E-3</v>
      </c>
    </row>
    <row r="295" spans="1:13" ht="14.25" customHeight="1" x14ac:dyDescent="0.45">
      <c r="A295" s="42">
        <v>43529</v>
      </c>
      <c r="B295" s="3">
        <v>112.25</v>
      </c>
      <c r="C295" s="3">
        <v>-6.8129270964323559E-3</v>
      </c>
      <c r="D295" s="40">
        <f t="shared" si="16"/>
        <v>4.4505665603965603E-3</v>
      </c>
      <c r="E295" s="3">
        <v>18.799999</v>
      </c>
      <c r="F295" s="3">
        <v>-5.4072204282577703E-2</v>
      </c>
      <c r="G295" s="40">
        <f t="shared" si="17"/>
        <v>-4.8730245068197182E-3</v>
      </c>
      <c r="H295" s="3">
        <v>43.985000999999997</v>
      </c>
      <c r="I295" s="3">
        <v>1.4229608646374669E-3</v>
      </c>
      <c r="J295" s="40">
        <f t="shared" si="18"/>
        <v>2.5508585788420043E-3</v>
      </c>
      <c r="K295" s="11">
        <v>2794.41</v>
      </c>
      <c r="L295" s="3">
        <v>-7.0921733816093962E-3</v>
      </c>
      <c r="M295" s="40">
        <f t="shared" si="19"/>
        <v>1.6141023399695743E-3</v>
      </c>
    </row>
    <row r="296" spans="1:13" ht="14.25" customHeight="1" x14ac:dyDescent="0.45">
      <c r="A296" s="42">
        <v>43530</v>
      </c>
      <c r="B296" s="3">
        <v>111.870003</v>
      </c>
      <c r="C296" s="3">
        <v>-3.3852739420935684E-3</v>
      </c>
      <c r="D296" s="40">
        <f t="shared" si="16"/>
        <v>2.7308047068954062E-3</v>
      </c>
      <c r="E296" s="3">
        <v>18.431999000000001</v>
      </c>
      <c r="F296" s="3">
        <v>-1.9574469126301473E-2</v>
      </c>
      <c r="G296" s="40">
        <f t="shared" si="17"/>
        <v>-5.7734650082585338E-3</v>
      </c>
      <c r="H296" s="3">
        <v>43.667499999999997</v>
      </c>
      <c r="I296" s="3">
        <v>-7.2183924697421303E-3</v>
      </c>
      <c r="J296" s="40">
        <f t="shared" si="18"/>
        <v>5.6219991056041005E-4</v>
      </c>
      <c r="K296" s="11">
        <v>2790.27</v>
      </c>
      <c r="L296" s="3">
        <v>-1.4815291957872585E-3</v>
      </c>
      <c r="M296" s="40">
        <f t="shared" si="19"/>
        <v>1.1363665280303722E-3</v>
      </c>
    </row>
    <row r="297" spans="1:13" ht="14.25" customHeight="1" x14ac:dyDescent="0.45">
      <c r="A297" s="42">
        <v>43531</v>
      </c>
      <c r="B297" s="3">
        <v>111.400002</v>
      </c>
      <c r="C297" s="3">
        <v>-4.2013139125418311E-3</v>
      </c>
      <c r="D297" s="40">
        <f t="shared" si="16"/>
        <v>2.0775926706470345E-3</v>
      </c>
      <c r="E297" s="3">
        <v>18.589333</v>
      </c>
      <c r="F297" s="3">
        <v>8.5359162617141392E-3</v>
      </c>
      <c r="G297" s="40">
        <f t="shared" si="17"/>
        <v>-6.482707184741714E-3</v>
      </c>
      <c r="H297" s="3">
        <v>43.467498999999997</v>
      </c>
      <c r="I297" s="3">
        <v>-4.5800881662563771E-3</v>
      </c>
      <c r="J297" s="40">
        <f t="shared" si="18"/>
        <v>-1.8456222076524681E-4</v>
      </c>
      <c r="K297" s="11">
        <v>2766.53</v>
      </c>
      <c r="L297" s="3">
        <v>-8.5081372053599762E-3</v>
      </c>
      <c r="M297" s="40">
        <f t="shared" si="19"/>
        <v>5.8799112278630679E-4</v>
      </c>
    </row>
    <row r="298" spans="1:13" ht="14.25" customHeight="1" x14ac:dyDescent="0.45">
      <c r="A298" s="42">
        <v>43532</v>
      </c>
      <c r="B298" s="3">
        <v>109.160004</v>
      </c>
      <c r="C298" s="3">
        <v>-2.0107701613865322E-2</v>
      </c>
      <c r="D298" s="40">
        <f t="shared" si="16"/>
        <v>1.9180010478976896E-3</v>
      </c>
      <c r="E298" s="3">
        <v>18.460667000000001</v>
      </c>
      <c r="F298" s="3">
        <v>-6.9214963226490733E-3</v>
      </c>
      <c r="G298" s="40">
        <f t="shared" si="17"/>
        <v>-5.8447094391544585E-3</v>
      </c>
      <c r="H298" s="3">
        <v>42.580002</v>
      </c>
      <c r="I298" s="3">
        <v>-2.0417484797089346E-2</v>
      </c>
      <c r="J298" s="40">
        <f t="shared" si="18"/>
        <v>-5.6129099738946061E-4</v>
      </c>
      <c r="K298" s="11">
        <v>2730.79</v>
      </c>
      <c r="L298" s="3">
        <v>-1.291871044232314E-2</v>
      </c>
      <c r="M298" s="40">
        <f t="shared" si="19"/>
        <v>2.6234224990873741E-4</v>
      </c>
    </row>
    <row r="299" spans="1:13" ht="14.25" customHeight="1" x14ac:dyDescent="0.45">
      <c r="A299" s="42">
        <v>43535</v>
      </c>
      <c r="B299" s="3">
        <v>110.989998</v>
      </c>
      <c r="C299" s="3">
        <v>1.6764326978221798E-2</v>
      </c>
      <c r="D299" s="40">
        <f t="shared" si="16"/>
        <v>3.1364830992469282E-3</v>
      </c>
      <c r="E299" s="3">
        <v>18.901333000000001</v>
      </c>
      <c r="F299" s="3">
        <v>2.3870535122051669E-2</v>
      </c>
      <c r="G299" s="40">
        <f t="shared" si="17"/>
        <v>-3.6186268425245213E-3</v>
      </c>
      <c r="H299" s="3">
        <v>43.872501</v>
      </c>
      <c r="I299" s="3">
        <v>3.0354601674278912E-2</v>
      </c>
      <c r="J299" s="40">
        <f t="shared" si="18"/>
        <v>1.9454147702676714E-3</v>
      </c>
      <c r="K299" s="11">
        <v>2747.61</v>
      </c>
      <c r="L299" s="3">
        <v>6.1593897736553025E-3</v>
      </c>
      <c r="M299" s="40">
        <f t="shared" si="19"/>
        <v>1.0334161017448087E-3</v>
      </c>
    </row>
    <row r="300" spans="1:13" ht="14.25" customHeight="1" x14ac:dyDescent="0.45">
      <c r="A300" s="42">
        <v>43536</v>
      </c>
      <c r="B300" s="3">
        <v>112.82</v>
      </c>
      <c r="C300" s="3">
        <v>1.648799020610842E-2</v>
      </c>
      <c r="D300" s="40">
        <f t="shared" si="16"/>
        <v>3.0939422812935116E-3</v>
      </c>
      <c r="E300" s="3">
        <v>19.099333000000001</v>
      </c>
      <c r="F300" s="3">
        <v>1.0475451652007844E-2</v>
      </c>
      <c r="G300" s="40">
        <f t="shared" si="17"/>
        <v>-3.8721551829987667E-3</v>
      </c>
      <c r="H300" s="3">
        <v>45</v>
      </c>
      <c r="I300" s="3">
        <v>2.5699446676176501E-2</v>
      </c>
      <c r="J300" s="40">
        <f t="shared" si="18"/>
        <v>2.6208835975850709E-3</v>
      </c>
      <c r="K300" s="11">
        <v>2787.34</v>
      </c>
      <c r="L300" s="3">
        <v>1.4459839642452902E-2</v>
      </c>
      <c r="M300" s="40">
        <f t="shared" si="19"/>
        <v>1.3842438859147286E-3</v>
      </c>
    </row>
    <row r="301" spans="1:13" ht="14.25" customHeight="1" x14ac:dyDescent="0.45">
      <c r="A301" s="42">
        <v>43537</v>
      </c>
      <c r="B301" s="3">
        <v>114.129997</v>
      </c>
      <c r="C301" s="3">
        <v>1.161138982449929E-2</v>
      </c>
      <c r="D301" s="40">
        <f t="shared" si="16"/>
        <v>3.7027594192674653E-3</v>
      </c>
      <c r="E301" s="3">
        <v>18.926666000000001</v>
      </c>
      <c r="F301" s="3">
        <v>-9.0404727746251946E-3</v>
      </c>
      <c r="G301" s="40">
        <f t="shared" si="17"/>
        <v>-5.0623054381954656E-3</v>
      </c>
      <c r="H301" s="3">
        <v>45.5625</v>
      </c>
      <c r="I301" s="3">
        <v>1.2500000000000001E-2</v>
      </c>
      <c r="J301" s="40">
        <f t="shared" si="18"/>
        <v>3.5235790017897964E-3</v>
      </c>
      <c r="K301" s="11">
        <v>2799.78</v>
      </c>
      <c r="L301" s="3">
        <v>4.4630364433474404E-3</v>
      </c>
      <c r="M301" s="40">
        <f t="shared" si="19"/>
        <v>1.4191860044985576E-3</v>
      </c>
    </row>
    <row r="302" spans="1:13" ht="14.25" customHeight="1" x14ac:dyDescent="0.45">
      <c r="A302" s="42">
        <v>43538</v>
      </c>
      <c r="B302" s="3">
        <v>114.540001</v>
      </c>
      <c r="C302" s="3">
        <v>3.5924297798763695E-3</v>
      </c>
      <c r="D302" s="40">
        <f t="shared" si="16"/>
        <v>3.2417171562294047E-3</v>
      </c>
      <c r="E302" s="3">
        <v>19.496668</v>
      </c>
      <c r="F302" s="3">
        <v>3.0116344843830328E-2</v>
      </c>
      <c r="G302" s="40">
        <f t="shared" si="17"/>
        <v>-2.9476978734233063E-3</v>
      </c>
      <c r="H302" s="3">
        <v>45.974997999999999</v>
      </c>
      <c r="I302" s="3">
        <v>9.0534540466392175E-3</v>
      </c>
      <c r="J302" s="40">
        <f t="shared" si="18"/>
        <v>3.5970653609911966E-3</v>
      </c>
      <c r="K302" s="11">
        <v>2810.38</v>
      </c>
      <c r="L302" s="3">
        <v>3.7860117580666725E-3</v>
      </c>
      <c r="M302" s="40">
        <f t="shared" si="19"/>
        <v>1.0999671937366388E-3</v>
      </c>
    </row>
    <row r="303" spans="1:13" ht="14.25" customHeight="1" x14ac:dyDescent="0.45">
      <c r="A303" s="42">
        <v>43539</v>
      </c>
      <c r="B303" s="3">
        <v>115.339996</v>
      </c>
      <c r="C303" s="3">
        <v>6.984415863589835E-3</v>
      </c>
      <c r="D303" s="40">
        <f t="shared" si="16"/>
        <v>4.1444272517344814E-3</v>
      </c>
      <c r="E303" s="3">
        <v>18.900666999999999</v>
      </c>
      <c r="F303" s="3">
        <v>-3.0569377290519648E-2</v>
      </c>
      <c r="G303" s="40">
        <f t="shared" si="17"/>
        <v>-3.0402727547859847E-3</v>
      </c>
      <c r="H303" s="3">
        <v>46.212502000000001</v>
      </c>
      <c r="I303" s="3">
        <v>5.1659382345161011E-3</v>
      </c>
      <c r="J303" s="40">
        <f t="shared" si="18"/>
        <v>4.3454702136703823E-3</v>
      </c>
      <c r="K303" s="11">
        <v>2810.79</v>
      </c>
      <c r="L303" s="3">
        <v>1.4588774471774438E-4</v>
      </c>
      <c r="M303" s="40">
        <f t="shared" si="19"/>
        <v>1.2308844584768015E-3</v>
      </c>
    </row>
    <row r="304" spans="1:13" ht="14.25" customHeight="1" x14ac:dyDescent="0.45">
      <c r="A304" s="42">
        <v>43542</v>
      </c>
      <c r="B304" s="3">
        <v>116.16999800000001</v>
      </c>
      <c r="C304" s="3">
        <v>7.1961334210554981E-3</v>
      </c>
      <c r="D304" s="40">
        <f t="shared" si="16"/>
        <v>3.7517148605632085E-3</v>
      </c>
      <c r="E304" s="3">
        <v>18.399999999999999</v>
      </c>
      <c r="F304" s="3">
        <v>-2.6489382623375145E-2</v>
      </c>
      <c r="G304" s="40">
        <f t="shared" si="17"/>
        <v>-4.5493297087899811E-3</v>
      </c>
      <c r="H304" s="3">
        <v>46.450001</v>
      </c>
      <c r="I304" s="3">
        <v>5.1392802752813441E-3</v>
      </c>
      <c r="J304" s="40">
        <f t="shared" si="18"/>
        <v>4.148721444626728E-3</v>
      </c>
      <c r="K304" s="11">
        <v>2822.61</v>
      </c>
      <c r="L304" s="3">
        <v>4.205223442519777E-3</v>
      </c>
      <c r="M304" s="40">
        <f t="shared" si="19"/>
        <v>1.1360608848400826E-3</v>
      </c>
    </row>
    <row r="305" spans="1:13" ht="14.25" customHeight="1" x14ac:dyDescent="0.45">
      <c r="A305" s="42">
        <v>43543</v>
      </c>
      <c r="B305" s="3">
        <v>118.089996</v>
      </c>
      <c r="C305" s="3">
        <v>1.6527485866015015E-2</v>
      </c>
      <c r="D305" s="40">
        <f t="shared" si="16"/>
        <v>4.6336924323143978E-3</v>
      </c>
      <c r="E305" s="3">
        <v>17.833331999999999</v>
      </c>
      <c r="F305" s="3">
        <v>-3.0797173913043478E-2</v>
      </c>
      <c r="G305" s="40">
        <f t="shared" si="17"/>
        <v>-6.4274470417948013E-3</v>
      </c>
      <c r="H305" s="3">
        <v>47.087502000000001</v>
      </c>
      <c r="I305" s="3">
        <v>1.3724456109268982E-2</v>
      </c>
      <c r="J305" s="40">
        <f t="shared" si="18"/>
        <v>5.2845769508201076E-3</v>
      </c>
      <c r="K305" s="11">
        <v>2840.76</v>
      </c>
      <c r="L305" s="3">
        <v>6.4302188400098105E-3</v>
      </c>
      <c r="M305" s="40">
        <f t="shared" si="19"/>
        <v>1.2938179503660563E-3</v>
      </c>
    </row>
    <row r="306" spans="1:13" ht="14.25" customHeight="1" x14ac:dyDescent="0.45">
      <c r="A306" s="42">
        <v>43544</v>
      </c>
      <c r="B306" s="3">
        <v>117.389999</v>
      </c>
      <c r="C306" s="3">
        <v>-5.9276570726617371E-3</v>
      </c>
      <c r="D306" s="40">
        <f t="shared" si="16"/>
        <v>4.3048390344051337E-3</v>
      </c>
      <c r="E306" s="3">
        <v>17.979334000000001</v>
      </c>
      <c r="F306" s="3">
        <v>8.18702864949763E-3</v>
      </c>
      <c r="G306" s="40">
        <f t="shared" si="17"/>
        <v>-5.6674358460983799E-3</v>
      </c>
      <c r="H306" s="3">
        <v>46.557499</v>
      </c>
      <c r="I306" s="3">
        <v>-1.1255704326808431E-2</v>
      </c>
      <c r="J306" s="40">
        <f t="shared" si="18"/>
        <v>4.285754986428858E-3</v>
      </c>
      <c r="K306" s="11">
        <v>2831.34</v>
      </c>
      <c r="L306" s="3">
        <v>-3.3160140244160269E-3</v>
      </c>
      <c r="M306" s="40">
        <f t="shared" si="19"/>
        <v>9.5161760736110909E-4</v>
      </c>
    </row>
    <row r="307" spans="1:13" ht="14.25" customHeight="1" x14ac:dyDescent="0.45">
      <c r="A307" s="42">
        <v>43545</v>
      </c>
      <c r="B307" s="3">
        <v>117.139999</v>
      </c>
      <c r="C307" s="3">
        <v>-2.1296533105856826E-3</v>
      </c>
      <c r="D307" s="40">
        <f t="shared" si="16"/>
        <v>4.6433772251244952E-3</v>
      </c>
      <c r="E307" s="3">
        <v>18.173331999999998</v>
      </c>
      <c r="F307" s="3">
        <v>1.0790054848527592E-2</v>
      </c>
      <c r="G307" s="40">
        <f t="shared" si="17"/>
        <v>-4.7008758664125747E-3</v>
      </c>
      <c r="H307" s="3">
        <v>47.505001</v>
      </c>
      <c r="I307" s="3">
        <v>2.0351222044809582E-2</v>
      </c>
      <c r="J307" s="40">
        <f t="shared" si="18"/>
        <v>5.1251514804133511E-3</v>
      </c>
      <c r="K307" s="11">
        <v>2819.72</v>
      </c>
      <c r="L307" s="3">
        <v>-4.1040638001795422E-3</v>
      </c>
      <c r="M307" s="40">
        <f t="shared" si="19"/>
        <v>7.2500422322105125E-4</v>
      </c>
    </row>
    <row r="308" spans="1:13" ht="14.25" customHeight="1" x14ac:dyDescent="0.45">
      <c r="A308" s="42">
        <v>43546</v>
      </c>
      <c r="B308" s="3">
        <v>119.5</v>
      </c>
      <c r="C308" s="3">
        <v>2.014684155836468E-2</v>
      </c>
      <c r="D308" s="40">
        <f t="shared" si="16"/>
        <v>4.1773792931894069E-3</v>
      </c>
      <c r="E308" s="3">
        <v>18.172001000000002</v>
      </c>
      <c r="F308" s="3">
        <v>-7.3239183656407229E-5</v>
      </c>
      <c r="G308" s="40">
        <f t="shared" si="17"/>
        <v>-3.4918568543333556E-3</v>
      </c>
      <c r="H308" s="3">
        <v>48.834999000000003</v>
      </c>
      <c r="I308" s="3">
        <v>2.7997010251615474E-2</v>
      </c>
      <c r="J308" s="40">
        <f t="shared" si="18"/>
        <v>6.5890310951121868E-3</v>
      </c>
      <c r="K308" s="11">
        <v>2844.52</v>
      </c>
      <c r="L308" s="3">
        <v>8.795199523356995E-3</v>
      </c>
      <c r="M308" s="40">
        <f t="shared" si="19"/>
        <v>1.157031054048925E-3</v>
      </c>
    </row>
    <row r="309" spans="1:13" ht="14.25" customHeight="1" x14ac:dyDescent="0.45">
      <c r="A309" s="42">
        <v>43549</v>
      </c>
      <c r="B309" s="3">
        <v>116.55999799999999</v>
      </c>
      <c r="C309" s="3">
        <v>-2.4602527196652776E-2</v>
      </c>
      <c r="D309" s="40">
        <f t="shared" si="16"/>
        <v>2.1703338268666051E-3</v>
      </c>
      <c r="E309" s="3">
        <v>17.313998999999999</v>
      </c>
      <c r="F309" s="3">
        <v>-4.7215603829209703E-2</v>
      </c>
      <c r="G309" s="40">
        <f t="shared" si="17"/>
        <v>-6.4332967910714538E-3</v>
      </c>
      <c r="H309" s="3">
        <v>47.877499</v>
      </c>
      <c r="I309" s="3">
        <v>-1.9606839758510141E-2</v>
      </c>
      <c r="J309" s="40">
        <f t="shared" si="18"/>
        <v>4.8568520632421711E-3</v>
      </c>
      <c r="K309" s="11">
        <v>2796.01</v>
      </c>
      <c r="L309" s="3">
        <v>-1.7053843882271793E-2</v>
      </c>
      <c r="M309" s="40">
        <f t="shared" si="19"/>
        <v>-1.214578005817312E-4</v>
      </c>
    </row>
    <row r="310" spans="1:13" ht="14.25" customHeight="1" x14ac:dyDescent="0.45">
      <c r="A310" s="42">
        <v>43550</v>
      </c>
      <c r="B310" s="3">
        <v>118.620003</v>
      </c>
      <c r="C310" s="3">
        <v>1.7673344503660714E-2</v>
      </c>
      <c r="D310" s="40">
        <f t="shared" si="16"/>
        <v>3.2776946772519735E-3</v>
      </c>
      <c r="E310" s="3">
        <v>17.629332999999999</v>
      </c>
      <c r="F310" s="3">
        <v>1.8212661326825769E-2</v>
      </c>
      <c r="G310" s="40">
        <f t="shared" si="17"/>
        <v>-4.5676781265634198E-3</v>
      </c>
      <c r="H310" s="3">
        <v>47.915000999999997</v>
      </c>
      <c r="I310" s="3">
        <v>7.8329070614144595E-4</v>
      </c>
      <c r="J310" s="40">
        <f t="shared" si="18"/>
        <v>5.025206995214599E-3</v>
      </c>
      <c r="K310" s="11">
        <v>2812.66</v>
      </c>
      <c r="L310" s="3">
        <v>5.9549143243406268E-3</v>
      </c>
      <c r="M310" s="40">
        <f t="shared" si="19"/>
        <v>3.9006294371666985E-4</v>
      </c>
    </row>
    <row r="311" spans="1:13" ht="14.25" customHeight="1" x14ac:dyDescent="0.45">
      <c r="A311" s="42">
        <v>43551</v>
      </c>
      <c r="B311" s="3">
        <v>117.879997</v>
      </c>
      <c r="C311" s="3">
        <v>-6.2384587867528041E-3</v>
      </c>
      <c r="D311" s="40">
        <f t="shared" si="16"/>
        <v>2.7725306844043731E-3</v>
      </c>
      <c r="E311" s="3">
        <v>17.916668000000001</v>
      </c>
      <c r="F311" s="3">
        <v>1.6298688101245937E-2</v>
      </c>
      <c r="G311" s="40">
        <f t="shared" si="17"/>
        <v>-5.3885019111486179E-3</v>
      </c>
      <c r="H311" s="3">
        <v>47.1875</v>
      </c>
      <c r="I311" s="3">
        <v>-1.5183157358172583E-2</v>
      </c>
      <c r="J311" s="40">
        <f t="shared" si="18"/>
        <v>4.4099671449713655E-3</v>
      </c>
      <c r="K311" s="11">
        <v>2819.72</v>
      </c>
      <c r="L311" s="3">
        <v>2.5100794265926012E-3</v>
      </c>
      <c r="M311" s="40">
        <f t="shared" si="19"/>
        <v>6.0259007824875455E-4</v>
      </c>
    </row>
    <row r="312" spans="1:13" ht="14.25" customHeight="1" x14ac:dyDescent="0.45">
      <c r="A312" s="42">
        <v>43552</v>
      </c>
      <c r="B312" s="3">
        <v>117.44000200000001</v>
      </c>
      <c r="C312" s="3">
        <v>-3.7325671122980784E-3</v>
      </c>
      <c r="D312" s="40">
        <f t="shared" si="16"/>
        <v>2.4292191012253773E-3</v>
      </c>
      <c r="E312" s="3">
        <v>18.477333000000002</v>
      </c>
      <c r="F312" s="3">
        <v>3.1292927903782117E-2</v>
      </c>
      <c r="G312" s="40">
        <f t="shared" si="17"/>
        <v>-6.6636682709590002E-3</v>
      </c>
      <c r="H312" s="3">
        <v>47.237499</v>
      </c>
      <c r="I312" s="3">
        <v>1.0595814569536357E-3</v>
      </c>
      <c r="J312" s="40">
        <f t="shared" si="18"/>
        <v>4.1425259335592561E-3</v>
      </c>
      <c r="K312" s="11">
        <v>2809.4</v>
      </c>
      <c r="L312" s="3">
        <v>-3.6599378661710063E-3</v>
      </c>
      <c r="M312" s="40">
        <f t="shared" si="19"/>
        <v>4.0865148090432765E-4</v>
      </c>
    </row>
    <row r="313" spans="1:13" ht="14.25" customHeight="1" x14ac:dyDescent="0.45">
      <c r="A313" s="42">
        <v>43553</v>
      </c>
      <c r="B313" s="3">
        <v>118.07</v>
      </c>
      <c r="C313" s="3">
        <v>5.3644242955648647E-3</v>
      </c>
      <c r="D313" s="40">
        <f t="shared" si="16"/>
        <v>2.3181124007887683E-3</v>
      </c>
      <c r="E313" s="3">
        <v>18.579999999999998</v>
      </c>
      <c r="F313" s="3">
        <v>5.5563754790800557E-3</v>
      </c>
      <c r="G313" s="40">
        <f t="shared" si="17"/>
        <v>-4.507637063193814E-3</v>
      </c>
      <c r="H313" s="3">
        <v>47.457500000000003</v>
      </c>
      <c r="I313" s="3">
        <v>4.657338018678835E-3</v>
      </c>
      <c r="J313" s="40">
        <f t="shared" si="18"/>
        <v>4.38686828141952E-3</v>
      </c>
      <c r="K313" s="11">
        <v>2828.27</v>
      </c>
      <c r="L313" s="3">
        <v>6.7167366697515095E-3</v>
      </c>
      <c r="M313" s="40">
        <f t="shared" si="19"/>
        <v>5.6318269875981397E-4</v>
      </c>
    </row>
    <row r="314" spans="1:13" ht="14.25" customHeight="1" x14ac:dyDescent="0.45">
      <c r="A314" s="42">
        <v>43556</v>
      </c>
      <c r="B314" s="3">
        <v>118.949997</v>
      </c>
      <c r="C314" s="3">
        <v>7.4531803167612693E-3</v>
      </c>
      <c r="D314" s="40">
        <f t="shared" si="16"/>
        <v>2.6331941284916797E-3</v>
      </c>
      <c r="E314" s="3">
        <v>18.841332999999999</v>
      </c>
      <c r="F314" s="3">
        <v>1.40652852529602E-2</v>
      </c>
      <c r="G314" s="40">
        <f t="shared" si="17"/>
        <v>-2.3676074952217263E-3</v>
      </c>
      <c r="H314" s="3">
        <v>47.91</v>
      </c>
      <c r="I314" s="3">
        <v>9.5348469683399547E-3</v>
      </c>
      <c r="J314" s="40">
        <f t="shared" si="18"/>
        <v>4.4590880225379211E-3</v>
      </c>
      <c r="K314" s="11">
        <v>2848.63</v>
      </c>
      <c r="L314" s="3">
        <v>7.1987469371736527E-3</v>
      </c>
      <c r="M314" s="40">
        <f t="shared" si="19"/>
        <v>6.3454373639334485E-4</v>
      </c>
    </row>
    <row r="315" spans="1:13" ht="14.25" customHeight="1" x14ac:dyDescent="0.45">
      <c r="A315" s="42">
        <v>43557</v>
      </c>
      <c r="B315" s="3">
        <v>119.05999799999999</v>
      </c>
      <c r="C315" s="3">
        <v>9.2476673202435567E-4</v>
      </c>
      <c r="D315" s="40">
        <f t="shared" si="16"/>
        <v>3.0200788199145154E-3</v>
      </c>
      <c r="E315" s="3">
        <v>19.219999000000001</v>
      </c>
      <c r="F315" s="3">
        <v>2.0097622604515437E-2</v>
      </c>
      <c r="G315" s="40">
        <f t="shared" si="17"/>
        <v>1.3408838491329295E-3</v>
      </c>
      <c r="H315" s="3">
        <v>47.772499000000003</v>
      </c>
      <c r="I315" s="3">
        <v>-2.8699853892714092E-3</v>
      </c>
      <c r="J315" s="40">
        <f t="shared" si="18"/>
        <v>4.2444407098424768E-3</v>
      </c>
      <c r="K315" s="11">
        <v>2868.24</v>
      </c>
      <c r="L315" s="3">
        <v>6.8840109105077433E-3</v>
      </c>
      <c r="M315" s="40">
        <f t="shared" si="19"/>
        <v>1.3333529509992018E-3</v>
      </c>
    </row>
    <row r="316" spans="1:13" ht="14.25" customHeight="1" x14ac:dyDescent="0.45">
      <c r="A316" s="42">
        <v>43558</v>
      </c>
      <c r="B316" s="3">
        <v>119.860001</v>
      </c>
      <c r="C316" s="3">
        <v>6.7193265029284127E-3</v>
      </c>
      <c r="D316" s="40">
        <f t="shared" si="16"/>
        <v>3.5253088421656142E-3</v>
      </c>
      <c r="E316" s="3">
        <v>19.154667</v>
      </c>
      <c r="F316" s="3">
        <v>-3.3991677106747767E-3</v>
      </c>
      <c r="G316" s="40">
        <f t="shared" si="17"/>
        <v>2.1496489199142642E-3</v>
      </c>
      <c r="H316" s="3">
        <v>48.3125</v>
      </c>
      <c r="I316" s="3">
        <v>1.130359540119508E-2</v>
      </c>
      <c r="J316" s="40">
        <f t="shared" si="18"/>
        <v>5.1705401033893383E-3</v>
      </c>
      <c r="K316" s="11">
        <v>2876.09</v>
      </c>
      <c r="L316" s="3">
        <v>2.7368699969320433E-3</v>
      </c>
      <c r="M316" s="40">
        <f t="shared" si="19"/>
        <v>1.5442729106351668E-3</v>
      </c>
    </row>
    <row r="317" spans="1:13" ht="14.25" customHeight="1" x14ac:dyDescent="0.45">
      <c r="A317" s="42">
        <v>43559</v>
      </c>
      <c r="B317" s="3">
        <v>120.099998</v>
      </c>
      <c r="C317" s="3">
        <v>2.0023110128290626E-3</v>
      </c>
      <c r="D317" s="40">
        <f t="shared" si="16"/>
        <v>3.8354900884341589E-3</v>
      </c>
      <c r="E317" s="3">
        <v>17.459333000000001</v>
      </c>
      <c r="F317" s="3">
        <v>-8.8507620623214128E-2</v>
      </c>
      <c r="G317" s="40">
        <f t="shared" si="17"/>
        <v>-2.7025279243321496E-3</v>
      </c>
      <c r="H317" s="3">
        <v>48.697498000000003</v>
      </c>
      <c r="I317" s="3">
        <v>7.9689107373868678E-3</v>
      </c>
      <c r="J317" s="40">
        <f t="shared" si="18"/>
        <v>5.7979900485715004E-3</v>
      </c>
      <c r="K317" s="11">
        <v>2873.99</v>
      </c>
      <c r="L317" s="3">
        <v>-7.3015795750493336E-4</v>
      </c>
      <c r="M317" s="40">
        <f t="shared" si="19"/>
        <v>1.9331718730279189E-3</v>
      </c>
    </row>
    <row r="318" spans="1:13" ht="14.25" customHeight="1" x14ac:dyDescent="0.45">
      <c r="A318" s="42">
        <v>43560</v>
      </c>
      <c r="B318" s="3">
        <v>119.389999</v>
      </c>
      <c r="C318" s="3">
        <v>-5.9117319885383865E-3</v>
      </c>
      <c r="D318" s="40">
        <f t="shared" si="16"/>
        <v>4.5452885697005079E-3</v>
      </c>
      <c r="E318" s="3">
        <v>17.990666999999998</v>
      </c>
      <c r="F318" s="3">
        <v>3.0432663149273658E-2</v>
      </c>
      <c r="G318" s="40">
        <f t="shared" si="17"/>
        <v>-8.348199507360128E-4</v>
      </c>
      <c r="H318" s="3">
        <v>49.112499</v>
      </c>
      <c r="I318" s="3">
        <v>8.5220189341143684E-3</v>
      </c>
      <c r="J318" s="40">
        <f t="shared" si="18"/>
        <v>7.2449652351316857E-3</v>
      </c>
      <c r="K318" s="11">
        <v>2884.16</v>
      </c>
      <c r="L318" s="3">
        <v>3.5386344420126978E-3</v>
      </c>
      <c r="M318" s="40">
        <f t="shared" si="19"/>
        <v>2.7560391172447114E-3</v>
      </c>
    </row>
    <row r="319" spans="1:13" ht="14.25" customHeight="1" x14ac:dyDescent="0.45">
      <c r="A319" s="42">
        <v>43563</v>
      </c>
      <c r="B319" s="3">
        <v>119.80999799999999</v>
      </c>
      <c r="C319" s="3">
        <v>3.5178742232838951E-3</v>
      </c>
      <c r="D319" s="40">
        <f t="shared" si="16"/>
        <v>3.882965931953611E-3</v>
      </c>
      <c r="E319" s="3">
        <v>18.512667</v>
      </c>
      <c r="F319" s="3">
        <v>2.901504430046991E-2</v>
      </c>
      <c r="G319" s="40">
        <f t="shared" si="17"/>
        <v>-5.7759449181510011E-4</v>
      </c>
      <c r="H319" s="3">
        <v>49.104999999999997</v>
      </c>
      <c r="I319" s="3">
        <v>-1.5269025508155896E-4</v>
      </c>
      <c r="J319" s="40">
        <f t="shared" si="18"/>
        <v>5.7196006386636628E-3</v>
      </c>
      <c r="K319" s="11">
        <v>2888.46</v>
      </c>
      <c r="L319" s="3">
        <v>1.4909020304005958E-3</v>
      </c>
      <c r="M319" s="40">
        <f t="shared" si="19"/>
        <v>2.5226147300819756E-3</v>
      </c>
    </row>
    <row r="320" spans="1:13" ht="14.25" customHeight="1" x14ac:dyDescent="0.45">
      <c r="A320" s="42">
        <v>43564</v>
      </c>
      <c r="B320" s="3">
        <v>118.629997</v>
      </c>
      <c r="C320" s="3">
        <v>-9.848935979449646E-3</v>
      </c>
      <c r="D320" s="40">
        <f t="shared" si="16"/>
        <v>2.5661196226757074E-3</v>
      </c>
      <c r="E320" s="3">
        <v>18.110001</v>
      </c>
      <c r="F320" s="3">
        <v>-2.1750836872936781E-2</v>
      </c>
      <c r="G320" s="40">
        <f t="shared" si="17"/>
        <v>-2.1889089180623308E-3</v>
      </c>
      <c r="H320" s="3">
        <v>50.080002</v>
      </c>
      <c r="I320" s="3">
        <v>1.9855452601568142E-2</v>
      </c>
      <c r="J320" s="40">
        <f t="shared" si="18"/>
        <v>5.4274009349332434E-3</v>
      </c>
      <c r="K320" s="11">
        <v>2886.58</v>
      </c>
      <c r="L320" s="3">
        <v>-6.5086585931607471E-4</v>
      </c>
      <c r="M320" s="40">
        <f t="shared" si="19"/>
        <v>1.7670794549935261E-3</v>
      </c>
    </row>
    <row r="321" spans="1:13" ht="14.25" customHeight="1" x14ac:dyDescent="0.45">
      <c r="A321" s="42">
        <v>43565</v>
      </c>
      <c r="B321" s="3">
        <v>119.760002</v>
      </c>
      <c r="C321" s="3">
        <v>9.5254575451097501E-3</v>
      </c>
      <c r="D321" s="40">
        <f t="shared" si="16"/>
        <v>2.4618230087062308E-3</v>
      </c>
      <c r="E321" s="3">
        <v>18.449332999999999</v>
      </c>
      <c r="F321" s="3">
        <v>1.8737271190653101E-2</v>
      </c>
      <c r="G321" s="40">
        <f t="shared" si="17"/>
        <v>-8.0002171979841699E-4</v>
      </c>
      <c r="H321" s="3">
        <v>49.669998</v>
      </c>
      <c r="I321" s="3">
        <v>-8.1869805037148493E-3</v>
      </c>
      <c r="J321" s="40">
        <f t="shared" si="18"/>
        <v>4.3930519097475024E-3</v>
      </c>
      <c r="K321" s="11">
        <v>2881.37</v>
      </c>
      <c r="L321" s="3">
        <v>-1.8049040733324683E-3</v>
      </c>
      <c r="M321" s="40">
        <f t="shared" si="19"/>
        <v>1.4536824291595308E-3</v>
      </c>
    </row>
    <row r="322" spans="1:13" ht="14.25" customHeight="1" x14ac:dyDescent="0.45">
      <c r="A322" s="42">
        <v>43566</v>
      </c>
      <c r="B322" s="3">
        <v>120.540001</v>
      </c>
      <c r="C322" s="3">
        <v>6.5130175933030103E-3</v>
      </c>
      <c r="D322" s="40">
        <f t="shared" si="16"/>
        <v>2.6078523993775631E-3</v>
      </c>
      <c r="E322" s="3">
        <v>17.886666999999999</v>
      </c>
      <c r="F322" s="3">
        <v>-3.0497904720999947E-2</v>
      </c>
      <c r="G322" s="40">
        <f t="shared" si="17"/>
        <v>-3.8307341980399296E-3</v>
      </c>
      <c r="H322" s="3">
        <v>50.212502000000001</v>
      </c>
      <c r="I322" s="3">
        <v>1.0922166737353221E-2</v>
      </c>
      <c r="J322" s="40">
        <f t="shared" si="18"/>
        <v>4.4864875442832026E-3</v>
      </c>
      <c r="K322" s="11">
        <v>2891.92</v>
      </c>
      <c r="L322" s="3">
        <v>3.6614527117309415E-3</v>
      </c>
      <c r="M322" s="40">
        <f t="shared" si="19"/>
        <v>1.4474544768427445E-3</v>
      </c>
    </row>
    <row r="323" spans="1:13" ht="14.25" customHeight="1" x14ac:dyDescent="0.45">
      <c r="A323" s="42">
        <v>43567</v>
      </c>
      <c r="B323" s="3">
        <v>120.639999</v>
      </c>
      <c r="C323" s="3">
        <v>8.2958353385113512E-4</v>
      </c>
      <c r="D323" s="40">
        <f t="shared" si="16"/>
        <v>2.3001107828906279E-3</v>
      </c>
      <c r="E323" s="3">
        <v>18.014668</v>
      </c>
      <c r="F323" s="3">
        <v>7.1562242423365485E-3</v>
      </c>
      <c r="G323" s="40">
        <f t="shared" si="17"/>
        <v>-1.9444541213971202E-3</v>
      </c>
      <c r="H323" s="3">
        <v>49.799999</v>
      </c>
      <c r="I323" s="3">
        <v>-8.2151453038528319E-3</v>
      </c>
      <c r="J323" s="40">
        <f t="shared" si="18"/>
        <v>3.8174333673647561E-3</v>
      </c>
      <c r="K323" s="11">
        <v>2900.86</v>
      </c>
      <c r="L323" s="3">
        <v>3.0913718221804386E-3</v>
      </c>
      <c r="M323" s="40">
        <f t="shared" si="19"/>
        <v>1.5947286807158792E-3</v>
      </c>
    </row>
    <row r="324" spans="1:13" ht="14.25" customHeight="1" x14ac:dyDescent="0.45">
      <c r="A324" s="42">
        <v>43570</v>
      </c>
      <c r="B324" s="3">
        <v>120.94000200000001</v>
      </c>
      <c r="C324" s="3">
        <v>2.4867622885176234E-3</v>
      </c>
      <c r="D324" s="40">
        <f t="shared" si="16"/>
        <v>2.0646422262637341E-3</v>
      </c>
      <c r="E324" s="3">
        <v>17.908667000000001</v>
      </c>
      <c r="F324" s="3">
        <v>-5.8841495163829347E-3</v>
      </c>
      <c r="G324" s="40">
        <f t="shared" si="17"/>
        <v>-9.1419246604751046E-4</v>
      </c>
      <c r="H324" s="3">
        <v>49.645000000000003</v>
      </c>
      <c r="I324" s="3">
        <v>-3.1124297813740227E-3</v>
      </c>
      <c r="J324" s="40">
        <f t="shared" si="18"/>
        <v>3.4048478645319889E-3</v>
      </c>
      <c r="K324" s="11">
        <v>2908.32</v>
      </c>
      <c r="L324" s="3">
        <v>2.5716511655164455E-3</v>
      </c>
      <c r="M324" s="40">
        <f t="shared" si="19"/>
        <v>1.5130500668657123E-3</v>
      </c>
    </row>
    <row r="325" spans="1:13" ht="14.25" customHeight="1" x14ac:dyDescent="0.45">
      <c r="A325" s="42">
        <v>43571</v>
      </c>
      <c r="B325" s="3">
        <v>121.639999</v>
      </c>
      <c r="C325" s="3">
        <v>5.7879691452295181E-3</v>
      </c>
      <c r="D325" s="40">
        <f t="shared" si="16"/>
        <v>1.5276663902244591E-3</v>
      </c>
      <c r="E325" s="3">
        <v>17.716667000000001</v>
      </c>
      <c r="F325" s="3">
        <v>-1.07210659509164E-2</v>
      </c>
      <c r="G325" s="40">
        <f t="shared" si="17"/>
        <v>8.9612932058843499E-5</v>
      </c>
      <c r="H325" s="3">
        <v>49.865001999999997</v>
      </c>
      <c r="I325" s="3">
        <v>4.431503676100187E-3</v>
      </c>
      <c r="J325" s="40">
        <f t="shared" si="18"/>
        <v>2.940200242873549E-3</v>
      </c>
      <c r="K325" s="11">
        <v>2912.26</v>
      </c>
      <c r="L325" s="3">
        <v>1.3547340045112141E-3</v>
      </c>
      <c r="M325" s="40">
        <f t="shared" si="19"/>
        <v>1.259275825090783E-3</v>
      </c>
    </row>
    <row r="326" spans="1:13" ht="14.25" customHeight="1" x14ac:dyDescent="0.45">
      <c r="A326" s="42">
        <v>43572</v>
      </c>
      <c r="B326" s="3">
        <v>121.239998</v>
      </c>
      <c r="C326" s="3">
        <v>-3.2884002243374166E-3</v>
      </c>
      <c r="D326" s="40">
        <f t="shared" si="16"/>
        <v>1.6596292326406751E-3</v>
      </c>
      <c r="E326" s="3">
        <v>18.316668</v>
      </c>
      <c r="F326" s="3">
        <v>3.386647161116698E-2</v>
      </c>
      <c r="G326" s="40">
        <f t="shared" si="17"/>
        <v>1.3735850801423108E-3</v>
      </c>
      <c r="H326" s="3">
        <v>49.884998000000003</v>
      </c>
      <c r="I326" s="3">
        <v>4.0100269122632587E-4</v>
      </c>
      <c r="J326" s="40">
        <f t="shared" si="18"/>
        <v>3.5230355937752866E-3</v>
      </c>
      <c r="K326" s="11">
        <v>2916.04</v>
      </c>
      <c r="L326" s="3">
        <v>1.2979610336988268E-3</v>
      </c>
      <c r="M326" s="40">
        <f t="shared" si="19"/>
        <v>1.4899745779965257E-3</v>
      </c>
    </row>
    <row r="327" spans="1:13" ht="14.25" customHeight="1" x14ac:dyDescent="0.45">
      <c r="A327" s="42">
        <v>43573</v>
      </c>
      <c r="B327" s="3">
        <v>122.19000200000001</v>
      </c>
      <c r="C327" s="3">
        <v>7.8357309111800454E-3</v>
      </c>
      <c r="D327" s="40">
        <f t="shared" si="16"/>
        <v>2.1578984437289617E-3</v>
      </c>
      <c r="E327" s="3">
        <v>18.082001000000002</v>
      </c>
      <c r="F327" s="3">
        <v>-1.2811664217531169E-2</v>
      </c>
      <c r="G327" s="40">
        <f t="shared" si="17"/>
        <v>1.9349912683937323E-4</v>
      </c>
      <c r="H327" s="3">
        <v>50.779998999999997</v>
      </c>
      <c r="I327" s="3">
        <v>1.7941285674703114E-2</v>
      </c>
      <c r="J327" s="40">
        <f t="shared" si="18"/>
        <v>3.4025387752699629E-3</v>
      </c>
      <c r="K327" s="11">
        <v>2904.81</v>
      </c>
      <c r="L327" s="3">
        <v>-3.8511131534546914E-3</v>
      </c>
      <c r="M327" s="40">
        <f t="shared" si="19"/>
        <v>1.5026221103327682E-3</v>
      </c>
    </row>
    <row r="328" spans="1:13" ht="14.25" customHeight="1" x14ac:dyDescent="0.45">
      <c r="A328" s="42">
        <v>43577</v>
      </c>
      <c r="B328" s="3">
        <v>122.620003</v>
      </c>
      <c r="C328" s="3">
        <v>3.5191177098105788E-3</v>
      </c>
      <c r="D328" s="40">
        <f t="shared" si="16"/>
        <v>1.3265122513012565E-3</v>
      </c>
      <c r="E328" s="3">
        <v>17.933332</v>
      </c>
      <c r="F328" s="3">
        <v>-8.2219329597427691E-3</v>
      </c>
      <c r="G328" s="40">
        <f t="shared" si="17"/>
        <v>-2.1393556196494463E-4</v>
      </c>
      <c r="H328" s="3">
        <v>50.707500000000003</v>
      </c>
      <c r="I328" s="3">
        <v>-1.4277077870756443E-3</v>
      </c>
      <c r="J328" s="40">
        <f t="shared" si="18"/>
        <v>1.9313028733354068E-3</v>
      </c>
      <c r="K328" s="11">
        <v>2898.78</v>
      </c>
      <c r="L328" s="3">
        <v>-2.0758672684271073E-3</v>
      </c>
      <c r="M328" s="40">
        <f t="shared" si="19"/>
        <v>9.5906877074356282E-4</v>
      </c>
    </row>
    <row r="329" spans="1:13" ht="14.25" customHeight="1" x14ac:dyDescent="0.45">
      <c r="A329" s="42">
        <v>43578</v>
      </c>
      <c r="B329" s="3">
        <v>124.099998</v>
      </c>
      <c r="C329" s="3">
        <v>1.2069768094851559E-2</v>
      </c>
      <c r="D329" s="40">
        <f t="shared" si="16"/>
        <v>3.1601270158764737E-3</v>
      </c>
      <c r="E329" s="3">
        <v>17.343332</v>
      </c>
      <c r="F329" s="3">
        <v>-3.2899630698857291E-2</v>
      </c>
      <c r="G329" s="40">
        <f t="shared" si="17"/>
        <v>5.0186309455267576E-4</v>
      </c>
      <c r="H329" s="3">
        <v>51.107498</v>
      </c>
      <c r="I329" s="3">
        <v>7.8883399891534096E-3</v>
      </c>
      <c r="J329" s="40">
        <f t="shared" si="18"/>
        <v>3.3060618607185844E-3</v>
      </c>
      <c r="K329" s="11">
        <v>2909.99</v>
      </c>
      <c r="L329" s="3">
        <v>3.8671441089008413E-3</v>
      </c>
      <c r="M329" s="40">
        <f t="shared" si="19"/>
        <v>2.0051181703021948E-3</v>
      </c>
    </row>
    <row r="330" spans="1:13" ht="14.25" customHeight="1" x14ac:dyDescent="0.45">
      <c r="A330" s="42">
        <v>43579</v>
      </c>
      <c r="B330" s="3">
        <v>125.790001</v>
      </c>
      <c r="C330" s="3">
        <v>1.3618074353232498E-2</v>
      </c>
      <c r="D330" s="40">
        <f t="shared" si="16"/>
        <v>2.9573635083550622E-3</v>
      </c>
      <c r="E330" s="3">
        <v>17.59</v>
      </c>
      <c r="F330" s="3">
        <v>1.4222641877581521E-2</v>
      </c>
      <c r="G330" s="40">
        <f t="shared" si="17"/>
        <v>3.0236212209046331E-4</v>
      </c>
      <c r="H330" s="3">
        <v>51.84</v>
      </c>
      <c r="I330" s="3">
        <v>1.4332574057920107E-2</v>
      </c>
      <c r="J330" s="40">
        <f t="shared" si="18"/>
        <v>3.9835260283075172E-3</v>
      </c>
      <c r="K330" s="11">
        <v>2934</v>
      </c>
      <c r="L330" s="3">
        <v>8.2508874600944401E-3</v>
      </c>
      <c r="M330" s="40">
        <f t="shared" si="19"/>
        <v>2.1199168270898852E-3</v>
      </c>
    </row>
    <row r="331" spans="1:13" ht="14.25" customHeight="1" x14ac:dyDescent="0.45">
      <c r="A331" s="42">
        <v>43580</v>
      </c>
      <c r="B331" s="3">
        <v>130.05999800000001</v>
      </c>
      <c r="C331" s="3">
        <v>3.3945440544197174E-2</v>
      </c>
      <c r="D331" s="40">
        <f t="shared" si="16"/>
        <v>4.966558474902562E-3</v>
      </c>
      <c r="E331" s="3">
        <v>17</v>
      </c>
      <c r="F331" s="3">
        <v>-3.3541785105173388E-2</v>
      </c>
      <c r="G331" s="40">
        <f t="shared" si="17"/>
        <v>-2.1896615382305034E-3</v>
      </c>
      <c r="H331" s="3">
        <v>51.707500000000003</v>
      </c>
      <c r="I331" s="3">
        <v>-2.5559413580246966E-3</v>
      </c>
      <c r="J331" s="40">
        <f t="shared" si="18"/>
        <v>4.6148868283149109E-3</v>
      </c>
      <c r="K331" s="11">
        <v>2928.99</v>
      </c>
      <c r="L331" s="3">
        <v>-1.7075664621677635E-3</v>
      </c>
      <c r="M331" s="40">
        <f t="shared" si="19"/>
        <v>1.909034532651867E-3</v>
      </c>
    </row>
    <row r="332" spans="1:13" ht="14.25" customHeight="1" x14ac:dyDescent="0.45">
      <c r="A332" s="42">
        <v>43581</v>
      </c>
      <c r="B332" s="3">
        <v>129.699997</v>
      </c>
      <c r="C332" s="3">
        <v>-2.767960983668561E-3</v>
      </c>
      <c r="D332" s="40">
        <f t="shared" si="16"/>
        <v>5.0147887813340375E-3</v>
      </c>
      <c r="E332" s="3">
        <v>16.433332</v>
      </c>
      <c r="F332" s="3">
        <v>-3.3333411764705882E-2</v>
      </c>
      <c r="G332" s="40">
        <f t="shared" si="17"/>
        <v>-5.4209785216549023E-3</v>
      </c>
      <c r="H332" s="3">
        <v>51.224997999999999</v>
      </c>
      <c r="I332" s="3">
        <v>-9.3313735918387798E-3</v>
      </c>
      <c r="J332" s="40">
        <f t="shared" si="18"/>
        <v>4.0953390758752912E-3</v>
      </c>
      <c r="K332" s="11">
        <v>2925.81</v>
      </c>
      <c r="L332" s="3">
        <v>-1.0856984830947994E-3</v>
      </c>
      <c r="M332" s="40">
        <f t="shared" si="19"/>
        <v>2.0377465018056777E-3</v>
      </c>
    </row>
    <row r="333" spans="1:13" ht="14.25" customHeight="1" x14ac:dyDescent="0.45">
      <c r="A333" s="42">
        <v>43584</v>
      </c>
      <c r="B333" s="3">
        <v>129.89999399999999</v>
      </c>
      <c r="C333" s="3">
        <v>1.5419969516267315E-3</v>
      </c>
      <c r="D333" s="40">
        <f t="shared" si="16"/>
        <v>4.8236674141371293E-3</v>
      </c>
      <c r="E333" s="3">
        <v>15.724</v>
      </c>
      <c r="F333" s="3">
        <v>-4.3164222569105272E-2</v>
      </c>
      <c r="G333" s="40">
        <f t="shared" si="17"/>
        <v>-7.8570084240641679E-3</v>
      </c>
      <c r="H333" s="3">
        <v>51.099997999999999</v>
      </c>
      <c r="I333" s="3">
        <v>-2.4402148341713943E-3</v>
      </c>
      <c r="J333" s="40">
        <f t="shared" si="18"/>
        <v>3.7404614332327791E-3</v>
      </c>
      <c r="K333" s="11">
        <v>2940.58</v>
      </c>
      <c r="L333" s="3">
        <v>5.0481746935036728E-3</v>
      </c>
      <c r="M333" s="40">
        <f t="shared" si="19"/>
        <v>1.9543184029932855E-3</v>
      </c>
    </row>
    <row r="334" spans="1:13" ht="14.25" customHeight="1" x14ac:dyDescent="0.45">
      <c r="A334" s="42">
        <v>43585</v>
      </c>
      <c r="B334" s="3">
        <v>129.80999800000001</v>
      </c>
      <c r="C334" s="3">
        <v>-6.9280988573398308E-4</v>
      </c>
      <c r="D334" s="40">
        <f t="shared" si="16"/>
        <v>4.4163679040123676E-3</v>
      </c>
      <c r="E334" s="3">
        <v>16.137333000000002</v>
      </c>
      <c r="F334" s="3">
        <v>2.6286759094378116E-2</v>
      </c>
      <c r="G334" s="40">
        <f t="shared" si="17"/>
        <v>-7.245934731993274E-3</v>
      </c>
      <c r="H334" s="3">
        <v>50.764999000000003</v>
      </c>
      <c r="I334" s="3">
        <v>-6.5557536812427325E-3</v>
      </c>
      <c r="J334" s="40">
        <f t="shared" si="18"/>
        <v>2.9359314007536452E-3</v>
      </c>
      <c r="K334" s="11">
        <v>2937.14</v>
      </c>
      <c r="L334" s="3">
        <v>-1.1698372429928975E-3</v>
      </c>
      <c r="M334" s="40">
        <f t="shared" si="19"/>
        <v>1.535889193984958E-3</v>
      </c>
    </row>
    <row r="335" spans="1:13" ht="14.25" customHeight="1" x14ac:dyDescent="0.45">
      <c r="A335" s="42">
        <v>43586</v>
      </c>
      <c r="B335" s="3">
        <v>130.529999</v>
      </c>
      <c r="C335" s="3">
        <v>5.5465758500358063E-3</v>
      </c>
      <c r="D335" s="40">
        <f t="shared" si="16"/>
        <v>4.6474583599129399E-3</v>
      </c>
      <c r="E335" s="3">
        <v>15.923333</v>
      </c>
      <c r="F335" s="3">
        <v>-1.3261175189233696E-2</v>
      </c>
      <c r="G335" s="40">
        <f t="shared" si="17"/>
        <v>-8.9138746216807299E-3</v>
      </c>
      <c r="H335" s="3">
        <v>52.470001000000003</v>
      </c>
      <c r="I335" s="3">
        <v>3.3586172236504924E-2</v>
      </c>
      <c r="J335" s="40">
        <f t="shared" si="18"/>
        <v>4.758739282042462E-3</v>
      </c>
      <c r="K335" s="11">
        <v>2952.33</v>
      </c>
      <c r="L335" s="3">
        <v>5.1716976378381879E-3</v>
      </c>
      <c r="M335" s="40">
        <f t="shared" si="19"/>
        <v>1.4502735303514804E-3</v>
      </c>
    </row>
    <row r="336" spans="1:13" ht="14.25" customHeight="1" x14ac:dyDescent="0.45">
      <c r="A336" s="42">
        <v>43587</v>
      </c>
      <c r="B336" s="3">
        <v>127.980003</v>
      </c>
      <c r="C336" s="3">
        <v>-1.9535708415963499E-2</v>
      </c>
      <c r="D336" s="40">
        <f t="shared" si="16"/>
        <v>3.3347066139683438E-3</v>
      </c>
      <c r="E336" s="3">
        <v>16.367999999999999</v>
      </c>
      <c r="F336" s="3">
        <v>2.7925497758540817E-2</v>
      </c>
      <c r="G336" s="40">
        <f t="shared" si="17"/>
        <v>-7.3476413482199505E-3</v>
      </c>
      <c r="H336" s="3">
        <v>52.459999000000003</v>
      </c>
      <c r="I336" s="3">
        <v>-1.9062320963172968E-4</v>
      </c>
      <c r="J336" s="40">
        <f t="shared" si="18"/>
        <v>4.1840283515011218E-3</v>
      </c>
      <c r="K336" s="11">
        <v>2922.16</v>
      </c>
      <c r="L336" s="3">
        <v>-1.0219047328720053E-2</v>
      </c>
      <c r="M336" s="40">
        <f t="shared" si="19"/>
        <v>8.0247766406887585E-4</v>
      </c>
    </row>
    <row r="337" spans="1:13" ht="14.25" customHeight="1" x14ac:dyDescent="0.45">
      <c r="A337" s="42">
        <v>43588</v>
      </c>
      <c r="B337" s="3">
        <v>127.360001</v>
      </c>
      <c r="C337" s="3">
        <v>-4.8445224680921401E-3</v>
      </c>
      <c r="D337" s="40">
        <f t="shared" si="16"/>
        <v>2.9923649399222841E-3</v>
      </c>
      <c r="E337" s="3">
        <v>16.257334</v>
      </c>
      <c r="F337" s="3">
        <v>-6.7611192570869007E-3</v>
      </c>
      <c r="G337" s="40">
        <f t="shared" si="17"/>
        <v>-3.2603162799135889E-3</v>
      </c>
      <c r="H337" s="3">
        <v>52.722499999999997</v>
      </c>
      <c r="I337" s="3">
        <v>5.0038315860431717E-3</v>
      </c>
      <c r="J337" s="40">
        <f t="shared" si="18"/>
        <v>4.0357743939339373E-3</v>
      </c>
      <c r="K337" s="11">
        <v>2929.21</v>
      </c>
      <c r="L337" s="3">
        <v>2.4125988994443091E-3</v>
      </c>
      <c r="M337" s="40">
        <f t="shared" si="19"/>
        <v>9.5961550691633782E-4</v>
      </c>
    </row>
    <row r="338" spans="1:13" ht="14.25" customHeight="1" x14ac:dyDescent="0.45">
      <c r="A338" s="42">
        <v>43591</v>
      </c>
      <c r="B338" s="3">
        <v>126.389999</v>
      </c>
      <c r="C338" s="3">
        <v>-7.6162216738675575E-3</v>
      </c>
      <c r="D338" s="40">
        <f t="shared" si="16"/>
        <v>2.907140455655825E-3</v>
      </c>
      <c r="E338" s="3">
        <v>16.667998999999998</v>
      </c>
      <c r="F338" s="3">
        <v>2.5260291755093305E-2</v>
      </c>
      <c r="G338" s="40">
        <f t="shared" si="17"/>
        <v>-3.5189348496226071E-3</v>
      </c>
      <c r="H338" s="3">
        <v>51.072498000000003</v>
      </c>
      <c r="I338" s="3">
        <v>-3.1295974204561497E-2</v>
      </c>
      <c r="J338" s="40">
        <f t="shared" si="18"/>
        <v>2.0448747370001427E-3</v>
      </c>
      <c r="K338" s="11">
        <v>2908.89</v>
      </c>
      <c r="L338" s="3">
        <v>-6.9370239757477834E-3</v>
      </c>
      <c r="M338" s="40">
        <f t="shared" si="19"/>
        <v>4.3583258602831386E-4</v>
      </c>
    </row>
    <row r="339" spans="1:13" ht="14.25" customHeight="1" x14ac:dyDescent="0.45">
      <c r="A339" s="42">
        <v>43592</v>
      </c>
      <c r="B339" s="3">
        <v>126.459999</v>
      </c>
      <c r="C339" s="3">
        <v>5.538412892937295E-4</v>
      </c>
      <c r="D339" s="40">
        <f t="shared" si="16"/>
        <v>2.7589388089563167E-3</v>
      </c>
      <c r="E339" s="3">
        <v>17.120000999999998</v>
      </c>
      <c r="F339" s="3">
        <v>2.7117952190901875E-2</v>
      </c>
      <c r="G339" s="40">
        <f t="shared" si="17"/>
        <v>-3.613789455101009E-3</v>
      </c>
      <c r="H339" s="3">
        <v>51.470001000000003</v>
      </c>
      <c r="I339" s="3">
        <v>7.7831125471873406E-3</v>
      </c>
      <c r="J339" s="40">
        <f t="shared" si="18"/>
        <v>2.4416648771135871E-3</v>
      </c>
      <c r="K339" s="11">
        <v>2913.03</v>
      </c>
      <c r="L339" s="3">
        <v>1.4232232913586722E-3</v>
      </c>
      <c r="M339" s="40">
        <f t="shared" si="19"/>
        <v>4.3244864907621762E-4</v>
      </c>
    </row>
    <row r="340" spans="1:13" ht="14.25" customHeight="1" x14ac:dyDescent="0.45">
      <c r="A340" s="42">
        <v>43593</v>
      </c>
      <c r="B340" s="3">
        <v>125.44000200000001</v>
      </c>
      <c r="C340" s="3">
        <v>-8.0657678955065419E-3</v>
      </c>
      <c r="D340" s="40">
        <f t="shared" si="16"/>
        <v>2.8480972131534727E-3</v>
      </c>
      <c r="E340" s="3">
        <v>16.462667</v>
      </c>
      <c r="F340" s="3">
        <v>-3.8395675327355341E-2</v>
      </c>
      <c r="G340" s="40">
        <f t="shared" si="17"/>
        <v>-4.4460313778219357E-3</v>
      </c>
      <c r="H340" s="3">
        <v>50.474997999999999</v>
      </c>
      <c r="I340" s="3">
        <v>-1.9331707415354508E-2</v>
      </c>
      <c r="J340" s="40">
        <f t="shared" si="18"/>
        <v>4.8230687626745568E-4</v>
      </c>
      <c r="K340" s="11">
        <v>2879.61</v>
      </c>
      <c r="L340" s="3">
        <v>-1.1472590395567526E-2</v>
      </c>
      <c r="M340" s="40">
        <f t="shared" si="19"/>
        <v>-1.08637577736355E-4</v>
      </c>
    </row>
    <row r="341" spans="1:13" ht="14.25" customHeight="1" x14ac:dyDescent="0.45">
      <c r="A341" s="42">
        <v>43594</v>
      </c>
      <c r="B341" s="3">
        <v>124.290001</v>
      </c>
      <c r="C341" s="3">
        <v>-9.1677374176062521E-3</v>
      </c>
      <c r="D341" s="40">
        <f t="shared" si="16"/>
        <v>1.9134374650176728E-3</v>
      </c>
      <c r="E341" s="3">
        <v>16.133333</v>
      </c>
      <c r="F341" s="3">
        <v>-2.0004899570646686E-2</v>
      </c>
      <c r="G341" s="40">
        <f t="shared" si="17"/>
        <v>-6.3831399158869248E-3</v>
      </c>
      <c r="H341" s="3">
        <v>50.099997999999999</v>
      </c>
      <c r="I341" s="3">
        <v>-7.4294207995808147E-3</v>
      </c>
      <c r="J341" s="40">
        <f t="shared" si="18"/>
        <v>5.2018486147415756E-4</v>
      </c>
      <c r="K341" s="11">
        <v>2859.84</v>
      </c>
      <c r="L341" s="3">
        <v>-6.8655130382239199E-3</v>
      </c>
      <c r="M341" s="40">
        <f t="shared" si="19"/>
        <v>-3.6166802598092758E-4</v>
      </c>
    </row>
    <row r="342" spans="1:13" ht="14.25" customHeight="1" x14ac:dyDescent="0.45">
      <c r="A342" s="42">
        <v>43595</v>
      </c>
      <c r="B342" s="3">
        <v>124.910004</v>
      </c>
      <c r="C342" s="3">
        <v>4.98835783258218E-3</v>
      </c>
      <c r="D342" s="40">
        <f t="shared" si="16"/>
        <v>1.8372044769816305E-3</v>
      </c>
      <c r="E342" s="3">
        <v>15.983333</v>
      </c>
      <c r="F342" s="3">
        <v>-9.2975208532545851E-3</v>
      </c>
      <c r="G342" s="40">
        <f t="shared" si="17"/>
        <v>-5.3231207224996571E-3</v>
      </c>
      <c r="H342" s="3">
        <v>49.354999999999997</v>
      </c>
      <c r="I342" s="3">
        <v>-1.4870220154499857E-2</v>
      </c>
      <c r="J342" s="40">
        <f t="shared" si="18"/>
        <v>-7.6943448311849654E-4</v>
      </c>
      <c r="K342" s="11">
        <v>2863.1</v>
      </c>
      <c r="L342" s="3">
        <v>1.1399239118271523E-3</v>
      </c>
      <c r="M342" s="40">
        <f t="shared" si="19"/>
        <v>-4.8774446597611698E-4</v>
      </c>
    </row>
    <row r="343" spans="1:13" ht="14.25" customHeight="1" x14ac:dyDescent="0.45">
      <c r="A343" s="42">
        <v>43598</v>
      </c>
      <c r="B343" s="3">
        <v>124.110001</v>
      </c>
      <c r="C343" s="3">
        <v>-6.4046351323469959E-3</v>
      </c>
      <c r="D343" s="40">
        <f t="shared" ref="D343:D406" si="20">AVERAGE(C324:C343)</f>
        <v>1.4754935436717244E-3</v>
      </c>
      <c r="E343" s="3">
        <v>15.467333</v>
      </c>
      <c r="F343" s="3">
        <v>-3.2283629453256087E-2</v>
      </c>
      <c r="G343" s="40">
        <f t="shared" ref="G343:G406" si="21">AVERAGE(F324:F343)</f>
        <v>-7.2951134072792899E-3</v>
      </c>
      <c r="H343" s="3">
        <v>46.927501999999997</v>
      </c>
      <c r="I343" s="3">
        <v>-4.9184439266538343E-2</v>
      </c>
      <c r="J343" s="40">
        <f t="shared" ref="J343:J406" si="22">AVERAGE(I324:I343)</f>
        <v>-2.8178991812527728E-3</v>
      </c>
      <c r="K343" s="11">
        <v>2840.19</v>
      </c>
      <c r="L343" s="3">
        <v>-8.0018162131954371E-3</v>
      </c>
      <c r="M343" s="40">
        <f t="shared" ref="M343:M406" si="23">AVERAGE(L324:L343)</f>
        <v>-1.0424038677449108E-3</v>
      </c>
    </row>
    <row r="344" spans="1:13" ht="14.25" customHeight="1" x14ac:dyDescent="0.45">
      <c r="A344" s="42">
        <v>43599</v>
      </c>
      <c r="B344" s="3">
        <v>123.870003</v>
      </c>
      <c r="C344" s="3">
        <v>-1.933752300912478E-3</v>
      </c>
      <c r="D344" s="40">
        <f t="shared" si="20"/>
        <v>1.254467814200219E-3</v>
      </c>
      <c r="E344" s="3">
        <v>15.286667</v>
      </c>
      <c r="F344" s="3">
        <v>-1.1680488161727716E-2</v>
      </c>
      <c r="G344" s="40">
        <f t="shared" si="21"/>
        <v>-7.5849303395465282E-3</v>
      </c>
      <c r="H344" s="3">
        <v>46.602500999999997</v>
      </c>
      <c r="I344" s="3">
        <v>-6.9255977017485468E-3</v>
      </c>
      <c r="J344" s="40">
        <f t="shared" si="22"/>
        <v>-3.0085575772714982E-3</v>
      </c>
      <c r="K344" s="11">
        <v>2820.12</v>
      </c>
      <c r="L344" s="3">
        <v>-7.0664286544210647E-3</v>
      </c>
      <c r="M344" s="40">
        <f t="shared" si="23"/>
        <v>-1.5243078587417861E-3</v>
      </c>
    </row>
    <row r="345" spans="1:13" ht="14.25" customHeight="1" x14ac:dyDescent="0.45">
      <c r="A345" s="42">
        <v>43600</v>
      </c>
      <c r="B345" s="3">
        <v>124.260002</v>
      </c>
      <c r="C345" s="3">
        <v>3.148453948128209E-3</v>
      </c>
      <c r="D345" s="40">
        <f t="shared" si="20"/>
        <v>1.1224920543451537E-3</v>
      </c>
      <c r="E345" s="3">
        <v>15.288</v>
      </c>
      <c r="F345" s="3">
        <v>8.7200172542562396E-5</v>
      </c>
      <c r="G345" s="40">
        <f t="shared" si="21"/>
        <v>-7.0445170333735792E-3</v>
      </c>
      <c r="H345" s="3">
        <v>46.567501</v>
      </c>
      <c r="I345" s="3">
        <v>-7.5103265380535242E-4</v>
      </c>
      <c r="J345" s="40">
        <f t="shared" si="22"/>
        <v>-3.267684393766776E-3</v>
      </c>
      <c r="K345" s="11">
        <v>2820.38</v>
      </c>
      <c r="L345" s="3">
        <v>9.2194658383408615E-5</v>
      </c>
      <c r="M345" s="40">
        <f t="shared" si="23"/>
        <v>-1.5874348260481765E-3</v>
      </c>
    </row>
    <row r="346" spans="1:13" ht="14.25" customHeight="1" x14ac:dyDescent="0.45">
      <c r="A346" s="42">
        <v>43601</v>
      </c>
      <c r="B346" s="3">
        <v>126.75</v>
      </c>
      <c r="C346" s="3">
        <v>2.0038612263984994E-2</v>
      </c>
      <c r="D346" s="40">
        <f t="shared" si="20"/>
        <v>2.2888426787612743E-3</v>
      </c>
      <c r="E346" s="3">
        <v>15.299333000000001</v>
      </c>
      <c r="F346" s="3">
        <v>7.4130036630039775E-4</v>
      </c>
      <c r="G346" s="40">
        <f t="shared" si="21"/>
        <v>-8.7007755956169074E-3</v>
      </c>
      <c r="H346" s="3">
        <v>47.477500999999997</v>
      </c>
      <c r="I346" s="3">
        <v>1.9541525322563404E-2</v>
      </c>
      <c r="J346" s="40">
        <f t="shared" si="22"/>
        <v>-2.3106582621999212E-3</v>
      </c>
      <c r="K346" s="11">
        <v>2855.8</v>
      </c>
      <c r="L346" s="3">
        <v>1.2558591395485741E-2</v>
      </c>
      <c r="M346" s="40">
        <f t="shared" si="23"/>
        <v>-1.0244033079588309E-3</v>
      </c>
    </row>
    <row r="347" spans="1:13" ht="14.25" customHeight="1" x14ac:dyDescent="0.45">
      <c r="A347" s="42">
        <v>43602</v>
      </c>
      <c r="B347" s="3">
        <v>128.30999800000001</v>
      </c>
      <c r="C347" s="3">
        <v>1.2307676528599664E-2</v>
      </c>
      <c r="D347" s="40">
        <f t="shared" si="20"/>
        <v>2.512439959632256E-3</v>
      </c>
      <c r="E347" s="3">
        <v>14.797333</v>
      </c>
      <c r="F347" s="3">
        <v>-3.2811887943088799E-2</v>
      </c>
      <c r="G347" s="40">
        <f t="shared" si="21"/>
        <v>-9.7007867818947914E-3</v>
      </c>
      <c r="H347" s="3">
        <v>46.732498</v>
      </c>
      <c r="I347" s="3">
        <v>-1.5691706267353816E-2</v>
      </c>
      <c r="J347" s="40">
        <f t="shared" si="22"/>
        <v>-3.9923078593027692E-3</v>
      </c>
      <c r="K347" s="11">
        <v>2858.6</v>
      </c>
      <c r="L347" s="3">
        <v>9.8046081658369872E-4</v>
      </c>
      <c r="M347" s="40">
        <f t="shared" si="23"/>
        <v>-7.8282460945691137E-4</v>
      </c>
    </row>
    <row r="348" spans="1:13" ht="14.25" customHeight="1" x14ac:dyDescent="0.45">
      <c r="A348" s="42">
        <v>43605</v>
      </c>
      <c r="B348" s="3">
        <v>126.519997</v>
      </c>
      <c r="C348" s="3">
        <v>-1.3950596429749797E-2</v>
      </c>
      <c r="D348" s="40">
        <f t="shared" si="20"/>
        <v>1.6389542526542371E-3</v>
      </c>
      <c r="E348" s="3">
        <v>13.52</v>
      </c>
      <c r="F348" s="3">
        <v>-8.6321839212512186E-2</v>
      </c>
      <c r="G348" s="40">
        <f t="shared" si="21"/>
        <v>-1.3605782094533262E-2</v>
      </c>
      <c r="H348" s="3">
        <v>45.880001</v>
      </c>
      <c r="I348" s="3">
        <v>-1.8242059305282582E-2</v>
      </c>
      <c r="J348" s="40">
        <f t="shared" si="22"/>
        <v>-4.833025435213115E-3</v>
      </c>
      <c r="K348" s="11">
        <v>2841.94</v>
      </c>
      <c r="L348" s="3">
        <v>-5.8280277058699557E-3</v>
      </c>
      <c r="M348" s="40">
        <f t="shared" si="23"/>
        <v>-9.7043263132905384E-4</v>
      </c>
    </row>
    <row r="349" spans="1:13" ht="14.25" customHeight="1" x14ac:dyDescent="0.45">
      <c r="A349" s="42">
        <v>43606</v>
      </c>
      <c r="B349" s="3">
        <v>127.43</v>
      </c>
      <c r="C349" s="3">
        <v>7.1925626112685033E-3</v>
      </c>
      <c r="D349" s="40">
        <f t="shared" si="20"/>
        <v>1.3950939784750844E-3</v>
      </c>
      <c r="E349" s="3">
        <v>13.183999999999999</v>
      </c>
      <c r="F349" s="3">
        <v>-2.4852071005917183E-2</v>
      </c>
      <c r="G349" s="40">
        <f t="shared" si="21"/>
        <v>-1.3203404109886258E-2</v>
      </c>
      <c r="H349" s="3">
        <v>46.305</v>
      </c>
      <c r="I349" s="3">
        <v>9.2632735557263753E-3</v>
      </c>
      <c r="J349" s="40">
        <f t="shared" si="22"/>
        <v>-4.7642787568844677E-3</v>
      </c>
      <c r="K349" s="11">
        <v>2854.02</v>
      </c>
      <c r="L349" s="3">
        <v>4.250617535908544E-3</v>
      </c>
      <c r="M349" s="40">
        <f t="shared" si="23"/>
        <v>-9.5125895997866857E-4</v>
      </c>
    </row>
    <row r="350" spans="1:13" ht="14.25" customHeight="1" x14ac:dyDescent="0.45">
      <c r="A350" s="42">
        <v>43607</v>
      </c>
      <c r="B350" s="3">
        <v>126.620003</v>
      </c>
      <c r="C350" s="3">
        <v>-6.3564074393785593E-3</v>
      </c>
      <c r="D350" s="40">
        <f t="shared" si="20"/>
        <v>3.9636988884453138E-4</v>
      </c>
      <c r="E350" s="3">
        <v>13.273332999999999</v>
      </c>
      <c r="F350" s="3">
        <v>6.7758646844660111E-3</v>
      </c>
      <c r="G350" s="40">
        <f t="shared" si="21"/>
        <v>-1.3575742969542032E-2</v>
      </c>
      <c r="H350" s="3">
        <v>46.165000999999997</v>
      </c>
      <c r="I350" s="3">
        <v>-3.0234099989202698E-3</v>
      </c>
      <c r="J350" s="40">
        <f t="shared" si="22"/>
        <v>-5.6320779597264867E-3</v>
      </c>
      <c r="K350" s="11">
        <v>2856.06</v>
      </c>
      <c r="L350" s="3">
        <v>7.1478125591269983E-4</v>
      </c>
      <c r="M350" s="40">
        <f t="shared" si="23"/>
        <v>-1.3280642701877557E-3</v>
      </c>
    </row>
    <row r="351" spans="1:13" ht="14.25" customHeight="1" x14ac:dyDescent="0.45">
      <c r="A351" s="42">
        <v>43608</v>
      </c>
      <c r="B351" s="3">
        <v>126.199997</v>
      </c>
      <c r="C351" s="3">
        <v>-3.3170588378520316E-3</v>
      </c>
      <c r="D351" s="40">
        <f t="shared" si="20"/>
        <v>-1.4667550802579285E-3</v>
      </c>
      <c r="E351" s="3">
        <v>12.956</v>
      </c>
      <c r="F351" s="3">
        <v>-2.3907559615960788E-2</v>
      </c>
      <c r="G351" s="40">
        <f t="shared" si="21"/>
        <v>-1.3094031695081405E-2</v>
      </c>
      <c r="H351" s="3">
        <v>44.950001</v>
      </c>
      <c r="I351" s="3">
        <v>-2.631863909198218E-2</v>
      </c>
      <c r="J351" s="40">
        <f t="shared" si="22"/>
        <v>-6.8202128464243603E-3</v>
      </c>
      <c r="K351" s="11">
        <v>2836.7</v>
      </c>
      <c r="L351" s="3">
        <v>-6.7785690776804852E-3</v>
      </c>
      <c r="M351" s="40">
        <f t="shared" si="23"/>
        <v>-1.5816144009633917E-3</v>
      </c>
    </row>
    <row r="352" spans="1:13" ht="14.25" customHeight="1" x14ac:dyDescent="0.45">
      <c r="A352" s="42">
        <v>43609</v>
      </c>
      <c r="B352" s="3">
        <v>126.910004</v>
      </c>
      <c r="C352" s="3">
        <v>5.626046092536789E-3</v>
      </c>
      <c r="D352" s="40">
        <f t="shared" si="20"/>
        <v>-1.0470547264476609E-3</v>
      </c>
      <c r="E352" s="3">
        <v>13.321999999999999</v>
      </c>
      <c r="F352" s="3">
        <v>2.8249459709786946E-2</v>
      </c>
      <c r="G352" s="40">
        <f t="shared" si="21"/>
        <v>-1.0014888121356761E-2</v>
      </c>
      <c r="H352" s="3">
        <v>45.049999</v>
      </c>
      <c r="I352" s="3">
        <v>2.22464956118687E-3</v>
      </c>
      <c r="J352" s="40">
        <f t="shared" si="22"/>
        <v>-6.2424116887730783E-3</v>
      </c>
      <c r="K352" s="11">
        <v>2832.41</v>
      </c>
      <c r="L352" s="3">
        <v>-1.5123206542813706E-3</v>
      </c>
      <c r="M352" s="40">
        <f t="shared" si="23"/>
        <v>-1.6029455095227206E-3</v>
      </c>
    </row>
    <row r="353" spans="1:13" ht="14.25" customHeight="1" x14ac:dyDescent="0.45">
      <c r="A353" s="42">
        <v>43613</v>
      </c>
      <c r="B353" s="3">
        <v>126.980003</v>
      </c>
      <c r="C353" s="3">
        <v>5.515640831592418E-4</v>
      </c>
      <c r="D353" s="40">
        <f t="shared" si="20"/>
        <v>-1.0965763698710354E-3</v>
      </c>
      <c r="E353" s="3">
        <v>12.746667</v>
      </c>
      <c r="F353" s="3">
        <v>-4.3186683681128872E-2</v>
      </c>
      <c r="G353" s="40">
        <f t="shared" si="21"/>
        <v>-1.001601117695794E-2</v>
      </c>
      <c r="H353" s="3">
        <v>44.73</v>
      </c>
      <c r="I353" s="3">
        <v>-7.1031966060643601E-3</v>
      </c>
      <c r="J353" s="40">
        <f t="shared" si="22"/>
        <v>-6.4755607773677266E-3</v>
      </c>
      <c r="K353" s="11">
        <v>2830.03</v>
      </c>
      <c r="L353" s="3">
        <v>-8.4027383041284786E-4</v>
      </c>
      <c r="M353" s="40">
        <f t="shared" si="23"/>
        <v>-1.8973679357185461E-3</v>
      </c>
    </row>
    <row r="354" spans="1:13" ht="14.25" customHeight="1" x14ac:dyDescent="0.45">
      <c r="A354" s="42">
        <v>43614</v>
      </c>
      <c r="B354" s="3">
        <v>125.379997</v>
      </c>
      <c r="C354" s="3">
        <v>-1.2600456467149346E-2</v>
      </c>
      <c r="D354" s="40">
        <f t="shared" si="20"/>
        <v>-1.6919586989418037E-3</v>
      </c>
      <c r="E354" s="3">
        <v>12.473333</v>
      </c>
      <c r="F354" s="3">
        <v>-2.1443566384843991E-2</v>
      </c>
      <c r="G354" s="40">
        <f t="shared" si="21"/>
        <v>-1.2402527450919045E-2</v>
      </c>
      <c r="H354" s="3">
        <v>44.104999999999997</v>
      </c>
      <c r="I354" s="3">
        <v>-1.3972725240330875E-2</v>
      </c>
      <c r="J354" s="40">
        <f t="shared" si="22"/>
        <v>-6.8464093553221332E-3</v>
      </c>
      <c r="K354" s="11">
        <v>2790.25</v>
      </c>
      <c r="L354" s="3">
        <v>-1.4056388094825919E-2</v>
      </c>
      <c r="M354" s="40">
        <f t="shared" si="23"/>
        <v>-2.5416954783101975E-3</v>
      </c>
    </row>
    <row r="355" spans="1:13" ht="14.25" customHeight="1" x14ac:dyDescent="0.45">
      <c r="A355" s="42">
        <v>43615</v>
      </c>
      <c r="B355" s="3">
        <v>125.260002</v>
      </c>
      <c r="C355" s="3">
        <v>-9.5705058917813627E-4</v>
      </c>
      <c r="D355" s="40">
        <f t="shared" si="20"/>
        <v>-2.0171400209025008E-3</v>
      </c>
      <c r="E355" s="3">
        <v>12.583333</v>
      </c>
      <c r="F355" s="3">
        <v>8.818813704404382E-3</v>
      </c>
      <c r="G355" s="40">
        <f t="shared" si="21"/>
        <v>-1.1298528006237141E-2</v>
      </c>
      <c r="H355" s="3">
        <v>44.487499</v>
      </c>
      <c r="I355" s="3">
        <v>8.6724634395193931E-3</v>
      </c>
      <c r="J355" s="40">
        <f t="shared" si="22"/>
        <v>-8.0920947951714124E-3</v>
      </c>
      <c r="K355" s="11">
        <v>2786.94</v>
      </c>
      <c r="L355" s="3">
        <v>-1.1862736313950166E-3</v>
      </c>
      <c r="M355" s="40">
        <f t="shared" si="23"/>
        <v>-2.8595940417718577E-3</v>
      </c>
    </row>
    <row r="356" spans="1:13" ht="14.25" customHeight="1" x14ac:dyDescent="0.45">
      <c r="A356" s="42">
        <v>43616</v>
      </c>
      <c r="B356" s="3">
        <v>124.230003</v>
      </c>
      <c r="C356" s="3">
        <v>-8.2228882608512462E-3</v>
      </c>
      <c r="D356" s="40">
        <f t="shared" si="20"/>
        <v>-1.4514990131468887E-3</v>
      </c>
      <c r="E356" s="3">
        <v>12.34</v>
      </c>
      <c r="F356" s="3">
        <v>-1.9337722366562168E-2</v>
      </c>
      <c r="G356" s="40">
        <f t="shared" si="21"/>
        <v>-1.3661689012492293E-2</v>
      </c>
      <c r="H356" s="3">
        <v>44.057499</v>
      </c>
      <c r="I356" s="3">
        <v>-9.6656366319895787E-3</v>
      </c>
      <c r="J356" s="40">
        <f t="shared" si="22"/>
        <v>-8.5658454662893031E-3</v>
      </c>
      <c r="K356" s="11">
        <v>2766.15</v>
      </c>
      <c r="L356" s="3">
        <v>-7.4597946134469933E-3</v>
      </c>
      <c r="M356" s="40">
        <f t="shared" si="23"/>
        <v>-2.7216314060082049E-3</v>
      </c>
    </row>
    <row r="357" spans="1:13" ht="14.25" customHeight="1" x14ac:dyDescent="0.45">
      <c r="A357" s="42">
        <v>43619</v>
      </c>
      <c r="B357" s="3">
        <v>123.849998</v>
      </c>
      <c r="C357" s="3">
        <v>-3.0588826436718113E-3</v>
      </c>
      <c r="D357" s="40">
        <f t="shared" si="20"/>
        <v>-1.3622170219258723E-3</v>
      </c>
      <c r="E357" s="3">
        <v>12.367333</v>
      </c>
      <c r="F357" s="3">
        <v>2.2149918962723254E-3</v>
      </c>
      <c r="G357" s="40">
        <f t="shared" si="21"/>
        <v>-1.3212883454824329E-2</v>
      </c>
      <c r="H357" s="3">
        <v>43.900002000000001</v>
      </c>
      <c r="I357" s="3">
        <v>-3.5748057328446933E-3</v>
      </c>
      <c r="J357" s="40">
        <f t="shared" si="22"/>
        <v>-8.9947773322336961E-3</v>
      </c>
      <c r="K357" s="11">
        <v>2751.53</v>
      </c>
      <c r="L357" s="3">
        <v>-5.2853243678035863E-3</v>
      </c>
      <c r="M357" s="40">
        <f t="shared" si="23"/>
        <v>-3.1065275693705993E-3</v>
      </c>
    </row>
    <row r="358" spans="1:13" ht="14.25" customHeight="1" x14ac:dyDescent="0.45">
      <c r="A358" s="42">
        <v>43620</v>
      </c>
      <c r="B358" s="3">
        <v>121.279999</v>
      </c>
      <c r="C358" s="3">
        <v>-2.0750900617697191E-2</v>
      </c>
      <c r="D358" s="40">
        <f t="shared" si="20"/>
        <v>-2.0189509691173539E-3</v>
      </c>
      <c r="E358" s="3">
        <v>12.073333</v>
      </c>
      <c r="F358" s="3">
        <v>-2.3772304020600113E-2</v>
      </c>
      <c r="G358" s="40">
        <f t="shared" si="21"/>
        <v>-1.5664513243608999E-2</v>
      </c>
      <c r="H358" s="3">
        <v>43.860000999999997</v>
      </c>
      <c r="I358" s="3">
        <v>-9.1118446873883344E-4</v>
      </c>
      <c r="J358" s="40">
        <f t="shared" si="22"/>
        <v>-7.4755378454425632E-3</v>
      </c>
      <c r="K358" s="11">
        <v>2762.64</v>
      </c>
      <c r="L358" s="3">
        <v>4.0377535407572045E-3</v>
      </c>
      <c r="M358" s="40">
        <f t="shared" si="23"/>
        <v>-2.5577886935453501E-3</v>
      </c>
    </row>
    <row r="359" spans="1:13" ht="14.25" customHeight="1" x14ac:dyDescent="0.45">
      <c r="A359" s="42">
        <v>43621</v>
      </c>
      <c r="B359" s="3">
        <v>124.949997</v>
      </c>
      <c r="C359" s="3">
        <v>3.0260537848454241E-2</v>
      </c>
      <c r="D359" s="40">
        <f t="shared" si="20"/>
        <v>-5.3361614115932858E-4</v>
      </c>
      <c r="E359" s="3">
        <v>13.245333</v>
      </c>
      <c r="F359" s="3">
        <v>9.7073442768455129E-2</v>
      </c>
      <c r="G359" s="40">
        <f t="shared" si="21"/>
        <v>-1.2166738714731336E-2</v>
      </c>
      <c r="H359" s="3">
        <v>46.07</v>
      </c>
      <c r="I359" s="3">
        <v>5.0387572950579815E-2</v>
      </c>
      <c r="J359" s="40">
        <f t="shared" si="22"/>
        <v>-5.3453148252729388E-3</v>
      </c>
      <c r="K359" s="11">
        <v>2818.09</v>
      </c>
      <c r="L359" s="3">
        <v>2.007138099788618E-2</v>
      </c>
      <c r="M359" s="40">
        <f t="shared" si="23"/>
        <v>-1.6253808082189749E-3</v>
      </c>
    </row>
    <row r="360" spans="1:13" ht="14.25" customHeight="1" x14ac:dyDescent="0.45">
      <c r="A360" s="42">
        <v>43622</v>
      </c>
      <c r="B360" s="3">
        <v>126.44000200000001</v>
      </c>
      <c r="C360" s="3">
        <v>1.1924810210279642E-2</v>
      </c>
      <c r="D360" s="40">
        <f t="shared" si="20"/>
        <v>4.659127641299811E-4</v>
      </c>
      <c r="E360" s="3">
        <v>13.629333000000001</v>
      </c>
      <c r="F360" s="3">
        <v>2.8991343592494074E-2</v>
      </c>
      <c r="G360" s="40">
        <f t="shared" si="21"/>
        <v>-8.7973877687388645E-3</v>
      </c>
      <c r="H360" s="3">
        <v>45.77</v>
      </c>
      <c r="I360" s="3">
        <v>-6.5118298241805331E-3</v>
      </c>
      <c r="J360" s="40">
        <f t="shared" si="22"/>
        <v>-4.7043209457142392E-3</v>
      </c>
      <c r="K360" s="11">
        <v>2828.51</v>
      </c>
      <c r="L360" s="3">
        <v>3.6975398230716804E-3</v>
      </c>
      <c r="M360" s="40">
        <f t="shared" si="23"/>
        <v>-8.6687429728701435E-4</v>
      </c>
    </row>
    <row r="361" spans="1:13" ht="14.25" customHeight="1" x14ac:dyDescent="0.45">
      <c r="A361" s="42">
        <v>43623</v>
      </c>
      <c r="B361" s="3">
        <v>129.19000199999999</v>
      </c>
      <c r="C361" s="3">
        <v>2.174944603370052E-2</v>
      </c>
      <c r="D361" s="40">
        <f t="shared" si="20"/>
        <v>2.0117719366953197E-3</v>
      </c>
      <c r="E361" s="3">
        <v>13.666667</v>
      </c>
      <c r="F361" s="3">
        <v>2.7392389634914292E-3</v>
      </c>
      <c r="G361" s="40">
        <f t="shared" si="21"/>
        <v>-7.6601808420319589E-3</v>
      </c>
      <c r="H361" s="3">
        <v>46.627499</v>
      </c>
      <c r="I361" s="3">
        <v>1.8734957395673959E-2</v>
      </c>
      <c r="J361" s="40">
        <f t="shared" si="22"/>
        <v>-3.3961020359515011E-3</v>
      </c>
      <c r="K361" s="11">
        <v>2852.87</v>
      </c>
      <c r="L361" s="3">
        <v>8.6123082470981795E-3</v>
      </c>
      <c r="M361" s="40">
        <f t="shared" si="23"/>
        <v>-9.2983233020909725E-5</v>
      </c>
    </row>
    <row r="362" spans="1:13" ht="14.25" customHeight="1" x14ac:dyDescent="0.45">
      <c r="A362" s="42">
        <v>43626</v>
      </c>
      <c r="B362" s="3">
        <v>132.39999399999999</v>
      </c>
      <c r="C362" s="3">
        <v>2.4847062081475933E-2</v>
      </c>
      <c r="D362" s="40">
        <f t="shared" si="20"/>
        <v>3.0047071491400073E-3</v>
      </c>
      <c r="E362" s="3">
        <v>14.016667</v>
      </c>
      <c r="F362" s="3">
        <v>2.5609755472932767E-2</v>
      </c>
      <c r="G362" s="40">
        <f t="shared" si="21"/>
        <v>-5.9148170257225918E-3</v>
      </c>
      <c r="H362" s="3">
        <v>47.952499000000003</v>
      </c>
      <c r="I362" s="3">
        <v>2.8416707488428724E-2</v>
      </c>
      <c r="J362" s="40">
        <f t="shared" si="22"/>
        <v>-1.2317556538050697E-3</v>
      </c>
      <c r="K362" s="11">
        <v>2885.83</v>
      </c>
      <c r="L362" s="3">
        <v>1.1553277927140051E-2</v>
      </c>
      <c r="M362" s="40">
        <f t="shared" si="23"/>
        <v>4.2768446774473569E-4</v>
      </c>
    </row>
    <row r="363" spans="1:13" ht="14.25" customHeight="1" x14ac:dyDescent="0.45">
      <c r="A363" s="42">
        <v>43627</v>
      </c>
      <c r="B363" s="3">
        <v>133.88000500000001</v>
      </c>
      <c r="C363" s="3">
        <v>1.1178331322281019E-2</v>
      </c>
      <c r="D363" s="40">
        <f t="shared" si="20"/>
        <v>3.8838554718714086E-3</v>
      </c>
      <c r="E363" s="3">
        <v>14.609332999999999</v>
      </c>
      <c r="F363" s="3">
        <v>4.2282947864852573E-2</v>
      </c>
      <c r="G363" s="40">
        <f t="shared" si="21"/>
        <v>-2.1864881598171594E-3</v>
      </c>
      <c r="H363" s="3">
        <v>48.715000000000003</v>
      </c>
      <c r="I363" s="3">
        <v>1.5901173367419294E-2</v>
      </c>
      <c r="J363" s="40">
        <f t="shared" si="22"/>
        <v>2.0225249778928109E-3</v>
      </c>
      <c r="K363" s="11">
        <v>2903.27</v>
      </c>
      <c r="L363" s="3">
        <v>6.0433220252059392E-3</v>
      </c>
      <c r="M363" s="40">
        <f t="shared" si="23"/>
        <v>1.1299413796648041E-3</v>
      </c>
    </row>
    <row r="364" spans="1:13" ht="14.25" customHeight="1" x14ac:dyDescent="0.45">
      <c r="A364" s="42">
        <v>43628</v>
      </c>
      <c r="B364" s="3">
        <v>131.39999399999999</v>
      </c>
      <c r="C364" s="3">
        <v>-1.8524132860616629E-2</v>
      </c>
      <c r="D364" s="40">
        <f t="shared" si="20"/>
        <v>3.0543364438862007E-3</v>
      </c>
      <c r="E364" s="3">
        <v>14.863333000000001</v>
      </c>
      <c r="F364" s="3">
        <v>1.7386146239530671E-2</v>
      </c>
      <c r="G364" s="40">
        <f t="shared" si="21"/>
        <v>-7.3315643975423932E-4</v>
      </c>
      <c r="H364" s="3">
        <v>48.487499</v>
      </c>
      <c r="I364" s="3">
        <v>-4.6700400287386576E-3</v>
      </c>
      <c r="J364" s="40">
        <f t="shared" si="22"/>
        <v>2.135302861543305E-3</v>
      </c>
      <c r="K364" s="11">
        <v>2882.73</v>
      </c>
      <c r="L364" s="3">
        <v>-7.0747811949973529E-3</v>
      </c>
      <c r="M364" s="40">
        <f t="shared" si="23"/>
        <v>1.1295237526359899E-3</v>
      </c>
    </row>
    <row r="365" spans="1:13" ht="14.25" customHeight="1" x14ac:dyDescent="0.45">
      <c r="A365" s="42">
        <v>43629</v>
      </c>
      <c r="B365" s="3">
        <v>131.979996</v>
      </c>
      <c r="C365" s="3">
        <v>4.4140184663935943E-3</v>
      </c>
      <c r="D365" s="40">
        <f t="shared" si="20"/>
        <v>3.1176146697994697E-3</v>
      </c>
      <c r="E365" s="3">
        <v>14.025333</v>
      </c>
      <c r="F365" s="3">
        <v>-5.6380355603955108E-2</v>
      </c>
      <c r="G365" s="40">
        <f t="shared" si="21"/>
        <v>-3.5565342285791253E-3</v>
      </c>
      <c r="H365" s="3">
        <v>48.674999</v>
      </c>
      <c r="I365" s="3">
        <v>3.8669761045006675E-3</v>
      </c>
      <c r="J365" s="40">
        <f t="shared" si="22"/>
        <v>2.3662032994586062E-3</v>
      </c>
      <c r="K365" s="11">
        <v>2886.24</v>
      </c>
      <c r="L365" s="3">
        <v>1.2175958206282807E-3</v>
      </c>
      <c r="M365" s="40">
        <f t="shared" si="23"/>
        <v>1.1857938107482334E-3</v>
      </c>
    </row>
    <row r="366" spans="1:13" ht="14.25" customHeight="1" x14ac:dyDescent="0.45">
      <c r="A366" s="42">
        <v>43630</v>
      </c>
      <c r="B366" s="3">
        <v>132.259995</v>
      </c>
      <c r="C366" s="3">
        <v>2.1215260530846177E-3</v>
      </c>
      <c r="D366" s="40">
        <f t="shared" si="20"/>
        <v>2.221760359254451E-3</v>
      </c>
      <c r="E366" s="3">
        <v>14.083333</v>
      </c>
      <c r="F366" s="3">
        <v>4.1353741832724994E-3</v>
      </c>
      <c r="G366" s="40">
        <f t="shared" si="21"/>
        <v>-3.3868305377305189E-3</v>
      </c>
      <c r="H366" s="3">
        <v>47.887501</v>
      </c>
      <c r="I366" s="3">
        <v>-1.6178695761246947E-2</v>
      </c>
      <c r="J366" s="40">
        <f t="shared" si="22"/>
        <v>5.8019224526808903E-4</v>
      </c>
      <c r="K366" s="11">
        <v>2886.82</v>
      </c>
      <c r="L366" s="3">
        <v>2.0095348966142179E-4</v>
      </c>
      <c r="M366" s="40">
        <f t="shared" si="23"/>
        <v>5.679119154570172E-4</v>
      </c>
    </row>
    <row r="367" spans="1:13" ht="14.25" customHeight="1" x14ac:dyDescent="0.45">
      <c r="A367" s="42">
        <v>43633</v>
      </c>
      <c r="B367" s="3">
        <v>132.63000500000001</v>
      </c>
      <c r="C367" s="3">
        <v>2.7975957507030583E-3</v>
      </c>
      <c r="D367" s="40">
        <f t="shared" si="20"/>
        <v>1.7462563203596202E-3</v>
      </c>
      <c r="E367" s="3">
        <v>14.365333</v>
      </c>
      <c r="F367" s="3">
        <v>2.0023669112986253E-2</v>
      </c>
      <c r="G367" s="40">
        <f t="shared" si="21"/>
        <v>-7.4505268492676652E-4</v>
      </c>
      <c r="H367" s="3">
        <v>48.224997999999999</v>
      </c>
      <c r="I367" s="3">
        <v>7.0477054127338788E-3</v>
      </c>
      <c r="J367" s="40">
        <f t="shared" si="22"/>
        <v>1.7171628292724731E-3</v>
      </c>
      <c r="K367" s="11">
        <v>2889.75</v>
      </c>
      <c r="L367" s="3">
        <v>1.0149576350447331E-3</v>
      </c>
      <c r="M367" s="40">
        <f t="shared" si="23"/>
        <v>5.6963675638006925E-4</v>
      </c>
    </row>
    <row r="368" spans="1:13" ht="14.25" customHeight="1" x14ac:dyDescent="0.45">
      <c r="A368" s="42">
        <v>43634</v>
      </c>
      <c r="B368" s="3">
        <v>134.19000199999999</v>
      </c>
      <c r="C368" s="3">
        <v>1.176202172351559E-2</v>
      </c>
      <c r="D368" s="40">
        <f t="shared" si="20"/>
        <v>3.0318872280228901E-3</v>
      </c>
      <c r="E368" s="3">
        <v>15.247999999999999</v>
      </c>
      <c r="F368" s="3">
        <v>6.1444242190556921E-2</v>
      </c>
      <c r="G368" s="40">
        <f t="shared" si="21"/>
        <v>6.6432513852266884E-3</v>
      </c>
      <c r="H368" s="3">
        <v>49.012501</v>
      </c>
      <c r="I368" s="3">
        <v>1.6329767395739467E-2</v>
      </c>
      <c r="J368" s="40">
        <f t="shared" si="22"/>
        <v>3.4457541643235757E-3</v>
      </c>
      <c r="K368" s="11">
        <v>2906.71</v>
      </c>
      <c r="L368" s="3">
        <v>5.8690198114023833E-3</v>
      </c>
      <c r="M368" s="40">
        <f t="shared" si="23"/>
        <v>1.1544891322436861E-3</v>
      </c>
    </row>
    <row r="369" spans="1:13" ht="14.25" customHeight="1" x14ac:dyDescent="0.45">
      <c r="A369" s="42">
        <v>43635</v>
      </c>
      <c r="B369" s="3">
        <v>135</v>
      </c>
      <c r="C369" s="3">
        <v>6.0362023096177265E-3</v>
      </c>
      <c r="D369" s="40">
        <f t="shared" si="20"/>
        <v>2.9740692129403509E-3</v>
      </c>
      <c r="E369" s="3">
        <v>15.007332999999999</v>
      </c>
      <c r="F369" s="3">
        <v>-1.5783512591815332E-2</v>
      </c>
      <c r="G369" s="40">
        <f t="shared" si="21"/>
        <v>7.0966793059317797E-3</v>
      </c>
      <c r="H369" s="3">
        <v>49.919998</v>
      </c>
      <c r="I369" s="3">
        <v>1.8515623187643483E-2</v>
      </c>
      <c r="J369" s="40">
        <f t="shared" si="22"/>
        <v>3.9083716459194307E-3</v>
      </c>
      <c r="K369" s="11">
        <v>2920.55</v>
      </c>
      <c r="L369" s="3">
        <v>4.7613969057801247E-3</v>
      </c>
      <c r="M369" s="40">
        <f t="shared" si="23"/>
        <v>1.180028100737265E-3</v>
      </c>
    </row>
    <row r="370" spans="1:13" ht="14.25" customHeight="1" x14ac:dyDescent="0.45">
      <c r="A370" s="42">
        <v>43636</v>
      </c>
      <c r="B370" s="3">
        <v>137.449997</v>
      </c>
      <c r="C370" s="3">
        <v>1.81481259259259E-2</v>
      </c>
      <c r="D370" s="40">
        <f t="shared" si="20"/>
        <v>4.1992958812055742E-3</v>
      </c>
      <c r="E370" s="3">
        <v>14.866667</v>
      </c>
      <c r="F370" s="3">
        <v>-9.3731511121929213E-3</v>
      </c>
      <c r="G370" s="40">
        <f t="shared" si="21"/>
        <v>6.2892285160988338E-3</v>
      </c>
      <c r="H370" s="3">
        <v>50.092498999999997</v>
      </c>
      <c r="I370" s="3">
        <v>3.4555490166485363E-3</v>
      </c>
      <c r="J370" s="40">
        <f t="shared" si="22"/>
        <v>4.2323195966978708E-3</v>
      </c>
      <c r="K370" s="11">
        <v>2949.6</v>
      </c>
      <c r="L370" s="3">
        <v>9.9467566040642094E-3</v>
      </c>
      <c r="M370" s="40">
        <f t="shared" si="23"/>
        <v>1.6416268681448409E-3</v>
      </c>
    </row>
    <row r="371" spans="1:13" ht="14.25" customHeight="1" x14ac:dyDescent="0.45">
      <c r="A371" s="42">
        <v>43637</v>
      </c>
      <c r="B371" s="3">
        <v>136.58000200000001</v>
      </c>
      <c r="C371" s="3">
        <v>-6.3295381519723774E-3</v>
      </c>
      <c r="D371" s="40">
        <f t="shared" si="20"/>
        <v>4.0486719154995566E-3</v>
      </c>
      <c r="E371" s="3">
        <v>14.414667</v>
      </c>
      <c r="F371" s="3">
        <v>-3.0403586762251415E-2</v>
      </c>
      <c r="G371" s="40">
        <f t="shared" si="21"/>
        <v>5.9644271587843013E-3</v>
      </c>
      <c r="H371" s="3">
        <v>49.700001</v>
      </c>
      <c r="I371" s="3">
        <v>-7.8354645472967169E-3</v>
      </c>
      <c r="J371" s="40">
        <f t="shared" si="22"/>
        <v>5.1564783239321441E-3</v>
      </c>
      <c r="K371" s="11">
        <v>2952.71</v>
      </c>
      <c r="L371" s="3">
        <v>1.0543802549498669E-3</v>
      </c>
      <c r="M371" s="40">
        <f t="shared" si="23"/>
        <v>2.0332743347763584E-3</v>
      </c>
    </row>
    <row r="372" spans="1:13" ht="14.25" customHeight="1" x14ac:dyDescent="0.45">
      <c r="A372" s="42">
        <v>43640</v>
      </c>
      <c r="B372" s="3">
        <v>137</v>
      </c>
      <c r="C372" s="3">
        <v>3.0751061198548858E-3</v>
      </c>
      <c r="D372" s="40">
        <f t="shared" si="20"/>
        <v>3.9211249168654618E-3</v>
      </c>
      <c r="E372" s="3">
        <v>14.882667</v>
      </c>
      <c r="F372" s="3">
        <v>3.2466931077908351E-2</v>
      </c>
      <c r="G372" s="40">
        <f t="shared" si="21"/>
        <v>6.175300727190372E-3</v>
      </c>
      <c r="H372" s="3">
        <v>49.634998000000003</v>
      </c>
      <c r="I372" s="3">
        <v>-1.3079074183519083E-3</v>
      </c>
      <c r="J372" s="40">
        <f t="shared" si="22"/>
        <v>4.9798504749552054E-3</v>
      </c>
      <c r="K372" s="11">
        <v>2951.42</v>
      </c>
      <c r="L372" s="3">
        <v>-4.3688679213331602E-4</v>
      </c>
      <c r="M372" s="40">
        <f t="shared" si="23"/>
        <v>2.0870460278837608E-3</v>
      </c>
    </row>
    <row r="373" spans="1:13" ht="14.25" customHeight="1" x14ac:dyDescent="0.45">
      <c r="A373" s="42">
        <v>43641</v>
      </c>
      <c r="B373" s="3">
        <v>137.25</v>
      </c>
      <c r="C373" s="3">
        <v>1.8248175182481751E-3</v>
      </c>
      <c r="D373" s="40">
        <f t="shared" si="20"/>
        <v>3.9847875886199081E-3</v>
      </c>
      <c r="E373" s="3">
        <v>14.959333000000001</v>
      </c>
      <c r="F373" s="3">
        <v>5.1513616477477618E-3</v>
      </c>
      <c r="G373" s="40">
        <f t="shared" si="21"/>
        <v>8.5922029936342046E-3</v>
      </c>
      <c r="H373" s="3">
        <v>49.607498</v>
      </c>
      <c r="I373" s="3">
        <v>-5.5404454735756027E-4</v>
      </c>
      <c r="J373" s="40">
        <f t="shared" si="22"/>
        <v>5.307308077890544E-3</v>
      </c>
      <c r="K373" s="11">
        <v>2945.78</v>
      </c>
      <c r="L373" s="3">
        <v>-1.9109445622784533E-3</v>
      </c>
      <c r="M373" s="40">
        <f t="shared" si="23"/>
        <v>2.0335124912904809E-3</v>
      </c>
    </row>
    <row r="374" spans="1:13" ht="14.25" customHeight="1" x14ac:dyDescent="0.45">
      <c r="A374" s="42">
        <v>43642</v>
      </c>
      <c r="B374" s="3">
        <v>134.35000600000001</v>
      </c>
      <c r="C374" s="3">
        <v>-2.1129282331511786E-2</v>
      </c>
      <c r="D374" s="40">
        <f t="shared" si="20"/>
        <v>3.5583462954017855E-3</v>
      </c>
      <c r="E374" s="3">
        <v>14.687333000000001</v>
      </c>
      <c r="F374" s="3">
        <v>-1.8182628864535619E-2</v>
      </c>
      <c r="G374" s="40">
        <f t="shared" si="21"/>
        <v>8.7552498696496246E-3</v>
      </c>
      <c r="H374" s="3">
        <v>49.442501</v>
      </c>
      <c r="I374" s="3">
        <v>-3.326049622579224E-3</v>
      </c>
      <c r="J374" s="40">
        <f t="shared" si="22"/>
        <v>5.8396418587781289E-3</v>
      </c>
      <c r="K374" s="11">
        <v>2926.07</v>
      </c>
      <c r="L374" s="3">
        <v>-6.6909273604953646E-3</v>
      </c>
      <c r="M374" s="40">
        <f t="shared" si="23"/>
        <v>2.4017855280070092E-3</v>
      </c>
    </row>
    <row r="375" spans="1:13" ht="14.25" customHeight="1" x14ac:dyDescent="0.45">
      <c r="A375" s="42">
        <v>43643</v>
      </c>
      <c r="B375" s="3">
        <v>134.13999899999999</v>
      </c>
      <c r="C375" s="3">
        <v>-1.5631335364437475E-3</v>
      </c>
      <c r="D375" s="40">
        <f t="shared" si="20"/>
        <v>3.528042148038505E-3</v>
      </c>
      <c r="E375" s="3">
        <v>14.63</v>
      </c>
      <c r="F375" s="3">
        <v>-3.9035677886516125E-3</v>
      </c>
      <c r="G375" s="40">
        <f t="shared" si="21"/>
        <v>8.119130794996824E-3</v>
      </c>
      <c r="H375" s="3">
        <v>50.072498000000003</v>
      </c>
      <c r="I375" s="3">
        <v>1.2742013192253423E-2</v>
      </c>
      <c r="J375" s="40">
        <f t="shared" si="22"/>
        <v>6.0431193464148287E-3</v>
      </c>
      <c r="K375" s="11">
        <v>2919.66</v>
      </c>
      <c r="L375" s="3">
        <v>-2.1906516248757922E-3</v>
      </c>
      <c r="M375" s="40">
        <f t="shared" si="23"/>
        <v>2.3515666283329705E-3</v>
      </c>
    </row>
    <row r="376" spans="1:13" ht="14.25" customHeight="1" x14ac:dyDescent="0.45">
      <c r="A376" s="42">
        <v>43644</v>
      </c>
      <c r="B376" s="3">
        <v>134.570007</v>
      </c>
      <c r="C376" s="3">
        <v>3.2056657462776264E-3</v>
      </c>
      <c r="D376" s="40">
        <f t="shared" si="20"/>
        <v>4.0994698483949503E-3</v>
      </c>
      <c r="E376" s="3">
        <v>14.732666999999999</v>
      </c>
      <c r="F376" s="3">
        <v>7.0175666438823314E-3</v>
      </c>
      <c r="G376" s="40">
        <f t="shared" si="21"/>
        <v>9.4368952455190485E-3</v>
      </c>
      <c r="H376" s="3">
        <v>49.669998</v>
      </c>
      <c r="I376" s="3">
        <v>-8.0383447216874106E-3</v>
      </c>
      <c r="J376" s="40">
        <f t="shared" si="22"/>
        <v>6.1244839419299394E-3</v>
      </c>
      <c r="K376" s="11">
        <v>2932.94</v>
      </c>
      <c r="L376" s="3">
        <v>4.5484748224108975E-3</v>
      </c>
      <c r="M376" s="40">
        <f t="shared" si="23"/>
        <v>2.9519801001258649E-3</v>
      </c>
    </row>
    <row r="377" spans="1:13" ht="14.25" customHeight="1" x14ac:dyDescent="0.45">
      <c r="A377" s="42">
        <v>43647</v>
      </c>
      <c r="B377" s="3">
        <v>136.63000500000001</v>
      </c>
      <c r="C377" s="3">
        <v>1.5308002473389239E-2</v>
      </c>
      <c r="D377" s="40">
        <f t="shared" si="20"/>
        <v>5.0178141042480015E-3</v>
      </c>
      <c r="E377" s="3">
        <v>15.347333000000001</v>
      </c>
      <c r="F377" s="3">
        <v>4.1721298662353634E-2</v>
      </c>
      <c r="G377" s="40">
        <f t="shared" si="21"/>
        <v>1.1412210583823114E-2</v>
      </c>
      <c r="H377" s="3">
        <v>50.792499999999997</v>
      </c>
      <c r="I377" s="3">
        <v>2.2599195594894071E-2</v>
      </c>
      <c r="J377" s="40">
        <f t="shared" si="22"/>
        <v>7.4331840083168774E-3</v>
      </c>
      <c r="K377" s="11">
        <v>2971.41</v>
      </c>
      <c r="L377" s="3">
        <v>1.3116531534910294E-2</v>
      </c>
      <c r="M377" s="40">
        <f t="shared" si="23"/>
        <v>3.8720728952615579E-3</v>
      </c>
    </row>
    <row r="378" spans="1:13" ht="14.25" customHeight="1" x14ac:dyDescent="0.45">
      <c r="A378" s="42">
        <v>43648</v>
      </c>
      <c r="B378" s="3">
        <v>136.11999499999999</v>
      </c>
      <c r="C378" s="3">
        <v>-3.7327818292916147E-3</v>
      </c>
      <c r="D378" s="40">
        <f t="shared" si="20"/>
        <v>5.8687200436682817E-3</v>
      </c>
      <c r="E378" s="3">
        <v>15.259333</v>
      </c>
      <c r="F378" s="3">
        <v>-5.7338952637569643E-3</v>
      </c>
      <c r="G378" s="40">
        <f t="shared" si="21"/>
        <v>1.2314131021665271E-2</v>
      </c>
      <c r="H378" s="3">
        <v>50.352500999999997</v>
      </c>
      <c r="I378" s="3">
        <v>-8.6626765762661869E-3</v>
      </c>
      <c r="J378" s="40">
        <f t="shared" si="22"/>
        <v>7.0456094029405104E-3</v>
      </c>
      <c r="K378" s="11">
        <v>2964.66</v>
      </c>
      <c r="L378" s="3">
        <v>-2.2716488131896981E-3</v>
      </c>
      <c r="M378" s="40">
        <f t="shared" si="23"/>
        <v>3.5566027775642134E-3</v>
      </c>
    </row>
    <row r="379" spans="1:13" ht="14.25" customHeight="1" x14ac:dyDescent="0.45">
      <c r="A379" s="42">
        <v>43649</v>
      </c>
      <c r="B379" s="3">
        <v>136.800003</v>
      </c>
      <c r="C379" s="3">
        <v>4.9956510797698394E-3</v>
      </c>
      <c r="D379" s="40">
        <f t="shared" si="20"/>
        <v>4.6054757052340608E-3</v>
      </c>
      <c r="E379" s="3">
        <v>15.959333000000001</v>
      </c>
      <c r="F379" s="3">
        <v>4.5873564722652103E-2</v>
      </c>
      <c r="G379" s="40">
        <f t="shared" si="21"/>
        <v>9.7541371193751204E-3</v>
      </c>
      <c r="H379" s="3">
        <v>50.82</v>
      </c>
      <c r="I379" s="3">
        <v>9.2845239206688791E-3</v>
      </c>
      <c r="J379" s="40">
        <f t="shared" si="22"/>
        <v>4.9904569514449609E-3</v>
      </c>
      <c r="K379" s="11">
        <v>2978.08</v>
      </c>
      <c r="L379" s="3">
        <v>4.5266573569988037E-3</v>
      </c>
      <c r="M379" s="40">
        <f t="shared" si="23"/>
        <v>2.7793665955198445E-3</v>
      </c>
    </row>
    <row r="380" spans="1:13" ht="14.25" customHeight="1" x14ac:dyDescent="0.45">
      <c r="A380" s="42">
        <v>43651</v>
      </c>
      <c r="B380" s="3">
        <v>135.94000199999999</v>
      </c>
      <c r="C380" s="3">
        <v>-6.2865568796808512E-3</v>
      </c>
      <c r="D380" s="40">
        <f t="shared" si="20"/>
        <v>3.694907350736036E-3</v>
      </c>
      <c r="E380" s="3">
        <v>15.638</v>
      </c>
      <c r="F380" s="3">
        <v>-2.0134488076663414E-2</v>
      </c>
      <c r="G380" s="40">
        <f t="shared" si="21"/>
        <v>7.2978455359172471E-3</v>
      </c>
      <c r="H380" s="3">
        <v>50.837502000000001</v>
      </c>
      <c r="I380" s="3">
        <v>3.4439197166470582E-4</v>
      </c>
      <c r="J380" s="40">
        <f t="shared" si="22"/>
        <v>5.3332680412372224E-3</v>
      </c>
      <c r="K380" s="11">
        <v>2984.25</v>
      </c>
      <c r="L380" s="3">
        <v>2.0718046526621422E-3</v>
      </c>
      <c r="M380" s="40">
        <f t="shared" si="23"/>
        <v>2.6980798369993677E-3</v>
      </c>
    </row>
    <row r="381" spans="1:13" ht="14.25" customHeight="1" x14ac:dyDescent="0.45">
      <c r="A381" s="42">
        <v>43654</v>
      </c>
      <c r="B381" s="3">
        <v>136.39999399999999</v>
      </c>
      <c r="C381" s="3">
        <v>3.3837869150538909E-3</v>
      </c>
      <c r="D381" s="40">
        <f t="shared" si="20"/>
        <v>2.7766243948037046E-3</v>
      </c>
      <c r="E381" s="3">
        <v>15.416</v>
      </c>
      <c r="F381" s="3">
        <v>-1.4196188770942546E-2</v>
      </c>
      <c r="G381" s="40">
        <f t="shared" si="21"/>
        <v>6.4510741491955476E-3</v>
      </c>
      <c r="H381" s="3">
        <v>50.202499000000003</v>
      </c>
      <c r="I381" s="3">
        <v>-1.2490837964461699E-2</v>
      </c>
      <c r="J381" s="40">
        <f t="shared" si="22"/>
        <v>3.7719782732304405E-3</v>
      </c>
      <c r="K381" s="11">
        <v>2979.77</v>
      </c>
      <c r="L381" s="3">
        <v>-1.5012147105637993E-3</v>
      </c>
      <c r="M381" s="40">
        <f t="shared" si="23"/>
        <v>2.1924036891162687E-3</v>
      </c>
    </row>
    <row r="382" spans="1:13" ht="14.25" customHeight="1" x14ac:dyDescent="0.45">
      <c r="A382" s="42">
        <v>43655</v>
      </c>
      <c r="B382" s="3">
        <v>136</v>
      </c>
      <c r="C382" s="3">
        <v>-2.9325074603741728E-3</v>
      </c>
      <c r="D382" s="40">
        <f t="shared" si="20"/>
        <v>1.3876459177111988E-3</v>
      </c>
      <c r="E382" s="3">
        <v>15.264666999999999</v>
      </c>
      <c r="F382" s="3">
        <v>-9.8166190970421022E-3</v>
      </c>
      <c r="G382" s="40">
        <f t="shared" si="21"/>
        <v>4.6797554206968028E-3</v>
      </c>
      <c r="H382" s="3">
        <v>49.799999</v>
      </c>
      <c r="I382" s="3">
        <v>-8.0175291672233955E-3</v>
      </c>
      <c r="J382" s="40">
        <f t="shared" si="22"/>
        <v>1.9502664404478342E-3</v>
      </c>
      <c r="K382" s="11">
        <v>2965.52</v>
      </c>
      <c r="L382" s="3">
        <v>-4.7822482943314414E-3</v>
      </c>
      <c r="M382" s="40">
        <f t="shared" si="23"/>
        <v>1.3756273780426943E-3</v>
      </c>
    </row>
    <row r="383" spans="1:13" ht="14.25" customHeight="1" x14ac:dyDescent="0.45">
      <c r="A383" s="42">
        <v>43656</v>
      </c>
      <c r="B383" s="3">
        <v>137.13000500000001</v>
      </c>
      <c r="C383" s="3">
        <v>8.3088602941177297E-3</v>
      </c>
      <c r="D383" s="40">
        <f t="shared" si="20"/>
        <v>1.2441723663030343E-3</v>
      </c>
      <c r="E383" s="3">
        <v>15.61</v>
      </c>
      <c r="F383" s="3">
        <v>2.2623028723784157E-2</v>
      </c>
      <c r="G383" s="40">
        <f t="shared" si="21"/>
        <v>3.6967594636433823E-3</v>
      </c>
      <c r="H383" s="3">
        <v>50.462502000000001</v>
      </c>
      <c r="I383" s="3">
        <v>1.3303273359503501E-2</v>
      </c>
      <c r="J383" s="40">
        <f t="shared" si="22"/>
        <v>1.8203714400520452E-3</v>
      </c>
      <c r="K383" s="11">
        <v>2989.3</v>
      </c>
      <c r="L383" s="3">
        <v>8.0188297499258817E-3</v>
      </c>
      <c r="M383" s="40">
        <f t="shared" si="23"/>
        <v>1.4744027642786914E-3</v>
      </c>
    </row>
    <row r="384" spans="1:13" ht="14.25" customHeight="1" x14ac:dyDescent="0.45">
      <c r="A384" s="42">
        <v>43657</v>
      </c>
      <c r="B384" s="3">
        <v>138.199997</v>
      </c>
      <c r="C384" s="3">
        <v>7.8027562239203945E-3</v>
      </c>
      <c r="D384" s="40">
        <f t="shared" si="20"/>
        <v>2.5605168205298863E-3</v>
      </c>
      <c r="E384" s="3">
        <v>15.875999999999999</v>
      </c>
      <c r="F384" s="3">
        <v>1.7040358744394621E-2</v>
      </c>
      <c r="G384" s="40">
        <f t="shared" si="21"/>
        <v>3.6794700888865802E-3</v>
      </c>
      <c r="H384" s="3">
        <v>50.827499000000003</v>
      </c>
      <c r="I384" s="3">
        <v>7.2330341448389231E-3</v>
      </c>
      <c r="J384" s="40">
        <f t="shared" si="22"/>
        <v>2.4155251487309242E-3</v>
      </c>
      <c r="K384" s="11">
        <v>2999.62</v>
      </c>
      <c r="L384" s="3">
        <v>3.4523132505936871E-3</v>
      </c>
      <c r="M384" s="40">
        <f t="shared" si="23"/>
        <v>2.0007574865582435E-3</v>
      </c>
    </row>
    <row r="385" spans="1:13" ht="14.25" customHeight="1" x14ac:dyDescent="0.45">
      <c r="A385" s="42">
        <v>43658</v>
      </c>
      <c r="B385" s="3">
        <v>138.85000600000001</v>
      </c>
      <c r="C385" s="3">
        <v>4.7033937345165892E-3</v>
      </c>
      <c r="D385" s="40">
        <f t="shared" si="20"/>
        <v>2.5749855839360355E-3</v>
      </c>
      <c r="E385" s="3">
        <v>15.983333</v>
      </c>
      <c r="F385" s="3">
        <v>6.760707986898499E-3</v>
      </c>
      <c r="G385" s="40">
        <f t="shared" si="21"/>
        <v>6.8365232684292603E-3</v>
      </c>
      <c r="H385" s="3">
        <v>50.612499</v>
      </c>
      <c r="I385" s="3">
        <v>-4.2299936890462268E-3</v>
      </c>
      <c r="J385" s="40">
        <f t="shared" si="22"/>
        <v>2.0106766590535794E-3</v>
      </c>
      <c r="K385" s="11">
        <v>3003.36</v>
      </c>
      <c r="L385" s="3">
        <v>1.2468245977824647E-3</v>
      </c>
      <c r="M385" s="40">
        <f t="shared" si="23"/>
        <v>2.0022189254159527E-3</v>
      </c>
    </row>
    <row r="386" spans="1:13" ht="14.25" customHeight="1" x14ac:dyDescent="0.45">
      <c r="A386" s="42">
        <v>43661</v>
      </c>
      <c r="B386" s="3">
        <v>139.44000199999999</v>
      </c>
      <c r="C386" s="3">
        <v>4.2491607814549538E-3</v>
      </c>
      <c r="D386" s="40">
        <f t="shared" si="20"/>
        <v>2.681367320354552E-3</v>
      </c>
      <c r="E386" s="3">
        <v>16.533332999999999</v>
      </c>
      <c r="F386" s="3">
        <v>3.4410845347462818E-2</v>
      </c>
      <c r="G386" s="40">
        <f t="shared" si="21"/>
        <v>8.3502968266387784E-3</v>
      </c>
      <c r="H386" s="3">
        <v>51.022499000000003</v>
      </c>
      <c r="I386" s="3">
        <v>8.1007657811957411E-3</v>
      </c>
      <c r="J386" s="40">
        <f t="shared" si="22"/>
        <v>3.2246497361757146E-3</v>
      </c>
      <c r="K386" s="11">
        <v>3017.8</v>
      </c>
      <c r="L386" s="3">
        <v>4.8079484310905298E-3</v>
      </c>
      <c r="M386" s="40">
        <f t="shared" si="23"/>
        <v>2.2325686724874077E-3</v>
      </c>
    </row>
    <row r="387" spans="1:13" ht="14.25" customHeight="1" x14ac:dyDescent="0.45">
      <c r="A387" s="42">
        <v>43662</v>
      </c>
      <c r="B387" s="3">
        <v>138.96000699999999</v>
      </c>
      <c r="C387" s="3">
        <v>-3.4423048846485417E-3</v>
      </c>
      <c r="D387" s="40">
        <f t="shared" si="20"/>
        <v>2.3693722885869718E-3</v>
      </c>
      <c r="E387" s="3">
        <v>16.620000999999998</v>
      </c>
      <c r="F387" s="3">
        <v>5.2420162347180405E-3</v>
      </c>
      <c r="G387" s="40">
        <f t="shared" si="21"/>
        <v>7.611214182725365E-3</v>
      </c>
      <c r="H387" s="3">
        <v>51.147499000000003</v>
      </c>
      <c r="I387" s="3">
        <v>2.4498996021343447E-3</v>
      </c>
      <c r="J387" s="40">
        <f t="shared" si="22"/>
        <v>2.9947594456457378E-3</v>
      </c>
      <c r="K387" s="11">
        <v>3012.13</v>
      </c>
      <c r="L387" s="3">
        <v>-1.8788521439459449E-3</v>
      </c>
      <c r="M387" s="40">
        <f t="shared" si="23"/>
        <v>2.0878781835378742E-3</v>
      </c>
    </row>
    <row r="388" spans="1:13" ht="14.25" customHeight="1" x14ac:dyDescent="0.45">
      <c r="A388" s="42">
        <v>43663</v>
      </c>
      <c r="B388" s="3">
        <v>137.699997</v>
      </c>
      <c r="C388" s="3">
        <v>-9.067429019343631E-3</v>
      </c>
      <c r="D388" s="40">
        <f t="shared" si="20"/>
        <v>1.327899751444011E-3</v>
      </c>
      <c r="E388" s="3">
        <v>17.044665999999999</v>
      </c>
      <c r="F388" s="3">
        <v>2.5551442505930114E-2</v>
      </c>
      <c r="G388" s="40">
        <f t="shared" si="21"/>
        <v>5.8165741984940247E-3</v>
      </c>
      <c r="H388" s="3">
        <v>51.012501</v>
      </c>
      <c r="I388" s="3">
        <v>-2.6393861408551579E-3</v>
      </c>
      <c r="J388" s="40">
        <f t="shared" si="22"/>
        <v>2.0463017688160065E-3</v>
      </c>
      <c r="K388" s="11">
        <v>3005.1</v>
      </c>
      <c r="L388" s="3">
        <v>-2.3338966113681018E-3</v>
      </c>
      <c r="M388" s="40">
        <f t="shared" si="23"/>
        <v>1.6777323623993496E-3</v>
      </c>
    </row>
    <row r="389" spans="1:13" ht="14.25" customHeight="1" x14ac:dyDescent="0.45">
      <c r="A389" s="42">
        <v>43664</v>
      </c>
      <c r="B389" s="3">
        <v>135.550003</v>
      </c>
      <c r="C389" s="3">
        <v>-1.5613609635735812E-2</v>
      </c>
      <c r="D389" s="40">
        <f t="shared" si="20"/>
        <v>2.4540915417633412E-4</v>
      </c>
      <c r="E389" s="3">
        <v>17.003332</v>
      </c>
      <c r="F389" s="3">
        <v>-2.4250401855923191E-3</v>
      </c>
      <c r="G389" s="40">
        <f t="shared" si="21"/>
        <v>6.484497818805177E-3</v>
      </c>
      <c r="H389" s="3">
        <v>51</v>
      </c>
      <c r="I389" s="3">
        <v>-2.4505757912164151E-4</v>
      </c>
      <c r="J389" s="40">
        <f t="shared" si="22"/>
        <v>1.1082677304777495E-3</v>
      </c>
      <c r="K389" s="11">
        <v>2978.87</v>
      </c>
      <c r="L389" s="3">
        <v>-8.7284948920169116E-3</v>
      </c>
      <c r="M389" s="40">
        <f t="shared" si="23"/>
        <v>1.0032377725094979E-3</v>
      </c>
    </row>
    <row r="390" spans="1:13" ht="14.25" customHeight="1" x14ac:dyDescent="0.45">
      <c r="A390" s="42">
        <v>43665</v>
      </c>
      <c r="B390" s="3">
        <v>140.220001</v>
      </c>
      <c r="C390" s="3">
        <v>3.4452216131636619E-2</v>
      </c>
      <c r="D390" s="40">
        <f t="shared" si="20"/>
        <v>1.0606136644618705E-3</v>
      </c>
      <c r="E390" s="3">
        <v>17.045999999999999</v>
      </c>
      <c r="F390" s="3">
        <v>2.5093905124006894E-3</v>
      </c>
      <c r="G390" s="40">
        <f t="shared" si="21"/>
        <v>7.078624900034856E-3</v>
      </c>
      <c r="H390" s="3">
        <v>51.447498000000003</v>
      </c>
      <c r="I390" s="3">
        <v>8.774470588235354E-3</v>
      </c>
      <c r="J390" s="40">
        <f t="shared" si="22"/>
        <v>1.3742138090570906E-3</v>
      </c>
      <c r="K390" s="11">
        <v>3004.26</v>
      </c>
      <c r="L390" s="3">
        <v>8.5233662429042983E-3</v>
      </c>
      <c r="M390" s="40">
        <f t="shared" si="23"/>
        <v>9.3206825445150206E-4</v>
      </c>
    </row>
    <row r="391" spans="1:13" ht="14.25" customHeight="1" x14ac:dyDescent="0.45">
      <c r="A391" s="42">
        <v>43668</v>
      </c>
      <c r="B391" s="3">
        <v>137.41000399999999</v>
      </c>
      <c r="C391" s="3">
        <v>-2.0039915703609287E-2</v>
      </c>
      <c r="D391" s="40">
        <f t="shared" si="20"/>
        <v>3.7509478688002481E-4</v>
      </c>
      <c r="E391" s="3">
        <v>17.25</v>
      </c>
      <c r="F391" s="3">
        <v>1.1967617036254877E-2</v>
      </c>
      <c r="G391" s="40">
        <f t="shared" si="21"/>
        <v>9.1971850899601713E-3</v>
      </c>
      <c r="H391" s="3">
        <v>50.912497999999999</v>
      </c>
      <c r="I391" s="3">
        <v>-1.0398950790571073E-2</v>
      </c>
      <c r="J391" s="40">
        <f t="shared" si="22"/>
        <v>1.2460394968933728E-3</v>
      </c>
      <c r="K391" s="11">
        <v>2981.93</v>
      </c>
      <c r="L391" s="3">
        <v>-7.4327787874552739E-3</v>
      </c>
      <c r="M391" s="40">
        <f t="shared" si="23"/>
        <v>5.0771030233124498E-4</v>
      </c>
    </row>
    <row r="392" spans="1:13" ht="14.25" customHeight="1" x14ac:dyDescent="0.45">
      <c r="A392" s="42">
        <v>43669</v>
      </c>
      <c r="B392" s="3">
        <v>139.759995</v>
      </c>
      <c r="C392" s="3">
        <v>1.7102037199562395E-2</v>
      </c>
      <c r="D392" s="40">
        <f t="shared" si="20"/>
        <v>1.0764413408654004E-3</v>
      </c>
      <c r="E392" s="3">
        <v>17.114000000000001</v>
      </c>
      <c r="F392" s="3">
        <v>-7.8840579710144475E-3</v>
      </c>
      <c r="G392" s="40">
        <f t="shared" si="21"/>
        <v>7.1796356375140313E-3</v>
      </c>
      <c r="H392" s="3">
        <v>52.115001999999997</v>
      </c>
      <c r="I392" s="3">
        <v>2.3619033581891772E-2</v>
      </c>
      <c r="J392" s="40">
        <f t="shared" si="22"/>
        <v>2.4923865469055569E-3</v>
      </c>
      <c r="K392" s="11">
        <v>2994.74</v>
      </c>
      <c r="L392" s="3">
        <v>4.295875490034959E-3</v>
      </c>
      <c r="M392" s="40">
        <f t="shared" si="23"/>
        <v>7.4434841643965905E-4</v>
      </c>
    </row>
    <row r="393" spans="1:13" ht="14.25" customHeight="1" x14ac:dyDescent="0.45">
      <c r="A393" s="42">
        <v>43670</v>
      </c>
      <c r="B393" s="3">
        <v>138.89999399999999</v>
      </c>
      <c r="C393" s="3">
        <v>-6.1534132138457154E-3</v>
      </c>
      <c r="D393" s="40">
        <f t="shared" si="20"/>
        <v>6.7752980426070595E-4</v>
      </c>
      <c r="E393" s="3">
        <v>17.277999999999999</v>
      </c>
      <c r="F393" s="3">
        <v>9.5827977094774999E-3</v>
      </c>
      <c r="G393" s="40">
        <f t="shared" si="21"/>
        <v>7.4012074406005187E-3</v>
      </c>
      <c r="H393" s="3">
        <v>51.917499999999997</v>
      </c>
      <c r="I393" s="3">
        <v>-3.7897340961437569E-3</v>
      </c>
      <c r="J393" s="40">
        <f t="shared" si="22"/>
        <v>2.3306020694662472E-3</v>
      </c>
      <c r="K393" s="11">
        <v>2998.77</v>
      </c>
      <c r="L393" s="3">
        <v>1.3456927813433556E-3</v>
      </c>
      <c r="M393" s="40">
        <f t="shared" si="23"/>
        <v>9.0718028362074944E-4</v>
      </c>
    </row>
    <row r="394" spans="1:13" ht="14.25" customHeight="1" x14ac:dyDescent="0.45">
      <c r="A394" s="42">
        <v>43671</v>
      </c>
      <c r="B394" s="3">
        <v>140.429993</v>
      </c>
      <c r="C394" s="3">
        <v>1.1015112066887517E-2</v>
      </c>
      <c r="D394" s="40">
        <f t="shared" si="20"/>
        <v>2.2847495241806706E-3</v>
      </c>
      <c r="E394" s="3">
        <v>15.566667000000001</v>
      </c>
      <c r="F394" s="3">
        <v>-9.904693830304423E-2</v>
      </c>
      <c r="G394" s="40">
        <f t="shared" si="21"/>
        <v>3.3579919686750879E-3</v>
      </c>
      <c r="H394" s="3">
        <v>52.222499999999997</v>
      </c>
      <c r="I394" s="3">
        <v>5.8747050609139449E-3</v>
      </c>
      <c r="J394" s="40">
        <f t="shared" si="22"/>
        <v>2.7906398036409061E-3</v>
      </c>
      <c r="K394" s="11">
        <v>3016.26</v>
      </c>
      <c r="L394" s="3">
        <v>5.8323912804250531E-3</v>
      </c>
      <c r="M394" s="40">
        <f t="shared" si="23"/>
        <v>1.5333462156667704E-3</v>
      </c>
    </row>
    <row r="395" spans="1:13" ht="14.25" customHeight="1" x14ac:dyDescent="0.45">
      <c r="A395" s="42">
        <v>43672</v>
      </c>
      <c r="B395" s="3">
        <v>140.36999499999999</v>
      </c>
      <c r="C395" s="3">
        <v>-4.2724491198975793E-4</v>
      </c>
      <c r="D395" s="40">
        <f t="shared" si="20"/>
        <v>2.3415439554033703E-3</v>
      </c>
      <c r="E395" s="3">
        <v>15.128</v>
      </c>
      <c r="F395" s="3">
        <v>-2.817989233019506E-2</v>
      </c>
      <c r="G395" s="40">
        <f t="shared" si="21"/>
        <v>2.1441757415979154E-3</v>
      </c>
      <c r="H395" s="3">
        <v>51.869999</v>
      </c>
      <c r="I395" s="3">
        <v>-6.7499832447699103E-3</v>
      </c>
      <c r="J395" s="40">
        <f t="shared" si="22"/>
        <v>1.8160399817897382E-3</v>
      </c>
      <c r="K395" s="11">
        <v>3013.25</v>
      </c>
      <c r="L395" s="3">
        <v>-9.9792458209843247E-4</v>
      </c>
      <c r="M395" s="40">
        <f t="shared" si="23"/>
        <v>1.5929825678056384E-3</v>
      </c>
    </row>
    <row r="396" spans="1:13" ht="14.25" customHeight="1" x14ac:dyDescent="0.45">
      <c r="A396" s="42">
        <v>43675</v>
      </c>
      <c r="B396" s="3">
        <v>141.5</v>
      </c>
      <c r="C396" s="3">
        <v>8.0501890735267985E-3</v>
      </c>
      <c r="D396" s="40">
        <f t="shared" si="20"/>
        <v>2.5837701217658292E-3</v>
      </c>
      <c r="E396" s="3">
        <v>15.139333000000001</v>
      </c>
      <c r="F396" s="3">
        <v>7.4914066631415134E-4</v>
      </c>
      <c r="G396" s="40">
        <f t="shared" si="21"/>
        <v>1.830754442719506E-3</v>
      </c>
      <c r="H396" s="3">
        <v>52.115001999999997</v>
      </c>
      <c r="I396" s="3">
        <v>4.7234047565722333E-3</v>
      </c>
      <c r="J396" s="40">
        <f t="shared" si="22"/>
        <v>2.4541274557027212E-3</v>
      </c>
      <c r="K396" s="11">
        <v>3024.47</v>
      </c>
      <c r="L396" s="3">
        <v>3.7235543018335022E-3</v>
      </c>
      <c r="M396" s="40">
        <f t="shared" si="23"/>
        <v>1.5517365417767686E-3</v>
      </c>
    </row>
    <row r="397" spans="1:13" ht="14.25" customHeight="1" x14ac:dyDescent="0.45">
      <c r="A397" s="42">
        <v>43676</v>
      </c>
      <c r="B397" s="3">
        <v>140.13999899999999</v>
      </c>
      <c r="C397" s="3">
        <v>-9.6113144876325881E-3</v>
      </c>
      <c r="D397" s="40">
        <f t="shared" si="20"/>
        <v>1.3378042737147377E-3</v>
      </c>
      <c r="E397" s="3">
        <v>15.526667</v>
      </c>
      <c r="F397" s="3">
        <v>2.5584614592994232E-2</v>
      </c>
      <c r="G397" s="40">
        <f t="shared" si="21"/>
        <v>1.0239202392515352E-3</v>
      </c>
      <c r="H397" s="3">
        <v>52.189999</v>
      </c>
      <c r="I397" s="3">
        <v>1.4390673917656822E-3</v>
      </c>
      <c r="J397" s="40">
        <f t="shared" si="22"/>
        <v>1.3961210455463017E-3</v>
      </c>
      <c r="K397" s="11">
        <v>3007.66</v>
      </c>
      <c r="L397" s="3">
        <v>-5.5579985914887388E-3</v>
      </c>
      <c r="M397" s="40">
        <f t="shared" si="23"/>
        <v>6.1801003545681674E-4</v>
      </c>
    </row>
    <row r="398" spans="1:13" ht="14.25" customHeight="1" x14ac:dyDescent="0.45">
      <c r="A398" s="42">
        <v>43677</v>
      </c>
      <c r="B398" s="3">
        <v>140.33000200000001</v>
      </c>
      <c r="C398" s="3">
        <v>1.3558084869118531E-3</v>
      </c>
      <c r="D398" s="40">
        <f t="shared" si="20"/>
        <v>1.5922337895249114E-3</v>
      </c>
      <c r="E398" s="3">
        <v>16.200001</v>
      </c>
      <c r="F398" s="3">
        <v>4.3366293616009188E-2</v>
      </c>
      <c r="G398" s="40">
        <f t="shared" si="21"/>
        <v>3.4789296832398427E-3</v>
      </c>
      <c r="H398" s="3">
        <v>54.104999999999997</v>
      </c>
      <c r="I398" s="3">
        <v>3.6692872900802254E-2</v>
      </c>
      <c r="J398" s="40">
        <f t="shared" si="22"/>
        <v>3.6638985193997234E-3</v>
      </c>
      <c r="K398" s="11">
        <v>3016.22</v>
      </c>
      <c r="L398" s="3">
        <v>2.8460663771835734E-3</v>
      </c>
      <c r="M398" s="40">
        <f t="shared" si="23"/>
        <v>8.7389579497548027E-4</v>
      </c>
    </row>
    <row r="399" spans="1:13" ht="14.25" customHeight="1" x14ac:dyDescent="0.45">
      <c r="A399" s="42">
        <v>43678</v>
      </c>
      <c r="B399" s="3">
        <v>137</v>
      </c>
      <c r="C399" s="3">
        <v>-2.3729793718666143E-2</v>
      </c>
      <c r="D399" s="40">
        <f t="shared" si="20"/>
        <v>1.5596154960311192E-4</v>
      </c>
      <c r="E399" s="3">
        <v>16.176666000000001</v>
      </c>
      <c r="F399" s="3">
        <v>-1.4404320098498414E-3</v>
      </c>
      <c r="G399" s="40">
        <f t="shared" si="21"/>
        <v>1.1132298466147458E-3</v>
      </c>
      <c r="H399" s="3">
        <v>53.474997999999999</v>
      </c>
      <c r="I399" s="3">
        <v>-1.1644062471120924E-2</v>
      </c>
      <c r="J399" s="40">
        <f t="shared" si="22"/>
        <v>2.6174691998102342E-3</v>
      </c>
      <c r="K399" s="11">
        <v>2980.32</v>
      </c>
      <c r="L399" s="3">
        <v>-1.1902314817884518E-2</v>
      </c>
      <c r="M399" s="40">
        <f t="shared" si="23"/>
        <v>5.2447186231314137E-5</v>
      </c>
    </row>
    <row r="400" spans="1:13" ht="14.25" customHeight="1" x14ac:dyDescent="0.45">
      <c r="A400" s="42">
        <v>43679</v>
      </c>
      <c r="B400" s="3">
        <v>138.08999600000001</v>
      </c>
      <c r="C400" s="3">
        <v>7.9561751824818502E-3</v>
      </c>
      <c r="D400" s="40">
        <f t="shared" si="20"/>
        <v>8.6809815271124695E-4</v>
      </c>
      <c r="E400" s="3">
        <v>15.423333</v>
      </c>
      <c r="F400" s="3">
        <v>-4.6569113808741638E-2</v>
      </c>
      <c r="G400" s="40">
        <f t="shared" si="21"/>
        <v>-2.0850143998916575E-4</v>
      </c>
      <c r="H400" s="3">
        <v>51.3825</v>
      </c>
      <c r="I400" s="3">
        <v>-3.9130398845456695E-2</v>
      </c>
      <c r="J400" s="40">
        <f t="shared" si="22"/>
        <v>6.4372965895416326E-4</v>
      </c>
      <c r="K400" s="11">
        <v>2943.9</v>
      </c>
      <c r="L400" s="3">
        <v>-1.2220164277661483E-2</v>
      </c>
      <c r="M400" s="40">
        <f t="shared" si="23"/>
        <v>-6.6215126028486694E-4</v>
      </c>
    </row>
    <row r="401" spans="1:13" ht="14.25" customHeight="1" x14ac:dyDescent="0.45">
      <c r="A401" s="42">
        <v>43682</v>
      </c>
      <c r="B401" s="3">
        <v>133.300003</v>
      </c>
      <c r="C401" s="3">
        <v>-3.4687472943369546E-2</v>
      </c>
      <c r="D401" s="40">
        <f t="shared" si="20"/>
        <v>-1.0354648402099247E-3</v>
      </c>
      <c r="E401" s="3">
        <v>15.306666999999999</v>
      </c>
      <c r="F401" s="3">
        <v>-7.5642534593528118E-3</v>
      </c>
      <c r="G401" s="40">
        <f t="shared" si="21"/>
        <v>1.2309532559032086E-4</v>
      </c>
      <c r="H401" s="3">
        <v>49.497501</v>
      </c>
      <c r="I401" s="3">
        <v>-3.6685622536855943E-2</v>
      </c>
      <c r="J401" s="40">
        <f t="shared" si="22"/>
        <v>-5.660095696655487E-4</v>
      </c>
      <c r="K401" s="11">
        <v>2898.07</v>
      </c>
      <c r="L401" s="3">
        <v>-1.5567784231801328E-2</v>
      </c>
      <c r="M401" s="40">
        <f t="shared" si="23"/>
        <v>-1.3654797363467433E-3</v>
      </c>
    </row>
    <row r="402" spans="1:13" ht="14.25" customHeight="1" x14ac:dyDescent="0.45">
      <c r="A402" s="42">
        <v>43683</v>
      </c>
      <c r="B402" s="3">
        <v>133.800003</v>
      </c>
      <c r="C402" s="3">
        <v>3.7509376500164068E-3</v>
      </c>
      <c r="D402" s="40">
        <f t="shared" si="20"/>
        <v>-7.0129258469039555E-4</v>
      </c>
      <c r="E402" s="3">
        <v>15.458667</v>
      </c>
      <c r="F402" s="3">
        <v>9.9303133725977735E-3</v>
      </c>
      <c r="G402" s="40">
        <f t="shared" si="21"/>
        <v>1.1104419490723157E-3</v>
      </c>
      <c r="H402" s="3">
        <v>49.077499000000003</v>
      </c>
      <c r="I402" s="3">
        <v>-8.485317268845485E-3</v>
      </c>
      <c r="J402" s="40">
        <f t="shared" si="22"/>
        <v>-5.8939897474665306E-4</v>
      </c>
      <c r="K402" s="11">
        <v>2861.18</v>
      </c>
      <c r="L402" s="3">
        <v>-1.2729161131373751E-2</v>
      </c>
      <c r="M402" s="40">
        <f t="shared" si="23"/>
        <v>-1.7628253781988589E-3</v>
      </c>
    </row>
    <row r="403" spans="1:13" ht="14.25" customHeight="1" x14ac:dyDescent="0.45">
      <c r="A403" s="42">
        <v>43684</v>
      </c>
      <c r="B403" s="3">
        <v>133.78999300000001</v>
      </c>
      <c r="C403" s="3">
        <v>-7.4813152283666827E-5</v>
      </c>
      <c r="D403" s="40">
        <f t="shared" si="20"/>
        <v>-1.1204762570104655E-3</v>
      </c>
      <c r="E403" s="3">
        <v>15.1</v>
      </c>
      <c r="F403" s="3">
        <v>-2.3201677091562973E-2</v>
      </c>
      <c r="G403" s="40">
        <f t="shared" si="21"/>
        <v>-1.1807933416950419E-3</v>
      </c>
      <c r="H403" s="3">
        <v>48.852500999999997</v>
      </c>
      <c r="I403" s="3">
        <v>-4.5845449459436891E-3</v>
      </c>
      <c r="J403" s="40">
        <f t="shared" si="22"/>
        <v>-1.483789890019013E-3</v>
      </c>
      <c r="K403" s="11">
        <v>2858.65</v>
      </c>
      <c r="L403" s="3">
        <v>-8.842505539671553E-4</v>
      </c>
      <c r="M403" s="40">
        <f t="shared" si="23"/>
        <v>-2.2079793933935106E-3</v>
      </c>
    </row>
    <row r="404" spans="1:13" ht="14.25" customHeight="1" x14ac:dyDescent="0.45">
      <c r="A404" s="42">
        <v>43685</v>
      </c>
      <c r="B404" s="3">
        <v>136.60000600000001</v>
      </c>
      <c r="C404" s="3">
        <v>2.1003162770178167E-2</v>
      </c>
      <c r="D404" s="40">
        <f t="shared" si="20"/>
        <v>-4.6045592969757698E-4</v>
      </c>
      <c r="E404" s="3">
        <v>15.63</v>
      </c>
      <c r="F404" s="3">
        <v>3.509933774834445E-2</v>
      </c>
      <c r="G404" s="40">
        <f t="shared" si="21"/>
        <v>-2.7784439149755038E-4</v>
      </c>
      <c r="H404" s="3">
        <v>50.049999</v>
      </c>
      <c r="I404" s="3">
        <v>2.4512521887057596E-2</v>
      </c>
      <c r="J404" s="40">
        <f t="shared" si="22"/>
        <v>-6.1981550290807902E-4</v>
      </c>
      <c r="K404" s="11">
        <v>2896.21</v>
      </c>
      <c r="L404" s="3">
        <v>1.3139069141028088E-2</v>
      </c>
      <c r="M404" s="40">
        <f t="shared" si="23"/>
        <v>-1.7236415988717908E-3</v>
      </c>
    </row>
    <row r="405" spans="1:13" ht="14.25" customHeight="1" x14ac:dyDescent="0.45">
      <c r="A405" s="42">
        <v>43686</v>
      </c>
      <c r="B405" s="3">
        <v>138.61000100000001</v>
      </c>
      <c r="C405" s="3">
        <v>1.4714457626012135E-2</v>
      </c>
      <c r="D405" s="40">
        <f t="shared" si="20"/>
        <v>4.0097264877200434E-5</v>
      </c>
      <c r="E405" s="3">
        <v>15.736667000000001</v>
      </c>
      <c r="F405" s="3">
        <v>6.8245041586692153E-3</v>
      </c>
      <c r="G405" s="40">
        <f t="shared" si="21"/>
        <v>-2.746545829090145E-4</v>
      </c>
      <c r="H405" s="3">
        <v>50.325001</v>
      </c>
      <c r="I405" s="3">
        <v>5.4945455643265976E-3</v>
      </c>
      <c r="J405" s="40">
        <f t="shared" si="22"/>
        <v>-1.3358854023943792E-4</v>
      </c>
      <c r="K405" s="11">
        <v>2930.51</v>
      </c>
      <c r="L405" s="3">
        <v>1.1843063866225233E-2</v>
      </c>
      <c r="M405" s="40">
        <f t="shared" si="23"/>
        <v>-1.1938296354496521E-3</v>
      </c>
    </row>
    <row r="406" spans="1:13" ht="14.25" customHeight="1" x14ac:dyDescent="0.45">
      <c r="A406" s="42">
        <v>43689</v>
      </c>
      <c r="B406" s="3">
        <v>137.070007</v>
      </c>
      <c r="C406" s="3">
        <v>-1.1110266134404018E-2</v>
      </c>
      <c r="D406" s="40">
        <f t="shared" si="20"/>
        <v>-7.2787408091574838E-4</v>
      </c>
      <c r="E406" s="3">
        <v>15.532667</v>
      </c>
      <c r="F406" s="3">
        <v>-1.2963354946762273E-2</v>
      </c>
      <c r="G406" s="40">
        <f t="shared" si="21"/>
        <v>-2.643364597620268E-3</v>
      </c>
      <c r="H406" s="3">
        <v>49.904998999999997</v>
      </c>
      <c r="I406" s="3">
        <v>-8.3457921838889539E-3</v>
      </c>
      <c r="J406" s="40">
        <f t="shared" si="22"/>
        <v>-9.5591643849367238E-4</v>
      </c>
      <c r="K406" s="11">
        <v>2907.07</v>
      </c>
      <c r="L406" s="3">
        <v>-7.9986077508693212E-3</v>
      </c>
      <c r="M406" s="40">
        <f t="shared" si="23"/>
        <v>-1.8341574445476447E-3</v>
      </c>
    </row>
    <row r="407" spans="1:13" ht="14.25" customHeight="1" x14ac:dyDescent="0.45">
      <c r="A407" s="42">
        <v>43690</v>
      </c>
      <c r="B407" s="3">
        <v>136.050003</v>
      </c>
      <c r="C407" s="3">
        <v>-7.4414820741929349E-3</v>
      </c>
      <c r="D407" s="40">
        <f t="shared" ref="D407:D470" si="24">AVERAGE(C388:C407)</f>
        <v>-9.2783294039296799E-4</v>
      </c>
      <c r="E407" s="3">
        <v>15.254</v>
      </c>
      <c r="F407" s="3">
        <v>-1.794070522467265E-2</v>
      </c>
      <c r="G407" s="40">
        <f t="shared" ref="G407:G470" si="25">AVERAGE(F388:F407)</f>
        <v>-3.8025006705898036E-3</v>
      </c>
      <c r="H407" s="3">
        <v>50.255001</v>
      </c>
      <c r="I407" s="3">
        <v>7.0133655347834689E-3</v>
      </c>
      <c r="J407" s="40">
        <f t="shared" ref="J407:J470" si="26">AVERAGE(I388:I407)</f>
        <v>-7.2774314186121666E-4</v>
      </c>
      <c r="K407" s="11">
        <v>2880.72</v>
      </c>
      <c r="L407" s="3">
        <v>-9.0641092233762384E-3</v>
      </c>
      <c r="M407" s="40">
        <f t="shared" ref="M407:M470" si="27">AVERAGE(L388:L407)</f>
        <v>-2.1934202985191597E-3</v>
      </c>
    </row>
    <row r="408" spans="1:13" ht="14.25" customHeight="1" x14ac:dyDescent="0.45">
      <c r="A408" s="42">
        <v>43691</v>
      </c>
      <c r="B408" s="3">
        <v>136.36000100000001</v>
      </c>
      <c r="C408" s="3">
        <v>2.2785593029351664E-3</v>
      </c>
      <c r="D408" s="40">
        <f t="shared" si="24"/>
        <v>-3.6053352427902803E-4</v>
      </c>
      <c r="E408" s="3">
        <v>15.414</v>
      </c>
      <c r="F408" s="3">
        <v>1.0489052051920817E-2</v>
      </c>
      <c r="G408" s="40">
        <f t="shared" si="25"/>
        <v>-4.5556201932902681E-3</v>
      </c>
      <c r="H408" s="3">
        <v>50.790000999999997</v>
      </c>
      <c r="I408" s="3">
        <v>1.0645706683002486E-2</v>
      </c>
      <c r="J408" s="40">
        <f t="shared" si="26"/>
        <v>-6.3488500668333966E-5</v>
      </c>
      <c r="K408" s="11">
        <v>2894.15</v>
      </c>
      <c r="L408" s="3">
        <v>4.6620289372102429E-3</v>
      </c>
      <c r="M408" s="40">
        <f t="shared" si="27"/>
        <v>-1.8436240210902423E-3</v>
      </c>
    </row>
    <row r="409" spans="1:13" ht="14.25" customHeight="1" x14ac:dyDescent="0.45">
      <c r="A409" s="42">
        <v>43692</v>
      </c>
      <c r="B409" s="3">
        <v>134.38999899999999</v>
      </c>
      <c r="C409" s="3">
        <v>-1.4447066482494541E-2</v>
      </c>
      <c r="D409" s="40">
        <f t="shared" si="24"/>
        <v>-3.022063666169645E-4</v>
      </c>
      <c r="E409" s="3">
        <v>14.724</v>
      </c>
      <c r="F409" s="3">
        <v>-4.4764499805371706E-2</v>
      </c>
      <c r="G409" s="40">
        <f t="shared" si="25"/>
        <v>-6.6725931742792387E-3</v>
      </c>
      <c r="H409" s="3">
        <v>50.865001999999997</v>
      </c>
      <c r="I409" s="3">
        <v>1.4766882953989374E-3</v>
      </c>
      <c r="J409" s="40">
        <f t="shared" si="26"/>
        <v>2.2598793057694882E-5</v>
      </c>
      <c r="K409" s="11">
        <v>2846.2</v>
      </c>
      <c r="L409" s="3">
        <v>-1.6567904220582994E-2</v>
      </c>
      <c r="M409" s="40">
        <f t="shared" si="27"/>
        <v>-2.235594487518546E-3</v>
      </c>
    </row>
    <row r="410" spans="1:13" ht="14.25" customHeight="1" x14ac:dyDescent="0.45">
      <c r="A410" s="42">
        <v>43693</v>
      </c>
      <c r="B410" s="3">
        <v>134.88000500000001</v>
      </c>
      <c r="C410" s="3">
        <v>3.6461492941898335E-3</v>
      </c>
      <c r="D410" s="40">
        <f t="shared" si="24"/>
        <v>-1.8425097084893039E-3</v>
      </c>
      <c r="E410" s="3">
        <v>14.444000000000001</v>
      </c>
      <c r="F410" s="3">
        <v>-1.9016571583808702E-2</v>
      </c>
      <c r="G410" s="40">
        <f t="shared" si="25"/>
        <v>-7.7488912790897079E-3</v>
      </c>
      <c r="H410" s="3">
        <v>51.07</v>
      </c>
      <c r="I410" s="3">
        <v>4.030236743134373E-3</v>
      </c>
      <c r="J410" s="40">
        <f t="shared" si="26"/>
        <v>-2.1461289919735439E-4</v>
      </c>
      <c r="K410" s="11">
        <v>2864.74</v>
      </c>
      <c r="L410" s="3">
        <v>6.513948422458002E-3</v>
      </c>
      <c r="M410" s="40">
        <f t="shared" si="27"/>
        <v>-2.336065378540861E-3</v>
      </c>
    </row>
    <row r="411" spans="1:13" ht="14.25" customHeight="1" x14ac:dyDescent="0.45">
      <c r="A411" s="42">
        <v>43696</v>
      </c>
      <c r="B411" s="3">
        <v>137.85000600000001</v>
      </c>
      <c r="C411" s="3">
        <v>2.2019579551468701E-2</v>
      </c>
      <c r="D411" s="40">
        <f t="shared" si="24"/>
        <v>2.6046505426459562E-4</v>
      </c>
      <c r="E411" s="3">
        <v>14.947333</v>
      </c>
      <c r="F411" s="3">
        <v>3.4847202990861227E-2</v>
      </c>
      <c r="G411" s="40">
        <f t="shared" si="25"/>
        <v>-6.6049119813593902E-3</v>
      </c>
      <c r="H411" s="3">
        <v>52.654998999999997</v>
      </c>
      <c r="I411" s="3">
        <v>3.1035813589191233E-2</v>
      </c>
      <c r="J411" s="40">
        <f t="shared" si="26"/>
        <v>1.8571253197907614E-3</v>
      </c>
      <c r="K411" s="11">
        <v>2913.48</v>
      </c>
      <c r="L411" s="3">
        <v>1.7013760411067058E-2</v>
      </c>
      <c r="M411" s="40">
        <f t="shared" si="27"/>
        <v>-1.1137384186147444E-3</v>
      </c>
    </row>
    <row r="412" spans="1:13" ht="14.25" customHeight="1" x14ac:dyDescent="0.45">
      <c r="A412" s="42">
        <v>43697</v>
      </c>
      <c r="B412" s="3">
        <v>138.21000699999999</v>
      </c>
      <c r="C412" s="3">
        <v>2.6115414169802986E-3</v>
      </c>
      <c r="D412" s="40">
        <f t="shared" si="24"/>
        <v>-4.6405973486450915E-4</v>
      </c>
      <c r="E412" s="3">
        <v>15.174666999999999</v>
      </c>
      <c r="F412" s="3">
        <v>1.5209000829780071E-2</v>
      </c>
      <c r="G412" s="40">
        <f t="shared" si="25"/>
        <v>-5.4502590413196645E-3</v>
      </c>
      <c r="H412" s="3">
        <v>52.720001000000003</v>
      </c>
      <c r="I412" s="3">
        <v>1.2344886759945981E-3</v>
      </c>
      <c r="J412" s="40">
        <f t="shared" si="26"/>
        <v>7.3789807449590246E-4</v>
      </c>
      <c r="K412" s="11">
        <v>2919.01</v>
      </c>
      <c r="L412" s="3">
        <v>1.8980737811827094E-3</v>
      </c>
      <c r="M412" s="40">
        <f t="shared" si="27"/>
        <v>-1.2336285040573571E-3</v>
      </c>
    </row>
    <row r="413" spans="1:13" ht="14.25" customHeight="1" x14ac:dyDescent="0.45">
      <c r="A413" s="42">
        <v>43698</v>
      </c>
      <c r="B413" s="3">
        <v>138.550003</v>
      </c>
      <c r="C413" s="3">
        <v>2.4599955341874308E-3</v>
      </c>
      <c r="D413" s="40">
        <f t="shared" si="24"/>
        <v>-3.3389297462851905E-5</v>
      </c>
      <c r="E413" s="3">
        <v>14.800667000000001</v>
      </c>
      <c r="F413" s="3">
        <v>-2.4646339850488898E-2</v>
      </c>
      <c r="G413" s="40">
        <f t="shared" si="25"/>
        <v>-7.1617159193179836E-3</v>
      </c>
      <c r="H413" s="3">
        <v>53.247501</v>
      </c>
      <c r="I413" s="3">
        <v>1.0005690250271359E-2</v>
      </c>
      <c r="J413" s="40">
        <f t="shared" si="26"/>
        <v>1.4276692918166578E-3</v>
      </c>
      <c r="K413" s="11">
        <v>2922.04</v>
      </c>
      <c r="L413" s="3">
        <v>1.0380231653881779E-3</v>
      </c>
      <c r="M413" s="40">
        <f t="shared" si="27"/>
        <v>-1.2490119848551156E-3</v>
      </c>
    </row>
    <row r="414" spans="1:13" ht="14.25" customHeight="1" x14ac:dyDescent="0.45">
      <c r="A414" s="42">
        <v>43699</v>
      </c>
      <c r="B414" s="3">
        <v>138.66000399999999</v>
      </c>
      <c r="C414" s="3">
        <v>7.9394440720425457E-4</v>
      </c>
      <c r="D414" s="40">
        <f t="shared" si="24"/>
        <v>-5.4444768044701502E-4</v>
      </c>
      <c r="E414" s="3">
        <v>14.853332999999999</v>
      </c>
      <c r="F414" s="3">
        <v>3.5583531471925249E-3</v>
      </c>
      <c r="G414" s="40">
        <f t="shared" si="25"/>
        <v>-2.0314513468061455E-3</v>
      </c>
      <c r="H414" s="3">
        <v>53.297500999999997</v>
      </c>
      <c r="I414" s="3">
        <v>9.3901120354919867E-4</v>
      </c>
      <c r="J414" s="40">
        <f t="shared" si="26"/>
        <v>1.1808845989484209E-3</v>
      </c>
      <c r="K414" s="11">
        <v>2930.94</v>
      </c>
      <c r="L414" s="3">
        <v>3.0458173057179541E-3</v>
      </c>
      <c r="M414" s="40">
        <f t="shared" si="27"/>
        <v>-1.3883406835904712E-3</v>
      </c>
    </row>
    <row r="415" spans="1:13" ht="14.25" customHeight="1" x14ac:dyDescent="0.45">
      <c r="A415" s="42">
        <v>43700</v>
      </c>
      <c r="B415" s="3">
        <v>137.19000199999999</v>
      </c>
      <c r="C415" s="3">
        <v>-1.0601485342521654E-2</v>
      </c>
      <c r="D415" s="40">
        <f t="shared" si="24"/>
        <v>-1.05315970197361E-3</v>
      </c>
      <c r="E415" s="3">
        <v>14.664667</v>
      </c>
      <c r="F415" s="3">
        <v>-1.2701930267098944E-2</v>
      </c>
      <c r="G415" s="40">
        <f t="shared" si="25"/>
        <v>-1.2575532436513391E-3</v>
      </c>
      <c r="H415" s="3">
        <v>52.357498</v>
      </c>
      <c r="I415" s="3">
        <v>-1.7636905715335459E-2</v>
      </c>
      <c r="J415" s="40">
        <f t="shared" si="26"/>
        <v>6.36538475420143E-4</v>
      </c>
      <c r="K415" s="11">
        <v>2911.07</v>
      </c>
      <c r="L415" s="3">
        <v>-6.7793950063801687E-3</v>
      </c>
      <c r="M415" s="40">
        <f t="shared" si="27"/>
        <v>-1.6774142048045578E-3</v>
      </c>
    </row>
    <row r="416" spans="1:13" ht="14.25" customHeight="1" x14ac:dyDescent="0.45">
      <c r="A416" s="42">
        <v>43703</v>
      </c>
      <c r="B416" s="3">
        <v>134.990005</v>
      </c>
      <c r="C416" s="3">
        <v>-1.6036132137384154E-2</v>
      </c>
      <c r="D416" s="40">
        <f t="shared" si="24"/>
        <v>-2.2574757625191573E-3</v>
      </c>
      <c r="E416" s="3">
        <v>14.24</v>
      </c>
      <c r="F416" s="3">
        <v>-2.895851641227172E-2</v>
      </c>
      <c r="G416" s="40">
        <f t="shared" si="25"/>
        <v>-2.7429360975806329E-3</v>
      </c>
      <c r="H416" s="3">
        <v>51.465000000000003</v>
      </c>
      <c r="I416" s="3">
        <v>-1.704623089514316E-2</v>
      </c>
      <c r="J416" s="40">
        <f t="shared" si="26"/>
        <v>-4.5194330716562606E-4</v>
      </c>
      <c r="K416" s="11">
        <v>2866.7</v>
      </c>
      <c r="L416" s="3">
        <v>-1.5241818300487568E-2</v>
      </c>
      <c r="M416" s="40">
        <f t="shared" si="27"/>
        <v>-2.6256828349206117E-3</v>
      </c>
    </row>
    <row r="417" spans="1:13" ht="14.25" customHeight="1" x14ac:dyDescent="0.45">
      <c r="A417" s="42">
        <v>43704</v>
      </c>
      <c r="B417" s="3">
        <v>136.38999899999999</v>
      </c>
      <c r="C417" s="3">
        <v>1.0371093770979507E-2</v>
      </c>
      <c r="D417" s="40">
        <f t="shared" si="24"/>
        <v>-1.2583553495885528E-3</v>
      </c>
      <c r="E417" s="3">
        <v>14.382667</v>
      </c>
      <c r="F417" s="3">
        <v>1.001874999999996E-2</v>
      </c>
      <c r="G417" s="40">
        <f t="shared" si="25"/>
        <v>-3.5212293272303468E-3</v>
      </c>
      <c r="H417" s="3">
        <v>51.965000000000003</v>
      </c>
      <c r="I417" s="3">
        <v>9.7153405226853198E-3</v>
      </c>
      <c r="J417" s="40">
        <f t="shared" si="26"/>
        <v>-3.8129650619644647E-5</v>
      </c>
      <c r="K417" s="11">
        <v>2893.14</v>
      </c>
      <c r="L417" s="3">
        <v>9.2231485680399263E-3</v>
      </c>
      <c r="M417" s="40">
        <f t="shared" si="27"/>
        <v>-1.886625476944178E-3</v>
      </c>
    </row>
    <row r="418" spans="1:13" ht="14.25" customHeight="1" x14ac:dyDescent="0.45">
      <c r="A418" s="42">
        <v>43705</v>
      </c>
      <c r="B418" s="3">
        <v>134.88000500000001</v>
      </c>
      <c r="C418" s="3">
        <v>-1.1071148992383069E-2</v>
      </c>
      <c r="D418" s="40">
        <f t="shared" si="24"/>
        <v>-1.8797032235532991E-3</v>
      </c>
      <c r="E418" s="3">
        <v>14.246</v>
      </c>
      <c r="F418" s="3">
        <v>-9.5022015040742581E-3</v>
      </c>
      <c r="G418" s="40">
        <f t="shared" si="25"/>
        <v>-6.1646540832345194E-3</v>
      </c>
      <c r="H418" s="3">
        <v>51.025002000000001</v>
      </c>
      <c r="I418" s="3">
        <v>-1.8089059944193259E-2</v>
      </c>
      <c r="J418" s="40">
        <f t="shared" si="26"/>
        <v>-2.7772262928694191E-3</v>
      </c>
      <c r="K418" s="11">
        <v>2861.28</v>
      </c>
      <c r="L418" s="3">
        <v>-1.1012256579356573E-2</v>
      </c>
      <c r="M418" s="40">
        <f t="shared" si="27"/>
        <v>-2.5795416247711852E-3</v>
      </c>
    </row>
    <row r="419" spans="1:13" ht="14.25" customHeight="1" x14ac:dyDescent="0.45">
      <c r="A419" s="42">
        <v>43706</v>
      </c>
      <c r="B419" s="3">
        <v>137.25</v>
      </c>
      <c r="C419" s="3">
        <v>1.7571136655874148E-2</v>
      </c>
      <c r="D419" s="40">
        <f t="shared" si="24"/>
        <v>1.8534329517371574E-4</v>
      </c>
      <c r="E419" s="3">
        <v>14.6</v>
      </c>
      <c r="F419" s="3">
        <v>2.4849080443633244E-2</v>
      </c>
      <c r="G419" s="40">
        <f t="shared" si="25"/>
        <v>-4.850178460560366E-3</v>
      </c>
      <c r="H419" s="3">
        <v>52.125</v>
      </c>
      <c r="I419" s="3">
        <v>2.1558019733149629E-2</v>
      </c>
      <c r="J419" s="40">
        <f t="shared" si="26"/>
        <v>-1.1171221826558925E-3</v>
      </c>
      <c r="K419" s="11">
        <v>2910.37</v>
      </c>
      <c r="L419" s="3">
        <v>1.7156657160431587E-2</v>
      </c>
      <c r="M419" s="40">
        <f t="shared" si="27"/>
        <v>-1.1265930258553799E-3</v>
      </c>
    </row>
    <row r="420" spans="1:13" ht="14.25" customHeight="1" x14ac:dyDescent="0.45">
      <c r="A420" s="42">
        <v>43707</v>
      </c>
      <c r="B420" s="3">
        <v>139.14999399999999</v>
      </c>
      <c r="C420" s="3">
        <v>1.3843307832422531E-2</v>
      </c>
      <c r="D420" s="40">
        <f t="shared" si="24"/>
        <v>4.7969992767074961E-4</v>
      </c>
      <c r="E420" s="3">
        <v>15.276667</v>
      </c>
      <c r="F420" s="3">
        <v>4.6347054794520559E-2</v>
      </c>
      <c r="G420" s="40">
        <f t="shared" si="25"/>
        <v>-2.0437003039725475E-4</v>
      </c>
      <c r="H420" s="3">
        <v>52.540000999999997</v>
      </c>
      <c r="I420" s="3">
        <v>7.9616498800958585E-3</v>
      </c>
      <c r="J420" s="40">
        <f t="shared" si="26"/>
        <v>1.2374802536217356E-3</v>
      </c>
      <c r="K420" s="11">
        <v>2937.09</v>
      </c>
      <c r="L420" s="3">
        <v>9.1809632452232032E-3</v>
      </c>
      <c r="M420" s="40">
        <f t="shared" si="27"/>
        <v>-5.6536649711145563E-5</v>
      </c>
    </row>
    <row r="421" spans="1:13" ht="14.25" customHeight="1" x14ac:dyDescent="0.45">
      <c r="A421" s="42">
        <v>43711</v>
      </c>
      <c r="B421" s="3">
        <v>136.61000100000001</v>
      </c>
      <c r="C421" s="3">
        <v>-1.8253633557468795E-2</v>
      </c>
      <c r="D421" s="40">
        <f t="shared" si="24"/>
        <v>1.3013918969657873E-3</v>
      </c>
      <c r="E421" s="3">
        <v>14.938667000000001</v>
      </c>
      <c r="F421" s="3">
        <v>-2.212524498963021E-2</v>
      </c>
      <c r="G421" s="40">
        <f t="shared" si="25"/>
        <v>-9.3241960691112528E-4</v>
      </c>
      <c r="H421" s="3">
        <v>51.607498</v>
      </c>
      <c r="I421" s="3">
        <v>-1.7748438946546596E-2</v>
      </c>
      <c r="J421" s="40">
        <f t="shared" si="26"/>
        <v>2.1843394331372027E-3</v>
      </c>
      <c r="K421" s="11">
        <v>2909.01</v>
      </c>
      <c r="L421" s="3">
        <v>-9.5604833355463822E-3</v>
      </c>
      <c r="M421" s="40">
        <f t="shared" si="27"/>
        <v>2.4382839510160144E-4</v>
      </c>
    </row>
    <row r="422" spans="1:13" ht="14.25" customHeight="1" x14ac:dyDescent="0.45">
      <c r="A422" s="42">
        <v>43712</v>
      </c>
      <c r="B422" s="3">
        <v>137.300003</v>
      </c>
      <c r="C422" s="3">
        <v>5.0508893561899077E-3</v>
      </c>
      <c r="D422" s="40">
        <f t="shared" si="24"/>
        <v>1.3663894822744621E-3</v>
      </c>
      <c r="E422" s="3">
        <v>15.125999999999999</v>
      </c>
      <c r="F422" s="3">
        <v>1.2540141633788266E-2</v>
      </c>
      <c r="G422" s="40">
        <f t="shared" si="25"/>
        <v>-8.0192819385159974E-4</v>
      </c>
      <c r="H422" s="3">
        <v>52.097499999999997</v>
      </c>
      <c r="I422" s="3">
        <v>9.4947831030288837E-3</v>
      </c>
      <c r="J422" s="40">
        <f t="shared" si="26"/>
        <v>3.0833444517309205E-3</v>
      </c>
      <c r="K422" s="11">
        <v>2924.67</v>
      </c>
      <c r="L422" s="3">
        <v>5.3832747223281647E-3</v>
      </c>
      <c r="M422" s="40">
        <f t="shared" si="27"/>
        <v>1.149450187786697E-3</v>
      </c>
    </row>
    <row r="423" spans="1:13" ht="14.25" customHeight="1" x14ac:dyDescent="0.45">
      <c r="A423" s="42">
        <v>43713</v>
      </c>
      <c r="B423" s="3">
        <v>139.11000100000001</v>
      </c>
      <c r="C423" s="3">
        <v>1.3182796507295104E-2</v>
      </c>
      <c r="D423" s="40">
        <f t="shared" si="24"/>
        <v>2.0292699652534009E-3</v>
      </c>
      <c r="E423" s="3">
        <v>14.833333</v>
      </c>
      <c r="F423" s="3">
        <v>-1.9348605050905712E-2</v>
      </c>
      <c r="G423" s="40">
        <f t="shared" si="25"/>
        <v>-6.0927459181873685E-4</v>
      </c>
      <c r="H423" s="3">
        <v>53</v>
      </c>
      <c r="I423" s="3">
        <v>1.732328806564621E-2</v>
      </c>
      <c r="J423" s="40">
        <f t="shared" si="26"/>
        <v>4.1787361023104151E-3</v>
      </c>
      <c r="K423" s="11">
        <v>2960.6</v>
      </c>
      <c r="L423" s="3">
        <v>1.2285146700311432E-2</v>
      </c>
      <c r="M423" s="40">
        <f t="shared" si="27"/>
        <v>1.8079200505006262E-3</v>
      </c>
    </row>
    <row r="424" spans="1:13" ht="14.25" customHeight="1" x14ac:dyDescent="0.45">
      <c r="A424" s="42">
        <v>43714</v>
      </c>
      <c r="B424" s="3">
        <v>140.029999</v>
      </c>
      <c r="C424" s="3">
        <v>6.6134569289521637E-3</v>
      </c>
      <c r="D424" s="40">
        <f t="shared" si="24"/>
        <v>1.3097846731921006E-3</v>
      </c>
      <c r="E424" s="3">
        <v>15.146667000000001</v>
      </c>
      <c r="F424" s="3">
        <v>2.1123640924126837E-2</v>
      </c>
      <c r="G424" s="40">
        <f t="shared" si="25"/>
        <v>-1.3080594330296172E-3</v>
      </c>
      <c r="H424" s="3">
        <v>53.512501</v>
      </c>
      <c r="I424" s="3">
        <v>9.6698301886792518E-3</v>
      </c>
      <c r="J424" s="40">
        <f t="shared" si="26"/>
        <v>3.4366015173914986E-3</v>
      </c>
      <c r="K424" s="11">
        <v>2980.33</v>
      </c>
      <c r="L424" s="3">
        <v>6.6641896912788016E-3</v>
      </c>
      <c r="M424" s="40">
        <f t="shared" si="27"/>
        <v>1.4841760780131624E-3</v>
      </c>
    </row>
    <row r="425" spans="1:13" ht="14.25" customHeight="1" x14ac:dyDescent="0.45">
      <c r="A425" s="42">
        <v>43717</v>
      </c>
      <c r="B425" s="3">
        <v>139.58999600000001</v>
      </c>
      <c r="C425" s="3">
        <v>-3.1422052641733584E-3</v>
      </c>
      <c r="D425" s="40">
        <f t="shared" si="24"/>
        <v>4.1695152868282597E-4</v>
      </c>
      <c r="E425" s="3">
        <v>15.333333</v>
      </c>
      <c r="F425" s="3">
        <v>1.2323899376674675E-2</v>
      </c>
      <c r="G425" s="40">
        <f t="shared" si="25"/>
        <v>-1.0330896721293451E-3</v>
      </c>
      <c r="H425" s="3">
        <v>53.709999000000003</v>
      </c>
      <c r="I425" s="3">
        <v>3.6906890223651302E-3</v>
      </c>
      <c r="J425" s="40">
        <f t="shared" si="26"/>
        <v>3.3464086902934261E-3</v>
      </c>
      <c r="K425" s="11">
        <v>2988.43</v>
      </c>
      <c r="L425" s="3">
        <v>2.7178198387426593E-3</v>
      </c>
      <c r="M425" s="40">
        <f t="shared" si="27"/>
        <v>1.0279138766390336E-3</v>
      </c>
    </row>
    <row r="426" spans="1:13" ht="14.25" customHeight="1" x14ac:dyDescent="0.45">
      <c r="A426" s="42">
        <v>43718</v>
      </c>
      <c r="B426" s="3">
        <v>136.800003</v>
      </c>
      <c r="C426" s="3">
        <v>-1.9987055519365509E-2</v>
      </c>
      <c r="D426" s="40">
        <f t="shared" si="24"/>
        <v>-2.6887940565248521E-5</v>
      </c>
      <c r="E426" s="3">
        <v>15.386666999999999</v>
      </c>
      <c r="F426" s="3">
        <v>3.4783044234413711E-3</v>
      </c>
      <c r="G426" s="40">
        <f t="shared" si="25"/>
        <v>-2.1100670361916249E-4</v>
      </c>
      <c r="H426" s="3">
        <v>53.465000000000003</v>
      </c>
      <c r="I426" s="3">
        <v>-4.5615156313817832E-3</v>
      </c>
      <c r="J426" s="40">
        <f t="shared" si="26"/>
        <v>3.5356225179187842E-3</v>
      </c>
      <c r="K426" s="11">
        <v>2971.01</v>
      </c>
      <c r="L426" s="3">
        <v>-5.8291477464754464E-3</v>
      </c>
      <c r="M426" s="40">
        <f t="shared" si="27"/>
        <v>1.1363868768587272E-3</v>
      </c>
    </row>
    <row r="427" spans="1:13" ht="14.25" customHeight="1" x14ac:dyDescent="0.45">
      <c r="A427" s="42">
        <v>43719</v>
      </c>
      <c r="B427" s="3">
        <v>135.91000399999999</v>
      </c>
      <c r="C427" s="3">
        <v>-6.5058405006030396E-3</v>
      </c>
      <c r="D427" s="40">
        <f t="shared" si="24"/>
        <v>1.9894138114245941E-5</v>
      </c>
      <c r="E427" s="3">
        <v>15.825333000000001</v>
      </c>
      <c r="F427" s="3">
        <v>2.8509488117212219E-2</v>
      </c>
      <c r="G427" s="40">
        <f t="shared" si="25"/>
        <v>2.1115029634750804E-3</v>
      </c>
      <c r="H427" s="3">
        <v>54.517502</v>
      </c>
      <c r="I427" s="3">
        <v>1.968581314878887E-2</v>
      </c>
      <c r="J427" s="40">
        <f t="shared" si="26"/>
        <v>4.1692448986190541E-3</v>
      </c>
      <c r="K427" s="11">
        <v>2981.41</v>
      </c>
      <c r="L427" s="3">
        <v>3.5004930983065139E-3</v>
      </c>
      <c r="M427" s="40">
        <f t="shared" si="27"/>
        <v>1.7646169929428652E-3</v>
      </c>
    </row>
    <row r="428" spans="1:13" ht="14.25" customHeight="1" x14ac:dyDescent="0.45">
      <c r="A428" s="42">
        <v>43720</v>
      </c>
      <c r="B428" s="3">
        <v>137.85000600000001</v>
      </c>
      <c r="C428" s="3">
        <v>1.4274166307875476E-2</v>
      </c>
      <c r="D428" s="40">
        <f t="shared" si="24"/>
        <v>6.1967448836126155E-4</v>
      </c>
      <c r="E428" s="3">
        <v>16.513331999999998</v>
      </c>
      <c r="F428" s="3">
        <v>4.3474535417358851E-2</v>
      </c>
      <c r="G428" s="40">
        <f t="shared" si="25"/>
        <v>3.7607771317469826E-3</v>
      </c>
      <c r="H428" s="3">
        <v>56.200001</v>
      </c>
      <c r="I428" s="3">
        <v>3.0861630454014567E-2</v>
      </c>
      <c r="J428" s="40">
        <f t="shared" si="26"/>
        <v>5.1800410871696585E-3</v>
      </c>
      <c r="K428" s="11">
        <v>3009.08</v>
      </c>
      <c r="L428" s="3">
        <v>9.2808436276795459E-3</v>
      </c>
      <c r="M428" s="40">
        <f t="shared" si="27"/>
        <v>1.9955577274663296E-3</v>
      </c>
    </row>
    <row r="429" spans="1:13" ht="14.25" customHeight="1" x14ac:dyDescent="0.45">
      <c r="A429" s="42">
        <v>43721</v>
      </c>
      <c r="B429" s="3">
        <v>137.779999</v>
      </c>
      <c r="C429" s="3">
        <v>-5.0784908924852653E-4</v>
      </c>
      <c r="D429" s="40">
        <f t="shared" si="24"/>
        <v>1.3166353580235622E-3</v>
      </c>
      <c r="E429" s="3">
        <v>16.464001</v>
      </c>
      <c r="F429" s="3">
        <v>-2.9873438019655078E-3</v>
      </c>
      <c r="G429" s="40">
        <f t="shared" si="25"/>
        <v>5.8496349319172927E-3</v>
      </c>
      <c r="H429" s="3">
        <v>55</v>
      </c>
      <c r="I429" s="3">
        <v>-2.1352330580919392E-2</v>
      </c>
      <c r="J429" s="40">
        <f t="shared" si="26"/>
        <v>4.038590143353742E-3</v>
      </c>
      <c r="K429" s="11">
        <v>3012.21</v>
      </c>
      <c r="L429" s="3">
        <v>1.0401850399458005E-3</v>
      </c>
      <c r="M429" s="40">
        <f t="shared" si="27"/>
        <v>2.8759621904927697E-3</v>
      </c>
    </row>
    <row r="430" spans="1:13" ht="14.25" customHeight="1" x14ac:dyDescent="0.45">
      <c r="A430" s="42">
        <v>43724</v>
      </c>
      <c r="B430" s="3">
        <v>135.83000200000001</v>
      </c>
      <c r="C430" s="3">
        <v>-1.4152975861177036E-2</v>
      </c>
      <c r="D430" s="40">
        <f t="shared" si="24"/>
        <v>4.2667910025521874E-4</v>
      </c>
      <c r="E430" s="3">
        <v>16.399999999999999</v>
      </c>
      <c r="F430" s="3">
        <v>-3.887329695861965E-3</v>
      </c>
      <c r="G430" s="40">
        <f t="shared" si="25"/>
        <v>6.6060970263146293E-3</v>
      </c>
      <c r="H430" s="3">
        <v>54.432499</v>
      </c>
      <c r="I430" s="3">
        <v>-1.0318200000000001E-2</v>
      </c>
      <c r="J430" s="40">
        <f t="shared" si="26"/>
        <v>3.3211683061970228E-3</v>
      </c>
      <c r="K430" s="11">
        <v>2996.41</v>
      </c>
      <c r="L430" s="3">
        <v>-5.245318221505201E-3</v>
      </c>
      <c r="M430" s="40">
        <f t="shared" si="27"/>
        <v>2.2879988582946097E-3</v>
      </c>
    </row>
    <row r="431" spans="1:13" ht="14.25" customHeight="1" x14ac:dyDescent="0.45">
      <c r="A431" s="42">
        <v>43725</v>
      </c>
      <c r="B431" s="3">
        <v>136.96000699999999</v>
      </c>
      <c r="C431" s="3">
        <v>8.3192592458327629E-3</v>
      </c>
      <c r="D431" s="40">
        <f t="shared" si="24"/>
        <v>-2.5833691502657818E-4</v>
      </c>
      <c r="E431" s="3">
        <v>16.164667000000001</v>
      </c>
      <c r="F431" s="3">
        <v>-1.4349573170731534E-2</v>
      </c>
      <c r="G431" s="40">
        <f t="shared" si="25"/>
        <v>4.1462582182349916E-3</v>
      </c>
      <c r="H431" s="3">
        <v>54.990001999999997</v>
      </c>
      <c r="I431" s="3">
        <v>1.0242098199459792E-2</v>
      </c>
      <c r="J431" s="40">
        <f t="shared" si="26"/>
        <v>2.2814825367104509E-3</v>
      </c>
      <c r="K431" s="11">
        <v>2995.67</v>
      </c>
      <c r="L431" s="3">
        <v>-2.469621980969833E-4</v>
      </c>
      <c r="M431" s="40">
        <f t="shared" si="27"/>
        <v>1.4249627278364073E-3</v>
      </c>
    </row>
    <row r="432" spans="1:13" ht="14.25" customHeight="1" x14ac:dyDescent="0.45">
      <c r="A432" s="42">
        <v>43726</v>
      </c>
      <c r="B432" s="3">
        <v>137.36000100000001</v>
      </c>
      <c r="C432" s="3">
        <v>2.9205167899854214E-3</v>
      </c>
      <c r="D432" s="40">
        <f t="shared" si="24"/>
        <v>-2.4288814637632149E-4</v>
      </c>
      <c r="E432" s="3">
        <v>16.333331999999999</v>
      </c>
      <c r="F432" s="3">
        <v>1.043417720884675E-2</v>
      </c>
      <c r="G432" s="40">
        <f t="shared" si="25"/>
        <v>3.9075170371883263E-3</v>
      </c>
      <c r="H432" s="3">
        <v>55.264999000000003</v>
      </c>
      <c r="I432" s="3">
        <v>5.0008545189724881E-3</v>
      </c>
      <c r="J432" s="40">
        <f t="shared" si="26"/>
        <v>2.4698008288593456E-3</v>
      </c>
      <c r="K432" s="11">
        <v>3001.5</v>
      </c>
      <c r="L432" s="3">
        <v>1.9461422653362778E-3</v>
      </c>
      <c r="M432" s="40">
        <f t="shared" si="27"/>
        <v>1.4273661520440859E-3</v>
      </c>
    </row>
    <row r="433" spans="1:13" ht="14.25" customHeight="1" x14ac:dyDescent="0.45">
      <c r="A433" s="42">
        <v>43727</v>
      </c>
      <c r="B433" s="3">
        <v>140.300003</v>
      </c>
      <c r="C433" s="3">
        <v>2.1403625353788345E-2</v>
      </c>
      <c r="D433" s="40">
        <f t="shared" si="24"/>
        <v>7.0429334460372396E-4</v>
      </c>
      <c r="E433" s="3">
        <v>16.399999999999999</v>
      </c>
      <c r="F433" s="3">
        <v>4.0817146189154763E-3</v>
      </c>
      <c r="G433" s="40">
        <f t="shared" si="25"/>
        <v>5.3439197606585439E-3</v>
      </c>
      <c r="H433" s="3">
        <v>55.502499</v>
      </c>
      <c r="I433" s="3">
        <v>4.2974758761869722E-3</v>
      </c>
      <c r="J433" s="40">
        <f t="shared" si="26"/>
        <v>2.1843901101551264E-3</v>
      </c>
      <c r="K433" s="11">
        <v>3010.36</v>
      </c>
      <c r="L433" s="3">
        <v>2.9518574046310604E-3</v>
      </c>
      <c r="M433" s="40">
        <f t="shared" si="27"/>
        <v>1.52305786400623E-3</v>
      </c>
    </row>
    <row r="434" spans="1:13" ht="14.25" customHeight="1" x14ac:dyDescent="0.45">
      <c r="A434" s="42">
        <v>43728</v>
      </c>
      <c r="B434" s="3">
        <v>141.009995</v>
      </c>
      <c r="C434" s="3">
        <v>5.0605273329894351E-3</v>
      </c>
      <c r="D434" s="40">
        <f t="shared" si="24"/>
        <v>9.1762249089298305E-4</v>
      </c>
      <c r="E434" s="3">
        <v>16.432666999999999</v>
      </c>
      <c r="F434" s="3">
        <v>1.9918902439024391E-3</v>
      </c>
      <c r="G434" s="40">
        <f t="shared" si="25"/>
        <v>5.2655966154940403E-3</v>
      </c>
      <c r="H434" s="3">
        <v>55.345001000000003</v>
      </c>
      <c r="I434" s="3">
        <v>-2.8376740297765117E-3</v>
      </c>
      <c r="J434" s="40">
        <f t="shared" si="26"/>
        <v>1.9955558484888408E-3</v>
      </c>
      <c r="K434" s="11">
        <v>3008.42</v>
      </c>
      <c r="L434" s="3">
        <v>-6.4444119640177737E-4</v>
      </c>
      <c r="M434" s="40">
        <f t="shared" si="27"/>
        <v>1.3385449389002432E-3</v>
      </c>
    </row>
    <row r="435" spans="1:13" ht="14.25" customHeight="1" x14ac:dyDescent="0.45">
      <c r="A435" s="42">
        <v>43731</v>
      </c>
      <c r="B435" s="3">
        <v>139.229996</v>
      </c>
      <c r="C435" s="3">
        <v>-1.2623211567378636E-2</v>
      </c>
      <c r="D435" s="40">
        <f t="shared" si="24"/>
        <v>8.1653617965013383E-4</v>
      </c>
      <c r="E435" s="3">
        <v>16</v>
      </c>
      <c r="F435" s="3">
        <v>-2.6329688297097399E-2</v>
      </c>
      <c r="G435" s="40">
        <f t="shared" si="25"/>
        <v>4.5842087139941175E-3</v>
      </c>
      <c r="H435" s="3">
        <v>54.737499</v>
      </c>
      <c r="I435" s="3">
        <v>-1.0976637257627002E-2</v>
      </c>
      <c r="J435" s="40">
        <f t="shared" si="26"/>
        <v>2.3285692713742633E-3</v>
      </c>
      <c r="K435" s="11">
        <v>2983.5</v>
      </c>
      <c r="L435" s="3">
        <v>-8.2834178738341296E-3</v>
      </c>
      <c r="M435" s="40">
        <f t="shared" si="27"/>
        <v>1.2633437955275454E-3</v>
      </c>
    </row>
    <row r="436" spans="1:13" ht="14.25" customHeight="1" x14ac:dyDescent="0.45">
      <c r="A436" s="42">
        <v>43732</v>
      </c>
      <c r="B436" s="3">
        <v>140.36000100000001</v>
      </c>
      <c r="C436" s="3">
        <v>8.1161030845681506E-3</v>
      </c>
      <c r="D436" s="40">
        <f t="shared" si="24"/>
        <v>2.0241479407477492E-3</v>
      </c>
      <c r="E436" s="3">
        <v>16.101334000000001</v>
      </c>
      <c r="F436" s="3">
        <v>6.3333750000000855E-3</v>
      </c>
      <c r="G436" s="40">
        <f t="shared" si="25"/>
        <v>6.3488032846077081E-3</v>
      </c>
      <c r="H436" s="3">
        <v>55.2575</v>
      </c>
      <c r="I436" s="3">
        <v>9.4999042612451227E-3</v>
      </c>
      <c r="J436" s="40">
        <f t="shared" si="26"/>
        <v>3.6558760291936767E-3</v>
      </c>
      <c r="K436" s="11">
        <v>3002.43</v>
      </c>
      <c r="L436" s="3">
        <v>6.3448969331321723E-3</v>
      </c>
      <c r="M436" s="40">
        <f t="shared" si="27"/>
        <v>2.3426795572085322E-3</v>
      </c>
    </row>
    <row r="437" spans="1:13" ht="14.25" customHeight="1" x14ac:dyDescent="0.45">
      <c r="A437" s="42">
        <v>43733</v>
      </c>
      <c r="B437" s="3">
        <v>137.5</v>
      </c>
      <c r="C437" s="3">
        <v>-2.037618252795546E-2</v>
      </c>
      <c r="D437" s="40">
        <f t="shared" si="24"/>
        <v>4.8678412580100067E-4</v>
      </c>
      <c r="E437" s="3">
        <v>14.970667000000001</v>
      </c>
      <c r="F437" s="3">
        <v>-7.022194558537824E-2</v>
      </c>
      <c r="G437" s="40">
        <f t="shared" si="25"/>
        <v>2.3367685053387981E-3</v>
      </c>
      <c r="H437" s="3">
        <v>54.637501</v>
      </c>
      <c r="I437" s="3">
        <v>-1.1220178256345291E-2</v>
      </c>
      <c r="J437" s="40">
        <f t="shared" si="26"/>
        <v>2.6091000902421476E-3</v>
      </c>
      <c r="K437" s="11">
        <v>2968.35</v>
      </c>
      <c r="L437" s="3">
        <v>-1.1350805847263694E-2</v>
      </c>
      <c r="M437" s="40">
        <f t="shared" si="27"/>
        <v>1.3139818364433513E-3</v>
      </c>
    </row>
    <row r="438" spans="1:13" ht="14.25" customHeight="1" x14ac:dyDescent="0.45">
      <c r="A438" s="42">
        <v>43734</v>
      </c>
      <c r="B438" s="3">
        <v>139.44000199999999</v>
      </c>
      <c r="C438" s="3">
        <v>1.4109105454545402E-2</v>
      </c>
      <c r="D438" s="40">
        <f t="shared" si="24"/>
        <v>1.745796848147424E-3</v>
      </c>
      <c r="E438" s="3">
        <v>15.377333</v>
      </c>
      <c r="F438" s="3">
        <v>2.7164187140091989E-2</v>
      </c>
      <c r="G438" s="40">
        <f t="shared" si="25"/>
        <v>4.1700879375471097E-3</v>
      </c>
      <c r="H438" s="3">
        <v>55</v>
      </c>
      <c r="I438" s="3">
        <v>6.6346189588722161E-3</v>
      </c>
      <c r="J438" s="40">
        <f t="shared" si="26"/>
        <v>3.8452840353954201E-3</v>
      </c>
      <c r="K438" s="11">
        <v>2985.73</v>
      </c>
      <c r="L438" s="3">
        <v>5.85510468778955E-3</v>
      </c>
      <c r="M438" s="40">
        <f t="shared" si="27"/>
        <v>2.1573498998006574E-3</v>
      </c>
    </row>
    <row r="439" spans="1:13" ht="14.25" customHeight="1" x14ac:dyDescent="0.45">
      <c r="A439" s="42">
        <v>43735</v>
      </c>
      <c r="B439" s="3">
        <v>140.14999399999999</v>
      </c>
      <c r="C439" s="3">
        <v>5.0917383090685825E-3</v>
      </c>
      <c r="D439" s="40">
        <f t="shared" si="24"/>
        <v>1.1218269308071458E-3</v>
      </c>
      <c r="E439" s="3">
        <v>16.146667000000001</v>
      </c>
      <c r="F439" s="3">
        <v>5.0030392136269704E-2</v>
      </c>
      <c r="G439" s="40">
        <f t="shared" si="25"/>
        <v>5.4291535221789328E-3</v>
      </c>
      <c r="H439" s="3">
        <v>55.134998000000003</v>
      </c>
      <c r="I439" s="3">
        <v>2.4545090909091466E-3</v>
      </c>
      <c r="J439" s="40">
        <f t="shared" si="26"/>
        <v>2.8901085032833973E-3</v>
      </c>
      <c r="K439" s="11">
        <v>2985.47</v>
      </c>
      <c r="L439" s="3">
        <v>-8.7080881392563386E-5</v>
      </c>
      <c r="M439" s="40">
        <f t="shared" si="27"/>
        <v>1.2951629977094501E-3</v>
      </c>
    </row>
    <row r="440" spans="1:13" ht="14.25" customHeight="1" x14ac:dyDescent="0.45">
      <c r="A440" s="42">
        <v>43738</v>
      </c>
      <c r="B440" s="3">
        <v>138.050003</v>
      </c>
      <c r="C440" s="3">
        <v>-1.4983882196955275E-2</v>
      </c>
      <c r="D440" s="40">
        <f t="shared" si="24"/>
        <v>-3.1953257066174423E-4</v>
      </c>
      <c r="E440" s="3">
        <v>16.200001</v>
      </c>
      <c r="F440" s="3">
        <v>3.3030965461788211E-3</v>
      </c>
      <c r="G440" s="40">
        <f t="shared" si="25"/>
        <v>3.2769556097618454E-3</v>
      </c>
      <c r="H440" s="3">
        <v>55.224997999999999</v>
      </c>
      <c r="I440" s="3">
        <v>1.6323570012643565E-3</v>
      </c>
      <c r="J440" s="40">
        <f t="shared" si="26"/>
        <v>2.5736438593418213E-3</v>
      </c>
      <c r="K440" s="11">
        <v>2967.07</v>
      </c>
      <c r="L440" s="3">
        <v>-6.1631836863206254E-3</v>
      </c>
      <c r="M440" s="40">
        <f t="shared" si="27"/>
        <v>5.2795565113225877E-4</v>
      </c>
    </row>
    <row r="441" spans="1:13" ht="14.25" customHeight="1" x14ac:dyDescent="0.45">
      <c r="A441" s="42">
        <v>43739</v>
      </c>
      <c r="B441" s="3">
        <v>139.66000399999999</v>
      </c>
      <c r="C441" s="3">
        <v>1.1662448134825341E-2</v>
      </c>
      <c r="D441" s="40">
        <f t="shared" si="24"/>
        <v>1.1762715139529624E-3</v>
      </c>
      <c r="E441" s="3">
        <v>16.100000000000001</v>
      </c>
      <c r="F441" s="3">
        <v>-6.1729008535245707E-3</v>
      </c>
      <c r="G441" s="40">
        <f t="shared" si="25"/>
        <v>4.0745728165671267E-3</v>
      </c>
      <c r="H441" s="3">
        <v>56.267502</v>
      </c>
      <c r="I441" s="3">
        <v>1.8877393168941374E-2</v>
      </c>
      <c r="J441" s="40">
        <f t="shared" si="26"/>
        <v>4.4049354651162194E-3</v>
      </c>
      <c r="K441" s="11">
        <v>2983.69</v>
      </c>
      <c r="L441" s="3">
        <v>5.6014856407162247E-3</v>
      </c>
      <c r="M441" s="40">
        <f t="shared" si="27"/>
        <v>1.2860540999453888E-3</v>
      </c>
    </row>
    <row r="442" spans="1:13" ht="14.25" customHeight="1" x14ac:dyDescent="0.45">
      <c r="A442" s="42">
        <v>43740</v>
      </c>
      <c r="B442" s="3">
        <v>136.25</v>
      </c>
      <c r="C442" s="3">
        <v>-2.4416467867206897E-2</v>
      </c>
      <c r="D442" s="40">
        <f t="shared" si="24"/>
        <v>-2.9709634721687781E-4</v>
      </c>
      <c r="E442" s="3">
        <v>16.219334</v>
      </c>
      <c r="F442" s="3">
        <v>7.4120496894408998E-3</v>
      </c>
      <c r="G442" s="40">
        <f t="shared" si="25"/>
        <v>3.81816821934976E-3</v>
      </c>
      <c r="H442" s="3">
        <v>55.764999000000003</v>
      </c>
      <c r="I442" s="3">
        <v>-8.930607937775472E-3</v>
      </c>
      <c r="J442" s="40">
        <f t="shared" si="26"/>
        <v>3.4836659130760028E-3</v>
      </c>
      <c r="K442" s="11">
        <v>2924.78</v>
      </c>
      <c r="L442" s="3">
        <v>-1.9744008258230531E-2</v>
      </c>
      <c r="M442" s="40">
        <f t="shared" si="27"/>
        <v>2.9689950917454086E-5</v>
      </c>
    </row>
    <row r="443" spans="1:13" ht="14.25" customHeight="1" x14ac:dyDescent="0.45">
      <c r="A443" s="42">
        <v>43741</v>
      </c>
      <c r="B443" s="3">
        <v>134.949997</v>
      </c>
      <c r="C443" s="3">
        <v>-9.5413064220183762E-3</v>
      </c>
      <c r="D443" s="40">
        <f t="shared" si="24"/>
        <v>-1.4333014936825515E-3</v>
      </c>
      <c r="E443" s="3">
        <v>15.457333</v>
      </c>
      <c r="F443" s="3">
        <v>-4.698102893743971E-2</v>
      </c>
      <c r="G443" s="40">
        <f t="shared" si="25"/>
        <v>2.4365470250230599E-3</v>
      </c>
      <c r="H443" s="3">
        <v>54.607498</v>
      </c>
      <c r="I443" s="3">
        <v>-2.0756765368183785E-2</v>
      </c>
      <c r="J443" s="40">
        <f t="shared" si="26"/>
        <v>1.5796632413845025E-3</v>
      </c>
      <c r="K443" s="11">
        <v>2885.38</v>
      </c>
      <c r="L443" s="3">
        <v>-1.3471098680926458E-2</v>
      </c>
      <c r="M443" s="40">
        <f t="shared" si="27"/>
        <v>-1.2581223181444402E-3</v>
      </c>
    </row>
    <row r="444" spans="1:13" ht="14.25" customHeight="1" x14ac:dyDescent="0.45">
      <c r="A444" s="42">
        <v>43742</v>
      </c>
      <c r="B444" s="3">
        <v>136.75</v>
      </c>
      <c r="C444" s="3">
        <v>1.3338295961577561E-2</v>
      </c>
      <c r="D444" s="40">
        <f t="shared" si="24"/>
        <v>-1.097059542051282E-3</v>
      </c>
      <c r="E444" s="3">
        <v>15.440666999999999</v>
      </c>
      <c r="F444" s="3">
        <v>-1.078193760851289E-3</v>
      </c>
      <c r="G444" s="40">
        <f t="shared" si="25"/>
        <v>1.3264552907741531E-3</v>
      </c>
      <c r="H444" s="3">
        <v>56.41</v>
      </c>
      <c r="I444" s="3">
        <v>3.300832424148048E-2</v>
      </c>
      <c r="J444" s="40">
        <f t="shared" si="26"/>
        <v>2.7465879440245638E-3</v>
      </c>
      <c r="K444" s="11">
        <v>2918.56</v>
      </c>
      <c r="L444" s="3">
        <v>1.1499351905121625E-2</v>
      </c>
      <c r="M444" s="40">
        <f t="shared" si="27"/>
        <v>-1.0163642074522991E-3</v>
      </c>
    </row>
    <row r="445" spans="1:13" ht="14.25" customHeight="1" x14ac:dyDescent="0.45">
      <c r="A445" s="42">
        <v>43745</v>
      </c>
      <c r="B445" s="3">
        <v>137.13999899999999</v>
      </c>
      <c r="C445" s="3">
        <v>2.8519122486288036E-3</v>
      </c>
      <c r="D445" s="40">
        <f t="shared" si="24"/>
        <v>-7.9735366641117374E-4</v>
      </c>
      <c r="E445" s="3">
        <v>15.32</v>
      </c>
      <c r="F445" s="3">
        <v>-7.8148826083743149E-3</v>
      </c>
      <c r="G445" s="40">
        <f t="shared" si="25"/>
        <v>3.1951619152170344E-4</v>
      </c>
      <c r="H445" s="3">
        <v>56.567501</v>
      </c>
      <c r="I445" s="3">
        <v>2.7920758730722115E-3</v>
      </c>
      <c r="J445" s="40">
        <f t="shared" si="26"/>
        <v>2.7016572865599183E-3</v>
      </c>
      <c r="K445" s="11">
        <v>2944.23</v>
      </c>
      <c r="L445" s="3">
        <v>8.795433364398907E-3</v>
      </c>
      <c r="M445" s="40">
        <f t="shared" si="27"/>
        <v>-7.1248353116948652E-4</v>
      </c>
    </row>
    <row r="446" spans="1:13" ht="14.25" customHeight="1" x14ac:dyDescent="0.45">
      <c r="A446" s="42">
        <v>43746</v>
      </c>
      <c r="B446" s="3">
        <v>137.08000200000001</v>
      </c>
      <c r="C446" s="3">
        <v>-4.3748724250742801E-4</v>
      </c>
      <c r="D446" s="40">
        <f t="shared" si="24"/>
        <v>1.8012474743173037E-4</v>
      </c>
      <c r="E446" s="3">
        <v>15.724667</v>
      </c>
      <c r="F446" s="3">
        <v>2.6414295039164482E-2</v>
      </c>
      <c r="G446" s="40">
        <f t="shared" si="25"/>
        <v>1.4663157223078584E-3</v>
      </c>
      <c r="H446" s="3">
        <v>56.455002</v>
      </c>
      <c r="I446" s="3">
        <v>-1.9887567598222112E-3</v>
      </c>
      <c r="J446" s="40">
        <f t="shared" si="26"/>
        <v>2.8302952301378966E-3</v>
      </c>
      <c r="K446" s="11">
        <v>2920.4</v>
      </c>
      <c r="L446" s="3">
        <v>-8.093797019933879E-3</v>
      </c>
      <c r="M446" s="40">
        <f t="shared" si="27"/>
        <v>-8.2571599484240819E-4</v>
      </c>
    </row>
    <row r="447" spans="1:13" ht="14.25" customHeight="1" x14ac:dyDescent="0.45">
      <c r="A447" s="42">
        <v>43747</v>
      </c>
      <c r="B447" s="3">
        <v>137.46000699999999</v>
      </c>
      <c r="C447" s="3">
        <v>2.7721403155507893E-3</v>
      </c>
      <c r="D447" s="40">
        <f t="shared" si="24"/>
        <v>6.4402378823942151E-4</v>
      </c>
      <c r="E447" s="3">
        <v>16.087999</v>
      </c>
      <c r="F447" s="3">
        <v>2.3105862909529325E-2</v>
      </c>
      <c r="G447" s="40">
        <f t="shared" si="25"/>
        <v>1.1961344619237139E-3</v>
      </c>
      <c r="H447" s="3">
        <v>56.7575</v>
      </c>
      <c r="I447" s="3">
        <v>5.3582143173070817E-3</v>
      </c>
      <c r="J447" s="40">
        <f t="shared" si="26"/>
        <v>2.1139152885638066E-3</v>
      </c>
      <c r="K447" s="11">
        <v>2911.1</v>
      </c>
      <c r="L447" s="3">
        <v>-3.1844952746199772E-3</v>
      </c>
      <c r="M447" s="40">
        <f t="shared" si="27"/>
        <v>-1.1599654134887326E-3</v>
      </c>
    </row>
    <row r="448" spans="1:13" ht="14.25" customHeight="1" x14ac:dyDescent="0.45">
      <c r="A448" s="42">
        <v>43748</v>
      </c>
      <c r="B448" s="3">
        <v>138.490005</v>
      </c>
      <c r="C448" s="3">
        <v>7.4930739673249565E-3</v>
      </c>
      <c r="D448" s="40">
        <f t="shared" si="24"/>
        <v>3.0496917121189561E-4</v>
      </c>
      <c r="E448" s="3">
        <v>16.351998999999999</v>
      </c>
      <c r="F448" s="3">
        <v>1.6409747414827619E-2</v>
      </c>
      <c r="G448" s="40">
        <f t="shared" si="25"/>
        <v>-1.5710493820284796E-4</v>
      </c>
      <c r="H448" s="3">
        <v>56.982498</v>
      </c>
      <c r="I448" s="3">
        <v>3.964198564066412E-3</v>
      </c>
      <c r="J448" s="40">
        <f t="shared" si="26"/>
        <v>7.6904369406639948E-4</v>
      </c>
      <c r="K448" s="11">
        <v>2918.55</v>
      </c>
      <c r="L448" s="3">
        <v>2.5591700731683121E-3</v>
      </c>
      <c r="M448" s="40">
        <f t="shared" si="27"/>
        <v>-1.4960490912142947E-3</v>
      </c>
    </row>
    <row r="449" spans="1:13" ht="14.25" customHeight="1" x14ac:dyDescent="0.45">
      <c r="A449" s="42">
        <v>43749</v>
      </c>
      <c r="B449" s="3">
        <v>140.11999499999999</v>
      </c>
      <c r="C449" s="3">
        <v>1.1769730241543368E-2</v>
      </c>
      <c r="D449" s="40">
        <f t="shared" si="24"/>
        <v>9.1884813775149044E-4</v>
      </c>
      <c r="E449" s="3">
        <v>16.476666999999999</v>
      </c>
      <c r="F449" s="3">
        <v>7.62402199266278E-3</v>
      </c>
      <c r="G449" s="40">
        <f t="shared" si="25"/>
        <v>3.7346335152856731E-4</v>
      </c>
      <c r="H449" s="3">
        <v>58.237499</v>
      </c>
      <c r="I449" s="3">
        <v>2.2024324030160983E-2</v>
      </c>
      <c r="J449" s="40">
        <f t="shared" si="26"/>
        <v>2.9378764246204185E-3</v>
      </c>
      <c r="K449" s="11">
        <v>2963.07</v>
      </c>
      <c r="L449" s="3">
        <v>1.5254150177314071E-2</v>
      </c>
      <c r="M449" s="40">
        <f t="shared" si="27"/>
        <v>-7.8535083434588099E-4</v>
      </c>
    </row>
    <row r="450" spans="1:13" ht="14.25" customHeight="1" x14ac:dyDescent="0.45">
      <c r="A450" s="42">
        <v>43752</v>
      </c>
      <c r="B450" s="3">
        <v>139.69000199999999</v>
      </c>
      <c r="C450" s="3">
        <v>-3.0687483253192815E-3</v>
      </c>
      <c r="D450" s="40">
        <f t="shared" si="24"/>
        <v>1.4730595145443785E-3</v>
      </c>
      <c r="E450" s="3">
        <v>16.526667</v>
      </c>
      <c r="F450" s="3">
        <v>3.0345943144933813E-3</v>
      </c>
      <c r="G450" s="40">
        <f t="shared" si="25"/>
        <v>7.1955955204633436E-4</v>
      </c>
      <c r="H450" s="3">
        <v>58.724997999999999</v>
      </c>
      <c r="I450" s="3">
        <v>8.3708780145246228E-3</v>
      </c>
      <c r="J450" s="40">
        <f t="shared" si="26"/>
        <v>3.8723303253466483E-3</v>
      </c>
      <c r="K450" s="11">
        <v>2965.81</v>
      </c>
      <c r="L450" s="3">
        <v>9.2471659461294592E-4</v>
      </c>
      <c r="M450" s="40">
        <f t="shared" si="27"/>
        <v>-4.7684909353997378E-4</v>
      </c>
    </row>
    <row r="451" spans="1:13" ht="14.25" customHeight="1" x14ac:dyDescent="0.45">
      <c r="A451" s="42">
        <v>43753</v>
      </c>
      <c r="B451" s="3">
        <v>140.05999800000001</v>
      </c>
      <c r="C451" s="3">
        <v>2.6486934977638177E-3</v>
      </c>
      <c r="D451" s="40">
        <f t="shared" si="24"/>
        <v>1.1895312271409308E-3</v>
      </c>
      <c r="E451" s="3">
        <v>17.18</v>
      </c>
      <c r="F451" s="3">
        <v>3.9532048416053879E-2</v>
      </c>
      <c r="G451" s="40">
        <f t="shared" si="25"/>
        <v>3.4136406313856047E-3</v>
      </c>
      <c r="H451" s="3">
        <v>59.097499999999997</v>
      </c>
      <c r="I451" s="3">
        <v>6.343159007004091E-3</v>
      </c>
      <c r="J451" s="40">
        <f t="shared" si="26"/>
        <v>3.6773833657238646E-3</v>
      </c>
      <c r="K451" s="11">
        <v>2973.61</v>
      </c>
      <c r="L451" s="3">
        <v>2.6299729247659769E-3</v>
      </c>
      <c r="M451" s="40">
        <f t="shared" si="27"/>
        <v>-3.3300233739682564E-4</v>
      </c>
    </row>
    <row r="452" spans="1:13" ht="14.25" customHeight="1" x14ac:dyDescent="0.45">
      <c r="A452" s="42">
        <v>43754</v>
      </c>
      <c r="B452" s="3">
        <v>140.78999300000001</v>
      </c>
      <c r="C452" s="3">
        <v>5.2120163531631809E-3</v>
      </c>
      <c r="D452" s="40">
        <f t="shared" si="24"/>
        <v>1.3041062052998188E-3</v>
      </c>
      <c r="E452" s="3">
        <v>17.159331999999999</v>
      </c>
      <c r="F452" s="3">
        <v>-1.2030267753201731E-3</v>
      </c>
      <c r="G452" s="40">
        <f t="shared" si="25"/>
        <v>2.8317804321772587E-3</v>
      </c>
      <c r="H452" s="3">
        <v>58.342498999999997</v>
      </c>
      <c r="I452" s="3">
        <v>-1.2775515038707223E-2</v>
      </c>
      <c r="J452" s="40">
        <f t="shared" si="26"/>
        <v>2.7885648878398792E-3</v>
      </c>
      <c r="K452" s="11">
        <v>2989.68</v>
      </c>
      <c r="L452" s="3">
        <v>5.4042056624774961E-3</v>
      </c>
      <c r="M452" s="40">
        <f t="shared" si="27"/>
        <v>-1.6009916753976475E-4</v>
      </c>
    </row>
    <row r="453" spans="1:13" ht="14.25" customHeight="1" x14ac:dyDescent="0.45">
      <c r="A453" s="42">
        <v>43755</v>
      </c>
      <c r="B453" s="3">
        <v>140.949997</v>
      </c>
      <c r="C453" s="3">
        <v>1.1364728173541886E-3</v>
      </c>
      <c r="D453" s="40">
        <f t="shared" si="24"/>
        <v>2.9074857847811113E-4</v>
      </c>
      <c r="E453" s="3">
        <v>17.5</v>
      </c>
      <c r="F453" s="3">
        <v>1.9853220393427955E-2</v>
      </c>
      <c r="G453" s="40">
        <f t="shared" si="25"/>
        <v>3.6203557209028825E-3</v>
      </c>
      <c r="H453" s="3">
        <v>58.772499000000003</v>
      </c>
      <c r="I453" s="3">
        <v>7.3702705124099478E-3</v>
      </c>
      <c r="J453" s="40">
        <f t="shared" si="26"/>
        <v>2.9422046196510275E-3</v>
      </c>
      <c r="K453" s="11">
        <v>3000.77</v>
      </c>
      <c r="L453" s="3">
        <v>3.7094270958765306E-3</v>
      </c>
      <c r="M453" s="40">
        <f t="shared" si="27"/>
        <v>-1.222206829774907E-4</v>
      </c>
    </row>
    <row r="454" spans="1:13" ht="14.25" customHeight="1" x14ac:dyDescent="0.45">
      <c r="A454" s="42">
        <v>43756</v>
      </c>
      <c r="B454" s="3">
        <v>139.759995</v>
      </c>
      <c r="C454" s="3">
        <v>-8.4427245500402013E-3</v>
      </c>
      <c r="D454" s="40">
        <f t="shared" si="24"/>
        <v>-3.8441401567337115E-4</v>
      </c>
      <c r="E454" s="3">
        <v>17.379999000000002</v>
      </c>
      <c r="F454" s="3">
        <v>-6.8571999999999123E-3</v>
      </c>
      <c r="G454" s="40">
        <f t="shared" si="25"/>
        <v>3.1779012087077645E-3</v>
      </c>
      <c r="H454" s="3">
        <v>58.647499000000003</v>
      </c>
      <c r="I454" s="3">
        <v>-2.1268450742582853E-3</v>
      </c>
      <c r="J454" s="40">
        <f t="shared" si="26"/>
        <v>2.9777460674269389E-3</v>
      </c>
      <c r="K454" s="11">
        <v>2996.84</v>
      </c>
      <c r="L454" s="3">
        <v>-1.3096638529443564E-3</v>
      </c>
      <c r="M454" s="40">
        <f t="shared" si="27"/>
        <v>-1.5548181580462024E-4</v>
      </c>
    </row>
    <row r="455" spans="1:13" ht="14.25" customHeight="1" x14ac:dyDescent="0.45">
      <c r="A455" s="42">
        <v>43759</v>
      </c>
      <c r="B455" s="3">
        <v>138.449997</v>
      </c>
      <c r="C455" s="3">
        <v>-9.3731972443187855E-3</v>
      </c>
      <c r="D455" s="40">
        <f t="shared" si="24"/>
        <v>-2.2191329952037835E-4</v>
      </c>
      <c r="E455" s="3">
        <v>17.222000000000001</v>
      </c>
      <c r="F455" s="3">
        <v>-9.0908520765737785E-3</v>
      </c>
      <c r="G455" s="40">
        <f t="shared" si="25"/>
        <v>4.0398430197339467E-3</v>
      </c>
      <c r="H455" s="3">
        <v>59.380001</v>
      </c>
      <c r="I455" s="3">
        <v>1.2489910268807825E-2</v>
      </c>
      <c r="J455" s="40">
        <f t="shared" si="26"/>
        <v>4.1510734437486801E-3</v>
      </c>
      <c r="K455" s="11">
        <v>2996.48</v>
      </c>
      <c r="L455" s="3">
        <v>-1.201265332817659E-4</v>
      </c>
      <c r="M455" s="40">
        <f t="shared" si="27"/>
        <v>2.5268275122299777E-4</v>
      </c>
    </row>
    <row r="456" spans="1:13" ht="14.25" customHeight="1" x14ac:dyDescent="0.45">
      <c r="A456" s="42">
        <v>43760</v>
      </c>
      <c r="B456" s="3">
        <v>138.970001</v>
      </c>
      <c r="C456" s="3">
        <v>3.7558975172819987E-3</v>
      </c>
      <c r="D456" s="40">
        <f t="shared" si="24"/>
        <v>-4.3992357788468601E-4</v>
      </c>
      <c r="E456" s="3">
        <v>16.954666</v>
      </c>
      <c r="F456" s="3">
        <v>-1.5522819649285896E-2</v>
      </c>
      <c r="G456" s="40">
        <f t="shared" si="25"/>
        <v>2.9470332872696473E-3</v>
      </c>
      <c r="H456" s="3">
        <v>60.290000999999997</v>
      </c>
      <c r="I456" s="3">
        <v>1.5325025002946642E-2</v>
      </c>
      <c r="J456" s="40">
        <f t="shared" si="26"/>
        <v>4.4423294808337566E-3</v>
      </c>
      <c r="K456" s="11">
        <v>3010.73</v>
      </c>
      <c r="L456" s="3">
        <v>4.7555798803929948E-3</v>
      </c>
      <c r="M456" s="40">
        <f t="shared" si="27"/>
        <v>1.7321689858603904E-4</v>
      </c>
    </row>
    <row r="457" spans="1:13" ht="14.25" customHeight="1" x14ac:dyDescent="0.45">
      <c r="A457" s="42">
        <v>43761</v>
      </c>
      <c r="B457" s="3">
        <v>136.88000500000001</v>
      </c>
      <c r="C457" s="3">
        <v>-1.5039188205805548E-2</v>
      </c>
      <c r="D457" s="40">
        <f t="shared" si="24"/>
        <v>-1.7307386177719039E-4</v>
      </c>
      <c r="E457" s="3">
        <v>16.966667000000001</v>
      </c>
      <c r="F457" s="3">
        <v>7.0782874755548016E-4</v>
      </c>
      <c r="G457" s="40">
        <f t="shared" si="25"/>
        <v>6.4935220039163341E-3</v>
      </c>
      <c r="H457" s="3">
        <v>60.525002000000001</v>
      </c>
      <c r="I457" s="3">
        <v>3.8978436905317687E-3</v>
      </c>
      <c r="J457" s="40">
        <f t="shared" si="26"/>
        <v>5.198230578177609E-3</v>
      </c>
      <c r="K457" s="11">
        <v>2994.01</v>
      </c>
      <c r="L457" s="3">
        <v>-5.5534704207948898E-3</v>
      </c>
      <c r="M457" s="40">
        <f t="shared" si="27"/>
        <v>4.6308366990947917E-4</v>
      </c>
    </row>
    <row r="458" spans="1:13" ht="14.25" customHeight="1" x14ac:dyDescent="0.45">
      <c r="A458" s="42">
        <v>43762</v>
      </c>
      <c r="B458" s="3">
        <v>139.38999899999999</v>
      </c>
      <c r="C458" s="3">
        <v>1.8337185186397219E-2</v>
      </c>
      <c r="D458" s="40">
        <f t="shared" si="24"/>
        <v>3.8330124815400508E-5</v>
      </c>
      <c r="E458" s="3">
        <v>19.891332999999999</v>
      </c>
      <c r="F458" s="3">
        <v>0.17237716753679425</v>
      </c>
      <c r="G458" s="40">
        <f t="shared" si="25"/>
        <v>1.3754171023751444E-2</v>
      </c>
      <c r="H458" s="3">
        <v>61.127499</v>
      </c>
      <c r="I458" s="3">
        <v>9.9545143344233113E-3</v>
      </c>
      <c r="J458" s="40">
        <f t="shared" si="26"/>
        <v>5.3642253469551636E-3</v>
      </c>
      <c r="K458" s="11">
        <v>3014.78</v>
      </c>
      <c r="L458" s="3">
        <v>6.937184578541815E-3</v>
      </c>
      <c r="M458" s="40">
        <f t="shared" si="27"/>
        <v>5.1718766444709251E-4</v>
      </c>
    </row>
    <row r="459" spans="1:13" ht="14.25" customHeight="1" x14ac:dyDescent="0.45">
      <c r="A459" s="42">
        <v>43763</v>
      </c>
      <c r="B459" s="3">
        <v>139.33999600000001</v>
      </c>
      <c r="C459" s="3">
        <v>-3.5872731443218806E-4</v>
      </c>
      <c r="D459" s="40">
        <f t="shared" si="24"/>
        <v>-2.3419315635963799E-4</v>
      </c>
      <c r="E459" s="3">
        <v>19.847999999999999</v>
      </c>
      <c r="F459" s="3">
        <v>-2.17848647951349E-3</v>
      </c>
      <c r="G459" s="40">
        <f t="shared" si="25"/>
        <v>1.1143727092962286E-2</v>
      </c>
      <c r="H459" s="3">
        <v>60.790000999999997</v>
      </c>
      <c r="I459" s="3">
        <v>-5.5212139466069704E-3</v>
      </c>
      <c r="J459" s="40">
        <f t="shared" si="26"/>
        <v>4.9654391950793584E-3</v>
      </c>
      <c r="K459" s="11">
        <v>3003.32</v>
      </c>
      <c r="L459" s="3">
        <v>-3.8012723979859346E-3</v>
      </c>
      <c r="M459" s="40">
        <f t="shared" si="27"/>
        <v>3.3147808861742374E-4</v>
      </c>
    </row>
    <row r="460" spans="1:13" ht="14.25" customHeight="1" x14ac:dyDescent="0.45">
      <c r="A460" s="42">
        <v>43766</v>
      </c>
      <c r="B460" s="3">
        <v>144.39999399999999</v>
      </c>
      <c r="C460" s="3">
        <v>3.631403864831443E-2</v>
      </c>
      <c r="D460" s="40">
        <f t="shared" si="24"/>
        <v>2.3307028859038473E-3</v>
      </c>
      <c r="E460" s="3">
        <v>21.835999999999999</v>
      </c>
      <c r="F460" s="3">
        <v>0.10016122531237402</v>
      </c>
      <c r="G460" s="40">
        <f t="shared" si="25"/>
        <v>1.5986633531272047E-2</v>
      </c>
      <c r="H460" s="3">
        <v>61.854999999999997</v>
      </c>
      <c r="I460" s="3">
        <v>1.7519312098711767E-2</v>
      </c>
      <c r="J460" s="40">
        <f t="shared" si="26"/>
        <v>5.7597869499517295E-3</v>
      </c>
      <c r="K460" s="11">
        <v>3032.12</v>
      </c>
      <c r="L460" s="3">
        <v>9.5893877442296271E-3</v>
      </c>
      <c r="M460" s="40">
        <f t="shared" si="27"/>
        <v>1.1191066601449365E-3</v>
      </c>
    </row>
    <row r="461" spans="1:13" ht="14.25" customHeight="1" x14ac:dyDescent="0.45">
      <c r="A461" s="42">
        <v>43767</v>
      </c>
      <c r="B461" s="3">
        <v>144.08000200000001</v>
      </c>
      <c r="C461" s="3">
        <v>-2.2160111724103325E-3</v>
      </c>
      <c r="D461" s="40">
        <f t="shared" si="24"/>
        <v>1.6367799205420637E-3</v>
      </c>
      <c r="E461" s="3">
        <v>21.332666</v>
      </c>
      <c r="F461" s="3">
        <v>-2.3050650302253107E-2</v>
      </c>
      <c r="G461" s="40">
        <f t="shared" si="25"/>
        <v>1.5142746058835619E-2</v>
      </c>
      <c r="H461" s="3">
        <v>62.2425</v>
      </c>
      <c r="I461" s="3">
        <v>6.2646512003880503E-3</v>
      </c>
      <c r="J461" s="40">
        <f t="shared" si="26"/>
        <v>5.1291498515240617E-3</v>
      </c>
      <c r="K461" s="11">
        <v>3035.39</v>
      </c>
      <c r="L461" s="3">
        <v>1.0784533593657184E-3</v>
      </c>
      <c r="M461" s="40">
        <f t="shared" si="27"/>
        <v>8.9295504607741116E-4</v>
      </c>
    </row>
    <row r="462" spans="1:13" ht="14.25" customHeight="1" x14ac:dyDescent="0.45">
      <c r="A462" s="42">
        <v>43768</v>
      </c>
      <c r="B462" s="3">
        <v>143.520004</v>
      </c>
      <c r="C462" s="3">
        <v>-3.8867156595403661E-3</v>
      </c>
      <c r="D462" s="40">
        <f t="shared" si="24"/>
        <v>2.6632675309253904E-3</v>
      </c>
      <c r="E462" s="3">
        <v>20.866667</v>
      </c>
      <c r="F462" s="3">
        <v>-2.1844386444713475E-2</v>
      </c>
      <c r="G462" s="40">
        <f t="shared" si="25"/>
        <v>1.3679924252127901E-2</v>
      </c>
      <c r="H462" s="3">
        <v>61.189999</v>
      </c>
      <c r="I462" s="3">
        <v>-1.6909683897658345E-2</v>
      </c>
      <c r="J462" s="40">
        <f t="shared" si="26"/>
        <v>4.7301960535299191E-3</v>
      </c>
      <c r="K462" s="11">
        <v>3039.74</v>
      </c>
      <c r="L462" s="3">
        <v>1.4330942646578889E-3</v>
      </c>
      <c r="M462" s="40">
        <f t="shared" si="27"/>
        <v>1.9518101722218319E-3</v>
      </c>
    </row>
    <row r="463" spans="1:13" ht="14.25" customHeight="1" x14ac:dyDescent="0.45">
      <c r="A463" s="42">
        <v>43769</v>
      </c>
      <c r="B463" s="3">
        <v>144.89999399999999</v>
      </c>
      <c r="C463" s="3">
        <v>9.6153146706990916E-3</v>
      </c>
      <c r="D463" s="40">
        <f t="shared" si="24"/>
        <v>3.6210985855612645E-3</v>
      </c>
      <c r="E463" s="3">
        <v>20.873332999999999</v>
      </c>
      <c r="F463" s="3">
        <v>3.1945686390640022E-4</v>
      </c>
      <c r="G463" s="40">
        <f t="shared" si="25"/>
        <v>1.6044948542195205E-2</v>
      </c>
      <c r="H463" s="3">
        <v>61.810001</v>
      </c>
      <c r="I463" s="3">
        <v>1.0132407421676858E-2</v>
      </c>
      <c r="J463" s="40">
        <f t="shared" si="26"/>
        <v>6.2746546930229508E-3</v>
      </c>
      <c r="K463" s="11">
        <v>3046.9</v>
      </c>
      <c r="L463" s="3">
        <v>2.3554646121050848E-3</v>
      </c>
      <c r="M463" s="40">
        <f t="shared" si="27"/>
        <v>2.7431383368734094E-3</v>
      </c>
    </row>
    <row r="464" spans="1:13" ht="14.25" customHeight="1" x14ac:dyDescent="0.45">
      <c r="A464" s="42">
        <v>43770</v>
      </c>
      <c r="B464" s="3">
        <v>144.259995</v>
      </c>
      <c r="C464" s="3">
        <v>-4.4168324810281833E-3</v>
      </c>
      <c r="D464" s="40">
        <f t="shared" si="24"/>
        <v>2.7333421634309764E-3</v>
      </c>
      <c r="E464" s="3">
        <v>21.087999</v>
      </c>
      <c r="F464" s="3">
        <v>1.028422245742935E-2</v>
      </c>
      <c r="G464" s="40">
        <f t="shared" si="25"/>
        <v>1.6613069353109237E-2</v>
      </c>
      <c r="H464" s="3">
        <v>62.384998000000003</v>
      </c>
      <c r="I464" s="3">
        <v>9.3026531418435553E-3</v>
      </c>
      <c r="J464" s="40">
        <f t="shared" si="26"/>
        <v>5.0893711380411042E-3</v>
      </c>
      <c r="K464" s="11">
        <v>3050.72</v>
      </c>
      <c r="L464" s="3">
        <v>1.2537333027010105E-3</v>
      </c>
      <c r="M464" s="40">
        <f t="shared" si="27"/>
        <v>2.2308574067523789E-3</v>
      </c>
    </row>
    <row r="465" spans="1:13" ht="14.25" customHeight="1" x14ac:dyDescent="0.45">
      <c r="A465" s="42">
        <v>43773</v>
      </c>
      <c r="B465" s="3">
        <v>144.83000200000001</v>
      </c>
      <c r="C465" s="3">
        <v>3.9512478840721147E-3</v>
      </c>
      <c r="D465" s="40">
        <f t="shared" si="24"/>
        <v>2.7883089452031416E-3</v>
      </c>
      <c r="E465" s="3">
        <v>20.986668000000002</v>
      </c>
      <c r="F465" s="3">
        <v>-4.8051500761166713E-3</v>
      </c>
      <c r="G465" s="40">
        <f t="shared" si="25"/>
        <v>1.6763555979722119E-2</v>
      </c>
      <c r="H465" s="3">
        <v>64.332497000000004</v>
      </c>
      <c r="I465" s="3">
        <v>3.1217425061069979E-2</v>
      </c>
      <c r="J465" s="40">
        <f t="shared" si="26"/>
        <v>6.5106385974409934E-3</v>
      </c>
      <c r="K465" s="11">
        <v>3078.96</v>
      </c>
      <c r="L465" s="3">
        <v>9.2568311742802483E-3</v>
      </c>
      <c r="M465" s="40">
        <f t="shared" si="27"/>
        <v>2.2539272972464455E-3</v>
      </c>
    </row>
    <row r="466" spans="1:13" ht="14.25" customHeight="1" x14ac:dyDescent="0.45">
      <c r="A466" s="42">
        <v>43774</v>
      </c>
      <c r="B466" s="3">
        <v>144.970001</v>
      </c>
      <c r="C466" s="3">
        <v>9.6664363782849965E-4</v>
      </c>
      <c r="D466" s="40">
        <f t="shared" si="24"/>
        <v>2.8585154892199383E-3</v>
      </c>
      <c r="E466" s="3">
        <v>21.308001000000001</v>
      </c>
      <c r="F466" s="3">
        <v>1.5311291911607844E-2</v>
      </c>
      <c r="G466" s="40">
        <f t="shared" si="25"/>
        <v>1.6208405823344287E-2</v>
      </c>
      <c r="H466" s="3">
        <v>64.262496999999996</v>
      </c>
      <c r="I466" s="3">
        <v>-1.0880970468161275E-3</v>
      </c>
      <c r="J466" s="40">
        <f t="shared" si="26"/>
        <v>6.5556715830912982E-3</v>
      </c>
      <c r="K466" s="11">
        <v>3080.8</v>
      </c>
      <c r="L466" s="3">
        <v>5.9760438589658374E-4</v>
      </c>
      <c r="M466" s="40">
        <f t="shared" si="27"/>
        <v>2.6884973675379694E-3</v>
      </c>
    </row>
    <row r="467" spans="1:13" ht="14.25" customHeight="1" x14ac:dyDescent="0.45">
      <c r="A467" s="42">
        <v>43775</v>
      </c>
      <c r="B467" s="3">
        <v>144.36999499999999</v>
      </c>
      <c r="C467" s="3">
        <v>-4.1388286946346066E-3</v>
      </c>
      <c r="D467" s="40">
        <f t="shared" si="24"/>
        <v>2.5129670387106689E-3</v>
      </c>
      <c r="E467" s="3">
        <v>21.200001</v>
      </c>
      <c r="F467" s="3">
        <v>-5.0685186282843023E-3</v>
      </c>
      <c r="G467" s="40">
        <f t="shared" si="25"/>
        <v>1.4799686746453608E-2</v>
      </c>
      <c r="H467" s="3">
        <v>64.192497000000003</v>
      </c>
      <c r="I467" s="3">
        <v>-1.0892822916606117E-3</v>
      </c>
      <c r="J467" s="40">
        <f t="shared" si="26"/>
        <v>6.2332967526429143E-3</v>
      </c>
      <c r="K467" s="11">
        <v>3075.1</v>
      </c>
      <c r="L467" s="3">
        <v>-1.8501687873280553E-3</v>
      </c>
      <c r="M467" s="40">
        <f t="shared" si="27"/>
        <v>2.755213691902565E-3</v>
      </c>
    </row>
    <row r="468" spans="1:13" ht="14.25" customHeight="1" x14ac:dyDescent="0.45">
      <c r="A468" s="42">
        <v>43776</v>
      </c>
      <c r="B468" s="3">
        <v>143.83999600000001</v>
      </c>
      <c r="C468" s="3">
        <v>-3.6711160099435849E-3</v>
      </c>
      <c r="D468" s="40">
        <f t="shared" si="24"/>
        <v>1.9547575398472417E-3</v>
      </c>
      <c r="E468" s="3">
        <v>21.942667</v>
      </c>
      <c r="F468" s="3">
        <v>3.5031413441914454E-2</v>
      </c>
      <c r="G468" s="40">
        <f t="shared" si="25"/>
        <v>1.573077004780795E-2</v>
      </c>
      <c r="H468" s="3">
        <v>64.684997999999993</v>
      </c>
      <c r="I468" s="3">
        <v>7.6722517898001391E-3</v>
      </c>
      <c r="J468" s="40">
        <f t="shared" si="26"/>
        <v>6.4186994139295989E-3</v>
      </c>
      <c r="K468" s="11">
        <v>3087.02</v>
      </c>
      <c r="L468" s="3">
        <v>3.8762967057982094E-3</v>
      </c>
      <c r="M468" s="40">
        <f t="shared" si="27"/>
        <v>2.8210700235340599E-3</v>
      </c>
    </row>
    <row r="469" spans="1:13" ht="14.25" customHeight="1" x14ac:dyDescent="0.45">
      <c r="A469" s="42">
        <v>43777</v>
      </c>
      <c r="B469" s="3">
        <v>143.979996</v>
      </c>
      <c r="C469" s="3">
        <v>9.7330369781146509E-4</v>
      </c>
      <c r="D469" s="40">
        <f t="shared" si="24"/>
        <v>1.4149362126606461E-3</v>
      </c>
      <c r="E469" s="3">
        <v>22.299999</v>
      </c>
      <c r="F469" s="3">
        <v>1.6284802572084766E-2</v>
      </c>
      <c r="G469" s="40">
        <f t="shared" si="25"/>
        <v>1.616380907677905E-2</v>
      </c>
      <c r="H469" s="3">
        <v>64.672500999999997</v>
      </c>
      <c r="I469" s="3">
        <v>-1.93197810719515E-4</v>
      </c>
      <c r="J469" s="40">
        <f t="shared" si="26"/>
        <v>5.3078233218855735E-3</v>
      </c>
      <c r="K469" s="11">
        <v>3081.25</v>
      </c>
      <c r="L469" s="3">
        <v>-1.8691164942241975E-3</v>
      </c>
      <c r="M469" s="40">
        <f t="shared" si="27"/>
        <v>1.9649066899571463E-3</v>
      </c>
    </row>
    <row r="470" spans="1:13" ht="14.25" customHeight="1" x14ac:dyDescent="0.45">
      <c r="A470" s="42">
        <v>43780</v>
      </c>
      <c r="B470" s="3">
        <v>145.33999600000001</v>
      </c>
      <c r="C470" s="3">
        <v>9.4457566174679826E-3</v>
      </c>
      <c r="D470" s="40">
        <f t="shared" si="24"/>
        <v>2.0406614598000097E-3</v>
      </c>
      <c r="E470" s="3">
        <v>22.93</v>
      </c>
      <c r="F470" s="3">
        <v>2.8251167186150998E-2</v>
      </c>
      <c r="G470" s="40">
        <f t="shared" si="25"/>
        <v>1.742463772036193E-2</v>
      </c>
      <c r="H470" s="3">
        <v>64.574996999999996</v>
      </c>
      <c r="I470" s="3">
        <v>-1.5076577910602329E-3</v>
      </c>
      <c r="J470" s="40">
        <f t="shared" si="26"/>
        <v>4.8138965316063317E-3</v>
      </c>
      <c r="K470" s="11">
        <v>3080.33</v>
      </c>
      <c r="L470" s="3">
        <v>-2.9858012170387756E-4</v>
      </c>
      <c r="M470" s="40">
        <f t="shared" si="27"/>
        <v>1.903741854141305E-3</v>
      </c>
    </row>
    <row r="471" spans="1:13" ht="14.25" customHeight="1" x14ac:dyDescent="0.45">
      <c r="A471" s="42">
        <v>43781</v>
      </c>
      <c r="B471" s="3">
        <v>146.279999</v>
      </c>
      <c r="C471" s="3">
        <v>6.4676140489228449E-3</v>
      </c>
      <c r="D471" s="40">
        <f t="shared" ref="D471:D534" si="28">AVERAGE(C452:C471)</f>
        <v>2.2316074873579609E-3</v>
      </c>
      <c r="E471" s="3">
        <v>23.126667000000001</v>
      </c>
      <c r="F471" s="3">
        <v>8.5768425643262744E-3</v>
      </c>
      <c r="G471" s="40">
        <f t="shared" ref="G471:G534" si="29">AVERAGE(F452:F471)</f>
        <v>1.5876877427775545E-2</v>
      </c>
      <c r="H471" s="3">
        <v>65.387496999999996</v>
      </c>
      <c r="I471" s="3">
        <v>1.2582269264371782E-2</v>
      </c>
      <c r="J471" s="40">
        <f t="shared" ref="J471:J534" si="30">AVERAGE(I452:I471)</f>
        <v>5.1258520444747158E-3</v>
      </c>
      <c r="K471" s="11">
        <v>3089.28</v>
      </c>
      <c r="L471" s="3">
        <v>2.9055328487533065E-3</v>
      </c>
      <c r="M471" s="40">
        <f t="shared" ref="M471:M534" si="31">AVERAGE(L452:L471)</f>
        <v>1.9175198503406719E-3</v>
      </c>
    </row>
    <row r="472" spans="1:13" ht="14.25" customHeight="1" x14ac:dyDescent="0.45">
      <c r="A472" s="42">
        <v>43782</v>
      </c>
      <c r="B472" s="3">
        <v>146.740005</v>
      </c>
      <c r="C472" s="3">
        <v>3.1446951267752798E-3</v>
      </c>
      <c r="D472" s="40">
        <f t="shared" si="28"/>
        <v>2.1282414260385659E-3</v>
      </c>
      <c r="E472" s="3">
        <v>23.666668000000001</v>
      </c>
      <c r="F472" s="3">
        <v>2.3349711395939596E-2</v>
      </c>
      <c r="G472" s="40">
        <f t="shared" si="29"/>
        <v>1.7104514336338535E-2</v>
      </c>
      <c r="H472" s="3">
        <v>65.282500999999996</v>
      </c>
      <c r="I472" s="3">
        <v>-1.605750408216419E-3</v>
      </c>
      <c r="J472" s="40">
        <f t="shared" si="30"/>
        <v>5.684340275999256E-3</v>
      </c>
      <c r="K472" s="11">
        <v>3084.18</v>
      </c>
      <c r="L472" s="3">
        <v>-1.6508701056558044E-3</v>
      </c>
      <c r="M472" s="40">
        <f t="shared" si="31"/>
        <v>1.5647660619340065E-3</v>
      </c>
    </row>
    <row r="473" spans="1:13" ht="14.25" customHeight="1" x14ac:dyDescent="0.45">
      <c r="A473" s="42">
        <v>43783</v>
      </c>
      <c r="B473" s="3">
        <v>147.020004</v>
      </c>
      <c r="C473" s="3">
        <v>1.9081299608787914E-3</v>
      </c>
      <c r="D473" s="40">
        <f t="shared" si="28"/>
        <v>2.1668242832147957E-3</v>
      </c>
      <c r="E473" s="3">
        <v>23.073999000000001</v>
      </c>
      <c r="F473" s="3">
        <v>-2.5042350701839428E-2</v>
      </c>
      <c r="G473" s="40">
        <f t="shared" si="29"/>
        <v>1.485973578157517E-2</v>
      </c>
      <c r="H473" s="3">
        <v>65.9375</v>
      </c>
      <c r="I473" s="3">
        <v>1.0033301267057825E-2</v>
      </c>
      <c r="J473" s="40">
        <f t="shared" si="30"/>
        <v>5.8174918137316499E-3</v>
      </c>
      <c r="K473" s="11">
        <v>3090.75</v>
      </c>
      <c r="L473" s="3">
        <v>2.1302258623038099E-3</v>
      </c>
      <c r="M473" s="40">
        <f t="shared" si="31"/>
        <v>1.4858060002553709E-3</v>
      </c>
    </row>
    <row r="474" spans="1:13" ht="14.25" customHeight="1" x14ac:dyDescent="0.45">
      <c r="A474" s="42">
        <v>43784</v>
      </c>
      <c r="B474" s="3">
        <v>148.929993</v>
      </c>
      <c r="C474" s="3">
        <v>1.2991354564240087E-2</v>
      </c>
      <c r="D474" s="40">
        <f t="shared" si="28"/>
        <v>3.2385282389288104E-3</v>
      </c>
      <c r="E474" s="3">
        <v>23.375999</v>
      </c>
      <c r="F474" s="3">
        <v>1.3088325088338593E-2</v>
      </c>
      <c r="G474" s="40">
        <f t="shared" si="29"/>
        <v>1.5857012035992091E-2</v>
      </c>
      <c r="H474" s="3">
        <v>65.919998000000007</v>
      </c>
      <c r="I474" s="3">
        <v>-2.6543317535534779E-4</v>
      </c>
      <c r="J474" s="40">
        <f t="shared" si="30"/>
        <v>5.9105624086767967E-3</v>
      </c>
      <c r="K474" s="11">
        <v>3107.92</v>
      </c>
      <c r="L474" s="3">
        <v>5.5552859338348533E-3</v>
      </c>
      <c r="M474" s="40">
        <f t="shared" si="31"/>
        <v>1.829053489594331E-3</v>
      </c>
    </row>
    <row r="475" spans="1:13" ht="14.25" customHeight="1" x14ac:dyDescent="0.45">
      <c r="A475" s="42">
        <v>43787</v>
      </c>
      <c r="B475" s="3">
        <v>150.070007</v>
      </c>
      <c r="C475" s="3">
        <v>7.654697197226135E-3</v>
      </c>
      <c r="D475" s="40">
        <f t="shared" si="28"/>
        <v>4.089922961006057E-3</v>
      </c>
      <c r="E475" s="3">
        <v>23.527999999999999</v>
      </c>
      <c r="F475" s="3">
        <v>6.5024386765245197E-3</v>
      </c>
      <c r="G475" s="40">
        <f t="shared" si="29"/>
        <v>1.6636676573647004E-2</v>
      </c>
      <c r="H475" s="3">
        <v>66.449996999999996</v>
      </c>
      <c r="I475" s="3">
        <v>8.0400336177193065E-3</v>
      </c>
      <c r="J475" s="40">
        <f t="shared" si="30"/>
        <v>5.6880685761223713E-3</v>
      </c>
      <c r="K475" s="11">
        <v>3117.91</v>
      </c>
      <c r="L475" s="3">
        <v>3.2143684522123418E-3</v>
      </c>
      <c r="M475" s="40">
        <f t="shared" si="31"/>
        <v>1.9957782388690362E-3</v>
      </c>
    </row>
    <row r="476" spans="1:13" ht="14.25" customHeight="1" x14ac:dyDescent="0.45">
      <c r="A476" s="42">
        <v>43788</v>
      </c>
      <c r="B476" s="3">
        <v>150.88000500000001</v>
      </c>
      <c r="C476" s="3">
        <v>5.3974675965731602E-3</v>
      </c>
      <c r="D476" s="40">
        <f t="shared" si="28"/>
        <v>4.1720014649706148E-3</v>
      </c>
      <c r="E476" s="3">
        <v>23.450001</v>
      </c>
      <c r="F476" s="3">
        <v>-3.3151564093844943E-3</v>
      </c>
      <c r="G476" s="40">
        <f t="shared" si="29"/>
        <v>1.7247059735642077E-2</v>
      </c>
      <c r="H476" s="3">
        <v>66.974997999999999</v>
      </c>
      <c r="I476" s="3">
        <v>7.9006926065023474E-3</v>
      </c>
      <c r="J476" s="40">
        <f t="shared" si="30"/>
        <v>5.3168519563001563E-3</v>
      </c>
      <c r="K476" s="11">
        <v>3127.45</v>
      </c>
      <c r="L476" s="3">
        <v>3.0597419425191759E-3</v>
      </c>
      <c r="M476" s="40">
        <f t="shared" si="31"/>
        <v>1.9109863419753455E-3</v>
      </c>
    </row>
    <row r="477" spans="1:13" ht="14.25" customHeight="1" x14ac:dyDescent="0.45">
      <c r="A477" s="42">
        <v>43789</v>
      </c>
      <c r="B477" s="3">
        <v>150.30999800000001</v>
      </c>
      <c r="C477" s="3">
        <v>-3.7778829607011473E-3</v>
      </c>
      <c r="D477" s="40">
        <f t="shared" si="28"/>
        <v>4.7350667272258338E-3</v>
      </c>
      <c r="E477" s="3">
        <v>24</v>
      </c>
      <c r="F477" s="3">
        <v>2.3454114138417293E-2</v>
      </c>
      <c r="G477" s="40">
        <f t="shared" si="29"/>
        <v>1.8384374005185167E-2</v>
      </c>
      <c r="H477" s="3">
        <v>66.385002</v>
      </c>
      <c r="I477" s="3">
        <v>-8.8091977247987275E-3</v>
      </c>
      <c r="J477" s="40">
        <f t="shared" si="30"/>
        <v>4.6814998855336312E-3</v>
      </c>
      <c r="K477" s="11">
        <v>3114.66</v>
      </c>
      <c r="L477" s="3">
        <v>-4.0895937584933297E-3</v>
      </c>
      <c r="M477" s="40">
        <f t="shared" si="31"/>
        <v>1.9841801750904234E-3</v>
      </c>
    </row>
    <row r="478" spans="1:13" ht="14.25" customHeight="1" x14ac:dyDescent="0.45">
      <c r="A478" s="42">
        <v>43790</v>
      </c>
      <c r="B478" s="3">
        <v>149.39999399999999</v>
      </c>
      <c r="C478" s="3">
        <v>-6.0541814390817498E-3</v>
      </c>
      <c r="D478" s="40">
        <f t="shared" si="28"/>
        <v>3.515498395951886E-3</v>
      </c>
      <c r="E478" s="3">
        <v>23.634001000000001</v>
      </c>
      <c r="F478" s="3">
        <v>-1.5249958333333277E-2</v>
      </c>
      <c r="G478" s="40">
        <f t="shared" si="29"/>
        <v>9.0030177116787943E-3</v>
      </c>
      <c r="H478" s="3">
        <v>65.922500999999997</v>
      </c>
      <c r="I478" s="3">
        <v>-6.9669501553980993E-3</v>
      </c>
      <c r="J478" s="40">
        <f t="shared" si="30"/>
        <v>3.8354266610425604E-3</v>
      </c>
      <c r="K478" s="11">
        <v>3108.49</v>
      </c>
      <c r="L478" s="3">
        <v>-1.9809545825226742E-3</v>
      </c>
      <c r="M478" s="40">
        <f t="shared" si="31"/>
        <v>1.5382732170371991E-3</v>
      </c>
    </row>
    <row r="479" spans="1:13" ht="14.25" customHeight="1" x14ac:dyDescent="0.45">
      <c r="A479" s="42">
        <v>43791</v>
      </c>
      <c r="B479" s="3">
        <v>150.070007</v>
      </c>
      <c r="C479" s="3">
        <v>4.4846922818484953E-3</v>
      </c>
      <c r="D479" s="40">
        <f t="shared" si="28"/>
        <v>3.7576693757659209E-3</v>
      </c>
      <c r="E479" s="3">
        <v>22.677333999999998</v>
      </c>
      <c r="F479" s="3">
        <v>-4.047841920629533E-2</v>
      </c>
      <c r="G479" s="40">
        <f t="shared" si="29"/>
        <v>7.0880210753397014E-3</v>
      </c>
      <c r="H479" s="3">
        <v>65.647498999999996</v>
      </c>
      <c r="I479" s="3">
        <v>-4.1715953707520993E-3</v>
      </c>
      <c r="J479" s="40">
        <f t="shared" si="30"/>
        <v>3.9029075898353049E-3</v>
      </c>
      <c r="K479" s="11">
        <v>3111.41</v>
      </c>
      <c r="L479" s="3">
        <v>9.3936284176563962E-4</v>
      </c>
      <c r="M479" s="40">
        <f t="shared" si="31"/>
        <v>1.7753049790247776E-3</v>
      </c>
    </row>
    <row r="480" spans="1:13" ht="14.25" customHeight="1" x14ac:dyDescent="0.45">
      <c r="A480" s="42">
        <v>43794</v>
      </c>
      <c r="B480" s="3">
        <v>150</v>
      </c>
      <c r="C480" s="3">
        <v>-4.6649561361054593E-4</v>
      </c>
      <c r="D480" s="40">
        <f t="shared" si="28"/>
        <v>1.9186426626696714E-3</v>
      </c>
      <c r="E480" s="3">
        <v>22.954666</v>
      </c>
      <c r="F480" s="3">
        <v>1.2229479885069438E-2</v>
      </c>
      <c r="G480" s="40">
        <f t="shared" si="29"/>
        <v>2.6914338039744717E-3</v>
      </c>
      <c r="H480" s="3">
        <v>65.677498</v>
      </c>
      <c r="I480" s="3">
        <v>4.5697095025666801E-4</v>
      </c>
      <c r="J480" s="40">
        <f t="shared" si="30"/>
        <v>3.0497905324125491E-3</v>
      </c>
      <c r="K480" s="11">
        <v>3117.44</v>
      </c>
      <c r="L480" s="3">
        <v>1.9380280965864995E-3</v>
      </c>
      <c r="M480" s="40">
        <f t="shared" si="31"/>
        <v>1.3927369966426216E-3</v>
      </c>
    </row>
    <row r="481" spans="1:13" ht="14.25" customHeight="1" x14ac:dyDescent="0.45">
      <c r="A481" s="42">
        <v>43795</v>
      </c>
      <c r="B481" s="3">
        <v>151.36000100000001</v>
      </c>
      <c r="C481" s="3">
        <v>9.0666733333334068E-3</v>
      </c>
      <c r="D481" s="40">
        <f t="shared" si="28"/>
        <v>2.4827768879568586E-3</v>
      </c>
      <c r="E481" s="3">
        <v>22.351334000000001</v>
      </c>
      <c r="F481" s="3">
        <v>-2.6283632268925116E-2</v>
      </c>
      <c r="G481" s="40">
        <f t="shared" si="29"/>
        <v>2.5297847056408723E-3</v>
      </c>
      <c r="H481" s="3">
        <v>66.735000999999997</v>
      </c>
      <c r="I481" s="3">
        <v>1.6101450758675324E-2</v>
      </c>
      <c r="J481" s="40">
        <f t="shared" si="30"/>
        <v>3.5416305103269123E-3</v>
      </c>
      <c r="K481" s="11">
        <v>3134.85</v>
      </c>
      <c r="L481" s="3">
        <v>5.5847105317182863E-3</v>
      </c>
      <c r="M481" s="40">
        <f t="shared" si="31"/>
        <v>1.6180498552602501E-3</v>
      </c>
    </row>
    <row r="482" spans="1:13" ht="14.25" customHeight="1" x14ac:dyDescent="0.45">
      <c r="A482" s="42">
        <v>43796</v>
      </c>
      <c r="B482" s="3">
        <v>152.33000200000001</v>
      </c>
      <c r="C482" s="3">
        <v>6.4085689322900853E-3</v>
      </c>
      <c r="D482" s="40">
        <f t="shared" si="28"/>
        <v>2.997541117548381E-3</v>
      </c>
      <c r="E482" s="3">
        <v>22.074667000000002</v>
      </c>
      <c r="F482" s="3">
        <v>-1.2378097879974402E-2</v>
      </c>
      <c r="G482" s="40">
        <f t="shared" si="29"/>
        <v>3.0030991338778233E-3</v>
      </c>
      <c r="H482" s="3">
        <v>66.394997000000004</v>
      </c>
      <c r="I482" s="3">
        <v>-5.0948377149195416E-3</v>
      </c>
      <c r="J482" s="40">
        <f t="shared" si="30"/>
        <v>4.1323728194638532E-3</v>
      </c>
      <c r="K482" s="11">
        <v>3145.49</v>
      </c>
      <c r="L482" s="3">
        <v>3.3941017911542411E-3</v>
      </c>
      <c r="M482" s="40">
        <f t="shared" si="31"/>
        <v>1.7161002315850677E-3</v>
      </c>
    </row>
    <row r="483" spans="1:13" ht="14.25" customHeight="1" x14ac:dyDescent="0.45">
      <c r="A483" s="42">
        <v>43798</v>
      </c>
      <c r="B483" s="3">
        <v>152.10000600000001</v>
      </c>
      <c r="C483" s="3">
        <v>-1.5098535874764831E-3</v>
      </c>
      <c r="D483" s="40">
        <f t="shared" si="28"/>
        <v>2.4412827046396022E-3</v>
      </c>
      <c r="E483" s="3">
        <v>22.073999000000001</v>
      </c>
      <c r="F483" s="3">
        <v>-3.026093213551086E-5</v>
      </c>
      <c r="G483" s="40">
        <f t="shared" si="29"/>
        <v>2.9856132440757286E-3</v>
      </c>
      <c r="H483" s="3">
        <v>66.650002000000001</v>
      </c>
      <c r="I483" s="3">
        <v>3.8407261318197969E-3</v>
      </c>
      <c r="J483" s="40">
        <f t="shared" si="30"/>
        <v>3.8177887549709993E-3</v>
      </c>
      <c r="K483" s="11">
        <v>3147.18</v>
      </c>
      <c r="L483" s="3">
        <v>5.3727718097976932E-4</v>
      </c>
      <c r="M483" s="40">
        <f t="shared" si="31"/>
        <v>1.625190860028802E-3</v>
      </c>
    </row>
    <row r="484" spans="1:13" ht="14.25" customHeight="1" x14ac:dyDescent="0.45">
      <c r="A484" s="42">
        <v>43801</v>
      </c>
      <c r="B484" s="3">
        <v>151.80999800000001</v>
      </c>
      <c r="C484" s="3">
        <v>-1.9066928899397957E-3</v>
      </c>
      <c r="D484" s="40">
        <f t="shared" si="28"/>
        <v>2.5667896841940216E-3</v>
      </c>
      <c r="E484" s="3">
        <v>21.959999</v>
      </c>
      <c r="F484" s="3">
        <v>-5.1644470945206057E-3</v>
      </c>
      <c r="G484" s="40">
        <f t="shared" si="29"/>
        <v>2.2131797664782329E-3</v>
      </c>
      <c r="H484" s="3">
        <v>66.817497000000003</v>
      </c>
      <c r="I484" s="3">
        <v>2.5130531879054164E-3</v>
      </c>
      <c r="J484" s="40">
        <f t="shared" si="30"/>
        <v>3.4783087572740922E-3</v>
      </c>
      <c r="K484" s="11">
        <v>3143.85</v>
      </c>
      <c r="L484" s="3">
        <v>-1.0580900997082872E-3</v>
      </c>
      <c r="M484" s="40">
        <f t="shared" si="31"/>
        <v>1.509599689908337E-3</v>
      </c>
    </row>
    <row r="485" spans="1:13" ht="14.25" customHeight="1" x14ac:dyDescent="0.45">
      <c r="A485" s="42">
        <v>43802</v>
      </c>
      <c r="B485" s="3">
        <v>147.490005</v>
      </c>
      <c r="C485" s="3">
        <v>-2.845657767547043E-2</v>
      </c>
      <c r="D485" s="40">
        <f t="shared" si="28"/>
        <v>9.4639840621689431E-4</v>
      </c>
      <c r="E485" s="3">
        <v>22.174666999999999</v>
      </c>
      <c r="F485" s="3">
        <v>9.7754102812117449E-3</v>
      </c>
      <c r="G485" s="40">
        <f t="shared" si="29"/>
        <v>2.942207784344654E-3</v>
      </c>
      <c r="H485" s="3">
        <v>64.577499000000003</v>
      </c>
      <c r="I485" s="3">
        <v>-3.3524123179891036E-2</v>
      </c>
      <c r="J485" s="40">
        <f t="shared" si="30"/>
        <v>2.4123134522604229E-4</v>
      </c>
      <c r="K485" s="11">
        <v>3087.41</v>
      </c>
      <c r="L485" s="3">
        <v>-1.7952510456923854E-2</v>
      </c>
      <c r="M485" s="40">
        <f t="shared" si="31"/>
        <v>1.4913260834813186E-4</v>
      </c>
    </row>
    <row r="486" spans="1:13" ht="14.25" customHeight="1" x14ac:dyDescent="0.45">
      <c r="A486" s="42">
        <v>43803</v>
      </c>
      <c r="B486" s="3">
        <v>150.13999899999999</v>
      </c>
      <c r="C486" s="3">
        <v>1.7967278528467013E-2</v>
      </c>
      <c r="D486" s="40">
        <f t="shared" si="28"/>
        <v>1.79643015074882E-3</v>
      </c>
      <c r="E486" s="3">
        <v>22.516666000000001</v>
      </c>
      <c r="F486" s="3">
        <v>1.5422959902847753E-2</v>
      </c>
      <c r="G486" s="40">
        <f t="shared" si="29"/>
        <v>2.9477911839066485E-3</v>
      </c>
      <c r="H486" s="3">
        <v>65.267501999999993</v>
      </c>
      <c r="I486" s="3">
        <v>1.0684882670974763E-2</v>
      </c>
      <c r="J486" s="40">
        <f t="shared" si="30"/>
        <v>8.2988033111558684E-4</v>
      </c>
      <c r="K486" s="11">
        <v>3103.5</v>
      </c>
      <c r="L486" s="3">
        <v>5.2114879462073866E-3</v>
      </c>
      <c r="M486" s="40">
        <f t="shared" si="31"/>
        <v>3.7982678636367182E-4</v>
      </c>
    </row>
    <row r="487" spans="1:13" ht="14.25" customHeight="1" x14ac:dyDescent="0.45">
      <c r="A487" s="42">
        <v>43804</v>
      </c>
      <c r="B487" s="3">
        <v>150.050003</v>
      </c>
      <c r="C487" s="3">
        <v>-5.994138843705807E-4</v>
      </c>
      <c r="D487" s="40">
        <f t="shared" si="28"/>
        <v>1.9734008912620214E-3</v>
      </c>
      <c r="E487" s="3">
        <v>22.188666999999999</v>
      </c>
      <c r="F487" s="3">
        <v>-1.4566943436475095E-2</v>
      </c>
      <c r="G487" s="40">
        <f t="shared" si="29"/>
        <v>2.4728699434971102E-3</v>
      </c>
      <c r="H487" s="3">
        <v>65.947502</v>
      </c>
      <c r="I487" s="3">
        <v>1.0418661342363109E-2</v>
      </c>
      <c r="J487" s="40">
        <f t="shared" si="30"/>
        <v>1.4052775128167729E-3</v>
      </c>
      <c r="K487" s="11">
        <v>3119.21</v>
      </c>
      <c r="L487" s="3">
        <v>5.0620267439987227E-3</v>
      </c>
      <c r="M487" s="40">
        <f t="shared" si="31"/>
        <v>7.2543656293001086E-4</v>
      </c>
    </row>
    <row r="488" spans="1:13" ht="14.25" customHeight="1" x14ac:dyDescent="0.45">
      <c r="A488" s="42">
        <v>43805</v>
      </c>
      <c r="B488" s="3">
        <v>150.990005</v>
      </c>
      <c r="C488" s="3">
        <v>6.2645916774822898E-3</v>
      </c>
      <c r="D488" s="40">
        <f t="shared" si="28"/>
        <v>2.4701862756333149E-3</v>
      </c>
      <c r="E488" s="3">
        <v>22.333331999999999</v>
      </c>
      <c r="F488" s="3">
        <v>6.5197697545327903E-3</v>
      </c>
      <c r="G488" s="40">
        <f t="shared" si="29"/>
        <v>1.0472877591280248E-3</v>
      </c>
      <c r="H488" s="3">
        <v>66.870002999999997</v>
      </c>
      <c r="I488" s="3">
        <v>1.398841460287604E-2</v>
      </c>
      <c r="J488" s="40">
        <f t="shared" si="30"/>
        <v>1.7210856534705683E-3</v>
      </c>
      <c r="K488" s="11">
        <v>3134.62</v>
      </c>
      <c r="L488" s="3">
        <v>4.9403534869405571E-3</v>
      </c>
      <c r="M488" s="40">
        <f t="shared" si="31"/>
        <v>7.7863940198712796E-4</v>
      </c>
    </row>
    <row r="489" spans="1:13" ht="14.25" customHeight="1" x14ac:dyDescent="0.45">
      <c r="A489" s="42">
        <v>43808</v>
      </c>
      <c r="B489" s="3">
        <v>151.070007</v>
      </c>
      <c r="C489" s="3">
        <v>5.2984964137200638E-4</v>
      </c>
      <c r="D489" s="40">
        <f t="shared" si="28"/>
        <v>2.4480135728113419E-3</v>
      </c>
      <c r="E489" s="3">
        <v>22.439333000000001</v>
      </c>
      <c r="F489" s="3">
        <v>4.7463137161979536E-3</v>
      </c>
      <c r="G489" s="40">
        <f t="shared" si="29"/>
        <v>4.7036331633368522E-4</v>
      </c>
      <c r="H489" s="3">
        <v>67.5</v>
      </c>
      <c r="I489" s="3">
        <v>9.4212198554859197E-3</v>
      </c>
      <c r="J489" s="40">
        <f t="shared" si="30"/>
        <v>2.20180653678084E-3</v>
      </c>
      <c r="K489" s="11">
        <v>3141.86</v>
      </c>
      <c r="L489" s="3">
        <v>2.3096898507634855E-3</v>
      </c>
      <c r="M489" s="40">
        <f t="shared" si="31"/>
        <v>9.8757971923651229E-4</v>
      </c>
    </row>
    <row r="490" spans="1:13" ht="14.25" customHeight="1" x14ac:dyDescent="0.45">
      <c r="A490" s="42">
        <v>43809</v>
      </c>
      <c r="B490" s="3">
        <v>151.28999300000001</v>
      </c>
      <c r="C490" s="3">
        <v>1.4561858066241156E-3</v>
      </c>
      <c r="D490" s="40">
        <f t="shared" si="28"/>
        <v>2.0485350322691489E-3</v>
      </c>
      <c r="E490" s="3">
        <v>22.664000000000001</v>
      </c>
      <c r="F490" s="3">
        <v>1.001219599530878E-2</v>
      </c>
      <c r="G490" s="40">
        <f t="shared" si="29"/>
        <v>-4.4158524320842576E-4</v>
      </c>
      <c r="H490" s="3">
        <v>67.150002000000001</v>
      </c>
      <c r="I490" s="3">
        <v>-5.1851555555555463E-3</v>
      </c>
      <c r="J490" s="40">
        <f t="shared" si="30"/>
        <v>2.017931648556074E-3</v>
      </c>
      <c r="K490" s="11">
        <v>3135.36</v>
      </c>
      <c r="L490" s="3">
        <v>-2.0688382041211257E-3</v>
      </c>
      <c r="M490" s="40">
        <f t="shared" si="31"/>
        <v>8.9906681511564969E-4</v>
      </c>
    </row>
    <row r="491" spans="1:13" ht="14.25" customHeight="1" x14ac:dyDescent="0.45">
      <c r="A491" s="42">
        <v>43810</v>
      </c>
      <c r="B491" s="3">
        <v>151.53999300000001</v>
      </c>
      <c r="C491" s="3">
        <v>1.6524556254027983E-3</v>
      </c>
      <c r="D491" s="40">
        <f t="shared" si="28"/>
        <v>1.8077771110931462E-3</v>
      </c>
      <c r="E491" s="3">
        <v>23.458667999999999</v>
      </c>
      <c r="F491" s="3">
        <v>3.5063007412636689E-2</v>
      </c>
      <c r="G491" s="40">
        <f t="shared" si="29"/>
        <v>8.8272299920709484E-4</v>
      </c>
      <c r="H491" s="3">
        <v>67.202499000000003</v>
      </c>
      <c r="I491" s="3">
        <v>7.817870206467374E-4</v>
      </c>
      <c r="J491" s="40">
        <f t="shared" si="30"/>
        <v>1.427907536369822E-3</v>
      </c>
      <c r="K491" s="11">
        <v>3135.75</v>
      </c>
      <c r="L491" s="3">
        <v>1.2438763012855705E-4</v>
      </c>
      <c r="M491" s="40">
        <f t="shared" si="31"/>
        <v>7.600095541844123E-4</v>
      </c>
    </row>
    <row r="492" spans="1:13" ht="14.25" customHeight="1" x14ac:dyDescent="0.45">
      <c r="A492" s="42">
        <v>43811</v>
      </c>
      <c r="B492" s="3">
        <v>151.64999399999999</v>
      </c>
      <c r="C492" s="3">
        <v>7.2588758797146496E-4</v>
      </c>
      <c r="D492" s="40">
        <f t="shared" si="28"/>
        <v>1.6868367341529556E-3</v>
      </c>
      <c r="E492" s="3">
        <v>23.661332999999999</v>
      </c>
      <c r="F492" s="3">
        <v>8.6392373173105851E-3</v>
      </c>
      <c r="G492" s="40">
        <f t="shared" si="29"/>
        <v>1.4719929527564433E-4</v>
      </c>
      <c r="H492" s="3">
        <v>66.944999999999993</v>
      </c>
      <c r="I492" s="3">
        <v>-3.8316878662504783E-3</v>
      </c>
      <c r="J492" s="40">
        <f t="shared" si="30"/>
        <v>1.3166106634681192E-3</v>
      </c>
      <c r="K492" s="11">
        <v>3141.23</v>
      </c>
      <c r="L492" s="3">
        <v>1.7475882962608685E-3</v>
      </c>
      <c r="M492" s="40">
        <f t="shared" si="31"/>
        <v>9.2993247428024579E-4</v>
      </c>
    </row>
    <row r="493" spans="1:13" ht="14.25" customHeight="1" x14ac:dyDescent="0.45">
      <c r="A493" s="42">
        <v>43812</v>
      </c>
      <c r="B493" s="3">
        <v>153</v>
      </c>
      <c r="C493" s="3">
        <v>8.9021170683330694E-3</v>
      </c>
      <c r="D493" s="40">
        <f t="shared" si="28"/>
        <v>2.0365360895256701E-3</v>
      </c>
      <c r="E493" s="3">
        <v>24.07</v>
      </c>
      <c r="F493" s="3">
        <v>1.7271512133319001E-2</v>
      </c>
      <c r="G493" s="40">
        <f t="shared" si="29"/>
        <v>2.2628924370335654E-3</v>
      </c>
      <c r="H493" s="3">
        <v>67.864998</v>
      </c>
      <c r="I493" s="3">
        <v>1.3742594667264274E-2</v>
      </c>
      <c r="J493" s="40">
        <f t="shared" si="30"/>
        <v>1.5020753334784413E-3</v>
      </c>
      <c r="K493" s="11">
        <v>3166.65</v>
      </c>
      <c r="L493" s="3">
        <v>8.0923714595875097E-3</v>
      </c>
      <c r="M493" s="40">
        <f t="shared" si="31"/>
        <v>1.2280397541444311E-3</v>
      </c>
    </row>
    <row r="494" spans="1:13" ht="14.25" customHeight="1" x14ac:dyDescent="0.45">
      <c r="A494" s="42">
        <v>43815</v>
      </c>
      <c r="B494" s="3">
        <v>155.11000100000001</v>
      </c>
      <c r="C494" s="3">
        <v>1.3790856209150399E-2</v>
      </c>
      <c r="D494" s="40">
        <f t="shared" si="28"/>
        <v>2.0765111717711855E-3</v>
      </c>
      <c r="E494" s="3">
        <v>24.17</v>
      </c>
      <c r="F494" s="3">
        <v>4.154549231408451E-3</v>
      </c>
      <c r="G494" s="40">
        <f t="shared" si="29"/>
        <v>1.8162036441870589E-3</v>
      </c>
      <c r="H494" s="3">
        <v>69.25</v>
      </c>
      <c r="I494" s="3">
        <v>2.0408193337012992E-2</v>
      </c>
      <c r="J494" s="40">
        <f t="shared" si="30"/>
        <v>2.5357566590968584E-3</v>
      </c>
      <c r="K494" s="11">
        <v>3183.63</v>
      </c>
      <c r="L494" s="3">
        <v>5.3621334849130843E-3</v>
      </c>
      <c r="M494" s="40">
        <f t="shared" si="31"/>
        <v>1.2183821316983424E-3</v>
      </c>
    </row>
    <row r="495" spans="1:13" ht="14.25" customHeight="1" x14ac:dyDescent="0.45">
      <c r="A495" s="42">
        <v>43816</v>
      </c>
      <c r="B495" s="3">
        <v>155.449997</v>
      </c>
      <c r="C495" s="3">
        <v>2.1919669770357687E-3</v>
      </c>
      <c r="D495" s="40">
        <f t="shared" si="28"/>
        <v>1.8033746607616669E-3</v>
      </c>
      <c r="E495" s="3">
        <v>25.266000999999999</v>
      </c>
      <c r="F495" s="3">
        <v>4.5345510964004861E-2</v>
      </c>
      <c r="G495" s="40">
        <f t="shared" si="29"/>
        <v>3.7583572585610757E-3</v>
      </c>
      <c r="H495" s="3">
        <v>69.892501999999993</v>
      </c>
      <c r="I495" s="3">
        <v>9.2780072202165095E-3</v>
      </c>
      <c r="J495" s="40">
        <f t="shared" si="30"/>
        <v>2.5976553392217184E-3</v>
      </c>
      <c r="K495" s="11">
        <v>3195.4</v>
      </c>
      <c r="L495" s="3">
        <v>3.6970376582705845E-3</v>
      </c>
      <c r="M495" s="40">
        <f t="shared" si="31"/>
        <v>1.2425155920012547E-3</v>
      </c>
    </row>
    <row r="496" spans="1:13" ht="14.25" customHeight="1" x14ac:dyDescent="0.45">
      <c r="A496" s="42">
        <v>43817</v>
      </c>
      <c r="B496" s="3">
        <v>154.300003</v>
      </c>
      <c r="C496" s="3">
        <v>-7.3978386760598812E-3</v>
      </c>
      <c r="D496" s="40">
        <f t="shared" si="28"/>
        <v>1.163609347130015E-3</v>
      </c>
      <c r="E496" s="3">
        <v>25.375333999999999</v>
      </c>
      <c r="F496" s="3">
        <v>4.3272775933159927E-3</v>
      </c>
      <c r="G496" s="40">
        <f t="shared" si="29"/>
        <v>4.1404789586961003E-3</v>
      </c>
      <c r="H496" s="3">
        <v>69.949996999999996</v>
      </c>
      <c r="I496" s="3">
        <v>8.2262042929873885E-4</v>
      </c>
      <c r="J496" s="40">
        <f t="shared" si="30"/>
        <v>2.2437517303615382E-3</v>
      </c>
      <c r="K496" s="11">
        <v>3195.21</v>
      </c>
      <c r="L496" s="3">
        <v>-5.9460474432013068E-5</v>
      </c>
      <c r="M496" s="40">
        <f t="shared" si="31"/>
        <v>1.0865554711536954E-3</v>
      </c>
    </row>
    <row r="497" spans="1:13" ht="14.25" customHeight="1" x14ac:dyDescent="0.45">
      <c r="A497" s="42">
        <v>43818</v>
      </c>
      <c r="B497" s="3">
        <v>154</v>
      </c>
      <c r="C497" s="3">
        <v>-1.9442838248033203E-3</v>
      </c>
      <c r="D497" s="40">
        <f t="shared" si="28"/>
        <v>1.2552893039249062E-3</v>
      </c>
      <c r="E497" s="3">
        <v>26.488001000000001</v>
      </c>
      <c r="F497" s="3">
        <v>4.3848368655955497E-2</v>
      </c>
      <c r="G497" s="40">
        <f t="shared" si="29"/>
        <v>5.1601916845730109E-3</v>
      </c>
      <c r="H497" s="3">
        <v>69.875</v>
      </c>
      <c r="I497" s="3">
        <v>-1.0721515827941523E-3</v>
      </c>
      <c r="J497" s="40">
        <f t="shared" si="30"/>
        <v>2.6306040374617667E-3</v>
      </c>
      <c r="K497" s="11">
        <v>3192.32</v>
      </c>
      <c r="L497" s="3">
        <v>-9.04478891841185E-4</v>
      </c>
      <c r="M497" s="40">
        <f t="shared" si="31"/>
        <v>1.2458112144863025E-3</v>
      </c>
    </row>
    <row r="498" spans="1:13" ht="14.25" customHeight="1" x14ac:dyDescent="0.45">
      <c r="A498" s="42">
        <v>43819</v>
      </c>
      <c r="B498" s="3">
        <v>157.35000600000001</v>
      </c>
      <c r="C498" s="3">
        <v>2.1753285714285763E-2</v>
      </c>
      <c r="D498" s="40">
        <f t="shared" si="28"/>
        <v>2.6456626615932823E-3</v>
      </c>
      <c r="E498" s="3">
        <v>27.352667</v>
      </c>
      <c r="F498" s="3">
        <v>3.2643686475245896E-2</v>
      </c>
      <c r="G498" s="40">
        <f t="shared" si="29"/>
        <v>7.5548739250019693E-3</v>
      </c>
      <c r="H498" s="3">
        <v>70.557502999999997</v>
      </c>
      <c r="I498" s="3">
        <v>9.7674847942754491E-3</v>
      </c>
      <c r="J498" s="40">
        <f t="shared" si="30"/>
        <v>3.4673257849454444E-3</v>
      </c>
      <c r="K498" s="11">
        <v>3223.33</v>
      </c>
      <c r="L498" s="3">
        <v>9.7139384522854106E-3</v>
      </c>
      <c r="M498" s="40">
        <f t="shared" si="31"/>
        <v>1.8305558662267067E-3</v>
      </c>
    </row>
    <row r="499" spans="1:13" ht="14.25" customHeight="1" x14ac:dyDescent="0.45">
      <c r="A499" s="42">
        <v>43822</v>
      </c>
      <c r="B499" s="3">
        <v>158.11999499999999</v>
      </c>
      <c r="C499" s="3">
        <v>4.8934793176937099E-3</v>
      </c>
      <c r="D499" s="40">
        <f t="shared" si="28"/>
        <v>2.6661020133855427E-3</v>
      </c>
      <c r="E499" s="3">
        <v>27.452000000000002</v>
      </c>
      <c r="F499" s="3">
        <v>3.631565433820455E-3</v>
      </c>
      <c r="G499" s="40">
        <f t="shared" si="29"/>
        <v>9.7603731570077585E-3</v>
      </c>
      <c r="H499" s="3">
        <v>70.132499999999993</v>
      </c>
      <c r="I499" s="3">
        <v>-6.0234983088900381E-3</v>
      </c>
      <c r="J499" s="40">
        <f t="shared" si="30"/>
        <v>3.3747306380385472E-3</v>
      </c>
      <c r="K499" s="11">
        <v>3226.05</v>
      </c>
      <c r="L499" s="3">
        <v>8.4384782197300767E-4</v>
      </c>
      <c r="M499" s="40">
        <f t="shared" si="31"/>
        <v>1.8257801152370752E-3</v>
      </c>
    </row>
    <row r="500" spans="1:13" ht="14.25" customHeight="1" x14ac:dyDescent="0.45">
      <c r="A500" s="42">
        <v>43823</v>
      </c>
      <c r="B500" s="3">
        <v>157.479996</v>
      </c>
      <c r="C500" s="3">
        <v>-4.0475526197682266E-3</v>
      </c>
      <c r="D500" s="40">
        <f t="shared" si="28"/>
        <v>2.4870491630776584E-3</v>
      </c>
      <c r="E500" s="3">
        <v>27.890667000000001</v>
      </c>
      <c r="F500" s="3">
        <v>1.5979418621594011E-2</v>
      </c>
      <c r="G500" s="40">
        <f t="shared" si="29"/>
        <v>9.9478700938339867E-3</v>
      </c>
      <c r="H500" s="3">
        <v>71.172500999999997</v>
      </c>
      <c r="I500" s="3">
        <v>1.4829087798096515E-2</v>
      </c>
      <c r="J500" s="40">
        <f t="shared" si="30"/>
        <v>4.0933364804305395E-3</v>
      </c>
      <c r="K500" s="11">
        <v>3225.45</v>
      </c>
      <c r="L500" s="3">
        <v>-1.8598595806027922E-4</v>
      </c>
      <c r="M500" s="40">
        <f t="shared" si="31"/>
        <v>1.7195794125047363E-3</v>
      </c>
    </row>
    <row r="501" spans="1:13" ht="14.25" customHeight="1" x14ac:dyDescent="0.45">
      <c r="A501" s="42">
        <v>43825</v>
      </c>
      <c r="B501" s="3">
        <v>157.55999800000001</v>
      </c>
      <c r="C501" s="3">
        <v>5.0801372893105395E-4</v>
      </c>
      <c r="D501" s="40">
        <f t="shared" si="28"/>
        <v>2.0591161828575409E-3</v>
      </c>
      <c r="E501" s="3">
        <v>28.527332000000001</v>
      </c>
      <c r="F501" s="3">
        <v>2.2827170106760112E-2</v>
      </c>
      <c r="G501" s="40">
        <f t="shared" si="29"/>
        <v>1.240341021261825E-2</v>
      </c>
      <c r="H501" s="3">
        <v>71.205001999999993</v>
      </c>
      <c r="I501" s="3">
        <v>4.5665108775644038E-4</v>
      </c>
      <c r="J501" s="40">
        <f t="shared" si="30"/>
        <v>3.3110964968845955E-3</v>
      </c>
      <c r="K501" s="11">
        <v>3227.2</v>
      </c>
      <c r="L501" s="3">
        <v>5.4255995287479271E-4</v>
      </c>
      <c r="M501" s="40">
        <f t="shared" si="31"/>
        <v>1.4674718835625618E-3</v>
      </c>
    </row>
    <row r="502" spans="1:13" ht="14.25" customHeight="1" x14ac:dyDescent="0.45">
      <c r="A502" s="42">
        <v>43826</v>
      </c>
      <c r="B502" s="3">
        <v>159.449997</v>
      </c>
      <c r="C502" s="3">
        <v>1.199542411773824E-2</v>
      </c>
      <c r="D502" s="40">
        <f t="shared" si="28"/>
        <v>2.338458942129949E-3</v>
      </c>
      <c r="E502" s="3">
        <v>29</v>
      </c>
      <c r="F502" s="3">
        <v>1.6568952189430077E-2</v>
      </c>
      <c r="G502" s="40">
        <f t="shared" si="29"/>
        <v>1.3850762716088474E-2</v>
      </c>
      <c r="H502" s="3">
        <v>72.779999000000004</v>
      </c>
      <c r="I502" s="3">
        <v>2.2119190446761177E-2</v>
      </c>
      <c r="J502" s="40">
        <f t="shared" si="30"/>
        <v>4.6717979049686314E-3</v>
      </c>
      <c r="K502" s="11">
        <v>3247.23</v>
      </c>
      <c r="L502" s="3">
        <v>6.2066187407040785E-3</v>
      </c>
      <c r="M502" s="40">
        <f t="shared" si="31"/>
        <v>1.6080977310400535E-3</v>
      </c>
    </row>
    <row r="503" spans="1:13" ht="14.25" customHeight="1" x14ac:dyDescent="0.45">
      <c r="A503" s="42">
        <v>43829</v>
      </c>
      <c r="B503" s="3">
        <v>158.990005</v>
      </c>
      <c r="C503" s="3">
        <v>-2.884866783660082E-3</v>
      </c>
      <c r="D503" s="40">
        <f t="shared" si="28"/>
        <v>2.2697082823207688E-3</v>
      </c>
      <c r="E503" s="3">
        <v>28.585999999999999</v>
      </c>
      <c r="F503" s="3">
        <v>-1.4275862068965568E-2</v>
      </c>
      <c r="G503" s="40">
        <f t="shared" si="29"/>
        <v>1.3138482659246969E-2</v>
      </c>
      <c r="H503" s="3">
        <v>72.364998</v>
      </c>
      <c r="I503" s="3">
        <v>-5.7021297843107104E-3</v>
      </c>
      <c r="J503" s="40">
        <f t="shared" si="30"/>
        <v>4.1946551091621058E-3</v>
      </c>
      <c r="K503" s="11">
        <v>3240.09</v>
      </c>
      <c r="L503" s="3">
        <v>-2.1987971286295928E-3</v>
      </c>
      <c r="M503" s="40">
        <f t="shared" si="31"/>
        <v>1.4712940155595855E-3</v>
      </c>
    </row>
    <row r="504" spans="1:13" ht="14.25" customHeight="1" x14ac:dyDescent="0.45">
      <c r="A504" s="42">
        <v>43830</v>
      </c>
      <c r="B504" s="3">
        <v>156.770004</v>
      </c>
      <c r="C504" s="3">
        <v>-1.3963148186579379E-2</v>
      </c>
      <c r="D504" s="40">
        <f t="shared" si="28"/>
        <v>1.66688551748879E-3</v>
      </c>
      <c r="E504" s="3">
        <v>27</v>
      </c>
      <c r="F504" s="3">
        <v>-5.5481704330791248E-2</v>
      </c>
      <c r="G504" s="40">
        <f t="shared" si="29"/>
        <v>1.0622619797433439E-2</v>
      </c>
      <c r="H504" s="3">
        <v>72.482498000000007</v>
      </c>
      <c r="I504" s="3">
        <v>1.6237131658596443E-3</v>
      </c>
      <c r="J504" s="40">
        <f t="shared" si="30"/>
        <v>4.1501881080598171E-3</v>
      </c>
      <c r="K504" s="11">
        <v>3215.18</v>
      </c>
      <c r="L504" s="3">
        <v>-7.6880580477703729E-3</v>
      </c>
      <c r="M504" s="40">
        <f t="shared" si="31"/>
        <v>1.1397956181564812E-3</v>
      </c>
    </row>
    <row r="505" spans="1:13" ht="14.25" customHeight="1" x14ac:dyDescent="0.45">
      <c r="A505" s="42">
        <v>43832</v>
      </c>
      <c r="B505" s="3">
        <v>158.779999</v>
      </c>
      <c r="C505" s="3">
        <v>1.2821298390730432E-2</v>
      </c>
      <c r="D505" s="40">
        <f t="shared" si="28"/>
        <v>3.7307793207988333E-3</v>
      </c>
      <c r="E505" s="3">
        <v>28.299999</v>
      </c>
      <c r="F505" s="3">
        <v>4.81481111111111E-2</v>
      </c>
      <c r="G505" s="40">
        <f t="shared" si="29"/>
        <v>1.2541254838928406E-2</v>
      </c>
      <c r="H505" s="3">
        <v>74.059997999999993</v>
      </c>
      <c r="I505" s="3">
        <v>2.1763874639088545E-2</v>
      </c>
      <c r="J505" s="40">
        <f t="shared" si="30"/>
        <v>6.9145879990087965E-3</v>
      </c>
      <c r="K505" s="11">
        <v>3244.67</v>
      </c>
      <c r="L505" s="3">
        <v>9.1721147805100302E-3</v>
      </c>
      <c r="M505" s="40">
        <f t="shared" si="31"/>
        <v>2.496026880028175E-3</v>
      </c>
    </row>
    <row r="506" spans="1:13" ht="14.25" customHeight="1" x14ac:dyDescent="0.45">
      <c r="A506" s="42">
        <v>43833</v>
      </c>
      <c r="B506" s="3">
        <v>158.320007</v>
      </c>
      <c r="C506" s="3">
        <v>-2.8970399477077696E-3</v>
      </c>
      <c r="D506" s="40">
        <f t="shared" si="28"/>
        <v>2.6875633969900936E-3</v>
      </c>
      <c r="E506" s="3">
        <v>29.366667</v>
      </c>
      <c r="F506" s="3">
        <v>3.7691450095104245E-2</v>
      </c>
      <c r="G506" s="40">
        <f t="shared" si="29"/>
        <v>1.3654679348541232E-2</v>
      </c>
      <c r="H506" s="3">
        <v>74.287497999999999</v>
      </c>
      <c r="I506" s="3">
        <v>3.0718337313485515E-3</v>
      </c>
      <c r="J506" s="40">
        <f t="shared" si="30"/>
        <v>6.5339355520274865E-3</v>
      </c>
      <c r="K506" s="11">
        <v>3226.36</v>
      </c>
      <c r="L506" s="3">
        <v>-5.6431008392224613E-3</v>
      </c>
      <c r="M506" s="40">
        <f t="shared" si="31"/>
        <v>1.9532974407566826E-3</v>
      </c>
    </row>
    <row r="507" spans="1:13" ht="14.25" customHeight="1" x14ac:dyDescent="0.45">
      <c r="A507" s="42">
        <v>43836</v>
      </c>
      <c r="B507" s="3">
        <v>157.08000200000001</v>
      </c>
      <c r="C507" s="3">
        <v>-7.832269739604018E-3</v>
      </c>
      <c r="D507" s="40">
        <f t="shared" si="28"/>
        <v>2.3259206042284221E-3</v>
      </c>
      <c r="E507" s="3">
        <v>29.364668000000002</v>
      </c>
      <c r="F507" s="3">
        <v>-6.8070373801625616E-5</v>
      </c>
      <c r="G507" s="40">
        <f t="shared" si="29"/>
        <v>1.4379623001674901E-2</v>
      </c>
      <c r="H507" s="3">
        <v>73.447502</v>
      </c>
      <c r="I507" s="3">
        <v>-1.1307366954261931E-2</v>
      </c>
      <c r="J507" s="40">
        <f t="shared" si="30"/>
        <v>5.4476341371962334E-3</v>
      </c>
      <c r="K507" s="11">
        <v>3217.55</v>
      </c>
      <c r="L507" s="3">
        <v>-2.7306314236476849E-3</v>
      </c>
      <c r="M507" s="40">
        <f t="shared" si="31"/>
        <v>1.5636645323743627E-3</v>
      </c>
    </row>
    <row r="508" spans="1:13" ht="14.25" customHeight="1" x14ac:dyDescent="0.45">
      <c r="A508" s="42">
        <v>43837</v>
      </c>
      <c r="B508" s="3">
        <v>159.320007</v>
      </c>
      <c r="C508" s="3">
        <v>1.4260281203714247E-2</v>
      </c>
      <c r="D508" s="40">
        <f t="shared" si="28"/>
        <v>2.7257050805400197E-3</v>
      </c>
      <c r="E508" s="3">
        <v>30.76</v>
      </c>
      <c r="F508" s="3">
        <v>4.7517377005590521E-2</v>
      </c>
      <c r="G508" s="40">
        <f t="shared" si="29"/>
        <v>1.6429503364227792E-2</v>
      </c>
      <c r="H508" s="3">
        <v>74.959998999999996</v>
      </c>
      <c r="I508" s="3">
        <v>2.0592899129503357E-2</v>
      </c>
      <c r="J508" s="40">
        <f t="shared" si="30"/>
        <v>5.7778583635275989E-3</v>
      </c>
      <c r="K508" s="11">
        <v>3241.86</v>
      </c>
      <c r="L508" s="3">
        <v>7.5554381439293695E-3</v>
      </c>
      <c r="M508" s="40">
        <f t="shared" si="31"/>
        <v>1.6944187652238034E-3</v>
      </c>
    </row>
    <row r="509" spans="1:13" ht="14.25" customHeight="1" x14ac:dyDescent="0.45">
      <c r="A509" s="42">
        <v>43838</v>
      </c>
      <c r="B509" s="3">
        <v>158.929993</v>
      </c>
      <c r="C509" s="3">
        <v>-2.4479913561641247E-3</v>
      </c>
      <c r="D509" s="40">
        <f t="shared" si="28"/>
        <v>2.5768130306632131E-3</v>
      </c>
      <c r="E509" s="3">
        <v>31.58</v>
      </c>
      <c r="F509" s="3">
        <v>2.665799739921966E-2</v>
      </c>
      <c r="G509" s="40">
        <f t="shared" si="29"/>
        <v>1.7525087548378875E-2</v>
      </c>
      <c r="H509" s="3">
        <v>74.290001000000004</v>
      </c>
      <c r="I509" s="3">
        <v>-8.9380737585120912E-3</v>
      </c>
      <c r="J509" s="40">
        <f t="shared" si="30"/>
        <v>4.8598936828276994E-3</v>
      </c>
      <c r="K509" s="11">
        <v>3238.59</v>
      </c>
      <c r="L509" s="3">
        <v>-1.0086802021061925E-3</v>
      </c>
      <c r="M509" s="40">
        <f t="shared" si="31"/>
        <v>1.52850026258032E-3</v>
      </c>
    </row>
    <row r="510" spans="1:13" ht="14.25" customHeight="1" x14ac:dyDescent="0.45">
      <c r="A510" s="42">
        <v>43839</v>
      </c>
      <c r="B510" s="3">
        <v>161.83999600000001</v>
      </c>
      <c r="C510" s="3">
        <v>1.8309967458439502E-2</v>
      </c>
      <c r="D510" s="40">
        <f t="shared" si="28"/>
        <v>3.4195021132539826E-3</v>
      </c>
      <c r="E510" s="3">
        <v>33.139999000000003</v>
      </c>
      <c r="F510" s="3">
        <v>4.9398321722609398E-2</v>
      </c>
      <c r="G510" s="40">
        <f t="shared" si="29"/>
        <v>1.9494393834743905E-2</v>
      </c>
      <c r="H510" s="3">
        <v>76.809997999999993</v>
      </c>
      <c r="I510" s="3">
        <v>3.3921079096498989E-2</v>
      </c>
      <c r="J510" s="40">
        <f t="shared" si="30"/>
        <v>6.8152054154304257E-3</v>
      </c>
      <c r="K510" s="11">
        <v>3266.03</v>
      </c>
      <c r="L510" s="3">
        <v>8.4728230495370056E-3</v>
      </c>
      <c r="M510" s="40">
        <f t="shared" si="31"/>
        <v>2.0555833252632258E-3</v>
      </c>
    </row>
    <row r="511" spans="1:13" ht="14.25" customHeight="1" x14ac:dyDescent="0.45">
      <c r="A511" s="42">
        <v>43840</v>
      </c>
      <c r="B511" s="3">
        <v>162.820007</v>
      </c>
      <c r="C511" s="3">
        <v>6.0554314398277072E-3</v>
      </c>
      <c r="D511" s="40">
        <f t="shared" si="28"/>
        <v>3.6396509039752279E-3</v>
      </c>
      <c r="E511" s="3">
        <v>32.119331000000003</v>
      </c>
      <c r="F511" s="3">
        <v>-3.0798673228686593E-2</v>
      </c>
      <c r="G511" s="40">
        <f t="shared" si="29"/>
        <v>1.6201309802677744E-2</v>
      </c>
      <c r="H511" s="3">
        <v>77.650002000000001</v>
      </c>
      <c r="I511" s="3">
        <v>1.093612839307726E-2</v>
      </c>
      <c r="J511" s="40">
        <f t="shared" si="30"/>
        <v>7.3229224840519512E-3</v>
      </c>
      <c r="K511" s="11">
        <v>3281.81</v>
      </c>
      <c r="L511" s="3">
        <v>4.8315539048936302E-3</v>
      </c>
      <c r="M511" s="40">
        <f t="shared" si="31"/>
        <v>2.2909416390014797E-3</v>
      </c>
    </row>
    <row r="512" spans="1:13" ht="14.25" customHeight="1" x14ac:dyDescent="0.45">
      <c r="A512" s="42">
        <v>43843</v>
      </c>
      <c r="B512" s="3">
        <v>161.759995</v>
      </c>
      <c r="C512" s="3">
        <v>-6.5103301463437496E-3</v>
      </c>
      <c r="D512" s="40">
        <f t="shared" si="28"/>
        <v>3.2778400172594666E-3</v>
      </c>
      <c r="E512" s="3">
        <v>32.900002000000001</v>
      </c>
      <c r="F512" s="3">
        <v>2.4305331888761883E-2</v>
      </c>
      <c r="G512" s="40">
        <f t="shared" si="29"/>
        <v>1.698461453125031E-2</v>
      </c>
      <c r="H512" s="3">
        <v>77.910004000000001</v>
      </c>
      <c r="I512" s="3">
        <v>3.3483836870989402E-3</v>
      </c>
      <c r="J512" s="40">
        <f t="shared" si="30"/>
        <v>7.6819260617194225E-3</v>
      </c>
      <c r="K512" s="11">
        <v>3271.13</v>
      </c>
      <c r="L512" s="3">
        <v>-3.254301742026454E-3</v>
      </c>
      <c r="M512" s="40">
        <f t="shared" si="31"/>
        <v>2.0408471370871135E-3</v>
      </c>
    </row>
    <row r="513" spans="1:13" ht="14.25" customHeight="1" x14ac:dyDescent="0.45">
      <c r="A513" s="42">
        <v>43844</v>
      </c>
      <c r="B513" s="3">
        <v>163.38999899999999</v>
      </c>
      <c r="C513" s="3">
        <v>1.0076681814931963E-2</v>
      </c>
      <c r="D513" s="40">
        <f t="shared" si="28"/>
        <v>3.3365682545894114E-3</v>
      </c>
      <c r="E513" s="3">
        <v>36.283999999999999</v>
      </c>
      <c r="F513" s="3">
        <v>0.10285707581415947</v>
      </c>
      <c r="G513" s="40">
        <f t="shared" si="29"/>
        <v>2.1263892715292332E-2</v>
      </c>
      <c r="H513" s="3">
        <v>79.175003000000004</v>
      </c>
      <c r="I513" s="3">
        <v>1.623666968365196E-2</v>
      </c>
      <c r="J513" s="40">
        <f t="shared" si="30"/>
        <v>7.8066298125388069E-3</v>
      </c>
      <c r="K513" s="11">
        <v>3285.35</v>
      </c>
      <c r="L513" s="3">
        <v>4.3471216368654864E-3</v>
      </c>
      <c r="M513" s="40">
        <f t="shared" si="31"/>
        <v>1.8535846459510122E-3</v>
      </c>
    </row>
    <row r="514" spans="1:13" ht="14.25" customHeight="1" x14ac:dyDescent="0.45">
      <c r="A514" s="42">
        <v>43845</v>
      </c>
      <c r="B514" s="3">
        <v>162.61999499999999</v>
      </c>
      <c r="C514" s="3">
        <v>-4.7126752231634456E-3</v>
      </c>
      <c r="D514" s="40">
        <f t="shared" si="28"/>
        <v>2.4113916829737194E-3</v>
      </c>
      <c r="E514" s="3">
        <v>35.317332999999998</v>
      </c>
      <c r="F514" s="3">
        <v>-2.664168779627387E-2</v>
      </c>
      <c r="G514" s="40">
        <f t="shared" si="29"/>
        <v>1.9724080863908217E-2</v>
      </c>
      <c r="H514" s="3">
        <v>77.962502000000001</v>
      </c>
      <c r="I514" s="3">
        <v>-1.5314189504988123E-2</v>
      </c>
      <c r="J514" s="40">
        <f t="shared" si="30"/>
        <v>6.0205106704387511E-3</v>
      </c>
      <c r="K514" s="11">
        <v>3282.27</v>
      </c>
      <c r="L514" s="3">
        <v>-9.3749524403790381E-4</v>
      </c>
      <c r="M514" s="40">
        <f t="shared" si="31"/>
        <v>1.5386032095034631E-3</v>
      </c>
    </row>
    <row r="515" spans="1:13" ht="14.25" customHeight="1" x14ac:dyDescent="0.45">
      <c r="A515" s="42">
        <v>43846</v>
      </c>
      <c r="B515" s="3">
        <v>164.35000600000001</v>
      </c>
      <c r="C515" s="3">
        <v>1.0638365841789744E-2</v>
      </c>
      <c r="D515" s="40">
        <f t="shared" si="28"/>
        <v>2.8337116262114187E-3</v>
      </c>
      <c r="E515" s="3">
        <v>32.916668000000001</v>
      </c>
      <c r="F515" s="3">
        <v>-6.797413043617978E-2</v>
      </c>
      <c r="G515" s="40">
        <f t="shared" si="29"/>
        <v>1.4058098793898985E-2</v>
      </c>
      <c r="H515" s="3">
        <v>78.397498999999996</v>
      </c>
      <c r="I515" s="3">
        <v>5.5795669564324092E-3</v>
      </c>
      <c r="J515" s="40">
        <f t="shared" si="30"/>
        <v>5.8355886572495456E-3</v>
      </c>
      <c r="K515" s="11">
        <v>3302.97</v>
      </c>
      <c r="L515" s="3">
        <v>6.3066109735030384E-3</v>
      </c>
      <c r="M515" s="40">
        <f t="shared" si="31"/>
        <v>1.6690818752650854E-3</v>
      </c>
    </row>
    <row r="516" spans="1:13" ht="14.25" customHeight="1" x14ac:dyDescent="0.45">
      <c r="A516" s="42">
        <v>43847</v>
      </c>
      <c r="B516" s="3">
        <v>167.41999799999999</v>
      </c>
      <c r="C516" s="3">
        <v>1.8679597736065704E-2</v>
      </c>
      <c r="D516" s="40">
        <f t="shared" si="28"/>
        <v>4.1375834468176977E-3</v>
      </c>
      <c r="E516" s="3">
        <v>33.840668000000001</v>
      </c>
      <c r="F516" s="3">
        <v>2.8070884938900847E-2</v>
      </c>
      <c r="G516" s="40">
        <f t="shared" si="29"/>
        <v>1.5245279161178224E-2</v>
      </c>
      <c r="H516" s="3">
        <v>79.067497000000003</v>
      </c>
      <c r="I516" s="3">
        <v>8.5461654841821784E-3</v>
      </c>
      <c r="J516" s="40">
        <f t="shared" si="30"/>
        <v>6.2217659099937182E-3</v>
      </c>
      <c r="K516" s="11">
        <v>3323.66</v>
      </c>
      <c r="L516" s="3">
        <v>6.2640593163123051E-3</v>
      </c>
      <c r="M516" s="40">
        <f t="shared" si="31"/>
        <v>1.9852578648023012E-3</v>
      </c>
    </row>
    <row r="517" spans="1:13" ht="14.25" customHeight="1" x14ac:dyDescent="0.45">
      <c r="A517" s="42">
        <v>43851</v>
      </c>
      <c r="B517" s="3">
        <v>166.679993</v>
      </c>
      <c r="C517" s="3">
        <v>-4.4200514206193964E-3</v>
      </c>
      <c r="D517" s="40">
        <f t="shared" si="28"/>
        <v>4.0137950670268941E-3</v>
      </c>
      <c r="E517" s="3">
        <v>35.349997999999999</v>
      </c>
      <c r="F517" s="3">
        <v>4.4601069931598229E-2</v>
      </c>
      <c r="G517" s="40">
        <f t="shared" si="29"/>
        <v>1.5282914224960361E-2</v>
      </c>
      <c r="H517" s="3">
        <v>79.297500999999997</v>
      </c>
      <c r="I517" s="3">
        <v>2.9089576466546536E-3</v>
      </c>
      <c r="J517" s="40">
        <f t="shared" si="30"/>
        <v>6.4208213714661592E-3</v>
      </c>
      <c r="K517" s="11">
        <v>3321.03</v>
      </c>
      <c r="L517" s="3">
        <v>-7.9129634198433487E-4</v>
      </c>
      <c r="M517" s="40">
        <f t="shared" si="31"/>
        <v>1.9909169922951437E-3</v>
      </c>
    </row>
    <row r="518" spans="1:13" ht="14.25" customHeight="1" x14ac:dyDescent="0.45">
      <c r="A518" s="42">
        <v>43852</v>
      </c>
      <c r="B518" s="3">
        <v>167.39999399999999</v>
      </c>
      <c r="C518" s="3">
        <v>4.3196606085770372E-3</v>
      </c>
      <c r="D518" s="40">
        <f t="shared" si="28"/>
        <v>3.1421138117414581E-3</v>
      </c>
      <c r="E518" s="3">
        <v>38.125999</v>
      </c>
      <c r="F518" s="3">
        <v>7.852902848820531E-2</v>
      </c>
      <c r="G518" s="40">
        <f t="shared" si="29"/>
        <v>1.7577181325608329E-2</v>
      </c>
      <c r="H518" s="3">
        <v>79.644997000000004</v>
      </c>
      <c r="I518" s="3">
        <v>4.3821809718821618E-3</v>
      </c>
      <c r="J518" s="40">
        <f t="shared" si="30"/>
        <v>6.1515561803464937E-3</v>
      </c>
      <c r="K518" s="11">
        <v>3330.02</v>
      </c>
      <c r="L518" s="3">
        <v>2.7069915056472786E-3</v>
      </c>
      <c r="M518" s="40">
        <f t="shared" si="31"/>
        <v>1.6405696449632375E-3</v>
      </c>
    </row>
    <row r="519" spans="1:13" ht="14.25" customHeight="1" x14ac:dyDescent="0.45">
      <c r="A519" s="42">
        <v>43853</v>
      </c>
      <c r="B519" s="3">
        <v>166.19000199999999</v>
      </c>
      <c r="C519" s="3">
        <v>-7.2281484072215666E-3</v>
      </c>
      <c r="D519" s="40">
        <f t="shared" si="28"/>
        <v>2.5360324254956939E-3</v>
      </c>
      <c r="E519" s="3">
        <v>37.616669000000002</v>
      </c>
      <c r="F519" s="3">
        <v>-1.3359125356951263E-2</v>
      </c>
      <c r="G519" s="40">
        <f t="shared" si="29"/>
        <v>1.6727646786069743E-2</v>
      </c>
      <c r="H519" s="3">
        <v>79.480002999999996</v>
      </c>
      <c r="I519" s="3">
        <v>-2.0716178820373008E-3</v>
      </c>
      <c r="J519" s="40">
        <f t="shared" si="30"/>
        <v>6.3491502016891311E-3</v>
      </c>
      <c r="K519" s="11">
        <v>3315.77</v>
      </c>
      <c r="L519" s="3">
        <v>-4.2792535780565881E-3</v>
      </c>
      <c r="M519" s="40">
        <f t="shared" si="31"/>
        <v>1.3844145749617577E-3</v>
      </c>
    </row>
    <row r="520" spans="1:13" ht="14.25" customHeight="1" x14ac:dyDescent="0.45">
      <c r="A520" s="42">
        <v>43854</v>
      </c>
      <c r="B520" s="3">
        <v>167.509995</v>
      </c>
      <c r="C520" s="3">
        <v>7.942673952191245E-3</v>
      </c>
      <c r="D520" s="40">
        <f t="shared" si="28"/>
        <v>3.135543754093667E-3</v>
      </c>
      <c r="E520" s="3">
        <v>38.042000000000002</v>
      </c>
      <c r="F520" s="3">
        <v>1.1306982019061813E-2</v>
      </c>
      <c r="G520" s="40">
        <f t="shared" si="29"/>
        <v>1.6494024955943133E-2</v>
      </c>
      <c r="H520" s="3">
        <v>80.0625</v>
      </c>
      <c r="I520" s="3">
        <v>7.3288497485336484E-3</v>
      </c>
      <c r="J520" s="40">
        <f t="shared" si="30"/>
        <v>5.9741382992109879E-3</v>
      </c>
      <c r="K520" s="11">
        <v>3333.1</v>
      </c>
      <c r="L520" s="3">
        <v>5.2265386320522614E-3</v>
      </c>
      <c r="M520" s="40">
        <f t="shared" si="31"/>
        <v>1.6550408044673846E-3</v>
      </c>
    </row>
    <row r="521" spans="1:13" ht="14.25" customHeight="1" x14ac:dyDescent="0.45">
      <c r="A521" s="42">
        <v>43857</v>
      </c>
      <c r="B521" s="3">
        <v>161.14999399999999</v>
      </c>
      <c r="C521" s="3">
        <v>-3.7967889617571839E-2</v>
      </c>
      <c r="D521" s="40">
        <f t="shared" si="28"/>
        <v>1.2117485867685226E-3</v>
      </c>
      <c r="E521" s="3">
        <v>36.132668000000002</v>
      </c>
      <c r="F521" s="3">
        <v>-5.0190105672677544E-2</v>
      </c>
      <c r="G521" s="40">
        <f t="shared" si="29"/>
        <v>1.2843161166971252E-2</v>
      </c>
      <c r="H521" s="3">
        <v>77.514999000000003</v>
      </c>
      <c r="I521" s="3">
        <v>-3.18189039812646E-2</v>
      </c>
      <c r="J521" s="40">
        <f t="shared" si="30"/>
        <v>4.3603605457599361E-3</v>
      </c>
      <c r="K521" s="11">
        <v>3247.16</v>
      </c>
      <c r="L521" s="3">
        <v>-2.5783804866340659E-2</v>
      </c>
      <c r="M521" s="40">
        <f t="shared" si="31"/>
        <v>3.3872256350661221E-4</v>
      </c>
    </row>
    <row r="522" spans="1:13" ht="14.25" customHeight="1" x14ac:dyDescent="0.45">
      <c r="A522" s="42">
        <v>43858</v>
      </c>
      <c r="B522" s="3">
        <v>163.779999</v>
      </c>
      <c r="C522" s="3">
        <v>1.6320230207393066E-2</v>
      </c>
      <c r="D522" s="40">
        <f t="shared" si="28"/>
        <v>1.4279888912512647E-3</v>
      </c>
      <c r="E522" s="3">
        <v>37.899334000000003</v>
      </c>
      <c r="F522" s="3">
        <v>4.8893870776439773E-2</v>
      </c>
      <c r="G522" s="40">
        <f t="shared" si="29"/>
        <v>1.4459407096321739E-2</v>
      </c>
      <c r="H522" s="3">
        <v>78.150002000000001</v>
      </c>
      <c r="I522" s="3">
        <v>8.192001653770228E-3</v>
      </c>
      <c r="J522" s="40">
        <f t="shared" si="30"/>
        <v>3.6640011061103879E-3</v>
      </c>
      <c r="K522" s="11">
        <v>3255.35</v>
      </c>
      <c r="L522" s="3">
        <v>2.5222040182806067E-3</v>
      </c>
      <c r="M522" s="40">
        <f t="shared" si="31"/>
        <v>1.5450182738543843E-4</v>
      </c>
    </row>
    <row r="523" spans="1:13" ht="14.25" customHeight="1" x14ac:dyDescent="0.45">
      <c r="A523" s="42">
        <v>43859</v>
      </c>
      <c r="B523" s="3">
        <v>167.83999600000001</v>
      </c>
      <c r="C523" s="3">
        <v>2.4789333403280885E-2</v>
      </c>
      <c r="D523" s="40">
        <f t="shared" si="28"/>
        <v>2.8116989005983121E-3</v>
      </c>
      <c r="E523" s="3">
        <v>38.379333000000003</v>
      </c>
      <c r="F523" s="3">
        <v>1.2665103824779596E-2</v>
      </c>
      <c r="G523" s="40">
        <f t="shared" si="29"/>
        <v>1.5806455391008993E-2</v>
      </c>
      <c r="H523" s="3">
        <v>81.112503000000004</v>
      </c>
      <c r="I523" s="3">
        <v>3.7907881307539866E-2</v>
      </c>
      <c r="J523" s="40">
        <f t="shared" si="30"/>
        <v>5.8445016607029162E-3</v>
      </c>
      <c r="K523" s="11">
        <v>3289.46</v>
      </c>
      <c r="L523" s="3">
        <v>1.0478135991521689E-2</v>
      </c>
      <c r="M523" s="40">
        <f t="shared" si="31"/>
        <v>7.8834848339300251E-4</v>
      </c>
    </row>
    <row r="524" spans="1:13" ht="14.25" customHeight="1" x14ac:dyDescent="0.45">
      <c r="A524" s="42">
        <v>43860</v>
      </c>
      <c r="B524" s="3">
        <v>174.050003</v>
      </c>
      <c r="C524" s="3">
        <v>3.6999565943745552E-2</v>
      </c>
      <c r="D524" s="40">
        <f t="shared" si="28"/>
        <v>5.3598346071145591E-3</v>
      </c>
      <c r="E524" s="3">
        <v>42.161330999999997</v>
      </c>
      <c r="F524" s="3">
        <v>9.8542567167594963E-2</v>
      </c>
      <c r="G524" s="40">
        <f t="shared" si="29"/>
        <v>2.3507668965928302E-2</v>
      </c>
      <c r="H524" s="3">
        <v>80.135002</v>
      </c>
      <c r="I524" s="3">
        <v>-1.2051175390309478E-2</v>
      </c>
      <c r="J524" s="40">
        <f t="shared" si="30"/>
        <v>5.1607572328944609E-3</v>
      </c>
      <c r="K524" s="11">
        <v>3256.45</v>
      </c>
      <c r="L524" s="3">
        <v>-1.0035081745940129E-2</v>
      </c>
      <c r="M524" s="40">
        <f t="shared" si="31"/>
        <v>6.7099729848451488E-4</v>
      </c>
    </row>
    <row r="525" spans="1:13" ht="14.25" customHeight="1" x14ac:dyDescent="0.45">
      <c r="A525" s="42">
        <v>43861</v>
      </c>
      <c r="B525" s="3">
        <v>172.21000699999999</v>
      </c>
      <c r="C525" s="3">
        <v>-1.0571651641971035E-2</v>
      </c>
      <c r="D525" s="40">
        <f t="shared" si="28"/>
        <v>4.1901871054794851E-3</v>
      </c>
      <c r="E525" s="3">
        <v>42.666668000000001</v>
      </c>
      <c r="F525" s="3">
        <v>1.1985793332758029E-2</v>
      </c>
      <c r="G525" s="40">
        <f t="shared" si="29"/>
        <v>2.1699553077010651E-2</v>
      </c>
      <c r="H525" s="3">
        <v>80.232498000000007</v>
      </c>
      <c r="I525" s="3">
        <v>1.216646877977325E-3</v>
      </c>
      <c r="J525" s="40">
        <f t="shared" si="30"/>
        <v>4.1333958448389E-3</v>
      </c>
      <c r="K525" s="11">
        <v>3282.33</v>
      </c>
      <c r="L525" s="3">
        <v>7.9473045801409844E-3</v>
      </c>
      <c r="M525" s="40">
        <f t="shared" si="31"/>
        <v>6.0975678846606233E-4</v>
      </c>
    </row>
    <row r="526" spans="1:13" ht="14.25" customHeight="1" x14ac:dyDescent="0.45">
      <c r="A526" s="42">
        <v>43864</v>
      </c>
      <c r="B526" s="3">
        <v>170.429993</v>
      </c>
      <c r="C526" s="3">
        <v>-1.0336298284919032E-2</v>
      </c>
      <c r="D526" s="40">
        <f t="shared" si="28"/>
        <v>3.8182241886189233E-3</v>
      </c>
      <c r="E526" s="3">
        <v>44.912666000000002</v>
      </c>
      <c r="F526" s="3">
        <v>5.2640576479981986E-2</v>
      </c>
      <c r="G526" s="40">
        <f t="shared" si="29"/>
        <v>2.244700939625454E-2</v>
      </c>
      <c r="H526" s="3">
        <v>76.074996999999996</v>
      </c>
      <c r="I526" s="3">
        <v>-5.1818167246893025E-2</v>
      </c>
      <c r="J526" s="40">
        <f t="shared" si="30"/>
        <v>1.388895795926821E-3</v>
      </c>
      <c r="K526" s="11">
        <v>3235.66</v>
      </c>
      <c r="L526" s="3">
        <v>-1.4218558158381417E-2</v>
      </c>
      <c r="M526" s="40">
        <f t="shared" si="31"/>
        <v>1.8098392250811497E-4</v>
      </c>
    </row>
    <row r="527" spans="1:13" ht="14.25" customHeight="1" x14ac:dyDescent="0.45">
      <c r="A527" s="42">
        <v>43865</v>
      </c>
      <c r="B527" s="3">
        <v>177.13999899999999</v>
      </c>
      <c r="C527" s="3">
        <v>3.9371039579870155E-2</v>
      </c>
      <c r="D527" s="40">
        <f t="shared" si="28"/>
        <v>6.1783896545926312E-3</v>
      </c>
      <c r="E527" s="3">
        <v>58.863998000000002</v>
      </c>
      <c r="F527" s="3">
        <v>0.31063246167573311</v>
      </c>
      <c r="G527" s="40">
        <f t="shared" si="29"/>
        <v>3.7982035998731276E-2</v>
      </c>
      <c r="H527" s="3">
        <v>78.827499000000003</v>
      </c>
      <c r="I527" s="3">
        <v>3.6181427650927245E-2</v>
      </c>
      <c r="J527" s="40">
        <f t="shared" si="30"/>
        <v>3.7633355261862803E-3</v>
      </c>
      <c r="K527" s="11">
        <v>3280.61</v>
      </c>
      <c r="L527" s="3">
        <v>1.3892065297342823E-2</v>
      </c>
      <c r="M527" s="40">
        <f t="shared" si="31"/>
        <v>1.0121187585576403E-3</v>
      </c>
    </row>
    <row r="528" spans="1:13" ht="14.25" customHeight="1" x14ac:dyDescent="0.45">
      <c r="A528" s="42">
        <v>43866</v>
      </c>
      <c r="B528" s="3">
        <v>184.029999</v>
      </c>
      <c r="C528" s="3">
        <v>3.8895788861328918E-2</v>
      </c>
      <c r="D528" s="40">
        <f t="shared" si="28"/>
        <v>7.4101650374733654E-3</v>
      </c>
      <c r="E528" s="3">
        <v>54.883999000000003</v>
      </c>
      <c r="F528" s="3">
        <v>-6.7613467233401295E-2</v>
      </c>
      <c r="G528" s="40">
        <f t="shared" si="29"/>
        <v>3.2225493786781682E-2</v>
      </c>
      <c r="H528" s="3">
        <v>80.879997000000003</v>
      </c>
      <c r="I528" s="3">
        <v>2.6037842453938566E-2</v>
      </c>
      <c r="J528" s="40">
        <f t="shared" si="30"/>
        <v>4.0355826924080409E-3</v>
      </c>
      <c r="K528" s="11">
        <v>3324.91</v>
      </c>
      <c r="L528" s="3">
        <v>1.3503586223293755E-2</v>
      </c>
      <c r="M528" s="40">
        <f t="shared" si="31"/>
        <v>1.3095261625258592E-3</v>
      </c>
    </row>
    <row r="529" spans="1:13" ht="14.25" customHeight="1" x14ac:dyDescent="0.45">
      <c r="A529" s="42">
        <v>43867</v>
      </c>
      <c r="B529" s="3">
        <v>180.970001</v>
      </c>
      <c r="C529" s="3">
        <v>-1.6627712963254472E-2</v>
      </c>
      <c r="D529" s="40">
        <f t="shared" si="28"/>
        <v>6.7011789571188472E-3</v>
      </c>
      <c r="E529" s="3">
        <v>46.661330999999997</v>
      </c>
      <c r="F529" s="3">
        <v>-0.14981903924311357</v>
      </c>
      <c r="G529" s="40">
        <f t="shared" si="29"/>
        <v>2.3401641954665021E-2</v>
      </c>
      <c r="H529" s="3">
        <v>80.642501999999993</v>
      </c>
      <c r="I529" s="3">
        <v>-2.9363873492726485E-3</v>
      </c>
      <c r="J529" s="40">
        <f t="shared" si="30"/>
        <v>4.3356670128700137E-3</v>
      </c>
      <c r="K529" s="11">
        <v>3344.92</v>
      </c>
      <c r="L529" s="3">
        <v>6.0182080116454942E-3</v>
      </c>
      <c r="M529" s="40">
        <f t="shared" si="31"/>
        <v>1.6608705732134438E-3</v>
      </c>
    </row>
    <row r="530" spans="1:13" ht="14.25" customHeight="1" x14ac:dyDescent="0.45">
      <c r="A530" s="42">
        <v>43868</v>
      </c>
      <c r="B530" s="3">
        <v>182.85000600000001</v>
      </c>
      <c r="C530" s="3">
        <v>1.0388489747535623E-2</v>
      </c>
      <c r="D530" s="40">
        <f t="shared" si="28"/>
        <v>6.3051050715736533E-3</v>
      </c>
      <c r="E530" s="3">
        <v>48.703335000000003</v>
      </c>
      <c r="F530" s="3">
        <v>4.3762232157501163E-2</v>
      </c>
      <c r="G530" s="40">
        <f t="shared" si="29"/>
        <v>2.311983747640961E-2</v>
      </c>
      <c r="H530" s="3">
        <v>80.592499000000004</v>
      </c>
      <c r="I530" s="3">
        <v>-6.2005764652477656E-4</v>
      </c>
      <c r="J530" s="40">
        <f t="shared" si="30"/>
        <v>2.6086101757188248E-3</v>
      </c>
      <c r="K530" s="11">
        <v>3335.54</v>
      </c>
      <c r="L530" s="3">
        <v>-2.8042524185930033E-3</v>
      </c>
      <c r="M530" s="40">
        <f t="shared" si="31"/>
        <v>1.097016799806943E-3</v>
      </c>
    </row>
    <row r="531" spans="1:13" ht="14.25" customHeight="1" x14ac:dyDescent="0.45">
      <c r="A531" s="42">
        <v>43871</v>
      </c>
      <c r="B531" s="3">
        <v>183.58000200000001</v>
      </c>
      <c r="C531" s="3">
        <v>3.9923214440583605E-3</v>
      </c>
      <c r="D531" s="40">
        <f t="shared" si="28"/>
        <v>6.2019495717851869E-3</v>
      </c>
      <c r="E531" s="3">
        <v>53.333331999999999</v>
      </c>
      <c r="F531" s="3">
        <v>9.5065296863140802E-2</v>
      </c>
      <c r="G531" s="40">
        <f t="shared" si="29"/>
        <v>2.9413035981000986E-2</v>
      </c>
      <c r="H531" s="3">
        <v>78.544998000000007</v>
      </c>
      <c r="I531" s="3">
        <v>-2.5405602573509933E-2</v>
      </c>
      <c r="J531" s="40">
        <f t="shared" si="30"/>
        <v>7.9152362738946452E-4</v>
      </c>
      <c r="K531" s="11">
        <v>3318.28</v>
      </c>
      <c r="L531" s="3">
        <v>-5.1745744317261266E-3</v>
      </c>
      <c r="M531" s="40">
        <f t="shared" si="31"/>
        <v>5.9671038297595496E-4</v>
      </c>
    </row>
    <row r="532" spans="1:13" ht="14.25" customHeight="1" x14ac:dyDescent="0.45">
      <c r="A532" s="42">
        <v>43872</v>
      </c>
      <c r="B532" s="3">
        <v>190.64999399999999</v>
      </c>
      <c r="C532" s="3">
        <v>3.8511776462449243E-2</v>
      </c>
      <c r="D532" s="40">
        <f t="shared" si="28"/>
        <v>8.4530549022248363E-3</v>
      </c>
      <c r="E532" s="3">
        <v>51.252665999999998</v>
      </c>
      <c r="F532" s="3">
        <v>-3.9012488475312225E-2</v>
      </c>
      <c r="G532" s="40">
        <f t="shared" si="29"/>
        <v>2.6247144962797269E-2</v>
      </c>
      <c r="H532" s="3">
        <v>80.900002000000001</v>
      </c>
      <c r="I532" s="3">
        <v>2.9982864090212259E-2</v>
      </c>
      <c r="J532" s="40">
        <f t="shared" si="30"/>
        <v>2.1232476475451308E-3</v>
      </c>
      <c r="K532" s="11">
        <v>3365.87</v>
      </c>
      <c r="L532" s="3">
        <v>1.4341767421676196E-2</v>
      </c>
      <c r="M532" s="40">
        <f t="shared" si="31"/>
        <v>1.4765138411610874E-3</v>
      </c>
    </row>
    <row r="533" spans="1:13" ht="14.25" customHeight="1" x14ac:dyDescent="0.45">
      <c r="A533" s="42">
        <v>43873</v>
      </c>
      <c r="B533" s="3">
        <v>185.58000200000001</v>
      </c>
      <c r="C533" s="3">
        <v>-2.6593192549484085E-2</v>
      </c>
      <c r="D533" s="40">
        <f t="shared" si="28"/>
        <v>6.6195611840040346E-3</v>
      </c>
      <c r="E533" s="3">
        <v>51.858001999999999</v>
      </c>
      <c r="F533" s="3">
        <v>1.1810819753259299E-2</v>
      </c>
      <c r="G533" s="40">
        <f t="shared" si="29"/>
        <v>2.1694832159752268E-2</v>
      </c>
      <c r="H533" s="3">
        <v>80.367500000000007</v>
      </c>
      <c r="I533" s="3">
        <v>-6.5822248063726104E-3</v>
      </c>
      <c r="J533" s="40">
        <f t="shared" si="30"/>
        <v>9.8230292304390216E-4</v>
      </c>
      <c r="K533" s="11">
        <v>3370.5</v>
      </c>
      <c r="L533" s="3">
        <v>1.3755730316382122E-3</v>
      </c>
      <c r="M533" s="40">
        <f t="shared" si="31"/>
        <v>1.3279364108997236E-3</v>
      </c>
    </row>
    <row r="534" spans="1:13" ht="14.25" customHeight="1" x14ac:dyDescent="0.45">
      <c r="A534" s="42">
        <v>43874</v>
      </c>
      <c r="B534" s="3">
        <v>183.08000200000001</v>
      </c>
      <c r="C534" s="3">
        <v>-1.3471279087495645E-2</v>
      </c>
      <c r="D534" s="40">
        <f t="shared" si="28"/>
        <v>6.181630990787423E-3</v>
      </c>
      <c r="E534" s="3">
        <v>49.456001000000001</v>
      </c>
      <c r="F534" s="3">
        <v>-4.6318811125812341E-2</v>
      </c>
      <c r="G534" s="40">
        <f t="shared" si="29"/>
        <v>2.0710975993275343E-2</v>
      </c>
      <c r="H534" s="3">
        <v>81.047500999999997</v>
      </c>
      <c r="I534" s="3">
        <v>8.461144119202289E-3</v>
      </c>
      <c r="J534" s="40">
        <f t="shared" si="30"/>
        <v>2.1710696042534228E-3</v>
      </c>
      <c r="K534" s="11">
        <v>3365.9</v>
      </c>
      <c r="L534" s="3">
        <v>-1.3647826731938613E-3</v>
      </c>
      <c r="M534" s="40">
        <f t="shared" si="31"/>
        <v>1.3065720394419258E-3</v>
      </c>
    </row>
    <row r="535" spans="1:13" ht="14.25" customHeight="1" x14ac:dyDescent="0.45">
      <c r="A535" s="42">
        <v>43875</v>
      </c>
      <c r="B535" s="3">
        <v>183.25</v>
      </c>
      <c r="C535" s="3">
        <v>9.2854488826143089E-4</v>
      </c>
      <c r="D535" s="40">
        <f t="shared" ref="D535:D598" si="32">AVERAGE(C516:C535)</f>
        <v>5.6961399431110071E-3</v>
      </c>
      <c r="E535" s="3">
        <v>52.481335000000001</v>
      </c>
      <c r="F535" s="3">
        <v>6.1172232667983016E-2</v>
      </c>
      <c r="G535" s="40">
        <f t="shared" ref="G535:G598" si="33">AVERAGE(F516:F535)</f>
        <v>2.7168294148483485E-2</v>
      </c>
      <c r="H535" s="3">
        <v>81.184997999999993</v>
      </c>
      <c r="I535" s="3">
        <v>1.6964989457231533E-3</v>
      </c>
      <c r="J535" s="40">
        <f t="shared" ref="J535:J598" si="34">AVERAGE(I516:I535)</f>
        <v>1.9769162037179596E-3</v>
      </c>
      <c r="K535" s="11">
        <v>3378.08</v>
      </c>
      <c r="L535" s="3">
        <v>3.6186458302385205E-3</v>
      </c>
      <c r="M535" s="40">
        <f t="shared" ref="M535:M598" si="35">AVERAGE(L516:L535)</f>
        <v>1.1721737822787002E-3</v>
      </c>
    </row>
    <row r="536" spans="1:13" ht="14.25" customHeight="1" x14ac:dyDescent="0.45">
      <c r="A536" s="42">
        <v>43879</v>
      </c>
      <c r="B536" s="3">
        <v>185.61000100000001</v>
      </c>
      <c r="C536" s="3">
        <v>1.2878586630286555E-2</v>
      </c>
      <c r="D536" s="40">
        <f t="shared" si="32"/>
        <v>5.4060893878220499E-3</v>
      </c>
      <c r="E536" s="3">
        <v>56.106667000000002</v>
      </c>
      <c r="F536" s="3">
        <v>6.9078501909297846E-2</v>
      </c>
      <c r="G536" s="40">
        <f t="shared" si="33"/>
        <v>2.9218674997003334E-2</v>
      </c>
      <c r="H536" s="3">
        <v>78.839995999999999</v>
      </c>
      <c r="I536" s="3">
        <v>-2.8884671525150424E-2</v>
      </c>
      <c r="J536" s="40">
        <f t="shared" si="34"/>
        <v>1.0537435325133019E-4</v>
      </c>
      <c r="K536" s="11">
        <v>3369.04</v>
      </c>
      <c r="L536" s="3">
        <v>-2.676076351063315E-3</v>
      </c>
      <c r="M536" s="40">
        <f t="shared" si="35"/>
        <v>7.2516699890991926E-4</v>
      </c>
    </row>
    <row r="537" spans="1:13" ht="14.25" customHeight="1" x14ac:dyDescent="0.45">
      <c r="A537" s="42">
        <v>43880</v>
      </c>
      <c r="B537" s="3">
        <v>188.05999800000001</v>
      </c>
      <c r="C537" s="3">
        <v>1.3199703608643351E-2</v>
      </c>
      <c r="D537" s="40">
        <f t="shared" si="32"/>
        <v>6.2870771392851878E-3</v>
      </c>
      <c r="E537" s="3">
        <v>61.566665999999998</v>
      </c>
      <c r="F537" s="3">
        <v>9.7314620381923525E-2</v>
      </c>
      <c r="G537" s="40">
        <f t="shared" si="33"/>
        <v>3.1854352519519603E-2</v>
      </c>
      <c r="H537" s="3">
        <v>80</v>
      </c>
      <c r="I537" s="3">
        <v>1.4713394962627861E-2</v>
      </c>
      <c r="J537" s="40">
        <f t="shared" si="34"/>
        <v>6.9559621904999032E-4</v>
      </c>
      <c r="K537" s="11">
        <v>3380.39</v>
      </c>
      <c r="L537" s="3">
        <v>3.3689122123809478E-3</v>
      </c>
      <c r="M537" s="40">
        <f t="shared" si="35"/>
        <v>9.3317742662818307E-4</v>
      </c>
    </row>
    <row r="538" spans="1:13" ht="14.25" customHeight="1" x14ac:dyDescent="0.45">
      <c r="A538" s="42">
        <v>43881</v>
      </c>
      <c r="B538" s="3">
        <v>186.949997</v>
      </c>
      <c r="C538" s="3">
        <v>-5.9023769637603155E-3</v>
      </c>
      <c r="D538" s="40">
        <f t="shared" si="32"/>
        <v>5.7759752606683186E-3</v>
      </c>
      <c r="E538" s="3">
        <v>60.796664999999997</v>
      </c>
      <c r="F538" s="3">
        <v>-1.2506784109440011E-2</v>
      </c>
      <c r="G538" s="40">
        <f t="shared" si="33"/>
        <v>2.7302561889637332E-2</v>
      </c>
      <c r="H538" s="3">
        <v>80.657500999999996</v>
      </c>
      <c r="I538" s="3">
        <v>8.2187624999999539E-3</v>
      </c>
      <c r="J538" s="40">
        <f t="shared" si="34"/>
        <v>8.8742529545588031E-4</v>
      </c>
      <c r="K538" s="11">
        <v>3380.45</v>
      </c>
      <c r="L538" s="3">
        <v>1.7749431278623304E-5</v>
      </c>
      <c r="M538" s="40">
        <f t="shared" si="35"/>
        <v>7.9871532290975067E-4</v>
      </c>
    </row>
    <row r="539" spans="1:13" ht="14.25" customHeight="1" x14ac:dyDescent="0.45">
      <c r="A539" s="42">
        <v>43882</v>
      </c>
      <c r="B539" s="3">
        <v>183.16999799999999</v>
      </c>
      <c r="C539" s="3">
        <v>-2.021930495136624E-2</v>
      </c>
      <c r="D539" s="40">
        <f t="shared" si="32"/>
        <v>5.1264174334610859E-3</v>
      </c>
      <c r="E539" s="3">
        <v>60.465331999999997</v>
      </c>
      <c r="F539" s="3">
        <v>-5.4498548563478074E-3</v>
      </c>
      <c r="G539" s="40">
        <f t="shared" si="33"/>
        <v>2.7698025414667503E-2</v>
      </c>
      <c r="H539" s="3">
        <v>79.654999000000004</v>
      </c>
      <c r="I539" s="3">
        <v>-1.2429122990061305E-2</v>
      </c>
      <c r="J539" s="40">
        <f t="shared" si="34"/>
        <v>3.6955004005468012E-4</v>
      </c>
      <c r="K539" s="11">
        <v>3360.5</v>
      </c>
      <c r="L539" s="3">
        <v>-5.901581150438498E-3</v>
      </c>
      <c r="M539" s="40">
        <f t="shared" si="35"/>
        <v>7.1759894429065506E-4</v>
      </c>
    </row>
    <row r="540" spans="1:13" ht="14.25" customHeight="1" x14ac:dyDescent="0.45">
      <c r="A540" s="42">
        <v>43885</v>
      </c>
      <c r="B540" s="3">
        <v>167.770004</v>
      </c>
      <c r="C540" s="3">
        <v>-8.4074871257027547E-2</v>
      </c>
      <c r="D540" s="40">
        <f t="shared" si="32"/>
        <v>5.2554017300014547E-4</v>
      </c>
      <c r="E540" s="3">
        <v>55.933334000000002</v>
      </c>
      <c r="F540" s="3">
        <v>-7.4952007209684965E-2</v>
      </c>
      <c r="G540" s="40">
        <f t="shared" si="33"/>
        <v>2.338507595323016E-2</v>
      </c>
      <c r="H540" s="3">
        <v>74.315002000000007</v>
      </c>
      <c r="I540" s="3">
        <v>-6.7039069324450015E-2</v>
      </c>
      <c r="J540" s="40">
        <f t="shared" si="34"/>
        <v>-3.348845913594503E-3</v>
      </c>
      <c r="K540" s="11">
        <v>3257.61</v>
      </c>
      <c r="L540" s="3">
        <v>-3.0617467638744195E-2</v>
      </c>
      <c r="M540" s="40">
        <f t="shared" si="35"/>
        <v>-1.0746013692491678E-3</v>
      </c>
    </row>
    <row r="541" spans="1:13" ht="14.25" customHeight="1" x14ac:dyDescent="0.45">
      <c r="A541" s="42">
        <v>43886</v>
      </c>
      <c r="B541" s="3">
        <v>174.199997</v>
      </c>
      <c r="C541" s="3">
        <v>3.8326237388657369E-2</v>
      </c>
      <c r="D541" s="40">
        <f t="shared" si="32"/>
        <v>4.3402465233116092E-3</v>
      </c>
      <c r="E541" s="3">
        <v>56.599997999999999</v>
      </c>
      <c r="F541" s="3">
        <v>1.1918903314434954E-2</v>
      </c>
      <c r="G541" s="40">
        <f t="shared" si="33"/>
        <v>2.6490526402585785E-2</v>
      </c>
      <c r="H541" s="3">
        <v>75.237503000000004</v>
      </c>
      <c r="I541" s="3">
        <v>1.2413388618357257E-2</v>
      </c>
      <c r="J541" s="40">
        <f t="shared" si="34"/>
        <v>-1.1372312836134106E-3</v>
      </c>
      <c r="K541" s="11">
        <v>3238.94</v>
      </c>
      <c r="L541" s="3">
        <v>-5.7311955697582195E-3</v>
      </c>
      <c r="M541" s="40">
        <f t="shared" si="35"/>
        <v>-7.1970904420045912E-5</v>
      </c>
    </row>
    <row r="542" spans="1:13" ht="14.25" customHeight="1" x14ac:dyDescent="0.45">
      <c r="A542" s="42">
        <v>43887</v>
      </c>
      <c r="B542" s="3">
        <v>169.71000699999999</v>
      </c>
      <c r="C542" s="3">
        <v>-2.5774914335962969E-2</v>
      </c>
      <c r="D542" s="40">
        <f t="shared" si="32"/>
        <v>2.235489296143805E-3</v>
      </c>
      <c r="E542" s="3">
        <v>52.166668000000001</v>
      </c>
      <c r="F542" s="3">
        <v>-7.832738792676279E-2</v>
      </c>
      <c r="G542" s="40">
        <f t="shared" si="33"/>
        <v>2.0129463467425657E-2</v>
      </c>
      <c r="H542" s="3">
        <v>71.632499999999993</v>
      </c>
      <c r="I542" s="3">
        <v>-4.7914973999070791E-2</v>
      </c>
      <c r="J542" s="40">
        <f t="shared" si="34"/>
        <v>-3.9425800662554623E-3</v>
      </c>
      <c r="K542" s="11">
        <v>3139.9</v>
      </c>
      <c r="L542" s="3">
        <v>-3.0577905117106202E-2</v>
      </c>
      <c r="M542" s="40">
        <f t="shared" si="35"/>
        <v>-1.7269763611893866E-3</v>
      </c>
    </row>
    <row r="543" spans="1:13" ht="14.25" customHeight="1" x14ac:dyDescent="0.45">
      <c r="A543" s="42">
        <v>43888</v>
      </c>
      <c r="B543" s="3">
        <v>163.320007</v>
      </c>
      <c r="C543" s="3">
        <v>-3.7652464418317932E-2</v>
      </c>
      <c r="D543" s="40">
        <f t="shared" si="32"/>
        <v>-8.8660059493613668E-4</v>
      </c>
      <c r="E543" s="3">
        <v>48.666668000000001</v>
      </c>
      <c r="F543" s="3">
        <v>-6.7092650042360383E-2</v>
      </c>
      <c r="G543" s="40">
        <f t="shared" si="33"/>
        <v>1.6141575774068658E-2</v>
      </c>
      <c r="H543" s="3">
        <v>70.275002000000001</v>
      </c>
      <c r="I543" s="3">
        <v>-1.8950867273932821E-2</v>
      </c>
      <c r="J543" s="40">
        <f t="shared" si="34"/>
        <v>-6.7855174953290968E-3</v>
      </c>
      <c r="K543" s="11">
        <v>3062.54</v>
      </c>
      <c r="L543" s="3">
        <v>-2.4637727316156606E-2</v>
      </c>
      <c r="M543" s="40">
        <f t="shared" si="35"/>
        <v>-3.4827695265733012E-3</v>
      </c>
    </row>
    <row r="544" spans="1:13" ht="14.25" customHeight="1" x14ac:dyDescent="0.45">
      <c r="A544" s="42">
        <v>43889</v>
      </c>
      <c r="B544" s="3">
        <v>152.41000399999999</v>
      </c>
      <c r="C544" s="3">
        <v>-6.6801387046230148E-2</v>
      </c>
      <c r="D544" s="40">
        <f t="shared" si="32"/>
        <v>-6.0766482444349207E-3</v>
      </c>
      <c r="E544" s="3">
        <v>41.98</v>
      </c>
      <c r="F544" s="3">
        <v>-0.13739728390692382</v>
      </c>
      <c r="G544" s="40">
        <f t="shared" si="33"/>
        <v>4.3445832203427275E-3</v>
      </c>
      <c r="H544" s="3">
        <v>64.315002000000007</v>
      </c>
      <c r="I544" s="3">
        <v>-8.4809673858137966E-2</v>
      </c>
      <c r="J544" s="40">
        <f t="shared" si="34"/>
        <v>-1.042344241872052E-2</v>
      </c>
      <c r="K544" s="11">
        <v>2916.9</v>
      </c>
      <c r="L544" s="3">
        <v>-4.755529723693401E-2</v>
      </c>
      <c r="M544" s="40">
        <f t="shared" si="35"/>
        <v>-5.3587803011229951E-3</v>
      </c>
    </row>
    <row r="545" spans="1:13" ht="14.25" customHeight="1" x14ac:dyDescent="0.45">
      <c r="A545" s="42">
        <v>43892</v>
      </c>
      <c r="B545" s="3">
        <v>165.30999800000001</v>
      </c>
      <c r="C545" s="3">
        <v>8.4640073889113099E-2</v>
      </c>
      <c r="D545" s="40">
        <f t="shared" si="32"/>
        <v>-1.3160619678807147E-3</v>
      </c>
      <c r="E545" s="3">
        <v>47.417332000000002</v>
      </c>
      <c r="F545" s="3">
        <v>0.12952196283944747</v>
      </c>
      <c r="G545" s="40">
        <f t="shared" si="33"/>
        <v>1.0221391695677198E-2</v>
      </c>
      <c r="H545" s="3">
        <v>70.569999999999993</v>
      </c>
      <c r="I545" s="3">
        <v>9.725566050670395E-2</v>
      </c>
      <c r="J545" s="40">
        <f t="shared" si="34"/>
        <v>-5.6214917372841887E-3</v>
      </c>
      <c r="K545" s="11">
        <v>2974.28</v>
      </c>
      <c r="L545" s="3">
        <v>1.9671569131612363E-2</v>
      </c>
      <c r="M545" s="40">
        <f t="shared" si="35"/>
        <v>-4.7725670735494262E-3</v>
      </c>
    </row>
    <row r="546" spans="1:13" ht="14.25" customHeight="1" x14ac:dyDescent="0.45">
      <c r="A546" s="42">
        <v>43893</v>
      </c>
      <c r="B546" s="3">
        <v>173.800003</v>
      </c>
      <c r="C546" s="3">
        <v>5.135808543171113E-2</v>
      </c>
      <c r="D546" s="40">
        <f t="shared" si="32"/>
        <v>1.7686572179507944E-3</v>
      </c>
      <c r="E546" s="3">
        <v>53.666668000000001</v>
      </c>
      <c r="F546" s="3">
        <v>0.13179434051667013</v>
      </c>
      <c r="G546" s="40">
        <f t="shared" si="33"/>
        <v>1.4179079897511604E-2</v>
      </c>
      <c r="H546" s="3">
        <v>75.917502999999996</v>
      </c>
      <c r="I546" s="3">
        <v>7.5775867932549298E-2</v>
      </c>
      <c r="J546" s="40">
        <f t="shared" si="34"/>
        <v>7.5821002168792798E-4</v>
      </c>
      <c r="K546" s="11">
        <v>3096.46</v>
      </c>
      <c r="L546" s="3">
        <v>4.1078849334965042E-2</v>
      </c>
      <c r="M546" s="40">
        <f t="shared" si="35"/>
        <v>-2.0076966988821035E-3</v>
      </c>
    </row>
    <row r="547" spans="1:13" ht="14.25" customHeight="1" x14ac:dyDescent="0.45">
      <c r="A547" s="42">
        <v>43894</v>
      </c>
      <c r="B547" s="3">
        <v>168.490005</v>
      </c>
      <c r="C547" s="3">
        <v>-3.0552346998521093E-2</v>
      </c>
      <c r="D547" s="40">
        <f t="shared" si="32"/>
        <v>-1.7275121109687677E-3</v>
      </c>
      <c r="E547" s="3">
        <v>50.930667999999997</v>
      </c>
      <c r="F547" s="3">
        <v>-5.0981365193009637E-2</v>
      </c>
      <c r="G547" s="40">
        <f t="shared" si="33"/>
        <v>-3.9016114459255306E-3</v>
      </c>
      <c r="H547" s="3">
        <v>74.110000999999997</v>
      </c>
      <c r="I547" s="3">
        <v>-2.3808765153932942E-2</v>
      </c>
      <c r="J547" s="40">
        <f t="shared" si="34"/>
        <v>-2.2412996185550817E-3</v>
      </c>
      <c r="K547" s="11">
        <v>3045.75</v>
      </c>
      <c r="L547" s="3">
        <v>-1.6376765726022632E-2</v>
      </c>
      <c r="M547" s="40">
        <f t="shared" si="35"/>
        <v>-3.5211382500503754E-3</v>
      </c>
    </row>
    <row r="548" spans="1:13" ht="14.25" customHeight="1" x14ac:dyDescent="0.45">
      <c r="A548" s="42">
        <v>43895</v>
      </c>
      <c r="B548" s="3">
        <v>166.050003</v>
      </c>
      <c r="C548" s="3">
        <v>-1.4481583047018087E-2</v>
      </c>
      <c r="D548" s="40">
        <f t="shared" si="32"/>
        <v>-4.3963807063861198E-3</v>
      </c>
      <c r="E548" s="3">
        <v>48.251331</v>
      </c>
      <c r="F548" s="3">
        <v>-5.2607536975560518E-2</v>
      </c>
      <c r="G548" s="40">
        <f t="shared" si="33"/>
        <v>-3.1513149330334939E-3</v>
      </c>
      <c r="H548" s="3">
        <v>73.879997000000003</v>
      </c>
      <c r="I548" s="3">
        <v>-3.1035487369645816E-3</v>
      </c>
      <c r="J548" s="40">
        <f t="shared" si="34"/>
        <v>-3.6983691781002402E-3</v>
      </c>
      <c r="K548" s="11">
        <v>3075.7</v>
      </c>
      <c r="L548" s="3">
        <v>9.8333743741278231E-3</v>
      </c>
      <c r="M548" s="40">
        <f t="shared" si="35"/>
        <v>-3.7046488425086718E-3</v>
      </c>
    </row>
    <row r="549" spans="1:13" ht="14.25" customHeight="1" x14ac:dyDescent="0.45">
      <c r="A549" s="42">
        <v>43896</v>
      </c>
      <c r="B549" s="3">
        <v>162.61000100000001</v>
      </c>
      <c r="C549" s="3">
        <v>-2.0716663281240607E-2</v>
      </c>
      <c r="D549" s="40">
        <f t="shared" si="32"/>
        <v>-4.6008282222854248E-3</v>
      </c>
      <c r="E549" s="3">
        <v>46</v>
      </c>
      <c r="F549" s="3">
        <v>-4.6658422749001484E-2</v>
      </c>
      <c r="G549" s="40">
        <f t="shared" si="33"/>
        <v>2.0067158916721121E-3</v>
      </c>
      <c r="H549" s="3">
        <v>70.5</v>
      </c>
      <c r="I549" s="3">
        <v>-4.5749825896717389E-2</v>
      </c>
      <c r="J549" s="40">
        <f t="shared" si="34"/>
        <v>-5.8390411054724768E-3</v>
      </c>
      <c r="K549" s="11">
        <v>2954.2</v>
      </c>
      <c r="L549" s="3">
        <v>-3.9503202523002899E-2</v>
      </c>
      <c r="M549" s="40">
        <f t="shared" si="35"/>
        <v>-5.9807193692410932E-3</v>
      </c>
    </row>
    <row r="550" spans="1:13" ht="14.25" customHeight="1" x14ac:dyDescent="0.45">
      <c r="A550" s="42">
        <v>43899</v>
      </c>
      <c r="B550" s="3">
        <v>151</v>
      </c>
      <c r="C550" s="3">
        <v>-7.1397828722724196E-2</v>
      </c>
      <c r="D550" s="40">
        <f t="shared" si="32"/>
        <v>-8.6901441457984171E-3</v>
      </c>
      <c r="E550" s="3">
        <v>40.359332999999999</v>
      </c>
      <c r="F550" s="3">
        <v>-0.12262319565217393</v>
      </c>
      <c r="G550" s="40">
        <f t="shared" si="33"/>
        <v>-6.3125554988116422E-3</v>
      </c>
      <c r="H550" s="3">
        <v>65.9375</v>
      </c>
      <c r="I550" s="3">
        <v>-6.4716312056737585E-2</v>
      </c>
      <c r="J550" s="40">
        <f t="shared" si="34"/>
        <v>-9.0438538259831162E-3</v>
      </c>
      <c r="K550" s="11">
        <v>2863.89</v>
      </c>
      <c r="L550" s="3">
        <v>-3.0570035881118392E-2</v>
      </c>
      <c r="M550" s="40">
        <f t="shared" si="35"/>
        <v>-7.3690085423673626E-3</v>
      </c>
    </row>
    <row r="551" spans="1:13" ht="14.25" customHeight="1" x14ac:dyDescent="0.45">
      <c r="A551" s="42">
        <v>43900</v>
      </c>
      <c r="B551" s="3">
        <v>158.16000399999999</v>
      </c>
      <c r="C551" s="3">
        <v>4.7417245033112496E-2</v>
      </c>
      <c r="D551" s="40">
        <f t="shared" si="32"/>
        <v>-6.5188979663457101E-3</v>
      </c>
      <c r="E551" s="3">
        <v>43.962001999999998</v>
      </c>
      <c r="F551" s="3">
        <v>8.9264830020852892E-2</v>
      </c>
      <c r="G551" s="40">
        <f t="shared" si="33"/>
        <v>-6.6025788409260376E-3</v>
      </c>
      <c r="H551" s="3">
        <v>69.285004000000001</v>
      </c>
      <c r="I551" s="3">
        <v>5.0767833175355458E-2</v>
      </c>
      <c r="J551" s="40">
        <f t="shared" si="34"/>
        <v>-5.2351820385398472E-3</v>
      </c>
      <c r="K551" s="11">
        <v>2813.48</v>
      </c>
      <c r="L551" s="3">
        <v>-1.7601933035137473E-2</v>
      </c>
      <c r="M551" s="40">
        <f t="shared" si="35"/>
        <v>-7.9903764725379293E-3</v>
      </c>
    </row>
    <row r="552" spans="1:13" ht="14.25" customHeight="1" x14ac:dyDescent="0.45">
      <c r="A552" s="42">
        <v>43901</v>
      </c>
      <c r="B552" s="3">
        <v>157.13000500000001</v>
      </c>
      <c r="C552" s="3">
        <v>-6.5123860264948864E-3</v>
      </c>
      <c r="D552" s="40">
        <f t="shared" si="32"/>
        <v>-8.7701060907929146E-3</v>
      </c>
      <c r="E552" s="3">
        <v>42.68</v>
      </c>
      <c r="F552" s="3">
        <v>-2.9161592777326169E-2</v>
      </c>
      <c r="G552" s="40">
        <f t="shared" si="33"/>
        <v>-6.1100340560267348E-3</v>
      </c>
      <c r="H552" s="3">
        <v>69.347504000000001</v>
      </c>
      <c r="I552" s="3">
        <v>9.0207110329386712E-4</v>
      </c>
      <c r="J552" s="40">
        <f t="shared" si="34"/>
        <v>-6.689221687885767E-3</v>
      </c>
      <c r="K552" s="11">
        <v>2825.6</v>
      </c>
      <c r="L552" s="3">
        <v>4.3078322931031643E-3</v>
      </c>
      <c r="M552" s="40">
        <f t="shared" si="35"/>
        <v>-8.4920732289665811E-3</v>
      </c>
    </row>
    <row r="553" spans="1:13" ht="14.25" customHeight="1" x14ac:dyDescent="0.45">
      <c r="A553" s="42">
        <v>43902</v>
      </c>
      <c r="B553" s="3">
        <v>145.300003</v>
      </c>
      <c r="C553" s="3">
        <v>-7.5287988439890943E-2</v>
      </c>
      <c r="D553" s="40">
        <f t="shared" si="32"/>
        <v>-1.1204845885313258E-2</v>
      </c>
      <c r="E553" s="3">
        <v>38.726002000000001</v>
      </c>
      <c r="F553" s="3">
        <v>-9.2642877225866879E-2</v>
      </c>
      <c r="G553" s="40">
        <f t="shared" si="33"/>
        <v>-1.1332718904983044E-2</v>
      </c>
      <c r="H553" s="3">
        <v>63.985000999999997</v>
      </c>
      <c r="I553" s="3">
        <v>-7.7327988618018664E-2</v>
      </c>
      <c r="J553" s="40">
        <f t="shared" si="34"/>
        <v>-1.0226509878468071E-2</v>
      </c>
      <c r="K553" s="11">
        <v>2630.86</v>
      </c>
      <c r="L553" s="3">
        <v>-6.8919875424688484E-2</v>
      </c>
      <c r="M553" s="40">
        <f t="shared" si="35"/>
        <v>-1.2006845651782916E-2</v>
      </c>
    </row>
    <row r="554" spans="1:13" ht="14.25" customHeight="1" x14ac:dyDescent="0.45">
      <c r="A554" s="42">
        <v>43903</v>
      </c>
      <c r="B554" s="3">
        <v>147.5</v>
      </c>
      <c r="C554" s="3">
        <v>1.5141066445814156E-2</v>
      </c>
      <c r="D554" s="40">
        <f t="shared" si="32"/>
        <v>-9.7742286086477705E-3</v>
      </c>
      <c r="E554" s="3">
        <v>39.666668000000001</v>
      </c>
      <c r="F554" s="3">
        <v>2.4290294670748613E-2</v>
      </c>
      <c r="G554" s="40">
        <f t="shared" si="33"/>
        <v>-7.8022636151549975E-3</v>
      </c>
      <c r="H554" s="3">
        <v>66.222504000000001</v>
      </c>
      <c r="I554" s="3">
        <v>3.4969179730105875E-2</v>
      </c>
      <c r="J554" s="40">
        <f t="shared" si="34"/>
        <v>-8.9011080979228916E-3</v>
      </c>
      <c r="K554" s="11">
        <v>2569.9899999999998</v>
      </c>
      <c r="L554" s="3">
        <v>-2.3136921006819192E-2</v>
      </c>
      <c r="M554" s="40">
        <f t="shared" si="35"/>
        <v>-1.3095452568464181E-2</v>
      </c>
    </row>
    <row r="555" spans="1:13" ht="14.25" customHeight="1" x14ac:dyDescent="0.45">
      <c r="A555" s="42">
        <v>43906</v>
      </c>
      <c r="B555" s="3">
        <v>140</v>
      </c>
      <c r="C555" s="3">
        <v>-5.0847457627118647E-2</v>
      </c>
      <c r="D555" s="40">
        <f t="shared" si="32"/>
        <v>-1.2363028734416774E-2</v>
      </c>
      <c r="E555" s="3">
        <v>31.299999</v>
      </c>
      <c r="F555" s="3">
        <v>-0.21092442148153209</v>
      </c>
      <c r="G555" s="40">
        <f t="shared" si="33"/>
        <v>-2.1407096322630752E-2</v>
      </c>
      <c r="H555" s="3">
        <v>60.487499</v>
      </c>
      <c r="I555" s="3">
        <v>-8.6602056001989919E-2</v>
      </c>
      <c r="J555" s="40">
        <f t="shared" si="34"/>
        <v>-1.3316035845308544E-2</v>
      </c>
      <c r="K555" s="11">
        <v>2508.59</v>
      </c>
      <c r="L555" s="3">
        <v>-2.3891143545305485E-2</v>
      </c>
      <c r="M555" s="40">
        <f t="shared" si="35"/>
        <v>-1.4470942037241381E-2</v>
      </c>
    </row>
    <row r="556" spans="1:13" ht="14.25" customHeight="1" x14ac:dyDescent="0.45">
      <c r="A556" s="42">
        <v>43907</v>
      </c>
      <c r="B556" s="3">
        <v>140</v>
      </c>
      <c r="C556" s="3">
        <v>0</v>
      </c>
      <c r="D556" s="40">
        <f t="shared" si="32"/>
        <v>-1.3006958065931102E-2</v>
      </c>
      <c r="E556" s="3">
        <v>29.334</v>
      </c>
      <c r="F556" s="3">
        <v>-6.2811471655318585E-2</v>
      </c>
      <c r="G556" s="40">
        <f t="shared" si="33"/>
        <v>-2.8001595000861579E-2</v>
      </c>
      <c r="H556" s="3">
        <v>61.877499</v>
      </c>
      <c r="I556" s="3">
        <v>2.2979954915973638E-2</v>
      </c>
      <c r="J556" s="40">
        <f t="shared" si="34"/>
        <v>-1.0722804523252341E-2</v>
      </c>
      <c r="K556" s="11">
        <v>2425.66</v>
      </c>
      <c r="L556" s="3">
        <v>-3.3058411298777512E-2</v>
      </c>
      <c r="M556" s="40">
        <f t="shared" si="35"/>
        <v>-1.599005878462709E-2</v>
      </c>
    </row>
    <row r="557" spans="1:13" ht="14.25" customHeight="1" x14ac:dyDescent="0.45">
      <c r="A557" s="42">
        <v>43908</v>
      </c>
      <c r="B557" s="3">
        <v>138</v>
      </c>
      <c r="C557" s="3">
        <v>-1.4285714285714285E-2</v>
      </c>
      <c r="D557" s="40">
        <f t="shared" si="32"/>
        <v>-1.4381228960648982E-2</v>
      </c>
      <c r="E557" s="3">
        <v>25.933332</v>
      </c>
      <c r="F557" s="3">
        <v>-0.11592922888116178</v>
      </c>
      <c r="G557" s="40">
        <f t="shared" si="33"/>
        <v>-3.8663787464015845E-2</v>
      </c>
      <c r="H557" s="3">
        <v>59.942501</v>
      </c>
      <c r="I557" s="3">
        <v>-3.1271431962691318E-2</v>
      </c>
      <c r="J557" s="40">
        <f t="shared" si="34"/>
        <v>-1.3022045869518297E-2</v>
      </c>
      <c r="K557" s="11">
        <v>2436.5</v>
      </c>
      <c r="L557" s="3">
        <v>4.468886818432982E-3</v>
      </c>
      <c r="M557" s="40">
        <f t="shared" si="35"/>
        <v>-1.5935060054324487E-2</v>
      </c>
    </row>
    <row r="558" spans="1:13" ht="14.25" customHeight="1" x14ac:dyDescent="0.45">
      <c r="A558" s="42">
        <v>43909</v>
      </c>
      <c r="B558" s="3">
        <v>142.770004</v>
      </c>
      <c r="C558" s="3">
        <v>3.4565246376811597E-2</v>
      </c>
      <c r="D558" s="40">
        <f t="shared" si="32"/>
        <v>-1.2357847793620386E-2</v>
      </c>
      <c r="E558" s="3">
        <v>24.98</v>
      </c>
      <c r="F558" s="3">
        <v>-3.6760875926009032E-2</v>
      </c>
      <c r="G558" s="40">
        <f t="shared" si="33"/>
        <v>-3.9876492054844288E-2</v>
      </c>
      <c r="H558" s="3">
        <v>61.847499999999997</v>
      </c>
      <c r="I558" s="3">
        <v>3.1780439057756307E-2</v>
      </c>
      <c r="J558" s="40">
        <f t="shared" si="34"/>
        <v>-1.1843962041630482E-2</v>
      </c>
      <c r="K558" s="11">
        <v>2393.48</v>
      </c>
      <c r="L558" s="3">
        <v>-1.7656474451056836E-2</v>
      </c>
      <c r="M558" s="40">
        <f t="shared" si="35"/>
        <v>-1.681877124844126E-2</v>
      </c>
    </row>
    <row r="559" spans="1:13" ht="14.25" customHeight="1" x14ac:dyDescent="0.45">
      <c r="A559" s="42">
        <v>43910</v>
      </c>
      <c r="B559" s="3">
        <v>146</v>
      </c>
      <c r="C559" s="3">
        <v>2.2623771867373483E-2</v>
      </c>
      <c r="D559" s="40">
        <f t="shared" si="32"/>
        <v>-1.0215693952683399E-2</v>
      </c>
      <c r="E559" s="3">
        <v>29.213332999999999</v>
      </c>
      <c r="F559" s="3">
        <v>0.16946889511609281</v>
      </c>
      <c r="G559" s="40">
        <f t="shared" si="33"/>
        <v>-3.1130554556222257E-2</v>
      </c>
      <c r="H559" s="3">
        <v>61.794998</v>
      </c>
      <c r="I559" s="3">
        <v>-8.4889445814296366E-4</v>
      </c>
      <c r="J559" s="40">
        <f t="shared" si="34"/>
        <v>-1.1264950615034566E-2</v>
      </c>
      <c r="K559" s="11">
        <v>2431.94</v>
      </c>
      <c r="L559" s="3">
        <v>1.6068653174457291E-2</v>
      </c>
      <c r="M559" s="40">
        <f t="shared" si="35"/>
        <v>-1.5720259532196475E-2</v>
      </c>
    </row>
    <row r="560" spans="1:13" ht="14.25" customHeight="1" x14ac:dyDescent="0.45">
      <c r="A560" s="42">
        <v>43913</v>
      </c>
      <c r="B560" s="3">
        <v>137.009995</v>
      </c>
      <c r="C560" s="3">
        <v>-6.1575376712328746E-2</v>
      </c>
      <c r="D560" s="40">
        <f t="shared" si="32"/>
        <v>-9.0907192254484591E-3</v>
      </c>
      <c r="E560" s="3">
        <v>28.906668</v>
      </c>
      <c r="F560" s="3">
        <v>-1.049743279892092E-2</v>
      </c>
      <c r="G560" s="40">
        <f t="shared" si="33"/>
        <v>-2.7907825835684054E-2</v>
      </c>
      <c r="H560" s="3">
        <v>57.02</v>
      </c>
      <c r="I560" s="3">
        <v>-7.7271594053615736E-2</v>
      </c>
      <c r="J560" s="40">
        <f t="shared" si="34"/>
        <v>-1.1776576851492851E-2</v>
      </c>
      <c r="K560" s="11">
        <v>2290.71</v>
      </c>
      <c r="L560" s="3">
        <v>-5.8072978774147396E-2</v>
      </c>
      <c r="M560" s="40">
        <f t="shared" si="35"/>
        <v>-1.7093035088966636E-2</v>
      </c>
    </row>
    <row r="561" spans="1:13" ht="14.25" customHeight="1" x14ac:dyDescent="0.45">
      <c r="A561" s="42">
        <v>43914</v>
      </c>
      <c r="B561" s="3">
        <v>143.75</v>
      </c>
      <c r="C561" s="3">
        <v>4.91935278152517E-2</v>
      </c>
      <c r="D561" s="40">
        <f t="shared" si="32"/>
        <v>-8.5473547041187425E-3</v>
      </c>
      <c r="E561" s="3">
        <v>31.82</v>
      </c>
      <c r="F561" s="3">
        <v>0.1007840820671549</v>
      </c>
      <c r="G561" s="40">
        <f t="shared" si="33"/>
        <v>-2.3464566898048052E-2</v>
      </c>
      <c r="H561" s="3">
        <v>59.09</v>
      </c>
      <c r="I561" s="3">
        <v>3.6303051560855844E-2</v>
      </c>
      <c r="J561" s="40">
        <f t="shared" si="34"/>
        <v>-1.0582093704367922E-2</v>
      </c>
      <c r="K561" s="11">
        <v>2344.44</v>
      </c>
      <c r="L561" s="3">
        <v>2.3455609832759284E-2</v>
      </c>
      <c r="M561" s="40">
        <f t="shared" si="35"/>
        <v>-1.5633694818840759E-2</v>
      </c>
    </row>
    <row r="562" spans="1:13" ht="14.25" customHeight="1" x14ac:dyDescent="0.45">
      <c r="A562" s="42">
        <v>43915</v>
      </c>
      <c r="B562" s="3">
        <v>148.91000399999999</v>
      </c>
      <c r="C562" s="3">
        <v>3.5895679999999909E-2</v>
      </c>
      <c r="D562" s="40">
        <f t="shared" si="32"/>
        <v>-5.4638249873205993E-3</v>
      </c>
      <c r="E562" s="3">
        <v>36.349997999999999</v>
      </c>
      <c r="F562" s="3">
        <v>0.14236323067253298</v>
      </c>
      <c r="G562" s="40">
        <f t="shared" si="33"/>
        <v>-1.2430035968083276E-2</v>
      </c>
      <c r="H562" s="3">
        <v>62.6875</v>
      </c>
      <c r="I562" s="3">
        <v>6.0881705872397975E-2</v>
      </c>
      <c r="J562" s="40">
        <f t="shared" si="34"/>
        <v>-5.1422597107944838E-3</v>
      </c>
      <c r="K562" s="11">
        <v>2457.77</v>
      </c>
      <c r="L562" s="3">
        <v>4.8339902066165022E-2</v>
      </c>
      <c r="M562" s="40">
        <f t="shared" si="35"/>
        <v>-1.1687804459677195E-2</v>
      </c>
    </row>
    <row r="563" spans="1:13" ht="14.25" customHeight="1" x14ac:dyDescent="0.45">
      <c r="A563" s="42">
        <v>43916</v>
      </c>
      <c r="B563" s="3">
        <v>148.39999399999999</v>
      </c>
      <c r="C563" s="3">
        <v>-3.4249545786057068E-3</v>
      </c>
      <c r="D563" s="40">
        <f t="shared" si="32"/>
        <v>-3.7524494953349885E-3</v>
      </c>
      <c r="E563" s="3">
        <v>36.492668000000002</v>
      </c>
      <c r="F563" s="3">
        <v>3.9248970522640057E-3</v>
      </c>
      <c r="G563" s="40">
        <f t="shared" si="33"/>
        <v>-8.879158613352053E-3</v>
      </c>
      <c r="H563" s="3">
        <v>61.630001</v>
      </c>
      <c r="I563" s="3">
        <v>-1.6869375872382852E-2</v>
      </c>
      <c r="J563" s="40">
        <f t="shared" si="34"/>
        <v>-5.0381851407169855E-3</v>
      </c>
      <c r="K563" s="11">
        <v>2501.29</v>
      </c>
      <c r="L563" s="3">
        <v>1.7707108476383054E-2</v>
      </c>
      <c r="M563" s="40">
        <f t="shared" si="35"/>
        <v>-9.5705626700502127E-3</v>
      </c>
    </row>
    <row r="564" spans="1:13" ht="14.25" customHeight="1" x14ac:dyDescent="0.45">
      <c r="A564" s="42">
        <v>43917</v>
      </c>
      <c r="B564" s="3">
        <v>151.75</v>
      </c>
      <c r="C564" s="3">
        <v>2.2574165333187329E-2</v>
      </c>
      <c r="D564" s="40">
        <f t="shared" si="32"/>
        <v>7.1632812363588475E-4</v>
      </c>
      <c r="E564" s="3">
        <v>33.666668000000001</v>
      </c>
      <c r="F564" s="3">
        <v>-7.7440213469730429E-2</v>
      </c>
      <c r="G564" s="40">
        <f t="shared" si="33"/>
        <v>-5.8813050914923795E-3</v>
      </c>
      <c r="H564" s="3">
        <v>63.1875</v>
      </c>
      <c r="I564" s="3">
        <v>2.5271766586536321E-2</v>
      </c>
      <c r="J564" s="40">
        <f t="shared" si="34"/>
        <v>4.6588688151672842E-4</v>
      </c>
      <c r="K564" s="11">
        <v>2555.87</v>
      </c>
      <c r="L564" s="3">
        <v>2.1820740497903054E-2</v>
      </c>
      <c r="M564" s="40">
        <f t="shared" si="35"/>
        <v>-6.1017607833083586E-3</v>
      </c>
    </row>
    <row r="565" spans="1:13" ht="14.25" customHeight="1" x14ac:dyDescent="0.45">
      <c r="A565" s="42">
        <v>43920</v>
      </c>
      <c r="B565" s="3">
        <v>152.44000199999999</v>
      </c>
      <c r="C565" s="3">
        <v>4.5469654036243336E-3</v>
      </c>
      <c r="D565" s="40">
        <f t="shared" si="32"/>
        <v>-3.2883273006385542E-3</v>
      </c>
      <c r="E565" s="3">
        <v>34.017333999999998</v>
      </c>
      <c r="F565" s="3">
        <v>1.0415821369670345E-2</v>
      </c>
      <c r="G565" s="40">
        <f t="shared" si="33"/>
        <v>-1.183661216498124E-2</v>
      </c>
      <c r="H565" s="3">
        <v>62.685001</v>
      </c>
      <c r="I565" s="3">
        <v>-7.9525064292779463E-3</v>
      </c>
      <c r="J565" s="40">
        <f t="shared" si="34"/>
        <v>-4.794521465282366E-3</v>
      </c>
      <c r="K565" s="11">
        <v>2558.98</v>
      </c>
      <c r="L565" s="3">
        <v>1.2168068015979401E-3</v>
      </c>
      <c r="M565" s="40">
        <f t="shared" si="35"/>
        <v>-7.0244988998090811E-3</v>
      </c>
    </row>
    <row r="566" spans="1:13" ht="14.25" customHeight="1" x14ac:dyDescent="0.45">
      <c r="A566" s="42">
        <v>43921</v>
      </c>
      <c r="B566" s="3">
        <v>159.39999399999999</v>
      </c>
      <c r="C566" s="3">
        <v>4.5657254714546645E-2</v>
      </c>
      <c r="D566" s="40">
        <f t="shared" si="32"/>
        <v>-3.5733688364967763E-3</v>
      </c>
      <c r="E566" s="3">
        <v>33.416668000000001</v>
      </c>
      <c r="F566" s="3">
        <v>-1.7657644776042616E-2</v>
      </c>
      <c r="G566" s="40">
        <f t="shared" si="33"/>
        <v>-1.930921142961687E-2</v>
      </c>
      <c r="H566" s="3">
        <v>63.900002000000001</v>
      </c>
      <c r="I566" s="3">
        <v>1.9382643066401178E-2</v>
      </c>
      <c r="J566" s="40">
        <f t="shared" si="34"/>
        <v>-7.6141827085897725E-3</v>
      </c>
      <c r="K566" s="11">
        <v>2614.69</v>
      </c>
      <c r="L566" s="3">
        <v>2.1770392890917489E-2</v>
      </c>
      <c r="M566" s="40">
        <f t="shared" si="35"/>
        <v>-7.9899217220114581E-3</v>
      </c>
    </row>
    <row r="567" spans="1:13" ht="14.25" customHeight="1" x14ac:dyDescent="0.45">
      <c r="A567" s="42">
        <v>43922</v>
      </c>
      <c r="B567" s="3">
        <v>153</v>
      </c>
      <c r="C567" s="3">
        <v>-4.0150528487472796E-2</v>
      </c>
      <c r="D567" s="40">
        <f t="shared" si="32"/>
        <v>-4.0532779109443617E-3</v>
      </c>
      <c r="E567" s="3">
        <v>33.599997999999999</v>
      </c>
      <c r="F567" s="3">
        <v>5.4861843197531839E-3</v>
      </c>
      <c r="G567" s="40">
        <f t="shared" si="33"/>
        <v>-1.6485833953978738E-2</v>
      </c>
      <c r="H567" s="3">
        <v>61.625</v>
      </c>
      <c r="I567" s="3">
        <v>-3.5602534096947303E-2</v>
      </c>
      <c r="J567" s="40">
        <f t="shared" si="34"/>
        <v>-8.2038711557404914E-3</v>
      </c>
      <c r="K567" s="11">
        <v>2498.08</v>
      </c>
      <c r="L567" s="3">
        <v>-4.4598021180331175E-2</v>
      </c>
      <c r="M567" s="40">
        <f t="shared" si="35"/>
        <v>-9.4009844947268856E-3</v>
      </c>
    </row>
    <row r="568" spans="1:13" ht="14.25" customHeight="1" x14ac:dyDescent="0.45">
      <c r="A568" s="42">
        <v>43923</v>
      </c>
      <c r="B568" s="3">
        <v>151.86000100000001</v>
      </c>
      <c r="C568" s="3">
        <v>-7.4509738562090781E-3</v>
      </c>
      <c r="D568" s="40">
        <f t="shared" si="32"/>
        <v>-3.7017474514039117E-3</v>
      </c>
      <c r="E568" s="3">
        <v>32.068668000000002</v>
      </c>
      <c r="F568" s="3">
        <v>-4.5575300331863022E-2</v>
      </c>
      <c r="G568" s="40">
        <f t="shared" si="33"/>
        <v>-1.6134222121793863E-2</v>
      </c>
      <c r="H568" s="3">
        <v>60.084999000000003</v>
      </c>
      <c r="I568" s="3">
        <v>-2.4989874239350857E-2</v>
      </c>
      <c r="J568" s="40">
        <f t="shared" si="34"/>
        <v>-9.2981874308598039E-3</v>
      </c>
      <c r="K568" s="11">
        <v>2458.54</v>
      </c>
      <c r="L568" s="3">
        <v>-1.5828156023826284E-2</v>
      </c>
      <c r="M568" s="40">
        <f t="shared" si="35"/>
        <v>-1.0684061014624591E-2</v>
      </c>
    </row>
    <row r="569" spans="1:13" ht="14.25" customHeight="1" x14ac:dyDescent="0.45">
      <c r="A569" s="42">
        <v>43924</v>
      </c>
      <c r="B569" s="3">
        <v>155.10000600000001</v>
      </c>
      <c r="C569" s="3">
        <v>2.1335473321905194E-2</v>
      </c>
      <c r="D569" s="40">
        <f t="shared" si="32"/>
        <v>-1.5991406212466212E-3</v>
      </c>
      <c r="E569" s="3">
        <v>33.966667000000001</v>
      </c>
      <c r="F569" s="3">
        <v>5.9185464142133951E-2</v>
      </c>
      <c r="G569" s="40">
        <f t="shared" si="33"/>
        <v>-1.0842027777237093E-2</v>
      </c>
      <c r="H569" s="3">
        <v>60.700001</v>
      </c>
      <c r="I569" s="3">
        <v>1.0235533165274695E-2</v>
      </c>
      <c r="J569" s="40">
        <f t="shared" si="34"/>
        <v>-6.4989194777601983E-3</v>
      </c>
      <c r="K569" s="11">
        <v>2514.92</v>
      </c>
      <c r="L569" s="3">
        <v>2.2932309419411566E-2</v>
      </c>
      <c r="M569" s="40">
        <f t="shared" si="35"/>
        <v>-7.5622854175038685E-3</v>
      </c>
    </row>
    <row r="570" spans="1:13" ht="14.25" customHeight="1" x14ac:dyDescent="0.45">
      <c r="A570" s="42">
        <v>43927</v>
      </c>
      <c r="B570" s="3">
        <v>160.320007</v>
      </c>
      <c r="C570" s="3">
        <v>3.365571114162301E-2</v>
      </c>
      <c r="D570" s="40">
        <f t="shared" si="32"/>
        <v>3.6535363719707378E-3</v>
      </c>
      <c r="E570" s="3">
        <v>34.080002</v>
      </c>
      <c r="F570" s="3">
        <v>3.3366535491986685E-3</v>
      </c>
      <c r="G570" s="40">
        <f t="shared" si="33"/>
        <v>-4.5440353171684583E-3</v>
      </c>
      <c r="H570" s="3">
        <v>62.724997999999999</v>
      </c>
      <c r="I570" s="3">
        <v>3.3360740801305737E-2</v>
      </c>
      <c r="J570" s="40">
        <f t="shared" si="34"/>
        <v>-1.5950668348580336E-3</v>
      </c>
      <c r="K570" s="11">
        <v>2578.2800000000002</v>
      </c>
      <c r="L570" s="3">
        <v>2.5193644330634823E-2</v>
      </c>
      <c r="M570" s="40">
        <f t="shared" si="35"/>
        <v>-4.7741014069162067E-3</v>
      </c>
    </row>
    <row r="571" spans="1:13" ht="14.25" customHeight="1" x14ac:dyDescent="0.45">
      <c r="A571" s="42">
        <v>43928</v>
      </c>
      <c r="B571" s="3">
        <v>169.58999600000001</v>
      </c>
      <c r="C571" s="3">
        <v>5.7821785149996967E-2</v>
      </c>
      <c r="D571" s="40">
        <f t="shared" si="32"/>
        <v>4.1737633778149621E-3</v>
      </c>
      <c r="E571" s="3">
        <v>36.333331999999999</v>
      </c>
      <c r="F571" s="3">
        <v>6.6118834147955691E-2</v>
      </c>
      <c r="G571" s="40">
        <f t="shared" si="33"/>
        <v>-5.7013351108133239E-3</v>
      </c>
      <c r="H571" s="3">
        <v>67.699996999999996</v>
      </c>
      <c r="I571" s="3">
        <v>7.9314454501855813E-2</v>
      </c>
      <c r="J571" s="40">
        <f t="shared" si="34"/>
        <v>-1.6773576853301443E-4</v>
      </c>
      <c r="K571" s="11">
        <v>2738.65</v>
      </c>
      <c r="L571" s="3">
        <v>6.2200381649781977E-2</v>
      </c>
      <c r="M571" s="40">
        <f t="shared" si="35"/>
        <v>-7.8398567267023501E-4</v>
      </c>
    </row>
    <row r="572" spans="1:13" ht="14.25" customHeight="1" x14ac:dyDescent="0.45">
      <c r="A572" s="42">
        <v>43929</v>
      </c>
      <c r="B572" s="3">
        <v>165.66999799999999</v>
      </c>
      <c r="C572" s="3">
        <v>-2.3114559186616295E-2</v>
      </c>
      <c r="D572" s="40">
        <f t="shared" si="32"/>
        <v>3.343654719808891E-3</v>
      </c>
      <c r="E572" s="3">
        <v>36.946666999999998</v>
      </c>
      <c r="F572" s="3">
        <v>1.6880780435991925E-2</v>
      </c>
      <c r="G572" s="40">
        <f t="shared" si="33"/>
        <v>-3.3992164501474146E-3</v>
      </c>
      <c r="H572" s="3">
        <v>65.684997999999993</v>
      </c>
      <c r="I572" s="3">
        <v>-2.9763649767960892E-2</v>
      </c>
      <c r="J572" s="40">
        <f t="shared" si="34"/>
        <v>-1.7010218120957529E-3</v>
      </c>
      <c r="K572" s="11">
        <v>2685</v>
      </c>
      <c r="L572" s="3">
        <v>-1.9589943950486587E-2</v>
      </c>
      <c r="M572" s="40">
        <f t="shared" si="35"/>
        <v>-1.9788744848497227E-3</v>
      </c>
    </row>
    <row r="573" spans="1:13" ht="14.25" customHeight="1" x14ac:dyDescent="0.45">
      <c r="A573" s="42">
        <v>43930</v>
      </c>
      <c r="B573" s="3">
        <v>166.36000100000001</v>
      </c>
      <c r="C573" s="3">
        <v>4.1649242972769188E-3</v>
      </c>
      <c r="D573" s="40">
        <f t="shared" si="32"/>
        <v>7.3163003566672855E-3</v>
      </c>
      <c r="E573" s="3">
        <v>37.472667999999999</v>
      </c>
      <c r="F573" s="3">
        <v>1.4236764577438091E-2</v>
      </c>
      <c r="G573" s="40">
        <f t="shared" si="33"/>
        <v>1.9447656400178356E-3</v>
      </c>
      <c r="H573" s="3">
        <v>67.175003000000004</v>
      </c>
      <c r="I573" s="3">
        <v>2.2684099038870503E-2</v>
      </c>
      <c r="J573" s="40">
        <f t="shared" si="34"/>
        <v>3.2995825707487041E-3</v>
      </c>
      <c r="K573" s="11">
        <v>2776.99</v>
      </c>
      <c r="L573" s="3">
        <v>3.4260707635009227E-2</v>
      </c>
      <c r="M573" s="40">
        <f t="shared" si="35"/>
        <v>3.1801546681351615E-3</v>
      </c>
    </row>
    <row r="574" spans="1:13" ht="14.25" customHeight="1" x14ac:dyDescent="0.45">
      <c r="A574" s="42">
        <v>43934</v>
      </c>
      <c r="B574" s="3">
        <v>164.35000600000001</v>
      </c>
      <c r="C574" s="3">
        <v>-1.2082201177673732E-2</v>
      </c>
      <c r="D574" s="40">
        <f t="shared" si="32"/>
        <v>5.9551369754928894E-3</v>
      </c>
      <c r="E574" s="3">
        <v>39.344002000000003</v>
      </c>
      <c r="F574" s="3">
        <v>4.9938637942726807E-2</v>
      </c>
      <c r="G574" s="40">
        <f t="shared" si="33"/>
        <v>3.2271828036167472E-3</v>
      </c>
      <c r="H574" s="3">
        <v>67.077499000000003</v>
      </c>
      <c r="I574" s="3">
        <v>-1.4514923058507447E-3</v>
      </c>
      <c r="J574" s="40">
        <f t="shared" si="34"/>
        <v>1.4785489689508745E-3</v>
      </c>
      <c r="K574" s="11">
        <v>2782.46</v>
      </c>
      <c r="L574" s="3">
        <v>1.9697586235457292E-3</v>
      </c>
      <c r="M574" s="40">
        <f t="shared" si="35"/>
        <v>4.435488649653407E-3</v>
      </c>
    </row>
    <row r="575" spans="1:13" ht="14.25" customHeight="1" x14ac:dyDescent="0.45">
      <c r="A575" s="42">
        <v>43935</v>
      </c>
      <c r="B575" s="3">
        <v>169</v>
      </c>
      <c r="C575" s="3">
        <v>2.8293239003593297E-2</v>
      </c>
      <c r="D575" s="40">
        <f t="shared" si="32"/>
        <v>9.9121718070284866E-3</v>
      </c>
      <c r="E575" s="3">
        <v>46.597999999999999</v>
      </c>
      <c r="F575" s="3">
        <v>0.18437366895213139</v>
      </c>
      <c r="G575" s="40">
        <f t="shared" si="33"/>
        <v>2.299208732529992E-2</v>
      </c>
      <c r="H575" s="3">
        <v>70</v>
      </c>
      <c r="I575" s="3">
        <v>4.3569021558182972E-2</v>
      </c>
      <c r="J575" s="40">
        <f t="shared" si="34"/>
        <v>7.9871028469595175E-3</v>
      </c>
      <c r="K575" s="11">
        <v>2805.1</v>
      </c>
      <c r="L575" s="3">
        <v>8.1366848040941731E-3</v>
      </c>
      <c r="M575" s="40">
        <f t="shared" si="35"/>
        <v>6.0368800671233907E-3</v>
      </c>
    </row>
    <row r="576" spans="1:13" ht="14.25" customHeight="1" x14ac:dyDescent="0.45">
      <c r="A576" s="42">
        <v>43936</v>
      </c>
      <c r="B576" s="3">
        <v>171.199997</v>
      </c>
      <c r="C576" s="3">
        <v>1.3017733727810628E-2</v>
      </c>
      <c r="D576" s="40">
        <f t="shared" si="32"/>
        <v>1.0563058493419018E-2</v>
      </c>
      <c r="E576" s="3">
        <v>49.466667000000001</v>
      </c>
      <c r="F576" s="3">
        <v>6.1562019829177264E-2</v>
      </c>
      <c r="G576" s="40">
        <f t="shared" si="33"/>
        <v>2.9210761899524713E-2</v>
      </c>
      <c r="H576" s="3">
        <v>70.599997999999999</v>
      </c>
      <c r="I576" s="3">
        <v>8.5713999999999912E-3</v>
      </c>
      <c r="J576" s="40">
        <f t="shared" si="34"/>
        <v>7.2666751011608369E-3</v>
      </c>
      <c r="K576" s="11">
        <v>2795.64</v>
      </c>
      <c r="L576" s="3">
        <v>-3.372428790417467E-3</v>
      </c>
      <c r="M576" s="40">
        <f t="shared" si="35"/>
        <v>7.5211791925413937E-3</v>
      </c>
    </row>
    <row r="577" spans="1:13" ht="14.25" customHeight="1" x14ac:dyDescent="0.45">
      <c r="A577" s="42">
        <v>43937</v>
      </c>
      <c r="B577" s="3">
        <v>174.300003</v>
      </c>
      <c r="C577" s="3">
        <v>1.8107511999547569E-2</v>
      </c>
      <c r="D577" s="40">
        <f t="shared" si="32"/>
        <v>1.2182719807682112E-2</v>
      </c>
      <c r="E577" s="3">
        <v>47.796000999999997</v>
      </c>
      <c r="F577" s="3">
        <v>-3.3773571200986799E-2</v>
      </c>
      <c r="G577" s="40">
        <f t="shared" si="33"/>
        <v>3.3318544783533466E-2</v>
      </c>
      <c r="H577" s="3">
        <v>71.845000999999996</v>
      </c>
      <c r="I577" s="3">
        <v>1.7634603898997236E-2</v>
      </c>
      <c r="J577" s="40">
        <f t="shared" si="34"/>
        <v>9.7119768942452635E-3</v>
      </c>
      <c r="K577" s="11">
        <v>2799.34</v>
      </c>
      <c r="L577" s="3">
        <v>1.32348943354662E-3</v>
      </c>
      <c r="M577" s="40">
        <f t="shared" si="35"/>
        <v>7.3639093232970758E-3</v>
      </c>
    </row>
    <row r="578" spans="1:13" ht="14.25" customHeight="1" x14ac:dyDescent="0.45">
      <c r="A578" s="42">
        <v>43938</v>
      </c>
      <c r="B578" s="3">
        <v>179.5</v>
      </c>
      <c r="C578" s="3">
        <v>2.9833602469874862E-2</v>
      </c>
      <c r="D578" s="40">
        <f t="shared" si="32"/>
        <v>1.1946137612335275E-2</v>
      </c>
      <c r="E578" s="3">
        <v>51.485332</v>
      </c>
      <c r="F578" s="3">
        <v>7.7189114629067038E-2</v>
      </c>
      <c r="G578" s="40">
        <f t="shared" si="33"/>
        <v>3.9016044311287267E-2</v>
      </c>
      <c r="H578" s="3">
        <v>71.172500999999997</v>
      </c>
      <c r="I578" s="3">
        <v>-9.3604285703886275E-3</v>
      </c>
      <c r="J578" s="40">
        <f t="shared" si="34"/>
        <v>7.654933512838016E-3</v>
      </c>
      <c r="K578" s="11">
        <v>2842.43</v>
      </c>
      <c r="L578" s="3">
        <v>1.5392914044024552E-2</v>
      </c>
      <c r="M578" s="40">
        <f t="shared" si="35"/>
        <v>9.0163787480511438E-3</v>
      </c>
    </row>
    <row r="579" spans="1:13" ht="14.25" customHeight="1" x14ac:dyDescent="0.45">
      <c r="A579" s="42">
        <v>43941</v>
      </c>
      <c r="B579" s="3">
        <v>176.63000500000001</v>
      </c>
      <c r="C579" s="3">
        <v>-1.5988830083565397E-2</v>
      </c>
      <c r="D579" s="40">
        <f t="shared" si="32"/>
        <v>1.0015507514788333E-2</v>
      </c>
      <c r="E579" s="3">
        <v>48.846668000000001</v>
      </c>
      <c r="F579" s="3">
        <v>-5.1250791196218733E-2</v>
      </c>
      <c r="G579" s="40">
        <f t="shared" si="33"/>
        <v>2.7980059995671692E-2</v>
      </c>
      <c r="H579" s="3">
        <v>69.487503000000004</v>
      </c>
      <c r="I579" s="3">
        <v>-2.3674845991431343E-2</v>
      </c>
      <c r="J579" s="40">
        <f t="shared" si="34"/>
        <v>6.5136359361735964E-3</v>
      </c>
      <c r="K579" s="11">
        <v>2845.62</v>
      </c>
      <c r="L579" s="3">
        <v>1.1222791766200241E-3</v>
      </c>
      <c r="M579" s="40">
        <f t="shared" si="35"/>
        <v>8.2690600481592821E-3</v>
      </c>
    </row>
    <row r="580" spans="1:13" ht="14.25" customHeight="1" x14ac:dyDescent="0.45">
      <c r="A580" s="42">
        <v>43942</v>
      </c>
      <c r="B580" s="3">
        <v>173.5</v>
      </c>
      <c r="C580" s="3">
        <v>-1.7720686810828154E-2</v>
      </c>
      <c r="D580" s="40">
        <f t="shared" si="32"/>
        <v>1.2208242009863359E-2</v>
      </c>
      <c r="E580" s="3">
        <v>48.674666999999999</v>
      </c>
      <c r="F580" s="3">
        <v>-3.521243250409662E-3</v>
      </c>
      <c r="G580" s="40">
        <f t="shared" si="33"/>
        <v>2.8328869473097252E-2</v>
      </c>
      <c r="H580" s="3">
        <v>69.069999999999993</v>
      </c>
      <c r="I580" s="3">
        <v>-6.0083177834151071E-3</v>
      </c>
      <c r="J580" s="40">
        <f t="shared" si="34"/>
        <v>1.007679974968363E-2</v>
      </c>
      <c r="K580" s="11">
        <v>2784.81</v>
      </c>
      <c r="L580" s="3">
        <v>-2.1369683935311093E-2</v>
      </c>
      <c r="M580" s="40">
        <f t="shared" si="35"/>
        <v>1.0104224790101099E-2</v>
      </c>
    </row>
    <row r="581" spans="1:13" ht="14.25" customHeight="1" x14ac:dyDescent="0.45">
      <c r="A581" s="42">
        <v>43943</v>
      </c>
      <c r="B581" s="3">
        <v>171.38999899999999</v>
      </c>
      <c r="C581" s="3">
        <v>-1.2161389048991418E-2</v>
      </c>
      <c r="D581" s="40">
        <f t="shared" si="32"/>
        <v>9.1404961666512029E-3</v>
      </c>
      <c r="E581" s="3">
        <v>46.931998999999998</v>
      </c>
      <c r="F581" s="3">
        <v>-3.5802361010502687E-2</v>
      </c>
      <c r="G581" s="40">
        <f t="shared" si="33"/>
        <v>2.1499547319214368E-2</v>
      </c>
      <c r="H581" s="3">
        <v>68.402495999999999</v>
      </c>
      <c r="I581" s="3">
        <v>-9.6641667873171265E-3</v>
      </c>
      <c r="J581" s="40">
        <f t="shared" si="34"/>
        <v>7.7784388322749819E-3</v>
      </c>
      <c r="K581" s="11">
        <v>2787.89</v>
      </c>
      <c r="L581" s="3">
        <v>1.1060000502727035E-3</v>
      </c>
      <c r="M581" s="40">
        <f t="shared" si="35"/>
        <v>8.9867443009767692E-3</v>
      </c>
    </row>
    <row r="582" spans="1:13" ht="14.25" customHeight="1" x14ac:dyDescent="0.45">
      <c r="A582" s="42">
        <v>43944</v>
      </c>
      <c r="B582" s="3">
        <v>174.11000100000001</v>
      </c>
      <c r="C582" s="3">
        <v>1.5870249231987116E-2</v>
      </c>
      <c r="D582" s="40">
        <f t="shared" si="32"/>
        <v>8.1392246282505666E-3</v>
      </c>
      <c r="E582" s="3">
        <v>48.506667999999998</v>
      </c>
      <c r="F582" s="3">
        <v>3.3552139980229698E-2</v>
      </c>
      <c r="G582" s="40">
        <f t="shared" si="33"/>
        <v>1.6058992784599206E-2</v>
      </c>
      <c r="H582" s="3">
        <v>68.967499000000004</v>
      </c>
      <c r="I582" s="3">
        <v>8.2599763610965941E-3</v>
      </c>
      <c r="J582" s="40">
        <f t="shared" si="34"/>
        <v>5.1473523567099107E-3</v>
      </c>
      <c r="K582" s="11">
        <v>2810.42</v>
      </c>
      <c r="L582" s="3">
        <v>8.0813805422739783E-3</v>
      </c>
      <c r="M582" s="40">
        <f t="shared" si="35"/>
        <v>6.9738182247822151E-3</v>
      </c>
    </row>
    <row r="583" spans="1:13" ht="14.25" customHeight="1" x14ac:dyDescent="0.45">
      <c r="A583" s="42">
        <v>43945</v>
      </c>
      <c r="B583" s="3">
        <v>172.05999800000001</v>
      </c>
      <c r="C583" s="3">
        <v>-1.1774182920141409E-2</v>
      </c>
      <c r="D583" s="40">
        <f t="shared" si="32"/>
        <v>7.7217632111737811E-3</v>
      </c>
      <c r="E583" s="3">
        <v>47.387332999999998</v>
      </c>
      <c r="F583" s="3">
        <v>-2.3075899585599233E-2</v>
      </c>
      <c r="G583" s="40">
        <f t="shared" si="33"/>
        <v>1.4708952952706045E-2</v>
      </c>
      <c r="H583" s="3">
        <v>69.300003000000004</v>
      </c>
      <c r="I583" s="3">
        <v>4.821169461284947E-3</v>
      </c>
      <c r="J583" s="40">
        <f t="shared" si="34"/>
        <v>6.2318796233933015E-3</v>
      </c>
      <c r="K583" s="11">
        <v>2812.64</v>
      </c>
      <c r="L583" s="3">
        <v>7.899175212245144E-4</v>
      </c>
      <c r="M583" s="40">
        <f t="shared" si="35"/>
        <v>6.1279586770242875E-3</v>
      </c>
    </row>
    <row r="584" spans="1:13" ht="14.25" customHeight="1" x14ac:dyDescent="0.45">
      <c r="A584" s="42">
        <v>43948</v>
      </c>
      <c r="B584" s="3">
        <v>176.58999600000001</v>
      </c>
      <c r="C584" s="3">
        <v>2.6328013789701461E-2</v>
      </c>
      <c r="D584" s="40">
        <f t="shared" si="32"/>
        <v>7.9094556339994859E-3</v>
      </c>
      <c r="E584" s="3">
        <v>49.173999999999999</v>
      </c>
      <c r="F584" s="3">
        <v>3.7703472360430187E-2</v>
      </c>
      <c r="G584" s="40">
        <f t="shared" si="33"/>
        <v>2.0466137244214075E-2</v>
      </c>
      <c r="H584" s="3">
        <v>70.449996999999996</v>
      </c>
      <c r="I584" s="3">
        <v>1.659442929605634E-2</v>
      </c>
      <c r="J584" s="40">
        <f t="shared" si="34"/>
        <v>5.7980127588693033E-3</v>
      </c>
      <c r="K584" s="11">
        <v>2854.65</v>
      </c>
      <c r="L584" s="3">
        <v>1.4936145400762352E-2</v>
      </c>
      <c r="M584" s="40">
        <f t="shared" si="35"/>
        <v>5.7837289221672524E-3</v>
      </c>
    </row>
    <row r="585" spans="1:13" ht="14.25" customHeight="1" x14ac:dyDescent="0.45">
      <c r="A585" s="42">
        <v>43949</v>
      </c>
      <c r="B585" s="3">
        <v>175.58999600000001</v>
      </c>
      <c r="C585" s="3">
        <v>-5.6628349433792387E-3</v>
      </c>
      <c r="D585" s="40">
        <f t="shared" si="32"/>
        <v>7.3989656166493084E-3</v>
      </c>
      <c r="E585" s="3">
        <v>53.042667000000002</v>
      </c>
      <c r="F585" s="3">
        <v>7.8673018261683048E-2</v>
      </c>
      <c r="G585" s="40">
        <f t="shared" si="33"/>
        <v>2.3878997088814712E-2</v>
      </c>
      <c r="H585" s="3">
        <v>71.269997000000004</v>
      </c>
      <c r="I585" s="3">
        <v>1.1639461106009805E-2</v>
      </c>
      <c r="J585" s="40">
        <f t="shared" si="34"/>
        <v>6.7776111356336894E-3</v>
      </c>
      <c r="K585" s="11">
        <v>2909.96</v>
      </c>
      <c r="L585" s="3">
        <v>1.9375405040898165E-2</v>
      </c>
      <c r="M585" s="40">
        <f t="shared" si="35"/>
        <v>6.6916588341322638E-3</v>
      </c>
    </row>
    <row r="586" spans="1:13" ht="14.25" customHeight="1" x14ac:dyDescent="0.45">
      <c r="A586" s="42">
        <v>43950</v>
      </c>
      <c r="B586" s="3">
        <v>173.220001</v>
      </c>
      <c r="C586" s="3">
        <v>-1.3497323617457209E-2</v>
      </c>
      <c r="D586" s="40">
        <f t="shared" si="32"/>
        <v>4.4412367000491145E-3</v>
      </c>
      <c r="E586" s="3">
        <v>52.678001000000002</v>
      </c>
      <c r="F586" s="3">
        <v>-6.8749559670519527E-3</v>
      </c>
      <c r="G586" s="40">
        <f t="shared" si="33"/>
        <v>2.4418131529264243E-2</v>
      </c>
      <c r="H586" s="3">
        <v>71.182502999999997</v>
      </c>
      <c r="I586" s="3">
        <v>-1.2276414155034498E-3</v>
      </c>
      <c r="J586" s="40">
        <f t="shared" si="34"/>
        <v>5.7470969115384586E-3</v>
      </c>
      <c r="K586" s="11">
        <v>2918.46</v>
      </c>
      <c r="L586" s="3">
        <v>2.9210023505477738E-3</v>
      </c>
      <c r="M586" s="40">
        <f t="shared" si="35"/>
        <v>5.7491893071137789E-3</v>
      </c>
    </row>
    <row r="587" spans="1:13" ht="14.25" customHeight="1" x14ac:dyDescent="0.45">
      <c r="A587" s="42">
        <v>43951</v>
      </c>
      <c r="B587" s="3">
        <v>180</v>
      </c>
      <c r="C587" s="3">
        <v>3.9140970793551742E-2</v>
      </c>
      <c r="D587" s="40">
        <f t="shared" si="32"/>
        <v>8.4058116641003416E-3</v>
      </c>
      <c r="E587" s="3">
        <v>57.012669000000002</v>
      </c>
      <c r="F587" s="3">
        <v>8.2286114083941805E-2</v>
      </c>
      <c r="G587" s="40">
        <f t="shared" si="33"/>
        <v>2.8258128017473676E-2</v>
      </c>
      <c r="H587" s="3">
        <v>72.489998</v>
      </c>
      <c r="I587" s="3">
        <v>1.8368207704075861E-2</v>
      </c>
      <c r="J587" s="40">
        <f t="shared" si="34"/>
        <v>8.4456340015896143E-3</v>
      </c>
      <c r="K587" s="11">
        <v>2930.91</v>
      </c>
      <c r="L587" s="3">
        <v>4.2659484796775757E-3</v>
      </c>
      <c r="M587" s="40">
        <f t="shared" si="35"/>
        <v>8.1923877901142143E-3</v>
      </c>
    </row>
    <row r="588" spans="1:13" ht="14.25" customHeight="1" x14ac:dyDescent="0.45">
      <c r="A588" s="42">
        <v>43952</v>
      </c>
      <c r="B588" s="3">
        <v>175.800003</v>
      </c>
      <c r="C588" s="3">
        <v>-2.3333316666666645E-2</v>
      </c>
      <c r="D588" s="40">
        <f t="shared" si="32"/>
        <v>7.6116945235774639E-3</v>
      </c>
      <c r="E588" s="3">
        <v>50.333331999999999</v>
      </c>
      <c r="F588" s="3">
        <v>-0.11715531156767987</v>
      </c>
      <c r="G588" s="40">
        <f t="shared" si="33"/>
        <v>2.467912745568283E-2</v>
      </c>
      <c r="H588" s="3">
        <v>71.5625</v>
      </c>
      <c r="I588" s="3">
        <v>-1.2794841020688123E-2</v>
      </c>
      <c r="J588" s="40">
        <f t="shared" si="34"/>
        <v>9.0553856625227528E-3</v>
      </c>
      <c r="K588" s="11">
        <v>2869.09</v>
      </c>
      <c r="L588" s="3">
        <v>-2.1092425219470988E-2</v>
      </c>
      <c r="M588" s="40">
        <f t="shared" si="35"/>
        <v>7.9291743303319777E-3</v>
      </c>
    </row>
    <row r="589" spans="1:13" ht="14.25" customHeight="1" x14ac:dyDescent="0.45">
      <c r="A589" s="42">
        <v>43955</v>
      </c>
      <c r="B589" s="3">
        <v>174.490005</v>
      </c>
      <c r="C589" s="3">
        <v>-7.4516380980949549E-3</v>
      </c>
      <c r="D589" s="40">
        <f t="shared" si="32"/>
        <v>6.1723389525774582E-3</v>
      </c>
      <c r="E589" s="3">
        <v>46.733333999999999</v>
      </c>
      <c r="F589" s="3">
        <v>-7.1523140967500412E-2</v>
      </c>
      <c r="G589" s="40">
        <f t="shared" si="33"/>
        <v>1.8143697200201113E-2</v>
      </c>
      <c r="H589" s="3">
        <v>72.292502999999996</v>
      </c>
      <c r="I589" s="3">
        <v>1.0200915283842744E-2</v>
      </c>
      <c r="J589" s="40">
        <f t="shared" si="34"/>
        <v>9.0536547684511547E-3</v>
      </c>
      <c r="K589" s="11">
        <v>2815.01</v>
      </c>
      <c r="L589" s="3">
        <v>-1.8849182144861237E-2</v>
      </c>
      <c r="M589" s="40">
        <f t="shared" si="35"/>
        <v>5.8400997521183377E-3</v>
      </c>
    </row>
    <row r="590" spans="1:13" ht="14.25" customHeight="1" x14ac:dyDescent="0.45">
      <c r="A590" s="42">
        <v>43956</v>
      </c>
      <c r="B590" s="3">
        <v>180.61999499999999</v>
      </c>
      <c r="C590" s="3">
        <v>3.513089474666467E-2</v>
      </c>
      <c r="D590" s="40">
        <f t="shared" si="32"/>
        <v>6.2460981328295393E-3</v>
      </c>
      <c r="E590" s="3">
        <v>52.652667999999998</v>
      </c>
      <c r="F590" s="3">
        <v>0.12666192401338194</v>
      </c>
      <c r="G590" s="40">
        <f t="shared" si="33"/>
        <v>2.4309960723410275E-2</v>
      </c>
      <c r="H590" s="3">
        <v>73.764999000000003</v>
      </c>
      <c r="I590" s="3">
        <v>2.0368585107642584E-2</v>
      </c>
      <c r="J590" s="40">
        <f t="shared" si="34"/>
        <v>8.4040469837679977E-3</v>
      </c>
      <c r="K590" s="11">
        <v>2868.88</v>
      </c>
      <c r="L590" s="3">
        <v>1.9136699336769633E-2</v>
      </c>
      <c r="M590" s="40">
        <f t="shared" si="35"/>
        <v>5.5372525024250802E-3</v>
      </c>
    </row>
    <row r="591" spans="1:13" ht="14.25" customHeight="1" x14ac:dyDescent="0.45">
      <c r="A591" s="42">
        <v>43957</v>
      </c>
      <c r="B591" s="3">
        <v>182.08000200000001</v>
      </c>
      <c r="C591" s="3">
        <v>8.0833077201669656E-3</v>
      </c>
      <c r="D591" s="40">
        <f t="shared" si="32"/>
        <v>3.7591742613380386E-3</v>
      </c>
      <c r="E591" s="3">
        <v>51.766666000000001</v>
      </c>
      <c r="F591" s="3">
        <v>-1.6827295437336579E-2</v>
      </c>
      <c r="G591" s="40">
        <f t="shared" si="33"/>
        <v>2.0162654244145668E-2</v>
      </c>
      <c r="H591" s="3">
        <v>75.114998</v>
      </c>
      <c r="I591" s="3">
        <v>1.8301349126297647E-2</v>
      </c>
      <c r="J591" s="40">
        <f t="shared" si="34"/>
        <v>5.3533917149900913E-3</v>
      </c>
      <c r="K591" s="11">
        <v>2883.14</v>
      </c>
      <c r="L591" s="3">
        <v>4.9705808538522914E-3</v>
      </c>
      <c r="M591" s="40">
        <f t="shared" si="35"/>
        <v>2.6757624626285973E-3</v>
      </c>
    </row>
    <row r="592" spans="1:13" ht="14.25" customHeight="1" x14ac:dyDescent="0.45">
      <c r="A592" s="42">
        <v>43958</v>
      </c>
      <c r="B592" s="3">
        <v>184.16999799999999</v>
      </c>
      <c r="C592" s="3">
        <v>1.1478448907310453E-2</v>
      </c>
      <c r="D592" s="40">
        <f t="shared" si="32"/>
        <v>5.4888246660343767E-3</v>
      </c>
      <c r="E592" s="3">
        <v>51.813999000000003</v>
      </c>
      <c r="F592" s="3">
        <v>9.1435287719711063E-4</v>
      </c>
      <c r="G592" s="40">
        <f t="shared" si="33"/>
        <v>1.9364332866205924E-2</v>
      </c>
      <c r="H592" s="3">
        <v>75.805000000000007</v>
      </c>
      <c r="I592" s="3">
        <v>9.1859418008638817E-3</v>
      </c>
      <c r="J592" s="40">
        <f t="shared" si="34"/>
        <v>7.3008712934313283E-3</v>
      </c>
      <c r="K592" s="11">
        <v>2878.26</v>
      </c>
      <c r="L592" s="3">
        <v>-1.6925990413228821E-3</v>
      </c>
      <c r="M592" s="40">
        <f t="shared" si="35"/>
        <v>3.5706297080867824E-3</v>
      </c>
    </row>
    <row r="593" spans="1:13" ht="14.25" customHeight="1" x14ac:dyDescent="0.45">
      <c r="A593" s="42">
        <v>43959</v>
      </c>
      <c r="B593" s="3">
        <v>184.979996</v>
      </c>
      <c r="C593" s="3">
        <v>4.3980996296693635E-3</v>
      </c>
      <c r="D593" s="40">
        <f t="shared" si="32"/>
        <v>5.5004834326539982E-3</v>
      </c>
      <c r="E593" s="3">
        <v>52.917999000000002</v>
      </c>
      <c r="F593" s="3">
        <v>2.130698307999734E-2</v>
      </c>
      <c r="G593" s="40">
        <f t="shared" si="33"/>
        <v>1.9717843791333886E-2</v>
      </c>
      <c r="H593" s="3">
        <v>76.410004000000001</v>
      </c>
      <c r="I593" s="3">
        <v>7.9810566585316774E-3</v>
      </c>
      <c r="J593" s="40">
        <f t="shared" si="34"/>
        <v>6.5657191744143886E-3</v>
      </c>
      <c r="K593" s="11">
        <v>2908.83</v>
      </c>
      <c r="L593" s="3">
        <v>1.0621000187613248E-2</v>
      </c>
      <c r="M593" s="40">
        <f t="shared" si="35"/>
        <v>2.388644335716983E-3</v>
      </c>
    </row>
    <row r="594" spans="1:13" ht="14.25" customHeight="1" x14ac:dyDescent="0.45">
      <c r="A594" s="42">
        <v>43962</v>
      </c>
      <c r="B594" s="3">
        <v>183.14999399999999</v>
      </c>
      <c r="C594" s="3">
        <v>-9.8929724271375127E-3</v>
      </c>
      <c r="D594" s="40">
        <f t="shared" si="32"/>
        <v>5.6099448701808097E-3</v>
      </c>
      <c r="E594" s="3">
        <v>52.700668</v>
      </c>
      <c r="F594" s="3">
        <v>-4.1069391153660496E-3</v>
      </c>
      <c r="G594" s="40">
        <f t="shared" si="33"/>
        <v>1.7015564938429244E-2</v>
      </c>
      <c r="H594" s="3">
        <v>77.025002000000001</v>
      </c>
      <c r="I594" s="3">
        <v>8.0486581312049135E-3</v>
      </c>
      <c r="J594" s="40">
        <f t="shared" si="34"/>
        <v>7.0407266962671713E-3</v>
      </c>
      <c r="K594" s="11">
        <v>2915.46</v>
      </c>
      <c r="L594" s="3">
        <v>2.2792669217520821E-3</v>
      </c>
      <c r="M594" s="40">
        <f t="shared" si="35"/>
        <v>2.4041197506273005E-3</v>
      </c>
    </row>
    <row r="595" spans="1:13" ht="14.25" customHeight="1" x14ac:dyDescent="0.45">
      <c r="A595" s="42">
        <v>43963</v>
      </c>
      <c r="B595" s="3">
        <v>186.800003</v>
      </c>
      <c r="C595" s="3">
        <v>1.9929069721946108E-2</v>
      </c>
      <c r="D595" s="40">
        <f t="shared" si="32"/>
        <v>5.1917364060984489E-3</v>
      </c>
      <c r="E595" s="3">
        <v>55.133330999999998</v>
      </c>
      <c r="F595" s="3">
        <v>4.616000313316708E-2</v>
      </c>
      <c r="G595" s="40">
        <f t="shared" si="33"/>
        <v>1.0104881647481027E-2</v>
      </c>
      <c r="H595" s="3">
        <v>79.457497000000004</v>
      </c>
      <c r="I595" s="3">
        <v>3.1580589897290789E-2</v>
      </c>
      <c r="J595" s="40">
        <f t="shared" si="34"/>
        <v>6.441305113222562E-3</v>
      </c>
      <c r="K595" s="11">
        <v>2939.5</v>
      </c>
      <c r="L595" s="3">
        <v>8.2456970769621135E-3</v>
      </c>
      <c r="M595" s="40">
        <f t="shared" si="35"/>
        <v>2.4095703642706976E-3</v>
      </c>
    </row>
    <row r="596" spans="1:13" ht="14.25" customHeight="1" x14ac:dyDescent="0.45">
      <c r="A596" s="42">
        <v>43964</v>
      </c>
      <c r="B596" s="3">
        <v>182.550003</v>
      </c>
      <c r="C596" s="3">
        <v>-2.2751605630327531E-2</v>
      </c>
      <c r="D596" s="40">
        <f t="shared" si="32"/>
        <v>3.4032694381915412E-3</v>
      </c>
      <c r="E596" s="3">
        <v>54.722000000000001</v>
      </c>
      <c r="F596" s="3">
        <v>-7.4606593242116468E-3</v>
      </c>
      <c r="G596" s="40">
        <f t="shared" si="33"/>
        <v>6.6537476898115818E-3</v>
      </c>
      <c r="H596" s="3">
        <v>78.037497999999999</v>
      </c>
      <c r="I596" s="3">
        <v>-1.7871177089809464E-2</v>
      </c>
      <c r="J596" s="40">
        <f t="shared" si="34"/>
        <v>5.1191762587320883E-3</v>
      </c>
      <c r="K596" s="11">
        <v>2865.86</v>
      </c>
      <c r="L596" s="3">
        <v>-2.5051879571355629E-2</v>
      </c>
      <c r="M596" s="40">
        <f t="shared" si="35"/>
        <v>1.3255978252237894E-3</v>
      </c>
    </row>
    <row r="597" spans="1:13" ht="14.25" customHeight="1" x14ac:dyDescent="0.45">
      <c r="A597" s="42">
        <v>43965</v>
      </c>
      <c r="B597" s="3">
        <v>177.53999300000001</v>
      </c>
      <c r="C597" s="3">
        <v>-2.7444590072123933E-2</v>
      </c>
      <c r="D597" s="40">
        <f t="shared" si="32"/>
        <v>1.1256643346079669E-3</v>
      </c>
      <c r="E597" s="3">
        <v>52</v>
      </c>
      <c r="F597" s="3">
        <v>-4.974233397902126E-2</v>
      </c>
      <c r="G597" s="40">
        <f t="shared" si="33"/>
        <v>5.855309550909858E-3</v>
      </c>
      <c r="H597" s="3">
        <v>76.127502000000007</v>
      </c>
      <c r="I597" s="3">
        <v>-2.4475361831820808E-2</v>
      </c>
      <c r="J597" s="40">
        <f t="shared" si="34"/>
        <v>3.0136779721911858E-3</v>
      </c>
      <c r="K597" s="11">
        <v>2794.54</v>
      </c>
      <c r="L597" s="3">
        <v>-2.4886072592520278E-2</v>
      </c>
      <c r="M597" s="40">
        <f t="shared" si="35"/>
        <v>1.5119723920445013E-5</v>
      </c>
    </row>
    <row r="598" spans="1:13" ht="14.25" customHeight="1" x14ac:dyDescent="0.45">
      <c r="A598" s="42">
        <v>43966</v>
      </c>
      <c r="B598" s="3">
        <v>179.05999800000001</v>
      </c>
      <c r="C598" s="3">
        <v>8.5614794408603902E-3</v>
      </c>
      <c r="D598" s="40">
        <f t="shared" si="32"/>
        <v>6.2058183157243273E-5</v>
      </c>
      <c r="E598" s="3">
        <v>52.689999</v>
      </c>
      <c r="F598" s="3">
        <v>1.3269211538461544E-2</v>
      </c>
      <c r="G598" s="40">
        <f t="shared" si="33"/>
        <v>2.6593143963795831E-3</v>
      </c>
      <c r="H598" s="3">
        <v>75.087502000000001</v>
      </c>
      <c r="I598" s="3">
        <v>-1.3661291552690198E-2</v>
      </c>
      <c r="J598" s="40">
        <f t="shared" si="34"/>
        <v>2.7986348230761076E-3</v>
      </c>
      <c r="K598" s="11">
        <v>2829.95</v>
      </c>
      <c r="L598" s="3">
        <v>1.2671137289142348E-2</v>
      </c>
      <c r="M598" s="40">
        <f t="shared" si="35"/>
        <v>-1.2096911382366501E-4</v>
      </c>
    </row>
    <row r="599" spans="1:13" ht="14.25" customHeight="1" x14ac:dyDescent="0.45">
      <c r="A599" s="42">
        <v>43969</v>
      </c>
      <c r="B599" s="3">
        <v>185.75</v>
      </c>
      <c r="C599" s="3">
        <v>3.7361789761664092E-2</v>
      </c>
      <c r="D599" s="40">
        <f t="shared" ref="D599:D662" si="36">AVERAGE(C580:C599)</f>
        <v>2.7295891754187179E-3</v>
      </c>
      <c r="E599" s="3">
        <v>55.185333</v>
      </c>
      <c r="F599" s="3">
        <v>4.7358778655509172E-2</v>
      </c>
      <c r="G599" s="40">
        <f t="shared" ref="G599:G662" si="37">AVERAGE(F580:F599)</f>
        <v>7.5897928889659804E-3</v>
      </c>
      <c r="H599" s="3">
        <v>78.292502999999996</v>
      </c>
      <c r="I599" s="3">
        <v>4.2683548055707003E-2</v>
      </c>
      <c r="J599" s="40">
        <f t="shared" ref="J599:J662" si="38">AVERAGE(I580:I599)</f>
        <v>6.116554525433025E-3</v>
      </c>
      <c r="K599" s="11">
        <v>2913.86</v>
      </c>
      <c r="L599" s="3">
        <v>2.965070054241252E-2</v>
      </c>
      <c r="M599" s="40">
        <f t="shared" ref="M599:M662" si="39">AVERAGE(L580:L599)</f>
        <v>1.3054519544659596E-3</v>
      </c>
    </row>
    <row r="600" spans="1:13" ht="14.25" customHeight="1" x14ac:dyDescent="0.45">
      <c r="A600" s="42">
        <v>43970</v>
      </c>
      <c r="B600" s="3">
        <v>185.029999</v>
      </c>
      <c r="C600" s="3">
        <v>-3.876183041722726E-3</v>
      </c>
      <c r="D600" s="40">
        <f t="shared" si="36"/>
        <v>3.4218143638739887E-3</v>
      </c>
      <c r="E600" s="3">
        <v>54.344665999999997</v>
      </c>
      <c r="F600" s="3">
        <v>-1.5233522283901112E-2</v>
      </c>
      <c r="G600" s="40">
        <f t="shared" si="37"/>
        <v>7.0041789372914066E-3</v>
      </c>
      <c r="H600" s="3">
        <v>78.757499999999993</v>
      </c>
      <c r="I600" s="3">
        <v>5.9392276678138234E-3</v>
      </c>
      <c r="J600" s="40">
        <f t="shared" si="38"/>
        <v>6.7139317979944711E-3</v>
      </c>
      <c r="K600" s="11">
        <v>2948.59</v>
      </c>
      <c r="L600" s="3">
        <v>1.1918897956662303E-2</v>
      </c>
      <c r="M600" s="40">
        <f t="shared" si="39"/>
        <v>2.9698810490646293E-3</v>
      </c>
    </row>
    <row r="601" spans="1:13" ht="14.25" customHeight="1" x14ac:dyDescent="0.45">
      <c r="A601" s="42">
        <v>43971</v>
      </c>
      <c r="B601" s="3">
        <v>184.80999800000001</v>
      </c>
      <c r="C601" s="3">
        <v>-1.1890017899205433E-3</v>
      </c>
      <c r="D601" s="40">
        <f t="shared" si="36"/>
        <v>3.970433726827532E-3</v>
      </c>
      <c r="E601" s="3">
        <v>54.700001</v>
      </c>
      <c r="F601" s="3">
        <v>6.5385441875749819E-3</v>
      </c>
      <c r="G601" s="40">
        <f t="shared" si="37"/>
        <v>9.1212241971952903E-3</v>
      </c>
      <c r="H601" s="3">
        <v>79.169998000000007</v>
      </c>
      <c r="I601" s="3">
        <v>5.2375710249819209E-3</v>
      </c>
      <c r="J601" s="40">
        <f t="shared" si="38"/>
        <v>7.459018688609426E-3</v>
      </c>
      <c r="K601" s="11">
        <v>2953.63</v>
      </c>
      <c r="L601" s="3">
        <v>1.7092915596946213E-3</v>
      </c>
      <c r="M601" s="40">
        <f t="shared" si="39"/>
        <v>3.0000456245357254E-3</v>
      </c>
    </row>
    <row r="602" spans="1:13" ht="14.25" customHeight="1" x14ac:dyDescent="0.45">
      <c r="A602" s="42">
        <v>43972</v>
      </c>
      <c r="B602" s="3">
        <v>185.39999399999999</v>
      </c>
      <c r="C602" s="3">
        <v>3.1924463307444278E-3</v>
      </c>
      <c r="D602" s="40">
        <f t="shared" si="36"/>
        <v>3.3365435817653993E-3</v>
      </c>
      <c r="E602" s="3">
        <v>54.400002000000001</v>
      </c>
      <c r="F602" s="3">
        <v>-5.4844423128986722E-3</v>
      </c>
      <c r="G602" s="40">
        <f t="shared" si="37"/>
        <v>7.1693950825388719E-3</v>
      </c>
      <c r="H602" s="3">
        <v>79.665001000000004</v>
      </c>
      <c r="I602" s="3">
        <v>6.2524063724240199E-3</v>
      </c>
      <c r="J602" s="40">
        <f t="shared" si="38"/>
        <v>7.358640189175797E-3</v>
      </c>
      <c r="K602" s="11">
        <v>2969.95</v>
      </c>
      <c r="L602" s="3">
        <v>5.5254043329732256E-3</v>
      </c>
      <c r="M602" s="40">
        <f t="shared" si="39"/>
        <v>2.8722468140706873E-3</v>
      </c>
    </row>
    <row r="603" spans="1:13" ht="14.25" customHeight="1" x14ac:dyDescent="0.45">
      <c r="A603" s="42">
        <v>43973</v>
      </c>
      <c r="B603" s="3">
        <v>183.19000199999999</v>
      </c>
      <c r="C603" s="3">
        <v>-1.1920129835602906E-2</v>
      </c>
      <c r="D603" s="40">
        <f t="shared" si="36"/>
        <v>3.329246235992323E-3</v>
      </c>
      <c r="E603" s="3">
        <v>54.811332999999998</v>
      </c>
      <c r="F603" s="3">
        <v>7.5612313396605573E-3</v>
      </c>
      <c r="G603" s="40">
        <f t="shared" si="37"/>
        <v>8.7012516288018614E-3</v>
      </c>
      <c r="H603" s="3">
        <v>78.942497000000003</v>
      </c>
      <c r="I603" s="3">
        <v>-9.0692774861071135E-3</v>
      </c>
      <c r="J603" s="40">
        <f t="shared" si="38"/>
        <v>6.6641178418061931E-3</v>
      </c>
      <c r="K603" s="11">
        <v>2948.05</v>
      </c>
      <c r="L603" s="3">
        <v>-7.373861512819959E-3</v>
      </c>
      <c r="M603" s="40">
        <f t="shared" si="39"/>
        <v>2.4640578623684635E-3</v>
      </c>
    </row>
    <row r="604" spans="1:13" ht="14.25" customHeight="1" x14ac:dyDescent="0.45">
      <c r="A604" s="42">
        <v>43977</v>
      </c>
      <c r="B604" s="3">
        <v>186.33999600000001</v>
      </c>
      <c r="C604" s="3">
        <v>1.7195228809485034E-2</v>
      </c>
      <c r="D604" s="40">
        <f t="shared" si="36"/>
        <v>2.8726069869815019E-3</v>
      </c>
      <c r="E604" s="3">
        <v>55.633330999999998</v>
      </c>
      <c r="F604" s="3">
        <v>1.4996862054057336E-2</v>
      </c>
      <c r="G604" s="40">
        <f t="shared" si="37"/>
        <v>7.5659211134832191E-3</v>
      </c>
      <c r="H604" s="3">
        <v>80.875</v>
      </c>
      <c r="I604" s="3">
        <v>2.4479881856283275E-2</v>
      </c>
      <c r="J604" s="40">
        <f t="shared" si="38"/>
        <v>7.0583904698175385E-3</v>
      </c>
      <c r="K604" s="11">
        <v>3004.08</v>
      </c>
      <c r="L604" s="3">
        <v>1.9005783483997809E-2</v>
      </c>
      <c r="M604" s="40">
        <f t="shared" si="39"/>
        <v>2.6675397665302364E-3</v>
      </c>
    </row>
    <row r="605" spans="1:13" ht="14.25" customHeight="1" x14ac:dyDescent="0.45">
      <c r="A605" s="42">
        <v>43978</v>
      </c>
      <c r="B605" s="3">
        <v>180.199997</v>
      </c>
      <c r="C605" s="3">
        <v>-3.2950515894612432E-2</v>
      </c>
      <c r="D605" s="40">
        <f t="shared" si="36"/>
        <v>1.5082229394198416E-3</v>
      </c>
      <c r="E605" s="3">
        <v>54.723998999999999</v>
      </c>
      <c r="F605" s="3">
        <v>-1.634509355551619E-2</v>
      </c>
      <c r="G605" s="40">
        <f t="shared" si="37"/>
        <v>2.8150155226232564E-3</v>
      </c>
      <c r="H605" s="3">
        <v>79.035004000000001</v>
      </c>
      <c r="I605" s="3">
        <v>-2.2751109737248833E-2</v>
      </c>
      <c r="J605" s="40">
        <f t="shared" si="38"/>
        <v>5.3388619276546079E-3</v>
      </c>
      <c r="K605" s="11">
        <v>3015.65</v>
      </c>
      <c r="L605" s="3">
        <v>3.8514287236026219E-3</v>
      </c>
      <c r="M605" s="40">
        <f t="shared" si="39"/>
        <v>1.8913409506654596E-3</v>
      </c>
    </row>
    <row r="606" spans="1:13" ht="14.25" customHeight="1" x14ac:dyDescent="0.45">
      <c r="A606" s="42">
        <v>43979</v>
      </c>
      <c r="B606" s="3">
        <v>180.740005</v>
      </c>
      <c r="C606" s="3">
        <v>2.996714811266064E-3</v>
      </c>
      <c r="D606" s="40">
        <f t="shared" si="36"/>
        <v>2.3329248608560072E-3</v>
      </c>
      <c r="E606" s="3">
        <v>54.234000999999999</v>
      </c>
      <c r="F606" s="3">
        <v>-8.953987445252309E-3</v>
      </c>
      <c r="G606" s="40">
        <f t="shared" si="37"/>
        <v>2.7110639487132378E-3</v>
      </c>
      <c r="H606" s="3">
        <v>79.192497000000003</v>
      </c>
      <c r="I606" s="3">
        <v>1.9926993361068512E-3</v>
      </c>
      <c r="J606" s="40">
        <f t="shared" si="38"/>
        <v>5.4998789652351224E-3</v>
      </c>
      <c r="K606" s="11">
        <v>3046.61</v>
      </c>
      <c r="L606" s="3">
        <v>1.026644338699784E-2</v>
      </c>
      <c r="M606" s="40">
        <f t="shared" si="39"/>
        <v>2.258613002487963E-3</v>
      </c>
    </row>
    <row r="607" spans="1:13" ht="14.25" customHeight="1" x14ac:dyDescent="0.45">
      <c r="A607" s="42">
        <v>43980</v>
      </c>
      <c r="B607" s="3">
        <v>182.729996</v>
      </c>
      <c r="C607" s="3">
        <v>1.1010240925909034E-2</v>
      </c>
      <c r="D607" s="40">
        <f t="shared" si="36"/>
        <v>9.2638836747387066E-4</v>
      </c>
      <c r="E607" s="3">
        <v>53.916668000000001</v>
      </c>
      <c r="F607" s="3">
        <v>-5.8511818075158767E-3</v>
      </c>
      <c r="G607" s="40">
        <f t="shared" si="37"/>
        <v>-1.6958008458596446E-3</v>
      </c>
      <c r="H607" s="3">
        <v>79.8125</v>
      </c>
      <c r="I607" s="3">
        <v>7.8290623921101633E-3</v>
      </c>
      <c r="J607" s="40">
        <f t="shared" si="38"/>
        <v>4.9729216996368371E-3</v>
      </c>
      <c r="K607" s="11">
        <v>3025.17</v>
      </c>
      <c r="L607" s="3">
        <v>-7.0373300159849977E-3</v>
      </c>
      <c r="M607" s="40">
        <f t="shared" si="39"/>
        <v>1.6934490777048342E-3</v>
      </c>
    </row>
    <row r="608" spans="1:13" ht="14.25" customHeight="1" x14ac:dyDescent="0.45">
      <c r="A608" s="42">
        <v>43983</v>
      </c>
      <c r="B608" s="3">
        <v>182.53999300000001</v>
      </c>
      <c r="C608" s="3">
        <v>-1.0398019162655165E-3</v>
      </c>
      <c r="D608" s="40">
        <f t="shared" si="36"/>
        <v>2.0410641049939272E-3</v>
      </c>
      <c r="E608" s="3">
        <v>57.200001</v>
      </c>
      <c r="F608" s="3">
        <v>6.0896437443055625E-2</v>
      </c>
      <c r="G608" s="40">
        <f t="shared" si="37"/>
        <v>7.2067866046771302E-3</v>
      </c>
      <c r="H608" s="3">
        <v>79.4375</v>
      </c>
      <c r="I608" s="3">
        <v>-4.6985121378230231E-3</v>
      </c>
      <c r="J608" s="40">
        <f t="shared" si="38"/>
        <v>5.3777381437800928E-3</v>
      </c>
      <c r="K608" s="11">
        <v>3038.78</v>
      </c>
      <c r="L608" s="3">
        <v>4.4989207218107171E-3</v>
      </c>
      <c r="M608" s="40">
        <f t="shared" si="39"/>
        <v>2.9730163747689197E-3</v>
      </c>
    </row>
    <row r="609" spans="1:13" ht="14.25" customHeight="1" x14ac:dyDescent="0.45">
      <c r="A609" s="42">
        <v>43984</v>
      </c>
      <c r="B609" s="3">
        <v>184.25</v>
      </c>
      <c r="C609" s="3">
        <v>9.3678485021087415E-3</v>
      </c>
      <c r="D609" s="40">
        <f t="shared" si="36"/>
        <v>2.8820384350041121E-3</v>
      </c>
      <c r="E609" s="3">
        <v>59.646667000000001</v>
      </c>
      <c r="F609" s="3">
        <v>4.2773880371086016E-2</v>
      </c>
      <c r="G609" s="40">
        <f t="shared" si="37"/>
        <v>1.2921637671606451E-2</v>
      </c>
      <c r="H609" s="3">
        <v>80.1875</v>
      </c>
      <c r="I609" s="3">
        <v>9.4413847364280094E-3</v>
      </c>
      <c r="J609" s="40">
        <f t="shared" si="38"/>
        <v>5.3397616164093551E-3</v>
      </c>
      <c r="K609" s="11">
        <v>3064.78</v>
      </c>
      <c r="L609" s="3">
        <v>8.5560652630331906E-3</v>
      </c>
      <c r="M609" s="40">
        <f t="shared" si="39"/>
        <v>4.3432787451636399E-3</v>
      </c>
    </row>
    <row r="610" spans="1:13" ht="14.25" customHeight="1" x14ac:dyDescent="0.45">
      <c r="A610" s="42">
        <v>43985</v>
      </c>
      <c r="B610" s="3">
        <v>184.820007</v>
      </c>
      <c r="C610" s="3">
        <v>3.0936607869742412E-3</v>
      </c>
      <c r="D610" s="40">
        <f t="shared" si="36"/>
        <v>1.2801767370195908E-3</v>
      </c>
      <c r="E610" s="3">
        <v>59.207999999999998</v>
      </c>
      <c r="F610" s="3">
        <v>-7.3544260235027439E-3</v>
      </c>
      <c r="G610" s="40">
        <f t="shared" si="37"/>
        <v>6.2208201697622166E-3</v>
      </c>
      <c r="H610" s="3">
        <v>81.165001000000004</v>
      </c>
      <c r="I610" s="3">
        <v>1.2190191738113842E-2</v>
      </c>
      <c r="J610" s="40">
        <f t="shared" si="38"/>
        <v>4.9308419479329188E-3</v>
      </c>
      <c r="K610" s="11">
        <v>3098.9</v>
      </c>
      <c r="L610" s="3">
        <v>1.1132936132446664E-2</v>
      </c>
      <c r="M610" s="40">
        <f t="shared" si="39"/>
        <v>3.9430905849474921E-3</v>
      </c>
    </row>
    <row r="611" spans="1:13" ht="14.25" customHeight="1" x14ac:dyDescent="0.45">
      <c r="A611" s="42">
        <v>43986</v>
      </c>
      <c r="B611" s="3">
        <v>184.300003</v>
      </c>
      <c r="C611" s="3">
        <v>-2.8135698533979609E-3</v>
      </c>
      <c r="D611" s="40">
        <f t="shared" si="36"/>
        <v>7.3533285834134418E-4</v>
      </c>
      <c r="E611" s="3">
        <v>59.325333000000001</v>
      </c>
      <c r="F611" s="3">
        <v>1.9817085528982931E-3</v>
      </c>
      <c r="G611" s="40">
        <f t="shared" si="37"/>
        <v>7.1612703692739586E-3</v>
      </c>
      <c r="H611" s="3">
        <v>81.097504000000001</v>
      </c>
      <c r="I611" s="3">
        <v>-8.3160228138237841E-4</v>
      </c>
      <c r="J611" s="40">
        <f t="shared" si="38"/>
        <v>3.9741943775489169E-3</v>
      </c>
      <c r="K611" s="11">
        <v>3111.56</v>
      </c>
      <c r="L611" s="3">
        <v>4.0853205976313705E-3</v>
      </c>
      <c r="M611" s="40">
        <f t="shared" si="39"/>
        <v>3.8988275721364455E-3</v>
      </c>
    </row>
    <row r="612" spans="1:13" ht="14.25" customHeight="1" x14ac:dyDescent="0.45">
      <c r="A612" s="42">
        <v>43987</v>
      </c>
      <c r="B612" s="3">
        <v>182.61999499999999</v>
      </c>
      <c r="C612" s="3">
        <v>-9.1156156953508833E-3</v>
      </c>
      <c r="D612" s="40">
        <f t="shared" si="36"/>
        <v>-2.9437037179172242E-4</v>
      </c>
      <c r="E612" s="3">
        <v>58.522666999999998</v>
      </c>
      <c r="F612" s="3">
        <v>-1.352990298427827E-2</v>
      </c>
      <c r="G612" s="40">
        <f t="shared" si="37"/>
        <v>6.4390575762001898E-3</v>
      </c>
      <c r="H612" s="3">
        <v>80.837502000000001</v>
      </c>
      <c r="I612" s="3">
        <v>-3.2060419516733839E-3</v>
      </c>
      <c r="J612" s="40">
        <f t="shared" si="38"/>
        <v>3.3545951899220535E-3</v>
      </c>
      <c r="K612" s="11">
        <v>3163.84</v>
      </c>
      <c r="L612" s="3">
        <v>1.6801861445705755E-2</v>
      </c>
      <c r="M612" s="40">
        <f t="shared" si="39"/>
        <v>4.8235505964878776E-3</v>
      </c>
    </row>
    <row r="613" spans="1:13" ht="14.25" customHeight="1" x14ac:dyDescent="0.45">
      <c r="A613" s="42">
        <v>43990</v>
      </c>
      <c r="B613" s="3">
        <v>185.94000199999999</v>
      </c>
      <c r="C613" s="3">
        <v>1.8179865791804473E-2</v>
      </c>
      <c r="D613" s="40">
        <f t="shared" si="36"/>
        <v>3.9471793631503288E-4</v>
      </c>
      <c r="E613" s="3">
        <v>61.266666000000001</v>
      </c>
      <c r="F613" s="3">
        <v>4.6887798192792589E-2</v>
      </c>
      <c r="G613" s="40">
        <f t="shared" si="37"/>
        <v>7.7180983318399536E-3</v>
      </c>
      <c r="H613" s="3">
        <v>82.5625</v>
      </c>
      <c r="I613" s="3">
        <v>2.1339080962694757E-2</v>
      </c>
      <c r="J613" s="40">
        <f t="shared" si="38"/>
        <v>4.0224964051302076E-3</v>
      </c>
      <c r="K613" s="11">
        <v>3199.92</v>
      </c>
      <c r="L613" s="3">
        <v>1.1403863659350639E-2</v>
      </c>
      <c r="M613" s="40">
        <f t="shared" si="39"/>
        <v>4.8626937700747466E-3</v>
      </c>
    </row>
    <row r="614" spans="1:13" ht="14.25" customHeight="1" x14ac:dyDescent="0.45">
      <c r="A614" s="42">
        <v>43991</v>
      </c>
      <c r="B614" s="3">
        <v>188</v>
      </c>
      <c r="C614" s="3">
        <v>1.1078831762086393E-2</v>
      </c>
      <c r="D614" s="40">
        <f t="shared" si="36"/>
        <v>1.4433081457762282E-3</v>
      </c>
      <c r="E614" s="3">
        <v>62.667332000000002</v>
      </c>
      <c r="F614" s="3">
        <v>2.2861795678583215E-2</v>
      </c>
      <c r="G614" s="40">
        <f t="shared" si="37"/>
        <v>9.0665350715374154E-3</v>
      </c>
      <c r="H614" s="3">
        <v>83.035004000000001</v>
      </c>
      <c r="I614" s="3">
        <v>5.7229856169568596E-3</v>
      </c>
      <c r="J614" s="40">
        <f t="shared" si="38"/>
        <v>3.906212779417806E-3</v>
      </c>
      <c r="K614" s="11">
        <v>3213.32</v>
      </c>
      <c r="L614" s="3">
        <v>4.1876046901172812E-3</v>
      </c>
      <c r="M614" s="40">
        <f t="shared" si="39"/>
        <v>4.9581106584930066E-3</v>
      </c>
    </row>
    <row r="615" spans="1:13" ht="14.25" customHeight="1" x14ac:dyDescent="0.45">
      <c r="A615" s="42">
        <v>43992</v>
      </c>
      <c r="B615" s="3">
        <v>191.13000500000001</v>
      </c>
      <c r="C615" s="3">
        <v>1.6648962765957506E-2</v>
      </c>
      <c r="D615" s="40">
        <f t="shared" si="36"/>
        <v>1.2793027979767983E-3</v>
      </c>
      <c r="E615" s="3">
        <v>66.125336000000004</v>
      </c>
      <c r="F615" s="3">
        <v>5.518032904288956E-2</v>
      </c>
      <c r="G615" s="40">
        <f t="shared" si="37"/>
        <v>9.5175513670235391E-3</v>
      </c>
      <c r="H615" s="3">
        <v>86.974997999999999</v>
      </c>
      <c r="I615" s="3">
        <v>4.7449795992061353E-2</v>
      </c>
      <c r="J615" s="40">
        <f t="shared" si="38"/>
        <v>4.6996730841563335E-3</v>
      </c>
      <c r="K615" s="11">
        <v>3213.42</v>
      </c>
      <c r="L615" s="3">
        <v>3.1120461080723068E-5</v>
      </c>
      <c r="M615" s="40">
        <f t="shared" si="39"/>
        <v>4.5473818276989385E-3</v>
      </c>
    </row>
    <row r="616" spans="1:13" ht="14.25" customHeight="1" x14ac:dyDescent="0.45">
      <c r="A616" s="42">
        <v>43993</v>
      </c>
      <c r="B616" s="3">
        <v>193.13000500000001</v>
      </c>
      <c r="C616" s="3">
        <v>1.0464081764660656E-2</v>
      </c>
      <c r="D616" s="40">
        <f t="shared" si="36"/>
        <v>2.9400871677262076E-3</v>
      </c>
      <c r="E616" s="3">
        <v>66.013335999999995</v>
      </c>
      <c r="F616" s="3">
        <v>-1.6937532083014138E-3</v>
      </c>
      <c r="G616" s="40">
        <f t="shared" si="37"/>
        <v>9.8058966728190502E-3</v>
      </c>
      <c r="H616" s="3">
        <v>87.327499000000003</v>
      </c>
      <c r="I616" s="3">
        <v>4.0529003518919738E-3</v>
      </c>
      <c r="J616" s="40">
        <f t="shared" si="38"/>
        <v>5.7958769562414057E-3</v>
      </c>
      <c r="K616" s="11">
        <v>3123.53</v>
      </c>
      <c r="L616" s="3">
        <v>-2.7973311923122364E-2</v>
      </c>
      <c r="M616" s="40">
        <f t="shared" si="39"/>
        <v>4.4013102101106011E-3</v>
      </c>
    </row>
    <row r="617" spans="1:13" ht="14.25" customHeight="1" x14ac:dyDescent="0.45">
      <c r="A617" s="42">
        <v>43994</v>
      </c>
      <c r="B617" s="3">
        <v>190.53999300000001</v>
      </c>
      <c r="C617" s="3">
        <v>-1.3410717821914836E-2</v>
      </c>
      <c r="D617" s="40">
        <f t="shared" si="36"/>
        <v>3.6417807802366629E-3</v>
      </c>
      <c r="E617" s="3">
        <v>65.333336000000003</v>
      </c>
      <c r="F617" s="3">
        <v>-1.0300948887055074E-2</v>
      </c>
      <c r="G617" s="40">
        <f t="shared" si="37"/>
        <v>1.1777965927417358E-2</v>
      </c>
      <c r="H617" s="3">
        <v>86.18</v>
      </c>
      <c r="I617" s="3">
        <v>-1.3140179360913521E-2</v>
      </c>
      <c r="J617" s="40">
        <f t="shared" si="38"/>
        <v>6.3626360797867697E-3</v>
      </c>
      <c r="K617" s="11">
        <v>3071.04</v>
      </c>
      <c r="L617" s="3">
        <v>-1.6804704933200652E-2</v>
      </c>
      <c r="M617" s="40">
        <f t="shared" si="39"/>
        <v>4.8053785930765825E-3</v>
      </c>
    </row>
    <row r="618" spans="1:13" ht="14.25" customHeight="1" x14ac:dyDescent="0.45">
      <c r="A618" s="42">
        <v>43997</v>
      </c>
      <c r="B618" s="3">
        <v>184.58000200000001</v>
      </c>
      <c r="C618" s="3">
        <v>-3.1279475275303503E-2</v>
      </c>
      <c r="D618" s="40">
        <f t="shared" si="36"/>
        <v>1.6497330444284676E-3</v>
      </c>
      <c r="E618" s="3">
        <v>61.186000999999997</v>
      </c>
      <c r="F618" s="3">
        <v>-6.3479614755934166E-2</v>
      </c>
      <c r="G618" s="40">
        <f t="shared" si="37"/>
        <v>7.9405246126975741E-3</v>
      </c>
      <c r="H618" s="3">
        <v>83.3125</v>
      </c>
      <c r="I618" s="3">
        <v>-3.3273381294964106E-2</v>
      </c>
      <c r="J618" s="40">
        <f t="shared" si="38"/>
        <v>5.3820315926730745E-3</v>
      </c>
      <c r="K618" s="11">
        <v>2993.76</v>
      </c>
      <c r="L618" s="3">
        <v>-2.5164113785557905E-2</v>
      </c>
      <c r="M618" s="40">
        <f t="shared" si="39"/>
        <v>2.9136160393415699E-3</v>
      </c>
    </row>
    <row r="619" spans="1:13" ht="14.25" customHeight="1" x14ac:dyDescent="0.45">
      <c r="A619" s="42">
        <v>43998</v>
      </c>
      <c r="B619" s="3">
        <v>192.88999899999999</v>
      </c>
      <c r="C619" s="3">
        <v>4.5021112308797032E-2</v>
      </c>
      <c r="D619" s="40">
        <f t="shared" si="36"/>
        <v>2.0326991717851146E-3</v>
      </c>
      <c r="E619" s="3">
        <v>67.456665000000001</v>
      </c>
      <c r="F619" s="3">
        <v>0.10248527273419951</v>
      </c>
      <c r="G619" s="40">
        <f t="shared" si="37"/>
        <v>1.0696849316632093E-2</v>
      </c>
      <c r="H619" s="3">
        <v>87.864998</v>
      </c>
      <c r="I619" s="3">
        <v>5.4643636909227307E-2</v>
      </c>
      <c r="J619" s="40">
        <f t="shared" si="38"/>
        <v>5.9800360353490902E-3</v>
      </c>
      <c r="K619" s="11">
        <v>3131</v>
      </c>
      <c r="L619" s="3">
        <v>4.5842018064240209E-2</v>
      </c>
      <c r="M619" s="40">
        <f t="shared" si="39"/>
        <v>3.7231819154329542E-3</v>
      </c>
    </row>
    <row r="620" spans="1:13" ht="14.25" customHeight="1" x14ac:dyDescent="0.45">
      <c r="A620" s="42">
        <v>43999</v>
      </c>
      <c r="B620" s="3">
        <v>195.029999</v>
      </c>
      <c r="C620" s="3">
        <v>1.1094406195730318E-2</v>
      </c>
      <c r="D620" s="40">
        <f t="shared" si="36"/>
        <v>2.7812286336577666E-3</v>
      </c>
      <c r="E620" s="3">
        <v>65.847335999999999</v>
      </c>
      <c r="F620" s="3">
        <v>-2.3857227451134777E-2</v>
      </c>
      <c r="G620" s="40">
        <f t="shared" si="37"/>
        <v>1.026566405827041E-2</v>
      </c>
      <c r="H620" s="3">
        <v>88.787497999999999</v>
      </c>
      <c r="I620" s="3">
        <v>1.0499061298561679E-2</v>
      </c>
      <c r="J620" s="40">
        <f t="shared" si="38"/>
        <v>6.2080277168864821E-3</v>
      </c>
      <c r="K620" s="11">
        <v>3136.13</v>
      </c>
      <c r="L620" s="3">
        <v>1.6384541679974798E-3</v>
      </c>
      <c r="M620" s="40">
        <f t="shared" si="39"/>
        <v>3.209159725999714E-3</v>
      </c>
    </row>
    <row r="621" spans="1:13" ht="14.25" customHeight="1" x14ac:dyDescent="0.45">
      <c r="A621" s="42">
        <v>44000</v>
      </c>
      <c r="B621" s="3">
        <v>194</v>
      </c>
      <c r="C621" s="3">
        <v>-5.2812336834396623E-3</v>
      </c>
      <c r="D621" s="40">
        <f t="shared" si="36"/>
        <v>2.5766170389818106E-3</v>
      </c>
      <c r="E621" s="3">
        <v>66.866669000000002</v>
      </c>
      <c r="F621" s="3">
        <v>1.548024661164733E-2</v>
      </c>
      <c r="G621" s="40">
        <f t="shared" si="37"/>
        <v>1.0712749179474026E-2</v>
      </c>
      <c r="H621" s="3">
        <v>87.852501000000004</v>
      </c>
      <c r="I621" s="3">
        <v>-1.0530728098678889E-2</v>
      </c>
      <c r="J621" s="40">
        <f t="shared" si="38"/>
        <v>5.4196127607034419E-3</v>
      </c>
      <c r="K621" s="11">
        <v>3101.64</v>
      </c>
      <c r="L621" s="3">
        <v>-1.0997630838007429E-2</v>
      </c>
      <c r="M621" s="40">
        <f t="shared" si="39"/>
        <v>2.5738136061146115E-3</v>
      </c>
    </row>
    <row r="622" spans="1:13" ht="14.25" customHeight="1" x14ac:dyDescent="0.45">
      <c r="A622" s="42">
        <v>44001</v>
      </c>
      <c r="B622" s="3">
        <v>198.58999600000001</v>
      </c>
      <c r="C622" s="3">
        <v>2.3659773195876359E-2</v>
      </c>
      <c r="D622" s="40">
        <f t="shared" si="36"/>
        <v>3.5999833822384073E-3</v>
      </c>
      <c r="E622" s="3">
        <v>67.518669000000003</v>
      </c>
      <c r="F622" s="3">
        <v>9.7507474164744319E-3</v>
      </c>
      <c r="G622" s="40">
        <f t="shared" si="37"/>
        <v>1.1474508665942681E-2</v>
      </c>
      <c r="H622" s="3">
        <v>88.660004000000001</v>
      </c>
      <c r="I622" s="3">
        <v>9.1915766860182716E-3</v>
      </c>
      <c r="J622" s="40">
        <f t="shared" si="38"/>
        <v>5.5665712763831553E-3</v>
      </c>
      <c r="K622" s="11">
        <v>3140.29</v>
      </c>
      <c r="L622" s="3">
        <v>1.2461149585380667E-2</v>
      </c>
      <c r="M622" s="40">
        <f t="shared" si="39"/>
        <v>2.920600868734983E-3</v>
      </c>
    </row>
    <row r="623" spans="1:13" ht="14.25" customHeight="1" x14ac:dyDescent="0.45">
      <c r="A623" s="42">
        <v>44004</v>
      </c>
      <c r="B623" s="3">
        <v>195.78999300000001</v>
      </c>
      <c r="C623" s="3">
        <v>-1.4099416165958348E-2</v>
      </c>
      <c r="D623" s="40">
        <f t="shared" si="36"/>
        <v>3.4910190657206344E-3</v>
      </c>
      <c r="E623" s="3">
        <v>66.663330000000002</v>
      </c>
      <c r="F623" s="3">
        <v>-1.2668185150391526E-2</v>
      </c>
      <c r="G623" s="40">
        <f t="shared" si="37"/>
        <v>1.0463037841440077E-2</v>
      </c>
      <c r="H623" s="3">
        <v>87.834998999999996</v>
      </c>
      <c r="I623" s="3">
        <v>-9.3052668935138371E-3</v>
      </c>
      <c r="J623" s="40">
        <f t="shared" si="38"/>
        <v>5.5547718060128181E-3</v>
      </c>
      <c r="K623" s="11">
        <v>3094.42</v>
      </c>
      <c r="L623" s="3">
        <v>-1.4606931206990402E-2</v>
      </c>
      <c r="M623" s="40">
        <f t="shared" si="39"/>
        <v>2.558947384026461E-3</v>
      </c>
    </row>
    <row r="624" spans="1:13" ht="14.25" customHeight="1" x14ac:dyDescent="0.45">
      <c r="A624" s="42">
        <v>44005</v>
      </c>
      <c r="B624" s="3">
        <v>202.08999600000001</v>
      </c>
      <c r="C624" s="3">
        <v>3.217734932959522E-2</v>
      </c>
      <c r="D624" s="40">
        <f t="shared" si="36"/>
        <v>4.2401250917261449E-3</v>
      </c>
      <c r="E624" s="3">
        <v>66.592003000000005</v>
      </c>
      <c r="F624" s="3">
        <v>-1.0699585514254476E-3</v>
      </c>
      <c r="G624" s="40">
        <f t="shared" si="37"/>
        <v>9.6596968111659371E-3</v>
      </c>
      <c r="H624" s="3">
        <v>91</v>
      </c>
      <c r="I624" s="3">
        <v>3.6033483645852876E-2</v>
      </c>
      <c r="J624" s="40">
        <f t="shared" si="38"/>
        <v>6.1324518954912989E-3</v>
      </c>
      <c r="K624" s="11">
        <v>3138.7</v>
      </c>
      <c r="L624" s="3">
        <v>1.4309628298679477E-2</v>
      </c>
      <c r="M624" s="40">
        <f t="shared" si="39"/>
        <v>2.3241396247605443E-3</v>
      </c>
    </row>
    <row r="625" spans="1:13" ht="14.25" customHeight="1" x14ac:dyDescent="0.45">
      <c r="A625" s="42">
        <v>44006</v>
      </c>
      <c r="B625" s="3">
        <v>201.60000600000001</v>
      </c>
      <c r="C625" s="3">
        <v>-2.4246128442696681E-3</v>
      </c>
      <c r="D625" s="40">
        <f t="shared" si="36"/>
        <v>5.7664202442432822E-3</v>
      </c>
      <c r="E625" s="3">
        <v>66.274001999999996</v>
      </c>
      <c r="F625" s="3">
        <v>-4.7753631918837089E-3</v>
      </c>
      <c r="G625" s="40">
        <f t="shared" si="37"/>
        <v>1.0238183329347563E-2</v>
      </c>
      <c r="H625" s="3">
        <v>91.25</v>
      </c>
      <c r="I625" s="3">
        <v>2.7472527472527475E-3</v>
      </c>
      <c r="J625" s="40">
        <f t="shared" si="38"/>
        <v>7.4073700197163778E-3</v>
      </c>
      <c r="K625" s="11">
        <v>3114.4</v>
      </c>
      <c r="L625" s="3">
        <v>-7.742058814158642E-3</v>
      </c>
      <c r="M625" s="40">
        <f t="shared" si="39"/>
        <v>1.7444652478724812E-3</v>
      </c>
    </row>
    <row r="626" spans="1:13" ht="14.25" customHeight="1" x14ac:dyDescent="0.45">
      <c r="A626" s="42">
        <v>44007</v>
      </c>
      <c r="B626" s="3">
        <v>197.800003</v>
      </c>
      <c r="C626" s="3">
        <v>-1.8849220669170039E-2</v>
      </c>
      <c r="D626" s="40">
        <f t="shared" si="36"/>
        <v>4.6741234702214769E-3</v>
      </c>
      <c r="E626" s="3">
        <v>63.618000000000002</v>
      </c>
      <c r="F626" s="3">
        <v>-4.0076076890603253E-2</v>
      </c>
      <c r="G626" s="40">
        <f t="shared" si="37"/>
        <v>8.6820788570800139E-3</v>
      </c>
      <c r="H626" s="3">
        <v>90.175003000000004</v>
      </c>
      <c r="I626" s="3">
        <v>-1.1780789041095849E-2</v>
      </c>
      <c r="J626" s="40">
        <f t="shared" si="38"/>
        <v>6.7186956008562417E-3</v>
      </c>
      <c r="K626" s="11">
        <v>3046.6</v>
      </c>
      <c r="L626" s="3">
        <v>-2.1769843308502498E-2</v>
      </c>
      <c r="M626" s="40">
        <f t="shared" si="39"/>
        <v>1.4265091309746385E-4</v>
      </c>
    </row>
    <row r="627" spans="1:13" ht="14.25" customHeight="1" x14ac:dyDescent="0.45">
      <c r="A627" s="42">
        <v>44008</v>
      </c>
      <c r="B627" s="3">
        <v>199.729996</v>
      </c>
      <c r="C627" s="3">
        <v>9.7572950997376687E-3</v>
      </c>
      <c r="D627" s="40">
        <f t="shared" si="36"/>
        <v>4.6114761789129086E-3</v>
      </c>
      <c r="E627" s="3">
        <v>66.318664999999996</v>
      </c>
      <c r="F627" s="3">
        <v>4.2451271652676814E-2</v>
      </c>
      <c r="G627" s="40">
        <f t="shared" si="37"/>
        <v>1.109720153008965E-2</v>
      </c>
      <c r="H627" s="3">
        <v>91.102501000000004</v>
      </c>
      <c r="I627" s="3">
        <v>1.0285533342316605E-2</v>
      </c>
      <c r="J627" s="40">
        <f t="shared" si="38"/>
        <v>6.8415191483665637E-3</v>
      </c>
      <c r="K627" s="11">
        <v>3073.2</v>
      </c>
      <c r="L627" s="3">
        <v>8.731044442985593E-3</v>
      </c>
      <c r="M627" s="40">
        <f t="shared" si="39"/>
        <v>9.3106963604599362E-4</v>
      </c>
    </row>
    <row r="628" spans="1:13" ht="14.25" customHeight="1" x14ac:dyDescent="0.45">
      <c r="A628" s="42">
        <v>44011</v>
      </c>
      <c r="B628" s="3">
        <v>195.779999</v>
      </c>
      <c r="C628" s="3">
        <v>-1.9776683918824072E-2</v>
      </c>
      <c r="D628" s="40">
        <f t="shared" si="36"/>
        <v>3.6746320787849804E-3</v>
      </c>
      <c r="E628" s="3">
        <v>64.600669999999994</v>
      </c>
      <c r="F628" s="3">
        <v>-2.5905150533413211E-2</v>
      </c>
      <c r="G628" s="40">
        <f t="shared" si="37"/>
        <v>6.7571221312662062E-3</v>
      </c>
      <c r="H628" s="3">
        <v>88.3125</v>
      </c>
      <c r="I628" s="3">
        <v>-3.0624856281387967E-2</v>
      </c>
      <c r="J628" s="40">
        <f t="shared" si="38"/>
        <v>5.5452019411883161E-3</v>
      </c>
      <c r="K628" s="11">
        <v>3018.59</v>
      </c>
      <c r="L628" s="3">
        <v>-1.7769751399192919E-2</v>
      </c>
      <c r="M628" s="40">
        <f t="shared" si="39"/>
        <v>-1.8236397000418806E-4</v>
      </c>
    </row>
    <row r="629" spans="1:13" ht="14.25" customHeight="1" x14ac:dyDescent="0.45">
      <c r="A629" s="42">
        <v>44012</v>
      </c>
      <c r="B629" s="3">
        <v>197.88000500000001</v>
      </c>
      <c r="C629" s="3">
        <v>1.0726356168793359E-2</v>
      </c>
      <c r="D629" s="40">
        <f t="shared" si="36"/>
        <v>3.7425574621192123E-3</v>
      </c>
      <c r="E629" s="3">
        <v>67.099997999999999</v>
      </c>
      <c r="F629" s="3">
        <v>3.868888666324987E-2</v>
      </c>
      <c r="G629" s="40">
        <f t="shared" si="37"/>
        <v>6.5528724458744012E-3</v>
      </c>
      <c r="H629" s="3">
        <v>90.019997000000004</v>
      </c>
      <c r="I629" s="3">
        <v>1.9334714791224387E-2</v>
      </c>
      <c r="J629" s="40">
        <f t="shared" si="38"/>
        <v>6.0398684439281359E-3</v>
      </c>
      <c r="K629" s="11">
        <v>3050.2</v>
      </c>
      <c r="L629" s="3">
        <v>1.0471776557929255E-2</v>
      </c>
      <c r="M629" s="40">
        <f t="shared" si="39"/>
        <v>-8.6578405259384993E-5</v>
      </c>
    </row>
    <row r="630" spans="1:13" ht="14.25" customHeight="1" x14ac:dyDescent="0.45">
      <c r="A630" s="42">
        <v>44013</v>
      </c>
      <c r="B630" s="3">
        <v>203.13999899999999</v>
      </c>
      <c r="C630" s="3">
        <v>2.6581735734239432E-2</v>
      </c>
      <c r="D630" s="40">
        <f t="shared" si="36"/>
        <v>4.9169612094824722E-3</v>
      </c>
      <c r="E630" s="3">
        <v>72.199996999999996</v>
      </c>
      <c r="F630" s="3">
        <v>7.6005948614186206E-2</v>
      </c>
      <c r="G630" s="40">
        <f t="shared" si="37"/>
        <v>1.0720891177758849E-2</v>
      </c>
      <c r="H630" s="3">
        <v>91.279999000000004</v>
      </c>
      <c r="I630" s="3">
        <v>1.3996912263838444E-2</v>
      </c>
      <c r="J630" s="40">
        <f t="shared" si="38"/>
        <v>6.1302044702143677E-3</v>
      </c>
      <c r="K630" s="11">
        <v>3105.92</v>
      </c>
      <c r="L630" s="3">
        <v>1.8267654580027624E-2</v>
      </c>
      <c r="M630" s="40">
        <f t="shared" si="39"/>
        <v>2.7015751711966321E-4</v>
      </c>
    </row>
    <row r="631" spans="1:13" ht="14.25" customHeight="1" x14ac:dyDescent="0.45">
      <c r="A631" s="42">
        <v>44014</v>
      </c>
      <c r="B631" s="3">
        <v>205.679993</v>
      </c>
      <c r="C631" s="3">
        <v>1.2503662560321305E-2</v>
      </c>
      <c r="D631" s="40">
        <f t="shared" si="36"/>
        <v>5.6828228301684346E-3</v>
      </c>
      <c r="E631" s="3">
        <v>81.431999000000005</v>
      </c>
      <c r="F631" s="3">
        <v>0.1278670690249476</v>
      </c>
      <c r="G631" s="40">
        <f t="shared" si="37"/>
        <v>1.7015159201361315E-2</v>
      </c>
      <c r="H631" s="3">
        <v>91.962502000000001</v>
      </c>
      <c r="I631" s="3">
        <v>7.4770268128508304E-3</v>
      </c>
      <c r="J631" s="40">
        <f t="shared" si="38"/>
        <v>6.5456359249260283E-3</v>
      </c>
      <c r="K631" s="11">
        <v>3143.64</v>
      </c>
      <c r="L631" s="3">
        <v>1.214454976303311E-2</v>
      </c>
      <c r="M631" s="40">
        <f t="shared" si="39"/>
        <v>6.7311897538974998E-4</v>
      </c>
    </row>
    <row r="632" spans="1:13" ht="14.25" customHeight="1" x14ac:dyDescent="0.45">
      <c r="A632" s="42">
        <v>44018</v>
      </c>
      <c r="B632" s="3">
        <v>208.83000200000001</v>
      </c>
      <c r="C632" s="3">
        <v>1.5315096787269977E-2</v>
      </c>
      <c r="D632" s="40">
        <f t="shared" si="36"/>
        <v>6.9043584542994776E-3</v>
      </c>
      <c r="E632" s="3">
        <v>85.112662999999998</v>
      </c>
      <c r="F632" s="3">
        <v>4.5199234271529956E-2</v>
      </c>
      <c r="G632" s="40">
        <f t="shared" si="37"/>
        <v>1.9951616064151724E-2</v>
      </c>
      <c r="H632" s="3">
        <v>92.5</v>
      </c>
      <c r="I632" s="3">
        <v>5.8447518098191731E-3</v>
      </c>
      <c r="J632" s="40">
        <f t="shared" si="38"/>
        <v>6.9981756130006552E-3</v>
      </c>
      <c r="K632" s="11">
        <v>3155.29</v>
      </c>
      <c r="L632" s="3">
        <v>3.7058950770444744E-3</v>
      </c>
      <c r="M632" s="40">
        <f t="shared" si="39"/>
        <v>1.832065695668583E-5</v>
      </c>
    </row>
    <row r="633" spans="1:13" ht="14.25" customHeight="1" x14ac:dyDescent="0.45">
      <c r="A633" s="42">
        <v>44019</v>
      </c>
      <c r="B633" s="3">
        <v>210.449997</v>
      </c>
      <c r="C633" s="3">
        <v>7.7574820882297781E-3</v>
      </c>
      <c r="D633" s="40">
        <f t="shared" si="36"/>
        <v>6.3832392691207428E-3</v>
      </c>
      <c r="E633" s="3">
        <v>93.667336000000006</v>
      </c>
      <c r="F633" s="3">
        <v>0.10050999109262988</v>
      </c>
      <c r="G633" s="40">
        <f t="shared" si="37"/>
        <v>2.263272570914359E-2</v>
      </c>
      <c r="H633" s="3">
        <v>93.852501000000004</v>
      </c>
      <c r="I633" s="3">
        <v>1.4621632432432473E-2</v>
      </c>
      <c r="J633" s="40">
        <f t="shared" si="38"/>
        <v>6.6623031864875421E-3</v>
      </c>
      <c r="K633" s="11">
        <v>3166.44</v>
      </c>
      <c r="L633" s="3">
        <v>3.5337480865467487E-3</v>
      </c>
      <c r="M633" s="40">
        <f t="shared" si="39"/>
        <v>-3.7518512168350897E-4</v>
      </c>
    </row>
    <row r="634" spans="1:13" ht="14.25" customHeight="1" x14ac:dyDescent="0.45">
      <c r="A634" s="42">
        <v>44020</v>
      </c>
      <c r="B634" s="3">
        <v>210.070007</v>
      </c>
      <c r="C634" s="3">
        <v>-1.8056070582884935E-3</v>
      </c>
      <c r="D634" s="40">
        <f t="shared" si="36"/>
        <v>5.7390173281019986E-3</v>
      </c>
      <c r="E634" s="3">
        <v>93.666663999999997</v>
      </c>
      <c r="F634" s="3">
        <v>-7.1743259572223302E-6</v>
      </c>
      <c r="G634" s="40">
        <f t="shared" si="37"/>
        <v>2.1489277208916569E-2</v>
      </c>
      <c r="H634" s="3">
        <v>94.18</v>
      </c>
      <c r="I634" s="3">
        <v>3.4895074346500696E-3</v>
      </c>
      <c r="J634" s="40">
        <f t="shared" si="38"/>
        <v>6.5506292773722021E-3</v>
      </c>
      <c r="K634" s="11">
        <v>3153.07</v>
      </c>
      <c r="L634" s="3">
        <v>-4.2224074986419733E-3</v>
      </c>
      <c r="M634" s="40">
        <f t="shared" si="39"/>
        <v>-7.9568573112147171E-4</v>
      </c>
    </row>
    <row r="635" spans="1:13" ht="14.25" customHeight="1" x14ac:dyDescent="0.45">
      <c r="A635" s="42">
        <v>44021</v>
      </c>
      <c r="B635" s="3">
        <v>216.33000200000001</v>
      </c>
      <c r="C635" s="3">
        <v>2.9799565818075132E-2</v>
      </c>
      <c r="D635" s="40">
        <f t="shared" si="36"/>
        <v>6.3965474807078804E-3</v>
      </c>
      <c r="E635" s="3">
        <v>93.132667999999995</v>
      </c>
      <c r="F635" s="3">
        <v>-5.7010250733388126E-3</v>
      </c>
      <c r="G635" s="40">
        <f t="shared" si="37"/>
        <v>1.8445209503105152E-2</v>
      </c>
      <c r="H635" s="3">
        <v>96.262496999999996</v>
      </c>
      <c r="I635" s="3">
        <v>2.2111881503503815E-2</v>
      </c>
      <c r="J635" s="40">
        <f t="shared" si="38"/>
        <v>5.2837335529443237E-3</v>
      </c>
      <c r="K635" s="11">
        <v>3176.17</v>
      </c>
      <c r="L635" s="3">
        <v>7.3261932021807027E-3</v>
      </c>
      <c r="M635" s="40">
        <f t="shared" si="39"/>
        <v>-4.3093209406647279E-4</v>
      </c>
    </row>
    <row r="636" spans="1:13" ht="14.25" customHeight="1" x14ac:dyDescent="0.45">
      <c r="A636" s="42">
        <v>44022</v>
      </c>
      <c r="B636" s="3">
        <v>213.61999499999999</v>
      </c>
      <c r="C636" s="3">
        <v>-1.2527189825477923E-2</v>
      </c>
      <c r="D636" s="40">
        <f t="shared" si="36"/>
        <v>5.2469839012009509E-3</v>
      </c>
      <c r="E636" s="3">
        <v>93.066665999999998</v>
      </c>
      <c r="F636" s="3">
        <v>-7.0868795469273421E-4</v>
      </c>
      <c r="G636" s="40">
        <f t="shared" si="37"/>
        <v>1.8494462765785584E-2</v>
      </c>
      <c r="H636" s="3">
        <v>95.334998999999996</v>
      </c>
      <c r="I636" s="3">
        <v>-9.6350918468279499E-3</v>
      </c>
      <c r="J636" s="40">
        <f t="shared" si="38"/>
        <v>4.5993339430083265E-3</v>
      </c>
      <c r="K636" s="11">
        <v>3152.47</v>
      </c>
      <c r="L636" s="3">
        <v>-7.4618172201111003E-3</v>
      </c>
      <c r="M636" s="40">
        <f t="shared" si="39"/>
        <v>5.9464264108409102E-4</v>
      </c>
    </row>
    <row r="637" spans="1:13" ht="14.25" customHeight="1" x14ac:dyDescent="0.45">
      <c r="A637" s="42">
        <v>44025</v>
      </c>
      <c r="B637" s="3">
        <v>214.479996</v>
      </c>
      <c r="C637" s="3">
        <v>4.0258450525664097E-3</v>
      </c>
      <c r="D637" s="40">
        <f t="shared" si="36"/>
        <v>6.1188120449250129E-3</v>
      </c>
      <c r="E637" s="3">
        <v>110.599998</v>
      </c>
      <c r="F637" s="3">
        <v>0.18839540249566908</v>
      </c>
      <c r="G637" s="40">
        <f t="shared" si="37"/>
        <v>2.8429280334921793E-2</v>
      </c>
      <c r="H637" s="3">
        <v>97.264999000000003</v>
      </c>
      <c r="I637" s="3">
        <v>2.0244401534005439E-2</v>
      </c>
      <c r="J637" s="40">
        <f t="shared" si="38"/>
        <v>6.2685629877542769E-3</v>
      </c>
      <c r="K637" s="11">
        <v>3205.08</v>
      </c>
      <c r="L637" s="3">
        <v>1.6688501397317066E-2</v>
      </c>
      <c r="M637" s="40">
        <f t="shared" si="39"/>
        <v>2.2693029576099769E-3</v>
      </c>
    </row>
    <row r="638" spans="1:13" ht="14.25" customHeight="1" x14ac:dyDescent="0.45">
      <c r="A638" s="42">
        <v>44026</v>
      </c>
      <c r="B638" s="3">
        <v>206.13000500000001</v>
      </c>
      <c r="C638" s="3">
        <v>-3.8931327656309675E-2</v>
      </c>
      <c r="D638" s="40">
        <f t="shared" si="36"/>
        <v>5.7362194258747034E-3</v>
      </c>
      <c r="E638" s="3">
        <v>103.73333</v>
      </c>
      <c r="F638" s="3">
        <v>-6.2085606909323854E-2</v>
      </c>
      <c r="G638" s="40">
        <f t="shared" si="37"/>
        <v>2.8498980727252304E-2</v>
      </c>
      <c r="H638" s="3">
        <v>94.839995999999999</v>
      </c>
      <c r="I638" s="3">
        <v>-2.4931918212429158E-2</v>
      </c>
      <c r="J638" s="40">
        <f t="shared" si="38"/>
        <v>6.6856361418810243E-3</v>
      </c>
      <c r="K638" s="11">
        <v>3141.11</v>
      </c>
      <c r="L638" s="3">
        <v>-1.9958940182460281E-2</v>
      </c>
      <c r="M638" s="40">
        <f t="shared" si="39"/>
        <v>2.5295616377648588E-3</v>
      </c>
    </row>
    <row r="639" spans="1:13" ht="14.25" customHeight="1" x14ac:dyDescent="0.45">
      <c r="A639" s="42">
        <v>44027</v>
      </c>
      <c r="B639" s="3">
        <v>209.55999800000001</v>
      </c>
      <c r="C639" s="3">
        <v>1.6639950113036654E-2</v>
      </c>
      <c r="D639" s="40">
        <f t="shared" si="36"/>
        <v>4.3171613160866863E-3</v>
      </c>
      <c r="E639" s="3">
        <v>102.866669</v>
      </c>
      <c r="F639" s="3">
        <v>-8.3547014252795468E-3</v>
      </c>
      <c r="G639" s="40">
        <f t="shared" si="37"/>
        <v>2.2956982019278351E-2</v>
      </c>
      <c r="H639" s="3">
        <v>98.989998</v>
      </c>
      <c r="I639" s="3">
        <v>4.3757930989368671E-2</v>
      </c>
      <c r="J639" s="40">
        <f t="shared" si="38"/>
        <v>6.1413508458880908E-3</v>
      </c>
      <c r="K639" s="11">
        <v>3225.98</v>
      </c>
      <c r="L639" s="3">
        <v>2.7019111078567731E-2</v>
      </c>
      <c r="M639" s="40">
        <f t="shared" si="39"/>
        <v>1.5884162884812342E-3</v>
      </c>
    </row>
    <row r="640" spans="1:13" ht="14.25" customHeight="1" x14ac:dyDescent="0.45">
      <c r="A640" s="42">
        <v>44028</v>
      </c>
      <c r="B640" s="3">
        <v>205.39999399999999</v>
      </c>
      <c r="C640" s="3">
        <v>-1.9851135902377776E-2</v>
      </c>
      <c r="D640" s="40">
        <f t="shared" si="36"/>
        <v>2.769884211181281E-3</v>
      </c>
      <c r="E640" s="3">
        <v>98.477333000000002</v>
      </c>
      <c r="F640" s="3">
        <v>-4.2670148092381607E-2</v>
      </c>
      <c r="G640" s="40">
        <f t="shared" si="37"/>
        <v>2.2016335987216012E-2</v>
      </c>
      <c r="H640" s="3">
        <v>96.5625</v>
      </c>
      <c r="I640" s="3">
        <v>-2.4522659349887045E-2</v>
      </c>
      <c r="J640" s="40">
        <f t="shared" si="38"/>
        <v>4.3902648134656556E-3</v>
      </c>
      <c r="K640" s="11">
        <v>3208.36</v>
      </c>
      <c r="L640" s="3">
        <v>-5.4619061494491257E-3</v>
      </c>
      <c r="M640" s="40">
        <f t="shared" si="39"/>
        <v>1.2333982726089041E-3</v>
      </c>
    </row>
    <row r="641" spans="1:13" ht="14.25" customHeight="1" x14ac:dyDescent="0.45">
      <c r="A641" s="42">
        <v>44029</v>
      </c>
      <c r="B641" s="3">
        <v>204.470001</v>
      </c>
      <c r="C641" s="3">
        <v>-4.5277167826986214E-3</v>
      </c>
      <c r="D641" s="40">
        <f t="shared" si="36"/>
        <v>2.8075600562183331E-3</v>
      </c>
      <c r="E641" s="3">
        <v>100.89666699999999</v>
      </c>
      <c r="F641" s="3">
        <v>2.4567419997046345E-2</v>
      </c>
      <c r="G641" s="40">
        <f t="shared" si="37"/>
        <v>2.2470694656485962E-2</v>
      </c>
      <c r="H641" s="3">
        <v>96.987503000000004</v>
      </c>
      <c r="I641" s="3">
        <v>4.4013255663430811E-3</v>
      </c>
      <c r="J641" s="40">
        <f t="shared" si="38"/>
        <v>5.1368674967167552E-3</v>
      </c>
      <c r="K641" s="11">
        <v>3224.21</v>
      </c>
      <c r="L641" s="3">
        <v>4.9402186787018626E-3</v>
      </c>
      <c r="M641" s="40">
        <f t="shared" si="39"/>
        <v>2.0302907484443687E-3</v>
      </c>
    </row>
    <row r="642" spans="1:13" ht="14.25" customHeight="1" x14ac:dyDescent="0.45">
      <c r="A642" s="42">
        <v>44032</v>
      </c>
      <c r="B642" s="3">
        <v>205</v>
      </c>
      <c r="C642" s="3">
        <v>2.5920623925658596E-3</v>
      </c>
      <c r="D642" s="40">
        <f t="shared" si="36"/>
        <v>1.7541745160528093E-3</v>
      </c>
      <c r="E642" s="3">
        <v>101.26733400000001</v>
      </c>
      <c r="F642" s="3">
        <v>3.6737288854151312E-3</v>
      </c>
      <c r="G642" s="40">
        <f t="shared" si="37"/>
        <v>2.2166843729932998E-2</v>
      </c>
      <c r="H642" s="3">
        <v>96.417502999999996</v>
      </c>
      <c r="I642" s="3">
        <v>-5.877045829296248E-3</v>
      </c>
      <c r="J642" s="40">
        <f t="shared" si="38"/>
        <v>4.3834363709510287E-3</v>
      </c>
      <c r="K642" s="11">
        <v>3224.29</v>
      </c>
      <c r="L642" s="3">
        <v>2.4812279597150075E-5</v>
      </c>
      <c r="M642" s="40">
        <f t="shared" si="39"/>
        <v>1.4084738831551926E-3</v>
      </c>
    </row>
    <row r="643" spans="1:13" ht="14.25" customHeight="1" x14ac:dyDescent="0.45">
      <c r="A643" s="42">
        <v>44033</v>
      </c>
      <c r="B643" s="3">
        <v>213.66000399999999</v>
      </c>
      <c r="C643" s="3">
        <v>4.2243921951219447E-2</v>
      </c>
      <c r="D643" s="40">
        <f t="shared" si="36"/>
        <v>4.5713414219116979E-3</v>
      </c>
      <c r="E643" s="3">
        <v>109.328667</v>
      </c>
      <c r="F643" s="3">
        <v>7.960447541751213E-2</v>
      </c>
      <c r="G643" s="40">
        <f t="shared" si="37"/>
        <v>2.6780476758328176E-2</v>
      </c>
      <c r="H643" s="3">
        <v>99.172500999999997</v>
      </c>
      <c r="I643" s="3">
        <v>2.8573629416642335E-2</v>
      </c>
      <c r="J643" s="40">
        <f t="shared" si="38"/>
        <v>6.2773811864588356E-3</v>
      </c>
      <c r="K643" s="11">
        <v>3268.52</v>
      </c>
      <c r="L643" s="3">
        <v>1.3717748713670302E-2</v>
      </c>
      <c r="M643" s="40">
        <f t="shared" si="39"/>
        <v>2.8247078791882275E-3</v>
      </c>
    </row>
    <row r="644" spans="1:13" ht="14.25" customHeight="1" x14ac:dyDescent="0.45">
      <c r="A644" s="42">
        <v>44034</v>
      </c>
      <c r="B644" s="3">
        <v>209.199997</v>
      </c>
      <c r="C644" s="3">
        <v>-2.0874318620718507E-2</v>
      </c>
      <c r="D644" s="40">
        <f t="shared" si="36"/>
        <v>1.9187580243960126E-3</v>
      </c>
      <c r="E644" s="3">
        <v>106.599998</v>
      </c>
      <c r="F644" s="3">
        <v>-2.4958403636257603E-2</v>
      </c>
      <c r="G644" s="40">
        <f t="shared" si="37"/>
        <v>2.5586054504086568E-2</v>
      </c>
      <c r="H644" s="3">
        <v>96.692497000000003</v>
      </c>
      <c r="I644" s="3">
        <v>-2.5006972446928549E-2</v>
      </c>
      <c r="J644" s="40">
        <f t="shared" si="38"/>
        <v>3.2253583818197644E-3</v>
      </c>
      <c r="K644" s="11">
        <v>3254.86</v>
      </c>
      <c r="L644" s="3">
        <v>-4.1792615618077462E-3</v>
      </c>
      <c r="M644" s="40">
        <f t="shared" si="39"/>
        <v>1.9002633861638669E-3</v>
      </c>
    </row>
    <row r="645" spans="1:13" ht="14.25" customHeight="1" x14ac:dyDescent="0.45">
      <c r="A645" s="42">
        <v>44035</v>
      </c>
      <c r="B645" s="3">
        <v>207.19000199999999</v>
      </c>
      <c r="C645" s="3">
        <v>-9.6080068299427539E-3</v>
      </c>
      <c r="D645" s="40">
        <f t="shared" si="36"/>
        <v>1.5595883251123578E-3</v>
      </c>
      <c r="E645" s="3">
        <v>111.93</v>
      </c>
      <c r="F645" s="3">
        <v>5.0000019699812825E-2</v>
      </c>
      <c r="G645" s="40">
        <f t="shared" si="37"/>
        <v>2.83248236486714E-2</v>
      </c>
      <c r="H645" s="3">
        <v>96.997497999999993</v>
      </c>
      <c r="I645" s="3">
        <v>3.1543398863718461E-3</v>
      </c>
      <c r="J645" s="40">
        <f t="shared" si="38"/>
        <v>3.2457127387757198E-3</v>
      </c>
      <c r="K645" s="11">
        <v>3271.64</v>
      </c>
      <c r="L645" s="3">
        <v>5.1553676655830801E-3</v>
      </c>
      <c r="M645" s="40">
        <f t="shared" si="39"/>
        <v>2.5451347101509538E-3</v>
      </c>
    </row>
    <row r="646" spans="1:13" ht="14.25" customHeight="1" x14ac:dyDescent="0.45">
      <c r="A646" s="42">
        <v>44036</v>
      </c>
      <c r="B646" s="3">
        <v>200.41999799999999</v>
      </c>
      <c r="C646" s="3">
        <v>-3.2675341158595099E-2</v>
      </c>
      <c r="D646" s="40">
        <f t="shared" si="36"/>
        <v>8.6828230064110484E-4</v>
      </c>
      <c r="E646" s="3">
        <v>94.400665000000004</v>
      </c>
      <c r="F646" s="3">
        <v>-0.15660980076833736</v>
      </c>
      <c r="G646" s="40">
        <f t="shared" si="37"/>
        <v>2.2498137454784697E-2</v>
      </c>
      <c r="H646" s="3">
        <v>90.987503000000004</v>
      </c>
      <c r="I646" s="3">
        <v>-6.1960309532932384E-2</v>
      </c>
      <c r="J646" s="40">
        <f t="shared" si="38"/>
        <v>7.3673671418389289E-4</v>
      </c>
      <c r="K646" s="11">
        <v>3218.58</v>
      </c>
      <c r="L646" s="3">
        <v>-1.621816581286448E-2</v>
      </c>
      <c r="M646" s="40">
        <f t="shared" si="39"/>
        <v>2.8227185849328549E-3</v>
      </c>
    </row>
    <row r="647" spans="1:13" ht="14.25" customHeight="1" x14ac:dyDescent="0.45">
      <c r="A647" s="42">
        <v>44039</v>
      </c>
      <c r="B647" s="3">
        <v>201.470001</v>
      </c>
      <c r="C647" s="3">
        <v>5.2390131248280115E-3</v>
      </c>
      <c r="D647" s="40">
        <f t="shared" si="36"/>
        <v>6.4236820189562233E-4</v>
      </c>
      <c r="E647" s="3">
        <v>95.666663999999997</v>
      </c>
      <c r="F647" s="3">
        <v>1.3410911882877028E-2</v>
      </c>
      <c r="G647" s="40">
        <f t="shared" si="37"/>
        <v>2.1046119466294703E-2</v>
      </c>
      <c r="H647" s="3">
        <v>93.709998999999996</v>
      </c>
      <c r="I647" s="3">
        <v>2.9921647591537846E-2</v>
      </c>
      <c r="J647" s="40">
        <f t="shared" si="38"/>
        <v>1.7185424266449542E-3</v>
      </c>
      <c r="K647" s="11">
        <v>3219.84</v>
      </c>
      <c r="L647" s="3">
        <v>3.9147698674577556E-4</v>
      </c>
      <c r="M647" s="40">
        <f t="shared" si="39"/>
        <v>2.4057402121208629E-3</v>
      </c>
    </row>
    <row r="648" spans="1:13" ht="14.25" customHeight="1" x14ac:dyDescent="0.45">
      <c r="A648" s="42">
        <v>44040</v>
      </c>
      <c r="B648" s="3">
        <v>203.61000100000001</v>
      </c>
      <c r="C648" s="3">
        <v>1.0621928770427787E-2</v>
      </c>
      <c r="D648" s="40">
        <f t="shared" si="36"/>
        <v>2.1622988363582145E-3</v>
      </c>
      <c r="E648" s="3">
        <v>100.26667</v>
      </c>
      <c r="F648" s="3">
        <v>4.8083687751461761E-2</v>
      </c>
      <c r="G648" s="40">
        <f t="shared" si="37"/>
        <v>2.4745561380538454E-2</v>
      </c>
      <c r="H648" s="3">
        <v>94.367500000000007</v>
      </c>
      <c r="I648" s="3">
        <v>7.0163377122649485E-3</v>
      </c>
      <c r="J648" s="40">
        <f t="shared" si="38"/>
        <v>3.6006021263276012E-3</v>
      </c>
      <c r="K648" s="11">
        <v>3234.27</v>
      </c>
      <c r="L648" s="3">
        <v>4.4815891472867707E-3</v>
      </c>
      <c r="M648" s="40">
        <f t="shared" si="39"/>
        <v>3.518307239444849E-3</v>
      </c>
    </row>
    <row r="649" spans="1:13" ht="14.25" customHeight="1" x14ac:dyDescent="0.45">
      <c r="A649" s="42">
        <v>44041</v>
      </c>
      <c r="B649" s="3">
        <v>202.5</v>
      </c>
      <c r="C649" s="3">
        <v>-5.4516035290428149E-3</v>
      </c>
      <c r="D649" s="40">
        <f t="shared" si="36"/>
        <v>1.3534008514664059E-3</v>
      </c>
      <c r="E649" s="3">
        <v>100.066666</v>
      </c>
      <c r="F649" s="3">
        <v>-1.994720678367068E-3</v>
      </c>
      <c r="G649" s="40">
        <f t="shared" si="37"/>
        <v>2.2711381013457606E-2</v>
      </c>
      <c r="H649" s="3">
        <v>93.75</v>
      </c>
      <c r="I649" s="3">
        <v>-6.5435663761359234E-3</v>
      </c>
      <c r="J649" s="40">
        <f t="shared" si="38"/>
        <v>2.3066880679595849E-3</v>
      </c>
      <c r="K649" s="11">
        <v>3227.22</v>
      </c>
      <c r="L649" s="3">
        <v>-2.1797809088295603E-3</v>
      </c>
      <c r="M649" s="40">
        <f t="shared" si="39"/>
        <v>2.8857293661069066E-3</v>
      </c>
    </row>
    <row r="650" spans="1:13" ht="14.25" customHeight="1" x14ac:dyDescent="0.45">
      <c r="A650" s="42">
        <v>44042</v>
      </c>
      <c r="B650" s="3">
        <v>201</v>
      </c>
      <c r="C650" s="3">
        <v>-7.4074074074074077E-3</v>
      </c>
      <c r="D650" s="40">
        <f t="shared" si="36"/>
        <v>-3.460563056159352E-4</v>
      </c>
      <c r="E650" s="3">
        <v>99.199996999999996</v>
      </c>
      <c r="F650" s="3">
        <v>-8.660916113663682E-3</v>
      </c>
      <c r="G650" s="40">
        <f t="shared" si="37"/>
        <v>1.8478037777065109E-2</v>
      </c>
      <c r="H650" s="3">
        <v>94.1875</v>
      </c>
      <c r="I650" s="3">
        <v>4.6666666666666671E-3</v>
      </c>
      <c r="J650" s="40">
        <f t="shared" si="38"/>
        <v>1.8401757881009965E-3</v>
      </c>
      <c r="K650" s="11">
        <v>3231.76</v>
      </c>
      <c r="L650" s="3">
        <v>1.4067835474496373E-3</v>
      </c>
      <c r="M650" s="40">
        <f t="shared" si="39"/>
        <v>2.0426858144780074E-3</v>
      </c>
    </row>
    <row r="651" spans="1:13" ht="14.25" customHeight="1" x14ac:dyDescent="0.45">
      <c r="A651" s="42">
        <v>44043</v>
      </c>
      <c r="B651" s="3">
        <v>204.39999399999999</v>
      </c>
      <c r="C651" s="3">
        <v>1.6915393034825834E-2</v>
      </c>
      <c r="D651" s="40">
        <f t="shared" si="36"/>
        <v>-1.2546978189070939E-4</v>
      </c>
      <c r="E651" s="3">
        <v>101</v>
      </c>
      <c r="F651" s="3">
        <v>1.8145192081003833E-2</v>
      </c>
      <c r="G651" s="40">
        <f t="shared" si="37"/>
        <v>1.2991943929867921E-2</v>
      </c>
      <c r="H651" s="3">
        <v>102.885002</v>
      </c>
      <c r="I651" s="3">
        <v>9.2342423357664238E-2</v>
      </c>
      <c r="J651" s="40">
        <f t="shared" si="38"/>
        <v>6.0834456153416663E-3</v>
      </c>
      <c r="K651" s="11">
        <v>3270.45</v>
      </c>
      <c r="L651" s="3">
        <v>1.1971804836992721E-2</v>
      </c>
      <c r="M651" s="40">
        <f t="shared" si="39"/>
        <v>2.0340485681759881E-3</v>
      </c>
    </row>
    <row r="652" spans="1:13" ht="14.25" customHeight="1" x14ac:dyDescent="0.45">
      <c r="A652" s="42">
        <v>44046</v>
      </c>
      <c r="B652" s="3">
        <v>211.520004</v>
      </c>
      <c r="C652" s="3">
        <v>3.4833709437388768E-2</v>
      </c>
      <c r="D652" s="40">
        <f t="shared" si="36"/>
        <v>8.5046085061523031E-4</v>
      </c>
      <c r="E652" s="3">
        <v>96.613335000000006</v>
      </c>
      <c r="F652" s="3">
        <v>-4.3432326732673207E-2</v>
      </c>
      <c r="G652" s="40">
        <f t="shared" si="37"/>
        <v>8.5603658796577671E-3</v>
      </c>
      <c r="H652" s="3">
        <v>108.199997</v>
      </c>
      <c r="I652" s="3">
        <v>5.1659570361868641E-2</v>
      </c>
      <c r="J652" s="40">
        <f t="shared" si="38"/>
        <v>8.3741865429441398E-3</v>
      </c>
      <c r="K652" s="11">
        <v>3288.26</v>
      </c>
      <c r="L652" s="3">
        <v>5.4457337675244697E-3</v>
      </c>
      <c r="M652" s="40">
        <f t="shared" si="39"/>
        <v>2.1210405026999878E-3</v>
      </c>
    </row>
    <row r="653" spans="1:13" ht="14.25" customHeight="1" x14ac:dyDescent="0.45">
      <c r="A653" s="42">
        <v>44047</v>
      </c>
      <c r="B653" s="3">
        <v>214.16999799999999</v>
      </c>
      <c r="C653" s="3">
        <v>1.2528337508919452E-2</v>
      </c>
      <c r="D653" s="40">
        <f t="shared" si="36"/>
        <v>1.0890036216497138E-3</v>
      </c>
      <c r="E653" s="3">
        <v>99.667336000000006</v>
      </c>
      <c r="F653" s="3">
        <v>3.1610553553502729E-2</v>
      </c>
      <c r="G653" s="40">
        <f t="shared" si="37"/>
        <v>5.1153940027014082E-3</v>
      </c>
      <c r="H653" s="3">
        <v>109.13249999999999</v>
      </c>
      <c r="I653" s="3">
        <v>8.6183274108593277E-3</v>
      </c>
      <c r="J653" s="40">
        <f t="shared" si="38"/>
        <v>8.0740212918654821E-3</v>
      </c>
      <c r="K653" s="11">
        <v>3289.92</v>
      </c>
      <c r="L653" s="3">
        <v>5.0482626069710257E-4</v>
      </c>
      <c r="M653" s="40">
        <f t="shared" si="39"/>
        <v>1.9695944114075051E-3</v>
      </c>
    </row>
    <row r="654" spans="1:13" ht="14.25" customHeight="1" x14ac:dyDescent="0.45">
      <c r="A654" s="42">
        <v>44048</v>
      </c>
      <c r="B654" s="3">
        <v>214.89999399999999</v>
      </c>
      <c r="C654" s="3">
        <v>3.4084886156650188E-3</v>
      </c>
      <c r="D654" s="40">
        <f t="shared" si="36"/>
        <v>1.3497084053473898E-3</v>
      </c>
      <c r="E654" s="3">
        <v>99.532668999999999</v>
      </c>
      <c r="F654" s="3">
        <v>-1.3511648390000853E-3</v>
      </c>
      <c r="G654" s="40">
        <f t="shared" si="37"/>
        <v>5.048194477049267E-3</v>
      </c>
      <c r="H654" s="3">
        <v>109.37750200000001</v>
      </c>
      <c r="I654" s="3">
        <v>2.2449957620325174E-3</v>
      </c>
      <c r="J654" s="40">
        <f t="shared" si="38"/>
        <v>8.0117957082346068E-3</v>
      </c>
      <c r="K654" s="11">
        <v>3317.37</v>
      </c>
      <c r="L654" s="3">
        <v>8.3436679311350483E-3</v>
      </c>
      <c r="M654" s="40">
        <f t="shared" si="39"/>
        <v>2.5978981828963564E-3</v>
      </c>
    </row>
    <row r="655" spans="1:13" ht="14.25" customHeight="1" x14ac:dyDescent="0.45">
      <c r="A655" s="42">
        <v>44049</v>
      </c>
      <c r="B655" s="3">
        <v>212.33999600000001</v>
      </c>
      <c r="C655" s="3">
        <v>-1.1912508475919171E-2</v>
      </c>
      <c r="D655" s="40">
        <f t="shared" si="36"/>
        <v>-7.3589530935232465E-4</v>
      </c>
      <c r="E655" s="3">
        <v>99.388664000000006</v>
      </c>
      <c r="F655" s="3">
        <v>-1.4468113981751342E-3</v>
      </c>
      <c r="G655" s="40">
        <f t="shared" si="37"/>
        <v>5.2609051608074504E-3</v>
      </c>
      <c r="H655" s="3">
        <v>110.404999</v>
      </c>
      <c r="I655" s="3">
        <v>9.3940433929456234E-3</v>
      </c>
      <c r="J655" s="40">
        <f t="shared" si="38"/>
        <v>7.3759038027066959E-3</v>
      </c>
      <c r="K655" s="11">
        <v>3323.17</v>
      </c>
      <c r="L655" s="3">
        <v>1.7483729580963783E-3</v>
      </c>
      <c r="M655" s="40">
        <f t="shared" si="39"/>
        <v>2.3190071706921398E-3</v>
      </c>
    </row>
    <row r="656" spans="1:13" ht="14.25" customHeight="1" x14ac:dyDescent="0.45">
      <c r="A656" s="42">
        <v>44050</v>
      </c>
      <c r="B656" s="3">
        <v>214.85000600000001</v>
      </c>
      <c r="C656" s="3">
        <v>1.18207122882304E-2</v>
      </c>
      <c r="D656" s="40">
        <f t="shared" si="36"/>
        <v>4.8149979633309043E-4</v>
      </c>
      <c r="E656" s="3">
        <v>99.969329999999999</v>
      </c>
      <c r="F656" s="3">
        <v>5.8423765511124454E-3</v>
      </c>
      <c r="G656" s="40">
        <f t="shared" si="37"/>
        <v>5.5884583860977078E-3</v>
      </c>
      <c r="H656" s="3">
        <v>113.20500199999999</v>
      </c>
      <c r="I656" s="3">
        <v>2.5361197639248104E-2</v>
      </c>
      <c r="J656" s="40">
        <f t="shared" si="38"/>
        <v>9.1257182770104993E-3</v>
      </c>
      <c r="K656" s="11">
        <v>3340.05</v>
      </c>
      <c r="L656" s="3">
        <v>5.079487356951377E-3</v>
      </c>
      <c r="M656" s="40">
        <f t="shared" si="39"/>
        <v>2.9460723995452646E-3</v>
      </c>
    </row>
    <row r="657" spans="1:13" ht="14.25" customHeight="1" x14ac:dyDescent="0.45">
      <c r="A657" s="42">
        <v>44053</v>
      </c>
      <c r="B657" s="3">
        <v>211.66999799999999</v>
      </c>
      <c r="C657" s="3">
        <v>-1.4801060792151037E-2</v>
      </c>
      <c r="D657" s="40">
        <f t="shared" si="36"/>
        <v>-4.598454959027812E-4</v>
      </c>
      <c r="E657" s="3">
        <v>96.533332999999999</v>
      </c>
      <c r="F657" s="3">
        <v>-3.4370511435857384E-2</v>
      </c>
      <c r="G657" s="40">
        <f t="shared" si="37"/>
        <v>-5.5498373104786152E-3</v>
      </c>
      <c r="H657" s="3">
        <v>112.599998</v>
      </c>
      <c r="I657" s="3">
        <v>-5.3443221528320269E-3</v>
      </c>
      <c r="J657" s="40">
        <f t="shared" si="38"/>
        <v>7.8462820926686241E-3</v>
      </c>
      <c r="K657" s="11">
        <v>3356.04</v>
      </c>
      <c r="L657" s="3">
        <v>4.7873534827322286E-3</v>
      </c>
      <c r="M657" s="40">
        <f t="shared" si="39"/>
        <v>2.3510150038160223E-3</v>
      </c>
    </row>
    <row r="658" spans="1:13" ht="14.25" customHeight="1" x14ac:dyDescent="0.45">
      <c r="A658" s="42">
        <v>44054</v>
      </c>
      <c r="B658" s="3">
        <v>207.16000399999999</v>
      </c>
      <c r="C658" s="3">
        <v>-2.130672293009615E-2</v>
      </c>
      <c r="D658" s="40">
        <f t="shared" si="36"/>
        <v>4.2138474040789452E-4</v>
      </c>
      <c r="E658" s="3">
        <v>93.066665999999998</v>
      </c>
      <c r="F658" s="3">
        <v>-3.5911605786987599E-2</v>
      </c>
      <c r="G658" s="40">
        <f t="shared" si="37"/>
        <v>-4.2411372543618032E-3</v>
      </c>
      <c r="H658" s="3">
        <v>111.970001</v>
      </c>
      <c r="I658" s="3">
        <v>-5.595000099378359E-3</v>
      </c>
      <c r="J658" s="40">
        <f t="shared" si="38"/>
        <v>8.813127998321164E-3</v>
      </c>
      <c r="K658" s="11">
        <v>3370.34</v>
      </c>
      <c r="L658" s="3">
        <v>4.2609742434536486E-3</v>
      </c>
      <c r="M658" s="40">
        <f t="shared" si="39"/>
        <v>3.5620107251117189E-3</v>
      </c>
    </row>
    <row r="659" spans="1:13" ht="14.25" customHeight="1" x14ac:dyDescent="0.45">
      <c r="A659" s="42">
        <v>44055</v>
      </c>
      <c r="B659" s="3">
        <v>205.28999300000001</v>
      </c>
      <c r="C659" s="3">
        <v>-9.0268920828944221E-3</v>
      </c>
      <c r="D659" s="40">
        <f t="shared" si="36"/>
        <v>-8.6195736938865942E-4</v>
      </c>
      <c r="E659" s="3">
        <v>98</v>
      </c>
      <c r="F659" s="3">
        <v>5.3008603531580281E-2</v>
      </c>
      <c r="G659" s="40">
        <f t="shared" si="37"/>
        <v>-1.1729720065188111E-3</v>
      </c>
      <c r="H659" s="3">
        <v>110.49749799999999</v>
      </c>
      <c r="I659" s="3">
        <v>-1.3150870651506052E-2</v>
      </c>
      <c r="J659" s="40">
        <f t="shared" si="38"/>
        <v>5.96768791627743E-3</v>
      </c>
      <c r="K659" s="11">
        <v>3355.46</v>
      </c>
      <c r="L659" s="3">
        <v>-4.4149848383249488E-3</v>
      </c>
      <c r="M659" s="40">
        <f t="shared" si="39"/>
        <v>1.9903059292670847E-3</v>
      </c>
    </row>
    <row r="660" spans="1:13" ht="14.25" customHeight="1" x14ac:dyDescent="0.45">
      <c r="A660" s="42">
        <v>44056</v>
      </c>
      <c r="B660" s="3">
        <v>209.44000199999999</v>
      </c>
      <c r="C660" s="3">
        <v>2.0215349707766724E-2</v>
      </c>
      <c r="D660" s="40">
        <f t="shared" si="36"/>
        <v>1.141366911118566E-3</v>
      </c>
      <c r="E660" s="3">
        <v>107.400002</v>
      </c>
      <c r="F660" s="3">
        <v>9.5918387755102044E-2</v>
      </c>
      <c r="G660" s="40">
        <f t="shared" si="37"/>
        <v>5.7564547858553724E-3</v>
      </c>
      <c r="H660" s="3">
        <v>114.43</v>
      </c>
      <c r="I660" s="3">
        <v>3.5589059220146449E-2</v>
      </c>
      <c r="J660" s="40">
        <f t="shared" si="38"/>
        <v>8.9732738447791029E-3</v>
      </c>
      <c r="K660" s="11">
        <v>3372.95</v>
      </c>
      <c r="L660" s="3">
        <v>5.2124000882143671E-3</v>
      </c>
      <c r="M660" s="40">
        <f t="shared" si="39"/>
        <v>2.524021241150259E-3</v>
      </c>
    </row>
    <row r="661" spans="1:13" ht="14.25" customHeight="1" x14ac:dyDescent="0.45">
      <c r="A661" s="42">
        <v>44057</v>
      </c>
      <c r="B661" s="3">
        <v>208.759995</v>
      </c>
      <c r="C661" s="3">
        <v>-3.246786638208632E-3</v>
      </c>
      <c r="D661" s="40">
        <f t="shared" si="36"/>
        <v>1.2054134183430657E-3</v>
      </c>
      <c r="E661" s="3">
        <v>110.999336</v>
      </c>
      <c r="F661" s="3">
        <v>3.3513351331222498E-2</v>
      </c>
      <c r="G661" s="40">
        <f t="shared" si="37"/>
        <v>6.2037513525641779E-3</v>
      </c>
      <c r="H661" s="3">
        <v>114.83000199999999</v>
      </c>
      <c r="I661" s="3">
        <v>3.495604299571672E-3</v>
      </c>
      <c r="J661" s="40">
        <f t="shared" si="38"/>
        <v>8.9279877814405322E-3</v>
      </c>
      <c r="K661" s="11">
        <v>3368.66</v>
      </c>
      <c r="L661" s="3">
        <v>-1.2718836626691662E-3</v>
      </c>
      <c r="M661" s="40">
        <f t="shared" si="39"/>
        <v>2.2134161240817078E-3</v>
      </c>
    </row>
    <row r="662" spans="1:13" ht="14.25" customHeight="1" x14ac:dyDescent="0.45">
      <c r="A662" s="42">
        <v>44060</v>
      </c>
      <c r="B662" s="3">
        <v>209.60000600000001</v>
      </c>
      <c r="C662" s="3">
        <v>4.0238121293306416E-3</v>
      </c>
      <c r="D662" s="40">
        <f t="shared" si="36"/>
        <v>1.2770009051813048E-3</v>
      </c>
      <c r="E662" s="3">
        <v>111.800003</v>
      </c>
      <c r="F662" s="3">
        <v>7.2132593658038122E-3</v>
      </c>
      <c r="G662" s="40">
        <f t="shared" si="37"/>
        <v>6.3807278765836122E-3</v>
      </c>
      <c r="H662" s="3">
        <v>116.0625</v>
      </c>
      <c r="I662" s="3">
        <v>1.0733240255451765E-2</v>
      </c>
      <c r="J662" s="40">
        <f t="shared" si="38"/>
        <v>9.758502085677934E-3</v>
      </c>
      <c r="K662" s="11">
        <v>3380.86</v>
      </c>
      <c r="L662" s="3">
        <v>3.6216180914667179E-3</v>
      </c>
      <c r="M662" s="40">
        <f t="shared" si="39"/>
        <v>2.393256414675186E-3</v>
      </c>
    </row>
    <row r="663" spans="1:13" ht="14.25" customHeight="1" x14ac:dyDescent="0.45">
      <c r="A663" s="42">
        <v>44061</v>
      </c>
      <c r="B663" s="3">
        <v>210.529999</v>
      </c>
      <c r="C663" s="3">
        <v>4.4369893768037207E-3</v>
      </c>
      <c r="D663" s="40">
        <f t="shared" ref="D663:D726" si="40">AVERAGE(C644:C663)</f>
        <v>-6.1334572353948208E-4</v>
      </c>
      <c r="E663" s="3">
        <v>126.599335</v>
      </c>
      <c r="F663" s="3">
        <v>0.13237327015098552</v>
      </c>
      <c r="G663" s="40">
        <f t="shared" ref="G663:G726" si="41">AVERAGE(F644:F663)</f>
        <v>9.0191676132572833E-3</v>
      </c>
      <c r="H663" s="3">
        <v>114.352501</v>
      </c>
      <c r="I663" s="3">
        <v>-1.4733432417878266E-2</v>
      </c>
      <c r="J663" s="40">
        <f t="shared" ref="J663:J726" si="42">AVERAGE(I644:I663)</f>
        <v>7.5931489939519035E-3</v>
      </c>
      <c r="K663" s="11">
        <v>3387.04</v>
      </c>
      <c r="L663" s="3">
        <v>1.8279372703986075E-3</v>
      </c>
      <c r="M663" s="40">
        <f t="shared" ref="M663:M726" si="43">AVERAGE(L644:L663)</f>
        <v>1.7987658425116012E-3</v>
      </c>
    </row>
    <row r="664" spans="1:13" ht="14.25" customHeight="1" x14ac:dyDescent="0.45">
      <c r="A664" s="42">
        <v>44062</v>
      </c>
      <c r="B664" s="3">
        <v>211.490005</v>
      </c>
      <c r="C664" s="3">
        <v>4.5599487225570778E-3</v>
      </c>
      <c r="D664" s="40">
        <f t="shared" si="40"/>
        <v>6.5836764362429707E-4</v>
      </c>
      <c r="E664" s="3">
        <v>124.333336</v>
      </c>
      <c r="F664" s="3">
        <v>-1.7898980275054318E-2</v>
      </c>
      <c r="G664" s="40">
        <f t="shared" si="41"/>
        <v>9.3721387813174468E-3</v>
      </c>
      <c r="H664" s="3">
        <v>115.98249800000001</v>
      </c>
      <c r="I664" s="3">
        <v>1.4254143859958105E-2</v>
      </c>
      <c r="J664" s="40">
        <f t="shared" si="42"/>
        <v>9.5562048092962346E-3</v>
      </c>
      <c r="K664" s="11">
        <v>3392.51</v>
      </c>
      <c r="L664" s="3">
        <v>1.6149794510842076E-3</v>
      </c>
      <c r="M664" s="40">
        <f t="shared" si="43"/>
        <v>2.0884778931561992E-3</v>
      </c>
    </row>
    <row r="665" spans="1:13" ht="14.25" customHeight="1" x14ac:dyDescent="0.45">
      <c r="A665" s="42">
        <v>44063</v>
      </c>
      <c r="B665" s="3">
        <v>209.53999300000001</v>
      </c>
      <c r="C665" s="3">
        <v>-9.2203506260259763E-3</v>
      </c>
      <c r="D665" s="40">
        <f t="shared" si="40"/>
        <v>6.7775045382013606E-4</v>
      </c>
      <c r="E665" s="3">
        <v>124.045334</v>
      </c>
      <c r="F665" s="3">
        <v>-2.3163699235095392E-3</v>
      </c>
      <c r="G665" s="40">
        <f t="shared" si="41"/>
        <v>6.7563193001513285E-3</v>
      </c>
      <c r="H665" s="3">
        <v>115.75</v>
      </c>
      <c r="I665" s="3">
        <v>-2.0045955554432596E-3</v>
      </c>
      <c r="J665" s="40">
        <f t="shared" si="42"/>
        <v>9.2982580372054802E-3</v>
      </c>
      <c r="K665" s="11">
        <v>3360.48</v>
      </c>
      <c r="L665" s="3">
        <v>-9.4413870556019578E-3</v>
      </c>
      <c r="M665" s="40">
        <f t="shared" si="43"/>
        <v>1.3586401570969474E-3</v>
      </c>
    </row>
    <row r="666" spans="1:13" ht="14.25" customHeight="1" x14ac:dyDescent="0.45">
      <c r="A666" s="42">
        <v>44064</v>
      </c>
      <c r="B666" s="3">
        <v>213.86000100000001</v>
      </c>
      <c r="C666" s="3">
        <v>2.0616627585742075E-2</v>
      </c>
      <c r="D666" s="40">
        <f t="shared" si="40"/>
        <v>3.3423488910369952E-3</v>
      </c>
      <c r="E666" s="3">
        <v>136.31733700000001</v>
      </c>
      <c r="F666" s="3">
        <v>9.8931597056282766E-2</v>
      </c>
      <c r="G666" s="40">
        <f t="shared" si="41"/>
        <v>1.9533389191382332E-2</v>
      </c>
      <c r="H666" s="3">
        <v>119.262497</v>
      </c>
      <c r="I666" s="3">
        <v>3.0345546436285065E-2</v>
      </c>
      <c r="J666" s="40">
        <f t="shared" si="42"/>
        <v>1.3913550835666349E-2</v>
      </c>
      <c r="K666" s="11">
        <v>3386.01</v>
      </c>
      <c r="L666" s="3">
        <v>7.5971289815741205E-3</v>
      </c>
      <c r="M666" s="40">
        <f t="shared" si="43"/>
        <v>2.5494048968188773E-3</v>
      </c>
    </row>
    <row r="667" spans="1:13" ht="14.25" customHeight="1" x14ac:dyDescent="0.45">
      <c r="A667" s="42">
        <v>44067</v>
      </c>
      <c r="B667" s="3">
        <v>214.78999300000001</v>
      </c>
      <c r="C667" s="3">
        <v>4.3486018687524395E-3</v>
      </c>
      <c r="D667" s="40">
        <f t="shared" si="40"/>
        <v>3.2978283282332167E-3</v>
      </c>
      <c r="E667" s="3">
        <v>141.75199900000001</v>
      </c>
      <c r="F667" s="3">
        <v>3.9867724235252651E-2</v>
      </c>
      <c r="G667" s="40">
        <f t="shared" si="41"/>
        <v>2.0856229809001113E-2</v>
      </c>
      <c r="H667" s="3">
        <v>128.697495</v>
      </c>
      <c r="I667" s="3">
        <v>7.9111189496560749E-2</v>
      </c>
      <c r="J667" s="40">
        <f t="shared" si="42"/>
        <v>1.6373027930917498E-2</v>
      </c>
      <c r="K667" s="11">
        <v>3418.09</v>
      </c>
      <c r="L667" s="3">
        <v>9.4742779850029747E-3</v>
      </c>
      <c r="M667" s="40">
        <f t="shared" si="43"/>
        <v>3.0035449467317372E-3</v>
      </c>
    </row>
    <row r="668" spans="1:13" ht="14.25" customHeight="1" x14ac:dyDescent="0.45">
      <c r="A668" s="42">
        <v>44068</v>
      </c>
      <c r="B668" s="3">
        <v>213.10000600000001</v>
      </c>
      <c r="C668" s="3">
        <v>-7.8680900185140474E-3</v>
      </c>
      <c r="D668" s="40">
        <f t="shared" si="40"/>
        <v>2.373327388786125E-3</v>
      </c>
      <c r="E668" s="3">
        <v>131.65933200000001</v>
      </c>
      <c r="F668" s="3">
        <v>-7.1199468587388348E-2</v>
      </c>
      <c r="G668" s="40">
        <f t="shared" si="41"/>
        <v>1.4892071992058609E-2</v>
      </c>
      <c r="H668" s="3">
        <v>124.697502</v>
      </c>
      <c r="I668" s="3">
        <v>-3.1080581638360586E-2</v>
      </c>
      <c r="J668" s="40">
        <f t="shared" si="42"/>
        <v>1.446818196338622E-2</v>
      </c>
      <c r="K668" s="11">
        <v>3435.95</v>
      </c>
      <c r="L668" s="3">
        <v>5.2251403561637266E-3</v>
      </c>
      <c r="M668" s="40">
        <f t="shared" si="43"/>
        <v>3.0407225071755854E-3</v>
      </c>
    </row>
    <row r="669" spans="1:13" ht="14.25" customHeight="1" x14ac:dyDescent="0.45">
      <c r="A669" s="42">
        <v>44069</v>
      </c>
      <c r="B669" s="3">
        <v>217.88000500000001</v>
      </c>
      <c r="C669" s="3">
        <v>2.2430778345449712E-2</v>
      </c>
      <c r="D669" s="40">
        <f t="shared" si="40"/>
        <v>3.7674464825107517E-3</v>
      </c>
      <c r="E669" s="3">
        <v>137.33332799999999</v>
      </c>
      <c r="F669" s="3">
        <v>4.3096041228585208E-2</v>
      </c>
      <c r="G669" s="40">
        <f t="shared" si="41"/>
        <v>1.7146610087406228E-2</v>
      </c>
      <c r="H669" s="3">
        <v>126.18</v>
      </c>
      <c r="I669" s="3">
        <v>1.1888754595902063E-2</v>
      </c>
      <c r="J669" s="40">
        <f t="shared" si="42"/>
        <v>1.5389798011988119E-2</v>
      </c>
      <c r="K669" s="11">
        <v>3449.97</v>
      </c>
      <c r="L669" s="3">
        <v>4.0803853373884902E-3</v>
      </c>
      <c r="M669" s="40">
        <f t="shared" si="43"/>
        <v>3.3537308194864874E-3</v>
      </c>
    </row>
    <row r="670" spans="1:13" ht="14.25" customHeight="1" x14ac:dyDescent="0.45">
      <c r="A670" s="42">
        <v>44070</v>
      </c>
      <c r="B670" s="3">
        <v>222.88999899999999</v>
      </c>
      <c r="C670" s="3">
        <v>2.2994280728054772E-2</v>
      </c>
      <c r="D670" s="40">
        <f t="shared" si="40"/>
        <v>5.2875308892838604E-3</v>
      </c>
      <c r="E670" s="3">
        <v>145.36399800000001</v>
      </c>
      <c r="F670" s="3">
        <v>5.8475754698087669E-2</v>
      </c>
      <c r="G670" s="40">
        <f t="shared" si="41"/>
        <v>2.0503443627993792E-2</v>
      </c>
      <c r="H670" s="3">
        <v>127.14250199999999</v>
      </c>
      <c r="I670" s="3">
        <v>7.6280076081786845E-3</v>
      </c>
      <c r="J670" s="40">
        <f t="shared" si="42"/>
        <v>1.5537865059063719E-2</v>
      </c>
      <c r="K670" s="11">
        <v>3485.14</v>
      </c>
      <c r="L670" s="3">
        <v>1.0194291544564178E-2</v>
      </c>
      <c r="M670" s="40">
        <f t="shared" si="43"/>
        <v>3.7931062193422146E-3</v>
      </c>
    </row>
    <row r="671" spans="1:13" ht="14.25" customHeight="1" x14ac:dyDescent="0.45">
      <c r="A671" s="42">
        <v>44071</v>
      </c>
      <c r="B671" s="3">
        <v>228.179993</v>
      </c>
      <c r="C671" s="3">
        <v>2.3733653478099786E-2</v>
      </c>
      <c r="D671" s="40">
        <f t="shared" si="40"/>
        <v>5.6284439114475584E-3</v>
      </c>
      <c r="E671" s="3">
        <v>153.00799599999999</v>
      </c>
      <c r="F671" s="3">
        <v>5.2585221273289288E-2</v>
      </c>
      <c r="G671" s="40">
        <f t="shared" si="41"/>
        <v>2.222544508760807E-2</v>
      </c>
      <c r="H671" s="3">
        <v>126.012497</v>
      </c>
      <c r="I671" s="3">
        <v>-8.8877046009366491E-3</v>
      </c>
      <c r="J671" s="40">
        <f t="shared" si="42"/>
        <v>1.0476358661133677E-2</v>
      </c>
      <c r="K671" s="11">
        <v>3494.69</v>
      </c>
      <c r="L671" s="3">
        <v>2.7402055584568145E-3</v>
      </c>
      <c r="M671" s="40">
        <f t="shared" si="43"/>
        <v>3.3315262554154193E-3</v>
      </c>
    </row>
    <row r="672" spans="1:13" ht="14.25" customHeight="1" x14ac:dyDescent="0.45">
      <c r="A672" s="42">
        <v>44074</v>
      </c>
      <c r="B672" s="3">
        <v>227</v>
      </c>
      <c r="C672" s="3">
        <v>-5.1713254281675614E-3</v>
      </c>
      <c r="D672" s="40">
        <f t="shared" si="40"/>
        <v>3.6281921681697417E-3</v>
      </c>
      <c r="E672" s="3">
        <v>148.203339</v>
      </c>
      <c r="F672" s="3">
        <v>-3.1401345848618215E-2</v>
      </c>
      <c r="G672" s="40">
        <f t="shared" si="41"/>
        <v>2.2826994131810819E-2</v>
      </c>
      <c r="H672" s="3">
        <v>127.58000199999999</v>
      </c>
      <c r="I672" s="3">
        <v>1.2439282113424013E-2</v>
      </c>
      <c r="J672" s="40">
        <f t="shared" si="42"/>
        <v>8.5153442487114466E-3</v>
      </c>
      <c r="K672" s="11">
        <v>3509.73</v>
      </c>
      <c r="L672" s="3">
        <v>4.3036721425934671E-3</v>
      </c>
      <c r="M672" s="40">
        <f t="shared" si="43"/>
        <v>3.2744231741688697E-3</v>
      </c>
    </row>
    <row r="673" spans="1:13" ht="14.25" customHeight="1" x14ac:dyDescent="0.45">
      <c r="A673" s="42">
        <v>44075</v>
      </c>
      <c r="B673" s="3">
        <v>225.509995</v>
      </c>
      <c r="C673" s="3">
        <v>-6.5638986784140813E-3</v>
      </c>
      <c r="D673" s="40">
        <f t="shared" si="40"/>
        <v>2.673580358803065E-3</v>
      </c>
      <c r="E673" s="3">
        <v>167.38000500000001</v>
      </c>
      <c r="F673" s="3">
        <v>0.12939429117720494</v>
      </c>
      <c r="G673" s="40">
        <f t="shared" si="41"/>
        <v>2.7716181012995927E-2</v>
      </c>
      <c r="H673" s="3">
        <v>132.759995</v>
      </c>
      <c r="I673" s="3">
        <v>4.060191972719996E-2</v>
      </c>
      <c r="J673" s="40">
        <f t="shared" si="42"/>
        <v>1.0114523864528479E-2</v>
      </c>
      <c r="K673" s="11">
        <v>3507.44</v>
      </c>
      <c r="L673" s="3">
        <v>-6.5247184256337775E-4</v>
      </c>
      <c r="M673" s="40">
        <f t="shared" si="43"/>
        <v>3.2165582690058454E-3</v>
      </c>
    </row>
    <row r="674" spans="1:13" ht="14.25" customHeight="1" x14ac:dyDescent="0.45">
      <c r="A674" s="42">
        <v>44076</v>
      </c>
      <c r="B674" s="3">
        <v>227.970001</v>
      </c>
      <c r="C674" s="3">
        <v>1.0908634005335297E-2</v>
      </c>
      <c r="D674" s="40">
        <f t="shared" si="40"/>
        <v>3.0485876282865788E-3</v>
      </c>
      <c r="E674" s="3">
        <v>159.66333</v>
      </c>
      <c r="F674" s="3">
        <v>-4.6102728937067537E-2</v>
      </c>
      <c r="G674" s="40">
        <f t="shared" si="41"/>
        <v>2.5478602808092554E-2</v>
      </c>
      <c r="H674" s="3">
        <v>137.58999600000001</v>
      </c>
      <c r="I674" s="3">
        <v>3.63814490954147E-2</v>
      </c>
      <c r="J674" s="40">
        <f t="shared" si="42"/>
        <v>1.1821346531197588E-2</v>
      </c>
      <c r="K674" s="11">
        <v>3543.76</v>
      </c>
      <c r="L674" s="3">
        <v>1.0355130807654633E-2</v>
      </c>
      <c r="M674" s="40">
        <f t="shared" si="43"/>
        <v>3.3171314128318244E-3</v>
      </c>
    </row>
    <row r="675" spans="1:13" ht="14.25" customHeight="1" x14ac:dyDescent="0.45">
      <c r="A675" s="42">
        <v>44077</v>
      </c>
      <c r="B675" s="3">
        <v>229.270004</v>
      </c>
      <c r="C675" s="3">
        <v>5.7025178501446941E-3</v>
      </c>
      <c r="D675" s="40">
        <f t="shared" si="40"/>
        <v>3.929338944589772E-3</v>
      </c>
      <c r="E675" s="3">
        <v>135.74333200000001</v>
      </c>
      <c r="F675" s="3">
        <v>-0.14981522682760026</v>
      </c>
      <c r="G675" s="40">
        <f t="shared" si="41"/>
        <v>1.8060182036621297E-2</v>
      </c>
      <c r="H675" s="3">
        <v>126.910004</v>
      </c>
      <c r="I675" s="3">
        <v>-7.7621864310541966E-2</v>
      </c>
      <c r="J675" s="40">
        <f t="shared" si="42"/>
        <v>7.470551146023208E-3</v>
      </c>
      <c r="K675" s="11">
        <v>3564.74</v>
      </c>
      <c r="L675" s="3">
        <v>5.9202654807322059E-3</v>
      </c>
      <c r="M675" s="40">
        <f t="shared" si="43"/>
        <v>3.525726038963616E-3</v>
      </c>
    </row>
    <row r="676" spans="1:13" ht="14.25" customHeight="1" x14ac:dyDescent="0.45">
      <c r="A676" s="42">
        <v>44078</v>
      </c>
      <c r="B676" s="3">
        <v>215.10000600000001</v>
      </c>
      <c r="C676" s="3">
        <v>-6.1804849098358254E-2</v>
      </c>
      <c r="D676" s="40">
        <f t="shared" si="40"/>
        <v>2.480608752603395E-4</v>
      </c>
      <c r="E676" s="3">
        <v>134.270004</v>
      </c>
      <c r="F676" s="3">
        <v>-1.0853778069923974E-2</v>
      </c>
      <c r="G676" s="40">
        <f t="shared" si="41"/>
        <v>1.7225374305569471E-2</v>
      </c>
      <c r="H676" s="3">
        <v>120.07</v>
      </c>
      <c r="I676" s="3">
        <v>-5.3896491879395159E-2</v>
      </c>
      <c r="J676" s="40">
        <f t="shared" si="42"/>
        <v>3.5076666700910447E-3</v>
      </c>
      <c r="K676" s="11">
        <v>3453.6</v>
      </c>
      <c r="L676" s="3">
        <v>-3.1177589389408452E-2</v>
      </c>
      <c r="M676" s="40">
        <f t="shared" si="43"/>
        <v>1.7128722016456245E-3</v>
      </c>
    </row>
    <row r="677" spans="1:13" ht="14.25" customHeight="1" x14ac:dyDescent="0.45">
      <c r="A677" s="42">
        <v>44082</v>
      </c>
      <c r="B677" s="3">
        <v>206.5</v>
      </c>
      <c r="C677" s="3">
        <v>-3.9981430776901083E-2</v>
      </c>
      <c r="D677" s="40">
        <f t="shared" si="40"/>
        <v>-1.0109576239771632E-3</v>
      </c>
      <c r="E677" s="3">
        <v>118.666664</v>
      </c>
      <c r="F677" s="3">
        <v>-0.11620868053299531</v>
      </c>
      <c r="G677" s="40">
        <f t="shared" si="41"/>
        <v>1.3133465850712577E-2</v>
      </c>
      <c r="H677" s="3">
        <v>113.949997</v>
      </c>
      <c r="I677" s="3">
        <v>-5.0970292329474448E-2</v>
      </c>
      <c r="J677" s="40">
        <f t="shared" si="42"/>
        <v>1.2263681612589242E-3</v>
      </c>
      <c r="K677" s="11">
        <v>3371.88</v>
      </c>
      <c r="L677" s="3">
        <v>-2.3662265462126419E-2</v>
      </c>
      <c r="M677" s="40">
        <f t="shared" si="43"/>
        <v>2.9039125440269187E-4</v>
      </c>
    </row>
    <row r="678" spans="1:13" ht="14.25" customHeight="1" x14ac:dyDescent="0.45">
      <c r="A678" s="42">
        <v>44083</v>
      </c>
      <c r="B678" s="3">
        <v>207.60000600000001</v>
      </c>
      <c r="C678" s="3">
        <v>5.3269055690073003E-3</v>
      </c>
      <c r="D678" s="40">
        <f t="shared" si="40"/>
        <v>3.2072380097800948E-4</v>
      </c>
      <c r="E678" s="3">
        <v>118.866669</v>
      </c>
      <c r="F678" s="3">
        <v>1.6854354311334179E-3</v>
      </c>
      <c r="G678" s="40">
        <f t="shared" si="41"/>
        <v>1.501331791161863E-2</v>
      </c>
      <c r="H678" s="3">
        <v>117.260002</v>
      </c>
      <c r="I678" s="3">
        <v>2.904787263838194E-2</v>
      </c>
      <c r="J678" s="40">
        <f t="shared" si="42"/>
        <v>2.9585117981469388E-3</v>
      </c>
      <c r="K678" s="11">
        <v>3369.82</v>
      </c>
      <c r="L678" s="3">
        <v>-6.1093514597196385E-4</v>
      </c>
      <c r="M678" s="40">
        <f t="shared" si="43"/>
        <v>4.6795784931411347E-5</v>
      </c>
    </row>
    <row r="679" spans="1:13" ht="14.25" customHeight="1" x14ac:dyDescent="0.45">
      <c r="A679" s="42">
        <v>44084</v>
      </c>
      <c r="B679" s="3">
        <v>213.39999399999999</v>
      </c>
      <c r="C679" s="3">
        <v>2.7938284356311554E-2</v>
      </c>
      <c r="D679" s="40">
        <f t="shared" si="40"/>
        <v>2.1689826229383084E-3</v>
      </c>
      <c r="E679" s="3">
        <v>128.73666399999999</v>
      </c>
      <c r="F679" s="3">
        <v>8.3034168308358913E-2</v>
      </c>
      <c r="G679" s="40">
        <f t="shared" si="41"/>
        <v>1.6514596150457559E-2</v>
      </c>
      <c r="H679" s="3">
        <v>120.360001</v>
      </c>
      <c r="I679" s="3">
        <v>2.6436968677520548E-2</v>
      </c>
      <c r="J679" s="40">
        <f t="shared" si="42"/>
        <v>4.9379037645982688E-3</v>
      </c>
      <c r="K679" s="11">
        <v>3412.56</v>
      </c>
      <c r="L679" s="3">
        <v>1.2683170020950608E-2</v>
      </c>
      <c r="M679" s="40">
        <f t="shared" si="43"/>
        <v>9.0170352789518927E-4</v>
      </c>
    </row>
    <row r="680" spans="1:13" ht="14.25" customHeight="1" x14ac:dyDescent="0.45">
      <c r="A680" s="42">
        <v>44085</v>
      </c>
      <c r="B680" s="3">
        <v>207.199997</v>
      </c>
      <c r="C680" s="3">
        <v>-2.9053407564763083E-2</v>
      </c>
      <c r="D680" s="40">
        <f t="shared" si="40"/>
        <v>-2.9445524068818227E-4</v>
      </c>
      <c r="E680" s="3">
        <v>127.313332</v>
      </c>
      <c r="F680" s="3">
        <v>-1.1056151027806561E-2</v>
      </c>
      <c r="G680" s="40">
        <f t="shared" si="41"/>
        <v>1.1165869211312133E-2</v>
      </c>
      <c r="H680" s="3">
        <v>114.57</v>
      </c>
      <c r="I680" s="3">
        <v>-4.8105690859872992E-2</v>
      </c>
      <c r="J680" s="40">
        <f t="shared" si="42"/>
        <v>7.5316626059729786E-4</v>
      </c>
      <c r="K680" s="11">
        <v>3352.7</v>
      </c>
      <c r="L680" s="3">
        <v>-1.7541083526736563E-2</v>
      </c>
      <c r="M680" s="40">
        <f t="shared" si="43"/>
        <v>-2.3597065285235692E-4</v>
      </c>
    </row>
    <row r="681" spans="1:13" ht="14.25" customHeight="1" x14ac:dyDescent="0.45">
      <c r="A681" s="42">
        <v>44088</v>
      </c>
      <c r="B681" s="3">
        <v>204.240005</v>
      </c>
      <c r="C681" s="3">
        <v>-1.4285675882514611E-2</v>
      </c>
      <c r="D681" s="40">
        <f t="shared" si="40"/>
        <v>-8.4639970290348082E-4</v>
      </c>
      <c r="E681" s="3">
        <v>126.98333</v>
      </c>
      <c r="F681" s="3">
        <v>-2.5920458982253911E-3</v>
      </c>
      <c r="G681" s="40">
        <f t="shared" si="41"/>
        <v>9.3605993498397395E-3</v>
      </c>
      <c r="H681" s="3">
        <v>114.720001</v>
      </c>
      <c r="I681" s="3">
        <v>1.3092519856856347E-3</v>
      </c>
      <c r="J681" s="40">
        <f t="shared" si="42"/>
        <v>6.4384864490299519E-4</v>
      </c>
      <c r="K681" s="11">
        <v>3363.56</v>
      </c>
      <c r="L681" s="3">
        <v>3.2391803620962592E-3</v>
      </c>
      <c r="M681" s="40">
        <f t="shared" si="43"/>
        <v>-1.0417451614086102E-5</v>
      </c>
    </row>
    <row r="682" spans="1:13" ht="14.25" customHeight="1" x14ac:dyDescent="0.45">
      <c r="A682" s="42">
        <v>44089</v>
      </c>
      <c r="B682" s="3">
        <v>208.41999799999999</v>
      </c>
      <c r="C682" s="3">
        <v>2.0466083517771145E-2</v>
      </c>
      <c r="D682" s="40">
        <f t="shared" si="40"/>
        <v>-2.428613348145585E-5</v>
      </c>
      <c r="E682" s="3">
        <v>145.520004</v>
      </c>
      <c r="F682" s="3">
        <v>0.14597722393955179</v>
      </c>
      <c r="G682" s="40">
        <f t="shared" si="41"/>
        <v>1.6298797578527136E-2</v>
      </c>
      <c r="H682" s="3">
        <v>118.33000199999999</v>
      </c>
      <c r="I682" s="3">
        <v>3.1467930339365992E-2</v>
      </c>
      <c r="J682" s="40">
        <f t="shared" si="42"/>
        <v>1.6805831490987074E-3</v>
      </c>
      <c r="K682" s="11">
        <v>3407.73</v>
      </c>
      <c r="L682" s="3">
        <v>1.3131919751691682E-2</v>
      </c>
      <c r="M682" s="40">
        <f t="shared" si="43"/>
        <v>4.6509763139716213E-4</v>
      </c>
    </row>
    <row r="683" spans="1:13" ht="14.25" customHeight="1" x14ac:dyDescent="0.45">
      <c r="A683" s="42">
        <v>44090</v>
      </c>
      <c r="B683" s="3">
        <v>210.61999499999999</v>
      </c>
      <c r="C683" s="3">
        <v>1.055559457399091E-2</v>
      </c>
      <c r="D683" s="40">
        <f t="shared" si="40"/>
        <v>2.8164412637790321E-4</v>
      </c>
      <c r="E683" s="3">
        <v>146.62333699999999</v>
      </c>
      <c r="F683" s="3">
        <v>7.5820022654754194E-3</v>
      </c>
      <c r="G683" s="40">
        <f t="shared" si="41"/>
        <v>1.005923418425163E-2</v>
      </c>
      <c r="H683" s="3">
        <v>115.230003</v>
      </c>
      <c r="I683" s="3">
        <v>-2.6197912174462712E-2</v>
      </c>
      <c r="J683" s="40">
        <f t="shared" si="42"/>
        <v>1.1073591612694856E-3</v>
      </c>
      <c r="K683" s="11">
        <v>3411.23</v>
      </c>
      <c r="L683" s="3">
        <v>1.0270766756755965E-3</v>
      </c>
      <c r="M683" s="40">
        <f t="shared" si="43"/>
        <v>4.2505460166101161E-4</v>
      </c>
    </row>
    <row r="684" spans="1:13" ht="14.25" customHeight="1" x14ac:dyDescent="0.45">
      <c r="A684" s="42">
        <v>44091</v>
      </c>
      <c r="B684" s="3">
        <v>200.050003</v>
      </c>
      <c r="C684" s="3">
        <v>-5.0185130808686924E-2</v>
      </c>
      <c r="D684" s="40">
        <f t="shared" si="40"/>
        <v>-2.4556098501842968E-3</v>
      </c>
      <c r="E684" s="3">
        <v>138.53334000000001</v>
      </c>
      <c r="F684" s="3">
        <v>-5.5175370889287444E-2</v>
      </c>
      <c r="G684" s="40">
        <f t="shared" si="41"/>
        <v>8.1954146535399737E-3</v>
      </c>
      <c r="H684" s="3">
        <v>109.720001</v>
      </c>
      <c r="I684" s="3">
        <v>-4.7817424772608919E-2</v>
      </c>
      <c r="J684" s="40">
        <f t="shared" si="42"/>
        <v>-1.9962192703588651E-3</v>
      </c>
      <c r="K684" s="11">
        <v>3346.86</v>
      </c>
      <c r="L684" s="3">
        <v>-1.8870026354130296E-2</v>
      </c>
      <c r="M684" s="40">
        <f t="shared" si="43"/>
        <v>-5.9919568859971334E-4</v>
      </c>
    </row>
    <row r="685" spans="1:13" ht="14.25" customHeight="1" x14ac:dyDescent="0.45">
      <c r="A685" s="42">
        <v>44092</v>
      </c>
      <c r="B685" s="3">
        <v>202.800003</v>
      </c>
      <c r="C685" s="3">
        <v>1.37465631530133E-2</v>
      </c>
      <c r="D685" s="40">
        <f t="shared" si="40"/>
        <v>-1.3072641612323326E-3</v>
      </c>
      <c r="E685" s="3">
        <v>149.31333900000001</v>
      </c>
      <c r="F685" s="3">
        <v>7.7815195966544973E-2</v>
      </c>
      <c r="G685" s="40">
        <f t="shared" si="41"/>
        <v>1.22019929480427E-2</v>
      </c>
      <c r="H685" s="3">
        <v>110.400002</v>
      </c>
      <c r="I685" s="3">
        <v>6.1976029329420465E-3</v>
      </c>
      <c r="J685" s="40">
        <f t="shared" si="42"/>
        <v>-1.5861093459396008E-3</v>
      </c>
      <c r="K685" s="11">
        <v>3357.38</v>
      </c>
      <c r="L685" s="3">
        <v>3.1432447129548235E-3</v>
      </c>
      <c r="M685" s="40">
        <f t="shared" si="43"/>
        <v>3.003589982812551E-5</v>
      </c>
    </row>
    <row r="686" spans="1:13" ht="14.25" customHeight="1" x14ac:dyDescent="0.45">
      <c r="A686" s="42">
        <v>44095</v>
      </c>
      <c r="B686" s="3">
        <v>197.19000199999999</v>
      </c>
      <c r="C686" s="3">
        <v>-2.7662726415245718E-2</v>
      </c>
      <c r="D686" s="40">
        <f t="shared" si="40"/>
        <v>-3.7212318612817228E-3</v>
      </c>
      <c r="E686" s="3">
        <v>151.04333500000001</v>
      </c>
      <c r="F686" s="3">
        <v>1.1586345945957312E-2</v>
      </c>
      <c r="G686" s="40">
        <f t="shared" si="41"/>
        <v>7.8347303925264261E-3</v>
      </c>
      <c r="H686" s="3">
        <v>104.540001</v>
      </c>
      <c r="I686" s="3">
        <v>-5.3079718241309422E-2</v>
      </c>
      <c r="J686" s="40">
        <f t="shared" si="42"/>
        <v>-5.7573725798193255E-3</v>
      </c>
      <c r="K686" s="11">
        <v>3285.57</v>
      </c>
      <c r="L686" s="3">
        <v>-2.13887019044612E-2</v>
      </c>
      <c r="M686" s="40">
        <f t="shared" si="43"/>
        <v>-1.4192556444736406E-3</v>
      </c>
    </row>
    <row r="687" spans="1:13" ht="14.25" customHeight="1" x14ac:dyDescent="0.45">
      <c r="A687" s="42">
        <v>44096</v>
      </c>
      <c r="B687" s="3">
        <v>205.05999800000001</v>
      </c>
      <c r="C687" s="3">
        <v>3.9910725291234669E-2</v>
      </c>
      <c r="D687" s="40">
        <f t="shared" si="40"/>
        <v>-1.9431256901576107E-3</v>
      </c>
      <c r="E687" s="3">
        <v>143.199997</v>
      </c>
      <c r="F687" s="3">
        <v>-5.192773318994854E-2</v>
      </c>
      <c r="G687" s="40">
        <f t="shared" si="41"/>
        <v>3.2449575212663674E-3</v>
      </c>
      <c r="H687" s="3">
        <v>112.68</v>
      </c>
      <c r="I687" s="3">
        <v>7.7864921772862833E-2</v>
      </c>
      <c r="J687" s="40">
        <f t="shared" si="42"/>
        <v>-5.8196859660042217E-3</v>
      </c>
      <c r="K687" s="11">
        <v>3295.75</v>
      </c>
      <c r="L687" s="3">
        <v>3.0983969296042501E-3</v>
      </c>
      <c r="M687" s="40">
        <f t="shared" si="43"/>
        <v>-1.7380496972435767E-3</v>
      </c>
    </row>
    <row r="688" spans="1:13" ht="14.25" customHeight="1" x14ac:dyDescent="0.45">
      <c r="A688" s="42">
        <v>44097</v>
      </c>
      <c r="B688" s="3">
        <v>207.89999399999999</v>
      </c>
      <c r="C688" s="3">
        <v>1.3849585622252785E-2</v>
      </c>
      <c r="D688" s="40">
        <f t="shared" si="40"/>
        <v>-8.5724190811926979E-4</v>
      </c>
      <c r="E688" s="3">
        <v>135.05332899999999</v>
      </c>
      <c r="F688" s="3">
        <v>-5.6890140856637066E-2</v>
      </c>
      <c r="G688" s="40">
        <f t="shared" si="41"/>
        <v>3.9604239078039312E-3</v>
      </c>
      <c r="H688" s="3">
        <v>111.620003</v>
      </c>
      <c r="I688" s="3">
        <v>-9.4071441249557134E-3</v>
      </c>
      <c r="J688" s="40">
        <f t="shared" si="42"/>
        <v>-4.7360140903339783E-3</v>
      </c>
      <c r="K688" s="11">
        <v>3320.11</v>
      </c>
      <c r="L688" s="3">
        <v>7.391337328377494E-3</v>
      </c>
      <c r="M688" s="40">
        <f t="shared" si="43"/>
        <v>-1.6297398486328884E-3</v>
      </c>
    </row>
    <row r="689" spans="1:13" ht="14.25" customHeight="1" x14ac:dyDescent="0.45">
      <c r="A689" s="42">
        <v>44098</v>
      </c>
      <c r="B689" s="3">
        <v>199.85000600000001</v>
      </c>
      <c r="C689" s="3">
        <v>-3.872048211795516E-2</v>
      </c>
      <c r="D689" s="40">
        <f t="shared" si="40"/>
        <v>-3.9148049312895125E-3</v>
      </c>
      <c r="E689" s="3">
        <v>121.26667</v>
      </c>
      <c r="F689" s="3">
        <v>-0.10208307416102262</v>
      </c>
      <c r="G689" s="40">
        <f t="shared" si="41"/>
        <v>-3.2985318616764584E-3</v>
      </c>
      <c r="H689" s="3">
        <v>105.16999800000001</v>
      </c>
      <c r="I689" s="3">
        <v>-5.7785386370218877E-2</v>
      </c>
      <c r="J689" s="40">
        <f t="shared" si="42"/>
        <v>-8.2197211386400258E-3</v>
      </c>
      <c r="K689" s="11">
        <v>3226.14</v>
      </c>
      <c r="L689" s="3">
        <v>-2.8303279108222393E-2</v>
      </c>
      <c r="M689" s="40">
        <f t="shared" si="43"/>
        <v>-3.2489230709134322E-3</v>
      </c>
    </row>
    <row r="690" spans="1:13" ht="14.25" customHeight="1" x14ac:dyDescent="0.45">
      <c r="A690" s="42">
        <v>44099</v>
      </c>
      <c r="B690" s="3">
        <v>203.550003</v>
      </c>
      <c r="C690" s="3">
        <v>1.8513869846969112E-2</v>
      </c>
      <c r="D690" s="40">
        <f t="shared" si="40"/>
        <v>-4.1388254753437961E-3</v>
      </c>
      <c r="E690" s="3">
        <v>131.15666200000001</v>
      </c>
      <c r="F690" s="3">
        <v>8.1555731677962345E-2</v>
      </c>
      <c r="G690" s="40">
        <f t="shared" si="41"/>
        <v>-2.1445330126827269E-3</v>
      </c>
      <c r="H690" s="3">
        <v>108.43</v>
      </c>
      <c r="I690" s="3">
        <v>3.0997452334267421E-2</v>
      </c>
      <c r="J690" s="40">
        <f t="shared" si="42"/>
        <v>-7.0512489023355886E-3</v>
      </c>
      <c r="K690" s="11">
        <v>3236.66</v>
      </c>
      <c r="L690" s="3">
        <v>3.2608628267837051E-3</v>
      </c>
      <c r="M690" s="40">
        <f t="shared" si="43"/>
        <v>-3.595594506802456E-3</v>
      </c>
    </row>
    <row r="691" spans="1:13" ht="14.25" customHeight="1" x14ac:dyDescent="0.45">
      <c r="A691" s="42">
        <v>44102</v>
      </c>
      <c r="B691" s="3">
        <v>210.88000500000001</v>
      </c>
      <c r="C691" s="3">
        <v>3.6010817450098528E-2</v>
      </c>
      <c r="D691" s="40">
        <f t="shared" si="40"/>
        <v>-3.5249672767438582E-3</v>
      </c>
      <c r="E691" s="3">
        <v>141.53999300000001</v>
      </c>
      <c r="F691" s="3">
        <v>7.9167392960946187E-2</v>
      </c>
      <c r="G691" s="40">
        <f t="shared" si="41"/>
        <v>-8.1542442829988094E-4</v>
      </c>
      <c r="H691" s="3">
        <v>115.010002</v>
      </c>
      <c r="I691" s="3">
        <v>6.0684330904731097E-2</v>
      </c>
      <c r="J691" s="40">
        <f t="shared" si="42"/>
        <v>-3.5726471270522003E-3</v>
      </c>
      <c r="K691" s="11">
        <v>3333.9</v>
      </c>
      <c r="L691" s="3">
        <v>3.004331625811801E-2</v>
      </c>
      <c r="M691" s="40">
        <f t="shared" si="43"/>
        <v>-2.2304389718193962E-3</v>
      </c>
    </row>
    <row r="692" spans="1:13" ht="14.25" customHeight="1" x14ac:dyDescent="0.45">
      <c r="A692" s="42">
        <v>44103</v>
      </c>
      <c r="B692" s="3">
        <v>209.35000600000001</v>
      </c>
      <c r="C692" s="3">
        <v>-7.2553061633320974E-3</v>
      </c>
      <c r="D692" s="40">
        <f t="shared" si="40"/>
        <v>-3.6291663135020859E-3</v>
      </c>
      <c r="E692" s="3">
        <v>138.66667200000001</v>
      </c>
      <c r="F692" s="3">
        <v>-2.0300417847272354E-2</v>
      </c>
      <c r="G692" s="40">
        <f t="shared" si="41"/>
        <v>-2.6037802823258865E-4</v>
      </c>
      <c r="H692" s="3">
        <v>114.550003</v>
      </c>
      <c r="I692" s="3">
        <v>-3.9996434397070639E-3</v>
      </c>
      <c r="J692" s="40">
        <f t="shared" si="42"/>
        <v>-4.3945934047087539E-3</v>
      </c>
      <c r="K692" s="11">
        <v>3350.92</v>
      </c>
      <c r="L692" s="3">
        <v>5.1051321275383133E-3</v>
      </c>
      <c r="M692" s="40">
        <f t="shared" si="43"/>
        <v>-2.1903659725721536E-3</v>
      </c>
    </row>
    <row r="693" spans="1:13" ht="14.25" customHeight="1" x14ac:dyDescent="0.45">
      <c r="A693" s="42">
        <v>44104</v>
      </c>
      <c r="B693" s="3">
        <v>207.729996</v>
      </c>
      <c r="C693" s="3">
        <v>-7.7382849465980315E-3</v>
      </c>
      <c r="D693" s="40">
        <f t="shared" si="40"/>
        <v>-3.687885626911283E-3</v>
      </c>
      <c r="E693" s="3">
        <v>140.44000199999999</v>
      </c>
      <c r="F693" s="3">
        <v>1.2788437008136946E-2</v>
      </c>
      <c r="G693" s="40">
        <f t="shared" si="41"/>
        <v>-6.0906707366859851E-3</v>
      </c>
      <c r="H693" s="3">
        <v>113.790001</v>
      </c>
      <c r="I693" s="3">
        <v>-6.634674640733096E-3</v>
      </c>
      <c r="J693" s="40">
        <f t="shared" si="42"/>
        <v>-6.7564231231054071E-3</v>
      </c>
      <c r="K693" s="11">
        <v>3341.21</v>
      </c>
      <c r="L693" s="3">
        <v>-2.8977116732121434E-3</v>
      </c>
      <c r="M693" s="40">
        <f t="shared" si="43"/>
        <v>-2.3026279641045924E-3</v>
      </c>
    </row>
    <row r="694" spans="1:13" ht="14.25" customHeight="1" x14ac:dyDescent="0.45">
      <c r="A694" s="42">
        <v>44105</v>
      </c>
      <c r="B694" s="3">
        <v>213.490005</v>
      </c>
      <c r="C694" s="3">
        <v>2.7728345019560858E-2</v>
      </c>
      <c r="D694" s="40">
        <f t="shared" si="40"/>
        <v>-2.8469000762000062E-3</v>
      </c>
      <c r="E694" s="3">
        <v>146.91999799999999</v>
      </c>
      <c r="F694" s="3">
        <v>4.6140671516082719E-2</v>
      </c>
      <c r="G694" s="40">
        <f t="shared" si="41"/>
        <v>-1.4785007140284763E-3</v>
      </c>
      <c r="H694" s="3">
        <v>117.639999</v>
      </c>
      <c r="I694" s="3">
        <v>3.3834238212195805E-2</v>
      </c>
      <c r="J694" s="40">
        <f t="shared" si="42"/>
        <v>-6.8837836672663534E-3</v>
      </c>
      <c r="K694" s="11">
        <v>3385.87</v>
      </c>
      <c r="L694" s="3">
        <v>1.3366415160974573E-2</v>
      </c>
      <c r="M694" s="40">
        <f t="shared" si="43"/>
        <v>-2.1520637464385959E-3</v>
      </c>
    </row>
    <row r="695" spans="1:13" ht="14.25" customHeight="1" x14ac:dyDescent="0.45">
      <c r="A695" s="42">
        <v>44106</v>
      </c>
      <c r="B695" s="3">
        <v>208</v>
      </c>
      <c r="C695" s="3">
        <v>-2.5715513004929653E-2</v>
      </c>
      <c r="D695" s="40">
        <f t="shared" si="40"/>
        <v>-4.4178016189537241E-3</v>
      </c>
      <c r="E695" s="3">
        <v>140.46333300000001</v>
      </c>
      <c r="F695" s="3">
        <v>-4.3946808384791751E-2</v>
      </c>
      <c r="G695" s="40">
        <f t="shared" si="41"/>
        <v>3.814920208111952E-3</v>
      </c>
      <c r="H695" s="3">
        <v>112.889999</v>
      </c>
      <c r="I695" s="3">
        <v>-4.0377422988587409E-2</v>
      </c>
      <c r="J695" s="40">
        <f t="shared" si="42"/>
        <v>-5.0215616011686243E-3</v>
      </c>
      <c r="K695" s="11">
        <v>3338.94</v>
      </c>
      <c r="L695" s="3">
        <v>-1.3860543966543263E-2</v>
      </c>
      <c r="M695" s="40">
        <f t="shared" si="43"/>
        <v>-3.1411042188023695E-3</v>
      </c>
    </row>
    <row r="696" spans="1:13" ht="14.25" customHeight="1" x14ac:dyDescent="0.45">
      <c r="A696" s="42">
        <v>44109</v>
      </c>
      <c r="B696" s="3">
        <v>207.220001</v>
      </c>
      <c r="C696" s="3">
        <v>-3.74999519230771E-3</v>
      </c>
      <c r="D696" s="40">
        <f t="shared" si="40"/>
        <v>-1.5150589236511956E-3</v>
      </c>
      <c r="E696" s="3">
        <v>141.116669</v>
      </c>
      <c r="F696" s="3">
        <v>4.6512921632010252E-3</v>
      </c>
      <c r="G696" s="40">
        <f t="shared" si="41"/>
        <v>4.5901737197682011E-3</v>
      </c>
      <c r="H696" s="3">
        <v>113.910004</v>
      </c>
      <c r="I696" s="3">
        <v>9.0353885112533089E-3</v>
      </c>
      <c r="J696" s="40">
        <f t="shared" si="42"/>
        <v>-1.8749675816362016E-3</v>
      </c>
      <c r="K696" s="11">
        <v>3367.27</v>
      </c>
      <c r="L696" s="3">
        <v>8.4847286863495384E-3</v>
      </c>
      <c r="M696" s="40">
        <f t="shared" si="43"/>
        <v>-1.1579883150144694E-3</v>
      </c>
    </row>
    <row r="697" spans="1:13" ht="14.25" customHeight="1" x14ac:dyDescent="0.45">
      <c r="A697" s="42">
        <v>44110</v>
      </c>
      <c r="B697" s="3">
        <v>208.820007</v>
      </c>
      <c r="C697" s="3">
        <v>7.7212913438795307E-3</v>
      </c>
      <c r="D697" s="40">
        <f t="shared" si="40"/>
        <v>8.7007718238783544E-4</v>
      </c>
      <c r="E697" s="3">
        <v>141.26333600000001</v>
      </c>
      <c r="F697" s="3">
        <v>1.0393315051959444E-3</v>
      </c>
      <c r="G697" s="40">
        <f t="shared" si="41"/>
        <v>1.0452574321677763E-2</v>
      </c>
      <c r="H697" s="3">
        <v>115.699997</v>
      </c>
      <c r="I697" s="3">
        <v>1.5714098298161727E-2</v>
      </c>
      <c r="J697" s="40">
        <f t="shared" si="42"/>
        <v>1.4592519497456072E-3</v>
      </c>
      <c r="K697" s="11">
        <v>3408.74</v>
      </c>
      <c r="L697" s="3">
        <v>1.2315614726469751E-2</v>
      </c>
      <c r="M697" s="40">
        <f t="shared" si="43"/>
        <v>6.4090569441533935E-4</v>
      </c>
    </row>
    <row r="698" spans="1:13" ht="14.25" customHeight="1" x14ac:dyDescent="0.45">
      <c r="A698" s="42">
        <v>44111</v>
      </c>
      <c r="B698" s="3">
        <v>207.05999800000001</v>
      </c>
      <c r="C698" s="3">
        <v>-8.4283542812063818E-3</v>
      </c>
      <c r="D698" s="40">
        <f t="shared" si="40"/>
        <v>1.8231418987715099E-4</v>
      </c>
      <c r="E698" s="3">
        <v>139.95666499999999</v>
      </c>
      <c r="F698" s="3">
        <v>-9.2498948205500583E-3</v>
      </c>
      <c r="G698" s="40">
        <f t="shared" si="41"/>
        <v>9.9058078090935898E-3</v>
      </c>
      <c r="H698" s="3">
        <v>114.620003</v>
      </c>
      <c r="I698" s="3">
        <v>-9.3344341227597372E-3</v>
      </c>
      <c r="J698" s="40">
        <f t="shared" si="42"/>
        <v>-4.5986338831147604E-4</v>
      </c>
      <c r="K698" s="11">
        <v>3384.56</v>
      </c>
      <c r="L698" s="3">
        <v>-7.0935301607044947E-3</v>
      </c>
      <c r="M698" s="40">
        <f t="shared" si="43"/>
        <v>3.167759436787128E-4</v>
      </c>
    </row>
    <row r="699" spans="1:13" ht="14.25" customHeight="1" x14ac:dyDescent="0.45">
      <c r="A699" s="42">
        <v>44112</v>
      </c>
      <c r="B699" s="3">
        <v>210.509995</v>
      </c>
      <c r="C699" s="3">
        <v>1.6661822821035649E-2</v>
      </c>
      <c r="D699" s="40">
        <f t="shared" si="40"/>
        <v>-3.8150888688664384E-4</v>
      </c>
      <c r="E699" s="3">
        <v>146.14666700000001</v>
      </c>
      <c r="F699" s="3">
        <v>4.4227990142520344E-2</v>
      </c>
      <c r="G699" s="40">
        <f t="shared" si="41"/>
        <v>7.9654989008016604E-3</v>
      </c>
      <c r="H699" s="3">
        <v>116.25</v>
      </c>
      <c r="I699" s="3">
        <v>1.4220877310568585E-2</v>
      </c>
      <c r="J699" s="40">
        <f t="shared" si="42"/>
        <v>-1.0706679566590744E-3</v>
      </c>
      <c r="K699" s="11">
        <v>3434.28</v>
      </c>
      <c r="L699" s="3">
        <v>1.4690240385751842E-2</v>
      </c>
      <c r="M699" s="40">
        <f t="shared" si="43"/>
        <v>4.1712946191877436E-4</v>
      </c>
    </row>
    <row r="700" spans="1:13" ht="14.25" customHeight="1" x14ac:dyDescent="0.45">
      <c r="A700" s="42">
        <v>44113</v>
      </c>
      <c r="B700" s="3">
        <v>211.229996</v>
      </c>
      <c r="C700" s="3">
        <v>3.4202699021488093E-3</v>
      </c>
      <c r="D700" s="40">
        <f t="shared" si="40"/>
        <v>1.2421749864589503E-3</v>
      </c>
      <c r="E700" s="3">
        <v>143.37666300000001</v>
      </c>
      <c r="F700" s="3">
        <v>-1.8953589957682718E-2</v>
      </c>
      <c r="G700" s="40">
        <f t="shared" si="41"/>
        <v>7.5706269543078519E-3</v>
      </c>
      <c r="H700" s="3">
        <v>115.279999</v>
      </c>
      <c r="I700" s="3">
        <v>-8.344094623655882E-3</v>
      </c>
      <c r="J700" s="40">
        <f t="shared" si="42"/>
        <v>9.1741185515178091E-4</v>
      </c>
      <c r="K700" s="11">
        <v>3459.67</v>
      </c>
      <c r="L700" s="3">
        <v>7.3931071432730795E-3</v>
      </c>
      <c r="M700" s="40">
        <f t="shared" si="43"/>
        <v>1.6638389954192565E-3</v>
      </c>
    </row>
    <row r="701" spans="1:13" ht="14.25" customHeight="1" x14ac:dyDescent="0.45">
      <c r="A701" s="42">
        <v>44116</v>
      </c>
      <c r="B701" s="3">
        <v>218.78999300000001</v>
      </c>
      <c r="C701" s="3">
        <v>3.5790357161205502E-2</v>
      </c>
      <c r="D701" s="40">
        <f t="shared" si="40"/>
        <v>3.7459766386449557E-3</v>
      </c>
      <c r="E701" s="3">
        <v>147.33332799999999</v>
      </c>
      <c r="F701" s="3">
        <v>2.7596297174247851E-2</v>
      </c>
      <c r="G701" s="40">
        <f t="shared" si="41"/>
        <v>9.0800441079315168E-3</v>
      </c>
      <c r="H701" s="3">
        <v>120.05999799999999</v>
      </c>
      <c r="I701" s="3">
        <v>4.1464252615061085E-2</v>
      </c>
      <c r="J701" s="40">
        <f t="shared" si="42"/>
        <v>2.9251618866205538E-3</v>
      </c>
      <c r="K701" s="11">
        <v>3500.02</v>
      </c>
      <c r="L701" s="3">
        <v>1.1662962074417476E-2</v>
      </c>
      <c r="M701" s="40">
        <f t="shared" si="43"/>
        <v>2.0850280810353174E-3</v>
      </c>
    </row>
    <row r="702" spans="1:13" ht="14.25" customHeight="1" x14ac:dyDescent="0.45">
      <c r="A702" s="42">
        <v>44117</v>
      </c>
      <c r="B702" s="3">
        <v>222.720001</v>
      </c>
      <c r="C702" s="3">
        <v>1.7962466866571849E-2</v>
      </c>
      <c r="D702" s="40">
        <f t="shared" si="40"/>
        <v>3.6207958060849913E-3</v>
      </c>
      <c r="E702" s="3">
        <v>147.78334000000001</v>
      </c>
      <c r="F702" s="3">
        <v>3.0543802010636399E-3</v>
      </c>
      <c r="G702" s="40">
        <f t="shared" si="41"/>
        <v>1.9339019210071074E-3</v>
      </c>
      <c r="H702" s="3">
        <v>125.269997</v>
      </c>
      <c r="I702" s="3">
        <v>4.3394961575794887E-2</v>
      </c>
      <c r="J702" s="40">
        <f t="shared" si="42"/>
        <v>3.5215134484419992E-3</v>
      </c>
      <c r="K702" s="11">
        <v>3534.01</v>
      </c>
      <c r="L702" s="3">
        <v>9.7113730778681934E-3</v>
      </c>
      <c r="M702" s="40">
        <f t="shared" si="43"/>
        <v>1.9140007473441429E-3</v>
      </c>
    </row>
    <row r="703" spans="1:13" ht="14.25" customHeight="1" x14ac:dyDescent="0.45">
      <c r="A703" s="42">
        <v>44118</v>
      </c>
      <c r="B703" s="3">
        <v>223</v>
      </c>
      <c r="C703" s="3">
        <v>1.2571794124588015E-3</v>
      </c>
      <c r="D703" s="40">
        <f t="shared" si="40"/>
        <v>3.1558750480083857E-3</v>
      </c>
      <c r="E703" s="3">
        <v>149.92666600000001</v>
      </c>
      <c r="F703" s="3">
        <v>1.4503163888432903E-2</v>
      </c>
      <c r="G703" s="40">
        <f t="shared" si="41"/>
        <v>2.2799600021549816E-3</v>
      </c>
      <c r="H703" s="3">
        <v>121</v>
      </c>
      <c r="I703" s="3">
        <v>-3.4086350301421361E-2</v>
      </c>
      <c r="J703" s="40">
        <f t="shared" si="42"/>
        <v>3.1270915420940661E-3</v>
      </c>
      <c r="K703" s="11">
        <v>3515.47</v>
      </c>
      <c r="L703" s="3">
        <v>-5.2461651212080381E-3</v>
      </c>
      <c r="M703" s="40">
        <f t="shared" si="43"/>
        <v>1.6003386574999611E-3</v>
      </c>
    </row>
    <row r="704" spans="1:13" ht="14.25" customHeight="1" x14ac:dyDescent="0.45">
      <c r="A704" s="42">
        <v>44119</v>
      </c>
      <c r="B704" s="3">
        <v>217.10000600000001</v>
      </c>
      <c r="C704" s="3">
        <v>-2.6457372197309384E-2</v>
      </c>
      <c r="D704" s="40">
        <f t="shared" si="40"/>
        <v>4.3422629785772621E-3</v>
      </c>
      <c r="E704" s="3">
        <v>150.10333299999999</v>
      </c>
      <c r="F704" s="3">
        <v>1.1783560904367778E-3</v>
      </c>
      <c r="G704" s="40">
        <f t="shared" si="41"/>
        <v>5.0976463511411916E-3</v>
      </c>
      <c r="H704" s="3">
        <v>118.720001</v>
      </c>
      <c r="I704" s="3">
        <v>-1.8842966942148792E-2</v>
      </c>
      <c r="J704" s="40">
        <f t="shared" si="42"/>
        <v>4.5758144336170712E-3</v>
      </c>
      <c r="K704" s="11">
        <v>3453.72</v>
      </c>
      <c r="L704" s="3">
        <v>-1.7565218875427752E-2</v>
      </c>
      <c r="M704" s="40">
        <f t="shared" si="43"/>
        <v>1.6655790314350886E-3</v>
      </c>
    </row>
    <row r="705" spans="1:13" ht="14.25" customHeight="1" x14ac:dyDescent="0.45">
      <c r="A705" s="42">
        <v>44120</v>
      </c>
      <c r="B705" s="3">
        <v>220.14999399999999</v>
      </c>
      <c r="C705" s="3">
        <v>1.4048769763737293E-2</v>
      </c>
      <c r="D705" s="40">
        <f t="shared" si="40"/>
        <v>4.3573733091134634E-3</v>
      </c>
      <c r="E705" s="3">
        <v>151.479996</v>
      </c>
      <c r="F705" s="3">
        <v>9.1714352538727964E-3</v>
      </c>
      <c r="G705" s="40">
        <f t="shared" si="41"/>
        <v>1.6654583155075835E-3</v>
      </c>
      <c r="H705" s="3">
        <v>121.279999</v>
      </c>
      <c r="I705" s="3">
        <v>2.1563325290066392E-2</v>
      </c>
      <c r="J705" s="40">
        <f t="shared" si="42"/>
        <v>5.3441005514732898E-3</v>
      </c>
      <c r="K705" s="11">
        <v>3493.5</v>
      </c>
      <c r="L705" s="3">
        <v>1.1518015357353868E-2</v>
      </c>
      <c r="M705" s="40">
        <f t="shared" si="43"/>
        <v>2.0843175636550406E-3</v>
      </c>
    </row>
    <row r="706" spans="1:13" ht="14.25" customHeight="1" x14ac:dyDescent="0.45">
      <c r="A706" s="42">
        <v>44123</v>
      </c>
      <c r="B706" s="3">
        <v>220.41999799999999</v>
      </c>
      <c r="C706" s="3">
        <v>1.2264547234100772E-3</v>
      </c>
      <c r="D706" s="40">
        <f t="shared" si="40"/>
        <v>5.8018323660462522E-3</v>
      </c>
      <c r="E706" s="3">
        <v>148.74667400000001</v>
      </c>
      <c r="F706" s="3">
        <v>-1.8044111910327666E-2</v>
      </c>
      <c r="G706" s="40">
        <f t="shared" si="41"/>
        <v>1.8393542269333485E-4</v>
      </c>
      <c r="H706" s="3">
        <v>119.959999</v>
      </c>
      <c r="I706" s="3">
        <v>-1.0883905102934634E-2</v>
      </c>
      <c r="J706" s="40">
        <f t="shared" si="42"/>
        <v>7.4538912083920283E-3</v>
      </c>
      <c r="K706" s="11">
        <v>3493.66</v>
      </c>
      <c r="L706" s="3">
        <v>4.5799341634422351E-5</v>
      </c>
      <c r="M706" s="40">
        <f t="shared" si="43"/>
        <v>3.1560426259598221E-3</v>
      </c>
    </row>
    <row r="707" spans="1:13" ht="14.25" customHeight="1" x14ac:dyDescent="0.45">
      <c r="A707" s="42">
        <v>44124</v>
      </c>
      <c r="B707" s="3">
        <v>215.800003</v>
      </c>
      <c r="C707" s="3">
        <v>-2.0959962988476157E-2</v>
      </c>
      <c r="D707" s="40">
        <f t="shared" si="40"/>
        <v>2.7582979520607122E-3</v>
      </c>
      <c r="E707" s="3">
        <v>143.91667200000001</v>
      </c>
      <c r="F707" s="3">
        <v>-3.2471327728645596E-2</v>
      </c>
      <c r="G707" s="40">
        <f t="shared" si="41"/>
        <v>1.1567556957584823E-3</v>
      </c>
      <c r="H707" s="3">
        <v>116.199997</v>
      </c>
      <c r="I707" s="3">
        <v>-3.1343798193929628E-2</v>
      </c>
      <c r="J707" s="40">
        <f t="shared" si="42"/>
        <v>1.9934552100524055E-3</v>
      </c>
      <c r="K707" s="11">
        <v>3439.38</v>
      </c>
      <c r="L707" s="3">
        <v>-1.5536715078170098E-2</v>
      </c>
      <c r="M707" s="40">
        <f t="shared" si="43"/>
        <v>2.224287025571104E-3</v>
      </c>
    </row>
    <row r="708" spans="1:13" ht="14.25" customHeight="1" x14ac:dyDescent="0.45">
      <c r="A708" s="42">
        <v>44125</v>
      </c>
      <c r="B708" s="3">
        <v>213.11999499999999</v>
      </c>
      <c r="C708" s="3">
        <v>-1.2418943293527272E-2</v>
      </c>
      <c r="D708" s="40">
        <f t="shared" si="40"/>
        <v>1.4448715062717076E-3</v>
      </c>
      <c r="E708" s="3">
        <v>140.89999399999999</v>
      </c>
      <c r="F708" s="3">
        <v>-2.0961282373177813E-2</v>
      </c>
      <c r="G708" s="40">
        <f t="shared" si="41"/>
        <v>2.953198619931444E-3</v>
      </c>
      <c r="H708" s="3">
        <v>116.66999800000001</v>
      </c>
      <c r="I708" s="3">
        <v>4.0447591405704643E-3</v>
      </c>
      <c r="J708" s="40">
        <f t="shared" si="42"/>
        <v>2.6660503733287148E-3</v>
      </c>
      <c r="K708" s="11">
        <v>3439.91</v>
      </c>
      <c r="L708" s="3">
        <v>1.5409754083577426E-4</v>
      </c>
      <c r="M708" s="40">
        <f t="shared" si="43"/>
        <v>1.8624250361940181E-3</v>
      </c>
    </row>
    <row r="709" spans="1:13" ht="14.25" customHeight="1" x14ac:dyDescent="0.45">
      <c r="A709" s="42">
        <v>44126</v>
      </c>
      <c r="B709" s="3">
        <v>213.929993</v>
      </c>
      <c r="C709" s="3">
        <v>3.8006663804586115E-3</v>
      </c>
      <c r="D709" s="40">
        <f t="shared" si="40"/>
        <v>3.5709289311923972E-3</v>
      </c>
      <c r="E709" s="3">
        <v>147.30667099999999</v>
      </c>
      <c r="F709" s="3">
        <v>4.5469675463577393E-2</v>
      </c>
      <c r="G709" s="40">
        <f t="shared" si="41"/>
        <v>1.0330836101161447E-2</v>
      </c>
      <c r="H709" s="3">
        <v>117.449997</v>
      </c>
      <c r="I709" s="3">
        <v>6.6855148141854726E-3</v>
      </c>
      <c r="J709" s="40">
        <f t="shared" si="42"/>
        <v>5.8895954325489308E-3</v>
      </c>
      <c r="K709" s="11">
        <v>3438.5</v>
      </c>
      <c r="L709" s="3">
        <v>-4.0989444491276066E-4</v>
      </c>
      <c r="M709" s="40">
        <f t="shared" si="43"/>
        <v>3.2570942693594994E-3</v>
      </c>
    </row>
    <row r="710" spans="1:13" ht="14.25" customHeight="1" x14ac:dyDescent="0.45">
      <c r="A710" s="42">
        <v>44127</v>
      </c>
      <c r="B710" s="3">
        <v>215.029999</v>
      </c>
      <c r="C710" s="3">
        <v>5.1418970504056791E-3</v>
      </c>
      <c r="D710" s="40">
        <f t="shared" si="40"/>
        <v>2.9023302913642251E-3</v>
      </c>
      <c r="E710" s="3">
        <v>140.613327</v>
      </c>
      <c r="F710" s="3">
        <v>-4.5438159416419072E-2</v>
      </c>
      <c r="G710" s="40">
        <f t="shared" si="41"/>
        <v>3.9811415464423737E-3</v>
      </c>
      <c r="H710" s="3">
        <v>116.389999</v>
      </c>
      <c r="I710" s="3">
        <v>-9.0251002730974365E-3</v>
      </c>
      <c r="J710" s="40">
        <f t="shared" si="42"/>
        <v>3.8884678021806887E-3</v>
      </c>
      <c r="K710" s="11">
        <v>3464.9</v>
      </c>
      <c r="L710" s="3">
        <v>7.6777664679366269E-3</v>
      </c>
      <c r="M710" s="40">
        <f t="shared" si="43"/>
        <v>3.4779394514171461E-3</v>
      </c>
    </row>
    <row r="711" spans="1:13" ht="14.25" customHeight="1" x14ac:dyDescent="0.45">
      <c r="A711" s="42">
        <v>44130</v>
      </c>
      <c r="B711" s="3">
        <v>213.85000600000001</v>
      </c>
      <c r="C711" s="3">
        <v>-5.487573852427893E-3</v>
      </c>
      <c r="D711" s="40">
        <f t="shared" si="40"/>
        <v>8.2741072623790379E-4</v>
      </c>
      <c r="E711" s="3">
        <v>137.21000699999999</v>
      </c>
      <c r="F711" s="3">
        <v>-2.4203395742140487E-2</v>
      </c>
      <c r="G711" s="40">
        <f t="shared" si="41"/>
        <v>-1.1873978887119577E-3</v>
      </c>
      <c r="H711" s="3">
        <v>114.010002</v>
      </c>
      <c r="I711" s="3">
        <v>-2.0448466538778843E-2</v>
      </c>
      <c r="J711" s="40">
        <f t="shared" si="42"/>
        <v>-1.6817206999480711E-4</v>
      </c>
      <c r="K711" s="11">
        <v>3441.42</v>
      </c>
      <c r="L711" s="3">
        <v>-6.7765303471961722E-3</v>
      </c>
      <c r="M711" s="40">
        <f t="shared" si="43"/>
        <v>1.6369471211514369E-3</v>
      </c>
    </row>
    <row r="712" spans="1:13" ht="14.25" customHeight="1" x14ac:dyDescent="0.45">
      <c r="A712" s="42">
        <v>44131</v>
      </c>
      <c r="B712" s="3">
        <v>211.58999600000001</v>
      </c>
      <c r="C712" s="3">
        <v>-1.0568201714242617E-2</v>
      </c>
      <c r="D712" s="40">
        <f t="shared" si="40"/>
        <v>6.6176594869237762E-4</v>
      </c>
      <c r="E712" s="3">
        <v>141.25332599999999</v>
      </c>
      <c r="F712" s="3">
        <v>2.9468105777445207E-2</v>
      </c>
      <c r="G712" s="40">
        <f t="shared" si="41"/>
        <v>1.3010282925239188E-3</v>
      </c>
      <c r="H712" s="3">
        <v>115.489998</v>
      </c>
      <c r="I712" s="3">
        <v>1.2981282115932248E-2</v>
      </c>
      <c r="J712" s="40">
        <f t="shared" si="42"/>
        <v>6.8087420778715764E-4</v>
      </c>
      <c r="K712" s="11">
        <v>3403.15</v>
      </c>
      <c r="L712" s="3">
        <v>-1.1120409598363461E-2</v>
      </c>
      <c r="M712" s="40">
        <f t="shared" si="43"/>
        <v>8.256700348563482E-4</v>
      </c>
    </row>
    <row r="713" spans="1:13" ht="14.25" customHeight="1" x14ac:dyDescent="0.45">
      <c r="A713" s="42">
        <v>44132</v>
      </c>
      <c r="B713" s="3">
        <v>207.66999799999999</v>
      </c>
      <c r="C713" s="3">
        <v>-1.8526386285294984E-2</v>
      </c>
      <c r="D713" s="40">
        <f t="shared" si="40"/>
        <v>1.2236088175753018E-4</v>
      </c>
      <c r="E713" s="3">
        <v>138.82666</v>
      </c>
      <c r="F713" s="3">
        <v>-1.7179531758423752E-2</v>
      </c>
      <c r="G713" s="40">
        <f t="shared" si="41"/>
        <v>-1.9737014580411497E-4</v>
      </c>
      <c r="H713" s="3">
        <v>115.050003</v>
      </c>
      <c r="I713" s="3">
        <v>-3.8098104391689064E-3</v>
      </c>
      <c r="J713" s="40">
        <f t="shared" si="42"/>
        <v>8.2211741786536831E-4</v>
      </c>
      <c r="K713" s="11">
        <v>3342.48</v>
      </c>
      <c r="L713" s="3">
        <v>-1.7827600899166969E-2</v>
      </c>
      <c r="M713" s="40">
        <f t="shared" si="43"/>
        <v>7.917557355860694E-5</v>
      </c>
    </row>
    <row r="714" spans="1:13" ht="14.25" customHeight="1" x14ac:dyDescent="0.45">
      <c r="A714" s="42">
        <v>44133</v>
      </c>
      <c r="B714" s="3">
        <v>204.070007</v>
      </c>
      <c r="C714" s="3">
        <v>-1.7335152090674114E-2</v>
      </c>
      <c r="D714" s="40">
        <f t="shared" si="40"/>
        <v>-2.1308139737542184E-3</v>
      </c>
      <c r="E714" s="3">
        <v>136.653336</v>
      </c>
      <c r="F714" s="3">
        <v>-1.5654946967679034E-2</v>
      </c>
      <c r="G714" s="40">
        <f t="shared" si="41"/>
        <v>-3.2871510699922029E-3</v>
      </c>
      <c r="H714" s="3">
        <v>112.370003</v>
      </c>
      <c r="I714" s="3">
        <v>-2.3294219296978259E-2</v>
      </c>
      <c r="J714" s="40">
        <f t="shared" si="42"/>
        <v>-2.0343054575933353E-3</v>
      </c>
      <c r="K714" s="11">
        <v>3277.17</v>
      </c>
      <c r="L714" s="3">
        <v>-1.9539383930494706E-2</v>
      </c>
      <c r="M714" s="40">
        <f t="shared" si="43"/>
        <v>-1.5661143810148576E-3</v>
      </c>
    </row>
    <row r="715" spans="1:13" ht="14.25" customHeight="1" x14ac:dyDescent="0.45">
      <c r="A715" s="42">
        <v>44134</v>
      </c>
      <c r="B715" s="3">
        <v>203.5</v>
      </c>
      <c r="C715" s="3">
        <v>-2.7931934162182094E-3</v>
      </c>
      <c r="D715" s="40">
        <f t="shared" si="40"/>
        <v>-9.8469799431864617E-4</v>
      </c>
      <c r="E715" s="3">
        <v>135.633331</v>
      </c>
      <c r="F715" s="3">
        <v>-7.4641792864829706E-3</v>
      </c>
      <c r="G715" s="40">
        <f t="shared" si="41"/>
        <v>-1.4630196150767637E-3</v>
      </c>
      <c r="H715" s="3">
        <v>111.05999799999999</v>
      </c>
      <c r="I715" s="3">
        <v>-1.1657959998452646E-2</v>
      </c>
      <c r="J715" s="40">
        <f t="shared" si="42"/>
        <v>-5.9833230808659706E-4</v>
      </c>
      <c r="K715" s="11">
        <v>3293.59</v>
      </c>
      <c r="L715" s="3">
        <v>5.0104205762899305E-3</v>
      </c>
      <c r="M715" s="40">
        <f t="shared" si="43"/>
        <v>-6.2256615387319724E-4</v>
      </c>
    </row>
    <row r="716" spans="1:13" ht="14.25" customHeight="1" x14ac:dyDescent="0.45">
      <c r="A716" s="42">
        <v>44137</v>
      </c>
      <c r="B716" s="3">
        <v>204.28999300000001</v>
      </c>
      <c r="C716" s="3">
        <v>3.8820294840295317E-3</v>
      </c>
      <c r="D716" s="40">
        <f t="shared" si="40"/>
        <v>-6.0309676050178439E-4</v>
      </c>
      <c r="E716" s="3">
        <v>131.33332799999999</v>
      </c>
      <c r="F716" s="3">
        <v>-3.1703143823843739E-2</v>
      </c>
      <c r="G716" s="40">
        <f t="shared" si="41"/>
        <v>-3.2807414144290026E-3</v>
      </c>
      <c r="H716" s="3">
        <v>109.110001</v>
      </c>
      <c r="I716" s="3">
        <v>-1.7558050019053632E-2</v>
      </c>
      <c r="J716" s="40">
        <f t="shared" si="42"/>
        <v>-1.9280042346019439E-3</v>
      </c>
      <c r="K716" s="11">
        <v>3296.2</v>
      </c>
      <c r="L716" s="3">
        <v>7.9244836181785602E-4</v>
      </c>
      <c r="M716" s="40">
        <f t="shared" si="43"/>
        <v>-1.0071801700997818E-3</v>
      </c>
    </row>
    <row r="717" spans="1:13" ht="14.25" customHeight="1" x14ac:dyDescent="0.45">
      <c r="A717" s="42">
        <v>44138</v>
      </c>
      <c r="B717" s="3">
        <v>203.88999899999999</v>
      </c>
      <c r="C717" s="3">
        <v>-1.9579715781772081E-3</v>
      </c>
      <c r="D717" s="40">
        <f t="shared" si="40"/>
        <v>-1.0870599066046213E-3</v>
      </c>
      <c r="E717" s="3">
        <v>136.57666</v>
      </c>
      <c r="F717" s="3">
        <v>3.9923849337009182E-2</v>
      </c>
      <c r="G717" s="40">
        <f t="shared" si="41"/>
        <v>-1.3365155228383407E-3</v>
      </c>
      <c r="H717" s="3">
        <v>109.660004</v>
      </c>
      <c r="I717" s="3">
        <v>5.0408119783630452E-3</v>
      </c>
      <c r="J717" s="40">
        <f t="shared" si="42"/>
        <v>-2.4616685505918791E-3</v>
      </c>
      <c r="K717" s="11">
        <v>3336.25</v>
      </c>
      <c r="L717" s="3">
        <v>1.2150354954189729E-2</v>
      </c>
      <c r="M717" s="40">
        <f t="shared" si="43"/>
        <v>-1.0154431587137823E-3</v>
      </c>
    </row>
    <row r="718" spans="1:13" ht="14.25" customHeight="1" x14ac:dyDescent="0.45">
      <c r="A718" s="42">
        <v>44139</v>
      </c>
      <c r="B718" s="3">
        <v>214.020004</v>
      </c>
      <c r="C718" s="3">
        <v>4.9683677716826177E-2</v>
      </c>
      <c r="D718" s="40">
        <f t="shared" si="40"/>
        <v>1.8185416932970072E-3</v>
      </c>
      <c r="E718" s="3">
        <v>143.53999300000001</v>
      </c>
      <c r="F718" s="3">
        <v>5.098479491298151E-2</v>
      </c>
      <c r="G718" s="40">
        <f t="shared" si="41"/>
        <v>1.6752189638382375E-3</v>
      </c>
      <c r="H718" s="3">
        <v>114.139999</v>
      </c>
      <c r="I718" s="3">
        <v>4.0853500242440284E-2</v>
      </c>
      <c r="J718" s="40">
        <f t="shared" si="42"/>
        <v>4.7728167668122104E-5</v>
      </c>
      <c r="K718" s="11">
        <v>3406.46</v>
      </c>
      <c r="L718" s="3">
        <v>2.1044585987261156E-2</v>
      </c>
      <c r="M718" s="40">
        <f t="shared" si="43"/>
        <v>3.9146264868449943E-4</v>
      </c>
    </row>
    <row r="719" spans="1:13" ht="14.25" customHeight="1" x14ac:dyDescent="0.45">
      <c r="A719" s="42">
        <v>44140</v>
      </c>
      <c r="B719" s="3">
        <v>222.03999300000001</v>
      </c>
      <c r="C719" s="3">
        <v>3.7473081254591555E-2</v>
      </c>
      <c r="D719" s="40">
        <f t="shared" si="40"/>
        <v>2.8591046149748019E-3</v>
      </c>
      <c r="E719" s="3">
        <v>142.76666299999999</v>
      </c>
      <c r="F719" s="3">
        <v>-5.387557738002785E-3</v>
      </c>
      <c r="G719" s="40">
        <f t="shared" si="41"/>
        <v>-8.0555843018791855E-4</v>
      </c>
      <c r="H719" s="3">
        <v>117.949997</v>
      </c>
      <c r="I719" s="3">
        <v>3.3380042346066542E-2</v>
      </c>
      <c r="J719" s="40">
        <f t="shared" si="42"/>
        <v>1.00568641944302E-3</v>
      </c>
      <c r="K719" s="11">
        <v>3485.74</v>
      </c>
      <c r="L719" s="3">
        <v>2.3273427546485134E-2</v>
      </c>
      <c r="M719" s="40">
        <f t="shared" si="43"/>
        <v>8.2062200672116477E-4</v>
      </c>
    </row>
    <row r="720" spans="1:13" ht="14.25" customHeight="1" x14ac:dyDescent="0.45">
      <c r="A720" s="42">
        <v>44141</v>
      </c>
      <c r="B720" s="3">
        <v>222.259995</v>
      </c>
      <c r="C720" s="3">
        <v>9.9082150484482222E-4</v>
      </c>
      <c r="D720" s="40">
        <f t="shared" si="40"/>
        <v>2.7376321951096032E-3</v>
      </c>
      <c r="E720" s="3">
        <v>145.366669</v>
      </c>
      <c r="F720" s="3">
        <v>1.8211576465858893E-2</v>
      </c>
      <c r="G720" s="40">
        <f t="shared" si="41"/>
        <v>1.052699890989162E-3</v>
      </c>
      <c r="H720" s="3">
        <v>118.32</v>
      </c>
      <c r="I720" s="3">
        <v>3.1369479390490956E-3</v>
      </c>
      <c r="J720" s="40">
        <f t="shared" si="42"/>
        <v>1.5797385475782692E-3</v>
      </c>
      <c r="K720" s="11">
        <v>3508.34</v>
      </c>
      <c r="L720" s="3">
        <v>6.483558727845555E-3</v>
      </c>
      <c r="M720" s="40">
        <f t="shared" si="43"/>
        <v>7.7514458594978833E-4</v>
      </c>
    </row>
    <row r="721" spans="1:13" ht="14.25" customHeight="1" x14ac:dyDescent="0.45">
      <c r="A721" s="42">
        <v>44144</v>
      </c>
      <c r="B721" s="3">
        <v>224.44000199999999</v>
      </c>
      <c r="C721" s="3">
        <v>9.8083642987573591E-3</v>
      </c>
      <c r="D721" s="40">
        <f t="shared" si="40"/>
        <v>1.4385325519871961E-3</v>
      </c>
      <c r="E721" s="3">
        <v>146.5</v>
      </c>
      <c r="F721" s="3">
        <v>7.7963608012507893E-3</v>
      </c>
      <c r="G721" s="40">
        <f t="shared" si="41"/>
        <v>6.2703072339309211E-5</v>
      </c>
      <c r="H721" s="3">
        <v>120.5</v>
      </c>
      <c r="I721" s="3">
        <v>1.8424611223799923E-2</v>
      </c>
      <c r="J721" s="40">
        <f t="shared" si="42"/>
        <v>4.277564780152107E-4</v>
      </c>
      <c r="K721" s="11">
        <v>3583.04</v>
      </c>
      <c r="L721" s="3">
        <v>2.1292121060102445E-2</v>
      </c>
      <c r="M721" s="40">
        <f t="shared" si="43"/>
        <v>1.2566025352340371E-3</v>
      </c>
    </row>
    <row r="722" spans="1:13" ht="14.25" customHeight="1" x14ac:dyDescent="0.45">
      <c r="A722" s="42">
        <v>44145</v>
      </c>
      <c r="B722" s="3">
        <v>214.5</v>
      </c>
      <c r="C722" s="3">
        <v>-4.4288014219497261E-2</v>
      </c>
      <c r="D722" s="40">
        <f t="shared" si="40"/>
        <v>-1.6739915023162594E-3</v>
      </c>
      <c r="E722" s="3">
        <v>140.029999</v>
      </c>
      <c r="F722" s="3">
        <v>-4.4163829351535809E-2</v>
      </c>
      <c r="G722" s="40">
        <f t="shared" si="41"/>
        <v>-2.298207405290663E-3</v>
      </c>
      <c r="H722" s="3">
        <v>115.550003</v>
      </c>
      <c r="I722" s="3">
        <v>-4.1078813278008268E-2</v>
      </c>
      <c r="J722" s="40">
        <f t="shared" si="42"/>
        <v>-3.7959322646749483E-3</v>
      </c>
      <c r="K722" s="11">
        <v>3543.26</v>
      </c>
      <c r="L722" s="3">
        <v>-1.1102304188621881E-2</v>
      </c>
      <c r="M722" s="40">
        <f t="shared" si="43"/>
        <v>2.1591867190953314E-4</v>
      </c>
    </row>
    <row r="723" spans="1:13" ht="14.25" customHeight="1" x14ac:dyDescent="0.45">
      <c r="A723" s="42">
        <v>44146</v>
      </c>
      <c r="B723" s="3">
        <v>212.38999899999999</v>
      </c>
      <c r="C723" s="3">
        <v>-9.836834498834551E-3</v>
      </c>
      <c r="D723" s="40">
        <f t="shared" si="40"/>
        <v>-2.2286921978809269E-3</v>
      </c>
      <c r="E723" s="3">
        <v>138.816666</v>
      </c>
      <c r="F723" s="3">
        <v>-8.664807603119426E-3</v>
      </c>
      <c r="G723" s="40">
        <f t="shared" si="41"/>
        <v>-3.4566059798682804E-3</v>
      </c>
      <c r="H723" s="3">
        <v>117.19000200000001</v>
      </c>
      <c r="I723" s="3">
        <v>1.4192981024846906E-2</v>
      </c>
      <c r="J723" s="40">
        <f t="shared" si="42"/>
        <v>-1.3819656983615333E-3</v>
      </c>
      <c r="K723" s="11">
        <v>3563.22</v>
      </c>
      <c r="L723" s="3">
        <v>5.6332304149285068E-3</v>
      </c>
      <c r="M723" s="40">
        <f t="shared" si="43"/>
        <v>7.5988844871635998E-4</v>
      </c>
    </row>
    <row r="724" spans="1:13" ht="14.25" customHeight="1" x14ac:dyDescent="0.45">
      <c r="A724" s="42">
        <v>44147</v>
      </c>
      <c r="B724" s="3">
        <v>217.21000699999999</v>
      </c>
      <c r="C724" s="3">
        <v>2.2694138248948351E-2</v>
      </c>
      <c r="D724" s="40">
        <f t="shared" si="40"/>
        <v>2.2888332443195928E-4</v>
      </c>
      <c r="E724" s="3">
        <v>138.35000600000001</v>
      </c>
      <c r="F724" s="3">
        <v>-3.3617001001881885E-3</v>
      </c>
      <c r="G724" s="40">
        <f t="shared" si="41"/>
        <v>-3.6836087893995289E-3</v>
      </c>
      <c r="H724" s="3">
        <v>119.620003</v>
      </c>
      <c r="I724" s="3">
        <v>2.0735565820708748E-2</v>
      </c>
      <c r="J724" s="40">
        <f t="shared" si="42"/>
        <v>5.9696093978134379E-4</v>
      </c>
      <c r="K724" s="11">
        <v>3562.67</v>
      </c>
      <c r="L724" s="3">
        <v>-1.543547690009955E-4</v>
      </c>
      <c r="M724" s="40">
        <f t="shared" si="43"/>
        <v>1.6304316540376982E-3</v>
      </c>
    </row>
    <row r="725" spans="1:13" ht="14.25" customHeight="1" x14ac:dyDescent="0.45">
      <c r="A725" s="42">
        <v>44148</v>
      </c>
      <c r="B725" s="3">
        <v>216.36000100000001</v>
      </c>
      <c r="C725" s="3">
        <v>-3.913291158818384E-3</v>
      </c>
      <c r="D725" s="40">
        <f t="shared" si="40"/>
        <v>-6.692197216958245E-4</v>
      </c>
      <c r="E725" s="3">
        <v>136.949997</v>
      </c>
      <c r="F725" s="3">
        <v>-1.0119327352974682E-2</v>
      </c>
      <c r="G725" s="40">
        <f t="shared" si="41"/>
        <v>-4.6481469197419021E-3</v>
      </c>
      <c r="H725" s="3">
        <v>119.44000200000001</v>
      </c>
      <c r="I725" s="3">
        <v>-1.5047734115170529E-3</v>
      </c>
      <c r="J725" s="40">
        <f t="shared" si="42"/>
        <v>-5.564439952978294E-4</v>
      </c>
      <c r="K725" s="11">
        <v>3552.57</v>
      </c>
      <c r="L725" s="3">
        <v>-2.8349524373573495E-3</v>
      </c>
      <c r="M725" s="40">
        <f t="shared" si="43"/>
        <v>9.1278326430213716E-4</v>
      </c>
    </row>
    <row r="726" spans="1:13" ht="14.25" customHeight="1" x14ac:dyDescent="0.45">
      <c r="A726" s="42">
        <v>44151</v>
      </c>
      <c r="B726" s="3">
        <v>214.86999499999999</v>
      </c>
      <c r="C726" s="3">
        <v>-6.886698063936607E-3</v>
      </c>
      <c r="D726" s="40">
        <f t="shared" si="40"/>
        <v>-1.0748773610631582E-3</v>
      </c>
      <c r="E726" s="3">
        <v>136.30999800000001</v>
      </c>
      <c r="F726" s="3">
        <v>-4.6732312086139654E-3</v>
      </c>
      <c r="G726" s="40">
        <f t="shared" si="41"/>
        <v>-3.9796028846562168E-3</v>
      </c>
      <c r="H726" s="3">
        <v>118.91999800000001</v>
      </c>
      <c r="I726" s="3">
        <v>-4.3536837851024159E-3</v>
      </c>
      <c r="J726" s="40">
        <f t="shared" si="42"/>
        <v>-2.2993292940621856E-4</v>
      </c>
      <c r="K726" s="11">
        <v>3600.16</v>
      </c>
      <c r="L726" s="3">
        <v>1.3395935899925882E-2</v>
      </c>
      <c r="M726" s="40">
        <f t="shared" si="43"/>
        <v>1.5802900922167098E-3</v>
      </c>
    </row>
    <row r="727" spans="1:13" ht="14.25" customHeight="1" x14ac:dyDescent="0.45">
      <c r="A727" s="42">
        <v>44152</v>
      </c>
      <c r="B727" s="3">
        <v>216.10000600000001</v>
      </c>
      <c r="C727" s="3">
        <v>5.7244428194826317E-3</v>
      </c>
      <c r="D727" s="40">
        <f t="shared" ref="D727:D790" si="44">AVERAGE(C708:C727)</f>
        <v>2.5934292933478071E-4</v>
      </c>
      <c r="E727" s="3">
        <v>153.38999899999999</v>
      </c>
      <c r="F727" s="3">
        <v>0.12530262820486565</v>
      </c>
      <c r="G727" s="40">
        <f t="shared" ref="G727:G790" si="45">AVERAGE(F708:F727)</f>
        <v>3.9090949120193456E-3</v>
      </c>
      <c r="H727" s="3">
        <v>119.550003</v>
      </c>
      <c r="I727" s="3">
        <v>5.297721246177594E-3</v>
      </c>
      <c r="J727" s="40">
        <f t="shared" ref="J727:J790" si="46">AVERAGE(I708:I727)</f>
        <v>1.6021430425991433E-3</v>
      </c>
      <c r="K727" s="11">
        <v>3610.31</v>
      </c>
      <c r="L727" s="3">
        <v>2.8193191413715198E-3</v>
      </c>
      <c r="M727" s="40">
        <f t="shared" ref="M727:M790" si="47">AVERAGE(L708:L727)</f>
        <v>2.498091803193791E-3</v>
      </c>
    </row>
    <row r="728" spans="1:13" ht="14.25" customHeight="1" x14ac:dyDescent="0.45">
      <c r="A728" s="42">
        <v>44153</v>
      </c>
      <c r="B728" s="3">
        <v>213.64999399999999</v>
      </c>
      <c r="C728" s="3">
        <v>-1.1337399037369833E-2</v>
      </c>
      <c r="D728" s="40">
        <f t="shared" si="44"/>
        <v>3.1342014214265259E-4</v>
      </c>
      <c r="E728" s="3">
        <v>149.449997</v>
      </c>
      <c r="F728" s="3">
        <v>-2.5686172668923434E-2</v>
      </c>
      <c r="G728" s="40">
        <f t="shared" si="45"/>
        <v>3.6728503972320637E-3</v>
      </c>
      <c r="H728" s="3">
        <v>118.610001</v>
      </c>
      <c r="I728" s="3">
        <v>-7.8628354363153539E-3</v>
      </c>
      <c r="J728" s="40">
        <f t="shared" si="46"/>
        <v>1.0067633137548517E-3</v>
      </c>
      <c r="K728" s="11">
        <v>3612.09</v>
      </c>
      <c r="L728" s="3">
        <v>4.9303245427683503E-4</v>
      </c>
      <c r="M728" s="40">
        <f t="shared" si="47"/>
        <v>2.5150385488658441E-3</v>
      </c>
    </row>
    <row r="729" spans="1:13" ht="14.25" customHeight="1" x14ac:dyDescent="0.45">
      <c r="A729" s="42">
        <v>44154</v>
      </c>
      <c r="B729" s="3">
        <v>211.38000500000001</v>
      </c>
      <c r="C729" s="3">
        <v>-1.0624802545044682E-2</v>
      </c>
      <c r="D729" s="40">
        <f t="shared" si="44"/>
        <v>-4.0785330413251199E-4</v>
      </c>
      <c r="E729" s="3">
        <v>164</v>
      </c>
      <c r="F729" s="3">
        <v>9.7356997605025072E-2</v>
      </c>
      <c r="G729" s="40">
        <f t="shared" si="45"/>
        <v>6.2672165043044488E-3</v>
      </c>
      <c r="H729" s="3">
        <v>117.589996</v>
      </c>
      <c r="I729" s="3">
        <v>-8.5996542568109215E-3</v>
      </c>
      <c r="J729" s="40">
        <f t="shared" si="46"/>
        <v>2.4250486020503236E-4</v>
      </c>
      <c r="K729" s="11">
        <v>3559.41</v>
      </c>
      <c r="L729" s="3">
        <v>-1.4584354210443341E-2</v>
      </c>
      <c r="M729" s="40">
        <f t="shared" si="47"/>
        <v>1.8063155605893145E-3</v>
      </c>
    </row>
    <row r="730" spans="1:13" ht="14.25" customHeight="1" x14ac:dyDescent="0.45">
      <c r="A730" s="42">
        <v>44155</v>
      </c>
      <c r="B730" s="3">
        <v>212.199997</v>
      </c>
      <c r="C730" s="3">
        <v>3.8792316236343398E-3</v>
      </c>
      <c r="D730" s="40">
        <f t="shared" si="44"/>
        <v>-4.7098657547107911E-4</v>
      </c>
      <c r="E730" s="3">
        <v>165.99667400000001</v>
      </c>
      <c r="F730" s="3">
        <v>1.2174841463414713E-2</v>
      </c>
      <c r="G730" s="40">
        <f t="shared" si="45"/>
        <v>9.1478665482961369E-3</v>
      </c>
      <c r="H730" s="3">
        <v>118.639999</v>
      </c>
      <c r="I730" s="3">
        <v>8.9293565415207929E-3</v>
      </c>
      <c r="J730" s="40">
        <f t="shared" si="46"/>
        <v>1.1402277009359438E-3</v>
      </c>
      <c r="K730" s="11">
        <v>3579.31</v>
      </c>
      <c r="L730" s="3">
        <v>5.590814207972695E-3</v>
      </c>
      <c r="M730" s="40">
        <f t="shared" si="47"/>
        <v>1.7019679475911184E-3</v>
      </c>
    </row>
    <row r="731" spans="1:13" ht="14.25" customHeight="1" x14ac:dyDescent="0.45">
      <c r="A731" s="42">
        <v>44158</v>
      </c>
      <c r="B731" s="3">
        <v>210.949997</v>
      </c>
      <c r="C731" s="3">
        <v>-5.8906692632988119E-3</v>
      </c>
      <c r="D731" s="40">
        <f t="shared" si="44"/>
        <v>-4.9114134601462522E-4</v>
      </c>
      <c r="E731" s="3">
        <v>167.83332799999999</v>
      </c>
      <c r="F731" s="3">
        <v>1.1064402410857831E-2</v>
      </c>
      <c r="G731" s="40">
        <f t="shared" si="45"/>
        <v>1.0911256455946051E-2</v>
      </c>
      <c r="H731" s="3">
        <v>117.18</v>
      </c>
      <c r="I731" s="3">
        <v>-1.2306127885250541E-2</v>
      </c>
      <c r="J731" s="40">
        <f t="shared" si="46"/>
        <v>1.5473446336123592E-3</v>
      </c>
      <c r="K731" s="11">
        <v>3566.82</v>
      </c>
      <c r="L731" s="3">
        <v>-3.4894993727840789E-3</v>
      </c>
      <c r="M731" s="40">
        <f t="shared" si="47"/>
        <v>1.866319496311723E-3</v>
      </c>
    </row>
    <row r="732" spans="1:13" ht="14.25" customHeight="1" x14ac:dyDescent="0.45">
      <c r="A732" s="42">
        <v>44159</v>
      </c>
      <c r="B732" s="3">
        <v>209.58999600000001</v>
      </c>
      <c r="C732" s="3">
        <v>-6.447030193605467E-3</v>
      </c>
      <c r="D732" s="40">
        <f t="shared" si="44"/>
        <v>-2.8508276998276774E-4</v>
      </c>
      <c r="E732" s="3">
        <v>180.133331</v>
      </c>
      <c r="F732" s="3">
        <v>7.3287011266320146E-2</v>
      </c>
      <c r="G732" s="40">
        <f t="shared" si="45"/>
        <v>1.3102201730389802E-2</v>
      </c>
      <c r="H732" s="3">
        <v>113.910004</v>
      </c>
      <c r="I732" s="3">
        <v>-2.7905751834784144E-2</v>
      </c>
      <c r="J732" s="40">
        <f t="shared" si="46"/>
        <v>-4.9700706392346032E-4</v>
      </c>
      <c r="K732" s="11">
        <v>3594.52</v>
      </c>
      <c r="L732" s="3">
        <v>7.7660212738517266E-3</v>
      </c>
      <c r="M732" s="40">
        <f t="shared" si="47"/>
        <v>2.8106410399224824E-3</v>
      </c>
    </row>
    <row r="733" spans="1:13" ht="14.25" customHeight="1" x14ac:dyDescent="0.45">
      <c r="A733" s="42">
        <v>44160</v>
      </c>
      <c r="B733" s="3">
        <v>215.11000100000001</v>
      </c>
      <c r="C733" s="3">
        <v>2.6337158764008932E-2</v>
      </c>
      <c r="D733" s="40">
        <f t="shared" si="44"/>
        <v>1.9580944824824286E-3</v>
      </c>
      <c r="E733" s="3">
        <v>183.35333299999999</v>
      </c>
      <c r="F733" s="3">
        <v>1.7875659002830484E-2</v>
      </c>
      <c r="G733" s="40">
        <f t="shared" si="45"/>
        <v>1.485496126845251E-2</v>
      </c>
      <c r="H733" s="3">
        <v>115.550003</v>
      </c>
      <c r="I733" s="3">
        <v>1.4397321941978012E-2</v>
      </c>
      <c r="J733" s="40">
        <f t="shared" si="46"/>
        <v>4.1334955513388529E-4</v>
      </c>
      <c r="K733" s="11">
        <v>3635.5</v>
      </c>
      <c r="L733" s="3">
        <v>1.1400687713519474E-2</v>
      </c>
      <c r="M733" s="40">
        <f t="shared" si="47"/>
        <v>4.2720554705568048E-3</v>
      </c>
    </row>
    <row r="734" spans="1:13" ht="14.25" customHeight="1" x14ac:dyDescent="0.45">
      <c r="A734" s="42">
        <v>44162</v>
      </c>
      <c r="B734" s="3">
        <v>214.85000600000001</v>
      </c>
      <c r="C734" s="3">
        <v>-1.2086606796120256E-3</v>
      </c>
      <c r="D734" s="40">
        <f t="shared" si="44"/>
        <v>2.7644190530355319E-3</v>
      </c>
      <c r="E734" s="3">
        <v>193.720001</v>
      </c>
      <c r="F734" s="3">
        <v>5.6539293997998959E-2</v>
      </c>
      <c r="G734" s="40">
        <f t="shared" si="45"/>
        <v>1.8464673316736412E-2</v>
      </c>
      <c r="H734" s="3">
        <v>116.57</v>
      </c>
      <c r="I734" s="3">
        <v>8.8273212766596752E-3</v>
      </c>
      <c r="J734" s="40">
        <f t="shared" si="46"/>
        <v>2.0194265838157813E-3</v>
      </c>
      <c r="K734" s="11">
        <v>3638.55</v>
      </c>
      <c r="L734" s="3">
        <v>8.3894925044703124E-4</v>
      </c>
      <c r="M734" s="40">
        <f t="shared" si="47"/>
        <v>5.2909721296038924E-3</v>
      </c>
    </row>
    <row r="735" spans="1:13" ht="14.25" customHeight="1" x14ac:dyDescent="0.45">
      <c r="A735" s="42">
        <v>44165</v>
      </c>
      <c r="B735" s="3">
        <v>214.10000600000001</v>
      </c>
      <c r="C735" s="3">
        <v>-3.4908074426583911E-3</v>
      </c>
      <c r="D735" s="40">
        <f t="shared" si="44"/>
        <v>2.7295383517135239E-3</v>
      </c>
      <c r="E735" s="3">
        <v>200.73666399999999</v>
      </c>
      <c r="F735" s="3">
        <v>3.6220643009391651E-2</v>
      </c>
      <c r="G735" s="40">
        <f t="shared" si="45"/>
        <v>2.0648914431530142E-2</v>
      </c>
      <c r="H735" s="3">
        <v>116.970001</v>
      </c>
      <c r="I735" s="3">
        <v>3.4314231792056549E-3</v>
      </c>
      <c r="J735" s="40">
        <f t="shared" si="46"/>
        <v>2.7738957426986974E-3</v>
      </c>
      <c r="K735" s="11">
        <v>3634.18</v>
      </c>
      <c r="L735" s="3">
        <v>-1.2010278819860509E-3</v>
      </c>
      <c r="M735" s="40">
        <f t="shared" si="47"/>
        <v>4.9803997066900935E-3</v>
      </c>
    </row>
    <row r="736" spans="1:13" ht="14.25" customHeight="1" x14ac:dyDescent="0.45">
      <c r="A736" s="42">
        <v>44166</v>
      </c>
      <c r="B736" s="3">
        <v>214.509995</v>
      </c>
      <c r="C736" s="3">
        <v>1.9149415624023659E-3</v>
      </c>
      <c r="D736" s="40">
        <f t="shared" si="44"/>
        <v>2.6311839556321646E-3</v>
      </c>
      <c r="E736" s="3">
        <v>199.19667100000001</v>
      </c>
      <c r="F736" s="3">
        <v>-7.6717076457940006E-3</v>
      </c>
      <c r="G736" s="40">
        <f t="shared" si="45"/>
        <v>2.1850486240432631E-2</v>
      </c>
      <c r="H736" s="3">
        <v>121.010002</v>
      </c>
      <c r="I736" s="3">
        <v>3.4538778878868297E-2</v>
      </c>
      <c r="J736" s="40">
        <f t="shared" si="46"/>
        <v>5.3787371875947936E-3</v>
      </c>
      <c r="K736" s="11">
        <v>3645.87</v>
      </c>
      <c r="L736" s="3">
        <v>3.2166816173112107E-3</v>
      </c>
      <c r="M736" s="40">
        <f t="shared" si="47"/>
        <v>5.1016113694647616E-3</v>
      </c>
    </row>
    <row r="737" spans="1:13" ht="14.25" customHeight="1" x14ac:dyDescent="0.45">
      <c r="A737" s="42">
        <v>44167</v>
      </c>
      <c r="B737" s="3">
        <v>214.88000500000001</v>
      </c>
      <c r="C737" s="3">
        <v>1.7249079699060536E-3</v>
      </c>
      <c r="D737" s="40">
        <f t="shared" si="44"/>
        <v>2.8153279330363273E-3</v>
      </c>
      <c r="E737" s="3">
        <v>185.479996</v>
      </c>
      <c r="F737" s="3">
        <v>-6.885996101812368E-2</v>
      </c>
      <c r="G737" s="40">
        <f t="shared" si="45"/>
        <v>1.6411295722675988E-2</v>
      </c>
      <c r="H737" s="3">
        <v>122.019997</v>
      </c>
      <c r="I737" s="3">
        <v>8.3463761945893004E-3</v>
      </c>
      <c r="J737" s="40">
        <f t="shared" si="46"/>
        <v>5.5440153984061061E-3</v>
      </c>
      <c r="K737" s="11">
        <v>3653.78</v>
      </c>
      <c r="L737" s="3">
        <v>2.1695781802423863E-3</v>
      </c>
      <c r="M737" s="40">
        <f t="shared" si="47"/>
        <v>4.6025725307673928E-3</v>
      </c>
    </row>
    <row r="738" spans="1:13" ht="14.25" customHeight="1" x14ac:dyDescent="0.45">
      <c r="A738" s="42">
        <v>44168</v>
      </c>
      <c r="B738" s="3">
        <v>214.61000100000001</v>
      </c>
      <c r="C738" s="3">
        <v>-1.2565338501364987E-3</v>
      </c>
      <c r="D738" s="40">
        <f t="shared" si="44"/>
        <v>2.6831735468819473E-4</v>
      </c>
      <c r="E738" s="3">
        <v>196.67334</v>
      </c>
      <c r="F738" s="3">
        <v>6.0347984911537284E-2</v>
      </c>
      <c r="G738" s="40">
        <f t="shared" si="45"/>
        <v>1.6879455222603774E-2</v>
      </c>
      <c r="H738" s="3">
        <v>123.519997</v>
      </c>
      <c r="I738" s="3">
        <v>1.2293067012614334E-2</v>
      </c>
      <c r="J738" s="40">
        <f t="shared" si="46"/>
        <v>4.1159937369148096E-3</v>
      </c>
      <c r="K738" s="11">
        <v>3668.28</v>
      </c>
      <c r="L738" s="3">
        <v>3.9684929032399322E-3</v>
      </c>
      <c r="M738" s="40">
        <f t="shared" si="47"/>
        <v>3.7487678765663313E-3</v>
      </c>
    </row>
    <row r="739" spans="1:13" ht="14.25" customHeight="1" x14ac:dyDescent="0.45">
      <c r="A739" s="42">
        <v>44169</v>
      </c>
      <c r="B739" s="3">
        <v>214.220001</v>
      </c>
      <c r="C739" s="3">
        <v>-1.8172498866910437E-3</v>
      </c>
      <c r="D739" s="40">
        <f t="shared" si="44"/>
        <v>-1.6961992023759355E-3</v>
      </c>
      <c r="E739" s="3">
        <v>197.00332599999999</v>
      </c>
      <c r="F739" s="3">
        <v>1.6778379825145137E-3</v>
      </c>
      <c r="G739" s="40">
        <f t="shared" si="45"/>
        <v>1.7232725008629639E-2</v>
      </c>
      <c r="H739" s="3">
        <v>122.599998</v>
      </c>
      <c r="I739" s="3">
        <v>-7.4481786135406416E-3</v>
      </c>
      <c r="J739" s="40">
        <f t="shared" si="46"/>
        <v>2.07458268893445E-3</v>
      </c>
      <c r="K739" s="11">
        <v>3670.94</v>
      </c>
      <c r="L739" s="3">
        <v>7.2513548584073582E-4</v>
      </c>
      <c r="M739" s="40">
        <f t="shared" si="47"/>
        <v>2.6213532735341115E-3</v>
      </c>
    </row>
    <row r="740" spans="1:13" ht="14.25" customHeight="1" x14ac:dyDescent="0.45">
      <c r="A740" s="42">
        <v>44172</v>
      </c>
      <c r="B740" s="3">
        <v>214.36999499999999</v>
      </c>
      <c r="C740" s="3">
        <v>7.0018672066009561E-4</v>
      </c>
      <c r="D740" s="40">
        <f t="shared" si="44"/>
        <v>-1.710730941585172E-3</v>
      </c>
      <c r="E740" s="3">
        <v>201.63999899999999</v>
      </c>
      <c r="F740" s="3">
        <v>2.3536013803137527E-2</v>
      </c>
      <c r="G740" s="40">
        <f t="shared" si="45"/>
        <v>1.7498946875493571E-2</v>
      </c>
      <c r="H740" s="3">
        <v>122.30999799999999</v>
      </c>
      <c r="I740" s="3">
        <v>-2.3654160255370173E-3</v>
      </c>
      <c r="J740" s="40">
        <f t="shared" si="46"/>
        <v>1.7994644907051445E-3</v>
      </c>
      <c r="K740" s="11">
        <v>3694.73</v>
      </c>
      <c r="L740" s="3">
        <v>6.4806289397265999E-3</v>
      </c>
      <c r="M740" s="40">
        <f t="shared" si="47"/>
        <v>2.6212067841281635E-3</v>
      </c>
    </row>
    <row r="741" spans="1:13" ht="14.25" customHeight="1" x14ac:dyDescent="0.45">
      <c r="A741" s="42">
        <v>44173</v>
      </c>
      <c r="B741" s="3">
        <v>213.970001</v>
      </c>
      <c r="C741" s="3">
        <v>-1.8659047876545989E-3</v>
      </c>
      <c r="D741" s="40">
        <f t="shared" si="44"/>
        <v>-2.2944443959057701E-3</v>
      </c>
      <c r="E741" s="3">
        <v>208.50332599999999</v>
      </c>
      <c r="F741" s="3">
        <v>3.4037527445137501E-2</v>
      </c>
      <c r="G741" s="40">
        <f t="shared" si="45"/>
        <v>1.8811005207687907E-2</v>
      </c>
      <c r="H741" s="3">
        <v>124.370003</v>
      </c>
      <c r="I741" s="3">
        <v>1.6842490668669653E-2</v>
      </c>
      <c r="J741" s="40">
        <f t="shared" si="46"/>
        <v>1.7203584629486303E-3</v>
      </c>
      <c r="K741" s="11">
        <v>3683.05</v>
      </c>
      <c r="L741" s="3">
        <v>-3.1612594154376197E-3</v>
      </c>
      <c r="M741" s="40">
        <f t="shared" si="47"/>
        <v>1.398537760351161E-3</v>
      </c>
    </row>
    <row r="742" spans="1:13" ht="14.25" customHeight="1" x14ac:dyDescent="0.45">
      <c r="A742" s="42">
        <v>44174</v>
      </c>
      <c r="B742" s="3">
        <v>215.16000399999999</v>
      </c>
      <c r="C742" s="3">
        <v>5.5615413115784867E-3</v>
      </c>
      <c r="D742" s="40">
        <f t="shared" si="44"/>
        <v>1.9803338064801817E-4</v>
      </c>
      <c r="E742" s="3">
        <v>217.89666700000001</v>
      </c>
      <c r="F742" s="3">
        <v>4.5051276544145015E-2</v>
      </c>
      <c r="G742" s="40">
        <f t="shared" si="45"/>
        <v>2.3271760502471948E-2</v>
      </c>
      <c r="H742" s="3">
        <v>124.529999</v>
      </c>
      <c r="I742" s="3">
        <v>1.2864516856207417E-3</v>
      </c>
      <c r="J742" s="40">
        <f t="shared" si="46"/>
        <v>3.8386217111300814E-3</v>
      </c>
      <c r="K742" s="11">
        <v>3705.98</v>
      </c>
      <c r="L742" s="3">
        <v>6.2258182756139164E-3</v>
      </c>
      <c r="M742" s="40">
        <f t="shared" si="47"/>
        <v>2.2649438835629504E-3</v>
      </c>
    </row>
    <row r="743" spans="1:13" ht="14.25" customHeight="1" x14ac:dyDescent="0.45">
      <c r="A743" s="42">
        <v>44175</v>
      </c>
      <c r="B743" s="3">
        <v>211.770004</v>
      </c>
      <c r="C743" s="3">
        <v>-1.5755716383050386E-2</v>
      </c>
      <c r="D743" s="40">
        <f t="shared" si="44"/>
        <v>-9.7910713562773555E-5</v>
      </c>
      <c r="E743" s="3">
        <v>191.45666499999999</v>
      </c>
      <c r="F743" s="3">
        <v>-0.1213419294752224</v>
      </c>
      <c r="G743" s="40">
        <f t="shared" si="45"/>
        <v>1.7637904408866801E-2</v>
      </c>
      <c r="H743" s="3">
        <v>120.5</v>
      </c>
      <c r="I743" s="3">
        <v>-3.2361672146162979E-2</v>
      </c>
      <c r="J743" s="40">
        <f t="shared" si="46"/>
        <v>1.5108890525795866E-3</v>
      </c>
      <c r="K743" s="11">
        <v>3659.13</v>
      </c>
      <c r="L743" s="3">
        <v>-1.2641730392500744E-2</v>
      </c>
      <c r="M743" s="40">
        <f t="shared" si="47"/>
        <v>1.3511958431914879E-3</v>
      </c>
    </row>
    <row r="744" spans="1:13" ht="14.25" customHeight="1" x14ac:dyDescent="0.45">
      <c r="A744" s="42">
        <v>44176</v>
      </c>
      <c r="B744" s="3">
        <v>210.050003</v>
      </c>
      <c r="C744" s="3">
        <v>-8.1220237404349121E-3</v>
      </c>
      <c r="D744" s="40">
        <f t="shared" si="44"/>
        <v>-1.6387188130319366E-3</v>
      </c>
      <c r="E744" s="3">
        <v>205.00332599999999</v>
      </c>
      <c r="F744" s="3">
        <v>7.0755755617073979E-2</v>
      </c>
      <c r="G744" s="40">
        <f t="shared" si="45"/>
        <v>2.1343777194729911E-2</v>
      </c>
      <c r="H744" s="3">
        <v>122.43</v>
      </c>
      <c r="I744" s="3">
        <v>1.6016597510373501E-2</v>
      </c>
      <c r="J744" s="40">
        <f t="shared" si="46"/>
        <v>1.2749406370628237E-3</v>
      </c>
      <c r="K744" s="11">
        <v>3656.08</v>
      </c>
      <c r="L744" s="3">
        <v>-8.3353146786262905E-4</v>
      </c>
      <c r="M744" s="40">
        <f t="shared" si="47"/>
        <v>1.3172370082484065E-3</v>
      </c>
    </row>
    <row r="745" spans="1:13" ht="14.25" customHeight="1" x14ac:dyDescent="0.45">
      <c r="A745" s="42">
        <v>44179</v>
      </c>
      <c r="B745" s="3">
        <v>213.10000600000001</v>
      </c>
      <c r="C745" s="3">
        <v>1.452036637200145E-2</v>
      </c>
      <c r="D745" s="40">
        <f t="shared" si="44"/>
        <v>-7.170359364909451E-4</v>
      </c>
      <c r="E745" s="3">
        <v>206.33332799999999</v>
      </c>
      <c r="F745" s="3">
        <v>6.4877093750176891E-3</v>
      </c>
      <c r="G745" s="40">
        <f t="shared" si="45"/>
        <v>2.217412903112953E-2</v>
      </c>
      <c r="H745" s="3">
        <v>122.599998</v>
      </c>
      <c r="I745" s="3">
        <v>1.3885322224944257E-3</v>
      </c>
      <c r="J745" s="40">
        <f t="shared" si="46"/>
        <v>1.419605918763398E-3</v>
      </c>
      <c r="K745" s="11">
        <v>3675.27</v>
      </c>
      <c r="L745" s="3">
        <v>5.2487910549003456E-3</v>
      </c>
      <c r="M745" s="40">
        <f t="shared" si="47"/>
        <v>1.7214241828612913E-3</v>
      </c>
    </row>
    <row r="746" spans="1:13" ht="14.25" customHeight="1" x14ac:dyDescent="0.45">
      <c r="A746" s="42">
        <v>44180</v>
      </c>
      <c r="B746" s="3">
        <v>215.16999799999999</v>
      </c>
      <c r="C746" s="3">
        <v>9.7137115988630476E-3</v>
      </c>
      <c r="D746" s="40">
        <f t="shared" si="44"/>
        <v>1.1298454664903775E-4</v>
      </c>
      <c r="E746" s="3">
        <v>214.42666600000001</v>
      </c>
      <c r="F746" s="3">
        <v>3.9224579366063522E-2</v>
      </c>
      <c r="G746" s="40">
        <f t="shared" si="45"/>
        <v>2.4369019559863404E-2</v>
      </c>
      <c r="H746" s="3">
        <v>124.339996</v>
      </c>
      <c r="I746" s="3">
        <v>1.4192479840007828E-2</v>
      </c>
      <c r="J746" s="40">
        <f t="shared" si="46"/>
        <v>2.3469141000189097E-3</v>
      </c>
      <c r="K746" s="11">
        <v>3666.41</v>
      </c>
      <c r="L746" s="3">
        <v>-2.4107072405565107E-3</v>
      </c>
      <c r="M746" s="40">
        <f t="shared" si="47"/>
        <v>9.3109202583717171E-4</v>
      </c>
    </row>
    <row r="747" spans="1:13" ht="14.25" customHeight="1" x14ac:dyDescent="0.45">
      <c r="A747" s="42">
        <v>44181</v>
      </c>
      <c r="B747" s="3">
        <v>214.75</v>
      </c>
      <c r="C747" s="3">
        <v>-1.9519356969087882E-3</v>
      </c>
      <c r="D747" s="40">
        <f t="shared" si="44"/>
        <v>-2.7083437917053353E-4</v>
      </c>
      <c r="E747" s="3">
        <v>209.41000399999999</v>
      </c>
      <c r="F747" s="3">
        <v>-2.3395700234410326E-2</v>
      </c>
      <c r="G747" s="40">
        <f t="shared" si="45"/>
        <v>1.69341031378996E-2</v>
      </c>
      <c r="H747" s="3">
        <v>127.410004</v>
      </c>
      <c r="I747" s="3">
        <v>2.4690430261876489E-2</v>
      </c>
      <c r="J747" s="40">
        <f t="shared" si="46"/>
        <v>3.316549550803855E-3</v>
      </c>
      <c r="K747" s="11">
        <v>3696.25</v>
      </c>
      <c r="L747" s="3">
        <v>8.1387515307890131E-3</v>
      </c>
      <c r="M747" s="40">
        <f t="shared" si="47"/>
        <v>1.1970636453080463E-3</v>
      </c>
    </row>
    <row r="748" spans="1:13" ht="14.25" customHeight="1" x14ac:dyDescent="0.45">
      <c r="A748" s="42">
        <v>44182</v>
      </c>
      <c r="B748" s="3">
        <v>219.86999499999999</v>
      </c>
      <c r="C748" s="3">
        <v>2.3841653084982487E-2</v>
      </c>
      <c r="D748" s="40">
        <f t="shared" si="44"/>
        <v>1.4881182269470825E-3</v>
      </c>
      <c r="E748" s="3">
        <v>209.39666700000001</v>
      </c>
      <c r="F748" s="3">
        <v>-6.3688456832170336E-5</v>
      </c>
      <c r="G748" s="40">
        <f t="shared" si="45"/>
        <v>1.8215227348504164E-2</v>
      </c>
      <c r="H748" s="3">
        <v>128.89999399999999</v>
      </c>
      <c r="I748" s="3">
        <v>1.1694450617865075E-2</v>
      </c>
      <c r="J748" s="40">
        <f t="shared" si="46"/>
        <v>4.2944138535128762E-3</v>
      </c>
      <c r="K748" s="11">
        <v>3713.65</v>
      </c>
      <c r="L748" s="3">
        <v>4.707473791004421E-3</v>
      </c>
      <c r="M748" s="40">
        <f t="shared" si="47"/>
        <v>1.4077857121444256E-3</v>
      </c>
    </row>
    <row r="749" spans="1:13" ht="14.25" customHeight="1" x14ac:dyDescent="0.45">
      <c r="A749" s="42">
        <v>44183</v>
      </c>
      <c r="B749" s="3">
        <v>218.58999600000001</v>
      </c>
      <c r="C749" s="3">
        <v>-5.8216174517126597E-3</v>
      </c>
      <c r="D749" s="40">
        <f t="shared" si="44"/>
        <v>1.7282774816136837E-3</v>
      </c>
      <c r="E749" s="3">
        <v>222.96665999999999</v>
      </c>
      <c r="F749" s="3">
        <v>6.4805200552690664E-2</v>
      </c>
      <c r="G749" s="40">
        <f t="shared" si="45"/>
        <v>1.6587637495887441E-2</v>
      </c>
      <c r="H749" s="3">
        <v>128.96000699999999</v>
      </c>
      <c r="I749" s="3">
        <v>4.6557798908817541E-4</v>
      </c>
      <c r="J749" s="40">
        <f t="shared" si="46"/>
        <v>4.7476754658078314E-3</v>
      </c>
      <c r="K749" s="11">
        <v>3722.39</v>
      </c>
      <c r="L749" s="3">
        <v>2.3534797301845304E-3</v>
      </c>
      <c r="M749" s="40">
        <f t="shared" si="47"/>
        <v>2.2546774091758192E-3</v>
      </c>
    </row>
    <row r="750" spans="1:13" ht="14.25" customHeight="1" x14ac:dyDescent="0.45">
      <c r="A750" s="42">
        <v>44186</v>
      </c>
      <c r="B750" s="3">
        <v>217.550003</v>
      </c>
      <c r="C750" s="3">
        <v>-4.7577337436796952E-3</v>
      </c>
      <c r="D750" s="40">
        <f t="shared" si="44"/>
        <v>1.2964292132479822E-3</v>
      </c>
      <c r="E750" s="3">
        <v>222.08000200000001</v>
      </c>
      <c r="F750" s="3">
        <v>-3.9766393773848652E-3</v>
      </c>
      <c r="G750" s="40">
        <f t="shared" si="45"/>
        <v>1.5780063453847464E-2</v>
      </c>
      <c r="H750" s="3">
        <v>125.019997</v>
      </c>
      <c r="I750" s="3">
        <v>-3.0552185066180921E-2</v>
      </c>
      <c r="J750" s="40">
        <f t="shared" si="46"/>
        <v>2.7735983854227458E-3</v>
      </c>
      <c r="K750" s="11">
        <v>3684.28</v>
      </c>
      <c r="L750" s="3">
        <v>-1.02380459865838E-2</v>
      </c>
      <c r="M750" s="40">
        <f t="shared" si="47"/>
        <v>1.4632343994479941E-3</v>
      </c>
    </row>
    <row r="751" spans="1:13" ht="14.25" customHeight="1" x14ac:dyDescent="0.45">
      <c r="A751" s="42">
        <v>44187</v>
      </c>
      <c r="B751" s="3">
        <v>222.69000199999999</v>
      </c>
      <c r="C751" s="3">
        <v>2.3626747548240616E-2</v>
      </c>
      <c r="D751" s="40">
        <f t="shared" si="44"/>
        <v>2.7723000538249529E-3</v>
      </c>
      <c r="E751" s="3">
        <v>216</v>
      </c>
      <c r="F751" s="3">
        <v>-2.7377530373041005E-2</v>
      </c>
      <c r="G751" s="40">
        <f t="shared" si="45"/>
        <v>1.3857966814652525E-2</v>
      </c>
      <c r="H751" s="3">
        <v>131.61000100000001</v>
      </c>
      <c r="I751" s="3">
        <v>5.2711599409172978E-2</v>
      </c>
      <c r="J751" s="40">
        <f t="shared" si="46"/>
        <v>6.024484750143921E-3</v>
      </c>
      <c r="K751" s="11">
        <v>3698.08</v>
      </c>
      <c r="L751" s="3">
        <v>3.7456436535767438E-3</v>
      </c>
      <c r="M751" s="40">
        <f t="shared" si="47"/>
        <v>1.824991550766035E-3</v>
      </c>
    </row>
    <row r="752" spans="1:13" ht="14.25" customHeight="1" x14ac:dyDescent="0.45">
      <c r="A752" s="42">
        <v>44188</v>
      </c>
      <c r="B752" s="3">
        <v>223.11000100000001</v>
      </c>
      <c r="C752" s="3">
        <v>1.886025399559781E-3</v>
      </c>
      <c r="D752" s="40">
        <f t="shared" si="44"/>
        <v>3.1889528334832157E-3</v>
      </c>
      <c r="E752" s="3">
        <v>210.73333700000001</v>
      </c>
      <c r="F752" s="3">
        <v>-2.4382699074074046E-2</v>
      </c>
      <c r="G752" s="40">
        <f t="shared" si="45"/>
        <v>8.9744812976328171E-3</v>
      </c>
      <c r="H752" s="3">
        <v>132.16000399999999</v>
      </c>
      <c r="I752" s="3">
        <v>4.179036515621448E-3</v>
      </c>
      <c r="J752" s="40">
        <f t="shared" si="46"/>
        <v>7.6287241676642028E-3</v>
      </c>
      <c r="K752" s="11">
        <v>3693.42</v>
      </c>
      <c r="L752" s="3">
        <v>-1.2601133561198931E-3</v>
      </c>
      <c r="M752" s="40">
        <f t="shared" si="47"/>
        <v>1.3736848192674547E-3</v>
      </c>
    </row>
    <row r="753" spans="1:13" ht="14.25" customHeight="1" x14ac:dyDescent="0.45">
      <c r="A753" s="42">
        <v>44189</v>
      </c>
      <c r="B753" s="3">
        <v>221.41999799999999</v>
      </c>
      <c r="C753" s="3">
        <v>-7.574752330353934E-3</v>
      </c>
      <c r="D753" s="40">
        <f t="shared" si="44"/>
        <v>1.4933572787650725E-3</v>
      </c>
      <c r="E753" s="3">
        <v>214.33000200000001</v>
      </c>
      <c r="F753" s="3">
        <v>1.706737553346864E-2</v>
      </c>
      <c r="G753" s="40">
        <f t="shared" si="45"/>
        <v>8.934067124164724E-3</v>
      </c>
      <c r="H753" s="3">
        <v>131.320007</v>
      </c>
      <c r="I753" s="3">
        <v>-6.3559093112616934E-3</v>
      </c>
      <c r="J753" s="40">
        <f t="shared" si="46"/>
        <v>6.591062605002215E-3</v>
      </c>
      <c r="K753" s="11">
        <v>3694.03</v>
      </c>
      <c r="L753" s="3">
        <v>1.6515857931135027E-4</v>
      </c>
      <c r="M753" s="40">
        <f t="shared" si="47"/>
        <v>8.1190836255704837E-4</v>
      </c>
    </row>
    <row r="754" spans="1:13" ht="14.25" customHeight="1" x14ac:dyDescent="0.45">
      <c r="A754" s="42">
        <v>44193</v>
      </c>
      <c r="B754" s="3">
        <v>224.449997</v>
      </c>
      <c r="C754" s="3">
        <v>1.368439629378013E-2</v>
      </c>
      <c r="D754" s="40">
        <f t="shared" si="44"/>
        <v>2.2380101274346803E-3</v>
      </c>
      <c r="E754" s="3">
        <v>224.83667</v>
      </c>
      <c r="F754" s="3">
        <v>4.9020985872057193E-2</v>
      </c>
      <c r="G754" s="40">
        <f t="shared" si="45"/>
        <v>8.5581517178676316E-3</v>
      </c>
      <c r="H754" s="3">
        <v>133.990005</v>
      </c>
      <c r="I754" s="3">
        <v>2.0331997088608077E-2</v>
      </c>
      <c r="J754" s="40">
        <f t="shared" si="46"/>
        <v>7.1662963955996363E-3</v>
      </c>
      <c r="K754" s="11">
        <v>3723.03</v>
      </c>
      <c r="L754" s="3">
        <v>7.8505047333129394E-3</v>
      </c>
      <c r="M754" s="40">
        <f t="shared" si="47"/>
        <v>1.1624861367003439E-3</v>
      </c>
    </row>
    <row r="755" spans="1:13" ht="14.25" customHeight="1" x14ac:dyDescent="0.45">
      <c r="A755" s="42">
        <v>44194</v>
      </c>
      <c r="B755" s="3">
        <v>226.30999800000001</v>
      </c>
      <c r="C755" s="3">
        <v>8.2869281570986664E-3</v>
      </c>
      <c r="D755" s="40">
        <f t="shared" si="44"/>
        <v>2.8268969074225331E-3</v>
      </c>
      <c r="E755" s="3">
        <v>220.33332799999999</v>
      </c>
      <c r="F755" s="3">
        <v>-2.0029392892182595E-2</v>
      </c>
      <c r="G755" s="40">
        <f t="shared" si="45"/>
        <v>5.745649922788921E-3</v>
      </c>
      <c r="H755" s="3">
        <v>138.050003</v>
      </c>
      <c r="I755" s="3">
        <v>3.0300752656886663E-2</v>
      </c>
      <c r="J755" s="40">
        <f t="shared" si="46"/>
        <v>8.509762869483687E-3</v>
      </c>
      <c r="K755" s="11">
        <v>3750.01</v>
      </c>
      <c r="L755" s="3">
        <v>7.2467855483302627E-3</v>
      </c>
      <c r="M755" s="40">
        <f t="shared" si="47"/>
        <v>1.5848768082161592E-3</v>
      </c>
    </row>
    <row r="756" spans="1:13" ht="14.25" customHeight="1" x14ac:dyDescent="0.45">
      <c r="A756" s="42">
        <v>44195</v>
      </c>
      <c r="B756" s="3">
        <v>225.229996</v>
      </c>
      <c r="C756" s="3">
        <v>-4.7722239827866879E-3</v>
      </c>
      <c r="D756" s="40">
        <f t="shared" si="44"/>
        <v>2.4925386301630804E-3</v>
      </c>
      <c r="E756" s="3">
        <v>224</v>
      </c>
      <c r="F756" s="3">
        <v>1.6641476953500225E-2</v>
      </c>
      <c r="G756" s="40">
        <f t="shared" si="45"/>
        <v>6.9613091527536324E-3</v>
      </c>
      <c r="H756" s="3">
        <v>135.58000200000001</v>
      </c>
      <c r="I756" s="3">
        <v>-1.7892074946206239E-2</v>
      </c>
      <c r="J756" s="40">
        <f t="shared" si="46"/>
        <v>5.8882201782299607E-3</v>
      </c>
      <c r="K756" s="11">
        <v>3736.19</v>
      </c>
      <c r="L756" s="3">
        <v>-3.6853235058040279E-3</v>
      </c>
      <c r="M756" s="40">
        <f t="shared" si="47"/>
        <v>1.2397765520603976E-3</v>
      </c>
    </row>
    <row r="757" spans="1:13" ht="14.25" customHeight="1" x14ac:dyDescent="0.45">
      <c r="A757" s="42">
        <v>44196</v>
      </c>
      <c r="B757" s="3">
        <v>221.699997</v>
      </c>
      <c r="C757" s="3">
        <v>-1.5672863573642313E-2</v>
      </c>
      <c r="D757" s="40">
        <f t="shared" si="44"/>
        <v>1.6226500529856621E-3</v>
      </c>
      <c r="E757" s="3">
        <v>233.33000200000001</v>
      </c>
      <c r="F757" s="3">
        <v>4.1651794642857176E-2</v>
      </c>
      <c r="G757" s="40">
        <f t="shared" si="45"/>
        <v>1.2486896935802679E-2</v>
      </c>
      <c r="H757" s="3">
        <v>134.08000200000001</v>
      </c>
      <c r="I757" s="3">
        <v>-1.1063578535719449E-2</v>
      </c>
      <c r="J757" s="40">
        <f t="shared" si="46"/>
        <v>4.9177224417145237E-3</v>
      </c>
      <c r="K757" s="11">
        <v>3733.27</v>
      </c>
      <c r="L757" s="3">
        <v>-7.8154483578192567E-4</v>
      </c>
      <c r="M757" s="40">
        <f t="shared" si="47"/>
        <v>1.0922204012591822E-3</v>
      </c>
    </row>
    <row r="758" spans="1:13" ht="14.25" customHeight="1" x14ac:dyDescent="0.45">
      <c r="A758" s="42">
        <v>44200</v>
      </c>
      <c r="B758" s="3">
        <v>222.529999</v>
      </c>
      <c r="C758" s="3">
        <v>3.7438069969843411E-3</v>
      </c>
      <c r="D758" s="40">
        <f t="shared" si="44"/>
        <v>1.8726670953417041E-3</v>
      </c>
      <c r="E758" s="3">
        <v>239.820007</v>
      </c>
      <c r="F758" s="3">
        <v>2.7814704257363338E-2</v>
      </c>
      <c r="G758" s="40">
        <f t="shared" si="45"/>
        <v>1.0860232903093979E-2</v>
      </c>
      <c r="H758" s="3">
        <v>133.520004</v>
      </c>
      <c r="I758" s="3">
        <v>-4.1765959997525004E-3</v>
      </c>
      <c r="J758" s="40">
        <f t="shared" si="46"/>
        <v>4.0942392910961814E-3</v>
      </c>
      <c r="K758" s="11">
        <v>3764.61</v>
      </c>
      <c r="L758" s="3">
        <v>8.3947852686787044E-3</v>
      </c>
      <c r="M758" s="40">
        <f t="shared" si="47"/>
        <v>1.3135350195311204E-3</v>
      </c>
    </row>
    <row r="759" spans="1:13" ht="14.25" customHeight="1" x14ac:dyDescent="0.45">
      <c r="A759" s="42">
        <v>44201</v>
      </c>
      <c r="B759" s="3">
        <v>217.259995</v>
      </c>
      <c r="C759" s="3">
        <v>-2.3682218234315454E-2</v>
      </c>
      <c r="D759" s="40">
        <f t="shared" si="44"/>
        <v>7.7941867796048369E-4</v>
      </c>
      <c r="E759" s="3">
        <v>241.220001</v>
      </c>
      <c r="F759" s="3">
        <v>5.8376864278883635E-3</v>
      </c>
      <c r="G759" s="40">
        <f t="shared" si="45"/>
        <v>1.1068225325362672E-2</v>
      </c>
      <c r="H759" s="3">
        <v>128.88999899999999</v>
      </c>
      <c r="I759" s="3">
        <v>-3.4676489374580989E-2</v>
      </c>
      <c r="J759" s="40">
        <f t="shared" si="46"/>
        <v>2.7328237530441649E-3</v>
      </c>
      <c r="K759" s="11">
        <v>3698.02</v>
      </c>
      <c r="L759" s="3">
        <v>-1.7688419251927861E-2</v>
      </c>
      <c r="M759" s="40">
        <f t="shared" si="47"/>
        <v>3.9285728264269059E-4</v>
      </c>
    </row>
    <row r="760" spans="1:13" ht="14.25" customHeight="1" x14ac:dyDescent="0.45">
      <c r="A760" s="42">
        <v>44202</v>
      </c>
      <c r="B760" s="3">
        <v>212.16999799999999</v>
      </c>
      <c r="C760" s="3">
        <v>-2.3428137333796822E-2</v>
      </c>
      <c r="D760" s="40">
        <f t="shared" si="44"/>
        <v>-4.2699752476236201E-4</v>
      </c>
      <c r="E760" s="3">
        <v>252.83000200000001</v>
      </c>
      <c r="F760" s="3">
        <v>4.813034139735374E-2</v>
      </c>
      <c r="G760" s="40">
        <f t="shared" si="45"/>
        <v>1.2297941705073482E-2</v>
      </c>
      <c r="H760" s="3">
        <v>127.720001</v>
      </c>
      <c r="I760" s="3">
        <v>-9.0774925058381972E-3</v>
      </c>
      <c r="J760" s="40">
        <f t="shared" si="46"/>
        <v>2.3972199290291053E-3</v>
      </c>
      <c r="K760" s="11">
        <v>3712.2</v>
      </c>
      <c r="L760" s="3">
        <v>3.8344843997598272E-3</v>
      </c>
      <c r="M760" s="40">
        <f t="shared" si="47"/>
        <v>2.605500556443521E-4</v>
      </c>
    </row>
    <row r="761" spans="1:13" ht="14.25" customHeight="1" x14ac:dyDescent="0.45">
      <c r="A761" s="42">
        <v>44203</v>
      </c>
      <c r="B761" s="3">
        <v>214.03999300000001</v>
      </c>
      <c r="C761" s="3">
        <v>8.8136636547454621E-3</v>
      </c>
      <c r="D761" s="40">
        <f t="shared" si="44"/>
        <v>1.0698089735764089E-4</v>
      </c>
      <c r="E761" s="3">
        <v>259.209991</v>
      </c>
      <c r="F761" s="3">
        <v>2.5234303482701372E-2</v>
      </c>
      <c r="G761" s="40">
        <f t="shared" si="45"/>
        <v>1.1857780506951675E-2</v>
      </c>
      <c r="H761" s="3">
        <v>128.36000100000001</v>
      </c>
      <c r="I761" s="3">
        <v>5.0109614389997918E-3</v>
      </c>
      <c r="J761" s="40">
        <f t="shared" si="46"/>
        <v>1.8056434675456129E-3</v>
      </c>
      <c r="K761" s="11">
        <v>3764.71</v>
      </c>
      <c r="L761" s="3">
        <v>1.4145250794677071E-2</v>
      </c>
      <c r="M761" s="40">
        <f t="shared" si="47"/>
        <v>1.1258755661500866E-3</v>
      </c>
    </row>
    <row r="762" spans="1:13" ht="14.25" customHeight="1" x14ac:dyDescent="0.45">
      <c r="A762" s="42">
        <v>44204</v>
      </c>
      <c r="B762" s="3">
        <v>218.679993</v>
      </c>
      <c r="C762" s="3">
        <v>2.1678191701305027E-2</v>
      </c>
      <c r="D762" s="40">
        <f t="shared" si="44"/>
        <v>9.128134168439675E-4</v>
      </c>
      <c r="E762" s="3">
        <v>285.33334400000001</v>
      </c>
      <c r="F762" s="3">
        <v>0.1007806562517878</v>
      </c>
      <c r="G762" s="40">
        <f t="shared" si="45"/>
        <v>1.4644249492333814E-2</v>
      </c>
      <c r="H762" s="3">
        <v>132.429993</v>
      </c>
      <c r="I762" s="3">
        <v>3.1707634530167887E-2</v>
      </c>
      <c r="J762" s="40">
        <f t="shared" si="46"/>
        <v>3.3267026097729699E-3</v>
      </c>
      <c r="K762" s="11">
        <v>3815.05</v>
      </c>
      <c r="L762" s="3">
        <v>1.3371547874869551E-2</v>
      </c>
      <c r="M762" s="40">
        <f t="shared" si="47"/>
        <v>1.4831620461128684E-3</v>
      </c>
    </row>
    <row r="763" spans="1:13" ht="14.25" customHeight="1" x14ac:dyDescent="0.45">
      <c r="A763" s="42">
        <v>44207</v>
      </c>
      <c r="B763" s="3">
        <v>218.470001</v>
      </c>
      <c r="C763" s="3">
        <v>-9.6027074593879169E-4</v>
      </c>
      <c r="D763" s="40">
        <f t="shared" si="44"/>
        <v>1.6525856986995477E-3</v>
      </c>
      <c r="E763" s="3">
        <v>283.133331</v>
      </c>
      <c r="F763" s="3">
        <v>-7.7103256463430109E-3</v>
      </c>
      <c r="G763" s="40">
        <f t="shared" si="45"/>
        <v>2.0325829683777785E-2</v>
      </c>
      <c r="H763" s="3">
        <v>129.19000199999999</v>
      </c>
      <c r="I763" s="3">
        <v>-2.4465688826246508E-2</v>
      </c>
      <c r="J763" s="40">
        <f t="shared" si="46"/>
        <v>3.7215017757687959E-3</v>
      </c>
      <c r="K763" s="11">
        <v>3803.14</v>
      </c>
      <c r="L763" s="3">
        <v>-3.1218463716072681E-3</v>
      </c>
      <c r="M763" s="40">
        <f t="shared" si="47"/>
        <v>1.9591562471575419E-3</v>
      </c>
    </row>
    <row r="764" spans="1:13" ht="14.25" customHeight="1" x14ac:dyDescent="0.45">
      <c r="A764" s="42">
        <v>44208</v>
      </c>
      <c r="B764" s="3">
        <v>216.5</v>
      </c>
      <c r="C764" s="3">
        <v>-9.0172609098857302E-3</v>
      </c>
      <c r="D764" s="40">
        <f t="shared" si="44"/>
        <v>1.6078238402270069E-3</v>
      </c>
      <c r="E764" s="3">
        <v>277</v>
      </c>
      <c r="F764" s="3">
        <v>-2.1662341831453248E-2</v>
      </c>
      <c r="G764" s="40">
        <f t="shared" si="45"/>
        <v>1.5704924811351422E-2</v>
      </c>
      <c r="H764" s="3">
        <v>128.5</v>
      </c>
      <c r="I764" s="3">
        <v>-5.340986061754165E-3</v>
      </c>
      <c r="J764" s="40">
        <f t="shared" si="46"/>
        <v>2.6536225971624094E-3</v>
      </c>
      <c r="K764" s="11">
        <v>3801.62</v>
      </c>
      <c r="L764" s="3">
        <v>-3.9966974657782301E-4</v>
      </c>
      <c r="M764" s="40">
        <f t="shared" si="47"/>
        <v>1.9808493332217824E-3</v>
      </c>
    </row>
    <row r="765" spans="1:13" ht="14.25" customHeight="1" x14ac:dyDescent="0.45">
      <c r="A765" s="42">
        <v>44209</v>
      </c>
      <c r="B765" s="3">
        <v>214.020004</v>
      </c>
      <c r="C765" s="3">
        <v>-1.145494688221709E-2</v>
      </c>
      <c r="D765" s="40">
        <f t="shared" si="44"/>
        <v>3.090581775160796E-4</v>
      </c>
      <c r="E765" s="3">
        <v>284.25332600000002</v>
      </c>
      <c r="F765" s="3">
        <v>2.618529241877262E-2</v>
      </c>
      <c r="G765" s="40">
        <f t="shared" si="45"/>
        <v>1.6689803963539168E-2</v>
      </c>
      <c r="H765" s="3">
        <v>128.759995</v>
      </c>
      <c r="I765" s="3">
        <v>2.0233073929961363E-3</v>
      </c>
      <c r="J765" s="40">
        <f t="shared" si="46"/>
        <v>2.6853613556874958E-3</v>
      </c>
      <c r="K765" s="11">
        <v>3802.23</v>
      </c>
      <c r="L765" s="3">
        <v>1.6045791004890741E-4</v>
      </c>
      <c r="M765" s="40">
        <f t="shared" si="47"/>
        <v>1.7264326759792101E-3</v>
      </c>
    </row>
    <row r="766" spans="1:13" ht="14.25" customHeight="1" x14ac:dyDescent="0.45">
      <c r="A766" s="42">
        <v>44210</v>
      </c>
      <c r="B766" s="3">
        <v>215.91000399999999</v>
      </c>
      <c r="C766" s="3">
        <v>8.8309502134201728E-3</v>
      </c>
      <c r="D766" s="40">
        <f t="shared" si="44"/>
        <v>2.6492010824393587E-4</v>
      </c>
      <c r="E766" s="3">
        <v>281.13000499999998</v>
      </c>
      <c r="F766" s="3">
        <v>-1.0987808107476753E-2</v>
      </c>
      <c r="G766" s="40">
        <f t="shared" si="45"/>
        <v>1.4179184589862153E-2</v>
      </c>
      <c r="H766" s="3">
        <v>130.800003</v>
      </c>
      <c r="I766" s="3">
        <v>1.5843492382863172E-2</v>
      </c>
      <c r="J766" s="40">
        <f t="shared" si="46"/>
        <v>2.7679119828302634E-3</v>
      </c>
      <c r="K766" s="11">
        <v>3814.98</v>
      </c>
      <c r="L766" s="3">
        <v>3.353295303019544E-3</v>
      </c>
      <c r="M766" s="40">
        <f t="shared" si="47"/>
        <v>2.0146328031580129E-3</v>
      </c>
    </row>
    <row r="767" spans="1:13" ht="14.25" customHeight="1" x14ac:dyDescent="0.45">
      <c r="A767" s="42">
        <v>44211</v>
      </c>
      <c r="B767" s="3">
        <v>213.520004</v>
      </c>
      <c r="C767" s="3">
        <v>-1.1069426871021625E-2</v>
      </c>
      <c r="D767" s="40">
        <f t="shared" si="44"/>
        <v>-1.909544504617059E-4</v>
      </c>
      <c r="E767" s="3">
        <v>284</v>
      </c>
      <c r="F767" s="3">
        <v>1.0208782232263031E-2</v>
      </c>
      <c r="G767" s="40">
        <f t="shared" si="45"/>
        <v>1.585940871319582E-2</v>
      </c>
      <c r="H767" s="3">
        <v>128.779999</v>
      </c>
      <c r="I767" s="3">
        <v>-1.5443455303284665E-2</v>
      </c>
      <c r="J767" s="40">
        <f t="shared" si="46"/>
        <v>7.6121770457220463E-4</v>
      </c>
      <c r="K767" s="11">
        <v>3788.73</v>
      </c>
      <c r="L767" s="3">
        <v>-6.8807700171429472E-3</v>
      </c>
      <c r="M767" s="40">
        <f t="shared" si="47"/>
        <v>1.2636567257614153E-3</v>
      </c>
    </row>
    <row r="768" spans="1:13" ht="14.25" customHeight="1" x14ac:dyDescent="0.45">
      <c r="A768" s="42">
        <v>44215</v>
      </c>
      <c r="B768" s="3">
        <v>213.75</v>
      </c>
      <c r="C768" s="3">
        <v>1.0771637115555687E-3</v>
      </c>
      <c r="D768" s="40">
        <f t="shared" si="44"/>
        <v>-1.3291789191330517E-3</v>
      </c>
      <c r="E768" s="3">
        <v>279.26666299999999</v>
      </c>
      <c r="F768" s="3">
        <v>-1.6666679577464809E-2</v>
      </c>
      <c r="G768" s="40">
        <f t="shared" si="45"/>
        <v>1.5029259157164191E-2</v>
      </c>
      <c r="H768" s="3">
        <v>127.779999</v>
      </c>
      <c r="I768" s="3">
        <v>-7.7651809890136739E-3</v>
      </c>
      <c r="J768" s="40">
        <f t="shared" si="46"/>
        <v>-2.1176387577173431E-4</v>
      </c>
      <c r="K768" s="11">
        <v>3781.88</v>
      </c>
      <c r="L768" s="3">
        <v>-1.807993707653992E-3</v>
      </c>
      <c r="M768" s="40">
        <f t="shared" si="47"/>
        <v>9.3788335082849465E-4</v>
      </c>
    </row>
    <row r="769" spans="1:13" ht="14.25" customHeight="1" x14ac:dyDescent="0.45">
      <c r="A769" s="42">
        <v>44216</v>
      </c>
      <c r="B769" s="3">
        <v>217.699997</v>
      </c>
      <c r="C769" s="3">
        <v>1.8479518128654952E-2</v>
      </c>
      <c r="D769" s="40">
        <f t="shared" si="44"/>
        <v>-1.1412214011467127E-4</v>
      </c>
      <c r="E769" s="3">
        <v>286.24667399999998</v>
      </c>
      <c r="F769" s="3">
        <v>2.4994071705579806E-2</v>
      </c>
      <c r="G769" s="40">
        <f t="shared" si="45"/>
        <v>1.3038702714808651E-2</v>
      </c>
      <c r="H769" s="3">
        <v>128.66000399999999</v>
      </c>
      <c r="I769" s="3">
        <v>6.8868759343156888E-3</v>
      </c>
      <c r="J769" s="40">
        <f t="shared" si="46"/>
        <v>1.0930102148964176E-4</v>
      </c>
      <c r="K769" s="11">
        <v>3816.22</v>
      </c>
      <c r="L769" s="3">
        <v>9.080140036172404E-3</v>
      </c>
      <c r="M769" s="40">
        <f t="shared" si="47"/>
        <v>1.2742163661278883E-3</v>
      </c>
    </row>
    <row r="770" spans="1:13" ht="14.25" customHeight="1" x14ac:dyDescent="0.45">
      <c r="A770" s="42">
        <v>44217</v>
      </c>
      <c r="B770" s="3">
        <v>224.699997</v>
      </c>
      <c r="C770" s="3">
        <v>3.2154341279113569E-2</v>
      </c>
      <c r="D770" s="40">
        <f t="shared" si="44"/>
        <v>1.7314816110249917E-3</v>
      </c>
      <c r="E770" s="3">
        <v>285</v>
      </c>
      <c r="F770" s="3">
        <v>-4.3552436176078841E-3</v>
      </c>
      <c r="G770" s="40">
        <f t="shared" si="45"/>
        <v>1.30197725027975E-2</v>
      </c>
      <c r="H770" s="3">
        <v>133.800003</v>
      </c>
      <c r="I770" s="3">
        <v>3.9950247475509314E-2</v>
      </c>
      <c r="J770" s="40">
        <f t="shared" si="46"/>
        <v>3.6344226485741553E-3</v>
      </c>
      <c r="K770" s="11">
        <v>3857.46</v>
      </c>
      <c r="L770" s="3">
        <v>1.0806504866071725E-2</v>
      </c>
      <c r="M770" s="40">
        <f t="shared" si="47"/>
        <v>2.326443908760664E-3</v>
      </c>
    </row>
    <row r="771" spans="1:13" ht="14.25" customHeight="1" x14ac:dyDescent="0.45">
      <c r="A771" s="42">
        <v>44218</v>
      </c>
      <c r="B771" s="3">
        <v>227.08000200000001</v>
      </c>
      <c r="C771" s="3">
        <v>1.0591922704832129E-2</v>
      </c>
      <c r="D771" s="40">
        <f t="shared" si="44"/>
        <v>1.079740368854568E-3</v>
      </c>
      <c r="E771" s="3">
        <v>278.10333300000002</v>
      </c>
      <c r="F771" s="3">
        <v>-2.4198831578947297E-2</v>
      </c>
      <c r="G771" s="40">
        <f t="shared" si="45"/>
        <v>1.3178707442502182E-2</v>
      </c>
      <c r="H771" s="3">
        <v>136.279999</v>
      </c>
      <c r="I771" s="3">
        <v>1.8535096744355078E-2</v>
      </c>
      <c r="J771" s="40">
        <f t="shared" si="46"/>
        <v>1.9255975153332592E-3</v>
      </c>
      <c r="K771" s="11">
        <v>3844.24</v>
      </c>
      <c r="L771" s="3">
        <v>-3.4271256215230371E-3</v>
      </c>
      <c r="M771" s="40">
        <f t="shared" si="47"/>
        <v>1.9678054450056755E-3</v>
      </c>
    </row>
    <row r="772" spans="1:13" ht="14.25" customHeight="1" x14ac:dyDescent="0.45">
      <c r="A772" s="42">
        <v>44221</v>
      </c>
      <c r="B772" s="3">
        <v>229.11999499999999</v>
      </c>
      <c r="C772" s="3">
        <v>8.983587202892402E-3</v>
      </c>
      <c r="D772" s="40">
        <f t="shared" si="44"/>
        <v>1.4346184590211986E-3</v>
      </c>
      <c r="E772" s="3">
        <v>285</v>
      </c>
      <c r="F772" s="3">
        <v>2.4798936875740279E-2</v>
      </c>
      <c r="G772" s="40">
        <f t="shared" si="45"/>
        <v>1.56377892399929E-2</v>
      </c>
      <c r="H772" s="3">
        <v>143.070007</v>
      </c>
      <c r="I772" s="3">
        <v>4.982395105535626E-2</v>
      </c>
      <c r="J772" s="40">
        <f t="shared" si="46"/>
        <v>4.2078432423199993E-3</v>
      </c>
      <c r="K772" s="11">
        <v>3851.68</v>
      </c>
      <c r="L772" s="3">
        <v>1.9353630366470498E-3</v>
      </c>
      <c r="M772" s="40">
        <f t="shared" si="47"/>
        <v>2.1275792646440225E-3</v>
      </c>
    </row>
    <row r="773" spans="1:13" ht="14.25" customHeight="1" x14ac:dyDescent="0.45">
      <c r="A773" s="42">
        <v>44222</v>
      </c>
      <c r="B773" s="3">
        <v>231.86000100000001</v>
      </c>
      <c r="C773" s="3">
        <v>1.1958825330805469E-2</v>
      </c>
      <c r="D773" s="40">
        <f t="shared" si="44"/>
        <v>2.4112973420791694E-3</v>
      </c>
      <c r="E773" s="3">
        <v>297.12667800000003</v>
      </c>
      <c r="F773" s="3">
        <v>4.2549747368421147E-2</v>
      </c>
      <c r="G773" s="40">
        <f t="shared" si="45"/>
        <v>1.6911907831740521E-2</v>
      </c>
      <c r="H773" s="3">
        <v>143.60000600000001</v>
      </c>
      <c r="I773" s="3">
        <v>3.7044731534821526E-3</v>
      </c>
      <c r="J773" s="40">
        <f t="shared" si="46"/>
        <v>4.7108623655571918E-3</v>
      </c>
      <c r="K773" s="11">
        <v>3862.96</v>
      </c>
      <c r="L773" s="3">
        <v>2.9285921987289186E-3</v>
      </c>
      <c r="M773" s="40">
        <f t="shared" si="47"/>
        <v>2.265750945614901E-3</v>
      </c>
    </row>
    <row r="774" spans="1:13" ht="14.25" customHeight="1" x14ac:dyDescent="0.45">
      <c r="A774" s="42">
        <v>44223</v>
      </c>
      <c r="B774" s="3">
        <v>238</v>
      </c>
      <c r="C774" s="3">
        <v>2.6481493028200187E-2</v>
      </c>
      <c r="D774" s="40">
        <f t="shared" si="44"/>
        <v>3.0511521788001714E-3</v>
      </c>
      <c r="E774" s="3">
        <v>290.116669</v>
      </c>
      <c r="F774" s="3">
        <v>-2.3592661040016151E-2</v>
      </c>
      <c r="G774" s="40">
        <f t="shared" si="45"/>
        <v>1.3281225486136857E-2</v>
      </c>
      <c r="H774" s="3">
        <v>143.429993</v>
      </c>
      <c r="I774" s="3">
        <v>-1.1839344909220374E-3</v>
      </c>
      <c r="J774" s="40">
        <f t="shared" si="46"/>
        <v>3.6350657865806867E-3</v>
      </c>
      <c r="K774" s="11">
        <v>3836.83</v>
      </c>
      <c r="L774" s="3">
        <v>-6.7642429639447749E-3</v>
      </c>
      <c r="M774" s="40">
        <f t="shared" si="47"/>
        <v>1.5350135607520149E-3</v>
      </c>
    </row>
    <row r="775" spans="1:13" ht="14.25" customHeight="1" x14ac:dyDescent="0.45">
      <c r="A775" s="42">
        <v>44224</v>
      </c>
      <c r="B775" s="3">
        <v>235.61000100000001</v>
      </c>
      <c r="C775" s="3">
        <v>-1.0042012605041971E-2</v>
      </c>
      <c r="D775" s="40">
        <f t="shared" si="44"/>
        <v>2.1347051406931401E-3</v>
      </c>
      <c r="E775" s="3">
        <v>273.33334400000001</v>
      </c>
      <c r="F775" s="3">
        <v>-5.7850260923821617E-2</v>
      </c>
      <c r="G775" s="40">
        <f t="shared" si="45"/>
        <v>1.1390182084554907E-2</v>
      </c>
      <c r="H775" s="3">
        <v>139.520004</v>
      </c>
      <c r="I775" s="3">
        <v>-2.7260609292506875E-2</v>
      </c>
      <c r="J775" s="40">
        <f t="shared" si="46"/>
        <v>7.5699768911100895E-4</v>
      </c>
      <c r="K775" s="11">
        <v>3755.75</v>
      </c>
      <c r="L775" s="3">
        <v>-2.113202826291494E-2</v>
      </c>
      <c r="M775" s="40">
        <f t="shared" si="47"/>
        <v>1.1607287018975502E-4</v>
      </c>
    </row>
    <row r="776" spans="1:13" ht="14.25" customHeight="1" x14ac:dyDescent="0.45">
      <c r="A776" s="42">
        <v>44225</v>
      </c>
      <c r="B776" s="3">
        <v>235.990005</v>
      </c>
      <c r="C776" s="3">
        <v>1.6128517396847908E-3</v>
      </c>
      <c r="D776" s="40">
        <f t="shared" si="44"/>
        <v>2.4539589268167137E-3</v>
      </c>
      <c r="E776" s="3">
        <v>276.66665599999999</v>
      </c>
      <c r="F776" s="3">
        <v>1.219504342653481E-2</v>
      </c>
      <c r="G776" s="40">
        <f t="shared" si="45"/>
        <v>1.116786040820664E-2</v>
      </c>
      <c r="H776" s="3">
        <v>135.83000200000001</v>
      </c>
      <c r="I776" s="3">
        <v>-2.6447834677527624E-2</v>
      </c>
      <c r="J776" s="40">
        <f t="shared" si="46"/>
        <v>3.2920970254493988E-4</v>
      </c>
      <c r="K776" s="11">
        <v>3778.05</v>
      </c>
      <c r="L776" s="3">
        <v>5.9375624043134347E-3</v>
      </c>
      <c r="M776" s="40">
        <f t="shared" si="47"/>
        <v>5.9721716569562794E-4</v>
      </c>
    </row>
    <row r="777" spans="1:13" ht="14.25" customHeight="1" x14ac:dyDescent="0.45">
      <c r="A777" s="42">
        <v>44228</v>
      </c>
      <c r="B777" s="3">
        <v>235.05999800000001</v>
      </c>
      <c r="C777" s="3">
        <v>-3.9408745298343852E-3</v>
      </c>
      <c r="D777" s="40">
        <f t="shared" si="44"/>
        <v>3.0405583790071105E-3</v>
      </c>
      <c r="E777" s="3">
        <v>271.42999300000002</v>
      </c>
      <c r="F777" s="3">
        <v>-1.8927698320103905E-2</v>
      </c>
      <c r="G777" s="40">
        <f t="shared" si="45"/>
        <v>8.1388857600585805E-3</v>
      </c>
      <c r="H777" s="3">
        <v>133.75</v>
      </c>
      <c r="I777" s="3">
        <v>-1.5313273719895899E-2</v>
      </c>
      <c r="J777" s="40">
        <f t="shared" si="46"/>
        <v>1.167249433361179E-4</v>
      </c>
      <c r="K777" s="11">
        <v>3731.17</v>
      </c>
      <c r="L777" s="3">
        <v>-1.2408517621524359E-2</v>
      </c>
      <c r="M777" s="40">
        <f t="shared" si="47"/>
        <v>1.586852640850624E-5</v>
      </c>
    </row>
    <row r="778" spans="1:13" ht="14.25" customHeight="1" x14ac:dyDescent="0.45">
      <c r="A778" s="42">
        <v>44229</v>
      </c>
      <c r="B778" s="3">
        <v>241.300003</v>
      </c>
      <c r="C778" s="3">
        <v>2.6546435178647437E-2</v>
      </c>
      <c r="D778" s="40">
        <f t="shared" si="44"/>
        <v>4.1806897880902662E-3</v>
      </c>
      <c r="E778" s="3">
        <v>281.55999800000001</v>
      </c>
      <c r="F778" s="3">
        <v>3.7320875589456251E-2</v>
      </c>
      <c r="G778" s="40">
        <f t="shared" si="45"/>
        <v>8.6141943266632263E-3</v>
      </c>
      <c r="H778" s="3">
        <v>135.729996</v>
      </c>
      <c r="I778" s="3">
        <v>1.4803708411214951E-2</v>
      </c>
      <c r="J778" s="40">
        <f t="shared" si="46"/>
        <v>1.0657401638844901E-3</v>
      </c>
      <c r="K778" s="11">
        <v>3791.84</v>
      </c>
      <c r="L778" s="3">
        <v>1.626031512903461E-2</v>
      </c>
      <c r="M778" s="40">
        <f t="shared" si="47"/>
        <v>4.0914501942630207E-4</v>
      </c>
    </row>
    <row r="779" spans="1:13" ht="14.25" customHeight="1" x14ac:dyDescent="0.45">
      <c r="A779" s="42">
        <v>44230</v>
      </c>
      <c r="B779" s="3">
        <v>239.570007</v>
      </c>
      <c r="C779" s="3">
        <v>-7.16948188351245E-3</v>
      </c>
      <c r="D779" s="40">
        <f t="shared" si="44"/>
        <v>5.0063266056304141E-3</v>
      </c>
      <c r="E779" s="3">
        <v>292.33999599999999</v>
      </c>
      <c r="F779" s="3">
        <v>3.8286681618743219E-2</v>
      </c>
      <c r="G779" s="40">
        <f t="shared" si="45"/>
        <v>1.0236644086205971E-2</v>
      </c>
      <c r="H779" s="3">
        <v>135.759995</v>
      </c>
      <c r="I779" s="3">
        <v>2.210196779200057E-4</v>
      </c>
      <c r="J779" s="40">
        <f t="shared" si="46"/>
        <v>2.8106156165095407E-3</v>
      </c>
      <c r="K779" s="11">
        <v>3840.27</v>
      </c>
      <c r="L779" s="3">
        <v>1.2772163382421155E-2</v>
      </c>
      <c r="M779" s="40">
        <f t="shared" si="47"/>
        <v>1.9321741511437527E-3</v>
      </c>
    </row>
    <row r="780" spans="1:13" ht="14.25" customHeight="1" x14ac:dyDescent="0.45">
      <c r="A780" s="42">
        <v>44231</v>
      </c>
      <c r="B780" s="3">
        <v>242.66000399999999</v>
      </c>
      <c r="C780" s="3">
        <v>1.2898096212853483E-2</v>
      </c>
      <c r="D780" s="40">
        <f t="shared" si="44"/>
        <v>6.8226382829629315E-3</v>
      </c>
      <c r="E780" s="3">
        <v>285</v>
      </c>
      <c r="F780" s="3">
        <v>-2.5107737909389537E-2</v>
      </c>
      <c r="G780" s="40">
        <f t="shared" si="45"/>
        <v>6.5747401208688053E-3</v>
      </c>
      <c r="H780" s="3">
        <v>136.300003</v>
      </c>
      <c r="I780" s="3">
        <v>3.9776666167378703E-3</v>
      </c>
      <c r="J780" s="40">
        <f t="shared" si="46"/>
        <v>3.4633735726383431E-3</v>
      </c>
      <c r="K780" s="11">
        <v>3836.66</v>
      </c>
      <c r="L780" s="3">
        <v>-9.4003807023988609E-4</v>
      </c>
      <c r="M780" s="40">
        <f t="shared" si="47"/>
        <v>1.6934480276437666E-3</v>
      </c>
    </row>
    <row r="781" spans="1:13" ht="14.25" customHeight="1" x14ac:dyDescent="0.45">
      <c r="A781" s="42">
        <v>44232</v>
      </c>
      <c r="B781" s="3">
        <v>242.229996</v>
      </c>
      <c r="C781" s="3">
        <v>-1.7720596427583783E-3</v>
      </c>
      <c r="D781" s="40">
        <f t="shared" si="44"/>
        <v>6.2933521180877378E-3</v>
      </c>
      <c r="E781" s="3">
        <v>281.66665599999999</v>
      </c>
      <c r="F781" s="3">
        <v>-1.1695943859649161E-2</v>
      </c>
      <c r="G781" s="40">
        <f t="shared" si="45"/>
        <v>4.7282277537512799E-3</v>
      </c>
      <c r="H781" s="3">
        <v>137.35000600000001</v>
      </c>
      <c r="I781" s="3">
        <v>7.7036168517179253E-3</v>
      </c>
      <c r="J781" s="40">
        <f t="shared" si="46"/>
        <v>3.5980063432742501E-3</v>
      </c>
      <c r="K781" s="11">
        <v>3878.3</v>
      </c>
      <c r="L781" s="3">
        <v>1.0853190014231214E-2</v>
      </c>
      <c r="M781" s="40">
        <f t="shared" si="47"/>
        <v>1.5288449886214743E-3</v>
      </c>
    </row>
    <row r="782" spans="1:13" ht="14.25" customHeight="1" x14ac:dyDescent="0.45">
      <c r="A782" s="42">
        <v>44235</v>
      </c>
      <c r="B782" s="3">
        <v>243.14999399999999</v>
      </c>
      <c r="C782" s="3">
        <v>3.7980349882018433E-3</v>
      </c>
      <c r="D782" s="40">
        <f t="shared" si="44"/>
        <v>5.3993442824325794E-3</v>
      </c>
      <c r="E782" s="3">
        <v>289.89001500000001</v>
      </c>
      <c r="F782" s="3">
        <v>2.9195358502072808E-2</v>
      </c>
      <c r="G782" s="40">
        <f t="shared" si="45"/>
        <v>1.1489628662655299E-3</v>
      </c>
      <c r="H782" s="3">
        <v>136.029999</v>
      </c>
      <c r="I782" s="3">
        <v>-9.6105347094051375E-3</v>
      </c>
      <c r="J782" s="40">
        <f t="shared" si="46"/>
        <v>1.5320978812955993E-3</v>
      </c>
      <c r="K782" s="11">
        <v>3892.59</v>
      </c>
      <c r="L782" s="3">
        <v>3.6846040791068155E-3</v>
      </c>
      <c r="M782" s="40">
        <f t="shared" si="47"/>
        <v>1.0444977988333373E-3</v>
      </c>
    </row>
    <row r="783" spans="1:13" ht="14.25" customHeight="1" x14ac:dyDescent="0.45">
      <c r="A783" s="42">
        <v>44236</v>
      </c>
      <c r="B783" s="3">
        <v>241.86999499999999</v>
      </c>
      <c r="C783" s="3">
        <v>-5.2642361981715853E-3</v>
      </c>
      <c r="D783" s="40">
        <f t="shared" si="44"/>
        <v>5.1841460098209389E-3</v>
      </c>
      <c r="E783" s="3">
        <v>285.040009</v>
      </c>
      <c r="F783" s="3">
        <v>-1.6730503808487531E-2</v>
      </c>
      <c r="G783" s="40">
        <f t="shared" si="45"/>
        <v>6.9795395815830386E-4</v>
      </c>
      <c r="H783" s="3">
        <v>136.61999499999999</v>
      </c>
      <c r="I783" s="3">
        <v>4.337249168104346E-3</v>
      </c>
      <c r="J783" s="40">
        <f t="shared" si="46"/>
        <v>2.9722447810131424E-3</v>
      </c>
      <c r="K783" s="11">
        <v>3910.49</v>
      </c>
      <c r="L783" s="3">
        <v>4.5984807030793468E-3</v>
      </c>
      <c r="M783" s="40">
        <f t="shared" si="47"/>
        <v>1.4305141525676685E-3</v>
      </c>
    </row>
    <row r="784" spans="1:13" ht="14.25" customHeight="1" x14ac:dyDescent="0.45">
      <c r="A784" s="42">
        <v>44237</v>
      </c>
      <c r="B784" s="3">
        <v>245</v>
      </c>
      <c r="C784" s="3">
        <v>1.2940856926052409E-2</v>
      </c>
      <c r="D784" s="40">
        <f t="shared" si="44"/>
        <v>6.2820519016178467E-3</v>
      </c>
      <c r="E784" s="3">
        <v>281.21331800000002</v>
      </c>
      <c r="F784" s="3">
        <v>-1.3425101316215516E-2</v>
      </c>
      <c r="G784" s="40">
        <f t="shared" si="45"/>
        <v>1.1098159839201902E-3</v>
      </c>
      <c r="H784" s="3">
        <v>136.479996</v>
      </c>
      <c r="I784" s="3">
        <v>-1.0247328731053525E-3</v>
      </c>
      <c r="J784" s="40">
        <f t="shared" si="46"/>
        <v>3.188057440445583E-3</v>
      </c>
      <c r="K784" s="11">
        <v>3920.78</v>
      </c>
      <c r="L784" s="3">
        <v>2.6313837907782447E-3</v>
      </c>
      <c r="M784" s="40">
        <f t="shared" si="47"/>
        <v>1.5820668294354717E-3</v>
      </c>
    </row>
    <row r="785" spans="1:13" ht="14.25" customHeight="1" x14ac:dyDescent="0.45">
      <c r="A785" s="42">
        <v>44238</v>
      </c>
      <c r="B785" s="3">
        <v>244.779999</v>
      </c>
      <c r="C785" s="3">
        <v>-8.9796326530610748E-4</v>
      </c>
      <c r="D785" s="40">
        <f t="shared" si="44"/>
        <v>6.8099010824633956E-3</v>
      </c>
      <c r="E785" s="3">
        <v>270.81332400000002</v>
      </c>
      <c r="F785" s="3">
        <v>-3.6982579893317824E-2</v>
      </c>
      <c r="G785" s="40">
        <f t="shared" si="45"/>
        <v>-2.0485776316843318E-3</v>
      </c>
      <c r="H785" s="3">
        <v>135.89999399999999</v>
      </c>
      <c r="I785" s="3">
        <v>-4.2497216954784159E-3</v>
      </c>
      <c r="J785" s="40">
        <f t="shared" si="46"/>
        <v>2.8744059860218553E-3</v>
      </c>
      <c r="K785" s="11">
        <v>3916.4</v>
      </c>
      <c r="L785" s="3">
        <v>-1.1171246537679004E-3</v>
      </c>
      <c r="M785" s="40">
        <f t="shared" si="47"/>
        <v>1.5181877012446312E-3</v>
      </c>
    </row>
    <row r="786" spans="1:13" ht="14.25" customHeight="1" x14ac:dyDescent="0.45">
      <c r="A786" s="42">
        <v>44239</v>
      </c>
      <c r="B786" s="3">
        <v>243.929993</v>
      </c>
      <c r="C786" s="3">
        <v>-3.4725304496794592E-3</v>
      </c>
      <c r="D786" s="40">
        <f t="shared" si="44"/>
        <v>6.194727049308413E-3</v>
      </c>
      <c r="E786" s="3">
        <v>267.08667000000003</v>
      </c>
      <c r="F786" s="3">
        <v>-1.3760969899693694E-2</v>
      </c>
      <c r="G786" s="40">
        <f t="shared" si="45"/>
        <v>-2.1872357212951786E-3</v>
      </c>
      <c r="H786" s="3">
        <v>134.35000600000001</v>
      </c>
      <c r="I786" s="3">
        <v>-1.1405357383606544E-2</v>
      </c>
      <c r="J786" s="40">
        <f t="shared" si="46"/>
        <v>1.5119634976983687E-3</v>
      </c>
      <c r="K786" s="11">
        <v>3911.65</v>
      </c>
      <c r="L786" s="3">
        <v>-1.2128485343682973E-3</v>
      </c>
      <c r="M786" s="40">
        <f t="shared" si="47"/>
        <v>1.289880509375239E-3</v>
      </c>
    </row>
    <row r="787" spans="1:13" ht="14.25" customHeight="1" x14ac:dyDescent="0.45">
      <c r="A787" s="42">
        <v>44243</v>
      </c>
      <c r="B787" s="3">
        <v>245.029999</v>
      </c>
      <c r="C787" s="3">
        <v>4.5095151542106906E-3</v>
      </c>
      <c r="D787" s="40">
        <f t="shared" si="44"/>
        <v>6.9736741505700296E-3</v>
      </c>
      <c r="E787" s="3">
        <v>272.66665599999999</v>
      </c>
      <c r="F787" s="3">
        <v>2.0892042272270504E-2</v>
      </c>
      <c r="G787" s="40">
        <f t="shared" si="45"/>
        <v>-1.6530727192948049E-3</v>
      </c>
      <c r="H787" s="3">
        <v>135.490005</v>
      </c>
      <c r="I787" s="3">
        <v>8.4852917684275272E-3</v>
      </c>
      <c r="J787" s="40">
        <f t="shared" si="46"/>
        <v>2.7084008512839788E-3</v>
      </c>
      <c r="K787" s="11">
        <v>3939.61</v>
      </c>
      <c r="L787" s="3">
        <v>7.1478787723850638E-3</v>
      </c>
      <c r="M787" s="40">
        <f t="shared" si="47"/>
        <v>1.9913129488516399E-3</v>
      </c>
    </row>
    <row r="788" spans="1:13" ht="14.25" customHeight="1" x14ac:dyDescent="0.45">
      <c r="A788" s="42">
        <v>44244</v>
      </c>
      <c r="B788" s="3">
        <v>241.320007</v>
      </c>
      <c r="C788" s="3">
        <v>-1.5140970555201283E-2</v>
      </c>
      <c r="D788" s="40">
        <f t="shared" si="44"/>
        <v>6.1627674372321858E-3</v>
      </c>
      <c r="E788" s="3">
        <v>259.69665500000002</v>
      </c>
      <c r="F788" s="3">
        <v>-4.7567242692116957E-2</v>
      </c>
      <c r="G788" s="40">
        <f t="shared" si="45"/>
        <v>-3.1981008750274127E-3</v>
      </c>
      <c r="H788" s="3">
        <v>131.25</v>
      </c>
      <c r="I788" s="3">
        <v>-3.1293858170571301E-2</v>
      </c>
      <c r="J788" s="40">
        <f t="shared" si="46"/>
        <v>1.5319669922060988E-3</v>
      </c>
      <c r="K788" s="11">
        <v>3918.5</v>
      </c>
      <c r="L788" s="3">
        <v>-5.3583984201482195E-3</v>
      </c>
      <c r="M788" s="40">
        <f t="shared" si="47"/>
        <v>1.8137927132269283E-3</v>
      </c>
    </row>
    <row r="789" spans="1:13" ht="14.25" customHeight="1" x14ac:dyDescent="0.45">
      <c r="A789" s="42">
        <v>44245</v>
      </c>
      <c r="B789" s="3">
        <v>241.800003</v>
      </c>
      <c r="C789" s="3">
        <v>1.9890435358722656E-3</v>
      </c>
      <c r="D789" s="40">
        <f t="shared" si="44"/>
        <v>5.3382437075930513E-3</v>
      </c>
      <c r="E789" s="3">
        <v>260.29998799999998</v>
      </c>
      <c r="F789" s="3">
        <v>2.3232220684550739E-3</v>
      </c>
      <c r="G789" s="40">
        <f t="shared" si="45"/>
        <v>-4.331643356883649E-3</v>
      </c>
      <c r="H789" s="3">
        <v>129.199997</v>
      </c>
      <c r="I789" s="3">
        <v>-1.5619070476190506E-2</v>
      </c>
      <c r="J789" s="40">
        <f t="shared" si="46"/>
        <v>4.0666967168078805E-4</v>
      </c>
      <c r="K789" s="11">
        <v>3915.86</v>
      </c>
      <c r="L789" s="3">
        <v>-6.7372719152733766E-4</v>
      </c>
      <c r="M789" s="40">
        <f t="shared" si="47"/>
        <v>1.3260993518419411E-3</v>
      </c>
    </row>
    <row r="790" spans="1:13" ht="14.25" customHeight="1" x14ac:dyDescent="0.45">
      <c r="A790" s="42">
        <v>44246</v>
      </c>
      <c r="B790" s="3">
        <v>243.75</v>
      </c>
      <c r="C790" s="3">
        <v>8.0645036220284745E-3</v>
      </c>
      <c r="D790" s="40">
        <f t="shared" si="44"/>
        <v>4.1337518247387978E-3</v>
      </c>
      <c r="E790" s="3">
        <v>265</v>
      </c>
      <c r="F790" s="3">
        <v>1.8056136060982129E-2</v>
      </c>
      <c r="G790" s="40">
        <f t="shared" si="45"/>
        <v>-3.211074372954148E-3</v>
      </c>
      <c r="H790" s="3">
        <v>130.240005</v>
      </c>
      <c r="I790" s="3">
        <v>8.0495977101299795E-3</v>
      </c>
      <c r="J790" s="40">
        <f t="shared" si="46"/>
        <v>-1.1883628165881798E-3</v>
      </c>
      <c r="K790" s="11">
        <v>3921.16</v>
      </c>
      <c r="L790" s="3">
        <v>1.3534702466379612E-3</v>
      </c>
      <c r="M790" s="40">
        <f t="shared" si="47"/>
        <v>8.5344762087025323E-4</v>
      </c>
    </row>
    <row r="791" spans="1:13" ht="14.25" customHeight="1" x14ac:dyDescent="0.45">
      <c r="A791" s="42">
        <v>44249</v>
      </c>
      <c r="B791" s="3">
        <v>237.41999799999999</v>
      </c>
      <c r="C791" s="3">
        <v>-2.5969238974359005E-2</v>
      </c>
      <c r="D791" s="40">
        <f t="shared" ref="D791:D854" si="48">AVERAGE(C772:C791)</f>
        <v>2.3056937407792411E-3</v>
      </c>
      <c r="E791" s="3">
        <v>254.21333300000001</v>
      </c>
      <c r="F791" s="3">
        <v>-4.0704403773584884E-2</v>
      </c>
      <c r="G791" s="40">
        <f t="shared" ref="G791:G854" si="49">AVERAGE(F772:F791)</f>
        <v>-4.036352982686028E-3</v>
      </c>
      <c r="H791" s="3">
        <v>128.009995</v>
      </c>
      <c r="I791" s="3">
        <v>-1.7122311996225683E-2</v>
      </c>
      <c r="J791" s="40">
        <f t="shared" ref="J791:J854" si="50">AVERAGE(I772:I791)</f>
        <v>-2.9712332536172177E-3</v>
      </c>
      <c r="K791" s="11">
        <v>3885.55</v>
      </c>
      <c r="L791" s="3">
        <v>-9.0814962919135347E-3</v>
      </c>
      <c r="M791" s="40">
        <f t="shared" ref="M791:M854" si="51">AVERAGE(L772:L791)</f>
        <v>5.707290873507285E-4</v>
      </c>
    </row>
    <row r="792" spans="1:13" ht="14.25" customHeight="1" x14ac:dyDescent="0.45">
      <c r="A792" s="42">
        <v>44250</v>
      </c>
      <c r="B792" s="3">
        <v>230.33000200000001</v>
      </c>
      <c r="C792" s="3">
        <v>-2.9862673994294219E-2</v>
      </c>
      <c r="D792" s="40">
        <f t="shared" si="48"/>
        <v>3.6338068091991085E-4</v>
      </c>
      <c r="E792" s="3">
        <v>220.71000699999999</v>
      </c>
      <c r="F792" s="3">
        <v>-0.1317921668569603</v>
      </c>
      <c r="G792" s="40">
        <f t="shared" si="49"/>
        <v>-1.1865908169321057E-2</v>
      </c>
      <c r="H792" s="3">
        <v>123.760002</v>
      </c>
      <c r="I792" s="3">
        <v>-3.320047782206384E-2</v>
      </c>
      <c r="J792" s="40">
        <f t="shared" si="50"/>
        <v>-7.1224546974882228E-3</v>
      </c>
      <c r="K792" s="11">
        <v>3857.07</v>
      </c>
      <c r="L792" s="3">
        <v>-7.329721661026114E-3</v>
      </c>
      <c r="M792" s="40">
        <f t="shared" si="51"/>
        <v>1.0747485246707036E-4</v>
      </c>
    </row>
    <row r="793" spans="1:13" ht="14.25" customHeight="1" x14ac:dyDescent="0.45">
      <c r="A793" s="42">
        <v>44251</v>
      </c>
      <c r="B793" s="3">
        <v>230.009995</v>
      </c>
      <c r="C793" s="3">
        <v>-1.3893413676955724E-3</v>
      </c>
      <c r="D793" s="40">
        <f t="shared" si="48"/>
        <v>-3.0402765400514155E-4</v>
      </c>
      <c r="E793" s="3">
        <v>237.28334000000001</v>
      </c>
      <c r="F793" s="3">
        <v>7.5090990323787271E-2</v>
      </c>
      <c r="G793" s="40">
        <f t="shared" si="49"/>
        <v>-1.0238846021552752E-2</v>
      </c>
      <c r="H793" s="3">
        <v>124.94000200000001</v>
      </c>
      <c r="I793" s="3">
        <v>9.5345829099130648E-3</v>
      </c>
      <c r="J793" s="40">
        <f t="shared" si="50"/>
        <v>-6.8309492096666775E-3</v>
      </c>
      <c r="K793" s="11">
        <v>3873.71</v>
      </c>
      <c r="L793" s="3">
        <v>4.314155563679133E-3</v>
      </c>
      <c r="M793" s="40">
        <f t="shared" si="51"/>
        <v>1.7675302071458085E-4</v>
      </c>
    </row>
    <row r="794" spans="1:13" ht="14.25" customHeight="1" x14ac:dyDescent="0.45">
      <c r="A794" s="42">
        <v>44252</v>
      </c>
      <c r="B794" s="3">
        <v>232.08000200000001</v>
      </c>
      <c r="C794" s="3">
        <v>8.9996393417599262E-3</v>
      </c>
      <c r="D794" s="40">
        <f t="shared" si="48"/>
        <v>-1.1781203383271549E-3</v>
      </c>
      <c r="E794" s="3">
        <v>242.050003</v>
      </c>
      <c r="F794" s="3">
        <v>2.0088485774011754E-2</v>
      </c>
      <c r="G794" s="40">
        <f t="shared" si="49"/>
        <v>-8.0547886808513547E-3</v>
      </c>
      <c r="H794" s="3">
        <v>124.68</v>
      </c>
      <c r="I794" s="3">
        <v>-2.0810148538336027E-3</v>
      </c>
      <c r="J794" s="40">
        <f t="shared" si="50"/>
        <v>-6.8758032278122567E-3</v>
      </c>
      <c r="K794" s="11">
        <v>3915.8</v>
      </c>
      <c r="L794" s="3">
        <v>1.0865552661402156E-2</v>
      </c>
      <c r="M794" s="40">
        <f t="shared" si="51"/>
        <v>1.0582428019819275E-3</v>
      </c>
    </row>
    <row r="795" spans="1:13" ht="14.25" customHeight="1" x14ac:dyDescent="0.45">
      <c r="A795" s="42">
        <v>44253</v>
      </c>
      <c r="B795" s="3">
        <v>231.529999</v>
      </c>
      <c r="C795" s="3">
        <v>-2.3698853639272364E-3</v>
      </c>
      <c r="D795" s="40">
        <f t="shared" si="48"/>
        <v>-7.945139762714175E-4</v>
      </c>
      <c r="E795" s="3">
        <v>233.33332799999999</v>
      </c>
      <c r="F795" s="3">
        <v>-3.6011877264880719E-2</v>
      </c>
      <c r="G795" s="40">
        <f t="shared" si="49"/>
        <v>-6.9628694979043098E-3</v>
      </c>
      <c r="H795" s="3">
        <v>122.589996</v>
      </c>
      <c r="I795" s="3">
        <v>-1.6762945139557325E-2</v>
      </c>
      <c r="J795" s="40">
        <f t="shared" si="50"/>
        <v>-6.3509200201647799E-3</v>
      </c>
      <c r="K795" s="11">
        <v>3839.66</v>
      </c>
      <c r="L795" s="3">
        <v>-1.9444302569079197E-2</v>
      </c>
      <c r="M795" s="40">
        <f t="shared" si="51"/>
        <v>1.1426290866737143E-3</v>
      </c>
    </row>
    <row r="796" spans="1:13" ht="14.25" customHeight="1" x14ac:dyDescent="0.45">
      <c r="A796" s="42">
        <v>44256</v>
      </c>
      <c r="B796" s="3">
        <v>235.89999399999999</v>
      </c>
      <c r="C796" s="3">
        <v>1.887442240260187E-2</v>
      </c>
      <c r="D796" s="40">
        <f t="shared" si="48"/>
        <v>6.8564556874436093E-5</v>
      </c>
      <c r="E796" s="3">
        <v>230.03666699999999</v>
      </c>
      <c r="F796" s="3">
        <v>-1.4128547465795373E-2</v>
      </c>
      <c r="G796" s="40">
        <f t="shared" si="49"/>
        <v>-8.2790490425208203E-3</v>
      </c>
      <c r="H796" s="3">
        <v>123.75</v>
      </c>
      <c r="I796" s="3">
        <v>9.4624686993219301E-3</v>
      </c>
      <c r="J796" s="40">
        <f t="shared" si="50"/>
        <v>-4.5554048513222999E-3</v>
      </c>
      <c r="K796" s="11">
        <v>3842.51</v>
      </c>
      <c r="L796" s="3">
        <v>7.422532203373121E-4</v>
      </c>
      <c r="M796" s="40">
        <f t="shared" si="51"/>
        <v>8.8286362747490841E-4</v>
      </c>
    </row>
    <row r="797" spans="1:13" ht="14.25" customHeight="1" x14ac:dyDescent="0.45">
      <c r="A797" s="42">
        <v>44257</v>
      </c>
      <c r="B797" s="3">
        <v>237.009995</v>
      </c>
      <c r="C797" s="3">
        <v>4.7053879958980039E-3</v>
      </c>
      <c r="D797" s="40">
        <f t="shared" si="48"/>
        <v>5.0087768316105544E-4</v>
      </c>
      <c r="E797" s="3">
        <v>239.42666600000001</v>
      </c>
      <c r="F797" s="3">
        <v>4.0819575081045743E-2</v>
      </c>
      <c r="G797" s="40">
        <f t="shared" si="49"/>
        <v>-5.2916853724633353E-3</v>
      </c>
      <c r="H797" s="3">
        <v>128.41000399999999</v>
      </c>
      <c r="I797" s="3">
        <v>3.7656597979797868E-2</v>
      </c>
      <c r="J797" s="40">
        <f t="shared" si="50"/>
        <v>-1.9069112663376118E-3</v>
      </c>
      <c r="K797" s="11">
        <v>3903.64</v>
      </c>
      <c r="L797" s="3">
        <v>1.5908872065394663E-2</v>
      </c>
      <c r="M797" s="40">
        <f t="shared" si="51"/>
        <v>2.2987331118208593E-3</v>
      </c>
    </row>
    <row r="798" spans="1:13" ht="14.25" customHeight="1" x14ac:dyDescent="0.45">
      <c r="A798" s="42">
        <v>44258</v>
      </c>
      <c r="B798" s="3">
        <v>232.16000399999999</v>
      </c>
      <c r="C798" s="3">
        <v>-2.0463234050530302E-2</v>
      </c>
      <c r="D798" s="40">
        <f t="shared" si="48"/>
        <v>-1.8496057782978314E-3</v>
      </c>
      <c r="E798" s="3">
        <v>229.33000200000001</v>
      </c>
      <c r="F798" s="3">
        <v>-4.2170173308932947E-2</v>
      </c>
      <c r="G798" s="40">
        <f t="shared" si="49"/>
        <v>-9.2662378173827952E-3</v>
      </c>
      <c r="H798" s="3">
        <v>124.80999799999999</v>
      </c>
      <c r="I798" s="3">
        <v>-2.8035245602826973E-2</v>
      </c>
      <c r="J798" s="40">
        <f t="shared" si="50"/>
        <v>-4.0488589670397077E-3</v>
      </c>
      <c r="K798" s="11">
        <v>3863.99</v>
      </c>
      <c r="L798" s="3">
        <v>-1.0157186625815929E-2</v>
      </c>
      <c r="M798" s="40">
        <f t="shared" si="51"/>
        <v>9.7785802407833271E-4</v>
      </c>
    </row>
    <row r="799" spans="1:13" ht="14.25" customHeight="1" x14ac:dyDescent="0.45">
      <c r="A799" s="42">
        <v>44259</v>
      </c>
      <c r="B799" s="3">
        <v>226.740005</v>
      </c>
      <c r="C799" s="3">
        <v>-2.3345963588112233E-2</v>
      </c>
      <c r="D799" s="40">
        <f t="shared" si="48"/>
        <v>-2.6584298635278203E-3</v>
      </c>
      <c r="E799" s="3">
        <v>218.60000600000001</v>
      </c>
      <c r="F799" s="3">
        <v>-4.6788452912497683E-2</v>
      </c>
      <c r="G799" s="40">
        <f t="shared" si="49"/>
        <v>-1.3519994543944841E-2</v>
      </c>
      <c r="H799" s="3">
        <v>121.75</v>
      </c>
      <c r="I799" s="3">
        <v>-2.4517250613208034E-2</v>
      </c>
      <c r="J799" s="40">
        <f t="shared" si="50"/>
        <v>-5.2857724815961096E-3</v>
      </c>
      <c r="K799" s="11">
        <v>3818.53</v>
      </c>
      <c r="L799" s="3">
        <v>-1.1765040799794922E-2</v>
      </c>
      <c r="M799" s="40">
        <f t="shared" si="51"/>
        <v>-2.4900218503247118E-4</v>
      </c>
    </row>
    <row r="800" spans="1:13" ht="14.25" customHeight="1" x14ac:dyDescent="0.45">
      <c r="A800" s="42">
        <v>44260</v>
      </c>
      <c r="B800" s="3">
        <v>229.520004</v>
      </c>
      <c r="C800" s="3">
        <v>1.2260734491912902E-2</v>
      </c>
      <c r="D800" s="40">
        <f t="shared" si="48"/>
        <v>-2.6902979495748497E-3</v>
      </c>
      <c r="E800" s="3">
        <v>208.68666099999999</v>
      </c>
      <c r="F800" s="3">
        <v>-4.534924395198791E-2</v>
      </c>
      <c r="G800" s="40">
        <f t="shared" si="49"/>
        <v>-1.453206984607476E-2</v>
      </c>
      <c r="H800" s="3">
        <v>120.980003</v>
      </c>
      <c r="I800" s="3">
        <v>-6.3244106776180996E-3</v>
      </c>
      <c r="J800" s="40">
        <f t="shared" si="50"/>
        <v>-5.8008763463139081E-3</v>
      </c>
      <c r="K800" s="11">
        <v>3793.58</v>
      </c>
      <c r="L800" s="3">
        <v>-6.533927977520216E-3</v>
      </c>
      <c r="M800" s="40">
        <f t="shared" si="51"/>
        <v>-5.2869668039648757E-4</v>
      </c>
    </row>
    <row r="801" spans="1:13" ht="14.25" customHeight="1" x14ac:dyDescent="0.45">
      <c r="A801" s="42">
        <v>44263</v>
      </c>
      <c r="B801" s="3">
        <v>231.36999499999999</v>
      </c>
      <c r="C801" s="3">
        <v>8.0602604032718149E-3</v>
      </c>
      <c r="D801" s="40">
        <f t="shared" si="48"/>
        <v>-2.1986819472733397E-3</v>
      </c>
      <c r="E801" s="3">
        <v>200.183334</v>
      </c>
      <c r="F801" s="3">
        <v>-4.0746864026924963E-2</v>
      </c>
      <c r="G801" s="40">
        <f t="shared" si="49"/>
        <v>-1.5984615854438548E-2</v>
      </c>
      <c r="H801" s="3">
        <v>120.93</v>
      </c>
      <c r="I801" s="3">
        <v>-4.1331624037064694E-4</v>
      </c>
      <c r="J801" s="40">
        <f t="shared" si="50"/>
        <v>-6.2067230009183374E-3</v>
      </c>
      <c r="K801" s="11">
        <v>3844.39</v>
      </c>
      <c r="L801" s="3">
        <v>1.3393680902999264E-2</v>
      </c>
      <c r="M801" s="40">
        <f t="shared" si="51"/>
        <v>-4.0167213595808539E-4</v>
      </c>
    </row>
    <row r="802" spans="1:13" ht="14.25" customHeight="1" x14ac:dyDescent="0.45">
      <c r="A802" s="42">
        <v>44264</v>
      </c>
      <c r="B802" s="3">
        <v>232.88000500000001</v>
      </c>
      <c r="C802" s="3">
        <v>6.5263864486837311E-3</v>
      </c>
      <c r="D802" s="40">
        <f t="shared" si="48"/>
        <v>-2.0622643742492456E-3</v>
      </c>
      <c r="E802" s="3">
        <v>202.72666899999999</v>
      </c>
      <c r="F802" s="3">
        <v>1.2705028681358583E-2</v>
      </c>
      <c r="G802" s="40">
        <f t="shared" si="49"/>
        <v>-1.6809132345474258E-2</v>
      </c>
      <c r="H802" s="3">
        <v>119.029999</v>
      </c>
      <c r="I802" s="3">
        <v>-1.5711576945340304E-2</v>
      </c>
      <c r="J802" s="40">
        <f t="shared" si="50"/>
        <v>-6.511775112715096E-3</v>
      </c>
      <c r="K802" s="11">
        <v>3851.93</v>
      </c>
      <c r="L802" s="3">
        <v>1.9612994519286452E-3</v>
      </c>
      <c r="M802" s="40">
        <f t="shared" si="51"/>
        <v>-4.8783736731699407E-4</v>
      </c>
    </row>
    <row r="803" spans="1:13" ht="14.25" customHeight="1" x14ac:dyDescent="0.45">
      <c r="A803" s="42">
        <v>44265</v>
      </c>
      <c r="B803" s="3">
        <v>237</v>
      </c>
      <c r="C803" s="3">
        <v>1.769149309319187E-2</v>
      </c>
      <c r="D803" s="40">
        <f t="shared" si="48"/>
        <v>-9.14477909681073E-4</v>
      </c>
      <c r="E803" s="3">
        <v>233.433334</v>
      </c>
      <c r="F803" s="3">
        <v>0.15146830533677844</v>
      </c>
      <c r="G803" s="40">
        <f t="shared" si="49"/>
        <v>-8.3991918882109617E-3</v>
      </c>
      <c r="H803" s="3">
        <v>121.69000200000001</v>
      </c>
      <c r="I803" s="3">
        <v>2.2347332792970982E-2</v>
      </c>
      <c r="J803" s="40">
        <f t="shared" si="50"/>
        <v>-5.6112709314717641E-3</v>
      </c>
      <c r="K803" s="11">
        <v>3891.99</v>
      </c>
      <c r="L803" s="3">
        <v>1.0399981308071524E-2</v>
      </c>
      <c r="M803" s="40">
        <f t="shared" si="51"/>
        <v>-1.9776233706738505E-4</v>
      </c>
    </row>
    <row r="804" spans="1:13" ht="14.25" customHeight="1" x14ac:dyDescent="0.45">
      <c r="A804" s="42">
        <v>44266</v>
      </c>
      <c r="B804" s="3">
        <v>234.96000699999999</v>
      </c>
      <c r="C804" s="3">
        <v>-8.6075654008439233E-3</v>
      </c>
      <c r="D804" s="40">
        <f t="shared" si="48"/>
        <v>-1.991899026025889E-3</v>
      </c>
      <c r="E804" s="3">
        <v>233.133331</v>
      </c>
      <c r="F804" s="3">
        <v>-1.2851763493212319E-3</v>
      </c>
      <c r="G804" s="40">
        <f t="shared" si="49"/>
        <v>-7.7921956398662468E-3</v>
      </c>
      <c r="H804" s="3">
        <v>122.540001</v>
      </c>
      <c r="I804" s="3">
        <v>6.9849534557489511E-3</v>
      </c>
      <c r="J804" s="40">
        <f t="shared" si="50"/>
        <v>-5.2107866150290488E-3</v>
      </c>
      <c r="K804" s="11">
        <v>3915.54</v>
      </c>
      <c r="L804" s="3">
        <v>6.0508891338364647E-3</v>
      </c>
      <c r="M804" s="40">
        <f t="shared" si="51"/>
        <v>-2.6787069914473854E-5</v>
      </c>
    </row>
    <row r="805" spans="1:13" ht="14.25" customHeight="1" x14ac:dyDescent="0.45">
      <c r="A805" s="42">
        <v>44267</v>
      </c>
      <c r="B805" s="3">
        <v>234.009995</v>
      </c>
      <c r="C805" s="3">
        <v>-4.0432923548558916E-3</v>
      </c>
      <c r="D805" s="40">
        <f t="shared" si="48"/>
        <v>-2.1491654805033782E-3</v>
      </c>
      <c r="E805" s="3">
        <v>223.33332799999999</v>
      </c>
      <c r="F805" s="3">
        <v>-4.2036044172508322E-2</v>
      </c>
      <c r="G805" s="40">
        <f t="shared" si="49"/>
        <v>-8.0448688538257741E-3</v>
      </c>
      <c r="H805" s="3">
        <v>120.400002</v>
      </c>
      <c r="I805" s="3">
        <v>-1.7463677024125396E-2</v>
      </c>
      <c r="J805" s="40">
        <f t="shared" si="50"/>
        <v>-5.8714843814613978E-3</v>
      </c>
      <c r="K805" s="11">
        <v>3924.52</v>
      </c>
      <c r="L805" s="3">
        <v>2.2934256833029463E-3</v>
      </c>
      <c r="M805" s="40">
        <f t="shared" si="51"/>
        <v>1.4374044693906836E-4</v>
      </c>
    </row>
    <row r="806" spans="1:13" ht="14.25" customHeight="1" x14ac:dyDescent="0.45">
      <c r="A806" s="42">
        <v>44270</v>
      </c>
      <c r="B806" s="3">
        <v>234.96000699999999</v>
      </c>
      <c r="C806" s="3">
        <v>4.0597069368767209E-3</v>
      </c>
      <c r="D806" s="40">
        <f t="shared" si="48"/>
        <v>-1.7725536111755699E-3</v>
      </c>
      <c r="E806" s="3">
        <v>231.363327</v>
      </c>
      <c r="F806" s="3">
        <v>3.5955220261617217E-2</v>
      </c>
      <c r="G806" s="40">
        <f t="shared" si="49"/>
        <v>-5.5590593457602267E-3</v>
      </c>
      <c r="H806" s="3">
        <v>121.410004</v>
      </c>
      <c r="I806" s="3">
        <v>8.3887207908850368E-3</v>
      </c>
      <c r="J806" s="40">
        <f t="shared" si="50"/>
        <v>-4.8817804727368189E-3</v>
      </c>
      <c r="K806" s="11">
        <v>3942.96</v>
      </c>
      <c r="L806" s="3">
        <v>4.6986637856349447E-3</v>
      </c>
      <c r="M806" s="40">
        <f t="shared" si="51"/>
        <v>4.3931606293923025E-4</v>
      </c>
    </row>
    <row r="807" spans="1:13" ht="14.25" customHeight="1" x14ac:dyDescent="0.45">
      <c r="A807" s="42">
        <v>44271</v>
      </c>
      <c r="B807" s="3">
        <v>236.279999</v>
      </c>
      <c r="C807" s="3">
        <v>5.6179433123698091E-3</v>
      </c>
      <c r="D807" s="40">
        <f t="shared" si="48"/>
        <v>-1.7171322032676149E-3</v>
      </c>
      <c r="E807" s="3">
        <v>234.449997</v>
      </c>
      <c r="F807" s="3">
        <v>1.3341224125809696E-2</v>
      </c>
      <c r="G807" s="40">
        <f t="shared" si="49"/>
        <v>-5.9366002530832664E-3</v>
      </c>
      <c r="H807" s="3">
        <v>125.699997</v>
      </c>
      <c r="I807" s="3">
        <v>3.5334757092998659E-2</v>
      </c>
      <c r="J807" s="40">
        <f t="shared" si="50"/>
        <v>-3.5393072065082617E-3</v>
      </c>
      <c r="K807" s="11">
        <v>3973.59</v>
      </c>
      <c r="L807" s="3">
        <v>7.7682756102015003E-3</v>
      </c>
      <c r="M807" s="40">
        <f t="shared" si="51"/>
        <v>4.7033590483005225E-4</v>
      </c>
    </row>
    <row r="808" spans="1:13" ht="14.25" customHeight="1" x14ac:dyDescent="0.45">
      <c r="A808" s="42">
        <v>44272</v>
      </c>
      <c r="B808" s="3">
        <v>236.14999399999999</v>
      </c>
      <c r="C808" s="3">
        <v>-5.502158479356149E-4</v>
      </c>
      <c r="D808" s="40">
        <f t="shared" si="48"/>
        <v>-9.8759446790432992E-4</v>
      </c>
      <c r="E808" s="3">
        <v>218.95666499999999</v>
      </c>
      <c r="F808" s="3">
        <v>-6.6083737249951896E-2</v>
      </c>
      <c r="G808" s="40">
        <f t="shared" si="49"/>
        <v>-6.8624249809750154E-3</v>
      </c>
      <c r="H808" s="3">
        <v>124.050003</v>
      </c>
      <c r="I808" s="3">
        <v>-1.3126444227361377E-2</v>
      </c>
      <c r="J808" s="40">
        <f t="shared" si="50"/>
        <v>-2.6309365093477666E-3</v>
      </c>
      <c r="K808" s="11">
        <v>3949.57</v>
      </c>
      <c r="L808" s="3">
        <v>-6.0449115283660324E-3</v>
      </c>
      <c r="M808" s="40">
        <f t="shared" si="51"/>
        <v>4.3601024941916178E-4</v>
      </c>
    </row>
    <row r="809" spans="1:13" ht="14.25" customHeight="1" x14ac:dyDescent="0.45">
      <c r="A809" s="42">
        <v>44273</v>
      </c>
      <c r="B809" s="3">
        <v>232.55999800000001</v>
      </c>
      <c r="C809" s="3">
        <v>-1.5202185438124488E-2</v>
      </c>
      <c r="D809" s="40">
        <f t="shared" si="48"/>
        <v>-1.8471559166041678E-3</v>
      </c>
      <c r="E809" s="3">
        <v>228.096664</v>
      </c>
      <c r="F809" s="3">
        <v>4.1743415300922758E-2</v>
      </c>
      <c r="G809" s="40">
        <f t="shared" si="49"/>
        <v>-4.8914153193516316E-3</v>
      </c>
      <c r="H809" s="3">
        <v>122.879997</v>
      </c>
      <c r="I809" s="3">
        <v>-9.4317289133802017E-3</v>
      </c>
      <c r="J809" s="40">
        <f t="shared" si="50"/>
        <v>-2.3215694312072508E-3</v>
      </c>
      <c r="K809" s="11">
        <v>3953.5</v>
      </c>
      <c r="L809" s="3">
        <v>9.9504503021843795E-4</v>
      </c>
      <c r="M809" s="40">
        <f t="shared" si="51"/>
        <v>5.1944886050645043E-4</v>
      </c>
    </row>
    <row r="810" spans="1:13" ht="14.25" customHeight="1" x14ac:dyDescent="0.45">
      <c r="A810" s="42">
        <v>44274</v>
      </c>
      <c r="B810" s="3">
        <v>231.020004</v>
      </c>
      <c r="C810" s="3">
        <v>-6.6219212815783008E-3</v>
      </c>
      <c r="D810" s="40">
        <f t="shared" si="48"/>
        <v>-2.5814771617845064E-3</v>
      </c>
      <c r="E810" s="3">
        <v>215.53334000000001</v>
      </c>
      <c r="F810" s="3">
        <v>-5.5078946704805794E-2</v>
      </c>
      <c r="G810" s="40">
        <f t="shared" si="49"/>
        <v>-8.5481694576410271E-3</v>
      </c>
      <c r="H810" s="3">
        <v>119.900002</v>
      </c>
      <c r="I810" s="3">
        <v>-2.4251261985301011E-2</v>
      </c>
      <c r="J810" s="40">
        <f t="shared" si="50"/>
        <v>-3.9366124159788008E-3</v>
      </c>
      <c r="K810" s="11">
        <v>3913.14</v>
      </c>
      <c r="L810" s="3">
        <v>-1.0208675856835747E-2</v>
      </c>
      <c r="M810" s="40">
        <f t="shared" si="51"/>
        <v>-5.865844466723504E-5</v>
      </c>
    </row>
    <row r="811" spans="1:13" ht="14.25" customHeight="1" x14ac:dyDescent="0.45">
      <c r="A811" s="42">
        <v>44277</v>
      </c>
      <c r="B811" s="3">
        <v>230.270004</v>
      </c>
      <c r="C811" s="3">
        <v>-3.246472110700855E-3</v>
      </c>
      <c r="D811" s="40">
        <f t="shared" si="48"/>
        <v>-1.4453388186015997E-3</v>
      </c>
      <c r="E811" s="3">
        <v>228.19667100000001</v>
      </c>
      <c r="F811" s="3">
        <v>5.875346709701617E-2</v>
      </c>
      <c r="G811" s="40">
        <f t="shared" si="49"/>
        <v>-3.5752759141109746E-3</v>
      </c>
      <c r="H811" s="3">
        <v>120.33000199999999</v>
      </c>
      <c r="I811" s="3">
        <v>3.5863218751238436E-3</v>
      </c>
      <c r="J811" s="40">
        <f t="shared" si="50"/>
        <v>-2.9011807224113232E-3</v>
      </c>
      <c r="K811" s="11">
        <v>3916.48</v>
      </c>
      <c r="L811" s="3">
        <v>8.5353450170455071E-4</v>
      </c>
      <c r="M811" s="40">
        <f t="shared" si="51"/>
        <v>4.3809309501366915E-4</v>
      </c>
    </row>
    <row r="812" spans="1:13" ht="14.25" customHeight="1" x14ac:dyDescent="0.45">
      <c r="A812" s="42">
        <v>44278</v>
      </c>
      <c r="B812" s="3">
        <v>237.490005</v>
      </c>
      <c r="C812" s="3">
        <v>3.135450069302121E-2</v>
      </c>
      <c r="D812" s="40">
        <f t="shared" si="48"/>
        <v>1.6155199157641721E-3</v>
      </c>
      <c r="E812" s="3">
        <v>225.25666799999999</v>
      </c>
      <c r="F812" s="3">
        <v>-1.2883636676715667E-2</v>
      </c>
      <c r="G812" s="40">
        <f t="shared" si="49"/>
        <v>2.3701505949012568E-3</v>
      </c>
      <c r="H812" s="3">
        <v>123.33000199999999</v>
      </c>
      <c r="I812" s="3">
        <v>2.4931438129619579E-2</v>
      </c>
      <c r="J812" s="40">
        <f t="shared" si="50"/>
        <v>5.4150751728470475E-6</v>
      </c>
      <c r="K812" s="11">
        <v>3937.6</v>
      </c>
      <c r="L812" s="3">
        <v>5.3925974344308895E-3</v>
      </c>
      <c r="M812" s="40">
        <f t="shared" si="51"/>
        <v>1.0742090497865195E-3</v>
      </c>
    </row>
    <row r="813" spans="1:13" ht="14.25" customHeight="1" x14ac:dyDescent="0.45">
      <c r="A813" s="42">
        <v>44279</v>
      </c>
      <c r="B813" s="3">
        <v>237.85000600000001</v>
      </c>
      <c r="C813" s="3">
        <v>1.5158574778757999E-3</v>
      </c>
      <c r="D813" s="40">
        <f t="shared" si="48"/>
        <v>1.7607798580427409E-3</v>
      </c>
      <c r="E813" s="3">
        <v>222.636673</v>
      </c>
      <c r="F813" s="3">
        <v>-1.1631154022042041E-2</v>
      </c>
      <c r="G813" s="40">
        <f t="shared" si="49"/>
        <v>-1.9659566223902089E-3</v>
      </c>
      <c r="H813" s="3">
        <v>122.82</v>
      </c>
      <c r="I813" s="3">
        <v>-4.135263048159199E-3</v>
      </c>
      <c r="J813" s="40">
        <f t="shared" si="50"/>
        <v>-6.7807722273076593E-4</v>
      </c>
      <c r="K813" s="11">
        <v>3919.93</v>
      </c>
      <c r="L813" s="3">
        <v>-4.4875050792361013E-3</v>
      </c>
      <c r="M813" s="40">
        <f t="shared" si="51"/>
        <v>6.3412601764075761E-4</v>
      </c>
    </row>
    <row r="814" spans="1:13" ht="14.25" customHeight="1" x14ac:dyDescent="0.45">
      <c r="A814" s="42">
        <v>44280</v>
      </c>
      <c r="B814" s="3">
        <v>235.300003</v>
      </c>
      <c r="C814" s="3">
        <v>-1.0721055016496421E-2</v>
      </c>
      <c r="D814" s="40">
        <f t="shared" si="48"/>
        <v>7.7474514012992337E-4</v>
      </c>
      <c r="E814" s="3">
        <v>204.33332799999999</v>
      </c>
      <c r="F814" s="3">
        <v>-8.2211725289301318E-2</v>
      </c>
      <c r="G814" s="40">
        <f t="shared" si="49"/>
        <v>-7.080967175555862E-3</v>
      </c>
      <c r="H814" s="3">
        <v>119.540001</v>
      </c>
      <c r="I814" s="3">
        <v>-2.6705740107474268E-2</v>
      </c>
      <c r="J814" s="40">
        <f t="shared" si="50"/>
        <v>-1.9093134854127989E-3</v>
      </c>
      <c r="K814" s="11">
        <v>3879.34</v>
      </c>
      <c r="L814" s="3">
        <v>-1.0354776743462177E-2</v>
      </c>
      <c r="M814" s="40">
        <f t="shared" si="51"/>
        <v>-4.2689045260245879E-4</v>
      </c>
    </row>
    <row r="815" spans="1:13" ht="14.25" customHeight="1" x14ac:dyDescent="0.45">
      <c r="A815" s="42">
        <v>44281</v>
      </c>
      <c r="B815" s="3">
        <v>231.550003</v>
      </c>
      <c r="C815" s="3">
        <v>-1.5937101369267726E-2</v>
      </c>
      <c r="D815" s="40">
        <f t="shared" si="48"/>
        <v>9.6384339862898814E-5</v>
      </c>
      <c r="E815" s="3">
        <v>213.95666499999999</v>
      </c>
      <c r="F815" s="3">
        <v>4.7096267134649678E-2</v>
      </c>
      <c r="G815" s="40">
        <f t="shared" si="49"/>
        <v>-2.9255599555793425E-3</v>
      </c>
      <c r="H815" s="3">
        <v>120.349998</v>
      </c>
      <c r="I815" s="3">
        <v>6.7759494162961866E-3</v>
      </c>
      <c r="J815" s="40">
        <f t="shared" si="50"/>
        <v>-7.3236875762012392E-4</v>
      </c>
      <c r="K815" s="11">
        <v>3917.12</v>
      </c>
      <c r="L815" s="3">
        <v>9.7387699969581788E-3</v>
      </c>
      <c r="M815" s="40">
        <f t="shared" si="51"/>
        <v>1.0322631756994097E-3</v>
      </c>
    </row>
    <row r="816" spans="1:13" ht="14.25" customHeight="1" x14ac:dyDescent="0.45">
      <c r="A816" s="42">
        <v>44284</v>
      </c>
      <c r="B816" s="3">
        <v>236.58999600000001</v>
      </c>
      <c r="C816" s="3">
        <v>2.1766326645221462E-2</v>
      </c>
      <c r="D816" s="40">
        <f t="shared" si="48"/>
        <v>2.4097955199387858E-4</v>
      </c>
      <c r="E816" s="3">
        <v>205.21333300000001</v>
      </c>
      <c r="F816" s="3">
        <v>-4.0864966744550729E-2</v>
      </c>
      <c r="G816" s="40">
        <f t="shared" si="49"/>
        <v>-4.2623809195171105E-3</v>
      </c>
      <c r="H816" s="3">
        <v>121.650002</v>
      </c>
      <c r="I816" s="3">
        <v>1.0801861417563141E-2</v>
      </c>
      <c r="J816" s="40">
        <f t="shared" si="50"/>
        <v>-6.6539912170806323E-4</v>
      </c>
      <c r="K816" s="11">
        <v>3969.31</v>
      </c>
      <c r="L816" s="3">
        <v>1.3323564251286673E-2</v>
      </c>
      <c r="M816" s="40">
        <f t="shared" si="51"/>
        <v>1.6613287272468778E-3</v>
      </c>
    </row>
    <row r="817" spans="1:13" ht="14.25" customHeight="1" x14ac:dyDescent="0.45">
      <c r="A817" s="42">
        <v>44285</v>
      </c>
      <c r="B817" s="3">
        <v>233.529999</v>
      </c>
      <c r="C817" s="3">
        <v>-1.2933754815228999E-2</v>
      </c>
      <c r="D817" s="40">
        <f t="shared" si="48"/>
        <v>-6.409775885624718E-4</v>
      </c>
      <c r="E817" s="3">
        <v>200.58332799999999</v>
      </c>
      <c r="F817" s="3">
        <v>-2.256191121850748E-2</v>
      </c>
      <c r="G817" s="40">
        <f t="shared" si="49"/>
        <v>-7.4314552344947717E-3</v>
      </c>
      <c r="H817" s="3">
        <v>120.110001</v>
      </c>
      <c r="I817" s="3">
        <v>-1.2659276405108515E-2</v>
      </c>
      <c r="J817" s="40">
        <f t="shared" si="50"/>
        <v>-3.1811928409533827E-3</v>
      </c>
      <c r="K817" s="11">
        <v>3963.34</v>
      </c>
      <c r="L817" s="3">
        <v>-1.5040397449430254E-3</v>
      </c>
      <c r="M817" s="40">
        <f t="shared" si="51"/>
        <v>7.9068313672999346E-4</v>
      </c>
    </row>
    <row r="818" spans="1:13" ht="14.25" customHeight="1" x14ac:dyDescent="0.45">
      <c r="A818" s="42">
        <v>44286</v>
      </c>
      <c r="B818" s="3">
        <v>232.91000399999999</v>
      </c>
      <c r="C818" s="3">
        <v>-2.6548837522155653E-3</v>
      </c>
      <c r="D818" s="40">
        <f t="shared" si="48"/>
        <v>2.4943992635326521E-4</v>
      </c>
      <c r="E818" s="3">
        <v>215.53999300000001</v>
      </c>
      <c r="F818" s="3">
        <v>7.456584327885922E-2</v>
      </c>
      <c r="G818" s="40">
        <f t="shared" si="49"/>
        <v>-1.5946544051051628E-3</v>
      </c>
      <c r="H818" s="3">
        <v>121.650002</v>
      </c>
      <c r="I818" s="3">
        <v>1.2821588437086133E-2</v>
      </c>
      <c r="J818" s="40">
        <f t="shared" si="50"/>
        <v>-1.1383511389577261E-3</v>
      </c>
      <c r="K818" s="11">
        <v>3967.25</v>
      </c>
      <c r="L818" s="3">
        <v>9.8654165426126806E-4</v>
      </c>
      <c r="M818" s="40">
        <f t="shared" si="51"/>
        <v>1.3478695507338535E-3</v>
      </c>
    </row>
    <row r="819" spans="1:13" ht="14.25" customHeight="1" x14ac:dyDescent="0.45">
      <c r="A819" s="42">
        <v>44287</v>
      </c>
      <c r="B819" s="3">
        <v>238.470001</v>
      </c>
      <c r="C819" s="3">
        <v>2.3871868552284299E-2</v>
      </c>
      <c r="D819" s="40">
        <f t="shared" si="48"/>
        <v>2.6103315333730909E-3</v>
      </c>
      <c r="E819" s="3">
        <v>229.45666499999999</v>
      </c>
      <c r="F819" s="3">
        <v>6.4566541950291226E-2</v>
      </c>
      <c r="G819" s="40">
        <f t="shared" si="49"/>
        <v>3.9730953380342823E-3</v>
      </c>
      <c r="H819" s="3">
        <v>123.660004</v>
      </c>
      <c r="I819" s="3">
        <v>1.6522827512982695E-2</v>
      </c>
      <c r="J819" s="40">
        <f t="shared" si="50"/>
        <v>9.1365276735180941E-4</v>
      </c>
      <c r="K819" s="11">
        <v>3992.78</v>
      </c>
      <c r="L819" s="3">
        <v>6.4351881025900056E-3</v>
      </c>
      <c r="M819" s="40">
        <f t="shared" si="51"/>
        <v>2.2578809958530995E-3</v>
      </c>
    </row>
    <row r="820" spans="1:13" ht="14.25" customHeight="1" x14ac:dyDescent="0.45">
      <c r="A820" s="42">
        <v>44291</v>
      </c>
      <c r="B820" s="3">
        <v>242.759995</v>
      </c>
      <c r="C820" s="3">
        <v>1.7989659001175613E-2</v>
      </c>
      <c r="D820" s="40">
        <f t="shared" si="48"/>
        <v>2.896777758836227E-3</v>
      </c>
      <c r="E820" s="3">
        <v>235.903336</v>
      </c>
      <c r="F820" s="3">
        <v>2.8095374784602615E-2</v>
      </c>
      <c r="G820" s="40">
        <f t="shared" si="49"/>
        <v>7.645326274863808E-3</v>
      </c>
      <c r="H820" s="3">
        <v>123.870003</v>
      </c>
      <c r="I820" s="3">
        <v>1.6981966133528207E-3</v>
      </c>
      <c r="J820" s="40">
        <f t="shared" si="50"/>
        <v>1.3147831319003551E-3</v>
      </c>
      <c r="K820" s="11">
        <v>4034.44</v>
      </c>
      <c r="L820" s="3">
        <v>1.0433833068688947E-2</v>
      </c>
      <c r="M820" s="40">
        <f t="shared" si="51"/>
        <v>3.1062690481635583E-3</v>
      </c>
    </row>
    <row r="821" spans="1:13" ht="14.25" customHeight="1" x14ac:dyDescent="0.45">
      <c r="A821" s="42">
        <v>44292</v>
      </c>
      <c r="B821" s="3">
        <v>247.61000100000001</v>
      </c>
      <c r="C821" s="3">
        <v>1.9978604794418486E-2</v>
      </c>
      <c r="D821" s="40">
        <f t="shared" si="48"/>
        <v>3.4926949783935608E-3</v>
      </c>
      <c r="E821" s="3">
        <v>230.10000600000001</v>
      </c>
      <c r="F821" s="3">
        <v>-2.4600457536556364E-2</v>
      </c>
      <c r="G821" s="40">
        <f t="shared" si="49"/>
        <v>8.4526465993822394E-3</v>
      </c>
      <c r="H821" s="3">
        <v>126.5</v>
      </c>
      <c r="I821" s="3">
        <v>2.1231911974685293E-2</v>
      </c>
      <c r="J821" s="40">
        <f t="shared" si="50"/>
        <v>2.3970445426531525E-3</v>
      </c>
      <c r="K821" s="11">
        <v>4075.57</v>
      </c>
      <c r="L821" s="3">
        <v>1.0194723431256904E-2</v>
      </c>
      <c r="M821" s="40">
        <f t="shared" si="51"/>
        <v>2.9463211745764397E-3</v>
      </c>
    </row>
    <row r="822" spans="1:13" ht="14.25" customHeight="1" x14ac:dyDescent="0.45">
      <c r="A822" s="42">
        <v>44293</v>
      </c>
      <c r="B822" s="3">
        <v>247.80999800000001</v>
      </c>
      <c r="C822" s="3">
        <v>8.077097015156355E-4</v>
      </c>
      <c r="D822" s="40">
        <f t="shared" si="48"/>
        <v>3.206761141035156E-3</v>
      </c>
      <c r="E822" s="3">
        <v>229</v>
      </c>
      <c r="F822" s="3">
        <v>-4.7805561552223845E-3</v>
      </c>
      <c r="G822" s="40">
        <f t="shared" si="49"/>
        <v>7.578367357553191E-3</v>
      </c>
      <c r="H822" s="3">
        <v>125.83000199999999</v>
      </c>
      <c r="I822" s="3">
        <v>-5.2964268774704087E-3</v>
      </c>
      <c r="J822" s="40">
        <f t="shared" si="50"/>
        <v>2.9178020460466471E-3</v>
      </c>
      <c r="K822" s="11">
        <v>4074.29</v>
      </c>
      <c r="L822" s="3">
        <v>-3.1406649867385422E-4</v>
      </c>
      <c r="M822" s="40">
        <f t="shared" si="51"/>
        <v>2.8325528770463148E-3</v>
      </c>
    </row>
    <row r="823" spans="1:13" ht="14.25" customHeight="1" x14ac:dyDescent="0.45">
      <c r="A823" s="42">
        <v>44294</v>
      </c>
      <c r="B823" s="3">
        <v>252.770004</v>
      </c>
      <c r="C823" s="3">
        <v>2.0015358702355473E-2</v>
      </c>
      <c r="D823" s="40">
        <f t="shared" si="48"/>
        <v>3.3229544214933363E-3</v>
      </c>
      <c r="E823" s="3">
        <v>225.79333500000001</v>
      </c>
      <c r="F823" s="3">
        <v>-1.4002903930130947E-2</v>
      </c>
      <c r="G823" s="40">
        <f t="shared" si="49"/>
        <v>-6.951931057922803E-4</v>
      </c>
      <c r="H823" s="3">
        <v>128.949997</v>
      </c>
      <c r="I823" s="3">
        <v>2.479531868719197E-2</v>
      </c>
      <c r="J823" s="40">
        <f t="shared" si="50"/>
        <v>3.0402013407576966E-3</v>
      </c>
      <c r="K823" s="11">
        <v>4089.95</v>
      </c>
      <c r="L823" s="3">
        <v>3.8436144702512229E-3</v>
      </c>
      <c r="M823" s="40">
        <f t="shared" si="51"/>
        <v>2.5047345351553001E-3</v>
      </c>
    </row>
    <row r="824" spans="1:13" ht="14.25" customHeight="1" x14ac:dyDescent="0.45">
      <c r="A824" s="42">
        <v>44295</v>
      </c>
      <c r="B824" s="3">
        <v>252.86999499999999</v>
      </c>
      <c r="C824" s="3">
        <v>3.9558095667074726E-4</v>
      </c>
      <c r="D824" s="40">
        <f t="shared" si="48"/>
        <v>3.7731117393690699E-3</v>
      </c>
      <c r="E824" s="3">
        <v>225.92334</v>
      </c>
      <c r="F824" s="3">
        <v>5.7576987380952946E-4</v>
      </c>
      <c r="G824" s="40">
        <f t="shared" si="49"/>
        <v>-6.0214579463574198E-4</v>
      </c>
      <c r="H824" s="3">
        <v>129.800003</v>
      </c>
      <c r="I824" s="3">
        <v>6.5917488931776218E-3</v>
      </c>
      <c r="J824" s="40">
        <f t="shared" si="50"/>
        <v>3.0205411126291307E-3</v>
      </c>
      <c r="K824" s="11">
        <v>4096.1099999999997</v>
      </c>
      <c r="L824" s="3">
        <v>1.5061308817955854E-3</v>
      </c>
      <c r="M824" s="40">
        <f t="shared" si="51"/>
        <v>2.2774966225532554E-3</v>
      </c>
    </row>
    <row r="825" spans="1:13" ht="14.25" customHeight="1" x14ac:dyDescent="0.45">
      <c r="A825" s="42">
        <v>44298</v>
      </c>
      <c r="B825" s="3">
        <v>254.71000699999999</v>
      </c>
      <c r="C825" s="3">
        <v>7.2765137674796155E-3</v>
      </c>
      <c r="D825" s="40">
        <f t="shared" si="48"/>
        <v>4.3391020454858452E-3</v>
      </c>
      <c r="E825" s="3">
        <v>228.566666</v>
      </c>
      <c r="F825" s="3">
        <v>1.1700101459194086E-2</v>
      </c>
      <c r="G825" s="40">
        <f t="shared" si="49"/>
        <v>2.0846614869493782E-3</v>
      </c>
      <c r="H825" s="3">
        <v>132.520004</v>
      </c>
      <c r="I825" s="3">
        <v>2.0955323090400824E-2</v>
      </c>
      <c r="J825" s="40">
        <f t="shared" si="50"/>
        <v>4.941491118355441E-3</v>
      </c>
      <c r="K825" s="11">
        <v>4124.71</v>
      </c>
      <c r="L825" s="3">
        <v>6.9822343638233269E-3</v>
      </c>
      <c r="M825" s="40">
        <f t="shared" si="51"/>
        <v>2.5119370565792748E-3</v>
      </c>
    </row>
    <row r="826" spans="1:13" ht="14.25" customHeight="1" x14ac:dyDescent="0.45">
      <c r="A826" s="42">
        <v>44299</v>
      </c>
      <c r="B826" s="3">
        <v>257.26001000000002</v>
      </c>
      <c r="C826" s="3">
        <v>1.0011397000197297E-2</v>
      </c>
      <c r="D826" s="40">
        <f t="shared" si="48"/>
        <v>4.6366865486518732E-3</v>
      </c>
      <c r="E826" s="3">
        <v>237.566666</v>
      </c>
      <c r="F826" s="3">
        <v>3.9375820444438735E-2</v>
      </c>
      <c r="G826" s="40">
        <f t="shared" si="49"/>
        <v>2.2556914960904536E-3</v>
      </c>
      <c r="H826" s="3">
        <v>132.44000199999999</v>
      </c>
      <c r="I826" s="3">
        <v>-6.0369753686400024E-4</v>
      </c>
      <c r="J826" s="40">
        <f t="shared" si="50"/>
        <v>4.4918702019679894E-3</v>
      </c>
      <c r="K826" s="11">
        <v>4130.1000000000004</v>
      </c>
      <c r="L826" s="3">
        <v>1.3067585357516838E-3</v>
      </c>
      <c r="M826" s="40">
        <f t="shared" si="51"/>
        <v>2.3423417940851123E-3</v>
      </c>
    </row>
    <row r="827" spans="1:13" ht="14.25" customHeight="1" x14ac:dyDescent="0.45">
      <c r="A827" s="42">
        <v>44300</v>
      </c>
      <c r="B827" s="3">
        <v>257.48001099999999</v>
      </c>
      <c r="C827" s="3">
        <v>8.5516983381897515E-4</v>
      </c>
      <c r="D827" s="40">
        <f t="shared" si="48"/>
        <v>4.3985478747243321E-3</v>
      </c>
      <c r="E827" s="3">
        <v>256.89999399999999</v>
      </c>
      <c r="F827" s="3">
        <v>8.138064285500389E-2</v>
      </c>
      <c r="G827" s="40">
        <f t="shared" si="49"/>
        <v>5.6576624325501649E-3</v>
      </c>
      <c r="H827" s="3">
        <v>134.94000199999999</v>
      </c>
      <c r="I827" s="3">
        <v>1.8876472079787494E-2</v>
      </c>
      <c r="J827" s="40">
        <f t="shared" si="50"/>
        <v>3.6689559513074315E-3</v>
      </c>
      <c r="K827" s="11">
        <v>4141.58</v>
      </c>
      <c r="L827" s="3">
        <v>2.7795937144378009E-3</v>
      </c>
      <c r="M827" s="40">
        <f t="shared" si="51"/>
        <v>2.0929076992969265E-3</v>
      </c>
    </row>
    <row r="828" spans="1:13" ht="14.25" customHeight="1" x14ac:dyDescent="0.45">
      <c r="A828" s="42">
        <v>44301</v>
      </c>
      <c r="B828" s="3">
        <v>257.92999300000002</v>
      </c>
      <c r="C828" s="3">
        <v>1.7476385768836792E-3</v>
      </c>
      <c r="D828" s="40">
        <f t="shared" si="48"/>
        <v>4.5134405959652967E-3</v>
      </c>
      <c r="E828" s="3">
        <v>247.699997</v>
      </c>
      <c r="F828" s="3">
        <v>-3.5811589002995449E-2</v>
      </c>
      <c r="G828" s="40">
        <f t="shared" si="49"/>
        <v>7.1712698448979859E-3</v>
      </c>
      <c r="H828" s="3">
        <v>133.820007</v>
      </c>
      <c r="I828" s="3">
        <v>-8.2999480020756848E-3</v>
      </c>
      <c r="J828" s="40">
        <f t="shared" si="50"/>
        <v>3.9102807625717171E-3</v>
      </c>
      <c r="K828" s="11">
        <v>4139.76</v>
      </c>
      <c r="L828" s="3">
        <v>-4.3944581536508025E-4</v>
      </c>
      <c r="M828" s="40">
        <f t="shared" si="51"/>
        <v>2.3731809849469746E-3</v>
      </c>
    </row>
    <row r="829" spans="1:13" ht="14.25" customHeight="1" x14ac:dyDescent="0.45">
      <c r="A829" s="42">
        <v>44302</v>
      </c>
      <c r="B829" s="3">
        <v>259.47000100000002</v>
      </c>
      <c r="C829" s="3">
        <v>5.9706433598050003E-3</v>
      </c>
      <c r="D829" s="40">
        <f t="shared" si="48"/>
        <v>5.5720820358617718E-3</v>
      </c>
      <c r="E829" s="3">
        <v>242.883331</v>
      </c>
      <c r="F829" s="3">
        <v>-1.944556341678114E-2</v>
      </c>
      <c r="G829" s="40">
        <f t="shared" si="49"/>
        <v>4.1118209090127925E-3</v>
      </c>
      <c r="H829" s="3">
        <v>134.300003</v>
      </c>
      <c r="I829" s="3">
        <v>3.5868777080545204E-3</v>
      </c>
      <c r="J829" s="40">
        <f t="shared" si="50"/>
        <v>4.5612110936434514E-3</v>
      </c>
      <c r="K829" s="11">
        <v>4174.1400000000003</v>
      </c>
      <c r="L829" s="3">
        <v>8.3048292654646898E-3</v>
      </c>
      <c r="M829" s="40">
        <f t="shared" si="51"/>
        <v>2.7386701967092877E-3</v>
      </c>
    </row>
    <row r="830" spans="1:13" ht="14.25" customHeight="1" x14ac:dyDescent="0.45">
      <c r="A830" s="42">
        <v>44305</v>
      </c>
      <c r="B830" s="3">
        <v>260.19000199999999</v>
      </c>
      <c r="C830" s="3">
        <v>2.7748911135201631E-3</v>
      </c>
      <c r="D830" s="40">
        <f t="shared" si="48"/>
        <v>6.0419226556166954E-3</v>
      </c>
      <c r="E830" s="3">
        <v>239.866669</v>
      </c>
      <c r="F830" s="3">
        <v>-1.2420210096673932E-2</v>
      </c>
      <c r="G830" s="40">
        <f t="shared" si="49"/>
        <v>6.2447577394193852E-3</v>
      </c>
      <c r="H830" s="3">
        <v>133.509995</v>
      </c>
      <c r="I830" s="3">
        <v>-5.8824123779059054E-3</v>
      </c>
      <c r="J830" s="40">
        <f t="shared" si="50"/>
        <v>5.4796535740132069E-3</v>
      </c>
      <c r="K830" s="11">
        <v>4179.8</v>
      </c>
      <c r="L830" s="3">
        <v>1.3559679359101166E-3</v>
      </c>
      <c r="M830" s="40">
        <f t="shared" si="51"/>
        <v>3.3169023863465798E-3</v>
      </c>
    </row>
    <row r="831" spans="1:13" ht="14.25" customHeight="1" x14ac:dyDescent="0.45">
      <c r="A831" s="42">
        <v>44306</v>
      </c>
      <c r="B831" s="3">
        <v>257.82000699999998</v>
      </c>
      <c r="C831" s="3">
        <v>-9.1087089503155364E-3</v>
      </c>
      <c r="D831" s="40">
        <f t="shared" si="48"/>
        <v>5.7488108136359599E-3</v>
      </c>
      <c r="E831" s="3">
        <v>239.13999899999999</v>
      </c>
      <c r="F831" s="3">
        <v>-3.0294746787016616E-3</v>
      </c>
      <c r="G831" s="40">
        <f t="shared" si="49"/>
        <v>3.1556106506334947E-3</v>
      </c>
      <c r="H831" s="3">
        <v>135.020004</v>
      </c>
      <c r="I831" s="3">
        <v>1.1310082065391408E-2</v>
      </c>
      <c r="J831" s="40">
        <f t="shared" si="50"/>
        <v>5.8658415835265857E-3</v>
      </c>
      <c r="K831" s="11">
        <v>4159.18</v>
      </c>
      <c r="L831" s="3">
        <v>-4.933250394755704E-3</v>
      </c>
      <c r="M831" s="40">
        <f t="shared" si="51"/>
        <v>3.0275631415235676E-3</v>
      </c>
    </row>
    <row r="832" spans="1:13" ht="14.25" customHeight="1" x14ac:dyDescent="0.45">
      <c r="A832" s="42">
        <v>44307</v>
      </c>
      <c r="B832" s="3">
        <v>258.94000199999999</v>
      </c>
      <c r="C832" s="3">
        <v>4.3440965386368066E-3</v>
      </c>
      <c r="D832" s="40">
        <f t="shared" si="48"/>
        <v>4.3982906059167404E-3</v>
      </c>
      <c r="E832" s="3">
        <v>234.92334</v>
      </c>
      <c r="F832" s="3">
        <v>-1.7632596042621851E-2</v>
      </c>
      <c r="G832" s="40">
        <f t="shared" si="49"/>
        <v>2.9181626823381853E-3</v>
      </c>
      <c r="H832" s="3">
        <v>132.36000100000001</v>
      </c>
      <c r="I832" s="3">
        <v>-1.9700806704167993E-2</v>
      </c>
      <c r="J832" s="40">
        <f t="shared" si="50"/>
        <v>3.634229341837208E-3</v>
      </c>
      <c r="K832" s="11">
        <v>4128.42</v>
      </c>
      <c r="L832" s="3">
        <v>-7.3956885732284284E-3</v>
      </c>
      <c r="M832" s="40">
        <f t="shared" si="51"/>
        <v>2.3881488411406017E-3</v>
      </c>
    </row>
    <row r="833" spans="1:13" ht="14.25" customHeight="1" x14ac:dyDescent="0.45">
      <c r="A833" s="42">
        <v>44308</v>
      </c>
      <c r="B833" s="3">
        <v>260.209991</v>
      </c>
      <c r="C833" s="3">
        <v>4.9045685880546551E-3</v>
      </c>
      <c r="D833" s="40">
        <f t="shared" si="48"/>
        <v>4.567726161425683E-3</v>
      </c>
      <c r="E833" s="3">
        <v>247.16667200000001</v>
      </c>
      <c r="F833" s="3">
        <v>5.2116286104224509E-2</v>
      </c>
      <c r="G833" s="40">
        <f t="shared" si="49"/>
        <v>6.1055346886515118E-3</v>
      </c>
      <c r="H833" s="3">
        <v>133.03999300000001</v>
      </c>
      <c r="I833" s="3">
        <v>5.137443297541215E-3</v>
      </c>
      <c r="J833" s="40">
        <f t="shared" si="50"/>
        <v>4.0978646591222287E-3</v>
      </c>
      <c r="K833" s="11">
        <v>4170.46</v>
      </c>
      <c r="L833" s="3">
        <v>1.018307245871301E-2</v>
      </c>
      <c r="M833" s="40">
        <f t="shared" si="51"/>
        <v>3.1216777180380572E-3</v>
      </c>
    </row>
    <row r="834" spans="1:13" ht="14.25" customHeight="1" x14ac:dyDescent="0.45">
      <c r="A834" s="42">
        <v>44309</v>
      </c>
      <c r="B834" s="3">
        <v>257.88000499999998</v>
      </c>
      <c r="C834" s="3">
        <v>-8.9542526443576083E-3</v>
      </c>
      <c r="D834" s="40">
        <f t="shared" si="48"/>
        <v>4.6560662800326242E-3</v>
      </c>
      <c r="E834" s="3">
        <v>239.933334</v>
      </c>
      <c r="F834" s="3">
        <v>-2.9265021620714315E-2</v>
      </c>
      <c r="G834" s="40">
        <f t="shared" si="49"/>
        <v>8.7528698720808623E-3</v>
      </c>
      <c r="H834" s="3">
        <v>132.16000399999999</v>
      </c>
      <c r="I834" s="3">
        <v>-6.6144696805570573E-3</v>
      </c>
      <c r="J834" s="40">
        <f t="shared" si="50"/>
        <v>5.1024281804680893E-3</v>
      </c>
      <c r="K834" s="11">
        <v>4138.78</v>
      </c>
      <c r="L834" s="3">
        <v>-7.5962843427344441E-3</v>
      </c>
      <c r="M834" s="40">
        <f t="shared" si="51"/>
        <v>3.2596023380744438E-3</v>
      </c>
    </row>
    <row r="835" spans="1:13" ht="14.25" customHeight="1" x14ac:dyDescent="0.45">
      <c r="A835" s="42">
        <v>44312</v>
      </c>
      <c r="B835" s="3">
        <v>261.66000400000001</v>
      </c>
      <c r="C835" s="3">
        <v>1.4657976294052083E-2</v>
      </c>
      <c r="D835" s="40">
        <f t="shared" si="48"/>
        <v>6.1858201631986142E-3</v>
      </c>
      <c r="E835" s="3">
        <v>247</v>
      </c>
      <c r="F835" s="3">
        <v>2.9452622868984091E-2</v>
      </c>
      <c r="G835" s="40">
        <f t="shared" si="49"/>
        <v>7.8706876587975819E-3</v>
      </c>
      <c r="H835" s="3">
        <v>134.83000200000001</v>
      </c>
      <c r="I835" s="3">
        <v>2.0202768758996265E-2</v>
      </c>
      <c r="J835" s="40">
        <f t="shared" si="50"/>
        <v>5.7737691476030927E-3</v>
      </c>
      <c r="K835" s="11">
        <v>4185.03</v>
      </c>
      <c r="L835" s="3">
        <v>1.1174790638787277E-2</v>
      </c>
      <c r="M835" s="40">
        <f t="shared" si="51"/>
        <v>3.3314033701658989E-3</v>
      </c>
    </row>
    <row r="836" spans="1:13" ht="14.25" customHeight="1" x14ac:dyDescent="0.45">
      <c r="A836" s="42">
        <v>44313</v>
      </c>
      <c r="B836" s="3">
        <v>261.57998700000002</v>
      </c>
      <c r="C836" s="3">
        <v>-3.0580523877083636E-4</v>
      </c>
      <c r="D836" s="40">
        <f t="shared" si="48"/>
        <v>5.0822135689989984E-3</v>
      </c>
      <c r="E836" s="3">
        <v>239.320007</v>
      </c>
      <c r="F836" s="3">
        <v>-3.1093089068825894E-2</v>
      </c>
      <c r="G836" s="40">
        <f t="shared" si="49"/>
        <v>8.3592815425838247E-3</v>
      </c>
      <c r="H836" s="3">
        <v>135.009995</v>
      </c>
      <c r="I836" s="3">
        <v>1.3349625256253877E-3</v>
      </c>
      <c r="J836" s="40">
        <f t="shared" si="50"/>
        <v>5.3004242030062045E-3</v>
      </c>
      <c r="K836" s="11">
        <v>4188.25</v>
      </c>
      <c r="L836" s="3">
        <v>7.6940906038911426E-4</v>
      </c>
      <c r="M836" s="40">
        <f t="shared" si="51"/>
        <v>2.7036956106210211E-3</v>
      </c>
    </row>
    <row r="837" spans="1:13" ht="14.25" customHeight="1" x14ac:dyDescent="0.45">
      <c r="A837" s="42">
        <v>44314</v>
      </c>
      <c r="B837" s="3">
        <v>256.07998700000002</v>
      </c>
      <c r="C837" s="3">
        <v>-2.1026073374642379E-2</v>
      </c>
      <c r="D837" s="40">
        <f t="shared" si="48"/>
        <v>4.6775976410283297E-3</v>
      </c>
      <c r="E837" s="3">
        <v>232.136673</v>
      </c>
      <c r="F837" s="3">
        <v>-3.0015601662588962E-2</v>
      </c>
      <c r="G837" s="40">
        <f t="shared" si="49"/>
        <v>7.9865970203797498E-3</v>
      </c>
      <c r="H837" s="3">
        <v>134.30999800000001</v>
      </c>
      <c r="I837" s="3">
        <v>-5.1847790972808809E-3</v>
      </c>
      <c r="J837" s="40">
        <f t="shared" si="50"/>
        <v>5.6741490683975869E-3</v>
      </c>
      <c r="K837" s="11">
        <v>4185.1400000000003</v>
      </c>
      <c r="L837" s="3">
        <v>-7.4255357249440037E-4</v>
      </c>
      <c r="M837" s="40">
        <f t="shared" si="51"/>
        <v>2.7417699192434524E-3</v>
      </c>
    </row>
    <row r="838" spans="1:13" ht="14.25" customHeight="1" x14ac:dyDescent="0.45">
      <c r="A838" s="42">
        <v>44315</v>
      </c>
      <c r="B838" s="3">
        <v>255.46000699999999</v>
      </c>
      <c r="C838" s="3">
        <v>-2.421040422811434E-3</v>
      </c>
      <c r="D838" s="40">
        <f t="shared" si="48"/>
        <v>4.6892898074985369E-3</v>
      </c>
      <c r="E838" s="3">
        <v>233.16999799999999</v>
      </c>
      <c r="F838" s="3">
        <v>4.4513647354633649E-3</v>
      </c>
      <c r="G838" s="40">
        <f t="shared" si="49"/>
        <v>4.4808730932099578E-3</v>
      </c>
      <c r="H838" s="3">
        <v>136.470001</v>
      </c>
      <c r="I838" s="3">
        <v>1.6082220476244732E-2</v>
      </c>
      <c r="J838" s="40">
        <f t="shared" si="50"/>
        <v>5.8371806703555167E-3</v>
      </c>
      <c r="K838" s="11">
        <v>4206.1400000000003</v>
      </c>
      <c r="L838" s="3">
        <v>5.0177532890178103E-3</v>
      </c>
      <c r="M838" s="40">
        <f t="shared" si="51"/>
        <v>2.9433305009812795E-3</v>
      </c>
    </row>
    <row r="839" spans="1:13" ht="14.25" customHeight="1" x14ac:dyDescent="0.45">
      <c r="A839" s="42">
        <v>44316</v>
      </c>
      <c r="B839" s="3">
        <v>249.740005</v>
      </c>
      <c r="C839" s="3">
        <v>-2.2390988190961702E-2</v>
      </c>
      <c r="D839" s="40">
        <f t="shared" si="48"/>
        <v>2.3761469703362363E-3</v>
      </c>
      <c r="E839" s="3">
        <v>222.529999</v>
      </c>
      <c r="F839" s="3">
        <v>-4.5631938462340205E-2</v>
      </c>
      <c r="G839" s="40">
        <f t="shared" si="49"/>
        <v>-1.0290509274216136E-3</v>
      </c>
      <c r="H839" s="3">
        <v>131.779999</v>
      </c>
      <c r="I839" s="3">
        <v>-3.4366541845339278E-2</v>
      </c>
      <c r="J839" s="40">
        <f t="shared" si="50"/>
        <v>3.2927122024394182E-3</v>
      </c>
      <c r="K839" s="11">
        <v>4198.1000000000004</v>
      </c>
      <c r="L839" s="3">
        <v>-1.9114912960576593E-3</v>
      </c>
      <c r="M839" s="40">
        <f t="shared" si="51"/>
        <v>2.5259965310488958E-3</v>
      </c>
    </row>
    <row r="840" spans="1:13" ht="14.25" customHeight="1" x14ac:dyDescent="0.45">
      <c r="A840" s="42">
        <v>44319</v>
      </c>
      <c r="B840" s="3">
        <v>253.39999399999999</v>
      </c>
      <c r="C840" s="3">
        <v>1.465519711189241E-2</v>
      </c>
      <c r="D840" s="40">
        <f t="shared" si="48"/>
        <v>2.2094238758720761E-3</v>
      </c>
      <c r="E840" s="3">
        <v>234.60000600000001</v>
      </c>
      <c r="F840" s="3">
        <v>5.4239909469464401E-2</v>
      </c>
      <c r="G840" s="40">
        <f t="shared" si="49"/>
        <v>2.7817580682147451E-4</v>
      </c>
      <c r="H840" s="3">
        <v>132.03999300000001</v>
      </c>
      <c r="I840" s="3">
        <v>1.9729397630364686E-3</v>
      </c>
      <c r="J840" s="40">
        <f t="shared" si="50"/>
        <v>3.3064493599236008E-3</v>
      </c>
      <c r="K840" s="11">
        <v>4191.9799999999996</v>
      </c>
      <c r="L840" s="3">
        <v>-1.4578023391536171E-3</v>
      </c>
      <c r="M840" s="40">
        <f t="shared" si="51"/>
        <v>1.9314147606567678E-3</v>
      </c>
    </row>
    <row r="841" spans="1:13" ht="14.25" customHeight="1" x14ac:dyDescent="0.45">
      <c r="A841" s="42">
        <v>44320</v>
      </c>
      <c r="B841" s="3">
        <v>250.970001</v>
      </c>
      <c r="C841" s="3">
        <v>-9.5895542917810647E-3</v>
      </c>
      <c r="D841" s="40">
        <f t="shared" si="48"/>
        <v>7.3101592156209932E-4</v>
      </c>
      <c r="E841" s="3">
        <v>226.31333900000001</v>
      </c>
      <c r="F841" s="3">
        <v>-3.532253532849438E-2</v>
      </c>
      <c r="G841" s="40">
        <f t="shared" si="49"/>
        <v>-2.5792808277542572E-4</v>
      </c>
      <c r="H841" s="3">
        <v>131.19000199999999</v>
      </c>
      <c r="I841" s="3">
        <v>-6.4373753791399924E-3</v>
      </c>
      <c r="J841" s="40">
        <f t="shared" si="50"/>
        <v>1.9229849922323358E-3</v>
      </c>
      <c r="K841" s="11">
        <v>4179.04</v>
      </c>
      <c r="L841" s="3">
        <v>-3.086846788391071E-3</v>
      </c>
      <c r="M841" s="40">
        <f t="shared" si="51"/>
        <v>1.2673362496743693E-3</v>
      </c>
    </row>
    <row r="842" spans="1:13" ht="14.25" customHeight="1" x14ac:dyDescent="0.45">
      <c r="A842" s="42">
        <v>44321</v>
      </c>
      <c r="B842" s="3">
        <v>249.05999800000001</v>
      </c>
      <c r="C842" s="3">
        <v>-7.6104832943758444E-3</v>
      </c>
      <c r="D842" s="40">
        <f t="shared" si="48"/>
        <v>3.1010627176752557E-4</v>
      </c>
      <c r="E842" s="3">
        <v>227.020004</v>
      </c>
      <c r="F842" s="3">
        <v>3.1225070653037677E-3</v>
      </c>
      <c r="G842" s="40">
        <f t="shared" si="49"/>
        <v>1.3722507825088176E-4</v>
      </c>
      <c r="H842" s="3">
        <v>129.199997</v>
      </c>
      <c r="I842" s="3">
        <v>-1.5168876969755642E-2</v>
      </c>
      <c r="J842" s="40">
        <f t="shared" si="50"/>
        <v>1.4293624876180733E-3</v>
      </c>
      <c r="K842" s="11">
        <v>4177.0600000000004</v>
      </c>
      <c r="L842" s="3">
        <v>-4.7379302423512662E-4</v>
      </c>
      <c r="M842" s="40">
        <f t="shared" si="51"/>
        <v>1.2593499233963055E-3</v>
      </c>
    </row>
    <row r="843" spans="1:13" ht="14.25" customHeight="1" x14ac:dyDescent="0.45">
      <c r="A843" s="42">
        <v>44322</v>
      </c>
      <c r="B843" s="3">
        <v>246.449997</v>
      </c>
      <c r="C843" s="3">
        <v>-1.0479406652850014E-2</v>
      </c>
      <c r="D843" s="40">
        <f t="shared" si="48"/>
        <v>-1.2146319959927493E-3</v>
      </c>
      <c r="E843" s="3">
        <v>226.91999799999999</v>
      </c>
      <c r="F843" s="3">
        <v>-4.4051624631284735E-4</v>
      </c>
      <c r="G843" s="40">
        <f t="shared" si="49"/>
        <v>8.1534446244178709E-4</v>
      </c>
      <c r="H843" s="3">
        <v>127.889999</v>
      </c>
      <c r="I843" s="3">
        <v>-1.0139303641005449E-2</v>
      </c>
      <c r="J843" s="40">
        <f t="shared" si="50"/>
        <v>-3.1736862879179744E-4</v>
      </c>
      <c r="K843" s="11">
        <v>4169.1400000000003</v>
      </c>
      <c r="L843" s="3">
        <v>-1.8960704418897675E-3</v>
      </c>
      <c r="M843" s="40">
        <f t="shared" si="51"/>
        <v>9.7236567778925603E-4</v>
      </c>
    </row>
    <row r="844" spans="1:13" ht="14.25" customHeight="1" x14ac:dyDescent="0.45">
      <c r="A844" s="42">
        <v>44323</v>
      </c>
      <c r="B844" s="3">
        <v>252.14999399999999</v>
      </c>
      <c r="C844" s="3">
        <v>2.3128411724022038E-2</v>
      </c>
      <c r="D844" s="40">
        <f t="shared" si="48"/>
        <v>-7.7990457625184793E-5</v>
      </c>
      <c r="E844" s="3">
        <v>221.933334</v>
      </c>
      <c r="F844" s="3">
        <v>-2.1975427657107555E-2</v>
      </c>
      <c r="G844" s="40">
        <f t="shared" si="49"/>
        <v>-3.1221541410406708E-4</v>
      </c>
      <c r="H844" s="3">
        <v>130.85000600000001</v>
      </c>
      <c r="I844" s="3">
        <v>2.3144945055476967E-2</v>
      </c>
      <c r="J844" s="40">
        <f t="shared" si="50"/>
        <v>5.1029117932316977E-4</v>
      </c>
      <c r="K844" s="11">
        <v>4210.34</v>
      </c>
      <c r="L844" s="3">
        <v>9.882133965278166E-3</v>
      </c>
      <c r="M844" s="40">
        <f t="shared" si="51"/>
        <v>1.3911658319633847E-3</v>
      </c>
    </row>
    <row r="845" spans="1:13" ht="14.25" customHeight="1" x14ac:dyDescent="0.45">
      <c r="A845" s="42">
        <v>44326</v>
      </c>
      <c r="B845" s="3">
        <v>250.86999499999999</v>
      </c>
      <c r="C845" s="3">
        <v>-5.0763396012613177E-3</v>
      </c>
      <c r="D845" s="40">
        <f t="shared" si="48"/>
        <v>-6.9563312606223116E-4</v>
      </c>
      <c r="E845" s="3">
        <v>221.633331</v>
      </c>
      <c r="F845" s="3">
        <v>-1.3517707979820814E-3</v>
      </c>
      <c r="G845" s="40">
        <f t="shared" si="49"/>
        <v>-9.6480902696287568E-4</v>
      </c>
      <c r="H845" s="3">
        <v>129.41000399999999</v>
      </c>
      <c r="I845" s="3">
        <v>-1.1004982300115608E-2</v>
      </c>
      <c r="J845" s="40">
        <f t="shared" si="50"/>
        <v>-1.087724090202652E-3</v>
      </c>
      <c r="K845" s="11">
        <v>4228.29</v>
      </c>
      <c r="L845" s="3">
        <v>4.263313651629041E-3</v>
      </c>
      <c r="M845" s="40">
        <f t="shared" si="51"/>
        <v>1.2552197963536706E-3</v>
      </c>
    </row>
    <row r="846" spans="1:13" ht="14.25" customHeight="1" x14ac:dyDescent="0.45">
      <c r="A846" s="42">
        <v>44327</v>
      </c>
      <c r="B846" s="3">
        <v>244.550003</v>
      </c>
      <c r="C846" s="3">
        <v>-2.5192299302274013E-2</v>
      </c>
      <c r="D846" s="40">
        <f t="shared" si="48"/>
        <v>-2.4558179411857967E-3</v>
      </c>
      <c r="E846" s="3">
        <v>199.74667400000001</v>
      </c>
      <c r="F846" s="3">
        <v>-9.8751649407822981E-2</v>
      </c>
      <c r="G846" s="40">
        <f t="shared" si="49"/>
        <v>-7.8711825195759613E-3</v>
      </c>
      <c r="H846" s="3">
        <v>123.5</v>
      </c>
      <c r="I846" s="3">
        <v>-4.5668834072518746E-2</v>
      </c>
      <c r="J846" s="40">
        <f t="shared" si="50"/>
        <v>-3.3409809169853886E-3</v>
      </c>
      <c r="K846" s="11">
        <v>4150.34</v>
      </c>
      <c r="L846" s="3">
        <v>-1.8435348568806732E-2</v>
      </c>
      <c r="M846" s="40">
        <f t="shared" si="51"/>
        <v>2.6811444112574982E-4</v>
      </c>
    </row>
    <row r="847" spans="1:13" ht="14.25" customHeight="1" x14ac:dyDescent="0.45">
      <c r="A847" s="42">
        <v>44328</v>
      </c>
      <c r="B847" s="3">
        <v>242.16999799999999</v>
      </c>
      <c r="C847" s="3">
        <v>-9.7321814385747975E-3</v>
      </c>
      <c r="D847" s="40">
        <f t="shared" si="48"/>
        <v>-2.9851855048054856E-3</v>
      </c>
      <c r="E847" s="3">
        <v>200.83000200000001</v>
      </c>
      <c r="F847" s="3">
        <v>5.4235095799392103E-3</v>
      </c>
      <c r="G847" s="40">
        <f t="shared" si="49"/>
        <v>-1.1669039183329196E-2</v>
      </c>
      <c r="H847" s="3">
        <v>123.400002</v>
      </c>
      <c r="I847" s="3">
        <v>-8.0970040485829446E-4</v>
      </c>
      <c r="J847" s="40">
        <f t="shared" si="50"/>
        <v>-4.3252895412176787E-3</v>
      </c>
      <c r="K847" s="11">
        <v>4130.55</v>
      </c>
      <c r="L847" s="3">
        <v>-4.7682840441987794E-3</v>
      </c>
      <c r="M847" s="40">
        <f t="shared" si="51"/>
        <v>-1.0927944680607918E-4</v>
      </c>
    </row>
    <row r="848" spans="1:13" ht="14.25" customHeight="1" x14ac:dyDescent="0.45">
      <c r="A848" s="42">
        <v>44329</v>
      </c>
      <c r="B848" s="3">
        <v>241.800003</v>
      </c>
      <c r="C848" s="3">
        <v>-1.527831701101095E-3</v>
      </c>
      <c r="D848" s="40">
        <f t="shared" si="48"/>
        <v>-3.1489590187047251E-3</v>
      </c>
      <c r="E848" s="3">
        <v>200.51333600000001</v>
      </c>
      <c r="F848" s="3">
        <v>-1.5767863209999763E-3</v>
      </c>
      <c r="G848" s="40">
        <f t="shared" si="49"/>
        <v>-9.9572990492294219E-3</v>
      </c>
      <c r="H848" s="3">
        <v>124.58000199999999</v>
      </c>
      <c r="I848" s="3">
        <v>9.5623985484213567E-3</v>
      </c>
      <c r="J848" s="40">
        <f t="shared" si="50"/>
        <v>-3.4321722136928258E-3</v>
      </c>
      <c r="K848" s="11">
        <v>4074.99</v>
      </c>
      <c r="L848" s="3">
        <v>-1.3450993209136893E-2</v>
      </c>
      <c r="M848" s="40">
        <f t="shared" si="51"/>
        <v>-7.5985681649467E-4</v>
      </c>
    </row>
    <row r="849" spans="1:13" ht="14.25" customHeight="1" x14ac:dyDescent="0.45">
      <c r="A849" s="42">
        <v>44330</v>
      </c>
      <c r="B849" s="3">
        <v>245.58000200000001</v>
      </c>
      <c r="C849" s="3">
        <v>1.5632750012827764E-2</v>
      </c>
      <c r="D849" s="40">
        <f t="shared" si="48"/>
        <v>-2.665853686053586E-3</v>
      </c>
      <c r="E849" s="3">
        <v>194.470001</v>
      </c>
      <c r="F849" s="3">
        <v>-3.0139317017796825E-2</v>
      </c>
      <c r="G849" s="40">
        <f t="shared" si="49"/>
        <v>-1.0491986729280206E-2</v>
      </c>
      <c r="H849" s="3">
        <v>126.25</v>
      </c>
      <c r="I849" s="3">
        <v>1.3405024668405503E-2</v>
      </c>
      <c r="J849" s="40">
        <f t="shared" si="50"/>
        <v>-2.941264865675277E-3</v>
      </c>
      <c r="K849" s="11">
        <v>4129.58</v>
      </c>
      <c r="L849" s="3">
        <v>1.3396351892888117E-2</v>
      </c>
      <c r="M849" s="40">
        <f t="shared" si="51"/>
        <v>-5.0528068512349829E-4</v>
      </c>
    </row>
    <row r="850" spans="1:13" ht="14.25" customHeight="1" x14ac:dyDescent="0.45">
      <c r="A850" s="42">
        <v>44333</v>
      </c>
      <c r="B850" s="3">
        <v>246.550003</v>
      </c>
      <c r="C850" s="3">
        <v>3.949837088119237E-3</v>
      </c>
      <c r="D850" s="40">
        <f t="shared" si="48"/>
        <v>-2.6071063873236325E-3</v>
      </c>
      <c r="E850" s="3">
        <v>191.85000600000001</v>
      </c>
      <c r="F850" s="3">
        <v>-1.3472489260695735E-2</v>
      </c>
      <c r="G850" s="40">
        <f t="shared" si="49"/>
        <v>-1.0544600687481299E-2</v>
      </c>
      <c r="H850" s="3">
        <v>126.82</v>
      </c>
      <c r="I850" s="3">
        <v>4.5148514851484607E-3</v>
      </c>
      <c r="J850" s="40">
        <f t="shared" si="50"/>
        <v>-2.4214016725225586E-3</v>
      </c>
      <c r="K850" s="11">
        <v>4169.92</v>
      </c>
      <c r="L850" s="3">
        <v>9.76854789106886E-3</v>
      </c>
      <c r="M850" s="40">
        <f t="shared" si="51"/>
        <v>-8.4651687365561252E-5</v>
      </c>
    </row>
    <row r="851" spans="1:13" ht="14.25" customHeight="1" x14ac:dyDescent="0.45">
      <c r="A851" s="42">
        <v>44334</v>
      </c>
      <c r="B851" s="3">
        <v>246.270004</v>
      </c>
      <c r="C851" s="3">
        <v>-1.1356682076373921E-3</v>
      </c>
      <c r="D851" s="40">
        <f t="shared" si="48"/>
        <v>-2.2084543501897252E-3</v>
      </c>
      <c r="E851" s="3">
        <v>189.33332799999999</v>
      </c>
      <c r="F851" s="3">
        <v>-1.3117945901966837E-2</v>
      </c>
      <c r="G851" s="40">
        <f t="shared" si="49"/>
        <v>-1.1049024248644556E-2</v>
      </c>
      <c r="H851" s="3">
        <v>126.55999799999999</v>
      </c>
      <c r="I851" s="3">
        <v>-2.0501655890238137E-3</v>
      </c>
      <c r="J851" s="40">
        <f t="shared" si="50"/>
        <v>-3.0894140552433199E-3</v>
      </c>
      <c r="K851" s="11">
        <v>4165.9399999999996</v>
      </c>
      <c r="L851" s="3">
        <v>-9.544547617221608E-4</v>
      </c>
      <c r="M851" s="40">
        <f t="shared" si="51"/>
        <v>1.1428809428611574E-4</v>
      </c>
    </row>
    <row r="852" spans="1:13" ht="14.25" customHeight="1" x14ac:dyDescent="0.45">
      <c r="A852" s="42">
        <v>44335</v>
      </c>
      <c r="B852" s="3">
        <v>239.30999800000001</v>
      </c>
      <c r="C852" s="3">
        <v>-2.8261687931754743E-2</v>
      </c>
      <c r="D852" s="40">
        <f t="shared" si="48"/>
        <v>-3.8387435737093022E-3</v>
      </c>
      <c r="E852" s="3">
        <v>184.183334</v>
      </c>
      <c r="F852" s="3">
        <v>-2.7200673301427378E-2</v>
      </c>
      <c r="G852" s="40">
        <f t="shared" si="49"/>
        <v>-1.1527428111584831E-2</v>
      </c>
      <c r="H852" s="3">
        <v>123.160004</v>
      </c>
      <c r="I852" s="3">
        <v>-2.6864681208354575E-2</v>
      </c>
      <c r="J852" s="40">
        <f t="shared" si="50"/>
        <v>-3.4476077804526488E-3</v>
      </c>
      <c r="K852" s="11">
        <v>4098.45</v>
      </c>
      <c r="L852" s="3">
        <v>-1.620042535418172E-2</v>
      </c>
      <c r="M852" s="40">
        <f t="shared" si="51"/>
        <v>-3.2594874476154882E-4</v>
      </c>
    </row>
    <row r="853" spans="1:13" ht="14.25" customHeight="1" x14ac:dyDescent="0.45">
      <c r="A853" s="42">
        <v>44336</v>
      </c>
      <c r="B853" s="3">
        <v>243.96000699999999</v>
      </c>
      <c r="C853" s="3">
        <v>1.9430901503747381E-2</v>
      </c>
      <c r="D853" s="40">
        <f t="shared" si="48"/>
        <v>-3.1124269279246665E-3</v>
      </c>
      <c r="E853" s="3">
        <v>191.66667200000001</v>
      </c>
      <c r="F853" s="3">
        <v>4.0629832447272363E-2</v>
      </c>
      <c r="G853" s="40">
        <f t="shared" si="49"/>
        <v>-1.210175079443244E-2</v>
      </c>
      <c r="H853" s="3">
        <v>125.230003</v>
      </c>
      <c r="I853" s="3">
        <v>1.6807396336232627E-2</v>
      </c>
      <c r="J853" s="40">
        <f t="shared" si="50"/>
        <v>-2.8641101285180786E-3</v>
      </c>
      <c r="K853" s="11">
        <v>4121.97</v>
      </c>
      <c r="L853" s="3">
        <v>5.738754895143393E-3</v>
      </c>
      <c r="M853" s="40">
        <f t="shared" si="51"/>
        <v>-5.4816462294002949E-4</v>
      </c>
    </row>
    <row r="854" spans="1:13" ht="14.25" customHeight="1" x14ac:dyDescent="0.45">
      <c r="A854" s="42">
        <v>44337</v>
      </c>
      <c r="B854" s="3">
        <v>247.570007</v>
      </c>
      <c r="C854" s="3">
        <v>1.4797507363573792E-2</v>
      </c>
      <c r="D854" s="40">
        <f t="shared" si="48"/>
        <v>-1.9248389275280972E-3</v>
      </c>
      <c r="E854" s="3">
        <v>198.703339</v>
      </c>
      <c r="F854" s="3">
        <v>3.6713044195810916E-2</v>
      </c>
      <c r="G854" s="40">
        <f t="shared" si="49"/>
        <v>-8.8028475036061767E-3</v>
      </c>
      <c r="H854" s="3">
        <v>127.82</v>
      </c>
      <c r="I854" s="3">
        <v>2.0681920769418147E-2</v>
      </c>
      <c r="J854" s="40">
        <f t="shared" si="50"/>
        <v>-1.4992906060193184E-3</v>
      </c>
      <c r="K854" s="11">
        <v>4168.6099999999997</v>
      </c>
      <c r="L854" s="3">
        <v>1.1314978032348467E-2</v>
      </c>
      <c r="M854" s="40">
        <f t="shared" si="51"/>
        <v>3.9739849581411582E-4</v>
      </c>
    </row>
    <row r="855" spans="1:13" ht="14.25" customHeight="1" x14ac:dyDescent="0.45">
      <c r="A855" s="42">
        <v>44340</v>
      </c>
      <c r="B855" s="3">
        <v>247.78999300000001</v>
      </c>
      <c r="C855" s="3">
        <v>8.8858098226739473E-4</v>
      </c>
      <c r="D855" s="40">
        <f t="shared" ref="D855:D918" si="52">AVERAGE(C836:C855)</f>
        <v>-2.6133086931173317E-3</v>
      </c>
      <c r="E855" s="3">
        <v>193.866669</v>
      </c>
      <c r="F855" s="3">
        <v>-2.4341161171931781E-2</v>
      </c>
      <c r="G855" s="40">
        <f t="shared" ref="G855:G918" si="53">AVERAGE(F836:F855)</f>
        <v>-1.149253670565197E-2</v>
      </c>
      <c r="H855" s="3">
        <v>126.010002</v>
      </c>
      <c r="I855" s="3">
        <v>-1.4160522609920147E-2</v>
      </c>
      <c r="J855" s="40">
        <f t="shared" ref="J855:J918" si="54">AVERAGE(I836:I855)</f>
        <v>-3.21745517446514E-3</v>
      </c>
      <c r="K855" s="11">
        <v>4170.16</v>
      </c>
      <c r="L855" s="3">
        <v>3.7182658008309296E-4</v>
      </c>
      <c r="M855" s="40">
        <f t="shared" ref="M855:M918" si="55">AVERAGE(L836:L855)</f>
        <v>-1.4274970712109319E-4</v>
      </c>
    </row>
    <row r="856" spans="1:13" ht="14.25" customHeight="1" x14ac:dyDescent="0.45">
      <c r="A856" s="42">
        <v>44341</v>
      </c>
      <c r="B856" s="3">
        <v>251.770004</v>
      </c>
      <c r="C856" s="3">
        <v>1.6062032819864482E-2</v>
      </c>
      <c r="D856" s="40">
        <f t="shared" si="52"/>
        <v>-1.7949167901855662E-3</v>
      </c>
      <c r="E856" s="3">
        <v>202.43666099999999</v>
      </c>
      <c r="F856" s="3">
        <v>4.4205597817332826E-2</v>
      </c>
      <c r="G856" s="40">
        <f t="shared" si="53"/>
        <v>-7.7276023613440338E-3</v>
      </c>
      <c r="H856" s="3">
        <v>127.82</v>
      </c>
      <c r="I856" s="3">
        <v>1.4363923270154325E-2</v>
      </c>
      <c r="J856" s="40">
        <f t="shared" si="54"/>
        <v>-2.5660071372386921E-3</v>
      </c>
      <c r="K856" s="11">
        <v>4205.9399999999996</v>
      </c>
      <c r="L856" s="3">
        <v>8.5800065225314481E-3</v>
      </c>
      <c r="M856" s="40">
        <f t="shared" si="55"/>
        <v>2.4778016598602361E-4</v>
      </c>
    </row>
    <row r="857" spans="1:13" ht="14.25" customHeight="1" x14ac:dyDescent="0.45">
      <c r="A857" s="42">
        <v>44342</v>
      </c>
      <c r="B857" s="3">
        <v>251.429993</v>
      </c>
      <c r="C857" s="3">
        <v>-1.3504825618543663E-3</v>
      </c>
      <c r="D857" s="40">
        <f t="shared" si="52"/>
        <v>-8.1113724954616376E-4</v>
      </c>
      <c r="E857" s="3">
        <v>202.520004</v>
      </c>
      <c r="F857" s="3">
        <v>4.1169914376335963E-4</v>
      </c>
      <c r="G857" s="40">
        <f t="shared" si="53"/>
        <v>-6.2062373210264163E-3</v>
      </c>
      <c r="H857" s="3">
        <v>126.959999</v>
      </c>
      <c r="I857" s="3">
        <v>-6.7282193709904316E-3</v>
      </c>
      <c r="J857" s="40">
        <f t="shared" si="54"/>
        <v>-2.6431791509241701E-3</v>
      </c>
      <c r="K857" s="11">
        <v>4191.59</v>
      </c>
      <c r="L857" s="3">
        <v>-3.4118413481883849E-3</v>
      </c>
      <c r="M857" s="40">
        <f t="shared" si="55"/>
        <v>1.143157772013243E-4</v>
      </c>
    </row>
    <row r="858" spans="1:13" ht="14.25" customHeight="1" x14ac:dyDescent="0.45">
      <c r="A858" s="42">
        <v>44343</v>
      </c>
      <c r="B858" s="3">
        <v>251.16999799999999</v>
      </c>
      <c r="C858" s="3">
        <v>-1.0340651761462823E-3</v>
      </c>
      <c r="D858" s="40">
        <f t="shared" si="52"/>
        <v>-7.4178848721290745E-4</v>
      </c>
      <c r="E858" s="3">
        <v>206.74667400000001</v>
      </c>
      <c r="F858" s="3">
        <v>2.0870382759818694E-2</v>
      </c>
      <c r="G858" s="40">
        <f t="shared" si="53"/>
        <v>-5.3852864198086509E-3</v>
      </c>
      <c r="H858" s="3">
        <v>126.44000200000001</v>
      </c>
      <c r="I858" s="3">
        <v>-4.0957546006281037E-3</v>
      </c>
      <c r="J858" s="40">
        <f t="shared" si="54"/>
        <v>-3.652077904767812E-3</v>
      </c>
      <c r="K858" s="11">
        <v>4201.9399999999996</v>
      </c>
      <c r="L858" s="3">
        <v>2.4692300535117829E-3</v>
      </c>
      <c r="M858" s="40">
        <f t="shared" si="55"/>
        <v>-1.3110384573977383E-5</v>
      </c>
    </row>
    <row r="859" spans="1:13" ht="14.25" customHeight="1" x14ac:dyDescent="0.45">
      <c r="A859" s="42">
        <v>44344</v>
      </c>
      <c r="B859" s="3">
        <v>251</v>
      </c>
      <c r="C859" s="3">
        <v>-6.7682446690942976E-4</v>
      </c>
      <c r="D859" s="40">
        <f t="shared" si="52"/>
        <v>3.4391969898970687E-4</v>
      </c>
      <c r="E859" s="3">
        <v>209.5</v>
      </c>
      <c r="F859" s="3">
        <v>1.3317389570194425E-2</v>
      </c>
      <c r="G859" s="40">
        <f t="shared" si="53"/>
        <v>-2.4378200181819189E-3</v>
      </c>
      <c r="H859" s="3">
        <v>125.57</v>
      </c>
      <c r="I859" s="3">
        <v>-6.880749653895242E-3</v>
      </c>
      <c r="J859" s="40">
        <f t="shared" si="54"/>
        <v>-2.2777882951956104E-3</v>
      </c>
      <c r="K859" s="11">
        <v>4210.7700000000004</v>
      </c>
      <c r="L859" s="3">
        <v>2.1014103009564244E-3</v>
      </c>
      <c r="M859" s="40">
        <f t="shared" si="55"/>
        <v>1.8753469527672679E-4</v>
      </c>
    </row>
    <row r="860" spans="1:13" ht="14.25" customHeight="1" x14ac:dyDescent="0.45">
      <c r="A860" s="42">
        <v>44348</v>
      </c>
      <c r="B860" s="3">
        <v>251.229996</v>
      </c>
      <c r="C860" s="3">
        <v>9.1631872509960108E-4</v>
      </c>
      <c r="D860" s="40">
        <f t="shared" si="52"/>
        <v>-3.4302422034993322E-4</v>
      </c>
      <c r="E860" s="3">
        <v>209.26666299999999</v>
      </c>
      <c r="F860" s="3">
        <v>-1.1137804295943002E-3</v>
      </c>
      <c r="G860" s="40">
        <f t="shared" si="53"/>
        <v>-5.2055045131348555E-3</v>
      </c>
      <c r="H860" s="3">
        <v>125.08000199999999</v>
      </c>
      <c r="I860" s="3">
        <v>-3.9021900135382654E-3</v>
      </c>
      <c r="J860" s="40">
        <f t="shared" si="54"/>
        <v>-2.5715447840243466E-3</v>
      </c>
      <c r="K860" s="11">
        <v>4216.5200000000004</v>
      </c>
      <c r="L860" s="3">
        <v>1.3655459690270423E-3</v>
      </c>
      <c r="M860" s="40">
        <f t="shared" si="55"/>
        <v>3.2870211068576003E-4</v>
      </c>
    </row>
    <row r="861" spans="1:13" ht="14.25" customHeight="1" x14ac:dyDescent="0.45">
      <c r="A861" s="42">
        <v>44349</v>
      </c>
      <c r="B861" s="3">
        <v>248.13000500000001</v>
      </c>
      <c r="C861" s="3">
        <v>-1.2339255062520435E-2</v>
      </c>
      <c r="D861" s="40">
        <f t="shared" si="52"/>
        <v>-4.8050925888690226E-4</v>
      </c>
      <c r="E861" s="3">
        <v>206.71000699999999</v>
      </c>
      <c r="F861" s="3">
        <v>-1.2217215887845471E-2</v>
      </c>
      <c r="G861" s="40">
        <f t="shared" si="53"/>
        <v>-4.0502385411024097E-3</v>
      </c>
      <c r="H861" s="3">
        <v>124.279999</v>
      </c>
      <c r="I861" s="3">
        <v>-6.3959305021436567E-3</v>
      </c>
      <c r="J861" s="40">
        <f t="shared" si="54"/>
        <v>-2.5694725401745298E-3</v>
      </c>
      <c r="K861" s="11">
        <v>4206.82</v>
      </c>
      <c r="L861" s="3">
        <v>-2.3004752734484186E-3</v>
      </c>
      <c r="M861" s="40">
        <f t="shared" si="55"/>
        <v>3.6802068643289272E-4</v>
      </c>
    </row>
    <row r="862" spans="1:13" ht="14.25" customHeight="1" x14ac:dyDescent="0.45">
      <c r="A862" s="42">
        <v>44350</v>
      </c>
      <c r="B862" s="3">
        <v>245.220001</v>
      </c>
      <c r="C862" s="3">
        <v>-1.1727739255073222E-2</v>
      </c>
      <c r="D862" s="40">
        <f t="shared" si="52"/>
        <v>-6.8637205692177077E-4</v>
      </c>
      <c r="E862" s="3">
        <v>200.60000600000001</v>
      </c>
      <c r="F862" s="3">
        <v>-2.955832225384223E-2</v>
      </c>
      <c r="G862" s="40">
        <f t="shared" si="53"/>
        <v>-5.6842800070597095E-3</v>
      </c>
      <c r="H862" s="3">
        <v>124.68</v>
      </c>
      <c r="I862" s="3">
        <v>3.2185468556368683E-3</v>
      </c>
      <c r="J862" s="40">
        <f t="shared" si="54"/>
        <v>-1.6501013489049043E-3</v>
      </c>
      <c r="K862" s="11">
        <v>4191.43</v>
      </c>
      <c r="L862" s="3">
        <v>-3.6583452584135804E-3</v>
      </c>
      <c r="M862" s="40">
        <f t="shared" si="55"/>
        <v>2.0879307472397007E-4</v>
      </c>
    </row>
    <row r="863" spans="1:13" ht="14.25" customHeight="1" x14ac:dyDescent="0.45">
      <c r="A863" s="42">
        <v>44351</v>
      </c>
      <c r="B863" s="3">
        <v>247.759995</v>
      </c>
      <c r="C863" s="3">
        <v>1.0358021326327321E-2</v>
      </c>
      <c r="D863" s="40">
        <f t="shared" si="52"/>
        <v>3.5549934203709597E-4</v>
      </c>
      <c r="E863" s="3">
        <v>193.23666399999999</v>
      </c>
      <c r="F863" s="3">
        <v>-3.6706589131408188E-2</v>
      </c>
      <c r="G863" s="40">
        <f t="shared" si="53"/>
        <v>-7.4975836513144767E-3</v>
      </c>
      <c r="H863" s="3">
        <v>124.07</v>
      </c>
      <c r="I863" s="3">
        <v>-4.8925248636510557E-3</v>
      </c>
      <c r="J863" s="40">
        <f t="shared" si="54"/>
        <v>-1.3877624100371842E-3</v>
      </c>
      <c r="K863" s="11">
        <v>4206.05</v>
      </c>
      <c r="L863" s="3">
        <v>3.4880697041343623E-3</v>
      </c>
      <c r="M863" s="40">
        <f t="shared" si="55"/>
        <v>4.7800008202517655E-4</v>
      </c>
    </row>
    <row r="864" spans="1:13" ht="14.25" customHeight="1" x14ac:dyDescent="0.45">
      <c r="A864" s="42">
        <v>44354</v>
      </c>
      <c r="B864" s="3">
        <v>249.979996</v>
      </c>
      <c r="C864" s="3">
        <v>8.9602883629376733E-3</v>
      </c>
      <c r="D864" s="40">
        <f t="shared" si="52"/>
        <v>-3.5290682601712211E-4</v>
      </c>
      <c r="E864" s="3">
        <v>197.27667199999999</v>
      </c>
      <c r="F864" s="3">
        <v>2.090704691527898E-2</v>
      </c>
      <c r="G864" s="40">
        <f t="shared" si="53"/>
        <v>-5.3534599226951517E-3</v>
      </c>
      <c r="H864" s="3">
        <v>126.16999800000001</v>
      </c>
      <c r="I864" s="3">
        <v>1.6925912791166387E-2</v>
      </c>
      <c r="J864" s="40">
        <f t="shared" si="54"/>
        <v>-1.6987140232527134E-3</v>
      </c>
      <c r="K864" s="11">
        <v>4229.34</v>
      </c>
      <c r="L864" s="3">
        <v>5.5372618014526602E-3</v>
      </c>
      <c r="M864" s="40">
        <f t="shared" si="55"/>
        <v>2.6075647383390138E-4</v>
      </c>
    </row>
    <row r="865" spans="1:13" ht="14.25" customHeight="1" x14ac:dyDescent="0.45">
      <c r="A865" s="42">
        <v>44355</v>
      </c>
      <c r="B865" s="3">
        <v>255.16000399999999</v>
      </c>
      <c r="C865" s="3">
        <v>2.0721690066752327E-2</v>
      </c>
      <c r="D865" s="40">
        <f t="shared" si="52"/>
        <v>9.3699465738355994E-4</v>
      </c>
      <c r="E865" s="3">
        <v>207.66999799999999</v>
      </c>
      <c r="F865" s="3">
        <v>5.2684009186854099E-2</v>
      </c>
      <c r="G865" s="40">
        <f t="shared" si="53"/>
        <v>-2.6516709234533416E-3</v>
      </c>
      <c r="H865" s="3">
        <v>126.599998</v>
      </c>
      <c r="I865" s="3">
        <v>3.4081002363176116E-3</v>
      </c>
      <c r="J865" s="40">
        <f t="shared" si="54"/>
        <v>-9.7805989643105209E-4</v>
      </c>
      <c r="K865" s="11">
        <v>4233.8100000000004</v>
      </c>
      <c r="L865" s="3">
        <v>1.0569024954248782E-3</v>
      </c>
      <c r="M865" s="40">
        <f t="shared" si="55"/>
        <v>1.004359160236929E-4</v>
      </c>
    </row>
    <row r="866" spans="1:13" ht="14.25" customHeight="1" x14ac:dyDescent="0.45">
      <c r="A866" s="42">
        <v>44356</v>
      </c>
      <c r="B866" s="3">
        <v>253.80999800000001</v>
      </c>
      <c r="C866" s="3">
        <v>-5.2908213624262967E-3</v>
      </c>
      <c r="D866" s="40">
        <f t="shared" si="52"/>
        <v>1.9320685543759459E-3</v>
      </c>
      <c r="E866" s="3">
        <v>200.72332800000001</v>
      </c>
      <c r="F866" s="3">
        <v>-3.3450522785674529E-2</v>
      </c>
      <c r="G866" s="40">
        <f t="shared" si="53"/>
        <v>6.1338540765408056E-4</v>
      </c>
      <c r="H866" s="3">
        <v>127.209999</v>
      </c>
      <c r="I866" s="3">
        <v>4.8183334094523203E-3</v>
      </c>
      <c r="J866" s="40">
        <f t="shared" si="54"/>
        <v>1.546298477667501E-3</v>
      </c>
      <c r="K866" s="11">
        <v>4232.99</v>
      </c>
      <c r="L866" s="3">
        <v>-1.9367897945364067E-4</v>
      </c>
      <c r="M866" s="40">
        <f t="shared" si="55"/>
        <v>1.0125193954913475E-3</v>
      </c>
    </row>
    <row r="867" spans="1:13" ht="14.25" customHeight="1" x14ac:dyDescent="0.45">
      <c r="A867" s="42">
        <v>44357</v>
      </c>
      <c r="B867" s="3">
        <v>254.28999300000001</v>
      </c>
      <c r="C867" s="3">
        <v>1.8911587556925255E-3</v>
      </c>
      <c r="D867" s="40">
        <f t="shared" si="52"/>
        <v>2.5132355640893117E-3</v>
      </c>
      <c r="E867" s="3">
        <v>201.29333500000001</v>
      </c>
      <c r="F867" s="3">
        <v>2.8397645937795726E-3</v>
      </c>
      <c r="G867" s="40">
        <f t="shared" si="53"/>
        <v>4.8419815834609917E-4</v>
      </c>
      <c r="H867" s="3">
        <v>127.019997</v>
      </c>
      <c r="I867" s="3">
        <v>-1.4936090047449233E-3</v>
      </c>
      <c r="J867" s="40">
        <f t="shared" si="54"/>
        <v>1.5121030476731696E-3</v>
      </c>
      <c r="K867" s="11">
        <v>4228.5600000000004</v>
      </c>
      <c r="L867" s="3">
        <v>-1.0465415699067047E-3</v>
      </c>
      <c r="M867" s="40">
        <f t="shared" si="55"/>
        <v>1.1986065192059511E-3</v>
      </c>
    </row>
    <row r="868" spans="1:13" ht="14.25" customHeight="1" x14ac:dyDescent="0.45">
      <c r="A868" s="42">
        <v>44358</v>
      </c>
      <c r="B868" s="3">
        <v>257.98998999999998</v>
      </c>
      <c r="C868" s="3">
        <v>1.4550305170679555E-2</v>
      </c>
      <c r="D868" s="40">
        <f t="shared" si="52"/>
        <v>3.3171424076783446E-3</v>
      </c>
      <c r="E868" s="3">
        <v>203.41000399999999</v>
      </c>
      <c r="F868" s="3">
        <v>1.051534567699409E-2</v>
      </c>
      <c r="G868" s="40">
        <f t="shared" si="53"/>
        <v>1.0888047582458024E-3</v>
      </c>
      <c r="H868" s="3">
        <v>126.529999</v>
      </c>
      <c r="I868" s="3">
        <v>-3.8576445565496266E-3</v>
      </c>
      <c r="J868" s="40">
        <f t="shared" si="54"/>
        <v>8.411008924246201E-4</v>
      </c>
      <c r="K868" s="11">
        <v>4242.8999999999996</v>
      </c>
      <c r="L868" s="3">
        <v>3.3912253816900397E-3</v>
      </c>
      <c r="M868" s="40">
        <f t="shared" si="55"/>
        <v>2.0407174487472981E-3</v>
      </c>
    </row>
    <row r="869" spans="1:13" ht="14.25" customHeight="1" x14ac:dyDescent="0.45">
      <c r="A869" s="42">
        <v>44361</v>
      </c>
      <c r="B869" s="3">
        <v>257.89999399999999</v>
      </c>
      <c r="C869" s="3">
        <v>-3.4883523969276908E-4</v>
      </c>
      <c r="D869" s="40">
        <f t="shared" si="52"/>
        <v>2.5180631450523175E-3</v>
      </c>
      <c r="E869" s="3">
        <v>204.07666</v>
      </c>
      <c r="F869" s="3">
        <v>3.2774002600187624E-3</v>
      </c>
      <c r="G869" s="40">
        <f t="shared" si="53"/>
        <v>2.7596406221365821E-3</v>
      </c>
      <c r="H869" s="3">
        <v>127.82</v>
      </c>
      <c r="I869" s="3">
        <v>1.019521860582635E-2</v>
      </c>
      <c r="J869" s="40">
        <f t="shared" si="54"/>
        <v>6.8061058929566284E-4</v>
      </c>
      <c r="K869" s="11">
        <v>4248.3100000000004</v>
      </c>
      <c r="L869" s="3">
        <v>1.2750712955763191E-3</v>
      </c>
      <c r="M869" s="40">
        <f t="shared" si="55"/>
        <v>1.4346534188817079E-3</v>
      </c>
    </row>
    <row r="870" spans="1:13" ht="14.25" customHeight="1" x14ac:dyDescent="0.45">
      <c r="A870" s="42">
        <v>44362</v>
      </c>
      <c r="B870" s="3">
        <v>259.76998900000001</v>
      </c>
      <c r="C870" s="3">
        <v>7.250853212505376E-3</v>
      </c>
      <c r="D870" s="40">
        <f t="shared" si="52"/>
        <v>2.683113951271624E-3</v>
      </c>
      <c r="E870" s="3">
        <v>205.56333900000001</v>
      </c>
      <c r="F870" s="3">
        <v>7.2849046039856263E-3</v>
      </c>
      <c r="G870" s="40">
        <f t="shared" si="53"/>
        <v>3.7975103153706489E-3</v>
      </c>
      <c r="H870" s="3">
        <v>129.94000199999999</v>
      </c>
      <c r="I870" s="3">
        <v>1.6585839461743072E-2</v>
      </c>
      <c r="J870" s="40">
        <f t="shared" si="54"/>
        <v>1.2841599881253936E-3</v>
      </c>
      <c r="K870" s="11">
        <v>4255.28</v>
      </c>
      <c r="L870" s="3">
        <v>1.6406524006014967E-3</v>
      </c>
      <c r="M870" s="40">
        <f t="shared" si="55"/>
        <v>1.0282586443583397E-3</v>
      </c>
    </row>
    <row r="871" spans="1:13" ht="14.25" customHeight="1" x14ac:dyDescent="0.45">
      <c r="A871" s="42">
        <v>44363</v>
      </c>
      <c r="B871" s="3">
        <v>259.39999399999999</v>
      </c>
      <c r="C871" s="3">
        <v>-1.4243177259403016E-3</v>
      </c>
      <c r="D871" s="40">
        <f t="shared" si="52"/>
        <v>2.668681475356479E-3</v>
      </c>
      <c r="E871" s="3">
        <v>199.179993</v>
      </c>
      <c r="F871" s="3">
        <v>-3.1052939843519554E-2</v>
      </c>
      <c r="G871" s="40">
        <f t="shared" si="53"/>
        <v>2.9007606182930136E-3</v>
      </c>
      <c r="H871" s="3">
        <v>130.36999499999999</v>
      </c>
      <c r="I871" s="3">
        <v>3.3091657178825969E-3</v>
      </c>
      <c r="J871" s="40">
        <f t="shared" si="54"/>
        <v>1.5521265534707139E-3</v>
      </c>
      <c r="K871" s="11">
        <v>4248.87</v>
      </c>
      <c r="L871" s="3">
        <v>-1.5063638585474646E-3</v>
      </c>
      <c r="M871" s="40">
        <f t="shared" si="55"/>
        <v>1.0006631895170743E-3</v>
      </c>
    </row>
    <row r="872" spans="1:13" ht="14.25" customHeight="1" x14ac:dyDescent="0.45">
      <c r="A872" s="42">
        <v>44364</v>
      </c>
      <c r="B872" s="3">
        <v>256.07000699999998</v>
      </c>
      <c r="C872" s="3">
        <v>-1.2837267066397916E-2</v>
      </c>
      <c r="D872" s="40">
        <f t="shared" si="52"/>
        <v>3.4399025186243209E-3</v>
      </c>
      <c r="E872" s="3">
        <v>200.63000500000001</v>
      </c>
      <c r="F872" s="3">
        <v>7.2799078770929325E-3</v>
      </c>
      <c r="G872" s="40">
        <f t="shared" si="53"/>
        <v>4.6247896772190298E-3</v>
      </c>
      <c r="H872" s="3">
        <v>129.800003</v>
      </c>
      <c r="I872" s="3">
        <v>-4.3721103157209219E-3</v>
      </c>
      <c r="J872" s="40">
        <f t="shared" si="54"/>
        <v>2.6767550981023963E-3</v>
      </c>
      <c r="K872" s="11">
        <v>4220.37</v>
      </c>
      <c r="L872" s="3">
        <v>-6.707665802907597E-3</v>
      </c>
      <c r="M872" s="40">
        <f t="shared" si="55"/>
        <v>1.4753011670807805E-3</v>
      </c>
    </row>
    <row r="873" spans="1:13" ht="14.25" customHeight="1" x14ac:dyDescent="0.45">
      <c r="A873" s="42">
        <v>44365</v>
      </c>
      <c r="B873" s="3">
        <v>259.63000499999998</v>
      </c>
      <c r="C873" s="3">
        <v>1.3902440358819561E-2</v>
      </c>
      <c r="D873" s="40">
        <f t="shared" si="52"/>
        <v>3.1634794613779292E-3</v>
      </c>
      <c r="E873" s="3">
        <v>204.45666499999999</v>
      </c>
      <c r="F873" s="3">
        <v>1.9073218883685794E-2</v>
      </c>
      <c r="G873" s="40">
        <f t="shared" si="53"/>
        <v>3.5469589990397002E-3</v>
      </c>
      <c r="H873" s="3">
        <v>130.71000699999999</v>
      </c>
      <c r="I873" s="3">
        <v>7.0108164789486676E-3</v>
      </c>
      <c r="J873" s="40">
        <f t="shared" si="54"/>
        <v>2.1869261052381989E-3</v>
      </c>
      <c r="K873" s="11">
        <v>4204.78</v>
      </c>
      <c r="L873" s="3">
        <v>-3.6939889156638269E-3</v>
      </c>
      <c r="M873" s="40">
        <f t="shared" si="55"/>
        <v>1.0036639765404196E-3</v>
      </c>
    </row>
    <row r="874" spans="1:13" ht="14.25" customHeight="1" x14ac:dyDescent="0.45">
      <c r="A874" s="42">
        <v>44368</v>
      </c>
      <c r="B874" s="3">
        <v>259.82000699999998</v>
      </c>
      <c r="C874" s="3">
        <v>7.3181834279898697E-4</v>
      </c>
      <c r="D874" s="40">
        <f t="shared" si="52"/>
        <v>2.4601950103391888E-3</v>
      </c>
      <c r="E874" s="3">
        <v>208.16000399999999</v>
      </c>
      <c r="F874" s="3">
        <v>1.8113075452932777E-2</v>
      </c>
      <c r="G874" s="40">
        <f t="shared" si="53"/>
        <v>2.6169605618957944E-3</v>
      </c>
      <c r="H874" s="3">
        <v>130.300003</v>
      </c>
      <c r="I874" s="3">
        <v>-3.1367452990801732E-3</v>
      </c>
      <c r="J874" s="40">
        <f t="shared" si="54"/>
        <v>9.9599280181328288E-4</v>
      </c>
      <c r="K874" s="11">
        <v>4173.3999999999996</v>
      </c>
      <c r="L874" s="3">
        <v>-7.4629350405966809E-3</v>
      </c>
      <c r="M874" s="40">
        <f t="shared" si="55"/>
        <v>6.4768322893162322E-5</v>
      </c>
    </row>
    <row r="875" spans="1:13" ht="14.25" customHeight="1" x14ac:dyDescent="0.45">
      <c r="A875" s="42">
        <v>44369</v>
      </c>
      <c r="B875" s="3">
        <v>262.72000100000002</v>
      </c>
      <c r="C875" s="3">
        <v>1.1161550003345391E-2</v>
      </c>
      <c r="D875" s="40">
        <f t="shared" si="52"/>
        <v>2.973843461393089E-3</v>
      </c>
      <c r="E875" s="3">
        <v>206.08332799999999</v>
      </c>
      <c r="F875" s="3">
        <v>-9.976344927433765E-3</v>
      </c>
      <c r="G875" s="40">
        <f t="shared" si="53"/>
        <v>3.3352013741206957E-3</v>
      </c>
      <c r="H875" s="3">
        <v>132.13000500000001</v>
      </c>
      <c r="I875" s="3">
        <v>1.4044527688921138E-2</v>
      </c>
      <c r="J875" s="40">
        <f t="shared" si="54"/>
        <v>2.4062453167553468E-3</v>
      </c>
      <c r="K875" s="11">
        <v>4224.6099999999997</v>
      </c>
      <c r="L875" s="3">
        <v>1.2270570757655638E-2</v>
      </c>
      <c r="M875" s="40">
        <f t="shared" si="55"/>
        <v>6.5970553177178959E-4</v>
      </c>
    </row>
    <row r="876" spans="1:13" ht="14.25" customHeight="1" x14ac:dyDescent="0.45">
      <c r="A876" s="42">
        <v>44370</v>
      </c>
      <c r="B876" s="3">
        <v>265.98998999999998</v>
      </c>
      <c r="C876" s="3">
        <v>1.2446669410601716E-2</v>
      </c>
      <c r="D876" s="40">
        <f t="shared" si="52"/>
        <v>2.7930752909299506E-3</v>
      </c>
      <c r="E876" s="3">
        <v>210.66667200000001</v>
      </c>
      <c r="F876" s="3">
        <v>2.2240246430803034E-2</v>
      </c>
      <c r="G876" s="40">
        <f t="shared" si="53"/>
        <v>2.2369338047942056E-3</v>
      </c>
      <c r="H876" s="3">
        <v>133.770004</v>
      </c>
      <c r="I876" s="3">
        <v>1.2412010428668255E-2</v>
      </c>
      <c r="J876" s="40">
        <f t="shared" si="54"/>
        <v>2.3086496746810435E-3</v>
      </c>
      <c r="K876" s="11">
        <v>4249.2700000000004</v>
      </c>
      <c r="L876" s="3">
        <v>5.8372252113214626E-3</v>
      </c>
      <c r="M876" s="40">
        <f t="shared" si="55"/>
        <v>5.2256646621129041E-4</v>
      </c>
    </row>
    <row r="877" spans="1:13" ht="14.25" customHeight="1" x14ac:dyDescent="0.45">
      <c r="A877" s="42">
        <v>44371</v>
      </c>
      <c r="B877" s="3">
        <v>266.16000400000001</v>
      </c>
      <c r="C877" s="3">
        <v>6.3917442908297949E-4</v>
      </c>
      <c r="D877" s="40">
        <f t="shared" si="52"/>
        <v>2.892558140476818E-3</v>
      </c>
      <c r="E877" s="3">
        <v>224.99667400000001</v>
      </c>
      <c r="F877" s="3">
        <v>6.80221596703251E-2</v>
      </c>
      <c r="G877" s="40">
        <f t="shared" si="53"/>
        <v>5.6174568311222924E-3</v>
      </c>
      <c r="H877" s="3">
        <v>134.449997</v>
      </c>
      <c r="I877" s="3">
        <v>5.0832995415025636E-3</v>
      </c>
      <c r="J877" s="40">
        <f t="shared" si="54"/>
        <v>2.8992256203056932E-3</v>
      </c>
      <c r="K877" s="11">
        <v>4256.97</v>
      </c>
      <c r="L877" s="3">
        <v>1.8120759565760278E-3</v>
      </c>
      <c r="M877" s="40">
        <f t="shared" si="55"/>
        <v>7.8376233144951087E-4</v>
      </c>
    </row>
    <row r="878" spans="1:13" ht="14.25" customHeight="1" x14ac:dyDescent="0.45">
      <c r="A878" s="42">
        <v>44372</v>
      </c>
      <c r="B878" s="3">
        <v>266.23001099999999</v>
      </c>
      <c r="C878" s="3">
        <v>2.6302599544586534E-4</v>
      </c>
      <c r="D878" s="40">
        <f t="shared" si="52"/>
        <v>2.9574126990564251E-3</v>
      </c>
      <c r="E878" s="3">
        <v>229.86000100000001</v>
      </c>
      <c r="F878" s="3">
        <v>2.1615106185969655E-2</v>
      </c>
      <c r="G878" s="40">
        <f t="shared" si="53"/>
        <v>5.6546930024298407E-3</v>
      </c>
      <c r="H878" s="3">
        <v>133.46000699999999</v>
      </c>
      <c r="I878" s="3">
        <v>-7.3632578809206366E-3</v>
      </c>
      <c r="J878" s="40">
        <f t="shared" si="54"/>
        <v>2.7358504562910667E-3</v>
      </c>
      <c r="K878" s="11">
        <v>4274.45</v>
      </c>
      <c r="L878" s="3">
        <v>4.1062069969954127E-3</v>
      </c>
      <c r="M878" s="40">
        <f t="shared" si="55"/>
        <v>8.6561117862369251E-4</v>
      </c>
    </row>
    <row r="879" spans="1:13" ht="14.25" customHeight="1" x14ac:dyDescent="0.45">
      <c r="A879" s="42">
        <v>44375</v>
      </c>
      <c r="B879" s="3">
        <v>266.19000199999999</v>
      </c>
      <c r="C879" s="3">
        <v>-1.5027982701769013E-4</v>
      </c>
      <c r="D879" s="40">
        <f t="shared" si="52"/>
        <v>2.9837399310510123E-3</v>
      </c>
      <c r="E879" s="3">
        <v>223.88000500000001</v>
      </c>
      <c r="F879" s="3">
        <v>-2.601581821101619E-2</v>
      </c>
      <c r="G879" s="40">
        <f t="shared" si="53"/>
        <v>3.6880326133693097E-3</v>
      </c>
      <c r="H879" s="3">
        <v>133.41000399999999</v>
      </c>
      <c r="I879" s="3">
        <v>-3.7466654711027999E-4</v>
      </c>
      <c r="J879" s="40">
        <f t="shared" si="54"/>
        <v>3.0611546116303145E-3</v>
      </c>
      <c r="K879" s="11">
        <v>4284.8999999999996</v>
      </c>
      <c r="L879" s="3">
        <v>2.4447589748388255E-3</v>
      </c>
      <c r="M879" s="40">
        <f t="shared" si="55"/>
        <v>8.8277861231781263E-4</v>
      </c>
    </row>
    <row r="880" spans="1:13" ht="14.25" customHeight="1" x14ac:dyDescent="0.45">
      <c r="A880" s="42">
        <v>44376</v>
      </c>
      <c r="B880" s="3">
        <v>268.86999500000002</v>
      </c>
      <c r="C880" s="3">
        <v>1.0067970171171284E-2</v>
      </c>
      <c r="D880" s="40">
        <f t="shared" si="52"/>
        <v>3.4413225033545964E-3</v>
      </c>
      <c r="E880" s="3">
        <v>228.21665999999999</v>
      </c>
      <c r="F880" s="3">
        <v>1.9370443555242815E-2</v>
      </c>
      <c r="G880" s="40">
        <f t="shared" si="53"/>
        <v>4.7122438126111655E-3</v>
      </c>
      <c r="H880" s="3">
        <v>134.800003</v>
      </c>
      <c r="I880" s="3">
        <v>1.0419001261704613E-2</v>
      </c>
      <c r="J880" s="40">
        <f t="shared" si="54"/>
        <v>3.7772141753924576E-3</v>
      </c>
      <c r="K880" s="11">
        <v>4293.21</v>
      </c>
      <c r="L880" s="3">
        <v>1.9393684800112956E-3</v>
      </c>
      <c r="M880" s="40">
        <f t="shared" si="55"/>
        <v>9.1146973786702511E-4</v>
      </c>
    </row>
    <row r="881" spans="1:13" ht="14.25" customHeight="1" x14ac:dyDescent="0.45">
      <c r="A881" s="42">
        <v>44377</v>
      </c>
      <c r="B881" s="3">
        <v>270.69000199999999</v>
      </c>
      <c r="C881" s="3">
        <v>6.7690967153102204E-3</v>
      </c>
      <c r="D881" s="40">
        <f t="shared" si="52"/>
        <v>4.3967400922461288E-3</v>
      </c>
      <c r="E881" s="3">
        <v>226.58999600000001</v>
      </c>
      <c r="F881" s="3">
        <v>-7.1277180202355813E-3</v>
      </c>
      <c r="G881" s="40">
        <f t="shared" si="53"/>
        <v>4.9667187059916585E-3</v>
      </c>
      <c r="H881" s="3">
        <v>136.16999799999999</v>
      </c>
      <c r="I881" s="3">
        <v>1.0163167429603015E-2</v>
      </c>
      <c r="J881" s="40">
        <f t="shared" si="54"/>
        <v>4.6051690719797912E-3</v>
      </c>
      <c r="K881" s="11">
        <v>4290.6499999999996</v>
      </c>
      <c r="L881" s="3">
        <v>-5.9629042138642182E-4</v>
      </c>
      <c r="M881" s="40">
        <f t="shared" si="55"/>
        <v>9.9667898047012498E-4</v>
      </c>
    </row>
    <row r="882" spans="1:13" ht="14.25" customHeight="1" x14ac:dyDescent="0.45">
      <c r="A882" s="42">
        <v>44378</v>
      </c>
      <c r="B882" s="3">
        <v>269.60998499999999</v>
      </c>
      <c r="C882" s="3">
        <v>-3.9898666076333255E-3</v>
      </c>
      <c r="D882" s="40">
        <f t="shared" si="52"/>
        <v>4.7836337246181231E-3</v>
      </c>
      <c r="E882" s="3">
        <v>227.97332800000001</v>
      </c>
      <c r="F882" s="3">
        <v>6.1050003284346043E-3</v>
      </c>
      <c r="G882" s="40">
        <f t="shared" si="53"/>
        <v>6.7498848351055032E-3</v>
      </c>
      <c r="H882" s="3">
        <v>136.60000600000001</v>
      </c>
      <c r="I882" s="3">
        <v>3.1578762305630279E-3</v>
      </c>
      <c r="J882" s="40">
        <f t="shared" si="54"/>
        <v>4.6021355407261004E-3</v>
      </c>
      <c r="K882" s="11">
        <v>4300.7299999999996</v>
      </c>
      <c r="L882" s="3">
        <v>2.3492943959539762E-3</v>
      </c>
      <c r="M882" s="40">
        <f t="shared" si="55"/>
        <v>1.297060963188503E-3</v>
      </c>
    </row>
    <row r="883" spans="1:13" ht="14.25" customHeight="1" x14ac:dyDescent="0.45">
      <c r="A883" s="42">
        <v>44379</v>
      </c>
      <c r="B883" s="3">
        <v>272.82000699999998</v>
      </c>
      <c r="C883" s="3">
        <v>1.1906168831247036E-2</v>
      </c>
      <c r="D883" s="40">
        <f t="shared" si="52"/>
        <v>4.8610410998641091E-3</v>
      </c>
      <c r="E883" s="3">
        <v>226.32666</v>
      </c>
      <c r="F883" s="3">
        <v>-7.2230730430009136E-3</v>
      </c>
      <c r="G883" s="40">
        <f t="shared" si="53"/>
        <v>8.2240606395258663E-3</v>
      </c>
      <c r="H883" s="3">
        <v>137.89999399999999</v>
      </c>
      <c r="I883" s="3">
        <v>9.5167492159552673E-3</v>
      </c>
      <c r="J883" s="40">
        <f t="shared" si="54"/>
        <v>5.3225992447064174E-3</v>
      </c>
      <c r="K883" s="11">
        <v>4326.6000000000004</v>
      </c>
      <c r="L883" s="3">
        <v>6.0152578748260887E-3</v>
      </c>
      <c r="M883" s="40">
        <f t="shared" si="55"/>
        <v>1.4234203717230893E-3</v>
      </c>
    </row>
    <row r="884" spans="1:13" ht="14.25" customHeight="1" x14ac:dyDescent="0.45">
      <c r="A884" s="42">
        <v>44383</v>
      </c>
      <c r="B884" s="3">
        <v>278.02999899999998</v>
      </c>
      <c r="C884" s="3">
        <v>1.9096810594246484E-2</v>
      </c>
      <c r="D884" s="40">
        <f t="shared" si="52"/>
        <v>5.3678672114295502E-3</v>
      </c>
      <c r="E884" s="3">
        <v>227.23666399999999</v>
      </c>
      <c r="F884" s="3">
        <v>4.0207547798389569E-3</v>
      </c>
      <c r="G884" s="40">
        <f t="shared" si="53"/>
        <v>7.379746032753866E-3</v>
      </c>
      <c r="H884" s="3">
        <v>140.070007</v>
      </c>
      <c r="I884" s="3">
        <v>1.5736135565024113E-2</v>
      </c>
      <c r="J884" s="40">
        <f t="shared" si="54"/>
        <v>5.2631103833993024E-3</v>
      </c>
      <c r="K884" s="11">
        <v>4356.46</v>
      </c>
      <c r="L884" s="3">
        <v>6.9014930892616995E-3</v>
      </c>
      <c r="M884" s="40">
        <f t="shared" si="55"/>
        <v>1.4916319361135413E-3</v>
      </c>
    </row>
    <row r="885" spans="1:13" ht="14.25" customHeight="1" x14ac:dyDescent="0.45">
      <c r="A885" s="42">
        <v>44384</v>
      </c>
      <c r="B885" s="3">
        <v>279.39999399999999</v>
      </c>
      <c r="C885" s="3">
        <v>4.9275078406198075E-3</v>
      </c>
      <c r="D885" s="40">
        <f t="shared" si="52"/>
        <v>4.5781581001229244E-3</v>
      </c>
      <c r="E885" s="3">
        <v>221.42334</v>
      </c>
      <c r="F885" s="3">
        <v>-2.5582685019526579E-2</v>
      </c>
      <c r="G885" s="40">
        <f t="shared" si="53"/>
        <v>3.4664113224348292E-3</v>
      </c>
      <c r="H885" s="3">
        <v>143.53999300000001</v>
      </c>
      <c r="I885" s="3">
        <v>2.4773226433836087E-2</v>
      </c>
      <c r="J885" s="40">
        <f t="shared" si="54"/>
        <v>6.3313666932752269E-3</v>
      </c>
      <c r="K885" s="11">
        <v>4351.01</v>
      </c>
      <c r="L885" s="3">
        <v>-1.2510157329574513E-3</v>
      </c>
      <c r="M885" s="40">
        <f t="shared" si="55"/>
        <v>1.3762360246944245E-3</v>
      </c>
    </row>
    <row r="886" spans="1:13" ht="14.25" customHeight="1" x14ac:dyDescent="0.45">
      <c r="A886" s="42">
        <v>44385</v>
      </c>
      <c r="B886" s="3">
        <v>276.89999399999999</v>
      </c>
      <c r="C886" s="3">
        <v>-8.947745360366759E-3</v>
      </c>
      <c r="D886" s="40">
        <f t="shared" si="52"/>
        <v>4.3953119002259015E-3</v>
      </c>
      <c r="E886" s="3">
        <v>209.45666499999999</v>
      </c>
      <c r="F886" s="3">
        <v>-5.4044325227864461E-2</v>
      </c>
      <c r="G886" s="40">
        <f t="shared" si="53"/>
        <v>2.4367212003253346E-3</v>
      </c>
      <c r="H886" s="3">
        <v>141.58000200000001</v>
      </c>
      <c r="I886" s="3">
        <v>-1.3654668354344994E-2</v>
      </c>
      <c r="J886" s="40">
        <f t="shared" si="54"/>
        <v>5.4077166050853611E-3</v>
      </c>
      <c r="K886" s="11">
        <v>4321.07</v>
      </c>
      <c r="L886" s="3">
        <v>-6.8811609258541137E-3</v>
      </c>
      <c r="M886" s="40">
        <f t="shared" si="55"/>
        <v>1.0418619273744011E-3</v>
      </c>
    </row>
    <row r="887" spans="1:13" ht="14.25" customHeight="1" x14ac:dyDescent="0.45">
      <c r="A887" s="42">
        <v>44386</v>
      </c>
      <c r="B887" s="3">
        <v>275.72000100000002</v>
      </c>
      <c r="C887" s="3">
        <v>-4.2614410457515852E-3</v>
      </c>
      <c r="D887" s="40">
        <f t="shared" si="52"/>
        <v>4.0876819101536947E-3</v>
      </c>
      <c r="E887" s="3">
        <v>217.72666899999999</v>
      </c>
      <c r="F887" s="3">
        <v>3.9483126497788935E-2</v>
      </c>
      <c r="G887" s="40">
        <f t="shared" si="53"/>
        <v>4.2688892955258014E-3</v>
      </c>
      <c r="H887" s="3">
        <v>142.75</v>
      </c>
      <c r="I887" s="3">
        <v>8.2638648359391349E-3</v>
      </c>
      <c r="J887" s="40">
        <f t="shared" si="54"/>
        <v>5.8955902971195634E-3</v>
      </c>
      <c r="K887" s="11">
        <v>4329.38</v>
      </c>
      <c r="L887" s="3">
        <v>1.9231347791173021E-3</v>
      </c>
      <c r="M887" s="40">
        <f t="shared" si="55"/>
        <v>1.1903457448256016E-3</v>
      </c>
    </row>
    <row r="888" spans="1:13" ht="14.25" customHeight="1" x14ac:dyDescent="0.45">
      <c r="A888" s="42">
        <v>44389</v>
      </c>
      <c r="B888" s="3">
        <v>279.16000400000001</v>
      </c>
      <c r="C888" s="3">
        <v>1.2476436194413005E-2</v>
      </c>
      <c r="D888" s="40">
        <f t="shared" si="52"/>
        <v>3.9839884613403678E-3</v>
      </c>
      <c r="E888" s="3">
        <v>220.73333700000001</v>
      </c>
      <c r="F888" s="3">
        <v>1.3809369397921663E-2</v>
      </c>
      <c r="G888" s="40">
        <f t="shared" si="53"/>
        <v>4.4335904815721808E-3</v>
      </c>
      <c r="H888" s="3">
        <v>146.21000699999999</v>
      </c>
      <c r="I888" s="3">
        <v>2.4238227670752996E-2</v>
      </c>
      <c r="J888" s="40">
        <f t="shared" si="54"/>
        <v>7.3003839084846952E-3</v>
      </c>
      <c r="K888" s="11">
        <v>4372.41</v>
      </c>
      <c r="L888" s="3">
        <v>9.9390674877233558E-3</v>
      </c>
      <c r="M888" s="40">
        <f t="shared" si="55"/>
        <v>1.5177378501272671E-3</v>
      </c>
    </row>
    <row r="889" spans="1:13" ht="14.25" customHeight="1" x14ac:dyDescent="0.45">
      <c r="A889" s="42">
        <v>44390</v>
      </c>
      <c r="B889" s="3">
        <v>277.51998900000001</v>
      </c>
      <c r="C889" s="3">
        <v>-5.874820807066636E-3</v>
      </c>
      <c r="D889" s="40">
        <f t="shared" si="52"/>
        <v>3.7076891829716748E-3</v>
      </c>
      <c r="E889" s="3">
        <v>228.77333100000001</v>
      </c>
      <c r="F889" s="3">
        <v>3.6424013288033637E-2</v>
      </c>
      <c r="G889" s="40">
        <f t="shared" si="53"/>
        <v>6.0909211329729235E-3</v>
      </c>
      <c r="H889" s="3">
        <v>144.029999</v>
      </c>
      <c r="I889" s="3">
        <v>-1.4910114873327288E-2</v>
      </c>
      <c r="J889" s="40">
        <f t="shared" si="54"/>
        <v>6.0451172345270133E-3</v>
      </c>
      <c r="K889" s="11">
        <v>4381.07</v>
      </c>
      <c r="L889" s="3">
        <v>1.9806010872722036E-3</v>
      </c>
      <c r="M889" s="40">
        <f t="shared" si="55"/>
        <v>1.5530143397120613E-3</v>
      </c>
    </row>
    <row r="890" spans="1:13" ht="14.25" customHeight="1" x14ac:dyDescent="0.45">
      <c r="A890" s="42">
        <v>44391</v>
      </c>
      <c r="B890" s="3">
        <v>282.35000600000001</v>
      </c>
      <c r="C890" s="3">
        <v>1.7404212998869777E-2</v>
      </c>
      <c r="D890" s="40">
        <f t="shared" si="52"/>
        <v>4.2153571722898953E-3</v>
      </c>
      <c r="E890" s="3">
        <v>223.58332799999999</v>
      </c>
      <c r="F890" s="3">
        <v>-2.2686223858846635E-2</v>
      </c>
      <c r="G890" s="40">
        <f t="shared" si="53"/>
        <v>4.5923647098313107E-3</v>
      </c>
      <c r="H890" s="3">
        <v>148.10000600000001</v>
      </c>
      <c r="I890" s="3">
        <v>2.8258050602360998E-2</v>
      </c>
      <c r="J890" s="40">
        <f t="shared" si="54"/>
        <v>6.6287277915579087E-3</v>
      </c>
      <c r="K890" s="11">
        <v>4380.1099999999997</v>
      </c>
      <c r="L890" s="3">
        <v>-2.1912455176475984E-4</v>
      </c>
      <c r="M890" s="40">
        <f t="shared" si="55"/>
        <v>1.4600254920937486E-3</v>
      </c>
    </row>
    <row r="891" spans="1:13" ht="14.25" customHeight="1" x14ac:dyDescent="0.45">
      <c r="A891" s="42">
        <v>44392</v>
      </c>
      <c r="B891" s="3">
        <v>282</v>
      </c>
      <c r="C891" s="3">
        <v>-1.2396174696734648E-3</v>
      </c>
      <c r="D891" s="40">
        <f t="shared" si="52"/>
        <v>4.2245921851032367E-3</v>
      </c>
      <c r="E891" s="3">
        <v>219.46333300000001</v>
      </c>
      <c r="F891" s="3">
        <v>-1.8427111881973546E-2</v>
      </c>
      <c r="G891" s="40">
        <f t="shared" si="53"/>
        <v>5.2236561079086145E-3</v>
      </c>
      <c r="H891" s="3">
        <v>149.240005</v>
      </c>
      <c r="I891" s="3">
        <v>7.6974946240041938E-3</v>
      </c>
      <c r="J891" s="40">
        <f t="shared" si="54"/>
        <v>6.8481442368639889E-3</v>
      </c>
      <c r="K891" s="11">
        <v>4369.0200000000004</v>
      </c>
      <c r="L891" s="3">
        <v>-2.5318998837926985E-3</v>
      </c>
      <c r="M891" s="40">
        <f t="shared" si="55"/>
        <v>1.4087486908314869E-3</v>
      </c>
    </row>
    <row r="892" spans="1:13" ht="14.25" customHeight="1" x14ac:dyDescent="0.45">
      <c r="A892" s="42">
        <v>44393</v>
      </c>
      <c r="B892" s="3">
        <v>282.07000699999998</v>
      </c>
      <c r="C892" s="3">
        <v>2.4825177304955851E-4</v>
      </c>
      <c r="D892" s="40">
        <f t="shared" si="52"/>
        <v>4.8788681270756102E-3</v>
      </c>
      <c r="E892" s="3">
        <v>218.22666899999999</v>
      </c>
      <c r="F892" s="3">
        <v>-5.6349458613208009E-3</v>
      </c>
      <c r="G892" s="40">
        <f t="shared" si="53"/>
        <v>4.5779134209879262E-3</v>
      </c>
      <c r="H892" s="3">
        <v>148.46000699999999</v>
      </c>
      <c r="I892" s="3">
        <v>-5.2264672599012995E-3</v>
      </c>
      <c r="J892" s="40">
        <f t="shared" si="54"/>
        <v>6.8054263896549687E-3</v>
      </c>
      <c r="K892" s="11">
        <v>4367.43</v>
      </c>
      <c r="L892" s="3">
        <v>-3.6392600628977332E-4</v>
      </c>
      <c r="M892" s="40">
        <f t="shared" si="55"/>
        <v>1.7259356806623779E-3</v>
      </c>
    </row>
    <row r="893" spans="1:13" ht="14.25" customHeight="1" x14ac:dyDescent="0.45">
      <c r="A893" s="42">
        <v>44396</v>
      </c>
      <c r="B893" s="3">
        <v>278.92999300000002</v>
      </c>
      <c r="C893" s="3">
        <v>-1.1132037870300586E-2</v>
      </c>
      <c r="D893" s="40">
        <f t="shared" si="52"/>
        <v>3.627144215619603E-3</v>
      </c>
      <c r="E893" s="3">
        <v>209.96333300000001</v>
      </c>
      <c r="F893" s="3">
        <v>-3.7865839394725771E-2</v>
      </c>
      <c r="G893" s="40">
        <f t="shared" si="53"/>
        <v>1.7309605070673455E-3</v>
      </c>
      <c r="H893" s="3">
        <v>143.75</v>
      </c>
      <c r="I893" s="3">
        <v>-3.172576301980095E-2</v>
      </c>
      <c r="J893" s="40">
        <f t="shared" si="54"/>
        <v>4.8685974147174875E-3</v>
      </c>
      <c r="K893" s="11">
        <v>4296.3999999999996</v>
      </c>
      <c r="L893" s="3">
        <v>-1.6263569192866433E-2</v>
      </c>
      <c r="M893" s="40">
        <f t="shared" si="55"/>
        <v>1.0974566668022477E-3</v>
      </c>
    </row>
    <row r="894" spans="1:13" ht="14.25" customHeight="1" x14ac:dyDescent="0.45">
      <c r="A894" s="42">
        <v>44397</v>
      </c>
      <c r="B894" s="3">
        <v>278.02999899999998</v>
      </c>
      <c r="C894" s="3">
        <v>-3.2265945670462521E-3</v>
      </c>
      <c r="D894" s="40">
        <f t="shared" si="52"/>
        <v>3.4292235701273411E-3</v>
      </c>
      <c r="E894" s="3">
        <v>217.33000200000001</v>
      </c>
      <c r="F894" s="3">
        <v>3.5085502286249196E-2</v>
      </c>
      <c r="G894" s="40">
        <f t="shared" si="53"/>
        <v>2.5795818487331658E-3</v>
      </c>
      <c r="H894" s="3">
        <v>143.46000699999999</v>
      </c>
      <c r="I894" s="3">
        <v>-2.0173426086957198E-3</v>
      </c>
      <c r="J894" s="40">
        <f t="shared" si="54"/>
        <v>4.9245675492367103E-3</v>
      </c>
      <c r="K894" s="11">
        <v>4265.1099999999997</v>
      </c>
      <c r="L894" s="3">
        <v>-7.2828414486546802E-3</v>
      </c>
      <c r="M894" s="40">
        <f t="shared" si="55"/>
        <v>1.1064613463993476E-3</v>
      </c>
    </row>
    <row r="895" spans="1:13" ht="14.25" customHeight="1" x14ac:dyDescent="0.45">
      <c r="A895" s="42">
        <v>44398</v>
      </c>
      <c r="B895" s="3">
        <v>278.89999399999999</v>
      </c>
      <c r="C895" s="3">
        <v>3.1291407514626407E-3</v>
      </c>
      <c r="D895" s="40">
        <f t="shared" si="52"/>
        <v>3.0276031075332039E-3</v>
      </c>
      <c r="E895" s="3">
        <v>219.86999499999999</v>
      </c>
      <c r="F895" s="3">
        <v>1.168726350078431E-2</v>
      </c>
      <c r="G895" s="40">
        <f t="shared" si="53"/>
        <v>3.6627622701440703E-3</v>
      </c>
      <c r="H895" s="3">
        <v>145.529999</v>
      </c>
      <c r="I895" s="3">
        <v>1.4429052690622087E-2</v>
      </c>
      <c r="J895" s="40">
        <f t="shared" si="54"/>
        <v>4.94379379932176E-3</v>
      </c>
      <c r="K895" s="11">
        <v>4331.13</v>
      </c>
      <c r="L895" s="3">
        <v>1.547908494739888E-2</v>
      </c>
      <c r="M895" s="40">
        <f t="shared" si="55"/>
        <v>1.2668870558865098E-3</v>
      </c>
    </row>
    <row r="896" spans="1:13" ht="14.25" customHeight="1" x14ac:dyDescent="0.45">
      <c r="A896" s="42">
        <v>44399</v>
      </c>
      <c r="B896" s="3">
        <v>283.83999599999999</v>
      </c>
      <c r="C896" s="3">
        <v>1.771244928746751E-2</v>
      </c>
      <c r="D896" s="40">
        <f t="shared" si="52"/>
        <v>3.2908921013764933E-3</v>
      </c>
      <c r="E896" s="3">
        <v>218.81333900000001</v>
      </c>
      <c r="F896" s="3">
        <v>-4.8058217311551556E-3</v>
      </c>
      <c r="G896" s="40">
        <f t="shared" si="53"/>
        <v>2.3104588620461606E-3</v>
      </c>
      <c r="H896" s="3">
        <v>145.94000199999999</v>
      </c>
      <c r="I896" s="3">
        <v>2.8173091652394571E-3</v>
      </c>
      <c r="J896" s="40">
        <f t="shared" si="54"/>
        <v>4.4640587361503194E-3</v>
      </c>
      <c r="K896" s="11">
        <v>4361.2700000000004</v>
      </c>
      <c r="L896" s="3">
        <v>6.9589229600589978E-3</v>
      </c>
      <c r="M896" s="40">
        <f t="shared" si="55"/>
        <v>1.3229719433233865E-3</v>
      </c>
    </row>
    <row r="897" spans="1:13" ht="14.25" customHeight="1" x14ac:dyDescent="0.45">
      <c r="A897" s="42">
        <v>44400</v>
      </c>
      <c r="B897" s="3">
        <v>287.36999500000002</v>
      </c>
      <c r="C897" s="3">
        <v>1.2436580643131183E-2</v>
      </c>
      <c r="D897" s="40">
        <f t="shared" si="52"/>
        <v>3.880762412078903E-3</v>
      </c>
      <c r="E897" s="3">
        <v>215.453339</v>
      </c>
      <c r="F897" s="3">
        <v>-1.5355553803783476E-2</v>
      </c>
      <c r="G897" s="40">
        <f t="shared" si="53"/>
        <v>-1.8584268116592668E-3</v>
      </c>
      <c r="H897" s="3">
        <v>147.550003</v>
      </c>
      <c r="I897" s="3">
        <v>1.1031937631465916E-2</v>
      </c>
      <c r="J897" s="40">
        <f t="shared" si="54"/>
        <v>4.7614906406484876E-3</v>
      </c>
      <c r="K897" s="11">
        <v>4381.2</v>
      </c>
      <c r="L897" s="3">
        <v>4.5697698147556514E-3</v>
      </c>
      <c r="M897" s="40">
        <f t="shared" si="55"/>
        <v>1.4608566362323675E-3</v>
      </c>
    </row>
    <row r="898" spans="1:13" ht="14.25" customHeight="1" x14ac:dyDescent="0.45">
      <c r="A898" s="42">
        <v>44403</v>
      </c>
      <c r="B898" s="3">
        <v>289</v>
      </c>
      <c r="C898" s="3">
        <v>5.6721475044740934E-3</v>
      </c>
      <c r="D898" s="40">
        <f t="shared" si="52"/>
        <v>4.1512184875303147E-3</v>
      </c>
      <c r="E898" s="3">
        <v>216.990005</v>
      </c>
      <c r="F898" s="3">
        <v>7.132245000853743E-3</v>
      </c>
      <c r="G898" s="40">
        <f t="shared" si="53"/>
        <v>-2.5825698709150621E-3</v>
      </c>
      <c r="H898" s="3">
        <v>148.270004</v>
      </c>
      <c r="I898" s="3">
        <v>4.8797084741502598E-3</v>
      </c>
      <c r="J898" s="40">
        <f t="shared" si="54"/>
        <v>5.3736389584020314E-3</v>
      </c>
      <c r="K898" s="11">
        <v>4409.58</v>
      </c>
      <c r="L898" s="3">
        <v>6.4776773486716222E-3</v>
      </c>
      <c r="M898" s="40">
        <f t="shared" si="55"/>
        <v>1.5794301538161778E-3</v>
      </c>
    </row>
    <row r="899" spans="1:13" ht="14.25" customHeight="1" x14ac:dyDescent="0.45">
      <c r="A899" s="42">
        <v>44404</v>
      </c>
      <c r="B899" s="3">
        <v>289.42999300000002</v>
      </c>
      <c r="C899" s="3">
        <v>1.4878650519031989E-3</v>
      </c>
      <c r="D899" s="40">
        <f t="shared" si="52"/>
        <v>4.2331257314763594E-3</v>
      </c>
      <c r="E899" s="3">
        <v>221.133331</v>
      </c>
      <c r="F899" s="3">
        <v>1.9094547695871992E-2</v>
      </c>
      <c r="G899" s="40">
        <f t="shared" si="53"/>
        <v>-3.2705157557065317E-4</v>
      </c>
      <c r="H899" s="3">
        <v>149.11999499999999</v>
      </c>
      <c r="I899" s="3">
        <v>5.7327239297841294E-3</v>
      </c>
      <c r="J899" s="40">
        <f t="shared" si="54"/>
        <v>5.6790084822467514E-3</v>
      </c>
      <c r="K899" s="11">
        <v>4416.38</v>
      </c>
      <c r="L899" s="3">
        <v>1.5420969797577506E-3</v>
      </c>
      <c r="M899" s="40">
        <f t="shared" si="55"/>
        <v>1.5342970540621241E-3</v>
      </c>
    </row>
    <row r="900" spans="1:13" ht="14.25" customHeight="1" x14ac:dyDescent="0.45">
      <c r="A900" s="42">
        <v>44405</v>
      </c>
      <c r="B900" s="3">
        <v>288.98998999999998</v>
      </c>
      <c r="C900" s="3">
        <v>-1.5202398184076483E-3</v>
      </c>
      <c r="D900" s="40">
        <f t="shared" si="52"/>
        <v>3.6537152319974127E-3</v>
      </c>
      <c r="E900" s="3">
        <v>215.66667200000001</v>
      </c>
      <c r="F900" s="3">
        <v>-2.4721099145383889E-2</v>
      </c>
      <c r="G900" s="40">
        <f t="shared" si="53"/>
        <v>-2.5316287106019889E-3</v>
      </c>
      <c r="H900" s="3">
        <v>144.80999800000001</v>
      </c>
      <c r="I900" s="3">
        <v>-2.8902877846797015E-2</v>
      </c>
      <c r="J900" s="40">
        <f t="shared" si="54"/>
        <v>3.7129145268216699E-3</v>
      </c>
      <c r="K900" s="11">
        <v>4402.95</v>
      </c>
      <c r="L900" s="3">
        <v>-3.040952091984904E-3</v>
      </c>
      <c r="M900" s="40">
        <f t="shared" si="55"/>
        <v>1.2852810254623142E-3</v>
      </c>
    </row>
    <row r="901" spans="1:13" ht="14.25" customHeight="1" x14ac:dyDescent="0.45">
      <c r="A901" s="42">
        <v>44406</v>
      </c>
      <c r="B901" s="3">
        <v>286.23998999999998</v>
      </c>
      <c r="C901" s="3">
        <v>-9.5159005334406223E-3</v>
      </c>
      <c r="D901" s="40">
        <f t="shared" si="52"/>
        <v>2.8394653695598708E-3</v>
      </c>
      <c r="E901" s="3">
        <v>216.596664</v>
      </c>
      <c r="F901" s="3">
        <v>4.3121730000080802E-3</v>
      </c>
      <c r="G901" s="40">
        <f t="shared" si="53"/>
        <v>-1.9596341595898049E-3</v>
      </c>
      <c r="H901" s="3">
        <v>144.69000199999999</v>
      </c>
      <c r="I901" s="3">
        <v>-8.2864444207791954E-4</v>
      </c>
      <c r="J901" s="40">
        <f t="shared" si="54"/>
        <v>3.1633239332376243E-3</v>
      </c>
      <c r="K901" s="11">
        <v>4403.59</v>
      </c>
      <c r="L901" s="3">
        <v>1.4535709013282626E-4</v>
      </c>
      <c r="M901" s="40">
        <f t="shared" si="55"/>
        <v>1.3223634010382768E-3</v>
      </c>
    </row>
    <row r="902" spans="1:13" ht="14.25" customHeight="1" x14ac:dyDescent="0.45">
      <c r="A902" s="42">
        <v>44407</v>
      </c>
      <c r="B902" s="3">
        <v>285.17001299999998</v>
      </c>
      <c r="C902" s="3">
        <v>-3.7380416342244647E-3</v>
      </c>
      <c r="D902" s="40">
        <f t="shared" si="52"/>
        <v>2.8520566182303141E-3</v>
      </c>
      <c r="E902" s="3">
        <v>223.91999799999999</v>
      </c>
      <c r="F902" s="3">
        <v>3.3810927023326581E-2</v>
      </c>
      <c r="G902" s="40">
        <f t="shared" si="53"/>
        <v>-5.7433782484520653E-4</v>
      </c>
      <c r="H902" s="3">
        <v>144.38000500000001</v>
      </c>
      <c r="I902" s="3">
        <v>-2.1424908128758022E-3</v>
      </c>
      <c r="J902" s="40">
        <f t="shared" si="54"/>
        <v>2.8983055810656829E-3</v>
      </c>
      <c r="K902" s="11">
        <v>4395.12</v>
      </c>
      <c r="L902" s="3">
        <v>-1.923430655442549E-3</v>
      </c>
      <c r="M902" s="40">
        <f t="shared" si="55"/>
        <v>1.108727148468451E-3</v>
      </c>
    </row>
    <row r="903" spans="1:13" ht="14.25" customHeight="1" x14ac:dyDescent="0.45">
      <c r="A903" s="42">
        <v>44410</v>
      </c>
      <c r="B903" s="3">
        <v>286.35998499999999</v>
      </c>
      <c r="C903" s="3">
        <v>4.1728510914645564E-3</v>
      </c>
      <c r="D903" s="40">
        <f t="shared" si="52"/>
        <v>2.4653907312411909E-3</v>
      </c>
      <c r="E903" s="3">
        <v>233.33332799999999</v>
      </c>
      <c r="F903" s="3">
        <v>4.2038808878517415E-2</v>
      </c>
      <c r="G903" s="40">
        <f t="shared" si="53"/>
        <v>1.8887562712307094E-3</v>
      </c>
      <c r="H903" s="3">
        <v>146.36000100000001</v>
      </c>
      <c r="I903" s="3">
        <v>1.3713782597527958E-2</v>
      </c>
      <c r="J903" s="40">
        <f t="shared" si="54"/>
        <v>3.1081572501443179E-3</v>
      </c>
      <c r="K903" s="11">
        <v>4406.8599999999997</v>
      </c>
      <c r="L903" s="3">
        <v>2.6711443601084343E-3</v>
      </c>
      <c r="M903" s="40">
        <f t="shared" si="55"/>
        <v>9.41521472732568E-4</v>
      </c>
    </row>
    <row r="904" spans="1:13" ht="14.25" customHeight="1" x14ac:dyDescent="0.45">
      <c r="A904" s="42">
        <v>44411</v>
      </c>
      <c r="B904" s="3">
        <v>285.42001299999998</v>
      </c>
      <c r="C904" s="3">
        <v>-3.282483759035019E-3</v>
      </c>
      <c r="D904" s="40">
        <f t="shared" si="52"/>
        <v>1.3464260135771151E-3</v>
      </c>
      <c r="E904" s="3">
        <v>239.66667200000001</v>
      </c>
      <c r="F904" s="3">
        <v>2.7142903477552126E-2</v>
      </c>
      <c r="G904" s="40">
        <f t="shared" si="53"/>
        <v>3.0448637061163686E-3</v>
      </c>
      <c r="H904" s="3">
        <v>145.80999800000001</v>
      </c>
      <c r="I904" s="3">
        <v>-3.7578778097986194E-3</v>
      </c>
      <c r="J904" s="40">
        <f t="shared" si="54"/>
        <v>2.1334565814031805E-3</v>
      </c>
      <c r="K904" s="11">
        <v>4392.74</v>
      </c>
      <c r="L904" s="3">
        <v>-3.2040954330293885E-3</v>
      </c>
      <c r="M904" s="40">
        <f t="shared" si="55"/>
        <v>4.3624204661801369E-4</v>
      </c>
    </row>
    <row r="905" spans="1:13" ht="14.25" customHeight="1" x14ac:dyDescent="0.45">
      <c r="A905" s="42">
        <v>44412</v>
      </c>
      <c r="B905" s="3">
        <v>286.22000100000002</v>
      </c>
      <c r="C905" s="3">
        <v>2.8028448026174036E-3</v>
      </c>
      <c r="D905" s="40">
        <f t="shared" si="52"/>
        <v>1.2401928616769947E-3</v>
      </c>
      <c r="E905" s="3">
        <v>237</v>
      </c>
      <c r="F905" s="3">
        <v>-1.1126586678685159E-2</v>
      </c>
      <c r="G905" s="40">
        <f t="shared" si="53"/>
        <v>3.767668623158439E-3</v>
      </c>
      <c r="H905" s="3">
        <v>147.270004</v>
      </c>
      <c r="I905" s="3">
        <v>1.0013071943118693E-2</v>
      </c>
      <c r="J905" s="40">
        <f t="shared" si="54"/>
        <v>1.3954488568673109E-3</v>
      </c>
      <c r="K905" s="11">
        <v>4415.95</v>
      </c>
      <c r="L905" s="3">
        <v>5.283718134922631E-3</v>
      </c>
      <c r="M905" s="40">
        <f t="shared" si="55"/>
        <v>7.629787400120179E-4</v>
      </c>
    </row>
    <row r="906" spans="1:13" ht="14.25" customHeight="1" x14ac:dyDescent="0.45">
      <c r="A906" s="42">
        <v>44413</v>
      </c>
      <c r="B906" s="3">
        <v>286.88000499999998</v>
      </c>
      <c r="C906" s="3">
        <v>2.3059324914192774E-3</v>
      </c>
      <c r="D906" s="40">
        <f t="shared" si="52"/>
        <v>1.8028767542662965E-3</v>
      </c>
      <c r="E906" s="3">
        <v>238.66667200000001</v>
      </c>
      <c r="F906" s="3">
        <v>7.032371308016901E-3</v>
      </c>
      <c r="G906" s="40">
        <f t="shared" si="53"/>
        <v>6.8215034499525071E-3</v>
      </c>
      <c r="H906" s="3">
        <v>146.979996</v>
      </c>
      <c r="I906" s="3">
        <v>-1.9692265371297219E-3</v>
      </c>
      <c r="J906" s="40">
        <f t="shared" si="54"/>
        <v>1.9797209477280743E-3</v>
      </c>
      <c r="K906" s="11">
        <v>4408.8599999999997</v>
      </c>
      <c r="L906" s="3">
        <v>-1.6055435410274449E-3</v>
      </c>
      <c r="M906" s="40">
        <f t="shared" si="55"/>
        <v>1.0267596092533512E-3</v>
      </c>
    </row>
    <row r="907" spans="1:13" ht="14.25" customHeight="1" x14ac:dyDescent="0.45">
      <c r="A907" s="42">
        <v>44414</v>
      </c>
      <c r="B907" s="3">
        <v>288.51001000000002</v>
      </c>
      <c r="C907" s="3">
        <v>5.6818355116803618E-3</v>
      </c>
      <c r="D907" s="40">
        <f t="shared" si="52"/>
        <v>2.300040582137894E-3</v>
      </c>
      <c r="E907" s="3">
        <v>237.300003</v>
      </c>
      <c r="F907" s="3">
        <v>-5.7262666318152779E-3</v>
      </c>
      <c r="G907" s="40">
        <f t="shared" si="53"/>
        <v>4.5610337934722965E-3</v>
      </c>
      <c r="H907" s="3">
        <v>146.35000600000001</v>
      </c>
      <c r="I907" s="3">
        <v>-4.2862295356164816E-3</v>
      </c>
      <c r="J907" s="40">
        <f t="shared" si="54"/>
        <v>1.3522162291502936E-3</v>
      </c>
      <c r="K907" s="11">
        <v>4429.07</v>
      </c>
      <c r="L907" s="3">
        <v>4.5839514069396714E-3</v>
      </c>
      <c r="M907" s="40">
        <f t="shared" si="55"/>
        <v>1.1598004406444696E-3</v>
      </c>
    </row>
    <row r="908" spans="1:13" ht="14.25" customHeight="1" x14ac:dyDescent="0.45">
      <c r="A908" s="42">
        <v>44417</v>
      </c>
      <c r="B908" s="3">
        <v>289.75</v>
      </c>
      <c r="C908" s="3">
        <v>4.2979098021589529E-3</v>
      </c>
      <c r="D908" s="40">
        <f t="shared" si="52"/>
        <v>1.8911142625251912E-3</v>
      </c>
      <c r="E908" s="3">
        <v>236.72332800000001</v>
      </c>
      <c r="F908" s="3">
        <v>-2.4301516759778316E-3</v>
      </c>
      <c r="G908" s="40">
        <f t="shared" si="53"/>
        <v>3.749057739777322E-3</v>
      </c>
      <c r="H908" s="3">
        <v>146.199997</v>
      </c>
      <c r="I908" s="3">
        <v>-1.025001666211147E-3</v>
      </c>
      <c r="J908" s="40">
        <f t="shared" si="54"/>
        <v>8.9054762302086436E-5</v>
      </c>
      <c r="K908" s="11">
        <v>4437.7700000000004</v>
      </c>
      <c r="L908" s="3">
        <v>1.9642949874354499E-3</v>
      </c>
      <c r="M908" s="40">
        <f t="shared" si="55"/>
        <v>7.6106181563007438E-4</v>
      </c>
    </row>
    <row r="909" spans="1:13" ht="14.25" customHeight="1" x14ac:dyDescent="0.45">
      <c r="A909" s="42">
        <v>44418</v>
      </c>
      <c r="B909" s="3">
        <v>288.79998799999998</v>
      </c>
      <c r="C909" s="3">
        <v>-3.2787299396031585E-3</v>
      </c>
      <c r="D909" s="40">
        <f t="shared" si="52"/>
        <v>2.020918805898365E-3</v>
      </c>
      <c r="E909" s="3">
        <v>237.99667400000001</v>
      </c>
      <c r="F909" s="3">
        <v>5.3790473915608502E-3</v>
      </c>
      <c r="G909" s="40">
        <f t="shared" si="53"/>
        <v>2.1968094449536816E-3</v>
      </c>
      <c r="H909" s="3">
        <v>146.44000199999999</v>
      </c>
      <c r="I909" s="3">
        <v>1.6416211007172351E-3</v>
      </c>
      <c r="J909" s="40">
        <f t="shared" si="54"/>
        <v>9.1664156100431261E-4</v>
      </c>
      <c r="K909" s="11">
        <v>4435.79</v>
      </c>
      <c r="L909" s="3">
        <v>-4.4617003585144629E-4</v>
      </c>
      <c r="M909" s="40">
        <f t="shared" si="55"/>
        <v>6.3972325947389184E-4</v>
      </c>
    </row>
    <row r="910" spans="1:13" ht="14.25" customHeight="1" x14ac:dyDescent="0.45">
      <c r="A910" s="42">
        <v>44419</v>
      </c>
      <c r="B910" s="3">
        <v>287.209991</v>
      </c>
      <c r="C910" s="3">
        <v>-5.5055300071549266E-3</v>
      </c>
      <c r="D910" s="40">
        <f t="shared" si="52"/>
        <v>8.7543165559712962E-4</v>
      </c>
      <c r="E910" s="3">
        <v>237.570007</v>
      </c>
      <c r="F910" s="3">
        <v>-1.792743540609349E-3</v>
      </c>
      <c r="G910" s="40">
        <f t="shared" si="53"/>
        <v>3.241483460865547E-3</v>
      </c>
      <c r="H910" s="3">
        <v>146.050003</v>
      </c>
      <c r="I910" s="3">
        <v>-2.6631999089974669E-3</v>
      </c>
      <c r="J910" s="40">
        <f t="shared" si="54"/>
        <v>-6.2942096456361063E-4</v>
      </c>
      <c r="K910" s="11">
        <v>4442.18</v>
      </c>
      <c r="L910" s="3">
        <v>1.4405551209593617E-3</v>
      </c>
      <c r="M910" s="40">
        <f t="shared" si="55"/>
        <v>7.2270724311009798E-4</v>
      </c>
    </row>
    <row r="911" spans="1:13" ht="14.25" customHeight="1" x14ac:dyDescent="0.45">
      <c r="A911" s="42">
        <v>44420</v>
      </c>
      <c r="B911" s="3">
        <v>286.63000499999998</v>
      </c>
      <c r="C911" s="3">
        <v>-2.0193796113451338E-3</v>
      </c>
      <c r="D911" s="40">
        <f t="shared" si="52"/>
        <v>8.364435485135463E-4</v>
      </c>
      <c r="E911" s="3">
        <v>235.44667100000001</v>
      </c>
      <c r="F911" s="3">
        <v>-8.9377275642374947E-3</v>
      </c>
      <c r="G911" s="40">
        <f t="shared" si="53"/>
        <v>3.7159526767523488E-3</v>
      </c>
      <c r="H911" s="3">
        <v>146.19000199999999</v>
      </c>
      <c r="I911" s="3">
        <v>9.5856896353496744E-4</v>
      </c>
      <c r="J911" s="40">
        <f t="shared" si="54"/>
        <v>-9.6636724758707214E-4</v>
      </c>
      <c r="K911" s="11">
        <v>4446.08</v>
      </c>
      <c r="L911" s="3">
        <v>8.7794731415648079E-4</v>
      </c>
      <c r="M911" s="40">
        <f t="shared" si="55"/>
        <v>8.9319960300755677E-4</v>
      </c>
    </row>
    <row r="912" spans="1:13" ht="14.25" customHeight="1" x14ac:dyDescent="0.45">
      <c r="A912" s="42">
        <v>44421</v>
      </c>
      <c r="B912" s="3">
        <v>289.48001099999999</v>
      </c>
      <c r="C912" s="3">
        <v>9.9431530205639426E-3</v>
      </c>
      <c r="D912" s="40">
        <f t="shared" si="52"/>
        <v>1.3211886108892654E-3</v>
      </c>
      <c r="E912" s="3">
        <v>241.23666399999999</v>
      </c>
      <c r="F912" s="3">
        <v>2.4591526290894047E-2</v>
      </c>
      <c r="G912" s="40">
        <f t="shared" si="53"/>
        <v>5.2272762843630924E-3</v>
      </c>
      <c r="H912" s="3">
        <v>148.970001</v>
      </c>
      <c r="I912" s="3">
        <v>1.9016341486882284E-2</v>
      </c>
      <c r="J912" s="40">
        <f t="shared" si="54"/>
        <v>2.4577318975210717E-4</v>
      </c>
      <c r="K912" s="11">
        <v>4464.84</v>
      </c>
      <c r="L912" s="3">
        <v>4.2194472434144729E-3</v>
      </c>
      <c r="M912" s="40">
        <f t="shared" si="55"/>
        <v>1.1223682654927692E-3</v>
      </c>
    </row>
    <row r="913" spans="1:13" ht="14.25" customHeight="1" x14ac:dyDescent="0.45">
      <c r="A913" s="42">
        <v>44424</v>
      </c>
      <c r="B913" s="3">
        <v>293.19000199999999</v>
      </c>
      <c r="C913" s="3">
        <v>1.2816052435482332E-2</v>
      </c>
      <c r="D913" s="40">
        <f t="shared" si="52"/>
        <v>2.5185931261784114E-3</v>
      </c>
      <c r="E913" s="3">
        <v>235.02333100000001</v>
      </c>
      <c r="F913" s="3">
        <v>-2.5756171955685716E-2</v>
      </c>
      <c r="G913" s="40">
        <f t="shared" si="53"/>
        <v>5.8327596563150941E-3</v>
      </c>
      <c r="H913" s="3">
        <v>148.53999300000001</v>
      </c>
      <c r="I913" s="3">
        <v>-2.8865408949012936E-3</v>
      </c>
      <c r="J913" s="40">
        <f t="shared" si="54"/>
        <v>1.6877342959970901E-3</v>
      </c>
      <c r="K913" s="11">
        <v>4461.6499999999996</v>
      </c>
      <c r="L913" s="3">
        <v>-7.1447129124459316E-4</v>
      </c>
      <c r="M913" s="40">
        <f t="shared" si="55"/>
        <v>1.899823160573861E-3</v>
      </c>
    </row>
    <row r="914" spans="1:13" ht="14.25" customHeight="1" x14ac:dyDescent="0.45">
      <c r="A914" s="42">
        <v>44425</v>
      </c>
      <c r="B914" s="3">
        <v>292.39001500000001</v>
      </c>
      <c r="C914" s="3">
        <v>-2.7285616649369488E-3</v>
      </c>
      <c r="D914" s="40">
        <f t="shared" si="52"/>
        <v>2.5434947712838765E-3</v>
      </c>
      <c r="E914" s="3">
        <v>224.220001</v>
      </c>
      <c r="F914" s="3">
        <v>-4.5967053373096887E-2</v>
      </c>
      <c r="G914" s="40">
        <f t="shared" si="53"/>
        <v>1.7801318733477911E-3</v>
      </c>
      <c r="H914" s="3">
        <v>150.229996</v>
      </c>
      <c r="I914" s="3">
        <v>1.1377427491867393E-2</v>
      </c>
      <c r="J914" s="40">
        <f t="shared" si="54"/>
        <v>2.3574728010252463E-3</v>
      </c>
      <c r="K914" s="11">
        <v>4462.12</v>
      </c>
      <c r="L914" s="3">
        <v>1.0534219403141319E-4</v>
      </c>
      <c r="M914" s="40">
        <f t="shared" si="55"/>
        <v>2.2692323427081656E-3</v>
      </c>
    </row>
    <row r="915" spans="1:13" ht="14.25" customHeight="1" x14ac:dyDescent="0.45">
      <c r="A915" s="42">
        <v>44426</v>
      </c>
      <c r="B915" s="3">
        <v>292.040009</v>
      </c>
      <c r="C915" s="3">
        <v>-1.1970518213489868E-3</v>
      </c>
      <c r="D915" s="40">
        <f t="shared" si="52"/>
        <v>2.327185142643295E-3</v>
      </c>
      <c r="E915" s="3">
        <v>223.25</v>
      </c>
      <c r="F915" s="3">
        <v>-4.3261127271157062E-3</v>
      </c>
      <c r="G915" s="40">
        <f t="shared" si="53"/>
        <v>9.794630619527889E-4</v>
      </c>
      <c r="H915" s="3">
        <v>149.800003</v>
      </c>
      <c r="I915" s="3">
        <v>-2.8622313216329718E-3</v>
      </c>
      <c r="J915" s="40">
        <f t="shared" si="54"/>
        <v>1.4929086004124928E-3</v>
      </c>
      <c r="K915" s="11">
        <v>4440.9399999999996</v>
      </c>
      <c r="L915" s="3">
        <v>-4.7466226815953607E-3</v>
      </c>
      <c r="M915" s="40">
        <f t="shared" si="55"/>
        <v>1.2579469612584537E-3</v>
      </c>
    </row>
    <row r="916" spans="1:13" ht="14.25" customHeight="1" x14ac:dyDescent="0.45">
      <c r="A916" s="42">
        <v>44427</v>
      </c>
      <c r="B916" s="3">
        <v>288.69000199999999</v>
      </c>
      <c r="C916" s="3">
        <v>-1.1471054981374162E-2</v>
      </c>
      <c r="D916" s="40">
        <f t="shared" si="52"/>
        <v>8.680099292012113E-4</v>
      </c>
      <c r="E916" s="3">
        <v>226.070007</v>
      </c>
      <c r="F916" s="3">
        <v>1.2631610302351642E-2</v>
      </c>
      <c r="G916" s="40">
        <f t="shared" si="53"/>
        <v>1.8513346636281299E-3</v>
      </c>
      <c r="H916" s="3">
        <v>145.029999</v>
      </c>
      <c r="I916" s="3">
        <v>-3.1842482673381522E-2</v>
      </c>
      <c r="J916" s="40">
        <f t="shared" si="54"/>
        <v>-2.400809915185563E-4</v>
      </c>
      <c r="K916" s="11">
        <v>4382.4399999999996</v>
      </c>
      <c r="L916" s="3">
        <v>-1.3172886821258563E-2</v>
      </c>
      <c r="M916" s="40">
        <f t="shared" si="55"/>
        <v>2.5135647219257584E-4</v>
      </c>
    </row>
    <row r="917" spans="1:13" ht="14.25" customHeight="1" x14ac:dyDescent="0.45">
      <c r="A917" s="42">
        <v>44428</v>
      </c>
      <c r="B917" s="3">
        <v>299.72000100000002</v>
      </c>
      <c r="C917" s="3">
        <v>3.8207069602639136E-2</v>
      </c>
      <c r="D917" s="40">
        <f t="shared" si="52"/>
        <v>2.1565343771766093E-3</v>
      </c>
      <c r="E917" s="3">
        <v>227.616669</v>
      </c>
      <c r="F917" s="3">
        <v>6.841517902018722E-3</v>
      </c>
      <c r="G917" s="40">
        <f t="shared" si="53"/>
        <v>2.9611882489182398E-3</v>
      </c>
      <c r="H917" s="3">
        <v>147.44000199999999</v>
      </c>
      <c r="I917" s="3">
        <v>1.6617272403070132E-2</v>
      </c>
      <c r="J917" s="40">
        <f t="shared" si="54"/>
        <v>3.9185747061654642E-5</v>
      </c>
      <c r="K917" s="11">
        <v>4410.5600000000004</v>
      </c>
      <c r="L917" s="3">
        <v>6.416516826243098E-3</v>
      </c>
      <c r="M917" s="40">
        <f t="shared" si="55"/>
        <v>3.4369382276694816E-4</v>
      </c>
    </row>
    <row r="918" spans="1:13" ht="14.25" customHeight="1" x14ac:dyDescent="0.45">
      <c r="A918" s="42">
        <v>44431</v>
      </c>
      <c r="B918" s="3">
        <v>303.25</v>
      </c>
      <c r="C918" s="3">
        <v>1.1777655772795673E-2</v>
      </c>
      <c r="D918" s="40">
        <f t="shared" si="52"/>
        <v>2.4618097905926882E-3</v>
      </c>
      <c r="E918" s="3">
        <v>228.479996</v>
      </c>
      <c r="F918" s="3">
        <v>3.7928988408137991E-3</v>
      </c>
      <c r="G918" s="40">
        <f t="shared" si="53"/>
        <v>2.7942209409162425E-3</v>
      </c>
      <c r="H918" s="3">
        <v>148.30999800000001</v>
      </c>
      <c r="I918" s="3">
        <v>5.9006781619550894E-3</v>
      </c>
      <c r="J918" s="40">
        <f t="shared" si="54"/>
        <v>9.0234231451895901E-5</v>
      </c>
      <c r="K918" s="11">
        <v>4450.29</v>
      </c>
      <c r="L918" s="3">
        <v>9.0079264311106882E-3</v>
      </c>
      <c r="M918" s="40">
        <f t="shared" si="55"/>
        <v>4.7020627688890149E-4</v>
      </c>
    </row>
    <row r="919" spans="1:13" ht="14.25" customHeight="1" x14ac:dyDescent="0.45">
      <c r="A919" s="42">
        <v>44432</v>
      </c>
      <c r="B919" s="3">
        <v>305.01998900000001</v>
      </c>
      <c r="C919" s="3">
        <v>5.8367320692498253E-3</v>
      </c>
      <c r="D919" s="40">
        <f t="shared" ref="D919:D982" si="56">AVERAGE(C900:C919)</f>
        <v>2.6792531414600194E-3</v>
      </c>
      <c r="E919" s="3">
        <v>236.893326</v>
      </c>
      <c r="F919" s="3">
        <v>3.6823048613848899E-2</v>
      </c>
      <c r="G919" s="40">
        <f t="shared" ref="G919:G982" si="57">AVERAGE(F900:F919)</f>
        <v>3.6806459868150869E-3</v>
      </c>
      <c r="H919" s="3">
        <v>149.449997</v>
      </c>
      <c r="I919" s="3">
        <v>7.6865957479143711E-3</v>
      </c>
      <c r="J919" s="40">
        <f t="shared" ref="J919:J982" si="58">AVERAGE(I900:I919)</f>
        <v>1.8792782235840794E-4</v>
      </c>
      <c r="K919" s="11">
        <v>4484.3999999999996</v>
      </c>
      <c r="L919" s="3">
        <v>7.6646690440397534E-3</v>
      </c>
      <c r="M919" s="40">
        <f t="shared" ref="M919:M982" si="59">AVERAGE(L900:L919)</f>
        <v>7.763348801030016E-4</v>
      </c>
    </row>
    <row r="920" spans="1:13" ht="14.25" customHeight="1" x14ac:dyDescent="0.45">
      <c r="A920" s="42">
        <v>44433</v>
      </c>
      <c r="B920" s="3">
        <v>304.29998799999998</v>
      </c>
      <c r="C920" s="3">
        <v>-2.3605043143583118E-3</v>
      </c>
      <c r="D920" s="40">
        <f t="shared" si="56"/>
        <v>2.6372399166624864E-3</v>
      </c>
      <c r="E920" s="3">
        <v>235.67666600000001</v>
      </c>
      <c r="F920" s="3">
        <v>-5.1358981721586795E-3</v>
      </c>
      <c r="G920" s="40">
        <f t="shared" si="57"/>
        <v>4.6599060354763477E-3</v>
      </c>
      <c r="H920" s="3">
        <v>149.80999800000001</v>
      </c>
      <c r="I920" s="3">
        <v>2.4088391249684074E-3</v>
      </c>
      <c r="J920" s="40">
        <f t="shared" si="58"/>
        <v>1.7535136709466797E-3</v>
      </c>
      <c r="K920" s="11">
        <v>4490.45</v>
      </c>
      <c r="L920" s="3">
        <v>1.3491213986263897E-3</v>
      </c>
      <c r="M920" s="40">
        <f t="shared" si="59"/>
        <v>9.9583855463356648E-4</v>
      </c>
    </row>
    <row r="921" spans="1:13" ht="14.25" customHeight="1" x14ac:dyDescent="0.45">
      <c r="A921" s="42">
        <v>44434</v>
      </c>
      <c r="B921" s="3">
        <v>300.98998999999998</v>
      </c>
      <c r="C921" s="3">
        <v>-1.0877417451623454E-2</v>
      </c>
      <c r="D921" s="40">
        <f t="shared" si="56"/>
        <v>2.5691640707533451E-3</v>
      </c>
      <c r="E921" s="3">
        <v>236.10333299999999</v>
      </c>
      <c r="F921" s="3">
        <v>1.8103913605090653E-3</v>
      </c>
      <c r="G921" s="40">
        <f t="shared" si="57"/>
        <v>4.5348169535013973E-3</v>
      </c>
      <c r="H921" s="3">
        <v>148.35000600000001</v>
      </c>
      <c r="I921" s="3">
        <v>-9.745624587752813E-3</v>
      </c>
      <c r="J921" s="40">
        <f t="shared" si="58"/>
        <v>1.307664663662935E-3</v>
      </c>
      <c r="K921" s="11">
        <v>4493.75</v>
      </c>
      <c r="L921" s="3">
        <v>7.3489293946045096E-4</v>
      </c>
      <c r="M921" s="40">
        <f t="shared" si="59"/>
        <v>1.0253153470999477E-3</v>
      </c>
    </row>
    <row r="922" spans="1:13" ht="14.25" customHeight="1" x14ac:dyDescent="0.45">
      <c r="A922" s="42">
        <v>44435</v>
      </c>
      <c r="B922" s="3">
        <v>298.98998999999998</v>
      </c>
      <c r="C922" s="3">
        <v>-6.6447392486374719E-3</v>
      </c>
      <c r="D922" s="40">
        <f t="shared" si="56"/>
        <v>2.4238291900326942E-3</v>
      </c>
      <c r="E922" s="3">
        <v>235</v>
      </c>
      <c r="F922" s="3">
        <v>-4.6730937085076732E-3</v>
      </c>
      <c r="G922" s="40">
        <f t="shared" si="57"/>
        <v>2.6106159169096846E-3</v>
      </c>
      <c r="H922" s="3">
        <v>147.479996</v>
      </c>
      <c r="I922" s="3">
        <v>-5.8645767766265389E-3</v>
      </c>
      <c r="J922" s="40">
        <f t="shared" si="58"/>
        <v>1.1215603654753977E-3</v>
      </c>
      <c r="K922" s="11">
        <v>4474.1000000000004</v>
      </c>
      <c r="L922" s="3">
        <v>-4.3727399165506839E-3</v>
      </c>
      <c r="M922" s="40">
        <f t="shared" si="59"/>
        <v>9.0284988404454086E-4</v>
      </c>
    </row>
    <row r="923" spans="1:13" ht="14.25" customHeight="1" x14ac:dyDescent="0.45">
      <c r="A923" s="42">
        <v>44438</v>
      </c>
      <c r="B923" s="3">
        <v>301.11999500000002</v>
      </c>
      <c r="C923" s="3">
        <v>7.1240010409714376E-3</v>
      </c>
      <c r="D923" s="40">
        <f t="shared" si="56"/>
        <v>2.5713866875080394E-3</v>
      </c>
      <c r="E923" s="3">
        <v>238.240005</v>
      </c>
      <c r="F923" s="3">
        <v>1.3787255319148921E-2</v>
      </c>
      <c r="G923" s="40">
        <f t="shared" si="57"/>
        <v>1.1980382389412598E-3</v>
      </c>
      <c r="H923" s="3">
        <v>149</v>
      </c>
      <c r="I923" s="3">
        <v>1.0306509636737448E-2</v>
      </c>
      <c r="J923" s="40">
        <f t="shared" si="58"/>
        <v>9.5119671743587229E-4</v>
      </c>
      <c r="K923" s="11">
        <v>4513.76</v>
      </c>
      <c r="L923" s="3">
        <v>8.8643526072282354E-3</v>
      </c>
      <c r="M923" s="40">
        <f t="shared" si="59"/>
        <v>1.212510296400531E-3</v>
      </c>
    </row>
    <row r="924" spans="1:13" ht="14.25" customHeight="1" x14ac:dyDescent="0.45">
      <c r="A924" s="42">
        <v>44439</v>
      </c>
      <c r="B924" s="3">
        <v>304.42001299999998</v>
      </c>
      <c r="C924" s="3">
        <v>1.0959146037445855E-2</v>
      </c>
      <c r="D924" s="40">
        <f t="shared" si="56"/>
        <v>3.2834681773320816E-3</v>
      </c>
      <c r="E924" s="3">
        <v>244.33332799999999</v>
      </c>
      <c r="F924" s="3">
        <v>2.5576405608285637E-2</v>
      </c>
      <c r="G924" s="40">
        <f t="shared" si="57"/>
        <v>1.1197133454779356E-3</v>
      </c>
      <c r="H924" s="3">
        <v>152.66000399999999</v>
      </c>
      <c r="I924" s="3">
        <v>2.4563785234899237E-2</v>
      </c>
      <c r="J924" s="40">
        <f t="shared" si="58"/>
        <v>2.367279869670765E-3</v>
      </c>
      <c r="K924" s="11">
        <v>4529.75</v>
      </c>
      <c r="L924" s="3">
        <v>3.5425011520328464E-3</v>
      </c>
      <c r="M924" s="40">
        <f t="shared" si="59"/>
        <v>1.5498401256536427E-3</v>
      </c>
    </row>
    <row r="925" spans="1:13" ht="14.25" customHeight="1" x14ac:dyDescent="0.45">
      <c r="A925" s="42">
        <v>44440</v>
      </c>
      <c r="B925" s="3">
        <v>302.86999500000002</v>
      </c>
      <c r="C925" s="3">
        <v>-5.0917086058989364E-3</v>
      </c>
      <c r="D925" s="40">
        <f t="shared" si="56"/>
        <v>2.888740506906266E-3</v>
      </c>
      <c r="E925" s="3">
        <v>244.69332900000001</v>
      </c>
      <c r="F925" s="3">
        <v>1.4734011235667823E-3</v>
      </c>
      <c r="G925" s="40">
        <f t="shared" si="57"/>
        <v>1.7497127355905328E-3</v>
      </c>
      <c r="H925" s="3">
        <v>152.83000200000001</v>
      </c>
      <c r="I925" s="3">
        <v>1.1135726159159603E-3</v>
      </c>
      <c r="J925" s="40">
        <f t="shared" si="58"/>
        <v>1.9223049033106285E-3</v>
      </c>
      <c r="K925" s="11">
        <v>4528.8</v>
      </c>
      <c r="L925" s="3">
        <v>-2.0972459848773512E-4</v>
      </c>
      <c r="M925" s="40">
        <f t="shared" si="59"/>
        <v>1.2751679889831244E-3</v>
      </c>
    </row>
    <row r="926" spans="1:13" ht="14.25" customHeight="1" x14ac:dyDescent="0.45">
      <c r="A926" s="42">
        <v>44441</v>
      </c>
      <c r="B926" s="3">
        <v>302.20001200000002</v>
      </c>
      <c r="C926" s="3">
        <v>-2.2121141448825329E-3</v>
      </c>
      <c r="D926" s="40">
        <f t="shared" si="56"/>
        <v>2.6628381750911749E-3</v>
      </c>
      <c r="E926" s="3">
        <v>244.83332799999999</v>
      </c>
      <c r="F926" s="3">
        <v>5.7214064875462495E-4</v>
      </c>
      <c r="G926" s="40">
        <f t="shared" si="57"/>
        <v>1.4267012026274188E-3</v>
      </c>
      <c r="H926" s="3">
        <v>153.86999499999999</v>
      </c>
      <c r="I926" s="3">
        <v>6.8049007811959673E-3</v>
      </c>
      <c r="J926" s="40">
        <f t="shared" si="58"/>
        <v>2.3610112692269126E-3</v>
      </c>
      <c r="K926" s="11">
        <v>4534.4799999999996</v>
      </c>
      <c r="L926" s="3">
        <v>1.254195371842294E-3</v>
      </c>
      <c r="M926" s="40">
        <f t="shared" si="59"/>
        <v>1.4181549346266114E-3</v>
      </c>
    </row>
    <row r="927" spans="1:13" ht="14.25" customHeight="1" x14ac:dyDescent="0.45">
      <c r="A927" s="42">
        <v>44442</v>
      </c>
      <c r="B927" s="3">
        <v>300.98998999999998</v>
      </c>
      <c r="C927" s="3">
        <v>-4.0040435206866818E-3</v>
      </c>
      <c r="D927" s="40">
        <f t="shared" si="56"/>
        <v>2.1785442234728229E-3</v>
      </c>
      <c r="E927" s="3">
        <v>244.08332799999999</v>
      </c>
      <c r="F927" s="3">
        <v>-3.0633084397725459E-3</v>
      </c>
      <c r="G927" s="40">
        <f t="shared" si="57"/>
        <v>1.5598491122295552E-3</v>
      </c>
      <c r="H927" s="3">
        <v>153.759995</v>
      </c>
      <c r="I927" s="3">
        <v>-7.1488921540541564E-4</v>
      </c>
      <c r="J927" s="40">
        <f t="shared" si="58"/>
        <v>2.5395782852374658E-3</v>
      </c>
      <c r="K927" s="11">
        <v>4532.42</v>
      </c>
      <c r="L927" s="3">
        <v>-4.5429685432497023E-4</v>
      </c>
      <c r="M927" s="40">
        <f t="shared" si="59"/>
        <v>1.1662425215633791E-3</v>
      </c>
    </row>
    <row r="928" spans="1:13" ht="14.25" customHeight="1" x14ac:dyDescent="0.45">
      <c r="A928" s="42">
        <v>44446</v>
      </c>
      <c r="B928" s="3">
        <v>301.01001000000002</v>
      </c>
      <c r="C928" s="3">
        <v>6.6513839879010609E-5</v>
      </c>
      <c r="D928" s="40">
        <f t="shared" si="56"/>
        <v>1.9669744253588257E-3</v>
      </c>
      <c r="E928" s="3">
        <v>246.66667200000001</v>
      </c>
      <c r="F928" s="3">
        <v>1.0583860934573995E-2</v>
      </c>
      <c r="G928" s="40">
        <f t="shared" si="57"/>
        <v>2.210549742757147E-3</v>
      </c>
      <c r="H928" s="3">
        <v>154.970001</v>
      </c>
      <c r="I928" s="3">
        <v>7.8694461455984886E-3</v>
      </c>
      <c r="J928" s="40">
        <f t="shared" si="58"/>
        <v>2.9843006758279471E-3</v>
      </c>
      <c r="K928" s="11">
        <v>4535.38</v>
      </c>
      <c r="L928" s="3">
        <v>6.5307275142198571E-4</v>
      </c>
      <c r="M928" s="40">
        <f t="shared" si="59"/>
        <v>1.1006814097627058E-3</v>
      </c>
    </row>
    <row r="929" spans="1:13" ht="14.25" customHeight="1" x14ac:dyDescent="0.45">
      <c r="A929" s="42">
        <v>44447</v>
      </c>
      <c r="B929" s="3">
        <v>299.77999899999998</v>
      </c>
      <c r="C929" s="3">
        <v>-4.0862793898450329E-3</v>
      </c>
      <c r="D929" s="40">
        <f t="shared" si="56"/>
        <v>1.9265969528467325E-3</v>
      </c>
      <c r="E929" s="3">
        <v>253.86000100000001</v>
      </c>
      <c r="F929" s="3">
        <v>2.9162143964061773E-2</v>
      </c>
      <c r="G929" s="40">
        <f t="shared" si="57"/>
        <v>3.3997045713821928E-3</v>
      </c>
      <c r="H929" s="3">
        <v>156.979996</v>
      </c>
      <c r="I929" s="3">
        <v>1.2970219958893874E-2</v>
      </c>
      <c r="J929" s="40">
        <f t="shared" si="58"/>
        <v>3.550730618736779E-3</v>
      </c>
      <c r="K929" s="11">
        <v>4518.09</v>
      </c>
      <c r="L929" s="3">
        <v>-3.8122494697246899E-3</v>
      </c>
      <c r="M929" s="40">
        <f t="shared" si="59"/>
        <v>9.3237743806904379E-4</v>
      </c>
    </row>
    <row r="930" spans="1:13" ht="14.25" customHeight="1" x14ac:dyDescent="0.45">
      <c r="A930" s="42">
        <v>44448</v>
      </c>
      <c r="B930" s="3">
        <v>300.82000699999998</v>
      </c>
      <c r="C930" s="3">
        <v>3.4692374523625251E-3</v>
      </c>
      <c r="D930" s="40">
        <f t="shared" si="56"/>
        <v>2.3753353258226043E-3</v>
      </c>
      <c r="E930" s="3">
        <v>251.136673</v>
      </c>
      <c r="F930" s="3">
        <v>-1.0727676629923313E-2</v>
      </c>
      <c r="G930" s="40">
        <f t="shared" si="57"/>
        <v>2.9529579169164945E-3</v>
      </c>
      <c r="H930" s="3">
        <v>155.490005</v>
      </c>
      <c r="I930" s="3">
        <v>-9.4915978976073071E-3</v>
      </c>
      <c r="J930" s="40">
        <f t="shared" si="58"/>
        <v>3.2093107193062868E-3</v>
      </c>
      <c r="K930" s="11">
        <v>4513.0200000000004</v>
      </c>
      <c r="L930" s="3">
        <v>-1.1221556011499791E-3</v>
      </c>
      <c r="M930" s="40">
        <f t="shared" si="59"/>
        <v>8.0424190196357655E-4</v>
      </c>
    </row>
    <row r="931" spans="1:13" ht="14.25" customHeight="1" x14ac:dyDescent="0.45">
      <c r="A931" s="42">
        <v>44449</v>
      </c>
      <c r="B931" s="3">
        <v>298.42001299999998</v>
      </c>
      <c r="C931" s="3">
        <v>-7.9781728081669539E-3</v>
      </c>
      <c r="D931" s="40">
        <f t="shared" si="56"/>
        <v>2.0773956659815135E-3</v>
      </c>
      <c r="E931" s="3">
        <v>253.199997</v>
      </c>
      <c r="F931" s="3">
        <v>8.2159406483815062E-3</v>
      </c>
      <c r="G931" s="40">
        <f t="shared" si="57"/>
        <v>3.8106413275474449E-3</v>
      </c>
      <c r="H931" s="3">
        <v>155</v>
      </c>
      <c r="I931" s="3">
        <v>-3.1513601147546205E-3</v>
      </c>
      <c r="J931" s="40">
        <f t="shared" si="58"/>
        <v>3.0038142653918071E-3</v>
      </c>
      <c r="K931" s="11">
        <v>4506.92</v>
      </c>
      <c r="L931" s="3">
        <v>-1.3516447966107758E-3</v>
      </c>
      <c r="M931" s="40">
        <f t="shared" si="59"/>
        <v>6.9276229642521367E-4</v>
      </c>
    </row>
    <row r="932" spans="1:13" ht="14.25" customHeight="1" x14ac:dyDescent="0.45">
      <c r="A932" s="42">
        <v>44452</v>
      </c>
      <c r="B932" s="3">
        <v>297.54998799999998</v>
      </c>
      <c r="C932" s="3">
        <v>-2.9154378463216485E-3</v>
      </c>
      <c r="D932" s="40">
        <f t="shared" si="56"/>
        <v>1.4344661226372345E-3</v>
      </c>
      <c r="E932" s="3">
        <v>246.73666399999999</v>
      </c>
      <c r="F932" s="3">
        <v>-2.552659192961999E-2</v>
      </c>
      <c r="G932" s="40">
        <f t="shared" si="57"/>
        <v>1.3047354165217429E-3</v>
      </c>
      <c r="H932" s="3">
        <v>150.63000500000001</v>
      </c>
      <c r="I932" s="3">
        <v>-2.8193516129032186E-2</v>
      </c>
      <c r="J932" s="40">
        <f t="shared" si="58"/>
        <v>6.4332138459608445E-4</v>
      </c>
      <c r="K932" s="11">
        <v>4474.8100000000004</v>
      </c>
      <c r="L932" s="3">
        <v>-7.1245995047614936E-3</v>
      </c>
      <c r="M932" s="40">
        <f t="shared" si="59"/>
        <v>1.2555995901641567E-4</v>
      </c>
    </row>
    <row r="933" spans="1:13" ht="14.25" customHeight="1" x14ac:dyDescent="0.45">
      <c r="A933" s="42">
        <v>44453</v>
      </c>
      <c r="B933" s="3">
        <v>299.55999800000001</v>
      </c>
      <c r="C933" s="3">
        <v>6.7552010790201157E-3</v>
      </c>
      <c r="D933" s="40">
        <f t="shared" si="56"/>
        <v>1.1314235548141229E-3</v>
      </c>
      <c r="E933" s="3">
        <v>247.52333100000001</v>
      </c>
      <c r="F933" s="3">
        <v>3.1882857912029754E-3</v>
      </c>
      <c r="G933" s="40">
        <f t="shared" si="57"/>
        <v>2.7519583038661767E-3</v>
      </c>
      <c r="H933" s="3">
        <v>150.35000600000001</v>
      </c>
      <c r="I933" s="3">
        <v>-1.858852756461129E-3</v>
      </c>
      <c r="J933" s="40">
        <f t="shared" si="58"/>
        <v>6.947057915180926E-4</v>
      </c>
      <c r="K933" s="11">
        <v>4479.33</v>
      </c>
      <c r="L933" s="3">
        <v>1.0100987527961024E-3</v>
      </c>
      <c r="M933" s="40">
        <f t="shared" si="59"/>
        <v>2.1178846121845023E-4</v>
      </c>
    </row>
    <row r="934" spans="1:13" ht="14.25" customHeight="1" x14ac:dyDescent="0.45">
      <c r="A934" s="42">
        <v>44454</v>
      </c>
      <c r="B934" s="3">
        <v>303.26001000000002</v>
      </c>
      <c r="C934" s="3">
        <v>1.2351488932778052E-2</v>
      </c>
      <c r="D934" s="40">
        <f t="shared" si="56"/>
        <v>1.8854260846998729E-3</v>
      </c>
      <c r="E934" s="3">
        <v>248.33332799999999</v>
      </c>
      <c r="F934" s="3">
        <v>3.272406672646068E-3</v>
      </c>
      <c r="G934" s="40">
        <f t="shared" si="57"/>
        <v>5.2139313061533247E-3</v>
      </c>
      <c r="H934" s="3">
        <v>148.55999800000001</v>
      </c>
      <c r="I934" s="3">
        <v>-1.1905606442077563E-2</v>
      </c>
      <c r="J934" s="40">
        <f t="shared" si="58"/>
        <v>-4.6944590517915464E-4</v>
      </c>
      <c r="K934" s="11">
        <v>4447.49</v>
      </c>
      <c r="L934" s="3">
        <v>-7.1082059147238863E-3</v>
      </c>
      <c r="M934" s="40">
        <f t="shared" si="59"/>
        <v>-1.4888894421931478E-4</v>
      </c>
    </row>
    <row r="935" spans="1:13" ht="14.25" customHeight="1" x14ac:dyDescent="0.45">
      <c r="A935" s="42">
        <v>44455</v>
      </c>
      <c r="B935" s="3">
        <v>303.76001000000002</v>
      </c>
      <c r="C935" s="3">
        <v>1.6487501929449912E-3</v>
      </c>
      <c r="D935" s="40">
        <f t="shared" si="56"/>
        <v>2.0277161854145719E-3</v>
      </c>
      <c r="E935" s="3">
        <v>250.94332900000001</v>
      </c>
      <c r="F935" s="3">
        <v>1.0510071366659296E-2</v>
      </c>
      <c r="G935" s="40">
        <f t="shared" si="57"/>
        <v>5.9557405108420754E-3</v>
      </c>
      <c r="H935" s="3">
        <v>148.44000199999999</v>
      </c>
      <c r="I935" s="3">
        <v>-8.0772752837553641E-4</v>
      </c>
      <c r="J935" s="40">
        <f t="shared" si="58"/>
        <v>-3.6672071551628295E-4</v>
      </c>
      <c r="K935" s="11">
        <v>4477.09</v>
      </c>
      <c r="L935" s="3">
        <v>6.6554393601785198E-3</v>
      </c>
      <c r="M935" s="40">
        <f t="shared" si="59"/>
        <v>4.2121415786937908E-4</v>
      </c>
    </row>
    <row r="936" spans="1:13" ht="14.25" customHeight="1" x14ac:dyDescent="0.45">
      <c r="A936" s="42">
        <v>44456</v>
      </c>
      <c r="B936" s="3">
        <v>304.17001299999998</v>
      </c>
      <c r="C936" s="3">
        <v>1.3497596342585075E-3</v>
      </c>
      <c r="D936" s="40">
        <f t="shared" si="56"/>
        <v>2.6687569161962053E-3</v>
      </c>
      <c r="E936" s="3">
        <v>252.383331</v>
      </c>
      <c r="F936" s="3">
        <v>5.7383553718616392E-3</v>
      </c>
      <c r="G936" s="40">
        <f t="shared" si="57"/>
        <v>5.6110777643175753E-3</v>
      </c>
      <c r="H936" s="3">
        <v>148.820007</v>
      </c>
      <c r="I936" s="3">
        <v>2.5599905340880505E-3</v>
      </c>
      <c r="J936" s="40">
        <f t="shared" si="58"/>
        <v>1.3534029448571952E-3</v>
      </c>
      <c r="K936" s="11">
        <v>4469.74</v>
      </c>
      <c r="L936" s="3">
        <v>-1.6416913664903685E-3</v>
      </c>
      <c r="M936" s="40">
        <f t="shared" si="59"/>
        <v>9.9777393060778894E-4</v>
      </c>
    </row>
    <row r="937" spans="1:13" ht="14.25" customHeight="1" x14ac:dyDescent="0.45">
      <c r="A937" s="42">
        <v>44459</v>
      </c>
      <c r="B937" s="3">
        <v>296.32998700000002</v>
      </c>
      <c r="C937" s="3">
        <v>-2.5775144376247131E-2</v>
      </c>
      <c r="D937" s="40">
        <f t="shared" si="56"/>
        <v>-5.3035378274810809E-4</v>
      </c>
      <c r="E937" s="3">
        <v>244.85333299999999</v>
      </c>
      <c r="F937" s="3">
        <v>-2.9835559940367084E-2</v>
      </c>
      <c r="G937" s="40">
        <f t="shared" si="57"/>
        <v>3.7772238721982846E-3</v>
      </c>
      <c r="H937" s="3">
        <v>143.800003</v>
      </c>
      <c r="I937" s="3">
        <v>-3.3732050556885135E-2</v>
      </c>
      <c r="J937" s="40">
        <f t="shared" si="58"/>
        <v>-1.1640632031405681E-3</v>
      </c>
      <c r="K937" s="11">
        <v>4402.95</v>
      </c>
      <c r="L937" s="3">
        <v>-1.4942703602446667E-2</v>
      </c>
      <c r="M937" s="40">
        <f t="shared" si="59"/>
        <v>-7.0187090826699485E-5</v>
      </c>
    </row>
    <row r="938" spans="1:13" ht="14.25" customHeight="1" x14ac:dyDescent="0.45">
      <c r="A938" s="42">
        <v>44460</v>
      </c>
      <c r="B938" s="3">
        <v>295.69000199999999</v>
      </c>
      <c r="C938" s="3">
        <v>-2.1597038034494435E-3</v>
      </c>
      <c r="D938" s="40">
        <f t="shared" si="56"/>
        <v>-1.2272217615603642E-3</v>
      </c>
      <c r="E938" s="3">
        <v>244.929993</v>
      </c>
      <c r="F938" s="3">
        <v>3.130853848740705E-4</v>
      </c>
      <c r="G938" s="40">
        <f t="shared" si="57"/>
        <v>3.6032331994012984E-3</v>
      </c>
      <c r="H938" s="3">
        <v>143.929993</v>
      </c>
      <c r="I938" s="3">
        <v>9.0396381980598615E-4</v>
      </c>
      <c r="J938" s="40">
        <f t="shared" si="58"/>
        <v>-1.4138989202480228E-3</v>
      </c>
      <c r="K938" s="11">
        <v>4374.45</v>
      </c>
      <c r="L938" s="3">
        <v>-6.4729329199741089E-3</v>
      </c>
      <c r="M938" s="40">
        <f t="shared" si="59"/>
        <v>-8.4423005838093926E-4</v>
      </c>
    </row>
    <row r="939" spans="1:13" ht="14.25" customHeight="1" x14ac:dyDescent="0.45">
      <c r="A939" s="42">
        <v>44461</v>
      </c>
      <c r="B939" s="3">
        <v>296.73001099999999</v>
      </c>
      <c r="C939" s="3">
        <v>3.5172274779855348E-3</v>
      </c>
      <c r="D939" s="40">
        <f t="shared" si="56"/>
        <v>-1.3431969911235787E-3</v>
      </c>
      <c r="E939" s="3">
        <v>247.84333799999999</v>
      </c>
      <c r="F939" s="3">
        <v>1.1894602879443975E-2</v>
      </c>
      <c r="G939" s="40">
        <f t="shared" si="57"/>
        <v>2.3568109126810514E-3</v>
      </c>
      <c r="H939" s="3">
        <v>144.449997</v>
      </c>
      <c r="I939" s="3">
        <v>3.6128953330804383E-3</v>
      </c>
      <c r="J939" s="40">
        <f t="shared" si="58"/>
        <v>-1.6175839409897194E-3</v>
      </c>
      <c r="K939" s="11">
        <v>4367.43</v>
      </c>
      <c r="L939" s="3">
        <v>-1.6047731714843071E-3</v>
      </c>
      <c r="M939" s="40">
        <f t="shared" si="59"/>
        <v>-1.3077021691571418E-3</v>
      </c>
    </row>
    <row r="940" spans="1:13" ht="14.25" customHeight="1" x14ac:dyDescent="0.45">
      <c r="A940" s="42">
        <v>44462</v>
      </c>
      <c r="B940" s="3">
        <v>298.85000600000001</v>
      </c>
      <c r="C940" s="3">
        <v>7.1445250612012321E-3</v>
      </c>
      <c r="D940" s="40">
        <f t="shared" si="56"/>
        <v>-8.679455223456013E-4</v>
      </c>
      <c r="E940" s="3">
        <v>251.66667200000001</v>
      </c>
      <c r="F940" s="3">
        <v>1.5426414245599037E-2</v>
      </c>
      <c r="G940" s="40">
        <f t="shared" si="57"/>
        <v>3.3849265335689376E-3</v>
      </c>
      <c r="H940" s="3">
        <v>146.64999399999999</v>
      </c>
      <c r="I940" s="3">
        <v>1.5230163002357116E-2</v>
      </c>
      <c r="J940" s="40">
        <f t="shared" si="58"/>
        <v>-9.7651774712028392E-4</v>
      </c>
      <c r="K940" s="11">
        <v>4406.75</v>
      </c>
      <c r="L940" s="3">
        <v>9.0030063446923485E-3</v>
      </c>
      <c r="M940" s="40">
        <f t="shared" si="59"/>
        <v>-9.2500792185384406E-4</v>
      </c>
    </row>
    <row r="941" spans="1:13" ht="14.25" customHeight="1" x14ac:dyDescent="0.45">
      <c r="A941" s="42">
        <v>44463</v>
      </c>
      <c r="B941" s="3">
        <v>298.23001099999999</v>
      </c>
      <c r="C941" s="3">
        <v>-2.0746026018149625E-3</v>
      </c>
      <c r="D941" s="40">
        <f t="shared" si="56"/>
        <v>-4.278047798551768E-4</v>
      </c>
      <c r="E941" s="3">
        <v>248.63000500000001</v>
      </c>
      <c r="F941" s="3">
        <v>-1.2066226234358097E-2</v>
      </c>
      <c r="G941" s="40">
        <f t="shared" si="57"/>
        <v>2.6910956538255789E-3</v>
      </c>
      <c r="H941" s="3">
        <v>145.66000399999999</v>
      </c>
      <c r="I941" s="3">
        <v>-6.7506992192581062E-3</v>
      </c>
      <c r="J941" s="40">
        <f t="shared" si="58"/>
        <v>-8.2677147869554871E-4</v>
      </c>
      <c r="K941" s="11">
        <v>4438.04</v>
      </c>
      <c r="L941" s="3">
        <v>7.1004708685539148E-3</v>
      </c>
      <c r="M941" s="40">
        <f t="shared" si="59"/>
        <v>-6.0672902539917069E-4</v>
      </c>
    </row>
    <row r="942" spans="1:13" ht="14.25" customHeight="1" x14ac:dyDescent="0.45">
      <c r="A942" s="42">
        <v>44466</v>
      </c>
      <c r="B942" s="3">
        <v>296.14001500000001</v>
      </c>
      <c r="C942" s="3">
        <v>-7.0080002780135535E-3</v>
      </c>
      <c r="D942" s="40">
        <f t="shared" si="56"/>
        <v>-4.4596783132398065E-4</v>
      </c>
      <c r="E942" s="3">
        <v>257.70666499999999</v>
      </c>
      <c r="F942" s="3">
        <v>3.6506695963747317E-2</v>
      </c>
      <c r="G942" s="40">
        <f t="shared" si="57"/>
        <v>4.7500851374383283E-3</v>
      </c>
      <c r="H942" s="3">
        <v>145.470001</v>
      </c>
      <c r="I942" s="3">
        <v>-1.3044280844588621E-3</v>
      </c>
      <c r="J942" s="40">
        <f t="shared" si="58"/>
        <v>-5.9876404408716502E-4</v>
      </c>
      <c r="K942" s="11">
        <v>4442.12</v>
      </c>
      <c r="L942" s="3">
        <v>9.193247469603535E-4</v>
      </c>
      <c r="M942" s="40">
        <f t="shared" si="59"/>
        <v>-3.4212579222361883E-4</v>
      </c>
    </row>
    <row r="943" spans="1:13" ht="14.25" customHeight="1" x14ac:dyDescent="0.45">
      <c r="A943" s="42">
        <v>44467</v>
      </c>
      <c r="B943" s="3">
        <v>289.79998799999998</v>
      </c>
      <c r="C943" s="3">
        <v>-2.1408883227077638E-2</v>
      </c>
      <c r="D943" s="40">
        <f t="shared" si="56"/>
        <v>-1.8726120447264346E-3</v>
      </c>
      <c r="E943" s="3">
        <v>262.39999399999999</v>
      </c>
      <c r="F943" s="3">
        <v>1.8211903832599772E-2</v>
      </c>
      <c r="G943" s="40">
        <f t="shared" si="57"/>
        <v>4.9713175631108716E-3</v>
      </c>
      <c r="H943" s="3">
        <v>143.25</v>
      </c>
      <c r="I943" s="3">
        <v>-1.5260885301018155E-2</v>
      </c>
      <c r="J943" s="40">
        <f t="shared" si="58"/>
        <v>-1.8771337909749453E-3</v>
      </c>
      <c r="K943" s="11">
        <v>4419.54</v>
      </c>
      <c r="L943" s="3">
        <v>-5.083158491891243E-3</v>
      </c>
      <c r="M943" s="40">
        <f t="shared" si="59"/>
        <v>-1.039501347179593E-3</v>
      </c>
    </row>
    <row r="944" spans="1:13" ht="14.25" customHeight="1" x14ac:dyDescent="0.45">
      <c r="A944" s="42">
        <v>44468</v>
      </c>
      <c r="B944" s="3">
        <v>285.10000600000001</v>
      </c>
      <c r="C944" s="3">
        <v>-1.6218019995225041E-2</v>
      </c>
      <c r="D944" s="40">
        <f t="shared" si="56"/>
        <v>-3.2314703463599799E-3</v>
      </c>
      <c r="E944" s="3">
        <v>259.93331899999998</v>
      </c>
      <c r="F944" s="3">
        <v>-9.4004384771442084E-3</v>
      </c>
      <c r="G944" s="40">
        <f t="shared" si="57"/>
        <v>3.2224753588393795E-3</v>
      </c>
      <c r="H944" s="3">
        <v>142.470001</v>
      </c>
      <c r="I944" s="3">
        <v>-5.4450191972077048E-3</v>
      </c>
      <c r="J944" s="40">
        <f t="shared" si="58"/>
        <v>-3.3775740125802914E-3</v>
      </c>
      <c r="K944" s="11">
        <v>4362.41</v>
      </c>
      <c r="L944" s="3">
        <v>-1.2926684677590906E-2</v>
      </c>
      <c r="M944" s="40">
        <f t="shared" si="59"/>
        <v>-1.8629606386607808E-3</v>
      </c>
    </row>
    <row r="945" spans="1:13" ht="14.25" customHeight="1" x14ac:dyDescent="0.45">
      <c r="A945" s="42">
        <v>44469</v>
      </c>
      <c r="B945" s="3">
        <v>285.709991</v>
      </c>
      <c r="C945" s="3">
        <v>2.1395474821561196E-3</v>
      </c>
      <c r="D945" s="40">
        <f t="shared" si="56"/>
        <v>-2.8699075419572266E-3</v>
      </c>
      <c r="E945" s="3">
        <v>260.33334400000001</v>
      </c>
      <c r="F945" s="3">
        <v>1.5389523803219234E-3</v>
      </c>
      <c r="G945" s="40">
        <f t="shared" si="57"/>
        <v>3.2257529216771367E-3</v>
      </c>
      <c r="H945" s="3">
        <v>143.66000399999999</v>
      </c>
      <c r="I945" s="3">
        <v>8.3526566410285219E-3</v>
      </c>
      <c r="J945" s="40">
        <f t="shared" si="58"/>
        <v>-3.0156198113246635E-3</v>
      </c>
      <c r="K945" s="11">
        <v>4370.67</v>
      </c>
      <c r="L945" s="3">
        <v>1.8934488046745304E-3</v>
      </c>
      <c r="M945" s="40">
        <f t="shared" si="59"/>
        <v>-1.7578019685026678E-3</v>
      </c>
    </row>
    <row r="946" spans="1:13" ht="14.25" customHeight="1" x14ac:dyDescent="0.45">
      <c r="A946" s="42">
        <v>44470</v>
      </c>
      <c r="B946" s="3">
        <v>282.11999500000002</v>
      </c>
      <c r="C946" s="3">
        <v>-1.2565174873426057E-2</v>
      </c>
      <c r="D946" s="40">
        <f t="shared" si="56"/>
        <v>-3.3875605783844028E-3</v>
      </c>
      <c r="E946" s="3">
        <v>259.46667500000001</v>
      </c>
      <c r="F946" s="3">
        <v>-3.3290741273618858E-3</v>
      </c>
      <c r="G946" s="40">
        <f t="shared" si="57"/>
        <v>3.0306921828713112E-3</v>
      </c>
      <c r="H946" s="3">
        <v>141.89999399999999</v>
      </c>
      <c r="I946" s="3">
        <v>-1.2251217812857601E-2</v>
      </c>
      <c r="J946" s="40">
        <f t="shared" si="58"/>
        <v>-3.968425741027343E-3</v>
      </c>
      <c r="K946" s="11">
        <v>4317.16</v>
      </c>
      <c r="L946" s="3">
        <v>-1.2242974189311986E-2</v>
      </c>
      <c r="M946" s="40">
        <f t="shared" si="59"/>
        <v>-2.4326604465603817E-3</v>
      </c>
    </row>
    <row r="947" spans="1:13" ht="14.25" customHeight="1" x14ac:dyDescent="0.45">
      <c r="A947" s="42">
        <v>44473</v>
      </c>
      <c r="B947" s="3">
        <v>287.39999399999999</v>
      </c>
      <c r="C947" s="3">
        <v>1.8715437025298313E-2</v>
      </c>
      <c r="D947" s="40">
        <f t="shared" si="56"/>
        <v>-2.2515865510851535E-3</v>
      </c>
      <c r="E947" s="3">
        <v>265.5</v>
      </c>
      <c r="F947" s="3">
        <v>2.3252793446403051E-2</v>
      </c>
      <c r="G947" s="40">
        <f t="shared" si="57"/>
        <v>4.3464972771800909E-3</v>
      </c>
      <c r="H947" s="3">
        <v>141.759995</v>
      </c>
      <c r="I947" s="3">
        <v>-9.866032834362833E-4</v>
      </c>
      <c r="J947" s="40">
        <f t="shared" si="58"/>
        <v>-3.9820114444288858E-3</v>
      </c>
      <c r="K947" s="11">
        <v>4348.84</v>
      </c>
      <c r="L947" s="3">
        <v>7.3381574924256433E-3</v>
      </c>
      <c r="M947" s="40">
        <f t="shared" si="59"/>
        <v>-2.0430377292228511E-3</v>
      </c>
    </row>
    <row r="948" spans="1:13" ht="14.25" customHeight="1" x14ac:dyDescent="0.45">
      <c r="A948" s="42">
        <v>44474</v>
      </c>
      <c r="B948" s="3">
        <v>284.04998799999998</v>
      </c>
      <c r="C948" s="3">
        <v>-1.1656249373477746E-2</v>
      </c>
      <c r="D948" s="40">
        <f t="shared" si="56"/>
        <v>-2.837724711752991E-3</v>
      </c>
      <c r="E948" s="3">
        <v>261.60000600000001</v>
      </c>
      <c r="F948" s="3">
        <v>-1.4689242937853078E-2</v>
      </c>
      <c r="G948" s="40">
        <f t="shared" si="57"/>
        <v>3.0828420835587373E-3</v>
      </c>
      <c r="H948" s="3">
        <v>139.490005</v>
      </c>
      <c r="I948" s="3">
        <v>-1.6012909707001661E-2</v>
      </c>
      <c r="J948" s="40">
        <f t="shared" si="58"/>
        <v>-5.1761292370588923E-3</v>
      </c>
      <c r="K948" s="11">
        <v>4309.87</v>
      </c>
      <c r="L948" s="3">
        <v>-8.9610102923998701E-3</v>
      </c>
      <c r="M948" s="40">
        <f t="shared" si="59"/>
        <v>-2.5237418814139439E-3</v>
      </c>
    </row>
    <row r="949" spans="1:13" ht="14.25" customHeight="1" x14ac:dyDescent="0.45">
      <c r="A949" s="42">
        <v>44475</v>
      </c>
      <c r="B949" s="3">
        <v>285.77999899999998</v>
      </c>
      <c r="C949" s="3">
        <v>6.0905160115690285E-3</v>
      </c>
      <c r="D949" s="40">
        <f t="shared" si="56"/>
        <v>-2.3288849416822884E-3</v>
      </c>
      <c r="E949" s="3">
        <v>258.73333700000001</v>
      </c>
      <c r="F949" s="3">
        <v>-1.095821458046909E-2</v>
      </c>
      <c r="G949" s="40">
        <f t="shared" si="57"/>
        <v>1.0768241563321932E-3</v>
      </c>
      <c r="H949" s="3">
        <v>139.470001</v>
      </c>
      <c r="I949" s="3">
        <v>-1.4340812447458248E-4</v>
      </c>
      <c r="J949" s="40">
        <f t="shared" si="58"/>
        <v>-5.8318106412273158E-3</v>
      </c>
      <c r="K949" s="11">
        <v>4319.57</v>
      </c>
      <c r="L949" s="3">
        <v>2.2506479313760784E-3</v>
      </c>
      <c r="M949" s="40">
        <f t="shared" si="59"/>
        <v>-2.2205970113589055E-3</v>
      </c>
    </row>
    <row r="950" spans="1:13" ht="14.25" customHeight="1" x14ac:dyDescent="0.45">
      <c r="A950" s="42">
        <v>44476</v>
      </c>
      <c r="B950" s="3">
        <v>295.17999300000002</v>
      </c>
      <c r="C950" s="3">
        <v>3.289241385993584E-2</v>
      </c>
      <c r="D950" s="40">
        <f t="shared" si="56"/>
        <v>-8.5772612130362237E-4</v>
      </c>
      <c r="E950" s="3">
        <v>261.82000699999998</v>
      </c>
      <c r="F950" s="3">
        <v>1.1929927684579624E-2</v>
      </c>
      <c r="G950" s="40">
        <f t="shared" si="57"/>
        <v>2.2097043720573405E-3</v>
      </c>
      <c r="H950" s="3">
        <v>143.05999800000001</v>
      </c>
      <c r="I950" s="3">
        <v>2.5740280879470355E-2</v>
      </c>
      <c r="J950" s="40">
        <f t="shared" si="58"/>
        <v>-4.0702167023734335E-3</v>
      </c>
      <c r="K950" s="11">
        <v>4383.7299999999996</v>
      </c>
      <c r="L950" s="3">
        <v>1.4853330308340844E-2</v>
      </c>
      <c r="M950" s="40">
        <f t="shared" si="59"/>
        <v>-1.4218227158843643E-3</v>
      </c>
    </row>
    <row r="951" spans="1:13" ht="14.25" customHeight="1" x14ac:dyDescent="0.45">
      <c r="A951" s="42">
        <v>44477</v>
      </c>
      <c r="B951" s="3">
        <v>296.22000100000002</v>
      </c>
      <c r="C951" s="3">
        <v>3.5233011202083745E-3</v>
      </c>
      <c r="D951" s="40">
        <f t="shared" si="56"/>
        <v>-2.8265242488485586E-4</v>
      </c>
      <c r="E951" s="3">
        <v>265.40332000000001</v>
      </c>
      <c r="F951" s="3">
        <v>1.3686169521796829E-2</v>
      </c>
      <c r="G951" s="40">
        <f t="shared" si="57"/>
        <v>2.4832158157281061E-3</v>
      </c>
      <c r="H951" s="3">
        <v>144.029999</v>
      </c>
      <c r="I951" s="3">
        <v>6.7803789568066141E-3</v>
      </c>
      <c r="J951" s="40">
        <f t="shared" si="58"/>
        <v>-3.5736297487953704E-3</v>
      </c>
      <c r="K951" s="11">
        <v>4406.51</v>
      </c>
      <c r="L951" s="3">
        <v>5.1964879223858809E-3</v>
      </c>
      <c r="M951" s="40">
        <f t="shared" si="59"/>
        <v>-1.0944160799345314E-3</v>
      </c>
    </row>
    <row r="952" spans="1:13" ht="14.25" customHeight="1" x14ac:dyDescent="0.45">
      <c r="A952" s="42">
        <v>44480</v>
      </c>
      <c r="B952" s="3">
        <v>292.92001299999998</v>
      </c>
      <c r="C952" s="3">
        <v>-1.1140328096886481E-2</v>
      </c>
      <c r="D952" s="40">
        <f t="shared" si="56"/>
        <v>-6.9389693741309772E-4</v>
      </c>
      <c r="E952" s="3">
        <v>262.54998799999998</v>
      </c>
      <c r="F952" s="3">
        <v>-1.0750928059227078E-2</v>
      </c>
      <c r="G952" s="40">
        <f t="shared" si="57"/>
        <v>3.2219990092477529E-3</v>
      </c>
      <c r="H952" s="3">
        <v>142.270004</v>
      </c>
      <c r="I952" s="3">
        <v>-1.2219641826144868E-2</v>
      </c>
      <c r="J952" s="40">
        <f t="shared" si="58"/>
        <v>-2.7749360336510051E-3</v>
      </c>
      <c r="K952" s="11">
        <v>4385.4399999999996</v>
      </c>
      <c r="L952" s="3">
        <v>-4.7815618255718515E-3</v>
      </c>
      <c r="M952" s="40">
        <f t="shared" si="59"/>
        <v>-9.7726419597504938E-4</v>
      </c>
    </row>
    <row r="953" spans="1:13" ht="14.25" customHeight="1" x14ac:dyDescent="0.45">
      <c r="A953" s="42">
        <v>44481</v>
      </c>
      <c r="B953" s="3">
        <v>295.33999599999999</v>
      </c>
      <c r="C953" s="3">
        <v>8.2615830008173664E-3</v>
      </c>
      <c r="D953" s="40">
        <f t="shared" si="56"/>
        <v>-6.1857784132323486E-4</v>
      </c>
      <c r="E953" s="3">
        <v>266.976654</v>
      </c>
      <c r="F953" s="3">
        <v>1.6860278812886525E-2</v>
      </c>
      <c r="G953" s="40">
        <f t="shared" si="57"/>
        <v>3.9055986603319303E-3</v>
      </c>
      <c r="H953" s="3">
        <v>143.229996</v>
      </c>
      <c r="I953" s="3">
        <v>6.747676762559167E-3</v>
      </c>
      <c r="J953" s="40">
        <f t="shared" si="58"/>
        <v>-2.3446095576999905E-3</v>
      </c>
      <c r="K953" s="11">
        <v>4368.3100000000004</v>
      </c>
      <c r="L953" s="3">
        <v>-3.9061074829433765E-3</v>
      </c>
      <c r="M953" s="40">
        <f t="shared" si="59"/>
        <v>-1.2230745077620225E-3</v>
      </c>
    </row>
    <row r="954" spans="1:13" ht="14.25" customHeight="1" x14ac:dyDescent="0.45">
      <c r="A954" s="42">
        <v>44482</v>
      </c>
      <c r="B954" s="3">
        <v>294.91000400000001</v>
      </c>
      <c r="C954" s="3">
        <v>-1.4559220079354582E-3</v>
      </c>
      <c r="D954" s="40">
        <f t="shared" si="56"/>
        <v>-1.3089483883589107E-3</v>
      </c>
      <c r="E954" s="3">
        <v>270.156677</v>
      </c>
      <c r="F954" s="3">
        <v>1.1911239999284753E-2</v>
      </c>
      <c r="G954" s="40">
        <f t="shared" si="57"/>
        <v>4.3375403266638652E-3</v>
      </c>
      <c r="H954" s="3">
        <v>141.240005</v>
      </c>
      <c r="I954" s="3">
        <v>-1.3893674897540341E-2</v>
      </c>
      <c r="J954" s="40">
        <f t="shared" si="58"/>
        <v>-2.4440129804731295E-3</v>
      </c>
      <c r="K954" s="11">
        <v>4358.01</v>
      </c>
      <c r="L954" s="3">
        <v>-2.3578912668744162E-3</v>
      </c>
      <c r="M954" s="40">
        <f t="shared" si="59"/>
        <v>-9.8555877536954926E-4</v>
      </c>
    </row>
    <row r="955" spans="1:13" ht="14.25" customHeight="1" x14ac:dyDescent="0.45">
      <c r="A955" s="42">
        <v>44483</v>
      </c>
      <c r="B955" s="3">
        <v>299.209991</v>
      </c>
      <c r="C955" s="3">
        <v>1.4580675262545474E-2</v>
      </c>
      <c r="D955" s="40">
        <f t="shared" si="56"/>
        <v>-6.6235213487888622E-4</v>
      </c>
      <c r="E955" s="3">
        <v>271.82998700000002</v>
      </c>
      <c r="F955" s="3">
        <v>6.193850244908124E-3</v>
      </c>
      <c r="G955" s="40">
        <f t="shared" si="57"/>
        <v>4.1217292705763063E-3</v>
      </c>
      <c r="H955" s="3">
        <v>142.11000100000001</v>
      </c>
      <c r="I955" s="3">
        <v>6.1596995836980797E-3</v>
      </c>
      <c r="J955" s="40">
        <f t="shared" si="58"/>
        <v>-2.0956416248694488E-3</v>
      </c>
      <c r="K955" s="11">
        <v>4386.75</v>
      </c>
      <c r="L955" s="3">
        <v>6.5947531097908865E-3</v>
      </c>
      <c r="M955" s="40">
        <f t="shared" si="59"/>
        <v>-9.8859308788893123E-4</v>
      </c>
    </row>
    <row r="956" spans="1:13" ht="14.25" customHeight="1" x14ac:dyDescent="0.45">
      <c r="A956" s="42">
        <v>44484</v>
      </c>
      <c r="B956" s="3">
        <v>302.33999599999999</v>
      </c>
      <c r="C956" s="3">
        <v>1.0460897343498074E-2</v>
      </c>
      <c r="D956" s="40">
        <f t="shared" si="56"/>
        <v>-2.0679524941690812E-4</v>
      </c>
      <c r="E956" s="3">
        <v>274.57998700000002</v>
      </c>
      <c r="F956" s="3">
        <v>1.0116617487091297E-2</v>
      </c>
      <c r="G956" s="40">
        <f t="shared" si="57"/>
        <v>4.3406423763377886E-3</v>
      </c>
      <c r="H956" s="3">
        <v>143.770004</v>
      </c>
      <c r="I956" s="3">
        <v>1.168111313995409E-2</v>
      </c>
      <c r="J956" s="40">
        <f t="shared" si="58"/>
        <v>-1.6395854945761464E-3</v>
      </c>
      <c r="K956" s="11">
        <v>4447.6899999999996</v>
      </c>
      <c r="L956" s="3">
        <v>1.3891833361828141E-2</v>
      </c>
      <c r="M956" s="40">
        <f t="shared" si="59"/>
        <v>-2.1191685147300575E-4</v>
      </c>
    </row>
    <row r="957" spans="1:13" ht="14.25" customHeight="1" x14ac:dyDescent="0.45">
      <c r="A957" s="42">
        <v>44487</v>
      </c>
      <c r="B957" s="3">
        <v>303.57000699999998</v>
      </c>
      <c r="C957" s="3">
        <v>4.0683039500999081E-3</v>
      </c>
      <c r="D957" s="40">
        <f t="shared" si="56"/>
        <v>1.2853771669004436E-3</v>
      </c>
      <c r="E957" s="3">
        <v>283.92999300000002</v>
      </c>
      <c r="F957" s="3">
        <v>3.405203016489329E-2</v>
      </c>
      <c r="G957" s="40">
        <f t="shared" si="57"/>
        <v>7.5350218816008074E-3</v>
      </c>
      <c r="H957" s="3">
        <v>143.449997</v>
      </c>
      <c r="I957" s="3">
        <v>-2.2258259101112909E-3</v>
      </c>
      <c r="J957" s="40">
        <f t="shared" si="58"/>
        <v>-6.4274262237454165E-5</v>
      </c>
      <c r="K957" s="11">
        <v>4463.72</v>
      </c>
      <c r="L957" s="3">
        <v>3.6041180927629075E-3</v>
      </c>
      <c r="M957" s="40">
        <f t="shared" si="59"/>
        <v>7.1542423328747331E-4</v>
      </c>
    </row>
    <row r="958" spans="1:13" ht="14.25" customHeight="1" x14ac:dyDescent="0.45">
      <c r="A958" s="42">
        <v>44488</v>
      </c>
      <c r="B958" s="3">
        <v>308.35000600000001</v>
      </c>
      <c r="C958" s="3">
        <v>1.5745952794341874E-2</v>
      </c>
      <c r="D958" s="40">
        <f t="shared" si="56"/>
        <v>2.1806599967900096E-3</v>
      </c>
      <c r="E958" s="3">
        <v>292.51001000000002</v>
      </c>
      <c r="F958" s="3">
        <v>3.0218776499600017E-2</v>
      </c>
      <c r="G958" s="40">
        <f t="shared" si="57"/>
        <v>9.0303064373371041E-3</v>
      </c>
      <c r="H958" s="3">
        <v>147.009995</v>
      </c>
      <c r="I958" s="3">
        <v>2.4816995987807566E-2</v>
      </c>
      <c r="J958" s="40">
        <f t="shared" si="58"/>
        <v>1.1313773461626246E-3</v>
      </c>
      <c r="K958" s="11">
        <v>4497.34</v>
      </c>
      <c r="L958" s="3">
        <v>7.5318344340594588E-3</v>
      </c>
      <c r="M958" s="40">
        <f t="shared" si="59"/>
        <v>1.4156626009891517E-3</v>
      </c>
    </row>
    <row r="959" spans="1:13" ht="14.25" customHeight="1" x14ac:dyDescent="0.45">
      <c r="A959" s="42">
        <v>44489</v>
      </c>
      <c r="B959" s="3">
        <v>309.209991</v>
      </c>
      <c r="C959" s="3">
        <v>2.7889897300666655E-3</v>
      </c>
      <c r="D959" s="40">
        <f t="shared" si="56"/>
        <v>2.1442481093940659E-3</v>
      </c>
      <c r="E959" s="3">
        <v>288.45001200000002</v>
      </c>
      <c r="F959" s="3">
        <v>-1.3879860043080259E-2</v>
      </c>
      <c r="G959" s="40">
        <f t="shared" si="57"/>
        <v>7.7415832912108946E-3</v>
      </c>
      <c r="H959" s="3">
        <v>148.699997</v>
      </c>
      <c r="I959" s="3">
        <v>1.1495830606619588E-2</v>
      </c>
      <c r="J959" s="40">
        <f t="shared" si="58"/>
        <v>1.5255241098395818E-3</v>
      </c>
      <c r="K959" s="11">
        <v>4524.42</v>
      </c>
      <c r="L959" s="3">
        <v>6.0213370570159084E-3</v>
      </c>
      <c r="M959" s="40">
        <f t="shared" si="59"/>
        <v>1.7969681124141625E-3</v>
      </c>
    </row>
    <row r="960" spans="1:13" ht="14.25" customHeight="1" x14ac:dyDescent="0.45">
      <c r="A960" s="42">
        <v>44490</v>
      </c>
      <c r="B960" s="3">
        <v>307.17001299999998</v>
      </c>
      <c r="C960" s="3">
        <v>-6.5973870811956367E-3</v>
      </c>
      <c r="D960" s="40">
        <f t="shared" si="56"/>
        <v>1.4571525022742231E-3</v>
      </c>
      <c r="E960" s="3">
        <v>285.33334400000001</v>
      </c>
      <c r="F960" s="3">
        <v>-1.0804880812416135E-2</v>
      </c>
      <c r="G960" s="40">
        <f t="shared" si="57"/>
        <v>6.4300185383101352E-3</v>
      </c>
      <c r="H960" s="3">
        <v>148.80999800000001</v>
      </c>
      <c r="I960" s="3">
        <v>7.3975119179061667E-4</v>
      </c>
      <c r="J960" s="40">
        <f t="shared" si="58"/>
        <v>8.0100351931125752E-4</v>
      </c>
      <c r="K960" s="11">
        <v>4532.24</v>
      </c>
      <c r="L960" s="3">
        <v>1.7283983361402586E-3</v>
      </c>
      <c r="M960" s="40">
        <f t="shared" si="59"/>
        <v>1.4332377119865578E-3</v>
      </c>
    </row>
    <row r="961" spans="1:13" ht="14.25" customHeight="1" x14ac:dyDescent="0.45">
      <c r="A961" s="42">
        <v>44491</v>
      </c>
      <c r="B961" s="3">
        <v>310.39999399999999</v>
      </c>
      <c r="C961" s="3">
        <v>1.0515287506271028E-2</v>
      </c>
      <c r="D961" s="40">
        <f t="shared" si="56"/>
        <v>2.0866470076785224E-3</v>
      </c>
      <c r="E961" s="3">
        <v>298.5</v>
      </c>
      <c r="F961" s="3">
        <v>4.6144820704866474E-2</v>
      </c>
      <c r="G961" s="40">
        <f t="shared" si="57"/>
        <v>9.3405708852713661E-3</v>
      </c>
      <c r="H961" s="3">
        <v>149.69000199999999</v>
      </c>
      <c r="I961" s="3">
        <v>5.9136080359330784E-3</v>
      </c>
      <c r="J961" s="40">
        <f t="shared" si="58"/>
        <v>1.4342188820708163E-3</v>
      </c>
      <c r="K961" s="11">
        <v>4546.12</v>
      </c>
      <c r="L961" s="3">
        <v>3.0625033096217565E-3</v>
      </c>
      <c r="M961" s="40">
        <f t="shared" si="59"/>
        <v>1.2313393340399497E-3</v>
      </c>
    </row>
    <row r="962" spans="1:13" ht="14.25" customHeight="1" x14ac:dyDescent="0.45">
      <c r="A962" s="42">
        <v>44494</v>
      </c>
      <c r="B962" s="3">
        <v>309.35998499999999</v>
      </c>
      <c r="C962" s="3">
        <v>-3.3505445235285595E-3</v>
      </c>
      <c r="D962" s="40">
        <f t="shared" si="56"/>
        <v>2.2695197954027721E-3</v>
      </c>
      <c r="E962" s="3">
        <v>316.843323</v>
      </c>
      <c r="F962" s="3">
        <v>6.1451668341708537E-2</v>
      </c>
      <c r="G962" s="40">
        <f t="shared" si="57"/>
        <v>1.0587819504169425E-2</v>
      </c>
      <c r="H962" s="3">
        <v>148.679993</v>
      </c>
      <c r="I962" s="3">
        <v>-6.7473377413676339E-3</v>
      </c>
      <c r="J962" s="40">
        <f t="shared" si="58"/>
        <v>1.162073399225378E-3</v>
      </c>
      <c r="K962" s="11">
        <v>4553.6899999999996</v>
      </c>
      <c r="L962" s="3">
        <v>1.6651562211291626E-3</v>
      </c>
      <c r="M962" s="40">
        <f t="shared" si="59"/>
        <v>1.2686309077483903E-3</v>
      </c>
    </row>
    <row r="963" spans="1:13" ht="14.25" customHeight="1" x14ac:dyDescent="0.45">
      <c r="A963" s="42">
        <v>44495</v>
      </c>
      <c r="B963" s="3">
        <v>311</v>
      </c>
      <c r="C963" s="3">
        <v>5.3013158763891375E-3</v>
      </c>
      <c r="D963" s="40">
        <f t="shared" si="56"/>
        <v>3.6050297505761117E-3</v>
      </c>
      <c r="E963" s="3">
        <v>341.56332400000002</v>
      </c>
      <c r="F963" s="3">
        <v>7.8019636853764548E-2</v>
      </c>
      <c r="G963" s="40">
        <f t="shared" si="57"/>
        <v>1.3578206155227663E-2</v>
      </c>
      <c r="H963" s="3">
        <v>149.33000200000001</v>
      </c>
      <c r="I963" s="3">
        <v>4.3718659577823048E-3</v>
      </c>
      <c r="J963" s="40">
        <f t="shared" si="58"/>
        <v>2.1437109621654008E-3</v>
      </c>
      <c r="K963" s="11">
        <v>4578.6899999999996</v>
      </c>
      <c r="L963" s="3">
        <v>5.490053121754007E-3</v>
      </c>
      <c r="M963" s="40">
        <f t="shared" si="59"/>
        <v>1.7972914884306526E-3</v>
      </c>
    </row>
    <row r="964" spans="1:13" ht="14.25" customHeight="1" x14ac:dyDescent="0.45">
      <c r="A964" s="42">
        <v>44496</v>
      </c>
      <c r="B964" s="3">
        <v>316</v>
      </c>
      <c r="C964" s="3">
        <v>1.607717041800643E-2</v>
      </c>
      <c r="D964" s="40">
        <f t="shared" si="56"/>
        <v>5.2197892712376849E-3</v>
      </c>
      <c r="E964" s="3">
        <v>346.55334499999998</v>
      </c>
      <c r="F964" s="3">
        <v>1.4609358351366659E-2</v>
      </c>
      <c r="G964" s="40">
        <f t="shared" si="57"/>
        <v>1.4778695996653208E-2</v>
      </c>
      <c r="H964" s="3">
        <v>149.36000100000001</v>
      </c>
      <c r="I964" s="3">
        <v>2.0089064218993085E-4</v>
      </c>
      <c r="J964" s="40">
        <f t="shared" si="58"/>
        <v>2.4260064541352824E-3</v>
      </c>
      <c r="K964" s="11">
        <v>4580.22</v>
      </c>
      <c r="L964" s="3">
        <v>3.3415671294642244E-4</v>
      </c>
      <c r="M964" s="40">
        <f t="shared" si="59"/>
        <v>2.460333557957519E-3</v>
      </c>
    </row>
    <row r="965" spans="1:13" ht="14.25" customHeight="1" x14ac:dyDescent="0.45">
      <c r="A965" s="42">
        <v>44497</v>
      </c>
      <c r="B965" s="3">
        <v>324.32998700000002</v>
      </c>
      <c r="C965" s="3">
        <v>2.6360718354430435E-2</v>
      </c>
      <c r="D965" s="40">
        <f t="shared" si="56"/>
        <v>6.4308478148514007E-3</v>
      </c>
      <c r="E965" s="3">
        <v>356.10333300000002</v>
      </c>
      <c r="F965" s="3">
        <v>2.7557050416004619E-2</v>
      </c>
      <c r="G965" s="40">
        <f t="shared" si="57"/>
        <v>1.6079600898437341E-2</v>
      </c>
      <c r="H965" s="3">
        <v>149.820007</v>
      </c>
      <c r="I965" s="3">
        <v>3.0798473280673907E-3</v>
      </c>
      <c r="J965" s="40">
        <f t="shared" si="58"/>
        <v>2.162365988487226E-3</v>
      </c>
      <c r="K965" s="11">
        <v>4562.84</v>
      </c>
      <c r="L965" s="3">
        <v>-3.7945775530433272E-3</v>
      </c>
      <c r="M965" s="40">
        <f t="shared" si="59"/>
        <v>2.1759322400716264E-3</v>
      </c>
    </row>
    <row r="966" spans="1:13" ht="14.25" customHeight="1" x14ac:dyDescent="0.45">
      <c r="A966" s="42">
        <v>44498</v>
      </c>
      <c r="B966" s="3">
        <v>324.13000499999998</v>
      </c>
      <c r="C966" s="3">
        <v>-6.166004008751558E-4</v>
      </c>
      <c r="D966" s="40">
        <f t="shared" si="56"/>
        <v>7.0282765384789463E-3</v>
      </c>
      <c r="E966" s="3">
        <v>360.61999500000002</v>
      </c>
      <c r="F966" s="3">
        <v>1.2683571259918525E-2</v>
      </c>
      <c r="G966" s="40">
        <f t="shared" si="57"/>
        <v>1.6880233167801365E-2</v>
      </c>
      <c r="H966" s="3">
        <v>147.220001</v>
      </c>
      <c r="I966" s="3">
        <v>-1.7354197560543481E-2</v>
      </c>
      <c r="J966" s="40">
        <f t="shared" si="58"/>
        <v>1.9072170011029317E-3</v>
      </c>
      <c r="K966" s="11">
        <v>4572.87</v>
      </c>
      <c r="L966" s="3">
        <v>2.1981923538848054E-3</v>
      </c>
      <c r="M966" s="40">
        <f t="shared" si="59"/>
        <v>2.8979905672314658E-3</v>
      </c>
    </row>
    <row r="967" spans="1:13" ht="14.25" customHeight="1" x14ac:dyDescent="0.45">
      <c r="A967" s="42">
        <v>44501</v>
      </c>
      <c r="B967" s="3">
        <v>331.35998499999999</v>
      </c>
      <c r="C967" s="3">
        <v>2.2305802883012982E-2</v>
      </c>
      <c r="D967" s="40">
        <f t="shared" si="56"/>
        <v>7.2077948313646794E-3</v>
      </c>
      <c r="E967" s="3">
        <v>381.66665599999999</v>
      </c>
      <c r="F967" s="3">
        <v>5.8362434950396946E-2</v>
      </c>
      <c r="G967" s="40">
        <f t="shared" si="57"/>
        <v>1.8635715243001057E-2</v>
      </c>
      <c r="H967" s="3">
        <v>148.990005</v>
      </c>
      <c r="I967" s="3">
        <v>1.2022850074562899E-2</v>
      </c>
      <c r="J967" s="40">
        <f t="shared" si="58"/>
        <v>2.5576896690028906E-3</v>
      </c>
      <c r="K967" s="11">
        <v>4610.62</v>
      </c>
      <c r="L967" s="3">
        <v>8.2552095292453102E-3</v>
      </c>
      <c r="M967" s="40">
        <f t="shared" si="59"/>
        <v>2.9438431690724494E-3</v>
      </c>
    </row>
    <row r="968" spans="1:13" ht="14.25" customHeight="1" x14ac:dyDescent="0.45">
      <c r="A968" s="42">
        <v>44502</v>
      </c>
      <c r="B968" s="3">
        <v>330.30999800000001</v>
      </c>
      <c r="C968" s="3">
        <v>-3.1687199647838812E-3</v>
      </c>
      <c r="D968" s="40">
        <f t="shared" si="56"/>
        <v>7.6321713017993729E-3</v>
      </c>
      <c r="E968" s="3">
        <v>386.45333900000003</v>
      </c>
      <c r="F968" s="3">
        <v>1.2541527861422716E-2</v>
      </c>
      <c r="G968" s="40">
        <f t="shared" si="57"/>
        <v>1.9997253782964849E-2</v>
      </c>
      <c r="H968" s="3">
        <v>148.66000399999999</v>
      </c>
      <c r="I968" s="3">
        <v>-2.2149203901295927E-3</v>
      </c>
      <c r="J968" s="40">
        <f t="shared" si="58"/>
        <v>3.247589134846495E-3</v>
      </c>
      <c r="K968" s="11">
        <v>4613.34</v>
      </c>
      <c r="L968" s="3">
        <v>5.8994235048654082E-4</v>
      </c>
      <c r="M968" s="40">
        <f t="shared" si="59"/>
        <v>3.421390801216769E-3</v>
      </c>
    </row>
    <row r="969" spans="1:13" ht="14.25" customHeight="1" x14ac:dyDescent="0.45">
      <c r="A969" s="42">
        <v>44503</v>
      </c>
      <c r="B969" s="3">
        <v>333.89999399999999</v>
      </c>
      <c r="C969" s="3">
        <v>1.0868565958454533E-2</v>
      </c>
      <c r="D969" s="40">
        <f t="shared" si="56"/>
        <v>7.8710737991436481E-3</v>
      </c>
      <c r="E969" s="3">
        <v>392.44332900000001</v>
      </c>
      <c r="F969" s="3">
        <v>1.5499904892787009E-2</v>
      </c>
      <c r="G969" s="40">
        <f t="shared" si="57"/>
        <v>2.1320159756627655E-2</v>
      </c>
      <c r="H969" s="3">
        <v>150.38999899999999</v>
      </c>
      <c r="I969" s="3">
        <v>1.1637259205239914E-2</v>
      </c>
      <c r="J969" s="40">
        <f t="shared" si="58"/>
        <v>3.8366225013322201E-3</v>
      </c>
      <c r="K969" s="11">
        <v>4630.6499999999996</v>
      </c>
      <c r="L969" s="3">
        <v>3.7521622078579707E-3</v>
      </c>
      <c r="M969" s="40">
        <f t="shared" si="59"/>
        <v>3.4964665150408643E-3</v>
      </c>
    </row>
    <row r="970" spans="1:13" ht="14.25" customHeight="1" x14ac:dyDescent="0.45">
      <c r="A970" s="42">
        <v>44504</v>
      </c>
      <c r="B970" s="3">
        <v>332.89001500000001</v>
      </c>
      <c r="C970" s="3">
        <v>-3.0247949031109809E-3</v>
      </c>
      <c r="D970" s="40">
        <f t="shared" si="56"/>
        <v>6.0752133609913057E-3</v>
      </c>
      <c r="E970" s="3">
        <v>411.47000100000002</v>
      </c>
      <c r="F970" s="3">
        <v>4.8482597598187273E-2</v>
      </c>
      <c r="G970" s="40">
        <f t="shared" si="57"/>
        <v>2.3147793252308035E-2</v>
      </c>
      <c r="H970" s="3">
        <v>151.58000200000001</v>
      </c>
      <c r="I970" s="3">
        <v>7.9127801576753688E-3</v>
      </c>
      <c r="J970" s="40">
        <f t="shared" si="58"/>
        <v>2.9452474652424698E-3</v>
      </c>
      <c r="K970" s="11">
        <v>4662.93</v>
      </c>
      <c r="L970" s="3">
        <v>6.9709436040298134E-3</v>
      </c>
      <c r="M970" s="40">
        <f t="shared" si="59"/>
        <v>3.1023471798253123E-3</v>
      </c>
    </row>
    <row r="971" spans="1:13" ht="14.25" customHeight="1" x14ac:dyDescent="0.45">
      <c r="A971" s="42">
        <v>44505</v>
      </c>
      <c r="B971" s="3">
        <v>338.51001000000002</v>
      </c>
      <c r="C971" s="3">
        <v>1.6882437882674302E-2</v>
      </c>
      <c r="D971" s="40">
        <f t="shared" si="56"/>
        <v>6.7431701991146021E-3</v>
      </c>
      <c r="E971" s="3">
        <v>409.33334400000001</v>
      </c>
      <c r="F971" s="3">
        <v>-5.1927406489106695E-3</v>
      </c>
      <c r="G971" s="40">
        <f t="shared" si="57"/>
        <v>2.220384774377266E-2</v>
      </c>
      <c r="H971" s="3">
        <v>151.88999899999999</v>
      </c>
      <c r="I971" s="3">
        <v>2.0451048681209374E-3</v>
      </c>
      <c r="J971" s="40">
        <f t="shared" si="58"/>
        <v>2.7084837608081858E-3</v>
      </c>
      <c r="K971" s="11">
        <v>4699.26</v>
      </c>
      <c r="L971" s="3">
        <v>7.7912385560151929E-3</v>
      </c>
      <c r="M971" s="40">
        <f t="shared" si="59"/>
        <v>3.2320847115067781E-3</v>
      </c>
    </row>
    <row r="972" spans="1:13" ht="14.25" customHeight="1" x14ac:dyDescent="0.45">
      <c r="A972" s="42">
        <v>44508</v>
      </c>
      <c r="B972" s="3">
        <v>337.29998799999998</v>
      </c>
      <c r="C972" s="3">
        <v>-3.5745530833786497E-3</v>
      </c>
      <c r="D972" s="40">
        <f t="shared" si="56"/>
        <v>7.1214589497899956E-3</v>
      </c>
      <c r="E972" s="3">
        <v>383.26333599999998</v>
      </c>
      <c r="F972" s="3">
        <v>-6.3688942965760512E-2</v>
      </c>
      <c r="G972" s="40">
        <f t="shared" si="57"/>
        <v>1.9556946998445991E-2</v>
      </c>
      <c r="H972" s="3">
        <v>151.41000399999999</v>
      </c>
      <c r="I972" s="3">
        <v>-3.1601488126943925E-3</v>
      </c>
      <c r="J972" s="40">
        <f t="shared" si="58"/>
        <v>3.1614584114807096E-3</v>
      </c>
      <c r="K972" s="11">
        <v>4701.4799999999996</v>
      </c>
      <c r="L972" s="3">
        <v>4.7241480573523173E-4</v>
      </c>
      <c r="M972" s="40">
        <f t="shared" si="59"/>
        <v>3.4947835430721324E-3</v>
      </c>
    </row>
    <row r="973" spans="1:13" ht="14.25" customHeight="1" x14ac:dyDescent="0.45">
      <c r="A973" s="42">
        <v>44509</v>
      </c>
      <c r="B973" s="3">
        <v>337.10998499999999</v>
      </c>
      <c r="C973" s="3">
        <v>-5.6330568265537608E-4</v>
      </c>
      <c r="D973" s="40">
        <f t="shared" si="56"/>
        <v>6.6802145156163572E-3</v>
      </c>
      <c r="E973" s="3">
        <v>391.20001200000002</v>
      </c>
      <c r="F973" s="3">
        <v>2.0708153518759837E-2</v>
      </c>
      <c r="G973" s="40">
        <f t="shared" si="57"/>
        <v>1.9749340733739653E-2</v>
      </c>
      <c r="H973" s="3">
        <v>150.199997</v>
      </c>
      <c r="I973" s="3">
        <v>-7.9915921539767641E-3</v>
      </c>
      <c r="J973" s="40">
        <f t="shared" si="58"/>
        <v>2.4244949656539129E-3</v>
      </c>
      <c r="K973" s="11">
        <v>4707.25</v>
      </c>
      <c r="L973" s="3">
        <v>1.2272731139982382E-3</v>
      </c>
      <c r="M973" s="40">
        <f t="shared" si="59"/>
        <v>3.7514525729192135E-3</v>
      </c>
    </row>
    <row r="974" spans="1:13" ht="14.25" customHeight="1" x14ac:dyDescent="0.45">
      <c r="A974" s="42">
        <v>44510</v>
      </c>
      <c r="B974" s="3">
        <v>334.57000699999998</v>
      </c>
      <c r="C974" s="3">
        <v>-7.5345676871600795E-3</v>
      </c>
      <c r="D974" s="40">
        <f t="shared" si="56"/>
        <v>6.376282231655127E-3</v>
      </c>
      <c r="E974" s="3">
        <v>336.80334499999998</v>
      </c>
      <c r="F974" s="3">
        <v>-0.1390507804994649</v>
      </c>
      <c r="G974" s="40">
        <f t="shared" si="57"/>
        <v>1.2201239708802176E-2</v>
      </c>
      <c r="H974" s="3">
        <v>150.020004</v>
      </c>
      <c r="I974" s="3">
        <v>-1.1983555499005508E-3</v>
      </c>
      <c r="J974" s="40">
        <f t="shared" si="58"/>
        <v>3.0592609330359023E-3</v>
      </c>
      <c r="K974" s="11">
        <v>4670.26</v>
      </c>
      <c r="L974" s="3">
        <v>-7.8580912422326794E-3</v>
      </c>
      <c r="M974" s="40">
        <f t="shared" si="59"/>
        <v>3.4764425741513013E-3</v>
      </c>
    </row>
    <row r="975" spans="1:13" ht="14.25" customHeight="1" x14ac:dyDescent="0.45">
      <c r="A975" s="42">
        <v>44511</v>
      </c>
      <c r="B975" s="3">
        <v>331.25</v>
      </c>
      <c r="C975" s="3">
        <v>-9.92320569847128E-3</v>
      </c>
      <c r="D975" s="40">
        <f t="shared" si="56"/>
        <v>5.1510881836042879E-3</v>
      </c>
      <c r="E975" s="3">
        <v>367.58999599999999</v>
      </c>
      <c r="F975" s="3">
        <v>9.1408388476664354E-2</v>
      </c>
      <c r="G975" s="40">
        <f t="shared" si="57"/>
        <v>1.6461966620389984E-2</v>
      </c>
      <c r="H975" s="3">
        <v>148.96000699999999</v>
      </c>
      <c r="I975" s="3">
        <v>-7.0657043843300382E-3</v>
      </c>
      <c r="J975" s="40">
        <f t="shared" si="58"/>
        <v>2.3979907346344965E-3</v>
      </c>
      <c r="K975" s="11">
        <v>4659.3900000000003</v>
      </c>
      <c r="L975" s="3">
        <v>-2.3274935442566132E-3</v>
      </c>
      <c r="M975" s="40">
        <f t="shared" si="59"/>
        <v>3.0303302414489254E-3</v>
      </c>
    </row>
    <row r="976" spans="1:13" ht="14.25" customHeight="1" x14ac:dyDescent="0.45">
      <c r="A976" s="42">
        <v>44512</v>
      </c>
      <c r="B976" s="3">
        <v>333.92001299999998</v>
      </c>
      <c r="C976" s="3">
        <v>8.0604166037735337E-3</v>
      </c>
      <c r="D976" s="40">
        <f t="shared" si="56"/>
        <v>5.0310641466180615E-3</v>
      </c>
      <c r="E976" s="3">
        <v>349.16665599999999</v>
      </c>
      <c r="F976" s="3">
        <v>-5.0119263855047884E-2</v>
      </c>
      <c r="G976" s="40">
        <f t="shared" si="57"/>
        <v>1.3450172553283022E-2</v>
      </c>
      <c r="H976" s="3">
        <v>148.429993</v>
      </c>
      <c r="I976" s="3">
        <v>-3.5580959659863216E-3</v>
      </c>
      <c r="J976" s="40">
        <f t="shared" si="58"/>
        <v>1.6360302793374756E-3</v>
      </c>
      <c r="K976" s="11">
        <v>4655.24</v>
      </c>
      <c r="L976" s="3">
        <v>-8.9067453035709509E-4</v>
      </c>
      <c r="M976" s="40">
        <f t="shared" si="59"/>
        <v>2.2912048468396633E-3</v>
      </c>
    </row>
    <row r="977" spans="1:13" ht="14.25" customHeight="1" x14ac:dyDescent="0.45">
      <c r="A977" s="42">
        <v>44515</v>
      </c>
      <c r="B977" s="3">
        <v>337.540009</v>
      </c>
      <c r="C977" s="3">
        <v>1.0840907579864088E-2</v>
      </c>
      <c r="D977" s="40">
        <f t="shared" si="56"/>
        <v>5.36969432810627E-3</v>
      </c>
      <c r="E977" s="3">
        <v>339.209991</v>
      </c>
      <c r="F977" s="3">
        <v>-2.85155092243401E-2</v>
      </c>
      <c r="G977" s="40">
        <f t="shared" si="57"/>
        <v>1.0321795583821356E-2</v>
      </c>
      <c r="H977" s="3">
        <v>150.36999499999999</v>
      </c>
      <c r="I977" s="3">
        <v>1.3070148160688742E-2</v>
      </c>
      <c r="J977" s="40">
        <f t="shared" si="58"/>
        <v>2.4008289828774771E-3</v>
      </c>
      <c r="K977" s="11">
        <v>4689.3</v>
      </c>
      <c r="L977" s="3">
        <v>7.3164863680498541E-3</v>
      </c>
      <c r="M977" s="40">
        <f t="shared" si="59"/>
        <v>2.4768232606040106E-3</v>
      </c>
    </row>
    <row r="978" spans="1:13" ht="14.25" customHeight="1" x14ac:dyDescent="0.45">
      <c r="A978" s="42">
        <v>44516</v>
      </c>
      <c r="B978" s="3">
        <v>335.67999300000002</v>
      </c>
      <c r="C978" s="3">
        <v>-5.5105052746501921E-3</v>
      </c>
      <c r="D978" s="40">
        <f t="shared" si="56"/>
        <v>4.306871424656666E-3</v>
      </c>
      <c r="E978" s="3">
        <v>334.43667599999998</v>
      </c>
      <c r="F978" s="3">
        <v>-1.4071858514332571E-2</v>
      </c>
      <c r="G978" s="40">
        <f t="shared" si="57"/>
        <v>8.1072638331247254E-3</v>
      </c>
      <c r="H978" s="3">
        <v>149.94000199999999</v>
      </c>
      <c r="I978" s="3">
        <v>-2.8595664979572293E-3</v>
      </c>
      <c r="J978" s="40">
        <f t="shared" si="58"/>
        <v>1.0170008585892382E-3</v>
      </c>
      <c r="K978" s="11">
        <v>4679.42</v>
      </c>
      <c r="L978" s="3">
        <v>-2.1069242744119823E-3</v>
      </c>
      <c r="M978" s="40">
        <f t="shared" si="59"/>
        <v>1.9948853251804386E-3</v>
      </c>
    </row>
    <row r="979" spans="1:13" ht="14.25" customHeight="1" x14ac:dyDescent="0.45">
      <c r="A979" s="42">
        <v>44517</v>
      </c>
      <c r="B979" s="3">
        <v>338.94000199999999</v>
      </c>
      <c r="C979" s="3">
        <v>9.7116571376953294E-3</v>
      </c>
      <c r="D979" s="40">
        <f t="shared" si="56"/>
        <v>4.6530047950380992E-3</v>
      </c>
      <c r="E979" s="3">
        <v>354.50332600000002</v>
      </c>
      <c r="F979" s="3">
        <v>6.0001343871747007E-2</v>
      </c>
      <c r="G979" s="40">
        <f t="shared" si="57"/>
        <v>1.1801324028866089E-2</v>
      </c>
      <c r="H979" s="3">
        <v>151</v>
      </c>
      <c r="I979" s="3">
        <v>7.0694810314862301E-3</v>
      </c>
      <c r="J979" s="40">
        <f t="shared" si="58"/>
        <v>7.9568337983257061E-4</v>
      </c>
      <c r="K979" s="11">
        <v>4701.5</v>
      </c>
      <c r="L979" s="3">
        <v>4.7185334934671235E-3</v>
      </c>
      <c r="M979" s="40">
        <f t="shared" si="59"/>
        <v>1.9297451470029995E-3</v>
      </c>
    </row>
    <row r="980" spans="1:13" ht="14.25" customHeight="1" x14ac:dyDescent="0.45">
      <c r="A980" s="42">
        <v>44518</v>
      </c>
      <c r="B980" s="3">
        <v>338.17999300000002</v>
      </c>
      <c r="C980" s="3">
        <v>-2.2423113103066782E-3</v>
      </c>
      <c r="D980" s="40">
        <f t="shared" si="56"/>
        <v>4.8707585835825479E-3</v>
      </c>
      <c r="E980" s="3">
        <v>368.85000600000001</v>
      </c>
      <c r="F980" s="3">
        <v>4.0469803659895678E-2</v>
      </c>
      <c r="G980" s="40">
        <f t="shared" si="57"/>
        <v>1.4365058252481674E-2</v>
      </c>
      <c r="H980" s="3">
        <v>153.71000699999999</v>
      </c>
      <c r="I980" s="3">
        <v>1.7947066225165498E-2</v>
      </c>
      <c r="J980" s="40">
        <f t="shared" si="58"/>
        <v>1.6560491315013143E-3</v>
      </c>
      <c r="K980" s="11">
        <v>4700.72</v>
      </c>
      <c r="L980" s="3">
        <v>-1.6590449856423382E-4</v>
      </c>
      <c r="M980" s="40">
        <f t="shared" si="59"/>
        <v>1.8350300052677748E-3</v>
      </c>
    </row>
    <row r="981" spans="1:13" ht="14.25" customHeight="1" x14ac:dyDescent="0.45">
      <c r="A981" s="42">
        <v>44519</v>
      </c>
      <c r="B981" s="3">
        <v>342.64001500000001</v>
      </c>
      <c r="C981" s="3">
        <v>1.3188308274641134E-2</v>
      </c>
      <c r="D981" s="40">
        <f t="shared" si="56"/>
        <v>5.0044096220010527E-3</v>
      </c>
      <c r="E981" s="3">
        <v>366.290009</v>
      </c>
      <c r="F981" s="3">
        <v>-6.9404824680957431E-3</v>
      </c>
      <c r="G981" s="40">
        <f t="shared" si="57"/>
        <v>1.1710793093833567E-2</v>
      </c>
      <c r="H981" s="3">
        <v>157.64999399999999</v>
      </c>
      <c r="I981" s="3">
        <v>2.5632599183994589E-2</v>
      </c>
      <c r="J981" s="40">
        <f t="shared" si="58"/>
        <v>2.6419986889043901E-3</v>
      </c>
      <c r="K981" s="11">
        <v>4708.4399999999996</v>
      </c>
      <c r="L981" s="3">
        <v>1.6423016048603925E-3</v>
      </c>
      <c r="M981" s="40">
        <f t="shared" si="59"/>
        <v>1.7640199200297066E-3</v>
      </c>
    </row>
    <row r="982" spans="1:13" ht="14.25" customHeight="1" x14ac:dyDescent="0.45">
      <c r="A982" s="42">
        <v>44522</v>
      </c>
      <c r="B982" s="3">
        <v>344.61999500000002</v>
      </c>
      <c r="C982" s="3">
        <v>5.7786011946094852E-3</v>
      </c>
      <c r="D982" s="40">
        <f t="shared" si="56"/>
        <v>5.4608669079079554E-3</v>
      </c>
      <c r="E982" s="3">
        <v>387.44332900000001</v>
      </c>
      <c r="F982" s="3">
        <v>5.7750196511638971E-2</v>
      </c>
      <c r="G982" s="40">
        <f t="shared" si="57"/>
        <v>1.1525719502330089E-2</v>
      </c>
      <c r="H982" s="3">
        <v>161.679993</v>
      </c>
      <c r="I982" s="3">
        <v>2.5562950544736486E-2</v>
      </c>
      <c r="J982" s="40">
        <f t="shared" si="58"/>
        <v>4.2575131032095963E-3</v>
      </c>
      <c r="K982" s="11">
        <v>4712</v>
      </c>
      <c r="L982" s="3">
        <v>7.5608906559293532E-4</v>
      </c>
      <c r="M982" s="40">
        <f t="shared" si="59"/>
        <v>1.7185665622528952E-3</v>
      </c>
    </row>
    <row r="983" spans="1:13" ht="14.25" customHeight="1" x14ac:dyDescent="0.45">
      <c r="A983" s="42">
        <v>44523</v>
      </c>
      <c r="B983" s="3">
        <v>337.04998799999998</v>
      </c>
      <c r="C983" s="3">
        <v>-2.1966244297577778E-2</v>
      </c>
      <c r="D983" s="40">
        <f t="shared" ref="D983:D1046" si="60">AVERAGE(C964:C983)</f>
        <v>4.0974888992096102E-3</v>
      </c>
      <c r="E983" s="3">
        <v>389.17001299999998</v>
      </c>
      <c r="F983" s="3">
        <v>4.4566104788965862E-3</v>
      </c>
      <c r="G983" s="40">
        <f t="shared" ref="G983:G1046" si="61">AVERAGE(F964:F983)</f>
        <v>7.8475681835866902E-3</v>
      </c>
      <c r="H983" s="3">
        <v>161.11999499999999</v>
      </c>
      <c r="I983" s="3">
        <v>-3.4636196452581943E-3</v>
      </c>
      <c r="J983" s="40">
        <f t="shared" ref="J983:J1046" si="62">AVERAGE(I964:I983)</f>
        <v>3.8657388230575705E-3</v>
      </c>
      <c r="K983" s="11">
        <v>4678.4799999999996</v>
      </c>
      <c r="L983" s="3">
        <v>-7.1137521222411791E-3</v>
      </c>
      <c r="M983" s="40">
        <f t="shared" ref="M983:M1046" si="63">AVERAGE(L964:L983)</f>
        <v>1.0883763000531365E-3</v>
      </c>
    </row>
    <row r="984" spans="1:13" ht="14.25" customHeight="1" x14ac:dyDescent="0.45">
      <c r="A984" s="42">
        <v>44524</v>
      </c>
      <c r="B984" s="3">
        <v>336.27999899999998</v>
      </c>
      <c r="C984" s="3">
        <v>-2.2844949633999381E-3</v>
      </c>
      <c r="D984" s="40">
        <f t="shared" si="60"/>
        <v>3.179405630139292E-3</v>
      </c>
      <c r="E984" s="3">
        <v>360.13000499999998</v>
      </c>
      <c r="F984" s="3">
        <v>-7.4620363928194031E-2</v>
      </c>
      <c r="G984" s="40">
        <f t="shared" si="61"/>
        <v>3.3860820696086555E-3</v>
      </c>
      <c r="H984" s="3">
        <v>160.75</v>
      </c>
      <c r="I984" s="3">
        <v>-2.2963940633190113E-3</v>
      </c>
      <c r="J984" s="40">
        <f t="shared" si="62"/>
        <v>3.7408745877821241E-3</v>
      </c>
      <c r="K984" s="11">
        <v>4675.78</v>
      </c>
      <c r="L984" s="3">
        <v>-5.7711051452604659E-4</v>
      </c>
      <c r="M984" s="40">
        <f t="shared" si="63"/>
        <v>1.0428129386795128E-3</v>
      </c>
    </row>
    <row r="985" spans="1:13" ht="14.25" customHeight="1" x14ac:dyDescent="0.45">
      <c r="A985" s="42">
        <v>44526</v>
      </c>
      <c r="B985" s="3">
        <v>334.35000600000001</v>
      </c>
      <c r="C985" s="3">
        <v>-5.739244099379124E-3</v>
      </c>
      <c r="D985" s="40">
        <f t="shared" si="60"/>
        <v>1.5744075074488133E-3</v>
      </c>
      <c r="E985" s="3">
        <v>366.48998999999998</v>
      </c>
      <c r="F985" s="3">
        <v>1.7660247443142083E-2</v>
      </c>
      <c r="G985" s="40">
        <f t="shared" si="61"/>
        <v>2.8912419209655288E-3</v>
      </c>
      <c r="H985" s="3">
        <v>159.570007</v>
      </c>
      <c r="I985" s="3">
        <v>-7.3405474339035522E-3</v>
      </c>
      <c r="J985" s="40">
        <f t="shared" si="62"/>
        <v>3.2198548496835768E-3</v>
      </c>
      <c r="K985" s="11">
        <v>4664.63</v>
      </c>
      <c r="L985" s="3">
        <v>-2.3846288747545086E-3</v>
      </c>
      <c r="M985" s="40">
        <f t="shared" si="63"/>
        <v>1.1133103725939533E-3</v>
      </c>
    </row>
    <row r="986" spans="1:13" ht="14.25" customHeight="1" x14ac:dyDescent="0.45">
      <c r="A986" s="42">
        <v>44529</v>
      </c>
      <c r="B986" s="3">
        <v>334.94000199999999</v>
      </c>
      <c r="C986" s="3">
        <v>1.7646059201804982E-3</v>
      </c>
      <c r="D986" s="40">
        <f t="shared" si="60"/>
        <v>1.6934678235015956E-3</v>
      </c>
      <c r="E986" s="3">
        <v>366.99667399999998</v>
      </c>
      <c r="F986" s="3">
        <v>1.3825316211228771E-3</v>
      </c>
      <c r="G986" s="40">
        <f t="shared" si="61"/>
        <v>2.3261899390257458E-3</v>
      </c>
      <c r="H986" s="3">
        <v>159.36999499999999</v>
      </c>
      <c r="I986" s="3">
        <v>-1.2534435747691304E-3</v>
      </c>
      <c r="J986" s="40">
        <f t="shared" si="62"/>
        <v>4.0248925489722942E-3</v>
      </c>
      <c r="K986" s="11">
        <v>4628.75</v>
      </c>
      <c r="L986" s="3">
        <v>-7.6919284058971681E-3</v>
      </c>
      <c r="M986" s="40">
        <f t="shared" si="63"/>
        <v>6.1880433460485514E-4</v>
      </c>
    </row>
    <row r="987" spans="1:13" ht="14.25" customHeight="1" x14ac:dyDescent="0.45">
      <c r="A987" s="42">
        <v>44530</v>
      </c>
      <c r="B987" s="3">
        <v>335.32000699999998</v>
      </c>
      <c r="C987" s="3">
        <v>1.1345464791631035E-3</v>
      </c>
      <c r="D987" s="40">
        <f t="shared" si="60"/>
        <v>6.3490500330910219E-4</v>
      </c>
      <c r="E987" s="3">
        <v>381.45666499999999</v>
      </c>
      <c r="F987" s="3">
        <v>3.9400877513129734E-2</v>
      </c>
      <c r="G987" s="40">
        <f t="shared" si="61"/>
        <v>1.3781120671623852E-3</v>
      </c>
      <c r="H987" s="3">
        <v>159.990005</v>
      </c>
      <c r="I987" s="3">
        <v>3.8903809967491543E-3</v>
      </c>
      <c r="J987" s="40">
        <f t="shared" si="62"/>
        <v>3.6182690950816074E-3</v>
      </c>
      <c r="K987" s="11">
        <v>4640.25</v>
      </c>
      <c r="L987" s="3">
        <v>2.4844720496894411E-3</v>
      </c>
      <c r="M987" s="40">
        <f t="shared" si="63"/>
        <v>3.3026746062706175E-4</v>
      </c>
    </row>
    <row r="988" spans="1:13" ht="14.25" customHeight="1" x14ac:dyDescent="0.45">
      <c r="A988" s="42">
        <v>44531</v>
      </c>
      <c r="B988" s="3">
        <v>335.13000499999998</v>
      </c>
      <c r="C988" s="3">
        <v>-5.6662887997611391E-4</v>
      </c>
      <c r="D988" s="40">
        <f t="shared" si="60"/>
        <v>7.6500955754949071E-4</v>
      </c>
      <c r="E988" s="3">
        <v>386.89999399999999</v>
      </c>
      <c r="F988" s="3">
        <v>1.4269848974850147E-2</v>
      </c>
      <c r="G988" s="40">
        <f t="shared" si="61"/>
        <v>1.4645281228337582E-3</v>
      </c>
      <c r="H988" s="3">
        <v>167.479996</v>
      </c>
      <c r="I988" s="3">
        <v>4.6815368247535238E-2</v>
      </c>
      <c r="J988" s="40">
        <f t="shared" si="62"/>
        <v>6.0697835269648481E-3</v>
      </c>
      <c r="K988" s="11">
        <v>4602.82</v>
      </c>
      <c r="L988" s="3">
        <v>-8.0663757340661158E-3</v>
      </c>
      <c r="M988" s="40">
        <f t="shared" si="63"/>
        <v>-1.0254844360057134E-4</v>
      </c>
    </row>
    <row r="989" spans="1:13" ht="14.25" customHeight="1" x14ac:dyDescent="0.45">
      <c r="A989" s="42">
        <v>44532</v>
      </c>
      <c r="B989" s="3">
        <v>330.29998799999998</v>
      </c>
      <c r="C989" s="3">
        <v>-1.4412368119649561E-2</v>
      </c>
      <c r="D989" s="40">
        <f t="shared" si="60"/>
        <v>-4.9903714635571414E-4</v>
      </c>
      <c r="E989" s="3">
        <v>366.35333300000002</v>
      </c>
      <c r="F989" s="3">
        <v>-5.3105870557340902E-2</v>
      </c>
      <c r="G989" s="40">
        <f t="shared" si="61"/>
        <v>-1.9657606496726377E-3</v>
      </c>
      <c r="H989" s="3">
        <v>158.740005</v>
      </c>
      <c r="I989" s="3">
        <v>-5.2185283071060039E-2</v>
      </c>
      <c r="J989" s="40">
        <f t="shared" si="62"/>
        <v>2.878656413149851E-3</v>
      </c>
      <c r="K989" s="11">
        <v>4504.7299999999996</v>
      </c>
      <c r="L989" s="3">
        <v>-2.1310848566748242E-2</v>
      </c>
      <c r="M989" s="40">
        <f t="shared" si="63"/>
        <v>-1.3556989823308822E-3</v>
      </c>
    </row>
    <row r="990" spans="1:13" ht="14.25" customHeight="1" x14ac:dyDescent="0.45">
      <c r="A990" s="42">
        <v>44533</v>
      </c>
      <c r="B990" s="3">
        <v>331.98998999999998</v>
      </c>
      <c r="C990" s="3">
        <v>5.1165669433811565E-3</v>
      </c>
      <c r="D990" s="40">
        <f t="shared" si="60"/>
        <v>-9.196905403110732E-5</v>
      </c>
      <c r="E990" s="3">
        <v>361.59667999999999</v>
      </c>
      <c r="F990" s="3">
        <v>-1.2983785246468682E-2</v>
      </c>
      <c r="G990" s="40">
        <f t="shared" si="61"/>
        <v>-5.0390797919054346E-3</v>
      </c>
      <c r="H990" s="3">
        <v>164.020004</v>
      </c>
      <c r="I990" s="3">
        <v>3.3261930412563638E-2</v>
      </c>
      <c r="J990" s="40">
        <f t="shared" si="62"/>
        <v>4.1461139258942648E-3</v>
      </c>
      <c r="K990" s="11">
        <v>4589.49</v>
      </c>
      <c r="L990" s="3">
        <v>1.8815778082149258E-2</v>
      </c>
      <c r="M990" s="40">
        <f t="shared" si="63"/>
        <v>-7.6345725842490966E-4</v>
      </c>
    </row>
    <row r="991" spans="1:13" ht="14.25" customHeight="1" x14ac:dyDescent="0.45">
      <c r="A991" s="42">
        <v>44536</v>
      </c>
      <c r="B991" s="3">
        <v>323.95001200000002</v>
      </c>
      <c r="C991" s="3">
        <v>-2.4217531377979086E-2</v>
      </c>
      <c r="D991" s="40">
        <f t="shared" si="60"/>
        <v>-2.146967517063776E-3</v>
      </c>
      <c r="E991" s="3">
        <v>333.83667000000003</v>
      </c>
      <c r="F991" s="3">
        <v>-7.6770644022505871E-2</v>
      </c>
      <c r="G991" s="40">
        <f t="shared" si="61"/>
        <v>-8.6179749605851952E-3</v>
      </c>
      <c r="H991" s="3">
        <v>164.28999300000001</v>
      </c>
      <c r="I991" s="3">
        <v>1.6460736094117494E-3</v>
      </c>
      <c r="J991" s="40">
        <f t="shared" si="62"/>
        <v>4.1261623629588054E-3</v>
      </c>
      <c r="K991" s="11">
        <v>4548.37</v>
      </c>
      <c r="L991" s="3">
        <v>-8.9596011757297426E-3</v>
      </c>
      <c r="M991" s="40">
        <f t="shared" si="63"/>
        <v>-1.6009992450121565E-3</v>
      </c>
    </row>
    <row r="992" spans="1:13" ht="14.25" customHeight="1" x14ac:dyDescent="0.45">
      <c r="A992" s="42">
        <v>44537</v>
      </c>
      <c r="B992" s="3">
        <v>331.64001500000001</v>
      </c>
      <c r="C992" s="3">
        <v>2.3738239589878422E-2</v>
      </c>
      <c r="D992" s="40">
        <f t="shared" si="60"/>
        <v>-7.8132788340092279E-4</v>
      </c>
      <c r="E992" s="3">
        <v>348.06668100000002</v>
      </c>
      <c r="F992" s="3">
        <v>4.2625667815342126E-2</v>
      </c>
      <c r="G992" s="40">
        <f t="shared" si="61"/>
        <v>-3.3022444215300636E-3</v>
      </c>
      <c r="H992" s="3">
        <v>169.08000200000001</v>
      </c>
      <c r="I992" s="3">
        <v>2.915581717749539E-2</v>
      </c>
      <c r="J992" s="40">
        <f t="shared" si="62"/>
        <v>5.7419606624682946E-3</v>
      </c>
      <c r="K992" s="11">
        <v>4631.97</v>
      </c>
      <c r="L992" s="3">
        <v>1.8380210932707843E-2</v>
      </c>
      <c r="M992" s="40">
        <f t="shared" si="63"/>
        <v>-7.0560943866352613E-4</v>
      </c>
    </row>
    <row r="993" spans="1:13" ht="14.25" customHeight="1" x14ac:dyDescent="0.45">
      <c r="A993" s="42">
        <v>44538</v>
      </c>
      <c r="B993" s="3">
        <v>335.30999800000001</v>
      </c>
      <c r="C993" s="3">
        <v>1.1066164618283478E-2</v>
      </c>
      <c r="D993" s="40">
        <f t="shared" si="60"/>
        <v>-1.9985436835398004E-4</v>
      </c>
      <c r="E993" s="3">
        <v>350.90332000000001</v>
      </c>
      <c r="F993" s="3">
        <v>8.1496999133909946E-3</v>
      </c>
      <c r="G993" s="40">
        <f t="shared" si="61"/>
        <v>-3.9301671017985063E-3</v>
      </c>
      <c r="H993" s="3">
        <v>172.13000500000001</v>
      </c>
      <c r="I993" s="3">
        <v>1.8038815731738659E-2</v>
      </c>
      <c r="J993" s="40">
        <f t="shared" si="62"/>
        <v>7.0434810567540666E-3</v>
      </c>
      <c r="K993" s="11">
        <v>4690.8599999999997</v>
      </c>
      <c r="L993" s="3">
        <v>1.2713812913295944E-2</v>
      </c>
      <c r="M993" s="40">
        <f t="shared" si="63"/>
        <v>-1.3128244869864102E-4</v>
      </c>
    </row>
    <row r="994" spans="1:13" ht="14.25" customHeight="1" x14ac:dyDescent="0.45">
      <c r="A994" s="42">
        <v>44539</v>
      </c>
      <c r="B994" s="3">
        <v>334.41000400000001</v>
      </c>
      <c r="C994" s="3">
        <v>-2.6840655076440412E-3</v>
      </c>
      <c r="D994" s="40">
        <f t="shared" si="60"/>
        <v>4.2670740621821781E-5</v>
      </c>
      <c r="E994" s="3">
        <v>353.54666099999997</v>
      </c>
      <c r="F994" s="3">
        <v>7.5329609306630779E-3</v>
      </c>
      <c r="G994" s="40">
        <f t="shared" si="61"/>
        <v>3.3990199697078944E-3</v>
      </c>
      <c r="H994" s="3">
        <v>174.91000399999999</v>
      </c>
      <c r="I994" s="3">
        <v>1.6150577582333625E-2</v>
      </c>
      <c r="J994" s="40">
        <f t="shared" si="62"/>
        <v>7.9109277133657761E-3</v>
      </c>
      <c r="K994" s="11">
        <v>4691</v>
      </c>
      <c r="L994" s="3">
        <v>2.9845273574638217E-5</v>
      </c>
      <c r="M994" s="40">
        <f t="shared" si="63"/>
        <v>2.6311437709172504E-4</v>
      </c>
    </row>
    <row r="995" spans="1:13" ht="14.25" customHeight="1" x14ac:dyDescent="0.45">
      <c r="A995" s="42">
        <v>44540</v>
      </c>
      <c r="B995" s="3">
        <v>334.98001099999999</v>
      </c>
      <c r="C995" s="3">
        <v>1.7045153948204717E-3</v>
      </c>
      <c r="D995" s="40">
        <f t="shared" si="60"/>
        <v>6.240567952864091E-4</v>
      </c>
      <c r="E995" s="3">
        <v>336.25</v>
      </c>
      <c r="F995" s="3">
        <v>-4.8923276353612551E-2</v>
      </c>
      <c r="G995" s="40">
        <f t="shared" si="61"/>
        <v>-3.6175632718059526E-3</v>
      </c>
      <c r="H995" s="3">
        <v>175.21000699999999</v>
      </c>
      <c r="I995" s="3">
        <v>1.7151849130367855E-3</v>
      </c>
      <c r="J995" s="40">
        <f t="shared" si="62"/>
        <v>8.3499721782341156E-3</v>
      </c>
      <c r="K995" s="11">
        <v>4687.6400000000003</v>
      </c>
      <c r="L995" s="3">
        <v>-7.1626518865906472E-4</v>
      </c>
      <c r="M995" s="40">
        <f t="shared" si="63"/>
        <v>3.4367579487160277E-4</v>
      </c>
    </row>
    <row r="996" spans="1:13" ht="14.25" customHeight="1" x14ac:dyDescent="0.45">
      <c r="A996" s="42">
        <v>44543</v>
      </c>
      <c r="B996" s="3">
        <v>340.67999300000002</v>
      </c>
      <c r="C996" s="3">
        <v>1.7015886956908702E-2</v>
      </c>
      <c r="D996" s="40">
        <f t="shared" si="60"/>
        <v>1.0718303129431677E-3</v>
      </c>
      <c r="E996" s="3">
        <v>333.69665500000002</v>
      </c>
      <c r="F996" s="3">
        <v>-7.5935910780668518E-3</v>
      </c>
      <c r="G996" s="40">
        <f t="shared" si="61"/>
        <v>-1.4912796329569012E-3</v>
      </c>
      <c r="H996" s="3">
        <v>181.11999499999999</v>
      </c>
      <c r="I996" s="3">
        <v>3.3730881592853305E-2</v>
      </c>
      <c r="J996" s="40">
        <f t="shared" si="62"/>
        <v>1.0214421056176098E-2</v>
      </c>
      <c r="K996" s="11">
        <v>4710.3</v>
      </c>
      <c r="L996" s="3">
        <v>4.8339889581964172E-3</v>
      </c>
      <c r="M996" s="40">
        <f t="shared" si="63"/>
        <v>6.299089692992782E-4</v>
      </c>
    </row>
    <row r="997" spans="1:13" ht="14.25" customHeight="1" x14ac:dyDescent="0.45">
      <c r="A997" s="42">
        <v>44544</v>
      </c>
      <c r="B997" s="3">
        <v>333.22000100000002</v>
      </c>
      <c r="C997" s="3">
        <v>-2.1897358674655129E-2</v>
      </c>
      <c r="D997" s="40">
        <f t="shared" si="60"/>
        <v>-5.6508299978279286E-4</v>
      </c>
      <c r="E997" s="3">
        <v>315</v>
      </c>
      <c r="F997" s="3">
        <v>-5.6028895464954598E-2</v>
      </c>
      <c r="G997" s="40">
        <f t="shared" si="61"/>
        <v>-2.8669489449876253E-3</v>
      </c>
      <c r="H997" s="3">
        <v>175.25</v>
      </c>
      <c r="I997" s="3">
        <v>-3.2409425585507495E-2</v>
      </c>
      <c r="J997" s="40">
        <f t="shared" si="62"/>
        <v>7.9404423688662872E-3</v>
      </c>
      <c r="K997" s="11">
        <v>4642.99</v>
      </c>
      <c r="L997" s="3">
        <v>-1.4289960299768676E-2</v>
      </c>
      <c r="M997" s="40">
        <f t="shared" si="63"/>
        <v>-4.5041336409164853E-4</v>
      </c>
    </row>
    <row r="998" spans="1:13" ht="14.25" customHeight="1" x14ac:dyDescent="0.45">
      <c r="A998" s="42">
        <v>44545</v>
      </c>
      <c r="B998" s="3">
        <v>328.60998499999999</v>
      </c>
      <c r="C998" s="3">
        <v>-1.3834751774099027E-2</v>
      </c>
      <c r="D998" s="40">
        <f t="shared" si="60"/>
        <v>-9.8129532475523472E-4</v>
      </c>
      <c r="E998" s="3">
        <v>317.73666400000002</v>
      </c>
      <c r="F998" s="3">
        <v>8.6878222222222818E-3</v>
      </c>
      <c r="G998" s="40">
        <f t="shared" si="61"/>
        <v>-1.728964908159883E-3</v>
      </c>
      <c r="H998" s="3">
        <v>175.11000100000001</v>
      </c>
      <c r="I998" s="3">
        <v>-7.9885306704701212E-4</v>
      </c>
      <c r="J998" s="40">
        <f t="shared" si="62"/>
        <v>8.0434780404117969E-3</v>
      </c>
      <c r="K998" s="11">
        <v>4636.46</v>
      </c>
      <c r="L998" s="3">
        <v>-1.4064212931752481E-3</v>
      </c>
      <c r="M998" s="40">
        <f t="shared" si="63"/>
        <v>-4.1538821502981144E-4</v>
      </c>
    </row>
    <row r="999" spans="1:13" ht="14.25" customHeight="1" x14ac:dyDescent="0.45">
      <c r="A999" s="42">
        <v>44546</v>
      </c>
      <c r="B999" s="3">
        <v>335.709991</v>
      </c>
      <c r="C999" s="3">
        <v>2.1606178521933861E-2</v>
      </c>
      <c r="D999" s="40">
        <f t="shared" si="60"/>
        <v>-3.8656925554330783E-4</v>
      </c>
      <c r="E999" s="3">
        <v>331.5</v>
      </c>
      <c r="F999" s="3">
        <v>4.3316801488165621E-2</v>
      </c>
      <c r="G999" s="40">
        <f t="shared" si="61"/>
        <v>-2.563192027338952E-3</v>
      </c>
      <c r="H999" s="3">
        <v>179.279999</v>
      </c>
      <c r="I999" s="3">
        <v>2.3813591320806356E-2</v>
      </c>
      <c r="J999" s="40">
        <f t="shared" si="62"/>
        <v>8.880683554877802E-3</v>
      </c>
      <c r="K999" s="11">
        <v>4719.13</v>
      </c>
      <c r="L999" s="3">
        <v>1.7830413720812878E-2</v>
      </c>
      <c r="M999" s="40">
        <f t="shared" si="63"/>
        <v>2.4020579633747619E-4</v>
      </c>
    </row>
    <row r="1000" spans="1:13" ht="14.25" customHeight="1" x14ac:dyDescent="0.45">
      <c r="A1000" s="42">
        <v>44547</v>
      </c>
      <c r="B1000" s="3">
        <v>320.88000499999998</v>
      </c>
      <c r="C1000" s="3">
        <v>-4.4174991503306255E-2</v>
      </c>
      <c r="D1000" s="40">
        <f t="shared" si="60"/>
        <v>-2.4832032651932868E-3</v>
      </c>
      <c r="E1000" s="3">
        <v>304.92334</v>
      </c>
      <c r="F1000" s="3">
        <v>-8.0170920060331843E-2</v>
      </c>
      <c r="G1000" s="40">
        <f t="shared" si="61"/>
        <v>-8.5952282133503286E-3</v>
      </c>
      <c r="H1000" s="3">
        <v>169.929993</v>
      </c>
      <c r="I1000" s="3">
        <v>-5.2153090429234147E-2</v>
      </c>
      <c r="J1000" s="40">
        <f t="shared" si="62"/>
        <v>5.3756757221578196E-3</v>
      </c>
      <c r="K1000" s="11">
        <v>4652.5</v>
      </c>
      <c r="L1000" s="3">
        <v>-1.411912789009841E-2</v>
      </c>
      <c r="M1000" s="40">
        <f t="shared" si="63"/>
        <v>-4.5745537323923304E-4</v>
      </c>
    </row>
    <row r="1001" spans="1:13" ht="14.25" customHeight="1" x14ac:dyDescent="0.45">
      <c r="A1001" s="42">
        <v>44550</v>
      </c>
      <c r="B1001" s="3">
        <v>320.04998799999998</v>
      </c>
      <c r="C1001" s="3">
        <v>-2.5866896879411295E-3</v>
      </c>
      <c r="D1001" s="40">
        <f t="shared" si="60"/>
        <v>-3.2719531633223996E-3</v>
      </c>
      <c r="E1001" s="3">
        <v>303.56668100000002</v>
      </c>
      <c r="F1001" s="3">
        <v>-4.4491805710903569E-3</v>
      </c>
      <c r="G1001" s="40">
        <f t="shared" si="61"/>
        <v>-8.4706631185000585E-3</v>
      </c>
      <c r="H1001" s="3">
        <v>168.279999</v>
      </c>
      <c r="I1001" s="3">
        <v>-9.709845630370811E-3</v>
      </c>
      <c r="J1001" s="40">
        <f t="shared" si="62"/>
        <v>3.6085534814395506E-3</v>
      </c>
      <c r="K1001" s="11">
        <v>4587.8999999999996</v>
      </c>
      <c r="L1001" s="3">
        <v>-1.3885008060182776E-2</v>
      </c>
      <c r="M1001" s="40">
        <f t="shared" si="63"/>
        <v>-1.2338208564913911E-3</v>
      </c>
    </row>
    <row r="1002" spans="1:13" ht="14.25" customHeight="1" x14ac:dyDescent="0.45">
      <c r="A1002" s="42">
        <v>44551</v>
      </c>
      <c r="B1002" s="3">
        <v>323.290009</v>
      </c>
      <c r="C1002" s="3">
        <v>1.0123484210222852E-2</v>
      </c>
      <c r="D1002" s="40">
        <f t="shared" si="60"/>
        <v>-3.0547090125417316E-3</v>
      </c>
      <c r="E1002" s="3">
        <v>305.62332199999997</v>
      </c>
      <c r="F1002" s="3">
        <v>6.7749233651895951E-3</v>
      </c>
      <c r="G1002" s="40">
        <f t="shared" si="61"/>
        <v>-1.1019426775822527E-2</v>
      </c>
      <c r="H1002" s="3">
        <v>171.55999800000001</v>
      </c>
      <c r="I1002" s="3">
        <v>1.9491318157186365E-2</v>
      </c>
      <c r="J1002" s="40">
        <f t="shared" si="62"/>
        <v>3.3049718620620427E-3</v>
      </c>
      <c r="K1002" s="11">
        <v>4594.96</v>
      </c>
      <c r="L1002" s="3">
        <v>1.5388304017089302E-3</v>
      </c>
      <c r="M1002" s="40">
        <f t="shared" si="63"/>
        <v>-1.1946837896855912E-3</v>
      </c>
    </row>
    <row r="1003" spans="1:13" ht="14.25" customHeight="1" x14ac:dyDescent="0.45">
      <c r="A1003" s="42">
        <v>44552</v>
      </c>
      <c r="B1003" s="3">
        <v>328.29998799999998</v>
      </c>
      <c r="C1003" s="3">
        <v>1.5496856879359941E-2</v>
      </c>
      <c r="D1003" s="40">
        <f t="shared" si="60"/>
        <v>-1.1815539536948461E-3</v>
      </c>
      <c r="E1003" s="3">
        <v>321.88665800000001</v>
      </c>
      <c r="F1003" s="3">
        <v>5.3213661488831145E-2</v>
      </c>
      <c r="G1003" s="40">
        <f t="shared" si="61"/>
        <v>-8.5815742253257995E-3</v>
      </c>
      <c r="H1003" s="3">
        <v>173.03999300000001</v>
      </c>
      <c r="I1003" s="3">
        <v>8.6266904712834179E-3</v>
      </c>
      <c r="J1003" s="40">
        <f t="shared" si="62"/>
        <v>3.9094873678891242E-3</v>
      </c>
      <c r="K1003" s="11">
        <v>4650.3599999999997</v>
      </c>
      <c r="L1003" s="3">
        <v>1.2056688197503272E-2</v>
      </c>
      <c r="M1003" s="40">
        <f t="shared" si="63"/>
        <v>-2.3616177369836883E-4</v>
      </c>
    </row>
    <row r="1004" spans="1:13" ht="14.25" customHeight="1" x14ac:dyDescent="0.45">
      <c r="A1004" s="42">
        <v>44553</v>
      </c>
      <c r="B1004" s="3">
        <v>332.75</v>
      </c>
      <c r="C1004" s="3">
        <v>1.3554712648969135E-2</v>
      </c>
      <c r="D1004" s="40">
        <f t="shared" si="60"/>
        <v>-3.8959357307639231E-4</v>
      </c>
      <c r="E1004" s="3">
        <v>335.60000600000001</v>
      </c>
      <c r="F1004" s="3">
        <v>4.260303327017672E-2</v>
      </c>
      <c r="G1004" s="40">
        <f t="shared" si="61"/>
        <v>-2.7204043654072644E-3</v>
      </c>
      <c r="H1004" s="3">
        <v>175.85000600000001</v>
      </c>
      <c r="I1004" s="3">
        <v>1.6239095663856146E-2</v>
      </c>
      <c r="J1004" s="40">
        <f t="shared" si="62"/>
        <v>4.8362618542478813E-3</v>
      </c>
      <c r="K1004" s="11">
        <v>4703.96</v>
      </c>
      <c r="L1004" s="3">
        <v>1.1525989385768062E-2</v>
      </c>
      <c r="M1004" s="40">
        <f t="shared" si="63"/>
        <v>3.6899322131633654E-4</v>
      </c>
    </row>
    <row r="1005" spans="1:13" ht="14.25" customHeight="1" x14ac:dyDescent="0.45">
      <c r="A1005" s="42">
        <v>44557</v>
      </c>
      <c r="B1005" s="3">
        <v>335.459991</v>
      </c>
      <c r="C1005" s="3">
        <v>8.144225394440277E-3</v>
      </c>
      <c r="D1005" s="40">
        <f t="shared" si="60"/>
        <v>3.0457990161457767E-4</v>
      </c>
      <c r="E1005" s="3">
        <v>357.89001500000001</v>
      </c>
      <c r="F1005" s="3">
        <v>6.6418380814927624E-2</v>
      </c>
      <c r="G1005" s="40">
        <f t="shared" si="61"/>
        <v>-2.8249769681798763E-4</v>
      </c>
      <c r="H1005" s="3">
        <v>177.08999600000001</v>
      </c>
      <c r="I1005" s="3">
        <v>7.0514072089369493E-3</v>
      </c>
      <c r="J1005" s="40">
        <f t="shared" si="62"/>
        <v>5.5558595863899069E-3</v>
      </c>
      <c r="K1005" s="11">
        <v>4733.99</v>
      </c>
      <c r="L1005" s="3">
        <v>6.3839828569970287E-3</v>
      </c>
      <c r="M1005" s="40">
        <f t="shared" si="63"/>
        <v>8.0742380790391351E-4</v>
      </c>
    </row>
    <row r="1006" spans="1:13" ht="14.25" customHeight="1" x14ac:dyDescent="0.45">
      <c r="A1006" s="42">
        <v>44558</v>
      </c>
      <c r="B1006" s="3">
        <v>343.14999399999999</v>
      </c>
      <c r="C1006" s="3">
        <v>2.2923756055308515E-2</v>
      </c>
      <c r="D1006" s="40">
        <f t="shared" si="60"/>
        <v>1.3625374083709781E-3</v>
      </c>
      <c r="E1006" s="3">
        <v>369.82998700000002</v>
      </c>
      <c r="F1006" s="3">
        <v>3.3362126629881E-2</v>
      </c>
      <c r="G1006" s="40">
        <f t="shared" si="61"/>
        <v>1.3164820536199205E-3</v>
      </c>
      <c r="H1006" s="3">
        <v>180.16000399999999</v>
      </c>
      <c r="I1006" s="3">
        <v>1.7335863512018899E-2</v>
      </c>
      <c r="J1006" s="40">
        <f t="shared" si="62"/>
        <v>6.4853249407293093E-3</v>
      </c>
      <c r="K1006" s="11">
        <v>4795.49</v>
      </c>
      <c r="L1006" s="3">
        <v>1.2991155452377383E-2</v>
      </c>
      <c r="M1006" s="40">
        <f t="shared" si="63"/>
        <v>1.8415780008176411E-3</v>
      </c>
    </row>
    <row r="1007" spans="1:13" ht="14.25" customHeight="1" x14ac:dyDescent="0.45">
      <c r="A1007" s="42">
        <v>44559</v>
      </c>
      <c r="B1007" s="3">
        <v>341.29998799999998</v>
      </c>
      <c r="C1007" s="3">
        <v>-5.3912459051361885E-3</v>
      </c>
      <c r="D1007" s="40">
        <f t="shared" si="60"/>
        <v>1.0362477891560139E-3</v>
      </c>
      <c r="E1007" s="3">
        <v>366.21331800000002</v>
      </c>
      <c r="F1007" s="3">
        <v>-9.7792746049010938E-3</v>
      </c>
      <c r="G1007" s="40">
        <f t="shared" si="61"/>
        <v>-1.1425255522816194E-3</v>
      </c>
      <c r="H1007" s="3">
        <v>179.33000200000001</v>
      </c>
      <c r="I1007" s="3">
        <v>-4.6070269847461763E-3</v>
      </c>
      <c r="J1007" s="40">
        <f t="shared" si="62"/>
        <v>6.0604545416545422E-3</v>
      </c>
      <c r="K1007" s="11">
        <v>4788.6400000000003</v>
      </c>
      <c r="L1007" s="3">
        <v>-1.4284254580865469E-3</v>
      </c>
      <c r="M1007" s="40">
        <f t="shared" si="63"/>
        <v>1.6459331254288414E-3</v>
      </c>
    </row>
    <row r="1008" spans="1:13" ht="14.25" customHeight="1" x14ac:dyDescent="0.45">
      <c r="A1008" s="42">
        <v>44560</v>
      </c>
      <c r="B1008" s="3">
        <v>341.91000400000001</v>
      </c>
      <c r="C1008" s="3">
        <v>1.7873308568649294E-3</v>
      </c>
      <c r="D1008" s="40">
        <f t="shared" si="60"/>
        <v>1.1539457759980663E-3</v>
      </c>
      <c r="E1008" s="3">
        <v>353.77667200000002</v>
      </c>
      <c r="F1008" s="3">
        <v>-3.3960113924638852E-2</v>
      </c>
      <c r="G1008" s="40">
        <f t="shared" si="61"/>
        <v>-3.5540236972560709E-3</v>
      </c>
      <c r="H1008" s="3">
        <v>179.470001</v>
      </c>
      <c r="I1008" s="3">
        <v>7.8067807081153592E-4</v>
      </c>
      <c r="J1008" s="40">
        <f t="shared" si="62"/>
        <v>3.7587200328183571E-3</v>
      </c>
      <c r="K1008" s="11">
        <v>4794.2299999999996</v>
      </c>
      <c r="L1008" s="3">
        <v>1.1673460523236735E-3</v>
      </c>
      <c r="M1008" s="40">
        <f t="shared" si="63"/>
        <v>2.1076192147483309E-3</v>
      </c>
    </row>
    <row r="1009" spans="1:13" ht="14.25" customHeight="1" x14ac:dyDescent="0.45">
      <c r="A1009" s="42">
        <v>44561</v>
      </c>
      <c r="B1009" s="3">
        <v>338.51001000000002</v>
      </c>
      <c r="C1009" s="3">
        <v>-9.944119681271426E-3</v>
      </c>
      <c r="D1009" s="40">
        <f t="shared" si="60"/>
        <v>1.3773581979169727E-3</v>
      </c>
      <c r="E1009" s="3">
        <v>357.81332400000002</v>
      </c>
      <c r="F1009" s="3">
        <v>1.1410170086059273E-2</v>
      </c>
      <c r="G1009" s="40">
        <f t="shared" si="61"/>
        <v>-3.2822166508606241E-4</v>
      </c>
      <c r="H1009" s="3">
        <v>178.08999600000001</v>
      </c>
      <c r="I1009" s="3">
        <v>-7.6893352221020098E-3</v>
      </c>
      <c r="J1009" s="40">
        <f t="shared" si="62"/>
        <v>5.9835174252662587E-3</v>
      </c>
      <c r="K1009" s="11">
        <v>4775.21</v>
      </c>
      <c r="L1009" s="3">
        <v>-3.9672689879291416E-3</v>
      </c>
      <c r="M1009" s="40">
        <f t="shared" si="63"/>
        <v>2.9747981936892867E-3</v>
      </c>
    </row>
    <row r="1010" spans="1:13" ht="14.25" customHeight="1" x14ac:dyDescent="0.45">
      <c r="A1010" s="42">
        <v>44564</v>
      </c>
      <c r="B1010" s="3">
        <v>335.35000600000001</v>
      </c>
      <c r="C1010" s="3">
        <v>-9.335038570942155E-3</v>
      </c>
      <c r="D1010" s="40">
        <f t="shared" si="60"/>
        <v>6.547779222008072E-4</v>
      </c>
      <c r="E1010" s="3">
        <v>382.58334400000001</v>
      </c>
      <c r="F1010" s="3">
        <v>6.9226097349018745E-2</v>
      </c>
      <c r="G1010" s="40">
        <f t="shared" si="61"/>
        <v>3.7822724646883071E-3</v>
      </c>
      <c r="H1010" s="3">
        <v>177.83000200000001</v>
      </c>
      <c r="I1010" s="3">
        <v>-1.4599023293818594E-3</v>
      </c>
      <c r="J1010" s="40">
        <f t="shared" si="62"/>
        <v>4.2474257881689841E-3</v>
      </c>
      <c r="K1010" s="11">
        <v>4778.1400000000003</v>
      </c>
      <c r="L1010" s="3">
        <v>6.1358558052950363E-4</v>
      </c>
      <c r="M1010" s="40">
        <f t="shared" si="63"/>
        <v>2.0646885686082988E-3</v>
      </c>
    </row>
    <row r="1011" spans="1:13" ht="14.25" customHeight="1" x14ac:dyDescent="0.45">
      <c r="A1011" s="42">
        <v>44565</v>
      </c>
      <c r="B1011" s="3">
        <v>334.82998700000002</v>
      </c>
      <c r="C1011" s="3">
        <v>-1.5506753860025E-3</v>
      </c>
      <c r="D1011" s="40">
        <f t="shared" si="60"/>
        <v>1.7881207217996364E-3</v>
      </c>
      <c r="E1011" s="3">
        <v>396.51666299999999</v>
      </c>
      <c r="F1011" s="3">
        <v>3.6419042330290217E-2</v>
      </c>
      <c r="G1011" s="40">
        <f t="shared" si="61"/>
        <v>9.4417567823281128E-3</v>
      </c>
      <c r="H1011" s="3">
        <v>182.63000500000001</v>
      </c>
      <c r="I1011" s="3">
        <v>2.6992087645593143E-2</v>
      </c>
      <c r="J1011" s="40">
        <f t="shared" si="62"/>
        <v>5.514726489978054E-3</v>
      </c>
      <c r="K1011" s="11">
        <v>4804.51</v>
      </c>
      <c r="L1011" s="3">
        <v>5.5188839171727679E-3</v>
      </c>
      <c r="M1011" s="40">
        <f t="shared" si="63"/>
        <v>2.788612823253424E-3</v>
      </c>
    </row>
    <row r="1012" spans="1:13" ht="14.25" customHeight="1" x14ac:dyDescent="0.45">
      <c r="A1012" s="42">
        <v>44566</v>
      </c>
      <c r="B1012" s="3">
        <v>325.85998499999999</v>
      </c>
      <c r="C1012" s="3">
        <v>-2.6789721196626339E-2</v>
      </c>
      <c r="D1012" s="40">
        <f t="shared" si="60"/>
        <v>-7.3827731752560181E-4</v>
      </c>
      <c r="E1012" s="3">
        <v>382.21667500000001</v>
      </c>
      <c r="F1012" s="3">
        <v>-3.6064027906943179E-2</v>
      </c>
      <c r="G1012" s="40">
        <f t="shared" si="61"/>
        <v>5.5072719962138486E-3</v>
      </c>
      <c r="H1012" s="3">
        <v>179.61000100000001</v>
      </c>
      <c r="I1012" s="3">
        <v>-1.6536187468209292E-2</v>
      </c>
      <c r="J1012" s="40">
        <f t="shared" si="62"/>
        <v>3.2301262576928183E-3</v>
      </c>
      <c r="K1012" s="11">
        <v>4787.99</v>
      </c>
      <c r="L1012" s="3">
        <v>-3.4384359695370467E-3</v>
      </c>
      <c r="M1012" s="40">
        <f t="shared" si="63"/>
        <v>1.6976804781411794E-3</v>
      </c>
    </row>
    <row r="1013" spans="1:13" ht="14.25" customHeight="1" x14ac:dyDescent="0.45">
      <c r="A1013" s="42">
        <v>44567</v>
      </c>
      <c r="B1013" s="3">
        <v>313.14999399999999</v>
      </c>
      <c r="C1013" s="3">
        <v>-3.900445462795931E-2</v>
      </c>
      <c r="D1013" s="40">
        <f t="shared" si="60"/>
        <v>-3.2418082798377408E-3</v>
      </c>
      <c r="E1013" s="3">
        <v>359</v>
      </c>
      <c r="F1013" s="3">
        <v>-6.0742182428330758E-2</v>
      </c>
      <c r="G1013" s="40">
        <f t="shared" si="61"/>
        <v>2.0626778791277616E-3</v>
      </c>
      <c r="H1013" s="3">
        <v>172.699997</v>
      </c>
      <c r="I1013" s="3">
        <v>-3.8472267476909676E-2</v>
      </c>
      <c r="J1013" s="40">
        <f t="shared" si="62"/>
        <v>4.0457209726040206E-4</v>
      </c>
      <c r="K1013" s="11">
        <v>4693.3900000000003</v>
      </c>
      <c r="L1013" s="3">
        <v>-1.9757768917645913E-2</v>
      </c>
      <c r="M1013" s="40">
        <f t="shared" si="63"/>
        <v>7.410138659408628E-5</v>
      </c>
    </row>
    <row r="1014" spans="1:13" ht="14.25" customHeight="1" x14ac:dyDescent="0.45">
      <c r="A1014" s="42">
        <v>44568</v>
      </c>
      <c r="B1014" s="3">
        <v>314.14999399999999</v>
      </c>
      <c r="C1014" s="3">
        <v>3.1933578769284599E-3</v>
      </c>
      <c r="D1014" s="40">
        <f t="shared" si="60"/>
        <v>-2.9479371106091159E-3</v>
      </c>
      <c r="E1014" s="3">
        <v>360.12332199999997</v>
      </c>
      <c r="F1014" s="3">
        <v>3.1290306406684494E-3</v>
      </c>
      <c r="G1014" s="40">
        <f t="shared" si="61"/>
        <v>1.8424813646280285E-3</v>
      </c>
      <c r="H1014" s="3">
        <v>172.88999899999999</v>
      </c>
      <c r="I1014" s="3">
        <v>1.1001853115260487E-3</v>
      </c>
      <c r="J1014" s="40">
        <f t="shared" si="62"/>
        <v>-3.4794751627997605E-4</v>
      </c>
      <c r="K1014" s="11">
        <v>4697.66</v>
      </c>
      <c r="L1014" s="3">
        <v>9.0979015168130646E-4</v>
      </c>
      <c r="M1014" s="40">
        <f t="shared" si="63"/>
        <v>1.1809863049941982E-4</v>
      </c>
    </row>
    <row r="1015" spans="1:13" ht="14.25" customHeight="1" x14ac:dyDescent="0.45">
      <c r="A1015" s="42">
        <v>44571</v>
      </c>
      <c r="B1015" s="3">
        <v>309.48998999999998</v>
      </c>
      <c r="C1015" s="3">
        <v>-1.4833691195295758E-2</v>
      </c>
      <c r="D1015" s="40">
        <f t="shared" si="60"/>
        <v>-3.7748474401149272E-3</v>
      </c>
      <c r="E1015" s="3">
        <v>333.33334400000001</v>
      </c>
      <c r="F1015" s="3">
        <v>-7.4391122050129169E-2</v>
      </c>
      <c r="G1015" s="40">
        <f t="shared" si="61"/>
        <v>5.6908907980219854E-4</v>
      </c>
      <c r="H1015" s="3">
        <v>169.08000200000001</v>
      </c>
      <c r="I1015" s="3">
        <v>-2.2037116212835318E-2</v>
      </c>
      <c r="J1015" s="40">
        <f t="shared" si="62"/>
        <v>-1.5355625725735817E-3</v>
      </c>
      <c r="K1015" s="11">
        <v>4655.34</v>
      </c>
      <c r="L1015" s="3">
        <v>-9.0087405218767878E-3</v>
      </c>
      <c r="M1015" s="40">
        <f t="shared" si="63"/>
        <v>-2.9652513616146628E-4</v>
      </c>
    </row>
    <row r="1016" spans="1:13" ht="14.25" customHeight="1" x14ac:dyDescent="0.45">
      <c r="A1016" s="42">
        <v>44572</v>
      </c>
      <c r="B1016" s="3">
        <v>313.38000499999998</v>
      </c>
      <c r="C1016" s="3">
        <v>1.2569114109312569E-2</v>
      </c>
      <c r="D1016" s="40">
        <f t="shared" si="60"/>
        <v>-3.9971860824947348E-3</v>
      </c>
      <c r="E1016" s="3">
        <v>351.22332799999998</v>
      </c>
      <c r="F1016" s="3">
        <v>5.3669950282561496E-2</v>
      </c>
      <c r="G1016" s="40">
        <f t="shared" si="61"/>
        <v>3.6322661478336155E-3</v>
      </c>
      <c r="H1016" s="3">
        <v>172.320007</v>
      </c>
      <c r="I1016" s="3">
        <v>1.9162555959752095E-2</v>
      </c>
      <c r="J1016" s="40">
        <f t="shared" si="62"/>
        <v>-2.2639788542286412E-3</v>
      </c>
      <c r="K1016" s="11">
        <v>4669.1400000000003</v>
      </c>
      <c r="L1016" s="3">
        <v>2.9643377282862651E-3</v>
      </c>
      <c r="M1016" s="40">
        <f t="shared" si="63"/>
        <v>-3.9000769765697396E-4</v>
      </c>
    </row>
    <row r="1017" spans="1:13" ht="14.25" customHeight="1" x14ac:dyDescent="0.45">
      <c r="A1017" s="42">
        <v>44573</v>
      </c>
      <c r="B1017" s="3">
        <v>319.67001299999998</v>
      </c>
      <c r="C1017" s="3">
        <v>2.0071503923806501E-2</v>
      </c>
      <c r="D1017" s="40">
        <f t="shared" si="60"/>
        <v>-1.898742952571653E-3</v>
      </c>
      <c r="E1017" s="3">
        <v>359.616669</v>
      </c>
      <c r="F1017" s="3">
        <v>2.3897447381399511E-2</v>
      </c>
      <c r="G1017" s="40">
        <f t="shared" si="61"/>
        <v>7.6285832901513183E-3</v>
      </c>
      <c r="H1017" s="3">
        <v>176.11999499999999</v>
      </c>
      <c r="I1017" s="3">
        <v>2.2051925752300978E-2</v>
      </c>
      <c r="J1017" s="40">
        <f t="shared" si="62"/>
        <v>4.5908871266178188E-4</v>
      </c>
      <c r="K1017" s="11">
        <v>4728.59</v>
      </c>
      <c r="L1017" s="3">
        <v>1.2732537469426878E-2</v>
      </c>
      <c r="M1017" s="40">
        <f t="shared" si="63"/>
        <v>9.6111719080280438E-4</v>
      </c>
    </row>
    <row r="1018" spans="1:13" ht="14.25" customHeight="1" x14ac:dyDescent="0.45">
      <c r="A1018" s="42">
        <v>44574</v>
      </c>
      <c r="B1018" s="3">
        <v>320.47000100000002</v>
      </c>
      <c r="C1018" s="3">
        <v>2.5025431459535798E-3</v>
      </c>
      <c r="D1018" s="40">
        <f t="shared" si="60"/>
        <v>-1.081878206569022E-3</v>
      </c>
      <c r="E1018" s="3">
        <v>369.69000199999999</v>
      </c>
      <c r="F1018" s="3">
        <v>2.8011307228920444E-2</v>
      </c>
      <c r="G1018" s="40">
        <f t="shared" si="61"/>
        <v>8.5947575404862302E-3</v>
      </c>
      <c r="H1018" s="3">
        <v>175.779999</v>
      </c>
      <c r="I1018" s="3">
        <v>-1.9304792735202218E-3</v>
      </c>
      <c r="J1018" s="40">
        <f t="shared" si="62"/>
        <v>4.0250740233812118E-4</v>
      </c>
      <c r="K1018" s="11">
        <v>4733.5600000000004</v>
      </c>
      <c r="L1018" s="3">
        <v>1.0510532738089483E-3</v>
      </c>
      <c r="M1018" s="40">
        <f t="shared" si="63"/>
        <v>1.083990919152014E-3</v>
      </c>
    </row>
    <row r="1019" spans="1:13" ht="14.25" customHeight="1" x14ac:dyDescent="0.45">
      <c r="A1019" s="42">
        <v>44575</v>
      </c>
      <c r="B1019" s="3">
        <v>304.25</v>
      </c>
      <c r="C1019" s="3">
        <v>-5.0613164880915086E-2</v>
      </c>
      <c r="D1019" s="40">
        <f t="shared" si="60"/>
        <v>-4.6928453767114704E-3</v>
      </c>
      <c r="E1019" s="3">
        <v>339.959991</v>
      </c>
      <c r="F1019" s="3">
        <v>-8.0418758525149375E-2</v>
      </c>
      <c r="G1019" s="40">
        <f t="shared" si="61"/>
        <v>2.4079795398204802E-3</v>
      </c>
      <c r="H1019" s="3">
        <v>171.33999600000001</v>
      </c>
      <c r="I1019" s="3">
        <v>-2.5258863495613001E-2</v>
      </c>
      <c r="J1019" s="40">
        <f t="shared" si="62"/>
        <v>-2.0511153384828473E-3</v>
      </c>
      <c r="K1019" s="11">
        <v>4637.99</v>
      </c>
      <c r="L1019" s="3">
        <v>-2.0189878231183424E-2</v>
      </c>
      <c r="M1019" s="40">
        <f t="shared" si="63"/>
        <v>-8.1702367844780125E-4</v>
      </c>
    </row>
    <row r="1020" spans="1:13" ht="14.25" customHeight="1" x14ac:dyDescent="0.45">
      <c r="A1020" s="42">
        <v>44579</v>
      </c>
      <c r="B1020" s="3">
        <v>304.07000699999998</v>
      </c>
      <c r="C1020" s="3">
        <v>-5.9159572719810847E-4</v>
      </c>
      <c r="D1020" s="40">
        <f t="shared" si="60"/>
        <v>-2.5136755879060623E-3</v>
      </c>
      <c r="E1020" s="3">
        <v>342.20333900000003</v>
      </c>
      <c r="F1020" s="3">
        <v>6.5988588639538642E-3</v>
      </c>
      <c r="G1020" s="40">
        <f t="shared" si="61"/>
        <v>6.7464684860347622E-3</v>
      </c>
      <c r="H1020" s="3">
        <v>171.509995</v>
      </c>
      <c r="I1020" s="3">
        <v>9.9217347944837125E-4</v>
      </c>
      <c r="J1020" s="40">
        <f t="shared" si="62"/>
        <v>6.0614785695127906E-4</v>
      </c>
      <c r="K1020" s="11">
        <v>4632.24</v>
      </c>
      <c r="L1020" s="3">
        <v>-1.2397611896532766E-3</v>
      </c>
      <c r="M1020" s="40">
        <f t="shared" si="63"/>
        <v>-1.7305534342554495E-4</v>
      </c>
    </row>
    <row r="1021" spans="1:13" ht="14.25" customHeight="1" x14ac:dyDescent="0.45">
      <c r="A1021" s="42">
        <v>44580</v>
      </c>
      <c r="B1021" s="3">
        <v>306.290009</v>
      </c>
      <c r="C1021" s="3">
        <v>7.3009568484011063E-3</v>
      </c>
      <c r="D1021" s="40">
        <f t="shared" si="60"/>
        <v>-2.0192932610889509E-3</v>
      </c>
      <c r="E1021" s="3">
        <v>347.23666400000002</v>
      </c>
      <c r="F1021" s="3">
        <v>1.4708579450769152E-2</v>
      </c>
      <c r="G1021" s="40">
        <f t="shared" si="61"/>
        <v>7.7043564871277365E-3</v>
      </c>
      <c r="H1021" s="3">
        <v>170</v>
      </c>
      <c r="I1021" s="3">
        <v>-8.8041224652825826E-3</v>
      </c>
      <c r="J1021" s="40">
        <f t="shared" si="62"/>
        <v>6.5143401520569065E-4</v>
      </c>
      <c r="K1021" s="11">
        <v>4588.03</v>
      </c>
      <c r="L1021" s="3">
        <v>-9.5439787230368108E-3</v>
      </c>
      <c r="M1021" s="40">
        <f t="shared" si="63"/>
        <v>4.3996123431753673E-5</v>
      </c>
    </row>
    <row r="1022" spans="1:13" ht="14.25" customHeight="1" x14ac:dyDescent="0.45">
      <c r="A1022" s="42">
        <v>44581</v>
      </c>
      <c r="B1022" s="3">
        <v>309.07000699999998</v>
      </c>
      <c r="C1022" s="3">
        <v>9.0763587394715756E-3</v>
      </c>
      <c r="D1022" s="40">
        <f t="shared" si="60"/>
        <v>-2.071649534626515E-3</v>
      </c>
      <c r="E1022" s="3">
        <v>336.57666</v>
      </c>
      <c r="F1022" s="3">
        <v>-3.0699534655130815E-2</v>
      </c>
      <c r="G1022" s="40">
        <f t="shared" si="61"/>
        <v>5.8306335861117164E-3</v>
      </c>
      <c r="H1022" s="3">
        <v>166.979996</v>
      </c>
      <c r="I1022" s="3">
        <v>-1.7764729411764706E-2</v>
      </c>
      <c r="J1022" s="40">
        <f t="shared" si="62"/>
        <v>-1.211368363241863E-3</v>
      </c>
      <c r="K1022" s="11">
        <v>4547.3500000000004</v>
      </c>
      <c r="L1022" s="3">
        <v>-8.866550567454742E-3</v>
      </c>
      <c r="M1022" s="40">
        <f t="shared" si="63"/>
        <v>-4.7627292502642983E-4</v>
      </c>
    </row>
    <row r="1023" spans="1:13" ht="14.25" customHeight="1" x14ac:dyDescent="0.45">
      <c r="A1023" s="42">
        <v>44582</v>
      </c>
      <c r="B1023" s="3">
        <v>302.69000199999999</v>
      </c>
      <c r="C1023" s="3">
        <v>-2.0642588589969466E-2</v>
      </c>
      <c r="D1023" s="40">
        <f t="shared" si="60"/>
        <v>-3.8786218080929845E-3</v>
      </c>
      <c r="E1023" s="3">
        <v>332.11334199999999</v>
      </c>
      <c r="F1023" s="3">
        <v>-1.3260925460488007E-2</v>
      </c>
      <c r="G1023" s="40">
        <f t="shared" si="61"/>
        <v>2.5069042386457628E-3</v>
      </c>
      <c r="H1023" s="3">
        <v>164.41999799999999</v>
      </c>
      <c r="I1023" s="3">
        <v>-1.53311657762886E-2</v>
      </c>
      <c r="J1023" s="40">
        <f t="shared" si="62"/>
        <v>-2.4092611756204633E-3</v>
      </c>
      <c r="K1023" s="11">
        <v>4471.38</v>
      </c>
      <c r="L1023" s="3">
        <v>-1.6706433417265056E-2</v>
      </c>
      <c r="M1023" s="40">
        <f t="shared" si="63"/>
        <v>-1.9144290057648468E-3</v>
      </c>
    </row>
    <row r="1024" spans="1:13" ht="14.25" customHeight="1" x14ac:dyDescent="0.45">
      <c r="A1024" s="42">
        <v>44585</v>
      </c>
      <c r="B1024" s="3">
        <v>292.20001200000002</v>
      </c>
      <c r="C1024" s="3">
        <v>-3.4655885330497231E-2</v>
      </c>
      <c r="D1024" s="40">
        <f t="shared" si="60"/>
        <v>-6.2891517070663028E-3</v>
      </c>
      <c r="E1024" s="3">
        <v>301.58667000000003</v>
      </c>
      <c r="F1024" s="3">
        <v>-9.1916427735685383E-2</v>
      </c>
      <c r="G1024" s="40">
        <f t="shared" si="61"/>
        <v>-4.2190688116473416E-3</v>
      </c>
      <c r="H1024" s="3">
        <v>160.020004</v>
      </c>
      <c r="I1024" s="3">
        <v>-2.6760698537412662E-2</v>
      </c>
      <c r="J1024" s="40">
        <f t="shared" si="62"/>
        <v>-4.5592508856839038E-3</v>
      </c>
      <c r="K1024" s="11">
        <v>4356.32</v>
      </c>
      <c r="L1024" s="3">
        <v>-2.5732547893491584E-2</v>
      </c>
      <c r="M1024" s="40">
        <f t="shared" si="63"/>
        <v>-3.7773558697278289E-3</v>
      </c>
    </row>
    <row r="1025" spans="1:13" ht="14.25" customHeight="1" x14ac:dyDescent="0.45">
      <c r="A1025" s="42">
        <v>44586</v>
      </c>
      <c r="B1025" s="3">
        <v>291.51998900000001</v>
      </c>
      <c r="C1025" s="3">
        <v>-2.3272517866974132E-3</v>
      </c>
      <c r="D1025" s="40">
        <f t="shared" si="60"/>
        <v>-6.8127255661231869E-3</v>
      </c>
      <c r="E1025" s="3">
        <v>304.73333700000001</v>
      </c>
      <c r="F1025" s="3">
        <v>1.0433707166168781E-2</v>
      </c>
      <c r="G1025" s="40">
        <f t="shared" si="61"/>
        <v>-7.0183024940852854E-3</v>
      </c>
      <c r="H1025" s="3">
        <v>158.979996</v>
      </c>
      <c r="I1025" s="3">
        <v>-6.4992374328399606E-3</v>
      </c>
      <c r="J1025" s="40">
        <f t="shared" si="62"/>
        <v>-5.2367831177727499E-3</v>
      </c>
      <c r="K1025" s="11">
        <v>4366.6400000000003</v>
      </c>
      <c r="L1025" s="3">
        <v>2.3689719763471508E-3</v>
      </c>
      <c r="M1025" s="40">
        <f t="shared" si="63"/>
        <v>-3.9781064137603224E-3</v>
      </c>
    </row>
    <row r="1026" spans="1:13" ht="14.25" customHeight="1" x14ac:dyDescent="0.45">
      <c r="A1026" s="42">
        <v>44587</v>
      </c>
      <c r="B1026" s="3">
        <v>307.98998999999998</v>
      </c>
      <c r="C1026" s="3">
        <v>5.6496986901299479E-2</v>
      </c>
      <c r="D1026" s="40">
        <f t="shared" si="60"/>
        <v>-5.1340640238236399E-3</v>
      </c>
      <c r="E1026" s="3">
        <v>317.476654</v>
      </c>
      <c r="F1026" s="3">
        <v>4.1817928833956193E-2</v>
      </c>
      <c r="G1026" s="40">
        <f t="shared" si="61"/>
        <v>-6.5955123838815242E-3</v>
      </c>
      <c r="H1026" s="3">
        <v>163.5</v>
      </c>
      <c r="I1026" s="3">
        <v>2.8431275089477296E-2</v>
      </c>
      <c r="J1026" s="40">
        <f t="shared" si="62"/>
        <v>-4.6820125388998303E-3</v>
      </c>
      <c r="K1026" s="11">
        <v>4408.43</v>
      </c>
      <c r="L1026" s="3">
        <v>9.570287452137104E-3</v>
      </c>
      <c r="M1026" s="40">
        <f t="shared" si="63"/>
        <v>-4.1491498137723364E-3</v>
      </c>
    </row>
    <row r="1027" spans="1:13" ht="14.25" customHeight="1" x14ac:dyDescent="0.45">
      <c r="A1027" s="42">
        <v>44588</v>
      </c>
      <c r="B1027" s="3">
        <v>302.66000400000001</v>
      </c>
      <c r="C1027" s="3">
        <v>-1.7305711786282284E-2</v>
      </c>
      <c r="D1027" s="40">
        <f t="shared" si="60"/>
        <v>-5.7297873178809439E-3</v>
      </c>
      <c r="E1027" s="3">
        <v>311.11999500000002</v>
      </c>
      <c r="F1027" s="3">
        <v>-2.0022445492952623E-2</v>
      </c>
      <c r="G1027" s="40">
        <f t="shared" si="61"/>
        <v>-7.1076709282841006E-3</v>
      </c>
      <c r="H1027" s="3">
        <v>162.449997</v>
      </c>
      <c r="I1027" s="3">
        <v>-6.4220366972477299E-3</v>
      </c>
      <c r="J1027" s="40">
        <f t="shared" si="62"/>
        <v>-4.7727630245249075E-3</v>
      </c>
      <c r="K1027" s="11">
        <v>4380.58</v>
      </c>
      <c r="L1027" s="3">
        <v>-6.3174418103497986E-3</v>
      </c>
      <c r="M1027" s="40">
        <f t="shared" si="63"/>
        <v>-4.3936006313854987E-3</v>
      </c>
    </row>
    <row r="1028" spans="1:13" ht="14.25" customHeight="1" x14ac:dyDescent="0.45">
      <c r="A1028" s="42">
        <v>44589</v>
      </c>
      <c r="B1028" s="3">
        <v>300.23001099999999</v>
      </c>
      <c r="C1028" s="3">
        <v>-8.0287879729229912E-3</v>
      </c>
      <c r="D1028" s="40">
        <f t="shared" si="60"/>
        <v>-6.2205932593703403E-3</v>
      </c>
      <c r="E1028" s="3">
        <v>277.18667599999998</v>
      </c>
      <c r="F1028" s="3">
        <v>-0.10906826801665395</v>
      </c>
      <c r="G1028" s="40">
        <f t="shared" si="61"/>
        <v>-1.0863078632884857E-2</v>
      </c>
      <c r="H1028" s="3">
        <v>165.71000699999999</v>
      </c>
      <c r="I1028" s="3">
        <v>2.0067775070503658E-2</v>
      </c>
      <c r="J1028" s="40">
        <f t="shared" si="62"/>
        <v>-3.8084081745403025E-3</v>
      </c>
      <c r="K1028" s="11">
        <v>4336.1899999999996</v>
      </c>
      <c r="L1028" s="3">
        <v>-1.013336133571361E-2</v>
      </c>
      <c r="M1028" s="40">
        <f t="shared" si="63"/>
        <v>-4.958636000787363E-3</v>
      </c>
    </row>
    <row r="1029" spans="1:13" ht="14.25" customHeight="1" x14ac:dyDescent="0.45">
      <c r="A1029" s="42">
        <v>44592</v>
      </c>
      <c r="B1029" s="3">
        <v>308.95001200000002</v>
      </c>
      <c r="C1029" s="3">
        <v>2.904440156050897E-2</v>
      </c>
      <c r="D1029" s="40">
        <f t="shared" si="60"/>
        <v>-4.2711671972813208E-3</v>
      </c>
      <c r="E1029" s="3">
        <v>290.90332000000001</v>
      </c>
      <c r="F1029" s="3">
        <v>4.9485221288197961E-2</v>
      </c>
      <c r="G1029" s="40">
        <f t="shared" si="61"/>
        <v>-8.9593260727779227E-3</v>
      </c>
      <c r="H1029" s="3">
        <v>170.16000399999999</v>
      </c>
      <c r="I1029" s="3">
        <v>2.6854123541253584E-2</v>
      </c>
      <c r="J1029" s="40">
        <f t="shared" si="62"/>
        <v>-2.0812352363725221E-3</v>
      </c>
      <c r="K1029" s="11">
        <v>4431.79</v>
      </c>
      <c r="L1029" s="3">
        <v>2.2047004397870107E-2</v>
      </c>
      <c r="M1029" s="40">
        <f t="shared" si="63"/>
        <v>-3.6579223314973999E-3</v>
      </c>
    </row>
    <row r="1030" spans="1:13" ht="14.25" customHeight="1" x14ac:dyDescent="0.45">
      <c r="A1030" s="42">
        <v>44593</v>
      </c>
      <c r="B1030" s="3">
        <v>310.41000400000001</v>
      </c>
      <c r="C1030" s="3">
        <v>4.7256576898919156E-3</v>
      </c>
      <c r="D1030" s="40">
        <f t="shared" si="60"/>
        <v>-3.5681323842396162E-3</v>
      </c>
      <c r="E1030" s="3">
        <v>311.73666400000002</v>
      </c>
      <c r="F1030" s="3">
        <v>7.1616040683207094E-2</v>
      </c>
      <c r="G1030" s="40">
        <f t="shared" si="61"/>
        <v>-8.8398289060685042E-3</v>
      </c>
      <c r="H1030" s="3">
        <v>174.009995</v>
      </c>
      <c r="I1030" s="3">
        <v>2.2625710563570611E-2</v>
      </c>
      <c r="J1030" s="40">
        <f t="shared" si="62"/>
        <v>-8.7695459172489802E-4</v>
      </c>
      <c r="K1030" s="11">
        <v>4519.57</v>
      </c>
      <c r="L1030" s="3">
        <v>1.9806895182307768E-2</v>
      </c>
      <c r="M1030" s="40">
        <f t="shared" si="63"/>
        <v>-2.6982568514084871E-3</v>
      </c>
    </row>
    <row r="1031" spans="1:13" ht="14.25" customHeight="1" x14ac:dyDescent="0.45">
      <c r="A1031" s="42">
        <v>44594</v>
      </c>
      <c r="B1031" s="3">
        <v>309.63000499999998</v>
      </c>
      <c r="C1031" s="3">
        <v>-2.5128023902220367E-3</v>
      </c>
      <c r="D1031" s="40">
        <f t="shared" si="60"/>
        <v>-3.616238734450594E-3</v>
      </c>
      <c r="E1031" s="3">
        <v>309.39334100000002</v>
      </c>
      <c r="F1031" s="3">
        <v>-7.5169951776990788E-3</v>
      </c>
      <c r="G1031" s="40">
        <f t="shared" si="61"/>
        <v>-1.1036630781467967E-2</v>
      </c>
      <c r="H1031" s="3">
        <v>174.75</v>
      </c>
      <c r="I1031" s="3">
        <v>4.2526580154203008E-3</v>
      </c>
      <c r="J1031" s="40">
        <f t="shared" si="62"/>
        <v>-2.0139260732335395E-3</v>
      </c>
      <c r="K1031" s="11">
        <v>4566.3900000000003</v>
      </c>
      <c r="L1031" s="3">
        <v>1.0359392597083489E-2</v>
      </c>
      <c r="M1031" s="40">
        <f t="shared" si="63"/>
        <v>-2.456231417412952E-3</v>
      </c>
    </row>
    <row r="1032" spans="1:13" ht="14.25" customHeight="1" x14ac:dyDescent="0.45">
      <c r="A1032" s="42">
        <v>44595</v>
      </c>
      <c r="B1032" s="3">
        <v>309.48998999999998</v>
      </c>
      <c r="C1032" s="3">
        <v>-4.5220100681135649E-4</v>
      </c>
      <c r="D1032" s="40">
        <f t="shared" si="60"/>
        <v>-2.2993627249598444E-3</v>
      </c>
      <c r="E1032" s="3">
        <v>294</v>
      </c>
      <c r="F1032" s="3">
        <v>-4.9753304160479718E-2</v>
      </c>
      <c r="G1032" s="40">
        <f t="shared" si="61"/>
        <v>-1.1721094594144794E-2</v>
      </c>
      <c r="H1032" s="3">
        <v>174.479996</v>
      </c>
      <c r="I1032" s="3">
        <v>-1.5450872675250365E-3</v>
      </c>
      <c r="J1032" s="40">
        <f t="shared" si="62"/>
        <v>-1.2643710631993273E-3</v>
      </c>
      <c r="K1032" s="11">
        <v>4535.41</v>
      </c>
      <c r="L1032" s="3">
        <v>-6.7843526286630075E-3</v>
      </c>
      <c r="M1032" s="40">
        <f t="shared" si="63"/>
        <v>-2.6235272503692493E-3</v>
      </c>
    </row>
    <row r="1033" spans="1:13" ht="14.25" customHeight="1" x14ac:dyDescent="0.45">
      <c r="A1033" s="42">
        <v>44596</v>
      </c>
      <c r="B1033" s="3">
        <v>300.209991</v>
      </c>
      <c r="C1033" s="3">
        <v>-2.9984811463530617E-2</v>
      </c>
      <c r="D1033" s="40">
        <f t="shared" si="60"/>
        <v>-1.8483805667384103E-3</v>
      </c>
      <c r="E1033" s="3">
        <v>299.07333399999999</v>
      </c>
      <c r="F1033" s="3">
        <v>1.7256238095238057E-2</v>
      </c>
      <c r="G1033" s="40">
        <f t="shared" si="61"/>
        <v>-7.8211735679663552E-3</v>
      </c>
      <c r="H1033" s="3">
        <v>171.679993</v>
      </c>
      <c r="I1033" s="3">
        <v>-1.604770211021786E-2</v>
      </c>
      <c r="J1033" s="40">
        <f t="shared" si="62"/>
        <v>-1.431427948647375E-4</v>
      </c>
      <c r="K1033" s="11">
        <v>4482.79</v>
      </c>
      <c r="L1033" s="3">
        <v>-1.1602038183978933E-2</v>
      </c>
      <c r="M1033" s="40">
        <f t="shared" si="63"/>
        <v>-2.2157407136859002E-3</v>
      </c>
    </row>
    <row r="1034" spans="1:13" ht="14.25" customHeight="1" x14ac:dyDescent="0.45">
      <c r="A1034" s="42">
        <v>44599</v>
      </c>
      <c r="B1034" s="3">
        <v>306.17001299999998</v>
      </c>
      <c r="C1034" s="3">
        <v>1.9852843605061701E-2</v>
      </c>
      <c r="D1034" s="40">
        <f t="shared" si="60"/>
        <v>-1.0154062803317478E-3</v>
      </c>
      <c r="E1034" s="3">
        <v>307.92999300000002</v>
      </c>
      <c r="F1034" s="3">
        <v>2.9613669936885901E-2</v>
      </c>
      <c r="G1034" s="40">
        <f t="shared" si="61"/>
        <v>-6.4969416031554813E-3</v>
      </c>
      <c r="H1034" s="3">
        <v>172.86000100000001</v>
      </c>
      <c r="I1034" s="3">
        <v>6.8732994414789795E-3</v>
      </c>
      <c r="J1034" s="40">
        <f t="shared" si="62"/>
        <v>1.4551291163290993E-4</v>
      </c>
      <c r="K1034" s="11">
        <v>4505.75</v>
      </c>
      <c r="L1034" s="3">
        <v>5.1218103011740537E-3</v>
      </c>
      <c r="M1034" s="40">
        <f t="shared" si="63"/>
        <v>-2.0051397062112626E-3</v>
      </c>
    </row>
    <row r="1035" spans="1:13" ht="14.25" customHeight="1" x14ac:dyDescent="0.45">
      <c r="A1035" s="42">
        <v>44600</v>
      </c>
      <c r="B1035" s="3">
        <v>301.25</v>
      </c>
      <c r="C1035" s="3">
        <v>-1.6069545648155895E-2</v>
      </c>
      <c r="D1035" s="40">
        <f t="shared" si="60"/>
        <v>-1.0771990029747539E-3</v>
      </c>
      <c r="E1035" s="3">
        <v>301.843323</v>
      </c>
      <c r="F1035" s="3">
        <v>-1.9766408399197494E-2</v>
      </c>
      <c r="G1035" s="40">
        <f t="shared" si="61"/>
        <v>-3.7657059206088984E-3</v>
      </c>
      <c r="H1035" s="3">
        <v>171.729996</v>
      </c>
      <c r="I1035" s="3">
        <v>-6.5371109190263815E-3</v>
      </c>
      <c r="J1035" s="40">
        <f t="shared" si="62"/>
        <v>9.205131763233565E-4</v>
      </c>
      <c r="K1035" s="11">
        <v>4480.0200000000004</v>
      </c>
      <c r="L1035" s="3">
        <v>-5.7104810519890284E-3</v>
      </c>
      <c r="M1035" s="40">
        <f t="shared" si="63"/>
        <v>-1.8402267327168754E-3</v>
      </c>
    </row>
    <row r="1036" spans="1:13" ht="14.25" customHeight="1" x14ac:dyDescent="0.45">
      <c r="A1036" s="42">
        <v>44601</v>
      </c>
      <c r="B1036" s="3">
        <v>309.86999500000002</v>
      </c>
      <c r="C1036" s="3">
        <v>2.8614091286307111E-2</v>
      </c>
      <c r="D1036" s="40">
        <f t="shared" si="60"/>
        <v>-2.7495014412502809E-4</v>
      </c>
      <c r="E1036" s="3">
        <v>311.66665599999999</v>
      </c>
      <c r="F1036" s="3">
        <v>3.2544476725098838E-2</v>
      </c>
      <c r="G1036" s="40">
        <f t="shared" si="61"/>
        <v>-4.8219795984820336E-3</v>
      </c>
      <c r="H1036" s="3">
        <v>176.050003</v>
      </c>
      <c r="I1036" s="3">
        <v>2.5155809122595005E-2</v>
      </c>
      <c r="J1036" s="40">
        <f t="shared" si="62"/>
        <v>1.2201758344655019E-3</v>
      </c>
      <c r="K1036" s="11">
        <v>4547</v>
      </c>
      <c r="L1036" s="3">
        <v>1.4950826112383329E-2</v>
      </c>
      <c r="M1036" s="40">
        <f t="shared" si="63"/>
        <v>-1.2409023135120214E-3</v>
      </c>
    </row>
    <row r="1037" spans="1:13" ht="14.25" customHeight="1" x14ac:dyDescent="0.45">
      <c r="A1037" s="42">
        <v>44602</v>
      </c>
      <c r="B1037" s="3">
        <v>304.040009</v>
      </c>
      <c r="C1037" s="3">
        <v>-1.8814296621394461E-2</v>
      </c>
      <c r="D1037" s="40">
        <f t="shared" si="60"/>
        <v>-2.2192401713850758E-3</v>
      </c>
      <c r="E1037" s="3">
        <v>302.790009</v>
      </c>
      <c r="F1037" s="3">
        <v>-2.8481221295613965E-2</v>
      </c>
      <c r="G1037" s="40">
        <f t="shared" si="61"/>
        <v>-7.4409130323327046E-3</v>
      </c>
      <c r="H1037" s="3">
        <v>174.13999899999999</v>
      </c>
      <c r="I1037" s="3">
        <v>-1.0849213106801339E-2</v>
      </c>
      <c r="J1037" s="40">
        <f t="shared" si="62"/>
        <v>-4.2488110848961351E-4</v>
      </c>
      <c r="K1037" s="11">
        <v>4553.24</v>
      </c>
      <c r="L1037" s="3">
        <v>1.3723334066416937E-3</v>
      </c>
      <c r="M1037" s="40">
        <f t="shared" si="63"/>
        <v>-1.8089125166512814E-3</v>
      </c>
    </row>
    <row r="1038" spans="1:13" ht="14.25" customHeight="1" x14ac:dyDescent="0.45">
      <c r="A1038" s="42">
        <v>44603</v>
      </c>
      <c r="B1038" s="3">
        <v>303.19000199999999</v>
      </c>
      <c r="C1038" s="3">
        <v>-2.7957077188482948E-3</v>
      </c>
      <c r="D1038" s="40">
        <f t="shared" si="60"/>
        <v>-2.4841527146251693E-3</v>
      </c>
      <c r="E1038" s="3">
        <v>303.209991</v>
      </c>
      <c r="F1038" s="3">
        <v>1.387040481907065E-3</v>
      </c>
      <c r="G1038" s="40">
        <f t="shared" si="61"/>
        <v>-8.7721263696833758E-3</v>
      </c>
      <c r="H1038" s="3">
        <v>172.33000200000001</v>
      </c>
      <c r="I1038" s="3">
        <v>-1.0393918745801655E-2</v>
      </c>
      <c r="J1038" s="40">
        <f t="shared" si="62"/>
        <v>-8.4805308210368527E-4</v>
      </c>
      <c r="K1038" s="11">
        <v>4506.2700000000004</v>
      </c>
      <c r="L1038" s="3">
        <v>-1.0315731215573821E-2</v>
      </c>
      <c r="M1038" s="40">
        <f t="shared" si="63"/>
        <v>-2.3772517411204197E-3</v>
      </c>
    </row>
    <row r="1039" spans="1:13" ht="14.25" customHeight="1" x14ac:dyDescent="0.45">
      <c r="A1039" s="42">
        <v>44606</v>
      </c>
      <c r="B1039" s="3">
        <v>293.76998900000001</v>
      </c>
      <c r="C1039" s="3">
        <v>-3.1069668979387993E-2</v>
      </c>
      <c r="D1039" s="40">
        <f t="shared" si="60"/>
        <v>-1.5069779195488145E-3</v>
      </c>
      <c r="E1039" s="3">
        <v>287.19000199999999</v>
      </c>
      <c r="F1039" s="3">
        <v>-5.2834634331030368E-2</v>
      </c>
      <c r="G1039" s="40">
        <f t="shared" si="61"/>
        <v>-7.3929201599774244E-3</v>
      </c>
      <c r="H1039" s="3">
        <v>167.36999499999999</v>
      </c>
      <c r="I1039" s="3">
        <v>-2.8782028331897882E-2</v>
      </c>
      <c r="J1039" s="40">
        <f t="shared" si="62"/>
        <v>-1.0242113239179299E-3</v>
      </c>
      <c r="K1039" s="11">
        <v>4412.6099999999997</v>
      </c>
      <c r="L1039" s="3">
        <v>-2.0784373772543756E-2</v>
      </c>
      <c r="M1039" s="40">
        <f t="shared" si="63"/>
        <v>-2.4069765181884365E-3</v>
      </c>
    </row>
    <row r="1040" spans="1:13" ht="14.25" customHeight="1" x14ac:dyDescent="0.45">
      <c r="A1040" s="42">
        <v>44607</v>
      </c>
      <c r="B1040" s="3">
        <v>300.01001000000002</v>
      </c>
      <c r="C1040" s="3">
        <v>2.1241179268315296E-2</v>
      </c>
      <c r="D1040" s="40">
        <f t="shared" si="60"/>
        <v>-4.153391697731443E-4</v>
      </c>
      <c r="E1040" s="3">
        <v>300</v>
      </c>
      <c r="F1040" s="3">
        <v>4.4604609877749182E-2</v>
      </c>
      <c r="G1040" s="40">
        <f t="shared" si="61"/>
        <v>-5.4926326092876584E-3</v>
      </c>
      <c r="H1040" s="3">
        <v>170.970001</v>
      </c>
      <c r="I1040" s="3">
        <v>2.1509267536274992E-2</v>
      </c>
      <c r="J1040" s="40">
        <f t="shared" si="62"/>
        <v>1.6433789234018143E-6</v>
      </c>
      <c r="K1040" s="11">
        <v>4429.28</v>
      </c>
      <c r="L1040" s="3">
        <v>3.7778095050321858E-3</v>
      </c>
      <c r="M1040" s="40">
        <f t="shared" si="63"/>
        <v>-2.1560979834541632E-3</v>
      </c>
    </row>
    <row r="1041" spans="1:13" ht="14.25" customHeight="1" x14ac:dyDescent="0.45">
      <c r="A1041" s="42">
        <v>44608</v>
      </c>
      <c r="B1041" s="3">
        <v>298.36999500000002</v>
      </c>
      <c r="C1041" s="3">
        <v>-5.4665342666399873E-3</v>
      </c>
      <c r="D1041" s="40">
        <f t="shared" si="60"/>
        <v>-1.0537137255251989E-3</v>
      </c>
      <c r="E1041" s="3">
        <v>304.68331899999998</v>
      </c>
      <c r="F1041" s="3">
        <v>1.5611063333333277E-2</v>
      </c>
      <c r="G1041" s="40">
        <f t="shared" si="61"/>
        <v>-5.4475084151594522E-3</v>
      </c>
      <c r="H1041" s="3">
        <v>171.85000600000001</v>
      </c>
      <c r="I1041" s="3">
        <v>5.1471310455219058E-3</v>
      </c>
      <c r="J1041" s="40">
        <f t="shared" si="62"/>
        <v>6.9920605446362573E-4</v>
      </c>
      <c r="K1041" s="11">
        <v>4455.75</v>
      </c>
      <c r="L1041" s="3">
        <v>5.9761405916989342E-3</v>
      </c>
      <c r="M1041" s="40">
        <f t="shared" si="63"/>
        <v>-1.3800920177173758E-3</v>
      </c>
    </row>
    <row r="1042" spans="1:13" ht="14.25" customHeight="1" x14ac:dyDescent="0.45">
      <c r="A1042" s="42">
        <v>44609</v>
      </c>
      <c r="B1042" s="3">
        <v>296.35998499999999</v>
      </c>
      <c r="C1042" s="3">
        <v>-6.7366358336401165E-3</v>
      </c>
      <c r="D1042" s="40">
        <f t="shared" si="60"/>
        <v>-1.8443634541807836E-3</v>
      </c>
      <c r="E1042" s="3">
        <v>304.42001299999998</v>
      </c>
      <c r="F1042" s="3">
        <v>-8.6419565358614224E-4</v>
      </c>
      <c r="G1042" s="40">
        <f t="shared" si="61"/>
        <v>-3.9557414650822189E-3</v>
      </c>
      <c r="H1042" s="3">
        <v>171.029999</v>
      </c>
      <c r="I1042" s="3">
        <v>-4.7716437088748424E-3</v>
      </c>
      <c r="J1042" s="40">
        <f t="shared" si="62"/>
        <v>1.3488603396081182E-3</v>
      </c>
      <c r="K1042" s="11">
        <v>4456.0600000000004</v>
      </c>
      <c r="L1042" s="3">
        <v>6.9573023621253478E-5</v>
      </c>
      <c r="M1042" s="40">
        <f t="shared" si="63"/>
        <v>-9.3328583816357637E-4</v>
      </c>
    </row>
    <row r="1043" spans="1:13" ht="14.25" customHeight="1" x14ac:dyDescent="0.45">
      <c r="A1043" s="42">
        <v>44610</v>
      </c>
      <c r="B1043" s="3">
        <v>293.04998799999998</v>
      </c>
      <c r="C1043" s="3">
        <v>-1.1168839140007413E-2</v>
      </c>
      <c r="D1043" s="40">
        <f t="shared" si="60"/>
        <v>-1.3706759816826807E-3</v>
      </c>
      <c r="E1043" s="3">
        <v>295.33334400000001</v>
      </c>
      <c r="F1043" s="3">
        <v>-2.9849118362661565E-2</v>
      </c>
      <c r="G1043" s="40">
        <f t="shared" si="61"/>
        <v>-4.7851511101908977E-3</v>
      </c>
      <c r="H1043" s="3">
        <v>169.820007</v>
      </c>
      <c r="I1043" s="3">
        <v>-7.0747354678988199E-3</v>
      </c>
      <c r="J1043" s="40">
        <f t="shared" si="62"/>
        <v>1.7616818550276071E-3</v>
      </c>
      <c r="K1043" s="11">
        <v>4384.57</v>
      </c>
      <c r="L1043" s="3">
        <v>-1.6043320781138647E-2</v>
      </c>
      <c r="M1043" s="40">
        <f t="shared" si="63"/>
        <v>-9.0013020635725601E-4</v>
      </c>
    </row>
    <row r="1044" spans="1:13" ht="14.25" customHeight="1" x14ac:dyDescent="0.45">
      <c r="A1044" s="42">
        <v>44614</v>
      </c>
      <c r="B1044" s="3">
        <v>285</v>
      </c>
      <c r="C1044" s="3">
        <v>-2.7469675241890763E-2</v>
      </c>
      <c r="D1044" s="40">
        <f t="shared" si="60"/>
        <v>-1.0113654772523572E-3</v>
      </c>
      <c r="E1044" s="3">
        <v>278.04333500000001</v>
      </c>
      <c r="F1044" s="3">
        <v>-5.854404641827371E-2</v>
      </c>
      <c r="G1044" s="40">
        <f t="shared" si="61"/>
        <v>-3.116532044320313E-3</v>
      </c>
      <c r="H1044" s="3">
        <v>164.979996</v>
      </c>
      <c r="I1044" s="3">
        <v>-2.85008291160888E-2</v>
      </c>
      <c r="J1044" s="40">
        <f t="shared" si="62"/>
        <v>1.6746753260938004E-3</v>
      </c>
      <c r="K1044" s="11">
        <v>4332.74</v>
      </c>
      <c r="L1044" s="3">
        <v>-1.1820999550697087E-2</v>
      </c>
      <c r="M1044" s="40">
        <f t="shared" si="63"/>
        <v>-2.0455278921753043E-4</v>
      </c>
    </row>
    <row r="1045" spans="1:13" ht="14.25" customHeight="1" x14ac:dyDescent="0.45">
      <c r="A1045" s="42">
        <v>44615</v>
      </c>
      <c r="B1045" s="3">
        <v>290.17999300000002</v>
      </c>
      <c r="C1045" s="3">
        <v>1.8175414035087805E-2</v>
      </c>
      <c r="D1045" s="40">
        <f t="shared" si="60"/>
        <v>1.3767813836903197E-5</v>
      </c>
      <c r="E1045" s="3">
        <v>276.80999800000001</v>
      </c>
      <c r="F1045" s="3">
        <v>-4.4357725748038731E-3</v>
      </c>
      <c r="G1045" s="40">
        <f t="shared" si="61"/>
        <v>-3.8600060313689461E-3</v>
      </c>
      <c r="H1045" s="3">
        <v>165.53999300000001</v>
      </c>
      <c r="I1045" s="3">
        <v>3.3943327286782687E-3</v>
      </c>
      <c r="J1045" s="40">
        <f t="shared" si="62"/>
        <v>2.1693538341697135E-3</v>
      </c>
      <c r="K1045" s="11">
        <v>4324.93</v>
      </c>
      <c r="L1045" s="3">
        <v>-1.8025545036165316E-3</v>
      </c>
      <c r="M1045" s="40">
        <f t="shared" si="63"/>
        <v>-4.1312911321571467E-4</v>
      </c>
    </row>
    <row r="1046" spans="1:13" ht="14.25" customHeight="1" x14ac:dyDescent="0.45">
      <c r="A1046" s="42">
        <v>44616</v>
      </c>
      <c r="B1046" s="3">
        <v>272.51001000000002</v>
      </c>
      <c r="C1046" s="3">
        <v>-6.0893181564037051E-2</v>
      </c>
      <c r="D1046" s="40">
        <f t="shared" si="60"/>
        <v>-5.8557406094299231E-3</v>
      </c>
      <c r="E1046" s="3">
        <v>233.46333300000001</v>
      </c>
      <c r="F1046" s="3">
        <v>-0.15659356711530339</v>
      </c>
      <c r="G1046" s="40">
        <f t="shared" si="61"/>
        <v>-1.3780580828831926E-2</v>
      </c>
      <c r="H1046" s="3">
        <v>152.58000200000001</v>
      </c>
      <c r="I1046" s="3">
        <v>-7.8289184173156279E-2</v>
      </c>
      <c r="J1046" s="40">
        <f t="shared" si="62"/>
        <v>-3.1666691289619665E-3</v>
      </c>
      <c r="K1046" s="11">
        <v>4155.7700000000004</v>
      </c>
      <c r="L1046" s="3">
        <v>-3.911277176740429E-2</v>
      </c>
      <c r="M1046" s="40">
        <f t="shared" si="63"/>
        <v>-2.8472820741927843E-3</v>
      </c>
    </row>
    <row r="1047" spans="1:13" ht="14.25" customHeight="1" x14ac:dyDescent="0.45">
      <c r="A1047" s="42">
        <v>44617</v>
      </c>
      <c r="B1047" s="3">
        <v>295.14001500000001</v>
      </c>
      <c r="C1047" s="3">
        <v>8.3042839417164824E-2</v>
      </c>
      <c r="D1047" s="40">
        <f t="shared" ref="D1047:D1110" si="64">AVERAGE(C1028:C1047)</f>
        <v>-8.3831304925756703E-4</v>
      </c>
      <c r="E1047" s="3">
        <v>269.74334700000003</v>
      </c>
      <c r="F1047" s="3">
        <v>0.15539919495623761</v>
      </c>
      <c r="G1047" s="40">
        <f t="shared" ref="G1047:G1110" si="65">AVERAGE(F1028:F1047)</f>
        <v>-5.0094988063724144E-3</v>
      </c>
      <c r="H1047" s="3">
        <v>163.83999600000001</v>
      </c>
      <c r="I1047" s="3">
        <v>7.3797311917717795E-2</v>
      </c>
      <c r="J1047" s="40">
        <f t="shared" ref="J1047:J1110" si="66">AVERAGE(I1028:I1047)</f>
        <v>8.4429830178631008E-4</v>
      </c>
      <c r="K1047" s="11">
        <v>4298.38</v>
      </c>
      <c r="L1047" s="3">
        <v>3.4316143578686897E-2</v>
      </c>
      <c r="M1047" s="40">
        <f t="shared" ref="M1047:M1110" si="67">AVERAGE(L1028:L1047)</f>
        <v>-8.1560280474094989E-4</v>
      </c>
    </row>
    <row r="1048" spans="1:13" ht="14.25" customHeight="1" x14ac:dyDescent="0.45">
      <c r="A1048" s="42">
        <v>44620</v>
      </c>
      <c r="B1048" s="3">
        <v>294.30999800000001</v>
      </c>
      <c r="C1048" s="3">
        <v>-2.81228216377233E-3</v>
      </c>
      <c r="D1048" s="40">
        <f t="shared" si="64"/>
        <v>-5.7748775880003486E-4</v>
      </c>
      <c r="E1048" s="3">
        <v>271.67001299999998</v>
      </c>
      <c r="F1048" s="3">
        <v>7.1425895074993433E-3</v>
      </c>
      <c r="G1048" s="40">
        <f t="shared" si="65"/>
        <v>8.0104406983525032E-4</v>
      </c>
      <c r="H1048" s="3">
        <v>163.05999800000001</v>
      </c>
      <c r="I1048" s="3">
        <v>-4.7607300966975496E-3</v>
      </c>
      <c r="J1048" s="40">
        <f t="shared" si="66"/>
        <v>-3.9712695657375085E-4</v>
      </c>
      <c r="K1048" s="11">
        <v>4354.17</v>
      </c>
      <c r="L1048" s="3">
        <v>1.2979308483661278E-2</v>
      </c>
      <c r="M1048" s="40">
        <f t="shared" si="67"/>
        <v>3.4003068622779519E-4</v>
      </c>
    </row>
    <row r="1049" spans="1:13" ht="14.25" customHeight="1" x14ac:dyDescent="0.45">
      <c r="A1049" s="42">
        <v>44621</v>
      </c>
      <c r="B1049" s="3">
        <v>296.39999399999999</v>
      </c>
      <c r="C1049" s="3">
        <v>7.1013421705095623E-3</v>
      </c>
      <c r="D1049" s="40">
        <f t="shared" si="64"/>
        <v>-1.6746407283000052E-3</v>
      </c>
      <c r="E1049" s="3">
        <v>289.89334100000002</v>
      </c>
      <c r="F1049" s="3">
        <v>6.7078908705319781E-2</v>
      </c>
      <c r="G1049" s="40">
        <f t="shared" si="65"/>
        <v>1.6807284406913415E-3</v>
      </c>
      <c r="H1049" s="3">
        <v>164.699997</v>
      </c>
      <c r="I1049" s="3">
        <v>1.005764148237012E-2</v>
      </c>
      <c r="J1049" s="40">
        <f t="shared" si="66"/>
        <v>-1.2369510595179236E-3</v>
      </c>
      <c r="K1049" s="11">
        <v>4363.1400000000003</v>
      </c>
      <c r="L1049" s="3">
        <v>2.060094116674419E-3</v>
      </c>
      <c r="M1049" s="40">
        <f t="shared" si="67"/>
        <v>-6.5931482783198995E-4</v>
      </c>
    </row>
    <row r="1050" spans="1:13" ht="14.25" customHeight="1" x14ac:dyDescent="0.45">
      <c r="A1050" s="42">
        <v>44622</v>
      </c>
      <c r="B1050" s="3">
        <v>295.35998499999999</v>
      </c>
      <c r="C1050" s="3">
        <v>-3.5088023652254116E-3</v>
      </c>
      <c r="D1050" s="40">
        <f t="shared" si="64"/>
        <v>-2.0863637310558716E-3</v>
      </c>
      <c r="E1050" s="3">
        <v>290.709991</v>
      </c>
      <c r="F1050" s="3">
        <v>2.8170705721728925E-3</v>
      </c>
      <c r="G1050" s="40">
        <f t="shared" si="65"/>
        <v>-1.759220064860369E-3</v>
      </c>
      <c r="H1050" s="3">
        <v>164.38999899999999</v>
      </c>
      <c r="I1050" s="3">
        <v>-1.882197969924719E-3</v>
      </c>
      <c r="J1050" s="40">
        <f t="shared" si="66"/>
        <v>-2.4623464861926896E-3</v>
      </c>
      <c r="K1050" s="11">
        <v>4322.5600000000004</v>
      </c>
      <c r="L1050" s="3">
        <v>-9.3006412812790609E-3</v>
      </c>
      <c r="M1050" s="40">
        <f t="shared" si="67"/>
        <v>-2.1146916510113314E-3</v>
      </c>
    </row>
    <row r="1051" spans="1:13" ht="14.25" customHeight="1" x14ac:dyDescent="0.45">
      <c r="A1051" s="42">
        <v>44623</v>
      </c>
      <c r="B1051" s="3">
        <v>302.89001500000001</v>
      </c>
      <c r="C1051" s="3">
        <v>2.5494414891712603E-2</v>
      </c>
      <c r="D1051" s="40">
        <f t="shared" si="64"/>
        <v>-6.8600286695913849E-4</v>
      </c>
      <c r="E1051" s="3">
        <v>292.92334</v>
      </c>
      <c r="F1051" s="3">
        <v>7.6135979791626552E-3</v>
      </c>
      <c r="G1051" s="40">
        <f t="shared" si="65"/>
        <v>-1.0026904070172809E-3</v>
      </c>
      <c r="H1051" s="3">
        <v>168.470001</v>
      </c>
      <c r="I1051" s="3">
        <v>2.4819040238573196E-2</v>
      </c>
      <c r="J1051" s="40">
        <f t="shared" si="66"/>
        <v>-1.434027375035046E-3</v>
      </c>
      <c r="K1051" s="11">
        <v>4401.3100000000004</v>
      </c>
      <c r="L1051" s="3">
        <v>1.8218370595202839E-2</v>
      </c>
      <c r="M1051" s="40">
        <f t="shared" si="67"/>
        <v>-1.7217427511053637E-3</v>
      </c>
    </row>
    <row r="1052" spans="1:13" ht="14.25" customHeight="1" x14ac:dyDescent="0.45">
      <c r="A1052" s="42">
        <v>44624</v>
      </c>
      <c r="B1052" s="3">
        <v>294.290009</v>
      </c>
      <c r="C1052" s="3">
        <v>-2.8393164429669323E-2</v>
      </c>
      <c r="D1052" s="40">
        <f t="shared" si="64"/>
        <v>-2.0830510381020374E-3</v>
      </c>
      <c r="E1052" s="3">
        <v>283.03332499999999</v>
      </c>
      <c r="F1052" s="3">
        <v>-3.3763151137085917E-2</v>
      </c>
      <c r="G1052" s="40">
        <f t="shared" si="65"/>
        <v>-2.0318275584759216E-4</v>
      </c>
      <c r="H1052" s="3">
        <v>164.490005</v>
      </c>
      <c r="I1052" s="3">
        <v>-2.362436028002398E-2</v>
      </c>
      <c r="J1052" s="40">
        <f t="shared" si="66"/>
        <v>-2.5379910256599922E-3</v>
      </c>
      <c r="K1052" s="11">
        <v>4342.12</v>
      </c>
      <c r="L1052" s="3">
        <v>-1.3448268810876875E-2</v>
      </c>
      <c r="M1052" s="40">
        <f t="shared" si="67"/>
        <v>-2.0549385602160568E-3</v>
      </c>
    </row>
    <row r="1053" spans="1:13" ht="14.25" customHeight="1" x14ac:dyDescent="0.45">
      <c r="A1053" s="42">
        <v>44627</v>
      </c>
      <c r="B1053" s="3">
        <v>288.52999899999998</v>
      </c>
      <c r="C1053" s="3">
        <v>-1.9572563878646736E-2</v>
      </c>
      <c r="D1053" s="40">
        <f t="shared" si="64"/>
        <v>-1.562438658857843E-3</v>
      </c>
      <c r="E1053" s="3">
        <v>285.43331899999998</v>
      </c>
      <c r="F1053" s="3">
        <v>8.4795456506755601E-3</v>
      </c>
      <c r="G1053" s="40">
        <f t="shared" si="65"/>
        <v>-6.4201737807571563E-4</v>
      </c>
      <c r="H1053" s="3">
        <v>163.36000100000001</v>
      </c>
      <c r="I1053" s="3">
        <v>-6.8697426326905725E-3</v>
      </c>
      <c r="J1053" s="40">
        <f t="shared" si="66"/>
        <v>-2.0790930517836275E-3</v>
      </c>
      <c r="K1053" s="11">
        <v>4327.01</v>
      </c>
      <c r="L1053" s="3">
        <v>-3.4798669774210923E-3</v>
      </c>
      <c r="M1053" s="40">
        <f t="shared" si="67"/>
        <v>-1.6488299998881652E-3</v>
      </c>
    </row>
    <row r="1054" spans="1:13" ht="14.25" customHeight="1" x14ac:dyDescent="0.45">
      <c r="A1054" s="42">
        <v>44628</v>
      </c>
      <c r="B1054" s="3">
        <v>277.79998799999998</v>
      </c>
      <c r="C1054" s="3">
        <v>-3.7188545514118244E-2</v>
      </c>
      <c r="D1054" s="40">
        <f t="shared" si="64"/>
        <v>-4.4145081148168393E-3</v>
      </c>
      <c r="E1054" s="3">
        <v>265.17666600000001</v>
      </c>
      <c r="F1054" s="3">
        <v>-7.0968074333326067E-2</v>
      </c>
      <c r="G1054" s="40">
        <f t="shared" si="65"/>
        <v>-5.6711045915863144E-3</v>
      </c>
      <c r="H1054" s="3">
        <v>158.820007</v>
      </c>
      <c r="I1054" s="3">
        <v>-2.7791344100199945E-2</v>
      </c>
      <c r="J1054" s="40">
        <f t="shared" si="66"/>
        <v>-3.8123252288675739E-3</v>
      </c>
      <c r="K1054" s="11">
        <v>4202.66</v>
      </c>
      <c r="L1054" s="3">
        <v>-2.8738089350382912E-2</v>
      </c>
      <c r="M1054" s="40">
        <f t="shared" si="67"/>
        <v>-3.3418249824660128E-3</v>
      </c>
    </row>
    <row r="1055" spans="1:13" ht="14.25" customHeight="1" x14ac:dyDescent="0.45">
      <c r="A1055" s="42">
        <v>44629</v>
      </c>
      <c r="B1055" s="3">
        <v>283.44000199999999</v>
      </c>
      <c r="C1055" s="3">
        <v>2.0302427082898249E-2</v>
      </c>
      <c r="D1055" s="40">
        <f t="shared" si="64"/>
        <v>-2.5959094782641331E-3</v>
      </c>
      <c r="E1055" s="3">
        <v>279.82666</v>
      </c>
      <c r="F1055" s="3">
        <v>5.5246165588340237E-2</v>
      </c>
      <c r="G1055" s="40">
        <f t="shared" si="65"/>
        <v>-1.9204758922094292E-3</v>
      </c>
      <c r="H1055" s="3">
        <v>161.479996</v>
      </c>
      <c r="I1055" s="3">
        <v>1.6748450338501721E-2</v>
      </c>
      <c r="J1055" s="40">
        <f t="shared" si="66"/>
        <v>-2.6480471659911685E-3</v>
      </c>
      <c r="K1055" s="11">
        <v>4223.1000000000004</v>
      </c>
      <c r="L1055" s="3">
        <v>4.8635863952831088E-3</v>
      </c>
      <c r="M1055" s="40">
        <f t="shared" si="67"/>
        <v>-2.8131216101024066E-3</v>
      </c>
    </row>
    <row r="1056" spans="1:13" ht="14.25" customHeight="1" x14ac:dyDescent="0.45">
      <c r="A1056" s="42">
        <v>44630</v>
      </c>
      <c r="B1056" s="3">
        <v>283.01998900000001</v>
      </c>
      <c r="C1056" s="3">
        <v>-1.4818409435376136E-3</v>
      </c>
      <c r="D1056" s="40">
        <f t="shared" si="64"/>
        <v>-4.1007060897563681E-3</v>
      </c>
      <c r="E1056" s="3">
        <v>283.81668100000002</v>
      </c>
      <c r="F1056" s="3">
        <v>1.4258902279003768E-2</v>
      </c>
      <c r="G1056" s="40">
        <f t="shared" si="65"/>
        <v>-2.8347546145141818E-3</v>
      </c>
      <c r="H1056" s="3">
        <v>160.199997</v>
      </c>
      <c r="I1056" s="3">
        <v>-7.926672230038968E-3</v>
      </c>
      <c r="J1056" s="40">
        <f t="shared" si="66"/>
        <v>-4.3021712336228663E-3</v>
      </c>
      <c r="K1056" s="11">
        <v>4252.55</v>
      </c>
      <c r="L1056" s="3">
        <v>6.9735502356088695E-3</v>
      </c>
      <c r="M1056" s="40">
        <f t="shared" si="67"/>
        <v>-3.2119854039411289E-3</v>
      </c>
    </row>
    <row r="1057" spans="1:13" ht="14.25" customHeight="1" x14ac:dyDescent="0.45">
      <c r="A1057" s="42">
        <v>44631</v>
      </c>
      <c r="B1057" s="3">
        <v>287.959991</v>
      </c>
      <c r="C1057" s="3">
        <v>1.7454604593317231E-2</v>
      </c>
      <c r="D1057" s="40">
        <f t="shared" si="64"/>
        <v>-2.2872610290207854E-3</v>
      </c>
      <c r="E1057" s="3">
        <v>280.06668100000002</v>
      </c>
      <c r="F1057" s="3">
        <v>-1.3212754045277556E-2</v>
      </c>
      <c r="G1057" s="40">
        <f t="shared" si="65"/>
        <v>-2.071331251997361E-3</v>
      </c>
      <c r="H1057" s="3">
        <v>158.929993</v>
      </c>
      <c r="I1057" s="3">
        <v>-7.9276156291064118E-3</v>
      </c>
      <c r="J1057" s="40">
        <f t="shared" si="66"/>
        <v>-4.1560913597381219E-3</v>
      </c>
      <c r="K1057" s="11">
        <v>4279.5</v>
      </c>
      <c r="L1057" s="3">
        <v>6.3373740461604962E-3</v>
      </c>
      <c r="M1057" s="40">
        <f t="shared" si="67"/>
        <v>-2.9637333719651888E-3</v>
      </c>
    </row>
    <row r="1058" spans="1:13" ht="14.25" customHeight="1" x14ac:dyDescent="0.45">
      <c r="A1058" s="42">
        <v>44634</v>
      </c>
      <c r="B1058" s="3">
        <v>280.33999599999999</v>
      </c>
      <c r="C1058" s="3">
        <v>-2.6461992075836733E-2</v>
      </c>
      <c r="D1058" s="40">
        <f t="shared" si="64"/>
        <v>-3.4705752468702071E-3</v>
      </c>
      <c r="E1058" s="3">
        <v>260.20333900000003</v>
      </c>
      <c r="F1058" s="3">
        <v>-7.092361693678223E-2</v>
      </c>
      <c r="G1058" s="40">
        <f t="shared" si="65"/>
        <v>-5.686864122931826E-3</v>
      </c>
      <c r="H1058" s="3">
        <v>151.449997</v>
      </c>
      <c r="I1058" s="3">
        <v>-4.7064722390065164E-2</v>
      </c>
      <c r="J1058" s="40">
        <f t="shared" si="66"/>
        <v>-5.9896315419512968E-3</v>
      </c>
      <c r="K1058" s="11">
        <v>4202.75</v>
      </c>
      <c r="L1058" s="3">
        <v>-1.7934338123612573E-2</v>
      </c>
      <c r="M1058" s="40">
        <f t="shared" si="67"/>
        <v>-3.3446637173671265E-3</v>
      </c>
    </row>
    <row r="1059" spans="1:13" ht="14.25" customHeight="1" x14ac:dyDescent="0.45">
      <c r="A1059" s="42">
        <v>44635</v>
      </c>
      <c r="B1059" s="3">
        <v>280.35000600000001</v>
      </c>
      <c r="C1059" s="3">
        <v>3.570664244434997E-5</v>
      </c>
      <c r="D1059" s="40">
        <f t="shared" si="64"/>
        <v>-1.9153064657785903E-3</v>
      </c>
      <c r="E1059" s="3">
        <v>258.42334</v>
      </c>
      <c r="F1059" s="3">
        <v>-6.8407999944998087E-3</v>
      </c>
      <c r="G1059" s="40">
        <f t="shared" si="65"/>
        <v>-3.3871724061052982E-3</v>
      </c>
      <c r="H1059" s="3">
        <v>150.89999399999999</v>
      </c>
      <c r="I1059" s="3">
        <v>-3.6315814519296678E-3</v>
      </c>
      <c r="J1059" s="40">
        <f t="shared" si="66"/>
        <v>-4.7321091979528867E-3</v>
      </c>
      <c r="K1059" s="11">
        <v>4188.82</v>
      </c>
      <c r="L1059" s="3">
        <v>-3.3144964606508336E-3</v>
      </c>
      <c r="M1059" s="40">
        <f t="shared" si="67"/>
        <v>-2.4711698517724812E-3</v>
      </c>
    </row>
    <row r="1060" spans="1:13" ht="14.25" customHeight="1" x14ac:dyDescent="0.45">
      <c r="A1060" s="42">
        <v>44636</v>
      </c>
      <c r="B1060" s="3">
        <v>289.10998499999999</v>
      </c>
      <c r="C1060" s="3">
        <v>3.124658039065634E-2</v>
      </c>
      <c r="D1060" s="40">
        <f t="shared" si="64"/>
        <v>-1.4150364096615384E-3</v>
      </c>
      <c r="E1060" s="3">
        <v>269.66665599999999</v>
      </c>
      <c r="F1060" s="3">
        <v>4.3507355024511307E-2</v>
      </c>
      <c r="G1060" s="40">
        <f t="shared" si="65"/>
        <v>-3.4420351487671917E-3</v>
      </c>
      <c r="H1060" s="3">
        <v>157.050003</v>
      </c>
      <c r="I1060" s="3">
        <v>4.0755528459464431E-2</v>
      </c>
      <c r="J1060" s="40">
        <f t="shared" si="66"/>
        <v>-3.7697961517934144E-3</v>
      </c>
      <c r="K1060" s="11">
        <v>4288.1400000000003</v>
      </c>
      <c r="L1060" s="3">
        <v>2.3710734765399474E-2</v>
      </c>
      <c r="M1060" s="40">
        <f t="shared" si="67"/>
        <v>-1.4745235887541164E-3</v>
      </c>
    </row>
    <row r="1061" spans="1:13" ht="14.25" customHeight="1" x14ac:dyDescent="0.45">
      <c r="A1061" s="42">
        <v>44637</v>
      </c>
      <c r="B1061" s="3">
        <v>293.290009</v>
      </c>
      <c r="C1061" s="3">
        <v>1.4458248475921726E-2</v>
      </c>
      <c r="D1061" s="40">
        <f t="shared" si="64"/>
        <v>-4.1879727253345213E-4</v>
      </c>
      <c r="E1061" s="3">
        <v>276.99667399999998</v>
      </c>
      <c r="F1061" s="3">
        <v>2.7181773633889669E-2</v>
      </c>
      <c r="G1061" s="40">
        <f t="shared" si="65"/>
        <v>-2.8634996337393711E-3</v>
      </c>
      <c r="H1061" s="3">
        <v>158.61000100000001</v>
      </c>
      <c r="I1061" s="3">
        <v>9.9331293868234263E-3</v>
      </c>
      <c r="J1061" s="40">
        <f t="shared" si="66"/>
        <v>-3.5304962347283394E-3</v>
      </c>
      <c r="K1061" s="11">
        <v>4345.1099999999997</v>
      </c>
      <c r="L1061" s="3">
        <v>1.3285480418083211E-2</v>
      </c>
      <c r="M1061" s="40">
        <f t="shared" si="67"/>
        <v>-1.109056597434903E-3</v>
      </c>
    </row>
    <row r="1062" spans="1:13" ht="14.25" customHeight="1" x14ac:dyDescent="0.45">
      <c r="A1062" s="42">
        <v>44638</v>
      </c>
      <c r="B1062" s="3">
        <v>295.36999500000002</v>
      </c>
      <c r="C1062" s="3">
        <v>7.0919088143913539E-3</v>
      </c>
      <c r="D1062" s="40">
        <f t="shared" si="64"/>
        <v>2.7262995986812084E-4</v>
      </c>
      <c r="E1062" s="3">
        <v>291.49667399999998</v>
      </c>
      <c r="F1062" s="3">
        <v>5.2347198941457326E-2</v>
      </c>
      <c r="G1062" s="40">
        <f t="shared" si="65"/>
        <v>-2.0292990398719789E-4</v>
      </c>
      <c r="H1062" s="3">
        <v>160.509995</v>
      </c>
      <c r="I1062" s="3">
        <v>1.1979030250431637E-2</v>
      </c>
      <c r="J1062" s="40">
        <f t="shared" si="66"/>
        <v>-2.6929625367630152E-3</v>
      </c>
      <c r="K1062" s="11">
        <v>4407.34</v>
      </c>
      <c r="L1062" s="3">
        <v>1.4321846857732135E-2</v>
      </c>
      <c r="M1062" s="40">
        <f t="shared" si="67"/>
        <v>-3.9644290572935848E-4</v>
      </c>
    </row>
    <row r="1063" spans="1:13" ht="14.25" customHeight="1" x14ac:dyDescent="0.45">
      <c r="A1063" s="42">
        <v>44641</v>
      </c>
      <c r="B1063" s="3">
        <v>298.89001500000001</v>
      </c>
      <c r="C1063" s="3">
        <v>1.1917324235997593E-2</v>
      </c>
      <c r="D1063" s="40">
        <f t="shared" si="64"/>
        <v>1.4269381286683715E-3</v>
      </c>
      <c r="E1063" s="3">
        <v>304.99334700000003</v>
      </c>
      <c r="F1063" s="3">
        <v>4.6301293303950511E-2</v>
      </c>
      <c r="G1063" s="40">
        <f t="shared" si="65"/>
        <v>3.6045906793434048E-3</v>
      </c>
      <c r="H1063" s="3">
        <v>163.509995</v>
      </c>
      <c r="I1063" s="3">
        <v>1.8690424854850941E-2</v>
      </c>
      <c r="J1063" s="40">
        <f t="shared" si="66"/>
        <v>-1.4047045206255252E-3</v>
      </c>
      <c r="K1063" s="11">
        <v>4462.3999999999996</v>
      </c>
      <c r="L1063" s="3">
        <v>1.2492796108310111E-2</v>
      </c>
      <c r="M1063" s="40">
        <f t="shared" si="67"/>
        <v>1.0303629387430791E-3</v>
      </c>
    </row>
    <row r="1064" spans="1:13" ht="14.25" customHeight="1" x14ac:dyDescent="0.45">
      <c r="A1064" s="42">
        <v>44642</v>
      </c>
      <c r="B1064" s="3">
        <v>299.79998799999998</v>
      </c>
      <c r="C1064" s="3">
        <v>3.0445078601905769E-3</v>
      </c>
      <c r="D1064" s="40">
        <f t="shared" si="64"/>
        <v>2.9526472837724379E-3</v>
      </c>
      <c r="E1064" s="3">
        <v>310</v>
      </c>
      <c r="F1064" s="3">
        <v>1.6415613813372695E-2</v>
      </c>
      <c r="G1064" s="40">
        <f t="shared" si="65"/>
        <v>7.3525736909257258E-3</v>
      </c>
      <c r="H1064" s="3">
        <v>165.509995</v>
      </c>
      <c r="I1064" s="3">
        <v>1.2231668161937133E-2</v>
      </c>
      <c r="J1064" s="40">
        <f t="shared" si="66"/>
        <v>6.3192034327577023E-4</v>
      </c>
      <c r="K1064" s="11">
        <v>4469.1000000000004</v>
      </c>
      <c r="L1064" s="3">
        <v>1.5014342058086967E-3</v>
      </c>
      <c r="M1064" s="40">
        <f t="shared" si="67"/>
        <v>1.6964846265683686E-3</v>
      </c>
    </row>
    <row r="1065" spans="1:13" ht="14.25" customHeight="1" x14ac:dyDescent="0.45">
      <c r="A1065" s="42">
        <v>44643</v>
      </c>
      <c r="B1065" s="3">
        <v>300.51001000000002</v>
      </c>
      <c r="C1065" s="3">
        <v>2.3683189740489174E-3</v>
      </c>
      <c r="D1065" s="40">
        <f t="shared" si="64"/>
        <v>2.1622925307204941E-3</v>
      </c>
      <c r="E1065" s="3">
        <v>326.64666699999998</v>
      </c>
      <c r="F1065" s="3">
        <v>5.3698925806451546E-2</v>
      </c>
      <c r="G1065" s="40">
        <f t="shared" si="65"/>
        <v>1.0259308609988497E-2</v>
      </c>
      <c r="H1065" s="3">
        <v>167.990005</v>
      </c>
      <c r="I1065" s="3">
        <v>1.49840497548199E-2</v>
      </c>
      <c r="J1065" s="40">
        <f t="shared" si="66"/>
        <v>1.2114061945828526E-3</v>
      </c>
      <c r="K1065" s="11">
        <v>4493.1000000000004</v>
      </c>
      <c r="L1065" s="3">
        <v>5.3702087668658118E-3</v>
      </c>
      <c r="M1065" s="40">
        <f t="shared" si="67"/>
        <v>2.0551227900924853E-3</v>
      </c>
    </row>
    <row r="1066" spans="1:13" ht="14.25" customHeight="1" x14ac:dyDescent="0.45">
      <c r="A1066" s="42">
        <v>44644</v>
      </c>
      <c r="B1066" s="3">
        <v>299.14001500000001</v>
      </c>
      <c r="C1066" s="3">
        <v>-4.5588997185152568E-3</v>
      </c>
      <c r="D1066" s="40">
        <f t="shared" si="64"/>
        <v>4.9790066229965842E-3</v>
      </c>
      <c r="E1066" s="3">
        <v>336.57666</v>
      </c>
      <c r="F1066" s="3">
        <v>3.0399798936261685E-2</v>
      </c>
      <c r="G1066" s="40">
        <f t="shared" si="65"/>
        <v>1.9608976912566752E-2</v>
      </c>
      <c r="H1066" s="3">
        <v>171.05999800000001</v>
      </c>
      <c r="I1066" s="3">
        <v>1.8274855102242606E-2</v>
      </c>
      <c r="J1066" s="40">
        <f t="shared" si="66"/>
        <v>6.0396081583527972E-3</v>
      </c>
      <c r="K1066" s="11">
        <v>4469.9799999999996</v>
      </c>
      <c r="L1066" s="3">
        <v>-5.145667801740624E-3</v>
      </c>
      <c r="M1066" s="40">
        <f t="shared" si="67"/>
        <v>3.7534779883756685E-3</v>
      </c>
    </row>
    <row r="1067" spans="1:13" ht="14.25" customHeight="1" x14ac:dyDescent="0.45">
      <c r="A1067" s="42">
        <v>44645</v>
      </c>
      <c r="B1067" s="3">
        <v>305.23001099999999</v>
      </c>
      <c r="C1067" s="3">
        <v>2.035834624130772E-2</v>
      </c>
      <c r="D1067" s="40">
        <f t="shared" si="64"/>
        <v>1.8447819642037286E-3</v>
      </c>
      <c r="E1067" s="3">
        <v>336</v>
      </c>
      <c r="F1067" s="3">
        <v>-1.7133095325148331E-3</v>
      </c>
      <c r="G1067" s="40">
        <f t="shared" si="65"/>
        <v>1.1753351688129129E-2</v>
      </c>
      <c r="H1067" s="3">
        <v>173.88000500000001</v>
      </c>
      <c r="I1067" s="3">
        <v>1.6485484818022762E-2</v>
      </c>
      <c r="J1067" s="40">
        <f t="shared" si="66"/>
        <v>3.1740168033680448E-3</v>
      </c>
      <c r="K1067" s="11">
        <v>4522.91</v>
      </c>
      <c r="L1067" s="3">
        <v>1.1841216291795555E-2</v>
      </c>
      <c r="M1067" s="40">
        <f t="shared" si="67"/>
        <v>2.6297316240311017E-3</v>
      </c>
    </row>
    <row r="1068" spans="1:13" ht="14.25" customHeight="1" x14ac:dyDescent="0.45">
      <c r="A1068" s="42">
        <v>44648</v>
      </c>
      <c r="B1068" s="3">
        <v>304.32998700000002</v>
      </c>
      <c r="C1068" s="3">
        <v>-2.9486746635800946E-3</v>
      </c>
      <c r="D1068" s="40">
        <f t="shared" si="64"/>
        <v>1.8379623392133404E-3</v>
      </c>
      <c r="E1068" s="3">
        <v>355.03332499999999</v>
      </c>
      <c r="F1068" s="3">
        <v>5.6646800595238064E-2</v>
      </c>
      <c r="G1068" s="40">
        <f t="shared" si="65"/>
        <v>1.4228562242516066E-2</v>
      </c>
      <c r="H1068" s="3">
        <v>172.16999799999999</v>
      </c>
      <c r="I1068" s="3">
        <v>-9.834408504876789E-3</v>
      </c>
      <c r="J1068" s="40">
        <f t="shared" si="66"/>
        <v>2.9203328829590829E-3</v>
      </c>
      <c r="K1068" s="11">
        <v>4541.09</v>
      </c>
      <c r="L1068" s="3">
        <v>4.0195360951246631E-3</v>
      </c>
      <c r="M1068" s="40">
        <f t="shared" si="67"/>
        <v>2.1817430046042708E-3</v>
      </c>
    </row>
    <row r="1069" spans="1:13" ht="14.25" customHeight="1" x14ac:dyDescent="0.45">
      <c r="A1069" s="42">
        <v>44649</v>
      </c>
      <c r="B1069" s="3">
        <v>313.91000400000001</v>
      </c>
      <c r="C1069" s="3">
        <v>3.1479043831457852E-2</v>
      </c>
      <c r="D1069" s="40">
        <f t="shared" si="64"/>
        <v>3.0568474222607547E-3</v>
      </c>
      <c r="E1069" s="3">
        <v>369.32998700000002</v>
      </c>
      <c r="F1069" s="3">
        <v>4.0268507188726654E-2</v>
      </c>
      <c r="G1069" s="40">
        <f t="shared" si="65"/>
        <v>1.2888042166686408E-2</v>
      </c>
      <c r="H1069" s="3">
        <v>176.69000199999999</v>
      </c>
      <c r="I1069" s="3">
        <v>2.6253145452205907E-2</v>
      </c>
      <c r="J1069" s="40">
        <f t="shared" si="66"/>
        <v>3.7301080814508719E-3</v>
      </c>
      <c r="K1069" s="11">
        <v>4602.8599999999997</v>
      </c>
      <c r="L1069" s="3">
        <v>1.3602461083131919E-2</v>
      </c>
      <c r="M1069" s="40">
        <f t="shared" si="67"/>
        <v>2.7588613529271459E-3</v>
      </c>
    </row>
    <row r="1070" spans="1:13" ht="14.25" customHeight="1" x14ac:dyDescent="0.45">
      <c r="A1070" s="42">
        <v>44650</v>
      </c>
      <c r="B1070" s="3">
        <v>313.76001000000002</v>
      </c>
      <c r="C1070" s="3">
        <v>-4.7782484816887965E-4</v>
      </c>
      <c r="D1070" s="40">
        <f t="shared" si="64"/>
        <v>3.2083962981135812E-3</v>
      </c>
      <c r="E1070" s="3">
        <v>363.72332799999998</v>
      </c>
      <c r="F1070" s="3">
        <v>-1.5180622200601426E-2</v>
      </c>
      <c r="G1070" s="40">
        <f t="shared" si="65"/>
        <v>1.1988157528047692E-2</v>
      </c>
      <c r="H1070" s="3">
        <v>178.550003</v>
      </c>
      <c r="I1070" s="3">
        <v>1.05269170804583E-2</v>
      </c>
      <c r="J1070" s="40">
        <f t="shared" si="66"/>
        <v>4.3505638339700224E-3</v>
      </c>
      <c r="K1070" s="11">
        <v>4624.2</v>
      </c>
      <c r="L1070" s="3">
        <v>4.6362478980460295E-3</v>
      </c>
      <c r="M1070" s="40">
        <f t="shared" si="67"/>
        <v>3.4557058118934005E-3</v>
      </c>
    </row>
    <row r="1071" spans="1:13" ht="14.25" customHeight="1" x14ac:dyDescent="0.45">
      <c r="A1071" s="42">
        <v>44651</v>
      </c>
      <c r="B1071" s="3">
        <v>313.89999399999999</v>
      </c>
      <c r="C1071" s="3">
        <v>4.4614990928885392E-4</v>
      </c>
      <c r="D1071" s="40">
        <f t="shared" si="64"/>
        <v>1.9559830489923936E-3</v>
      </c>
      <c r="E1071" s="3">
        <v>364.85665899999998</v>
      </c>
      <c r="F1071" s="3">
        <v>3.1159150726785341E-3</v>
      </c>
      <c r="G1071" s="40">
        <f t="shared" si="65"/>
        <v>1.1763273382723486E-2</v>
      </c>
      <c r="H1071" s="3">
        <v>177.83999600000001</v>
      </c>
      <c r="I1071" s="3">
        <v>-3.9765163151522899E-3</v>
      </c>
      <c r="J1071" s="40">
        <f t="shared" si="66"/>
        <v>2.9107860062837498E-3</v>
      </c>
      <c r="K1071" s="11">
        <v>4599.0200000000004</v>
      </c>
      <c r="L1071" s="3">
        <v>-5.4452662082088536E-3</v>
      </c>
      <c r="M1071" s="40">
        <f t="shared" si="67"/>
        <v>2.2725239717228162E-3</v>
      </c>
    </row>
    <row r="1072" spans="1:13" ht="14.25" customHeight="1" x14ac:dyDescent="0.45">
      <c r="A1072" s="42">
        <v>44652</v>
      </c>
      <c r="B1072" s="3">
        <v>309.36999500000002</v>
      </c>
      <c r="C1072" s="3">
        <v>-1.4431344653036136E-2</v>
      </c>
      <c r="D1072" s="40">
        <f t="shared" si="64"/>
        <v>2.6540740378240535E-3</v>
      </c>
      <c r="E1072" s="3">
        <v>360.383331</v>
      </c>
      <c r="F1072" s="3">
        <v>-1.2260508036938367E-2</v>
      </c>
      <c r="G1072" s="40">
        <f t="shared" si="65"/>
        <v>1.2838405537730867E-2</v>
      </c>
      <c r="H1072" s="3">
        <v>174.029999</v>
      </c>
      <c r="I1072" s="3">
        <v>-2.1423735299679211E-2</v>
      </c>
      <c r="J1072" s="40">
        <f t="shared" si="66"/>
        <v>3.0208172553009864E-3</v>
      </c>
      <c r="K1072" s="11">
        <v>4540.32</v>
      </c>
      <c r="L1072" s="3">
        <v>-1.2763588764563042E-2</v>
      </c>
      <c r="M1072" s="40">
        <f t="shared" si="67"/>
        <v>2.306757974038507E-3</v>
      </c>
    </row>
    <row r="1073" spans="1:13" ht="14.25" customHeight="1" x14ac:dyDescent="0.45">
      <c r="A1073" s="42">
        <v>44655</v>
      </c>
      <c r="B1073" s="3">
        <v>310.08999599999999</v>
      </c>
      <c r="C1073" s="3">
        <v>2.3273136103582632E-3</v>
      </c>
      <c r="D1073" s="40">
        <f t="shared" si="64"/>
        <v>3.749067912274303E-3</v>
      </c>
      <c r="E1073" s="3">
        <v>363.12667800000003</v>
      </c>
      <c r="F1073" s="3">
        <v>7.6123026899932514E-3</v>
      </c>
      <c r="G1073" s="40">
        <f t="shared" si="65"/>
        <v>1.279504338969675E-2</v>
      </c>
      <c r="H1073" s="3">
        <v>174.570007</v>
      </c>
      <c r="I1073" s="3">
        <v>3.1029592777277455E-3</v>
      </c>
      <c r="J1073" s="40">
        <f t="shared" si="66"/>
        <v>3.5194523508219029E-3</v>
      </c>
      <c r="K1073" s="11">
        <v>4547.97</v>
      </c>
      <c r="L1073" s="3">
        <v>1.6849032667302186E-3</v>
      </c>
      <c r="M1073" s="40">
        <f t="shared" si="67"/>
        <v>2.564996486246072E-3</v>
      </c>
    </row>
    <row r="1074" spans="1:13" ht="14.25" customHeight="1" x14ac:dyDescent="0.45">
      <c r="A1074" s="42">
        <v>44656</v>
      </c>
      <c r="B1074" s="3">
        <v>313.26998900000001</v>
      </c>
      <c r="C1074" s="3">
        <v>1.0255064790932581E-2</v>
      </c>
      <c r="D1074" s="40">
        <f t="shared" si="64"/>
        <v>6.1212484275268448E-3</v>
      </c>
      <c r="E1074" s="3">
        <v>378.76666299999999</v>
      </c>
      <c r="F1074" s="3">
        <v>4.3070327650231104E-2</v>
      </c>
      <c r="G1074" s="40">
        <f t="shared" si="65"/>
        <v>1.8496963488874609E-2</v>
      </c>
      <c r="H1074" s="3">
        <v>177.5</v>
      </c>
      <c r="I1074" s="3">
        <v>1.6784057297998482E-2</v>
      </c>
      <c r="J1074" s="40">
        <f t="shared" si="66"/>
        <v>5.7482224207318234E-3</v>
      </c>
      <c r="K1074" s="11">
        <v>4572.45</v>
      </c>
      <c r="L1074" s="3">
        <v>5.3826212573960608E-3</v>
      </c>
      <c r="M1074" s="40">
        <f t="shared" si="67"/>
        <v>4.2710320166350216E-3</v>
      </c>
    </row>
    <row r="1075" spans="1:13" ht="14.25" customHeight="1" x14ac:dyDescent="0.45">
      <c r="A1075" s="42">
        <v>44657</v>
      </c>
      <c r="B1075" s="3">
        <v>305.19000199999999</v>
      </c>
      <c r="C1075" s="3">
        <v>-2.5792406817494468E-2</v>
      </c>
      <c r="D1075" s="40">
        <f t="shared" si="64"/>
        <v>3.8165067325072076E-3</v>
      </c>
      <c r="E1075" s="3">
        <v>357.82333399999999</v>
      </c>
      <c r="F1075" s="3">
        <v>-5.5293485530430661E-2</v>
      </c>
      <c r="G1075" s="40">
        <f t="shared" si="65"/>
        <v>1.2969980932936064E-2</v>
      </c>
      <c r="H1075" s="3">
        <v>172.36000100000001</v>
      </c>
      <c r="I1075" s="3">
        <v>-2.895774084507036E-2</v>
      </c>
      <c r="J1075" s="40">
        <f t="shared" si="66"/>
        <v>3.4629128615532197E-3</v>
      </c>
      <c r="K1075" s="11">
        <v>4494.17</v>
      </c>
      <c r="L1075" s="3">
        <v>-1.711992476680986E-2</v>
      </c>
      <c r="M1075" s="40">
        <f t="shared" si="67"/>
        <v>3.1718564585303741E-3</v>
      </c>
    </row>
    <row r="1076" spans="1:13" ht="14.25" customHeight="1" x14ac:dyDescent="0.45">
      <c r="A1076" s="42">
        <v>44658</v>
      </c>
      <c r="B1076" s="3">
        <v>296.66000400000001</v>
      </c>
      <c r="C1076" s="3">
        <v>-2.7949795026378281E-2</v>
      </c>
      <c r="D1076" s="40">
        <f t="shared" si="64"/>
        <v>2.4931090283651747E-3</v>
      </c>
      <c r="E1076" s="3">
        <v>350.79666099999997</v>
      </c>
      <c r="F1076" s="3">
        <v>-1.9637268820484517E-2</v>
      </c>
      <c r="G1076" s="40">
        <f t="shared" si="65"/>
        <v>1.127517237796165E-2</v>
      </c>
      <c r="H1076" s="3">
        <v>171.16000399999999</v>
      </c>
      <c r="I1076" s="3">
        <v>-6.9621547519022383E-3</v>
      </c>
      <c r="J1076" s="40">
        <f t="shared" si="66"/>
        <v>3.511138735460057E-3</v>
      </c>
      <c r="K1076" s="11">
        <v>4474.6499999999996</v>
      </c>
      <c r="L1076" s="3">
        <v>-4.3434049001262603E-3</v>
      </c>
      <c r="M1076" s="40">
        <f t="shared" si="67"/>
        <v>2.6060087017436167E-3</v>
      </c>
    </row>
    <row r="1077" spans="1:13" ht="14.25" customHeight="1" x14ac:dyDescent="0.45">
      <c r="A1077" s="42">
        <v>44659</v>
      </c>
      <c r="B1077" s="3">
        <v>300.44000199999999</v>
      </c>
      <c r="C1077" s="3">
        <v>1.2741852454097511E-2</v>
      </c>
      <c r="D1077" s="40">
        <f t="shared" si="64"/>
        <v>2.2574714214041898E-3</v>
      </c>
      <c r="E1077" s="3">
        <v>347.73666400000002</v>
      </c>
      <c r="F1077" s="3">
        <v>-8.7229935178885672E-3</v>
      </c>
      <c r="G1077" s="40">
        <f t="shared" si="65"/>
        <v>1.1499660404331098E-2</v>
      </c>
      <c r="H1077" s="3">
        <v>171.779999</v>
      </c>
      <c r="I1077" s="3">
        <v>3.6223123715282061E-3</v>
      </c>
      <c r="J1077" s="40">
        <f t="shared" si="66"/>
        <v>4.0886351354917872E-3</v>
      </c>
      <c r="K1077" s="11">
        <v>4494.1499999999996</v>
      </c>
      <c r="L1077" s="3">
        <v>4.3578827394321349E-3</v>
      </c>
      <c r="M1077" s="40">
        <f t="shared" si="67"/>
        <v>2.5070341364071976E-3</v>
      </c>
    </row>
    <row r="1078" spans="1:13" ht="14.25" customHeight="1" x14ac:dyDescent="0.45">
      <c r="A1078" s="42">
        <v>44662</v>
      </c>
      <c r="B1078" s="3">
        <v>291.790009</v>
      </c>
      <c r="C1078" s="3">
        <v>-2.8791082886492576E-2</v>
      </c>
      <c r="D1078" s="40">
        <f t="shared" si="64"/>
        <v>2.1410168808713983E-3</v>
      </c>
      <c r="E1078" s="3">
        <v>326.79998799999998</v>
      </c>
      <c r="F1078" s="3">
        <v>-6.0208422543560243E-2</v>
      </c>
      <c r="G1078" s="40">
        <f t="shared" si="65"/>
        <v>1.2035420123992202E-2</v>
      </c>
      <c r="H1078" s="3">
        <v>168.71000699999999</v>
      </c>
      <c r="I1078" s="3">
        <v>-1.7871649888646309E-2</v>
      </c>
      <c r="J1078" s="40">
        <f t="shared" si="66"/>
        <v>5.5482887605627319E-3</v>
      </c>
      <c r="K1078" s="11">
        <v>4462.6400000000003</v>
      </c>
      <c r="L1078" s="3">
        <v>-7.0113369602704204E-3</v>
      </c>
      <c r="M1078" s="40">
        <f t="shared" si="67"/>
        <v>3.0531841945743068E-3</v>
      </c>
    </row>
    <row r="1079" spans="1:13" ht="14.25" customHeight="1" x14ac:dyDescent="0.45">
      <c r="A1079" s="42">
        <v>44663</v>
      </c>
      <c r="B1079" s="3">
        <v>289.23998999999998</v>
      </c>
      <c r="C1079" s="3">
        <v>-8.7392265716679154E-3</v>
      </c>
      <c r="D1079" s="40">
        <f t="shared" si="64"/>
        <v>1.7022702201657837E-3</v>
      </c>
      <c r="E1079" s="3">
        <v>332.54666099999997</v>
      </c>
      <c r="F1079" s="3">
        <v>1.7584679348274599E-2</v>
      </c>
      <c r="G1079" s="40">
        <f t="shared" si="65"/>
        <v>1.3256694091130925E-2</v>
      </c>
      <c r="H1079" s="3">
        <v>168.020004</v>
      </c>
      <c r="I1079" s="3">
        <v>-4.0898759490893164E-3</v>
      </c>
      <c r="J1079" s="40">
        <f t="shared" si="66"/>
        <v>5.5253740357047495E-3</v>
      </c>
      <c r="K1079" s="11">
        <v>4437.59</v>
      </c>
      <c r="L1079" s="3">
        <v>-5.6132692755857926E-3</v>
      </c>
      <c r="M1079" s="40">
        <f t="shared" si="67"/>
        <v>2.938245553827558E-3</v>
      </c>
    </row>
    <row r="1080" spans="1:13" ht="14.25" customHeight="1" x14ac:dyDescent="0.45">
      <c r="A1080" s="42">
        <v>44664</v>
      </c>
      <c r="B1080" s="3">
        <v>282.73001099999999</v>
      </c>
      <c r="C1080" s="3">
        <v>-2.2507188580666138E-2</v>
      </c>
      <c r="D1080" s="40">
        <f t="shared" si="64"/>
        <v>-9.8541822840033993E-4</v>
      </c>
      <c r="E1080" s="3">
        <v>327.02667200000002</v>
      </c>
      <c r="F1080" s="3">
        <v>-1.6599141255548355E-2</v>
      </c>
      <c r="G1080" s="40">
        <f t="shared" si="65"/>
        <v>1.0251369277127938E-2</v>
      </c>
      <c r="H1080" s="3">
        <v>167.38999899999999</v>
      </c>
      <c r="I1080" s="3">
        <v>-3.7495832936655046E-3</v>
      </c>
      <c r="J1080" s="40">
        <f t="shared" si="66"/>
        <v>3.3001184480482512E-3</v>
      </c>
      <c r="K1080" s="11">
        <v>4394.3</v>
      </c>
      <c r="L1080" s="3">
        <v>-9.7552951038739413E-3</v>
      </c>
      <c r="M1080" s="40">
        <f t="shared" si="67"/>
        <v>1.2649440603638867E-3</v>
      </c>
    </row>
    <row r="1081" spans="1:13" ht="14.25" customHeight="1" x14ac:dyDescent="0.45">
      <c r="A1081" s="42">
        <v>44665</v>
      </c>
      <c r="B1081" s="3">
        <v>288.08999599999999</v>
      </c>
      <c r="C1081" s="3">
        <v>1.8957962690419855E-2</v>
      </c>
      <c r="D1081" s="40">
        <f t="shared" si="64"/>
        <v>-7.6043251767543357E-4</v>
      </c>
      <c r="E1081" s="3">
        <v>333.09667999999999</v>
      </c>
      <c r="F1081" s="3">
        <v>1.8561201638011875E-2</v>
      </c>
      <c r="G1081" s="40">
        <f t="shared" si="65"/>
        <v>9.8203406773340451E-3</v>
      </c>
      <c r="H1081" s="3">
        <v>170.61999499999999</v>
      </c>
      <c r="I1081" s="3">
        <v>1.9296230475513654E-2</v>
      </c>
      <c r="J1081" s="40">
        <f t="shared" si="66"/>
        <v>3.7682735024827619E-3</v>
      </c>
      <c r="K1081" s="11">
        <v>4449.12</v>
      </c>
      <c r="L1081" s="3">
        <v>1.2475252031040144E-2</v>
      </c>
      <c r="M1081" s="40">
        <f t="shared" si="67"/>
        <v>1.2244326410117338E-3</v>
      </c>
    </row>
    <row r="1082" spans="1:13" ht="14.25" customHeight="1" x14ac:dyDescent="0.45">
      <c r="A1082" s="42">
        <v>44669</v>
      </c>
      <c r="B1082" s="3">
        <v>278.91000400000001</v>
      </c>
      <c r="C1082" s="3">
        <v>-3.1865014847651876E-2</v>
      </c>
      <c r="D1082" s="40">
        <f t="shared" si="64"/>
        <v>-2.708278700777595E-3</v>
      </c>
      <c r="E1082" s="3">
        <v>329.67666600000001</v>
      </c>
      <c r="F1082" s="3">
        <v>-1.0267331394596849E-2</v>
      </c>
      <c r="G1082" s="40">
        <f t="shared" si="65"/>
        <v>6.6896141605313304E-3</v>
      </c>
      <c r="H1082" s="3">
        <v>163.91999799999999</v>
      </c>
      <c r="I1082" s="3">
        <v>-3.9268533561966149E-2</v>
      </c>
      <c r="J1082" s="40">
        <f t="shared" si="66"/>
        <v>1.2058953118628736E-3</v>
      </c>
      <c r="K1082" s="11">
        <v>4385.63</v>
      </c>
      <c r="L1082" s="3">
        <v>-1.4270237709929107E-2</v>
      </c>
      <c r="M1082" s="40">
        <f t="shared" si="67"/>
        <v>-2.0517158737132804E-4</v>
      </c>
    </row>
    <row r="1083" spans="1:13" ht="14.25" customHeight="1" x14ac:dyDescent="0.45">
      <c r="A1083" s="42">
        <v>44670</v>
      </c>
      <c r="B1083" s="3">
        <v>279.38000499999998</v>
      </c>
      <c r="C1083" s="3">
        <v>1.6851349656140978E-3</v>
      </c>
      <c r="D1083" s="40">
        <f t="shared" si="64"/>
        <v>-3.2198881642967704E-3</v>
      </c>
      <c r="E1083" s="3">
        <v>335.01998900000001</v>
      </c>
      <c r="F1083" s="3">
        <v>1.6207768250119339E-2</v>
      </c>
      <c r="G1083" s="40">
        <f t="shared" si="65"/>
        <v>5.1849379078397753E-3</v>
      </c>
      <c r="H1083" s="3">
        <v>165.020004</v>
      </c>
      <c r="I1083" s="3">
        <v>6.7106272170648004E-3</v>
      </c>
      <c r="J1083" s="40">
        <f t="shared" si="66"/>
        <v>6.0690542997356611E-4</v>
      </c>
      <c r="K1083" s="11">
        <v>4390.63</v>
      </c>
      <c r="L1083" s="3">
        <v>1.1400870570476762E-3</v>
      </c>
      <c r="M1083" s="40">
        <f t="shared" si="67"/>
        <v>-7.7280703993444955E-4</v>
      </c>
    </row>
    <row r="1084" spans="1:13" ht="14.25" customHeight="1" x14ac:dyDescent="0.45">
      <c r="A1084" s="42">
        <v>44671</v>
      </c>
      <c r="B1084" s="3">
        <v>289.39999399999999</v>
      </c>
      <c r="C1084" s="3">
        <v>3.5865089915794117E-2</v>
      </c>
      <c r="D1084" s="40">
        <f t="shared" si="64"/>
        <v>-1.5788590615165928E-3</v>
      </c>
      <c r="E1084" s="3">
        <v>343.33334400000001</v>
      </c>
      <c r="F1084" s="3">
        <v>2.4814504426480657E-2</v>
      </c>
      <c r="G1084" s="40">
        <f t="shared" si="65"/>
        <v>5.6048824384951745E-3</v>
      </c>
      <c r="H1084" s="3">
        <v>168.759995</v>
      </c>
      <c r="I1084" s="3">
        <v>2.2663864436701889E-2</v>
      </c>
      <c r="J1084" s="40">
        <f t="shared" si="66"/>
        <v>1.1285152437118043E-3</v>
      </c>
      <c r="K1084" s="11">
        <v>4472.26</v>
      </c>
      <c r="L1084" s="3">
        <v>1.859186494876592E-2</v>
      </c>
      <c r="M1084" s="40">
        <f t="shared" si="67"/>
        <v>8.1714497213411513E-5</v>
      </c>
    </row>
    <row r="1085" spans="1:13" ht="14.25" customHeight="1" x14ac:dyDescent="0.45">
      <c r="A1085" s="42">
        <v>44672</v>
      </c>
      <c r="B1085" s="3">
        <v>288.57998700000002</v>
      </c>
      <c r="C1085" s="3">
        <v>-2.8334727608873948E-3</v>
      </c>
      <c r="D1085" s="40">
        <f t="shared" si="64"/>
        <v>-1.8389486482634089E-3</v>
      </c>
      <c r="E1085" s="3">
        <v>358.24334700000003</v>
      </c>
      <c r="F1085" s="3">
        <v>4.3427191854689233E-2</v>
      </c>
      <c r="G1085" s="40">
        <f t="shared" si="65"/>
        <v>5.0912957409070606E-3</v>
      </c>
      <c r="H1085" s="3">
        <v>168.91000399999999</v>
      </c>
      <c r="I1085" s="3">
        <v>8.8888957362189393E-4</v>
      </c>
      <c r="J1085" s="40">
        <f t="shared" si="66"/>
        <v>4.2375723465190395E-4</v>
      </c>
      <c r="K1085" s="11">
        <v>4489.17</v>
      </c>
      <c r="L1085" s="3">
        <v>3.7810860728132653E-3</v>
      </c>
      <c r="M1085" s="40">
        <f t="shared" si="67"/>
        <v>2.2583625107843593E-6</v>
      </c>
    </row>
    <row r="1086" spans="1:13" ht="14.25" customHeight="1" x14ac:dyDescent="0.45">
      <c r="A1086" s="42">
        <v>44673</v>
      </c>
      <c r="B1086" s="3">
        <v>281.67999300000002</v>
      </c>
      <c r="C1086" s="3">
        <v>-2.391016117136353E-2</v>
      </c>
      <c r="D1086" s="40">
        <f t="shared" si="64"/>
        <v>-2.8065117209058231E-3</v>
      </c>
      <c r="E1086" s="3">
        <v>338.30334499999998</v>
      </c>
      <c r="F1086" s="3">
        <v>-5.5660494931675727E-2</v>
      </c>
      <c r="G1086" s="40">
        <f t="shared" si="65"/>
        <v>7.8828104751018854E-4</v>
      </c>
      <c r="H1086" s="3">
        <v>166.46000699999999</v>
      </c>
      <c r="I1086" s="3">
        <v>-1.4504747747208604E-2</v>
      </c>
      <c r="J1086" s="40">
        <f t="shared" si="66"/>
        <v>-1.2152229078206569E-3</v>
      </c>
      <c r="K1086" s="11">
        <v>4385.83</v>
      </c>
      <c r="L1086" s="3">
        <v>-2.3019845539375909E-2</v>
      </c>
      <c r="M1086" s="40">
        <f t="shared" si="67"/>
        <v>-8.9145052437097981E-4</v>
      </c>
    </row>
    <row r="1087" spans="1:13" ht="14.25" customHeight="1" x14ac:dyDescent="0.45">
      <c r="A1087" s="42">
        <v>44676</v>
      </c>
      <c r="B1087" s="3">
        <v>273.290009</v>
      </c>
      <c r="C1087" s="3">
        <v>-2.9785516218754044E-2</v>
      </c>
      <c r="D1087" s="40">
        <f t="shared" si="64"/>
        <v>-5.3137048439089105E-3</v>
      </c>
      <c r="E1087" s="3">
        <v>326.32333399999999</v>
      </c>
      <c r="F1087" s="3">
        <v>-3.5412038269973328E-2</v>
      </c>
      <c r="G1087" s="40">
        <f t="shared" si="65"/>
        <v>-8.9665538936273617E-4</v>
      </c>
      <c r="H1087" s="3">
        <v>161.11999499999999</v>
      </c>
      <c r="I1087" s="3">
        <v>-3.2079849666232452E-2</v>
      </c>
      <c r="J1087" s="40">
        <f t="shared" si="66"/>
        <v>-3.6434896320334171E-3</v>
      </c>
      <c r="K1087" s="11">
        <v>4255.34</v>
      </c>
      <c r="L1087" s="3">
        <v>-2.9752635191058429E-2</v>
      </c>
      <c r="M1087" s="40">
        <f t="shared" si="67"/>
        <v>-2.9711430985136797E-3</v>
      </c>
    </row>
    <row r="1088" spans="1:13" ht="14.25" customHeight="1" x14ac:dyDescent="0.45">
      <c r="A1088" s="42">
        <v>44677</v>
      </c>
      <c r="B1088" s="3">
        <v>277.5</v>
      </c>
      <c r="C1088" s="3">
        <v>1.5404847822300017E-2</v>
      </c>
      <c r="D1088" s="40">
        <f t="shared" si="64"/>
        <v>-4.3960287196149047E-3</v>
      </c>
      <c r="E1088" s="3">
        <v>331.80999800000001</v>
      </c>
      <c r="F1088" s="3">
        <v>1.6813581587150673E-2</v>
      </c>
      <c r="G1088" s="40">
        <f t="shared" si="65"/>
        <v>-2.8883163397671061E-3</v>
      </c>
      <c r="H1088" s="3">
        <v>162.25</v>
      </c>
      <c r="I1088" s="3">
        <v>7.0134374073187586E-3</v>
      </c>
      <c r="J1088" s="40">
        <f t="shared" si="66"/>
        <v>-2.8010973364236405E-3</v>
      </c>
      <c r="K1088" s="11">
        <v>4278.1400000000003</v>
      </c>
      <c r="L1088" s="3">
        <v>5.3579737459286871E-3</v>
      </c>
      <c r="M1088" s="40">
        <f t="shared" si="67"/>
        <v>-2.904221215973478E-3</v>
      </c>
    </row>
    <row r="1089" spans="1:13" ht="14.25" customHeight="1" x14ac:dyDescent="0.45">
      <c r="A1089" s="42">
        <v>44678</v>
      </c>
      <c r="B1089" s="3">
        <v>282.10000600000001</v>
      </c>
      <c r="C1089" s="3">
        <v>1.6576598198198227E-2</v>
      </c>
      <c r="D1089" s="40">
        <f t="shared" si="64"/>
        <v>-5.1411510012778867E-3</v>
      </c>
      <c r="E1089" s="3">
        <v>299.52667200000002</v>
      </c>
      <c r="F1089" s="3">
        <v>-9.729461497419975E-2</v>
      </c>
      <c r="G1089" s="40">
        <f t="shared" si="65"/>
        <v>-9.7664724479134268E-3</v>
      </c>
      <c r="H1089" s="3">
        <v>155.91000399999999</v>
      </c>
      <c r="I1089" s="3">
        <v>-3.9075476117103318E-2</v>
      </c>
      <c r="J1089" s="40">
        <f t="shared" si="66"/>
        <v>-6.0675284148891005E-3</v>
      </c>
      <c r="K1089" s="11">
        <v>4186.5200000000004</v>
      </c>
      <c r="L1089" s="3">
        <v>-2.1415848943699804E-2</v>
      </c>
      <c r="M1089" s="40">
        <f t="shared" si="67"/>
        <v>-4.6551367173150639E-3</v>
      </c>
    </row>
    <row r="1090" spans="1:13" ht="14.25" customHeight="1" x14ac:dyDescent="0.45">
      <c r="A1090" s="42">
        <v>44679</v>
      </c>
      <c r="B1090" s="3">
        <v>285.19000199999999</v>
      </c>
      <c r="C1090" s="3">
        <v>1.0953548154125119E-2</v>
      </c>
      <c r="D1090" s="40">
        <f t="shared" si="64"/>
        <v>-4.5695823511631862E-3</v>
      </c>
      <c r="E1090" s="3">
        <v>299.99334700000003</v>
      </c>
      <c r="F1090" s="3">
        <v>1.5580415489676635E-3</v>
      </c>
      <c r="G1090" s="40">
        <f t="shared" si="65"/>
        <v>-8.9295392604349707E-3</v>
      </c>
      <c r="H1090" s="3">
        <v>159.25</v>
      </c>
      <c r="I1090" s="3">
        <v>2.1422589406129539E-2</v>
      </c>
      <c r="J1090" s="40">
        <f t="shared" si="66"/>
        <v>-5.5227447986055406E-3</v>
      </c>
      <c r="K1090" s="11">
        <v>4222.58</v>
      </c>
      <c r="L1090" s="3">
        <v>8.6133590667187756E-3</v>
      </c>
      <c r="M1090" s="40">
        <f t="shared" si="67"/>
        <v>-4.4562811588814265E-3</v>
      </c>
    </row>
    <row r="1091" spans="1:13" ht="14.25" customHeight="1" x14ac:dyDescent="0.45">
      <c r="A1091" s="42">
        <v>44680</v>
      </c>
      <c r="B1091" s="3">
        <v>288.60998499999999</v>
      </c>
      <c r="C1091" s="3">
        <v>1.1991945636298997E-2</v>
      </c>
      <c r="D1091" s="40">
        <f t="shared" si="64"/>
        <v>-3.992292564812679E-3</v>
      </c>
      <c r="E1091" s="3">
        <v>300.75</v>
      </c>
      <c r="F1091" s="3">
        <v>2.5222326013782282E-3</v>
      </c>
      <c r="G1091" s="40">
        <f t="shared" si="65"/>
        <v>-8.9592233839999869E-3</v>
      </c>
      <c r="H1091" s="3">
        <v>161.83999600000001</v>
      </c>
      <c r="I1091" s="3">
        <v>1.6263711145996944E-2</v>
      </c>
      <c r="J1091" s="40">
        <f t="shared" si="66"/>
        <v>-4.5107334255480771E-3</v>
      </c>
      <c r="K1091" s="11">
        <v>4253.75</v>
      </c>
      <c r="L1091" s="3">
        <v>7.3817429154687591E-3</v>
      </c>
      <c r="M1091" s="40">
        <f t="shared" si="67"/>
        <v>-3.8149307026975471E-3</v>
      </c>
    </row>
    <row r="1092" spans="1:13" ht="14.25" customHeight="1" x14ac:dyDescent="0.45">
      <c r="A1092" s="42">
        <v>44683</v>
      </c>
      <c r="B1092" s="3">
        <v>277.709991</v>
      </c>
      <c r="C1092" s="3">
        <v>-3.776721030632392E-2</v>
      </c>
      <c r="D1092" s="40">
        <f t="shared" si="64"/>
        <v>-5.1590858474770676E-3</v>
      </c>
      <c r="E1092" s="3">
        <v>286.92334</v>
      </c>
      <c r="F1092" s="3">
        <v>-4.5973931837073996E-2</v>
      </c>
      <c r="G1092" s="40">
        <f t="shared" si="65"/>
        <v>-1.0644894574006769E-2</v>
      </c>
      <c r="H1092" s="3">
        <v>156.71000699999999</v>
      </c>
      <c r="I1092" s="3">
        <v>-3.1697906122044289E-2</v>
      </c>
      <c r="J1092" s="40">
        <f t="shared" si="66"/>
        <v>-5.0244419666663305E-3</v>
      </c>
      <c r="K1092" s="11">
        <v>4130.6099999999997</v>
      </c>
      <c r="L1092" s="3">
        <v>-2.8948574786952765E-2</v>
      </c>
      <c r="M1092" s="40">
        <f t="shared" si="67"/>
        <v>-4.6241800038170329E-3</v>
      </c>
    </row>
    <row r="1093" spans="1:13" ht="14.25" customHeight="1" x14ac:dyDescent="0.45">
      <c r="A1093" s="42">
        <v>44684</v>
      </c>
      <c r="B1093" s="3">
        <v>283.959991</v>
      </c>
      <c r="C1093" s="3">
        <v>2.2505492069242839E-2</v>
      </c>
      <c r="D1093" s="40">
        <f t="shared" si="64"/>
        <v>-4.1501769245328394E-3</v>
      </c>
      <c r="E1093" s="3">
        <v>301.05999800000001</v>
      </c>
      <c r="F1093" s="3">
        <v>4.9269808444304362E-2</v>
      </c>
      <c r="G1093" s="40">
        <f t="shared" si="65"/>
        <v>-8.5620192862912135E-3</v>
      </c>
      <c r="H1093" s="3">
        <v>158.14999399999999</v>
      </c>
      <c r="I1093" s="3">
        <v>9.1888643716288142E-3</v>
      </c>
      <c r="J1093" s="40">
        <f t="shared" si="66"/>
        <v>-4.7201467119712768E-3</v>
      </c>
      <c r="K1093" s="11">
        <v>4159.78</v>
      </c>
      <c r="L1093" s="3">
        <v>7.0619109526196067E-3</v>
      </c>
      <c r="M1093" s="40">
        <f t="shared" si="67"/>
        <v>-4.3553296195225641E-3</v>
      </c>
    </row>
    <row r="1094" spans="1:13" ht="14.25" customHeight="1" x14ac:dyDescent="0.45">
      <c r="A1094" s="42">
        <v>44685</v>
      </c>
      <c r="B1094" s="3">
        <v>282.58999599999999</v>
      </c>
      <c r="C1094" s="3">
        <v>-4.824605731164491E-3</v>
      </c>
      <c r="D1094" s="40">
        <f t="shared" si="64"/>
        <v>-4.9041604506376932E-3</v>
      </c>
      <c r="E1094" s="3">
        <v>301.31332400000002</v>
      </c>
      <c r="F1094" s="3">
        <v>8.4144689325353508E-4</v>
      </c>
      <c r="G1094" s="40">
        <f t="shared" si="65"/>
        <v>-1.0673463324140093E-2</v>
      </c>
      <c r="H1094" s="3">
        <v>159.66999799999999</v>
      </c>
      <c r="I1094" s="3">
        <v>9.6111543323865074E-3</v>
      </c>
      <c r="J1094" s="40">
        <f t="shared" si="66"/>
        <v>-5.0787918602518758E-3</v>
      </c>
      <c r="K1094" s="11">
        <v>4181.18</v>
      </c>
      <c r="L1094" s="3">
        <v>5.1445028342846366E-3</v>
      </c>
      <c r="M1094" s="40">
        <f t="shared" si="67"/>
        <v>-4.3672355406781348E-3</v>
      </c>
    </row>
    <row r="1095" spans="1:13" ht="14.25" customHeight="1" x14ac:dyDescent="0.45">
      <c r="A1095" s="42">
        <v>44686</v>
      </c>
      <c r="B1095" s="3">
        <v>285.540009</v>
      </c>
      <c r="C1095" s="3">
        <v>1.0439198279333331E-2</v>
      </c>
      <c r="D1095" s="40">
        <f t="shared" si="64"/>
        <v>-3.0925801957963038E-3</v>
      </c>
      <c r="E1095" s="3">
        <v>313.00665300000003</v>
      </c>
      <c r="F1095" s="3">
        <v>3.8807872299732767E-2</v>
      </c>
      <c r="G1095" s="40">
        <f t="shared" si="65"/>
        <v>-5.9683954326319203E-3</v>
      </c>
      <c r="H1095" s="3">
        <v>163.85000600000001</v>
      </c>
      <c r="I1095" s="3">
        <v>2.6179044606739553E-2</v>
      </c>
      <c r="J1095" s="40">
        <f t="shared" si="66"/>
        <v>-2.3219525876613805E-3</v>
      </c>
      <c r="K1095" s="11">
        <v>4270.43</v>
      </c>
      <c r="L1095" s="3">
        <v>2.1345648835974531E-2</v>
      </c>
      <c r="M1095" s="40">
        <f t="shared" si="67"/>
        <v>-2.4439568605389142E-3</v>
      </c>
    </row>
    <row r="1096" spans="1:13" ht="14.25" customHeight="1" x14ac:dyDescent="0.45">
      <c r="A1096" s="42">
        <v>44687</v>
      </c>
      <c r="B1096" s="3">
        <v>274.80999800000001</v>
      </c>
      <c r="C1096" s="3">
        <v>-3.7577959871816037E-2</v>
      </c>
      <c r="D1096" s="40">
        <f t="shared" si="64"/>
        <v>-3.5739884380681904E-3</v>
      </c>
      <c r="E1096" s="3">
        <v>295.66665599999999</v>
      </c>
      <c r="F1096" s="3">
        <v>-5.539817391676987E-2</v>
      </c>
      <c r="G1096" s="40">
        <f t="shared" si="65"/>
        <v>-7.7564406874461892E-3</v>
      </c>
      <c r="H1096" s="3">
        <v>156.009995</v>
      </c>
      <c r="I1096" s="3">
        <v>-4.7848707433065359E-2</v>
      </c>
      <c r="J1096" s="40">
        <f t="shared" si="66"/>
        <v>-4.366280221719537E-3</v>
      </c>
      <c r="K1096" s="11">
        <v>4128.17</v>
      </c>
      <c r="L1096" s="3">
        <v>-3.331280456534827E-2</v>
      </c>
      <c r="M1096" s="40">
        <f t="shared" si="67"/>
        <v>-3.8924268438000143E-3</v>
      </c>
    </row>
    <row r="1097" spans="1:13" ht="14.25" customHeight="1" x14ac:dyDescent="0.45">
      <c r="A1097" s="42">
        <v>44690</v>
      </c>
      <c r="B1097" s="3">
        <v>270.05999800000001</v>
      </c>
      <c r="C1097" s="3">
        <v>-1.7284669533748187E-2</v>
      </c>
      <c r="D1097" s="40">
        <f t="shared" si="64"/>
        <v>-5.0753145374604763E-3</v>
      </c>
      <c r="E1097" s="3">
        <v>278.81668100000002</v>
      </c>
      <c r="F1097" s="3">
        <v>-5.6989770939878906E-2</v>
      </c>
      <c r="G1097" s="40">
        <f t="shared" si="65"/>
        <v>-1.0169779558545705E-2</v>
      </c>
      <c r="H1097" s="3">
        <v>154.929993</v>
      </c>
      <c r="I1097" s="3">
        <v>-6.9226462060972913E-3</v>
      </c>
      <c r="J1097" s="40">
        <f t="shared" si="66"/>
        <v>-4.8935281506008125E-3</v>
      </c>
      <c r="K1097" s="11">
        <v>4081.27</v>
      </c>
      <c r="L1097" s="3">
        <v>-1.1360966239277959E-2</v>
      </c>
      <c r="M1097" s="40">
        <f t="shared" si="67"/>
        <v>-4.6783692927355189E-3</v>
      </c>
    </row>
    <row r="1098" spans="1:13" ht="14.25" customHeight="1" x14ac:dyDescent="0.45">
      <c r="A1098" s="42">
        <v>44691</v>
      </c>
      <c r="B1098" s="3">
        <v>271.69000199999999</v>
      </c>
      <c r="C1098" s="3">
        <v>6.0357106275324241E-3</v>
      </c>
      <c r="D1098" s="40">
        <f t="shared" si="64"/>
        <v>-3.3339748617592251E-3</v>
      </c>
      <c r="E1098" s="3">
        <v>273.10333300000002</v>
      </c>
      <c r="F1098" s="3">
        <v>-2.0491413854825981E-2</v>
      </c>
      <c r="G1098" s="40">
        <f t="shared" si="65"/>
        <v>-8.1839291241089917E-3</v>
      </c>
      <c r="H1098" s="3">
        <v>155.520004</v>
      </c>
      <c r="I1098" s="3">
        <v>3.8082426041289763E-3</v>
      </c>
      <c r="J1098" s="40">
        <f t="shared" si="66"/>
        <v>-3.8095335259620477E-3</v>
      </c>
      <c r="K1098" s="11">
        <v>4035.18</v>
      </c>
      <c r="L1098" s="3">
        <v>-1.1293053387793541E-2</v>
      </c>
      <c r="M1098" s="40">
        <f t="shared" si="67"/>
        <v>-4.8924551141116745E-3</v>
      </c>
    </row>
    <row r="1099" spans="1:13" ht="14.25" customHeight="1" x14ac:dyDescent="0.45">
      <c r="A1099" s="42">
        <v>44692</v>
      </c>
      <c r="B1099" s="3">
        <v>265.67999300000002</v>
      </c>
      <c r="C1099" s="3">
        <v>-2.2120832403689145E-2</v>
      </c>
      <c r="D1099" s="40">
        <f t="shared" si="64"/>
        <v>-4.0030551533602864E-3</v>
      </c>
      <c r="E1099" s="3">
        <v>265</v>
      </c>
      <c r="F1099" s="3">
        <v>-2.9671307599896703E-2</v>
      </c>
      <c r="G1099" s="40">
        <f t="shared" si="65"/>
        <v>-1.0546728471517556E-2</v>
      </c>
      <c r="H1099" s="3">
        <v>153.5</v>
      </c>
      <c r="I1099" s="3">
        <v>-1.2988708513664906E-2</v>
      </c>
      <c r="J1099" s="40">
        <f t="shared" si="66"/>
        <v>-4.2544751541908265E-3</v>
      </c>
      <c r="K1099" s="11">
        <v>3990.08</v>
      </c>
      <c r="L1099" s="3">
        <v>-1.1176700915448607E-2</v>
      </c>
      <c r="M1099" s="40">
        <f t="shared" si="67"/>
        <v>-5.1706266961048155E-3</v>
      </c>
    </row>
    <row r="1100" spans="1:13" ht="14.25" customHeight="1" x14ac:dyDescent="0.45">
      <c r="A1100" s="42">
        <v>44693</v>
      </c>
      <c r="B1100" s="3">
        <v>257.69000199999999</v>
      </c>
      <c r="C1100" s="3">
        <v>-3.0073739876980615E-2</v>
      </c>
      <c r="D1100" s="40">
        <f t="shared" si="64"/>
        <v>-4.3813827181760105E-3</v>
      </c>
      <c r="E1100" s="3">
        <v>233.66667200000001</v>
      </c>
      <c r="F1100" s="3">
        <v>-0.11823897358490564</v>
      </c>
      <c r="G1100" s="40">
        <f t="shared" si="65"/>
        <v>-1.562872008798542E-2</v>
      </c>
      <c r="H1100" s="3">
        <v>142.770004</v>
      </c>
      <c r="I1100" s="3">
        <v>-6.9902254071661243E-2</v>
      </c>
      <c r="J1100" s="40">
        <f t="shared" si="66"/>
        <v>-7.5621086930906132E-3</v>
      </c>
      <c r="K1100" s="11">
        <v>3903.95</v>
      </c>
      <c r="L1100" s="3">
        <v>-2.1586033362739621E-2</v>
      </c>
      <c r="M1100" s="40">
        <f t="shared" si="67"/>
        <v>-5.7621636090481E-3</v>
      </c>
    </row>
    <row r="1101" spans="1:13" ht="14.25" customHeight="1" x14ac:dyDescent="0.45">
      <c r="A1101" s="42">
        <v>44694</v>
      </c>
      <c r="B1101" s="3">
        <v>257.35000600000001</v>
      </c>
      <c r="C1101" s="3">
        <v>-1.3193992679622281E-3</v>
      </c>
      <c r="D1101" s="40">
        <f t="shared" si="64"/>
        <v>-5.395250816095115E-3</v>
      </c>
      <c r="E1101" s="3">
        <v>257.82666</v>
      </c>
      <c r="F1101" s="3">
        <v>0.10339509607086798</v>
      </c>
      <c r="G1101" s="40">
        <f t="shared" si="65"/>
        <v>-1.1387025366342615E-2</v>
      </c>
      <c r="H1101" s="3">
        <v>144.58999600000001</v>
      </c>
      <c r="I1101" s="3">
        <v>1.2747719752112729E-2</v>
      </c>
      <c r="J1101" s="40">
        <f t="shared" si="66"/>
        <v>-7.8895342292606609E-3</v>
      </c>
      <c r="K1101" s="11">
        <v>3963.9</v>
      </c>
      <c r="L1101" s="3">
        <v>1.53562417551455E-2</v>
      </c>
      <c r="M1101" s="40">
        <f t="shared" si="67"/>
        <v>-5.6181141228428318E-3</v>
      </c>
    </row>
    <row r="1102" spans="1:13" ht="14.25" customHeight="1" x14ac:dyDescent="0.45">
      <c r="A1102" s="42">
        <v>44697</v>
      </c>
      <c r="B1102" s="3">
        <v>259.959991</v>
      </c>
      <c r="C1102" s="3">
        <v>1.0141771669513754E-2</v>
      </c>
      <c r="D1102" s="40">
        <f t="shared" si="64"/>
        <v>-3.2949114902368335E-3</v>
      </c>
      <c r="E1102" s="3">
        <v>255.720001</v>
      </c>
      <c r="F1102" s="3">
        <v>-8.1708346219898573E-3</v>
      </c>
      <c r="G1102" s="40">
        <f t="shared" si="65"/>
        <v>-1.1282200527712265E-2</v>
      </c>
      <c r="H1102" s="3">
        <v>145.550003</v>
      </c>
      <c r="I1102" s="3">
        <v>6.6395119064806543E-3</v>
      </c>
      <c r="J1102" s="40">
        <f t="shared" si="66"/>
        <v>-5.5941319558383204E-3</v>
      </c>
      <c r="K1102" s="11">
        <v>4013.02</v>
      </c>
      <c r="L1102" s="3">
        <v>1.2391836322813363E-2</v>
      </c>
      <c r="M1102" s="40">
        <f t="shared" si="67"/>
        <v>-4.2850104212057098E-3</v>
      </c>
    </row>
    <row r="1103" spans="1:13" ht="14.25" customHeight="1" x14ac:dyDescent="0.45">
      <c r="A1103" s="42">
        <v>44698</v>
      </c>
      <c r="B1103" s="3">
        <v>266.10998499999999</v>
      </c>
      <c r="C1103" s="3">
        <v>2.3657463505605339E-2</v>
      </c>
      <c r="D1103" s="40">
        <f t="shared" si="64"/>
        <v>-2.1962950632372713E-3</v>
      </c>
      <c r="E1103" s="3">
        <v>249.11999499999999</v>
      </c>
      <c r="F1103" s="3">
        <v>-2.5809502480019182E-2</v>
      </c>
      <c r="G1103" s="40">
        <f t="shared" si="65"/>
        <v>-1.3383064064219191E-2</v>
      </c>
      <c r="H1103" s="3">
        <v>148.86000100000001</v>
      </c>
      <c r="I1103" s="3">
        <v>2.2741311795094962E-2</v>
      </c>
      <c r="J1103" s="40">
        <f t="shared" si="66"/>
        <v>-4.7925977269368111E-3</v>
      </c>
      <c r="K1103" s="11">
        <v>4052</v>
      </c>
      <c r="L1103" s="3">
        <v>9.7133829385350721E-3</v>
      </c>
      <c r="M1103" s="40">
        <f t="shared" si="67"/>
        <v>-3.8563456271313392E-3</v>
      </c>
    </row>
    <row r="1104" spans="1:13" ht="14.25" customHeight="1" x14ac:dyDescent="0.45">
      <c r="A1104" s="42">
        <v>44699</v>
      </c>
      <c r="B1104" s="3">
        <v>263</v>
      </c>
      <c r="C1104" s="3">
        <v>-1.1686840687319549E-2</v>
      </c>
      <c r="D1104" s="40">
        <f t="shared" si="64"/>
        <v>-4.5738915933929555E-3</v>
      </c>
      <c r="E1104" s="3">
        <v>248.17334</v>
      </c>
      <c r="F1104" s="3">
        <v>-3.7999960621386201E-3</v>
      </c>
      <c r="G1104" s="40">
        <f t="shared" si="65"/>
        <v>-1.4813789088650154E-2</v>
      </c>
      <c r="H1104" s="3">
        <v>146.85000600000001</v>
      </c>
      <c r="I1104" s="3">
        <v>-1.3502586232012745E-2</v>
      </c>
      <c r="J1104" s="40">
        <f t="shared" si="66"/>
        <v>-6.6009202603725435E-3</v>
      </c>
      <c r="K1104" s="11">
        <v>4051.98</v>
      </c>
      <c r="L1104" s="3">
        <v>-4.9358341559678704E-6</v>
      </c>
      <c r="M1104" s="40">
        <f t="shared" si="67"/>
        <v>-4.7861856662774326E-3</v>
      </c>
    </row>
    <row r="1105" spans="1:13" ht="14.25" customHeight="1" x14ac:dyDescent="0.45">
      <c r="A1105" s="42">
        <v>44700</v>
      </c>
      <c r="B1105" s="3">
        <v>253.89999399999999</v>
      </c>
      <c r="C1105" s="3">
        <v>-3.4600783269962007E-2</v>
      </c>
      <c r="D1105" s="40">
        <f t="shared" si="64"/>
        <v>-6.1622571188466851E-3</v>
      </c>
      <c r="E1105" s="3">
        <v>235.66667200000001</v>
      </c>
      <c r="F1105" s="3">
        <v>-5.0394889314057632E-2</v>
      </c>
      <c r="G1105" s="40">
        <f t="shared" si="65"/>
        <v>-1.9504893147087497E-2</v>
      </c>
      <c r="H1105" s="3">
        <v>139.88000500000001</v>
      </c>
      <c r="I1105" s="3">
        <v>-4.7463402895604891E-2</v>
      </c>
      <c r="J1105" s="40">
        <f t="shared" si="66"/>
        <v>-9.0185348838338827E-3</v>
      </c>
      <c r="K1105" s="11">
        <v>3899</v>
      </c>
      <c r="L1105" s="3">
        <v>-3.7754381808399851E-2</v>
      </c>
      <c r="M1105" s="40">
        <f t="shared" si="67"/>
        <v>-6.8629590603380888E-3</v>
      </c>
    </row>
    <row r="1106" spans="1:13" ht="14.25" customHeight="1" x14ac:dyDescent="0.45">
      <c r="A1106" s="42">
        <v>44701</v>
      </c>
      <c r="B1106" s="3">
        <v>257.23998999999998</v>
      </c>
      <c r="C1106" s="3">
        <v>1.3154769905193401E-2</v>
      </c>
      <c r="D1106" s="40">
        <f t="shared" si="64"/>
        <v>-4.3090105650188393E-3</v>
      </c>
      <c r="E1106" s="3">
        <v>237.99667400000001</v>
      </c>
      <c r="F1106" s="3">
        <v>9.8868540902551007E-3</v>
      </c>
      <c r="G1106" s="40">
        <f t="shared" si="65"/>
        <v>-1.6227525695990955E-2</v>
      </c>
      <c r="H1106" s="3">
        <v>139.08999600000001</v>
      </c>
      <c r="I1106" s="3">
        <v>-5.6477621658649335E-3</v>
      </c>
      <c r="J1106" s="40">
        <f t="shared" si="66"/>
        <v>-8.5756856047666981E-3</v>
      </c>
      <c r="K1106" s="11">
        <v>3927.76</v>
      </c>
      <c r="L1106" s="3">
        <v>7.37625032059508E-3</v>
      </c>
      <c r="M1106" s="40">
        <f t="shared" si="67"/>
        <v>-5.3431542673395404E-3</v>
      </c>
    </row>
    <row r="1107" spans="1:13" ht="14.25" customHeight="1" x14ac:dyDescent="0.45">
      <c r="A1107" s="42">
        <v>44704</v>
      </c>
      <c r="B1107" s="3">
        <v>255.490005</v>
      </c>
      <c r="C1107" s="3">
        <v>-6.8029274919501484E-3</v>
      </c>
      <c r="D1107" s="40">
        <f t="shared" si="64"/>
        <v>-3.1598811286786439E-3</v>
      </c>
      <c r="E1107" s="3">
        <v>218.33999600000001</v>
      </c>
      <c r="F1107" s="3">
        <v>-8.2592238242791577E-2</v>
      </c>
      <c r="G1107" s="40">
        <f t="shared" si="65"/>
        <v>-1.8586535694631874E-2</v>
      </c>
      <c r="H1107" s="3">
        <v>137.78999300000001</v>
      </c>
      <c r="I1107" s="3">
        <v>-9.346488154331414E-3</v>
      </c>
      <c r="J1107" s="40">
        <f t="shared" si="66"/>
        <v>-7.4390175291716475E-3</v>
      </c>
      <c r="K1107" s="11">
        <v>3919.42</v>
      </c>
      <c r="L1107" s="3">
        <v>-2.1233476587164553E-3</v>
      </c>
      <c r="M1107" s="40">
        <f t="shared" si="67"/>
        <v>-3.9616898907224411E-3</v>
      </c>
    </row>
    <row r="1108" spans="1:13" ht="14.25" customHeight="1" x14ac:dyDescent="0.45">
      <c r="A1108" s="42">
        <v>44705</v>
      </c>
      <c r="B1108" s="3">
        <v>257.89001500000001</v>
      </c>
      <c r="C1108" s="3">
        <v>9.3937529963256643E-3</v>
      </c>
      <c r="D1108" s="40">
        <f t="shared" si="64"/>
        <v>-3.4604358699773614E-3</v>
      </c>
      <c r="E1108" s="3">
        <v>217.84333799999999</v>
      </c>
      <c r="F1108" s="3">
        <v>-2.2747000508327613E-3</v>
      </c>
      <c r="G1108" s="40">
        <f t="shared" si="65"/>
        <v>-1.9540949776531043E-2</v>
      </c>
      <c r="H1108" s="3">
        <v>140.80999800000001</v>
      </c>
      <c r="I1108" s="3">
        <v>2.1917447952842246E-2</v>
      </c>
      <c r="J1108" s="40">
        <f t="shared" si="66"/>
        <v>-6.6938170018954728E-3</v>
      </c>
      <c r="K1108" s="11">
        <v>3942.94</v>
      </c>
      <c r="L1108" s="3">
        <v>6.0008878864729939E-3</v>
      </c>
      <c r="M1108" s="40">
        <f t="shared" si="67"/>
        <v>-3.9295441836952267E-3</v>
      </c>
    </row>
    <row r="1109" spans="1:13" ht="14.25" customHeight="1" x14ac:dyDescent="0.45">
      <c r="A1109" s="42">
        <v>44706</v>
      </c>
      <c r="B1109" s="3">
        <v>258.14001500000001</v>
      </c>
      <c r="C1109" s="3">
        <v>9.6940550412546989E-4</v>
      </c>
      <c r="D1109" s="40">
        <f t="shared" si="64"/>
        <v>-4.2407955046809996E-3</v>
      </c>
      <c r="E1109" s="3">
        <v>207.949997</v>
      </c>
      <c r="F1109" s="3">
        <v>-4.5414934837254436E-2</v>
      </c>
      <c r="G1109" s="40">
        <f t="shared" si="65"/>
        <v>-1.6946965769683776E-2</v>
      </c>
      <c r="H1109" s="3">
        <v>138.429993</v>
      </c>
      <c r="I1109" s="3">
        <v>-1.6902244398867266E-2</v>
      </c>
      <c r="J1109" s="40">
        <f t="shared" si="66"/>
        <v>-5.5851554159836708E-3</v>
      </c>
      <c r="K1109" s="11">
        <v>3929.59</v>
      </c>
      <c r="L1109" s="3">
        <v>-3.3857984143811238E-3</v>
      </c>
      <c r="M1109" s="40">
        <f t="shared" si="67"/>
        <v>-3.0280416572292914E-3</v>
      </c>
    </row>
    <row r="1110" spans="1:13" ht="14.25" customHeight="1" x14ac:dyDescent="0.45">
      <c r="A1110" s="42">
        <v>44707</v>
      </c>
      <c r="B1110" s="3">
        <v>262.26998900000001</v>
      </c>
      <c r="C1110" s="3">
        <v>1.5998968621738108E-2</v>
      </c>
      <c r="D1110" s="40">
        <f t="shared" si="64"/>
        <v>-3.9885244813003505E-3</v>
      </c>
      <c r="E1110" s="3">
        <v>220.47332800000001</v>
      </c>
      <c r="F1110" s="3">
        <v>6.0222799618506427E-2</v>
      </c>
      <c r="G1110" s="40">
        <f t="shared" si="65"/>
        <v>-1.4013727866206837E-2</v>
      </c>
      <c r="H1110" s="3">
        <v>137.38999899999999</v>
      </c>
      <c r="I1110" s="3">
        <v>-7.5127794017876403E-3</v>
      </c>
      <c r="J1110" s="40">
        <f t="shared" si="66"/>
        <v>-7.0319238563795296E-3</v>
      </c>
      <c r="K1110" s="11">
        <v>3984.6</v>
      </c>
      <c r="L1110" s="3">
        <v>1.3998915917436619E-2</v>
      </c>
      <c r="M1110" s="40">
        <f t="shared" si="67"/>
        <v>-2.7587638146934009E-3</v>
      </c>
    </row>
    <row r="1111" spans="1:13" ht="14.25" customHeight="1" x14ac:dyDescent="0.45">
      <c r="A1111" s="42">
        <v>44708</v>
      </c>
      <c r="B1111" s="3">
        <v>268.48001099999999</v>
      </c>
      <c r="C1111" s="3">
        <v>2.3677974074265817E-2</v>
      </c>
      <c r="D1111" s="40">
        <f t="shared" ref="D1111:D1174" si="68">AVERAGE(C1092:C1111)</f>
        <v>-3.404223059402009E-3</v>
      </c>
      <c r="E1111" s="3">
        <v>241.08332799999999</v>
      </c>
      <c r="F1111" s="3">
        <v>9.348069531567095E-2</v>
      </c>
      <c r="G1111" s="40">
        <f t="shared" ref="G1111:G1174" si="69">AVERAGE(F1092:F1111)</f>
        <v>-9.4658047304922027E-3</v>
      </c>
      <c r="H1111" s="3">
        <v>145.38999899999999</v>
      </c>
      <c r="I1111" s="3">
        <v>5.8228401326358557E-2</v>
      </c>
      <c r="J1111" s="40">
        <f t="shared" ref="J1111:J1174" si="70">AVERAGE(I1092:I1111)</f>
        <v>-4.9336893473614475E-3</v>
      </c>
      <c r="K1111" s="11">
        <v>4077.43</v>
      </c>
      <c r="L1111" s="3">
        <v>2.3297194197660978E-2</v>
      </c>
      <c r="M1111" s="40">
        <f t="shared" ref="M1111:M1174" si="71">AVERAGE(L1092:L1111)</f>
        <v>-1.9629912505837897E-3</v>
      </c>
    </row>
    <row r="1112" spans="1:13" ht="14.25" customHeight="1" x14ac:dyDescent="0.45">
      <c r="A1112" s="42">
        <v>44712</v>
      </c>
      <c r="B1112" s="3">
        <v>272.52999899999998</v>
      </c>
      <c r="C1112" s="3">
        <v>1.5084877212702382E-2</v>
      </c>
      <c r="D1112" s="40">
        <f t="shared" si="68"/>
        <v>-7.6161868345069408E-4</v>
      </c>
      <c r="E1112" s="3">
        <v>257.94665500000002</v>
      </c>
      <c r="F1112" s="3">
        <v>6.9948125985717383E-2</v>
      </c>
      <c r="G1112" s="40">
        <f t="shared" si="69"/>
        <v>-3.6697018393526313E-3</v>
      </c>
      <c r="H1112" s="3">
        <v>149.070007</v>
      </c>
      <c r="I1112" s="3">
        <v>2.5311287057647035E-2</v>
      </c>
      <c r="J1112" s="40">
        <f t="shared" si="70"/>
        <v>-2.0832296883768826E-3</v>
      </c>
      <c r="K1112" s="11">
        <v>4151.09</v>
      </c>
      <c r="L1112" s="3">
        <v>1.8065300937109972E-2</v>
      </c>
      <c r="M1112" s="40">
        <f t="shared" si="71"/>
        <v>3.87702535619348E-4</v>
      </c>
    </row>
    <row r="1113" spans="1:13" ht="14.25" customHeight="1" x14ac:dyDescent="0.45">
      <c r="A1113" s="42">
        <v>44713</v>
      </c>
      <c r="B1113" s="3">
        <v>275.20001200000002</v>
      </c>
      <c r="C1113" s="3">
        <v>9.7971342963973675E-3</v>
      </c>
      <c r="D1113" s="40">
        <f t="shared" si="68"/>
        <v>-1.3970365720929673E-3</v>
      </c>
      <c r="E1113" s="3">
        <v>251.720001</v>
      </c>
      <c r="F1113" s="3">
        <v>-2.4139308959055989E-2</v>
      </c>
      <c r="G1113" s="40">
        <f t="shared" si="69"/>
        <v>-7.3401577095206505E-3</v>
      </c>
      <c r="H1113" s="3">
        <v>149.89999399999999</v>
      </c>
      <c r="I1113" s="3">
        <v>5.5677665595064239E-3</v>
      </c>
      <c r="J1113" s="40">
        <f t="shared" si="70"/>
        <v>-2.2642845789830014E-3</v>
      </c>
      <c r="K1113" s="11">
        <v>4149.78</v>
      </c>
      <c r="L1113" s="3">
        <v>-3.1557976338754401E-4</v>
      </c>
      <c r="M1113" s="40">
        <f t="shared" si="71"/>
        <v>1.8827999818990872E-5</v>
      </c>
    </row>
    <row r="1114" spans="1:13" ht="14.25" customHeight="1" x14ac:dyDescent="0.45">
      <c r="A1114" s="42">
        <v>44714</v>
      </c>
      <c r="B1114" s="3">
        <v>264.45001200000002</v>
      </c>
      <c r="C1114" s="3">
        <v>-3.9062498296693386E-2</v>
      </c>
      <c r="D1114" s="40">
        <f t="shared" si="68"/>
        <v>-3.1089312003694121E-3</v>
      </c>
      <c r="E1114" s="3">
        <v>244.15666200000001</v>
      </c>
      <c r="F1114" s="3">
        <v>-3.0046635030801485E-2</v>
      </c>
      <c r="G1114" s="40">
        <f t="shared" si="69"/>
        <v>-8.8845618057234021E-3</v>
      </c>
      <c r="H1114" s="3">
        <v>147.83000200000001</v>
      </c>
      <c r="I1114" s="3">
        <v>-1.3809153321246865E-2</v>
      </c>
      <c r="J1114" s="40">
        <f t="shared" si="70"/>
        <v>-3.4352999616646708E-3</v>
      </c>
      <c r="K1114" s="11">
        <v>4095.41</v>
      </c>
      <c r="L1114" s="3">
        <v>-1.3101899377798315E-2</v>
      </c>
      <c r="M1114" s="40">
        <f t="shared" si="71"/>
        <v>-8.9349211078515662E-4</v>
      </c>
    </row>
    <row r="1115" spans="1:13" ht="14.25" customHeight="1" x14ac:dyDescent="0.45">
      <c r="A1115" s="42">
        <v>44715</v>
      </c>
      <c r="B1115" s="3">
        <v>270.30999800000001</v>
      </c>
      <c r="C1115" s="3">
        <v>2.2159144390585212E-2</v>
      </c>
      <c r="D1115" s="40">
        <f t="shared" si="68"/>
        <v>-2.5229338948068191E-3</v>
      </c>
      <c r="E1115" s="3">
        <v>243.22666899999999</v>
      </c>
      <c r="F1115" s="3">
        <v>-3.8090011240406968E-3</v>
      </c>
      <c r="G1115" s="40">
        <f t="shared" si="69"/>
        <v>-1.1015405476912076E-2</v>
      </c>
      <c r="H1115" s="3">
        <v>146.89999399999999</v>
      </c>
      <c r="I1115" s="3">
        <v>-6.2910639749569576E-3</v>
      </c>
      <c r="J1115" s="40">
        <f t="shared" si="70"/>
        <v>-5.0588053907494948E-3</v>
      </c>
      <c r="K1115" s="11">
        <v>4137.57</v>
      </c>
      <c r="L1115" s="3">
        <v>1.0294451593369128E-2</v>
      </c>
      <c r="M1115" s="40">
        <f t="shared" si="71"/>
        <v>-1.4460519729154284E-3</v>
      </c>
    </row>
    <row r="1116" spans="1:13" ht="14.25" customHeight="1" x14ac:dyDescent="0.45">
      <c r="A1116" s="42">
        <v>44718</v>
      </c>
      <c r="B1116" s="3">
        <v>272.05999800000001</v>
      </c>
      <c r="C1116" s="3">
        <v>6.4740483627986267E-3</v>
      </c>
      <c r="D1116" s="40">
        <f t="shared" si="68"/>
        <v>-3.20333483076085E-4</v>
      </c>
      <c r="E1116" s="3">
        <v>244.35333299999999</v>
      </c>
      <c r="F1116" s="3">
        <v>4.6321565173431094E-3</v>
      </c>
      <c r="G1116" s="40">
        <f t="shared" si="69"/>
        <v>-8.0138889552064264E-3</v>
      </c>
      <c r="H1116" s="3">
        <v>147.029999</v>
      </c>
      <c r="I1116" s="3">
        <v>8.8498982511878968E-4</v>
      </c>
      <c r="J1116" s="40">
        <f t="shared" si="70"/>
        <v>-2.6221205278402896E-3</v>
      </c>
      <c r="K1116" s="11">
        <v>4134.72</v>
      </c>
      <c r="L1116" s="3">
        <v>-6.8881009868097809E-4</v>
      </c>
      <c r="M1116" s="40">
        <f t="shared" si="71"/>
        <v>1.8514775041793751E-4</v>
      </c>
    </row>
    <row r="1117" spans="1:13" ht="14.25" customHeight="1" x14ac:dyDescent="0.45">
      <c r="A1117" s="42">
        <v>44719</v>
      </c>
      <c r="B1117" s="3">
        <v>266.64001500000001</v>
      </c>
      <c r="C1117" s="3">
        <v>-1.992201367288109E-2</v>
      </c>
      <c r="D1117" s="40">
        <f t="shared" si="68"/>
        <v>-4.5220069003273011E-4</v>
      </c>
      <c r="E1117" s="3">
        <v>234</v>
      </c>
      <c r="F1117" s="3">
        <v>-4.2370336728740229E-2</v>
      </c>
      <c r="G1117" s="40">
        <f t="shared" si="69"/>
        <v>-7.2829172446494906E-3</v>
      </c>
      <c r="H1117" s="3">
        <v>144.35000600000001</v>
      </c>
      <c r="I1117" s="3">
        <v>-1.8227525118870443E-2</v>
      </c>
      <c r="J1117" s="40">
        <f t="shared" si="70"/>
        <v>-3.1873644734789473E-3</v>
      </c>
      <c r="K1117" s="11">
        <v>4096.47</v>
      </c>
      <c r="L1117" s="3">
        <v>-9.2509287206872532E-3</v>
      </c>
      <c r="M1117" s="40">
        <f t="shared" si="71"/>
        <v>2.9064962634747289E-4</v>
      </c>
    </row>
    <row r="1118" spans="1:13" ht="14.25" customHeight="1" x14ac:dyDescent="0.45">
      <c r="A1118" s="42">
        <v>44720</v>
      </c>
      <c r="B1118" s="3">
        <v>271.709991</v>
      </c>
      <c r="C1118" s="3">
        <v>1.9014310361481178E-2</v>
      </c>
      <c r="D1118" s="40">
        <f t="shared" si="68"/>
        <v>1.9672929666470737E-4</v>
      </c>
      <c r="E1118" s="3">
        <v>240.08667</v>
      </c>
      <c r="F1118" s="3">
        <v>2.6011410256410249E-2</v>
      </c>
      <c r="G1118" s="40">
        <f t="shared" si="69"/>
        <v>-4.9577760390876807E-3</v>
      </c>
      <c r="H1118" s="3">
        <v>148.58000200000001</v>
      </c>
      <c r="I1118" s="3">
        <v>2.9303746617094006E-2</v>
      </c>
      <c r="J1118" s="40">
        <f t="shared" si="70"/>
        <v>-1.9125892728306954E-3</v>
      </c>
      <c r="K1118" s="11">
        <v>4147.12</v>
      </c>
      <c r="L1118" s="3">
        <v>1.2364303900675369E-2</v>
      </c>
      <c r="M1118" s="40">
        <f t="shared" si="71"/>
        <v>1.4735174907709186E-3</v>
      </c>
    </row>
    <row r="1119" spans="1:13" ht="14.25" customHeight="1" x14ac:dyDescent="0.45">
      <c r="A1119" s="42">
        <v>44721</v>
      </c>
      <c r="B1119" s="3">
        <v>267.77999899999998</v>
      </c>
      <c r="C1119" s="3">
        <v>-1.446392157143764E-2</v>
      </c>
      <c r="D1119" s="40">
        <f t="shared" si="68"/>
        <v>5.7957483827728333E-4</v>
      </c>
      <c r="E1119" s="3">
        <v>249.33999600000001</v>
      </c>
      <c r="F1119" s="3">
        <v>3.8541606662294142E-2</v>
      </c>
      <c r="G1119" s="40">
        <f t="shared" si="69"/>
        <v>-1.5471303259781376E-3</v>
      </c>
      <c r="H1119" s="3">
        <v>147.08000200000001</v>
      </c>
      <c r="I1119" s="3">
        <v>-1.0095571273447687E-2</v>
      </c>
      <c r="J1119" s="40">
        <f t="shared" si="70"/>
        <v>-1.7679324108198346E-3</v>
      </c>
      <c r="K1119" s="11">
        <v>4101.6499999999996</v>
      </c>
      <c r="L1119" s="3">
        <v>-1.0964235421208033E-2</v>
      </c>
      <c r="M1119" s="40">
        <f t="shared" si="71"/>
        <v>1.4841407654829467E-3</v>
      </c>
    </row>
    <row r="1120" spans="1:13" ht="14.25" customHeight="1" x14ac:dyDescent="0.45">
      <c r="A1120" s="42">
        <v>44722</v>
      </c>
      <c r="B1120" s="3">
        <v>260.57998700000002</v>
      </c>
      <c r="C1120" s="3">
        <v>-2.6887788583492972E-2</v>
      </c>
      <c r="D1120" s="40">
        <f t="shared" si="68"/>
        <v>7.3887240295166488E-4</v>
      </c>
      <c r="E1120" s="3">
        <v>235.15666200000001</v>
      </c>
      <c r="F1120" s="3">
        <v>-5.6883509374885857E-2</v>
      </c>
      <c r="G1120" s="40">
        <f t="shared" si="69"/>
        <v>1.5206428845228521E-3</v>
      </c>
      <c r="H1120" s="3">
        <v>140.279999</v>
      </c>
      <c r="I1120" s="3">
        <v>-4.6233362167074236E-2</v>
      </c>
      <c r="J1120" s="40">
        <f t="shared" si="70"/>
        <v>-5.8448781559048422E-4</v>
      </c>
      <c r="K1120" s="11">
        <v>3974.39</v>
      </c>
      <c r="L1120" s="3">
        <v>-3.1026538100520466E-2</v>
      </c>
      <c r="M1120" s="40">
        <f t="shared" si="71"/>
        <v>1.0121155285939046E-3</v>
      </c>
    </row>
    <row r="1121" spans="1:13" ht="14.25" customHeight="1" x14ac:dyDescent="0.45">
      <c r="A1121" s="42">
        <v>44725</v>
      </c>
      <c r="B1121" s="3">
        <v>245.11000100000001</v>
      </c>
      <c r="C1121" s="3">
        <v>-5.9367513898908916E-2</v>
      </c>
      <c r="D1121" s="40">
        <f t="shared" si="68"/>
        <v>-2.1635333285956694E-3</v>
      </c>
      <c r="E1121" s="3">
        <v>223.16667200000001</v>
      </c>
      <c r="F1121" s="3">
        <v>-5.0987243559359616E-2</v>
      </c>
      <c r="G1121" s="40">
        <f t="shared" si="69"/>
        <v>-6.198474096988529E-3</v>
      </c>
      <c r="H1121" s="3">
        <v>132.86999499999999</v>
      </c>
      <c r="I1121" s="3">
        <v>-5.2822954468370181E-2</v>
      </c>
      <c r="J1121" s="40">
        <f t="shared" si="70"/>
        <v>-3.8630215266146294E-3</v>
      </c>
      <c r="K1121" s="11">
        <v>3838.15</v>
      </c>
      <c r="L1121" s="3">
        <v>-3.4279474334426109E-2</v>
      </c>
      <c r="M1121" s="40">
        <f t="shared" si="71"/>
        <v>-1.4696702758846762E-3</v>
      </c>
    </row>
    <row r="1122" spans="1:13" ht="14.25" customHeight="1" x14ac:dyDescent="0.45">
      <c r="A1122" s="42">
        <v>44726</v>
      </c>
      <c r="B1122" s="3">
        <v>243.86000100000001</v>
      </c>
      <c r="C1122" s="3">
        <v>-5.0997511113387815E-3</v>
      </c>
      <c r="D1122" s="40">
        <f t="shared" si="68"/>
        <v>-2.9256094676382962E-3</v>
      </c>
      <c r="E1122" s="3">
        <v>218.28666699999999</v>
      </c>
      <c r="F1122" s="3">
        <v>-2.1867086856051744E-2</v>
      </c>
      <c r="G1122" s="40">
        <f t="shared" si="69"/>
        <v>-6.8832867086916234E-3</v>
      </c>
      <c r="H1122" s="3">
        <v>133.13000500000001</v>
      </c>
      <c r="I1122" s="3">
        <v>1.9568752147542607E-3</v>
      </c>
      <c r="J1122" s="40">
        <f t="shared" si="70"/>
        <v>-4.0971533612009486E-3</v>
      </c>
      <c r="K1122" s="11">
        <v>3763.52</v>
      </c>
      <c r="L1122" s="3">
        <v>-1.9444263512369268E-2</v>
      </c>
      <c r="M1122" s="40">
        <f t="shared" si="71"/>
        <v>-3.061475267643807E-3</v>
      </c>
    </row>
    <row r="1123" spans="1:13" ht="14.25" customHeight="1" x14ac:dyDescent="0.45">
      <c r="A1123" s="42">
        <v>44727</v>
      </c>
      <c r="B1123" s="3">
        <v>248.30999800000001</v>
      </c>
      <c r="C1123" s="3">
        <v>1.8248162805510674E-2</v>
      </c>
      <c r="D1123" s="40">
        <f t="shared" si="68"/>
        <v>-3.1960745026430302E-3</v>
      </c>
      <c r="E1123" s="3">
        <v>220.91667200000001</v>
      </c>
      <c r="F1123" s="3">
        <v>1.2048399639543772E-2</v>
      </c>
      <c r="G1123" s="40">
        <f t="shared" si="69"/>
        <v>-4.9903916027134758E-3</v>
      </c>
      <c r="H1123" s="3">
        <v>134.28999300000001</v>
      </c>
      <c r="I1123" s="3">
        <v>8.713197299136272E-3</v>
      </c>
      <c r="J1123" s="40">
        <f t="shared" si="70"/>
        <v>-4.7985590859988833E-3</v>
      </c>
      <c r="K1123" s="11">
        <v>3764.05</v>
      </c>
      <c r="L1123" s="3">
        <v>1.4082561006722433E-4</v>
      </c>
      <c r="M1123" s="40">
        <f t="shared" si="71"/>
        <v>-3.5401031340671989E-3</v>
      </c>
    </row>
    <row r="1124" spans="1:13" ht="14.25" customHeight="1" x14ac:dyDescent="0.45">
      <c r="A1124" s="42">
        <v>44728</v>
      </c>
      <c r="B1124" s="3">
        <v>245.979996</v>
      </c>
      <c r="C1124" s="3">
        <v>-9.3834401303487074E-3</v>
      </c>
      <c r="D1124" s="40">
        <f t="shared" si="68"/>
        <v>-3.0809044747944882E-3</v>
      </c>
      <c r="E1124" s="3">
        <v>222.73666399999999</v>
      </c>
      <c r="F1124" s="3">
        <v>8.2383641919066431E-3</v>
      </c>
      <c r="G1124" s="40">
        <f t="shared" si="69"/>
        <v>-4.3884735900112139E-3</v>
      </c>
      <c r="H1124" s="3">
        <v>132.08000200000001</v>
      </c>
      <c r="I1124" s="3">
        <v>-1.6456855426301216E-2</v>
      </c>
      <c r="J1124" s="40">
        <f t="shared" si="70"/>
        <v>-4.9462725457133068E-3</v>
      </c>
      <c r="K1124" s="11">
        <v>3728.18</v>
      </c>
      <c r="L1124" s="3">
        <v>-9.5296289900507012E-3</v>
      </c>
      <c r="M1124" s="40">
        <f t="shared" si="71"/>
        <v>-4.0163377918619372E-3</v>
      </c>
    </row>
    <row r="1125" spans="1:13" ht="14.25" customHeight="1" x14ac:dyDescent="0.45">
      <c r="A1125" s="42">
        <v>44729</v>
      </c>
      <c r="B1125" s="3">
        <v>244.699997</v>
      </c>
      <c r="C1125" s="3">
        <v>-5.2036711147844875E-3</v>
      </c>
      <c r="D1125" s="40">
        <f t="shared" si="68"/>
        <v>-1.611048867035611E-3</v>
      </c>
      <c r="E1125" s="3">
        <v>213.433334</v>
      </c>
      <c r="F1125" s="3">
        <v>-4.1768291905458318E-2</v>
      </c>
      <c r="G1125" s="40">
        <f t="shared" si="69"/>
        <v>-3.9571437195812468E-3</v>
      </c>
      <c r="H1125" s="3">
        <v>130.070007</v>
      </c>
      <c r="I1125" s="3">
        <v>-1.5218011580587373E-2</v>
      </c>
      <c r="J1125" s="40">
        <f t="shared" si="70"/>
        <v>-3.3340029799624306E-3</v>
      </c>
      <c r="K1125" s="11">
        <v>3665.9</v>
      </c>
      <c r="L1125" s="3">
        <v>-1.670520200204919E-2</v>
      </c>
      <c r="M1125" s="40">
        <f t="shared" si="71"/>
        <v>-2.9638788015444034E-3</v>
      </c>
    </row>
    <row r="1126" spans="1:13" ht="14.25" customHeight="1" x14ac:dyDescent="0.45">
      <c r="A1126" s="42">
        <v>44733</v>
      </c>
      <c r="B1126" s="3">
        <v>250.259995</v>
      </c>
      <c r="C1126" s="3">
        <v>2.2721692146158903E-2</v>
      </c>
      <c r="D1126" s="40">
        <f t="shared" si="68"/>
        <v>-1.1327027549873361E-3</v>
      </c>
      <c r="E1126" s="3">
        <v>224.60333299999999</v>
      </c>
      <c r="F1126" s="3">
        <v>5.2334838193550358E-2</v>
      </c>
      <c r="G1126" s="40">
        <f t="shared" si="69"/>
        <v>-1.8347445144164839E-3</v>
      </c>
      <c r="H1126" s="3">
        <v>133.41999799999999</v>
      </c>
      <c r="I1126" s="3">
        <v>2.5755291917528601E-2</v>
      </c>
      <c r="J1126" s="40">
        <f t="shared" si="70"/>
        <v>-1.7638502757927541E-3</v>
      </c>
      <c r="K1126" s="11">
        <v>3715.31</v>
      </c>
      <c r="L1126" s="3">
        <v>1.3478272729752544E-2</v>
      </c>
      <c r="M1126" s="40">
        <f t="shared" si="71"/>
        <v>-2.6587776810865302E-3</v>
      </c>
    </row>
    <row r="1127" spans="1:13" ht="14.25" customHeight="1" x14ac:dyDescent="0.45">
      <c r="A1127" s="42">
        <v>44734</v>
      </c>
      <c r="B1127" s="3">
        <v>251.88999899999999</v>
      </c>
      <c r="C1127" s="3">
        <v>6.5132423582122479E-3</v>
      </c>
      <c r="D1127" s="40">
        <f t="shared" si="68"/>
        <v>-4.66894262479217E-4</v>
      </c>
      <c r="E1127" s="3">
        <v>234.50332599999999</v>
      </c>
      <c r="F1127" s="3">
        <v>4.4077676264937686E-2</v>
      </c>
      <c r="G1127" s="40">
        <f t="shared" si="69"/>
        <v>4.498751210969979E-3</v>
      </c>
      <c r="H1127" s="3">
        <v>134.78999300000001</v>
      </c>
      <c r="I1127" s="3">
        <v>1.026828826665113E-2</v>
      </c>
      <c r="J1127" s="40">
        <f t="shared" si="70"/>
        <v>-7.8311145474362802E-4</v>
      </c>
      <c r="K1127" s="11">
        <v>3733.89</v>
      </c>
      <c r="L1127" s="3">
        <v>5.0009285900772553E-3</v>
      </c>
      <c r="M1127" s="40">
        <f t="shared" si="71"/>
        <v>-2.3025638686468451E-3</v>
      </c>
    </row>
    <row r="1128" spans="1:13" ht="14.25" customHeight="1" x14ac:dyDescent="0.45">
      <c r="A1128" s="42">
        <v>44735</v>
      </c>
      <c r="B1128" s="3">
        <v>255.570007</v>
      </c>
      <c r="C1128" s="3">
        <v>1.4609583606374207E-2</v>
      </c>
      <c r="D1128" s="40">
        <f t="shared" si="68"/>
        <v>-2.0610273197678962E-4</v>
      </c>
      <c r="E1128" s="3">
        <v>237.90666200000001</v>
      </c>
      <c r="F1128" s="3">
        <v>1.4512954072131261E-2</v>
      </c>
      <c r="G1128" s="40">
        <f t="shared" si="69"/>
        <v>5.3381339171181793E-3</v>
      </c>
      <c r="H1128" s="3">
        <v>136.820007</v>
      </c>
      <c r="I1128" s="3">
        <v>1.5060569073551284E-2</v>
      </c>
      <c r="J1128" s="40">
        <f t="shared" si="70"/>
        <v>-1.1259553987081751E-3</v>
      </c>
      <c r="K1128" s="11">
        <v>3774.71</v>
      </c>
      <c r="L1128" s="3">
        <v>1.0932298487636263E-2</v>
      </c>
      <c r="M1128" s="40">
        <f t="shared" si="71"/>
        <v>-2.0559933385886817E-3</v>
      </c>
    </row>
    <row r="1129" spans="1:13" ht="14.25" customHeight="1" x14ac:dyDescent="0.45">
      <c r="A1129" s="42">
        <v>44736</v>
      </c>
      <c r="B1129" s="3">
        <v>261.80999800000001</v>
      </c>
      <c r="C1129" s="3">
        <v>2.4415975384779808E-2</v>
      </c>
      <c r="D1129" s="40">
        <f t="shared" si="68"/>
        <v>9.6622576205592729E-4</v>
      </c>
      <c r="E1129" s="3">
        <v>237.470001</v>
      </c>
      <c r="F1129" s="3">
        <v>-1.8354298964524795E-3</v>
      </c>
      <c r="G1129" s="40">
        <f t="shared" si="69"/>
        <v>7.5171091641582765E-3</v>
      </c>
      <c r="H1129" s="3">
        <v>139.89999399999999</v>
      </c>
      <c r="I1129" s="3">
        <v>2.2511232586035376E-2</v>
      </c>
      <c r="J1129" s="40">
        <f t="shared" si="70"/>
        <v>8.4471845053695621E-4</v>
      </c>
      <c r="K1129" s="11">
        <v>3821.75</v>
      </c>
      <c r="L1129" s="3">
        <v>1.2461884489139553E-2</v>
      </c>
      <c r="M1129" s="40">
        <f t="shared" si="71"/>
        <v>-1.2636091934126472E-3</v>
      </c>
    </row>
    <row r="1130" spans="1:13" ht="14.25" customHeight="1" x14ac:dyDescent="0.45">
      <c r="A1130" s="42">
        <v>44739</v>
      </c>
      <c r="B1130" s="3">
        <v>268.209991</v>
      </c>
      <c r="C1130" s="3">
        <v>2.4445181806998811E-2</v>
      </c>
      <c r="D1130" s="40">
        <f t="shared" si="68"/>
        <v>1.3885364213189623E-3</v>
      </c>
      <c r="E1130" s="3">
        <v>249.366669</v>
      </c>
      <c r="F1130" s="3">
        <v>5.0097561586315932E-2</v>
      </c>
      <c r="G1130" s="40">
        <f t="shared" si="69"/>
        <v>7.0108472625487524E-3</v>
      </c>
      <c r="H1130" s="3">
        <v>142.699997</v>
      </c>
      <c r="I1130" s="3">
        <v>2.0014318227919322E-2</v>
      </c>
      <c r="J1130" s="40">
        <f t="shared" si="70"/>
        <v>2.2210733320223051E-3</v>
      </c>
      <c r="K1130" s="11">
        <v>3920.76</v>
      </c>
      <c r="L1130" s="3">
        <v>2.5906979786746966E-2</v>
      </c>
      <c r="M1130" s="40">
        <f t="shared" si="71"/>
        <v>-6.6820599994712993E-4</v>
      </c>
    </row>
    <row r="1131" spans="1:13" ht="14.25" customHeight="1" x14ac:dyDescent="0.45">
      <c r="A1131" s="42">
        <v>44740</v>
      </c>
      <c r="B1131" s="3">
        <v>263.98001099999999</v>
      </c>
      <c r="C1131" s="3">
        <v>-1.5771150001641854E-2</v>
      </c>
      <c r="D1131" s="40">
        <f t="shared" si="68"/>
        <v>-5.8391978247642091E-4</v>
      </c>
      <c r="E1131" s="3">
        <v>244.48333700000001</v>
      </c>
      <c r="F1131" s="3">
        <v>-1.9582937926640051E-2</v>
      </c>
      <c r="G1131" s="40">
        <f t="shared" si="69"/>
        <v>1.3576656004332035E-3</v>
      </c>
      <c r="H1131" s="3">
        <v>142.13000500000001</v>
      </c>
      <c r="I1131" s="3">
        <v>-3.9943378555220644E-3</v>
      </c>
      <c r="J1131" s="40">
        <f t="shared" si="70"/>
        <v>-8.9006362707172416E-4</v>
      </c>
      <c r="K1131" s="11">
        <v>3913</v>
      </c>
      <c r="L1131" s="3">
        <v>-1.9792081127128968E-3</v>
      </c>
      <c r="M1131" s="40">
        <f t="shared" si="71"/>
        <v>-1.9320261154658232E-3</v>
      </c>
    </row>
    <row r="1132" spans="1:13" ht="14.25" customHeight="1" x14ac:dyDescent="0.45">
      <c r="A1132" s="42">
        <v>44741</v>
      </c>
      <c r="B1132" s="3">
        <v>257.58999599999999</v>
      </c>
      <c r="C1132" s="3">
        <v>-2.4206435084965602E-2</v>
      </c>
      <c r="D1132" s="40">
        <f t="shared" si="68"/>
        <v>-2.5484853973598205E-3</v>
      </c>
      <c r="E1132" s="3">
        <v>230.5</v>
      </c>
      <c r="F1132" s="3">
        <v>-5.7195460318835573E-2</v>
      </c>
      <c r="G1132" s="40">
        <f t="shared" si="69"/>
        <v>-4.9995137147944447E-3</v>
      </c>
      <c r="H1132" s="3">
        <v>137.46000699999999</v>
      </c>
      <c r="I1132" s="3">
        <v>-3.2857228141236053E-2</v>
      </c>
      <c r="J1132" s="40">
        <f t="shared" si="70"/>
        <v>-3.7984893870158785E-3</v>
      </c>
      <c r="K1132" s="11">
        <v>3825.09</v>
      </c>
      <c r="L1132" s="3">
        <v>-2.2466138512650103E-2</v>
      </c>
      <c r="M1132" s="40">
        <f t="shared" si="71"/>
        <v>-3.9585980879538272E-3</v>
      </c>
    </row>
    <row r="1133" spans="1:13" ht="14.25" customHeight="1" x14ac:dyDescent="0.45">
      <c r="A1133" s="42">
        <v>44742</v>
      </c>
      <c r="B1133" s="3">
        <v>257.04998799999998</v>
      </c>
      <c r="C1133" s="3">
        <v>-2.0963857618135151E-3</v>
      </c>
      <c r="D1133" s="40">
        <f t="shared" si="68"/>
        <v>-3.1431614002703648E-3</v>
      </c>
      <c r="E1133" s="3">
        <v>224.509995</v>
      </c>
      <c r="F1133" s="3">
        <v>-2.5987006507592177E-2</v>
      </c>
      <c r="G1133" s="40">
        <f t="shared" si="69"/>
        <v>-5.091898592221253E-3</v>
      </c>
      <c r="H1133" s="3">
        <v>137.25</v>
      </c>
      <c r="I1133" s="3">
        <v>-1.52776800018634E-3</v>
      </c>
      <c r="J1133" s="40">
        <f t="shared" si="70"/>
        <v>-4.1532661150005161E-3</v>
      </c>
      <c r="K1133" s="11">
        <v>3785.99</v>
      </c>
      <c r="L1133" s="3">
        <v>-1.0221981705005729E-2</v>
      </c>
      <c r="M1133" s="40">
        <f t="shared" si="71"/>
        <v>-4.453918185034737E-3</v>
      </c>
    </row>
    <row r="1134" spans="1:13" ht="14.25" customHeight="1" x14ac:dyDescent="0.45">
      <c r="A1134" s="42">
        <v>44743</v>
      </c>
      <c r="B1134" s="3">
        <v>256.39001500000001</v>
      </c>
      <c r="C1134" s="3">
        <v>-2.5674889352649164E-3</v>
      </c>
      <c r="D1134" s="40">
        <f t="shared" si="68"/>
        <v>-1.3184109321989414E-3</v>
      </c>
      <c r="E1134" s="3">
        <v>227</v>
      </c>
      <c r="F1134" s="3">
        <v>1.1090842525741433E-2</v>
      </c>
      <c r="G1134" s="40">
        <f t="shared" si="69"/>
        <v>-3.0350247143941076E-3</v>
      </c>
      <c r="H1134" s="3">
        <v>136.03999300000001</v>
      </c>
      <c r="I1134" s="3">
        <v>-8.8160801457194196E-3</v>
      </c>
      <c r="J1134" s="40">
        <f t="shared" si="70"/>
        <v>-3.9036124562241451E-3</v>
      </c>
      <c r="K1134" s="11">
        <v>3781</v>
      </c>
      <c r="L1134" s="3">
        <v>-1.3180172161045807E-3</v>
      </c>
      <c r="M1134" s="40">
        <f t="shared" si="71"/>
        <v>-3.8647240769500504E-3</v>
      </c>
    </row>
    <row r="1135" spans="1:13" ht="14.25" customHeight="1" x14ac:dyDescent="0.45">
      <c r="A1135" s="42">
        <v>44747</v>
      </c>
      <c r="B1135" s="3">
        <v>256.16000400000001</v>
      </c>
      <c r="C1135" s="3">
        <v>-8.9711371950265077E-4</v>
      </c>
      <c r="D1135" s="40">
        <f t="shared" si="68"/>
        <v>-2.4712238377033345E-3</v>
      </c>
      <c r="E1135" s="3">
        <v>223</v>
      </c>
      <c r="F1135" s="3">
        <v>-1.7621145374449341E-2</v>
      </c>
      <c r="G1135" s="40">
        <f t="shared" si="69"/>
        <v>-3.7256319269145396E-3</v>
      </c>
      <c r="H1135" s="3">
        <v>137.770004</v>
      </c>
      <c r="I1135" s="3">
        <v>1.2716929498812826E-2</v>
      </c>
      <c r="J1135" s="40">
        <f t="shared" si="70"/>
        <v>-2.9532127825356558E-3</v>
      </c>
      <c r="K1135" s="11">
        <v>3792.61</v>
      </c>
      <c r="L1135" s="3">
        <v>3.0706162390902215E-3</v>
      </c>
      <c r="M1135" s="40">
        <f t="shared" si="71"/>
        <v>-4.2259158446639952E-3</v>
      </c>
    </row>
    <row r="1136" spans="1:13" ht="14.25" customHeight="1" x14ac:dyDescent="0.45">
      <c r="A1136" s="42">
        <v>44748</v>
      </c>
      <c r="B1136" s="3">
        <v>263.75</v>
      </c>
      <c r="C1136" s="3">
        <v>2.9629902722830941E-2</v>
      </c>
      <c r="D1136" s="40">
        <f t="shared" si="68"/>
        <v>-1.3134311197017172E-3</v>
      </c>
      <c r="E1136" s="3">
        <v>230.779999</v>
      </c>
      <c r="F1136" s="3">
        <v>3.48878878923767E-2</v>
      </c>
      <c r="G1136" s="40">
        <f t="shared" si="69"/>
        <v>-2.2128453581628602E-3</v>
      </c>
      <c r="H1136" s="3">
        <v>141.35000600000001</v>
      </c>
      <c r="I1136" s="3">
        <v>2.5985351644469776E-2</v>
      </c>
      <c r="J1136" s="40">
        <f t="shared" si="70"/>
        <v>-1.6981946915681063E-3</v>
      </c>
      <c r="K1136" s="11">
        <v>3831.98</v>
      </c>
      <c r="L1136" s="3">
        <v>1.0380714072894363E-2</v>
      </c>
      <c r="M1136" s="40">
        <f t="shared" si="71"/>
        <v>-3.6724396360852283E-3</v>
      </c>
    </row>
    <row r="1137" spans="1:13" ht="14.25" customHeight="1" x14ac:dyDescent="0.45">
      <c r="A1137" s="42">
        <v>44749</v>
      </c>
      <c r="B1137" s="3">
        <v>265.11999500000002</v>
      </c>
      <c r="C1137" s="3">
        <v>5.1942938388626243E-3</v>
      </c>
      <c r="D1137" s="40">
        <f t="shared" si="68"/>
        <v>-5.7615744114533456E-5</v>
      </c>
      <c r="E1137" s="3">
        <v>233.91999799999999</v>
      </c>
      <c r="F1137" s="3">
        <v>1.3606027444345335E-2</v>
      </c>
      <c r="G1137" s="40">
        <f t="shared" si="69"/>
        <v>5.8597285049141723E-4</v>
      </c>
      <c r="H1137" s="3">
        <v>143.28999300000001</v>
      </c>
      <c r="I1137" s="3">
        <v>1.3724704051303698E-2</v>
      </c>
      <c r="J1137" s="40">
        <f t="shared" si="70"/>
        <v>-1.0058323305939948E-4</v>
      </c>
      <c r="K1137" s="11">
        <v>3858.85</v>
      </c>
      <c r="L1137" s="3">
        <v>7.0120407726553613E-3</v>
      </c>
      <c r="M1137" s="40">
        <f t="shared" si="71"/>
        <v>-2.859291161418098E-3</v>
      </c>
    </row>
    <row r="1138" spans="1:13" ht="14.25" customHeight="1" x14ac:dyDescent="0.45">
      <c r="A1138" s="42">
        <v>44750</v>
      </c>
      <c r="B1138" s="3">
        <v>264.790009</v>
      </c>
      <c r="C1138" s="3">
        <v>-1.2446665895570019E-3</v>
      </c>
      <c r="D1138" s="40">
        <f t="shared" si="68"/>
        <v>-1.0705645916664404E-3</v>
      </c>
      <c r="E1138" s="3">
        <v>242.33332799999999</v>
      </c>
      <c r="F1138" s="3">
        <v>3.5966698323928688E-2</v>
      </c>
      <c r="G1138" s="40">
        <f t="shared" si="69"/>
        <v>1.0837372538673397E-3</v>
      </c>
      <c r="H1138" s="3">
        <v>145.259995</v>
      </c>
      <c r="I1138" s="3">
        <v>1.374835715150041E-2</v>
      </c>
      <c r="J1138" s="40">
        <f t="shared" si="70"/>
        <v>-8.7835270633907924E-4</v>
      </c>
      <c r="K1138" s="11">
        <v>3888.26</v>
      </c>
      <c r="L1138" s="3">
        <v>7.6214416212084714E-3</v>
      </c>
      <c r="M1138" s="40">
        <f t="shared" si="71"/>
        <v>-3.0964342753914418E-3</v>
      </c>
    </row>
    <row r="1139" spans="1:13" ht="14.25" customHeight="1" x14ac:dyDescent="0.45">
      <c r="A1139" s="42">
        <v>44753</v>
      </c>
      <c r="B1139" s="3">
        <v>265.64999399999999</v>
      </c>
      <c r="C1139" s="3">
        <v>3.2478000331198098E-3</v>
      </c>
      <c r="D1139" s="40">
        <f t="shared" si="68"/>
        <v>-1.8497851143856904E-4</v>
      </c>
      <c r="E1139" s="3">
        <v>252.10333299999999</v>
      </c>
      <c r="F1139" s="3">
        <v>4.0316390158269926E-2</v>
      </c>
      <c r="G1139" s="40">
        <f t="shared" si="69"/>
        <v>1.1724764286661304E-3</v>
      </c>
      <c r="H1139" s="3">
        <v>145.66999799999999</v>
      </c>
      <c r="I1139" s="3">
        <v>2.8225458771356077E-3</v>
      </c>
      <c r="J1139" s="40">
        <f t="shared" si="70"/>
        <v>-2.324468488099151E-4</v>
      </c>
      <c r="K1139" s="11">
        <v>3880.94</v>
      </c>
      <c r="L1139" s="3">
        <v>-1.8825901560081278E-3</v>
      </c>
      <c r="M1139" s="40">
        <f t="shared" si="71"/>
        <v>-2.642352012131447E-3</v>
      </c>
    </row>
    <row r="1140" spans="1:13" ht="14.25" customHeight="1" x14ac:dyDescent="0.45">
      <c r="A1140" s="42">
        <v>44754</v>
      </c>
      <c r="B1140" s="3">
        <v>265.88000499999998</v>
      </c>
      <c r="C1140" s="3">
        <v>8.6584229322433351E-4</v>
      </c>
      <c r="D1140" s="40">
        <f t="shared" si="68"/>
        <v>1.2027030323972956E-3</v>
      </c>
      <c r="E1140" s="3">
        <v>236.846664</v>
      </c>
      <c r="F1140" s="3">
        <v>-6.0517521995633386E-2</v>
      </c>
      <c r="G1140" s="40">
        <f t="shared" si="69"/>
        <v>9.9077579762875184E-4</v>
      </c>
      <c r="H1140" s="3">
        <v>145.759995</v>
      </c>
      <c r="I1140" s="3">
        <v>6.1781424614292218E-4</v>
      </c>
      <c r="J1140" s="40">
        <f t="shared" si="70"/>
        <v>2.1101119718509422E-3</v>
      </c>
      <c r="K1140" s="11">
        <v>3851.95</v>
      </c>
      <c r="L1140" s="3">
        <v>-7.4698397810840254E-3</v>
      </c>
      <c r="M1140" s="40">
        <f t="shared" si="71"/>
        <v>-1.4645170961596252E-3</v>
      </c>
    </row>
    <row r="1141" spans="1:13" ht="14.25" customHeight="1" x14ac:dyDescent="0.45">
      <c r="A1141" s="42">
        <v>44755</v>
      </c>
      <c r="B1141" s="3">
        <v>250.19000199999999</v>
      </c>
      <c r="C1141" s="3">
        <v>-5.9011594346855795E-2</v>
      </c>
      <c r="D1141" s="40">
        <f t="shared" si="68"/>
        <v>1.2204990099999521E-3</v>
      </c>
      <c r="E1141" s="3">
        <v>225.5</v>
      </c>
      <c r="F1141" s="3">
        <v>-4.7907214770818995E-2</v>
      </c>
      <c r="G1141" s="40">
        <f t="shared" si="69"/>
        <v>1.1447772370557837E-3</v>
      </c>
      <c r="H1141" s="3">
        <v>142.990005</v>
      </c>
      <c r="I1141" s="3">
        <v>-1.9003773977901185E-2</v>
      </c>
      <c r="J1141" s="40">
        <f t="shared" si="70"/>
        <v>3.801070996374392E-3</v>
      </c>
      <c r="K1141" s="11">
        <v>3779.67</v>
      </c>
      <c r="L1141" s="3">
        <v>-1.8764521865548552E-2</v>
      </c>
      <c r="M1141" s="40">
        <f t="shared" si="71"/>
        <v>-6.8876947271574761E-4</v>
      </c>
    </row>
    <row r="1142" spans="1:13" ht="14.25" customHeight="1" x14ac:dyDescent="0.45">
      <c r="A1142" s="42">
        <v>44756</v>
      </c>
      <c r="B1142" s="3">
        <v>250.570007</v>
      </c>
      <c r="C1142" s="3">
        <v>1.518865649955154E-3</v>
      </c>
      <c r="D1142" s="40">
        <f t="shared" si="68"/>
        <v>1.5514298480646491E-3</v>
      </c>
      <c r="E1142" s="3">
        <v>234.89666700000001</v>
      </c>
      <c r="F1142" s="3">
        <v>4.1670363636363672E-2</v>
      </c>
      <c r="G1142" s="40">
        <f t="shared" si="69"/>
        <v>4.3216497616765555E-3</v>
      </c>
      <c r="H1142" s="3">
        <v>144.08000200000001</v>
      </c>
      <c r="I1142" s="3">
        <v>7.6228894460141534E-3</v>
      </c>
      <c r="J1142" s="40">
        <f t="shared" si="70"/>
        <v>4.0843717079373865E-3</v>
      </c>
      <c r="K1142" s="11">
        <v>3763.99</v>
      </c>
      <c r="L1142" s="3">
        <v>-4.1485103196840702E-3</v>
      </c>
      <c r="M1142" s="40">
        <f t="shared" si="71"/>
        <v>7.6018186918512274E-5</v>
      </c>
    </row>
    <row r="1143" spans="1:13" ht="14.25" customHeight="1" x14ac:dyDescent="0.45">
      <c r="A1143" s="42">
        <v>44757</v>
      </c>
      <c r="B1143" s="3">
        <v>255.720001</v>
      </c>
      <c r="C1143" s="3">
        <v>2.0553114323854382E-2</v>
      </c>
      <c r="D1143" s="40">
        <f t="shared" si="68"/>
        <v>1.6666774239818354E-3</v>
      </c>
      <c r="E1143" s="3">
        <v>240</v>
      </c>
      <c r="F1143" s="3">
        <v>2.1725863824198034E-2</v>
      </c>
      <c r="G1143" s="40">
        <f t="shared" si="69"/>
        <v>4.8055229709092675E-3</v>
      </c>
      <c r="H1143" s="3">
        <v>149.779999</v>
      </c>
      <c r="I1143" s="3">
        <v>3.9561333431963691E-2</v>
      </c>
      <c r="J1143" s="40">
        <f t="shared" si="70"/>
        <v>5.626778514578757E-3</v>
      </c>
      <c r="K1143" s="11">
        <v>3818</v>
      </c>
      <c r="L1143" s="3">
        <v>1.4349134827669634E-2</v>
      </c>
      <c r="M1143" s="40">
        <f t="shared" si="71"/>
        <v>7.8643364779863311E-4</v>
      </c>
    </row>
    <row r="1144" spans="1:13" ht="14.25" customHeight="1" x14ac:dyDescent="0.45">
      <c r="A1144" s="42">
        <v>44760</v>
      </c>
      <c r="B1144" s="3">
        <v>259.75</v>
      </c>
      <c r="C1144" s="3">
        <v>1.5759420398250366E-2</v>
      </c>
      <c r="D1144" s="40">
        <f t="shared" si="68"/>
        <v>2.9238204504117879E-3</v>
      </c>
      <c r="E1144" s="3">
        <v>244.93666099999999</v>
      </c>
      <c r="F1144" s="3">
        <v>2.0569420833333279E-2</v>
      </c>
      <c r="G1144" s="40">
        <f t="shared" si="69"/>
        <v>5.4220758029806006E-3</v>
      </c>
      <c r="H1144" s="3">
        <v>150.740005</v>
      </c>
      <c r="I1144" s="3">
        <v>6.4094405555443542E-3</v>
      </c>
      <c r="J1144" s="40">
        <f t="shared" si="70"/>
        <v>6.7700933136710341E-3</v>
      </c>
      <c r="K1144" s="11">
        <v>3883.79</v>
      </c>
      <c r="L1144" s="3">
        <v>1.7231534834992134E-2</v>
      </c>
      <c r="M1144" s="40">
        <f t="shared" si="71"/>
        <v>2.1244918390507747E-3</v>
      </c>
    </row>
    <row r="1145" spans="1:13" ht="14.25" customHeight="1" x14ac:dyDescent="0.45">
      <c r="A1145" s="42">
        <v>44761</v>
      </c>
      <c r="B1145" s="3">
        <v>257.57998700000002</v>
      </c>
      <c r="C1145" s="3">
        <v>-8.3542367661212057E-3</v>
      </c>
      <c r="D1145" s="40">
        <f t="shared" si="68"/>
        <v>2.7662921678449524E-3</v>
      </c>
      <c r="E1145" s="3">
        <v>245</v>
      </c>
      <c r="F1145" s="3">
        <v>2.5859338386266875E-4</v>
      </c>
      <c r="G1145" s="40">
        <f t="shared" si="69"/>
        <v>7.5234200674466484E-3</v>
      </c>
      <c r="H1145" s="3">
        <v>147.91999799999999</v>
      </c>
      <c r="I1145" s="3">
        <v>-1.8707754454433009E-2</v>
      </c>
      <c r="J1145" s="40">
        <f t="shared" si="70"/>
        <v>6.5956061699787528E-3</v>
      </c>
      <c r="K1145" s="11">
        <v>3860.73</v>
      </c>
      <c r="L1145" s="3">
        <v>-5.9374991953735773E-3</v>
      </c>
      <c r="M1145" s="40">
        <f t="shared" si="71"/>
        <v>2.6628769793845563E-3</v>
      </c>
    </row>
    <row r="1146" spans="1:13" ht="14.25" customHeight="1" x14ac:dyDescent="0.45">
      <c r="A1146" s="42">
        <v>44762</v>
      </c>
      <c r="B1146" s="3">
        <v>259.89999399999999</v>
      </c>
      <c r="C1146" s="3">
        <v>9.0069381050165796E-3</v>
      </c>
      <c r="D1146" s="40">
        <f t="shared" si="68"/>
        <v>2.0805544657878355E-3</v>
      </c>
      <c r="E1146" s="3">
        <v>246.78334000000001</v>
      </c>
      <c r="F1146" s="3">
        <v>7.2789387755102433E-3</v>
      </c>
      <c r="G1146" s="40">
        <f t="shared" si="69"/>
        <v>5.2706250965446431E-3</v>
      </c>
      <c r="H1146" s="3">
        <v>151.11999499999999</v>
      </c>
      <c r="I1146" s="3">
        <v>2.1633295316837393E-2</v>
      </c>
      <c r="J1146" s="40">
        <f t="shared" si="70"/>
        <v>6.3895063399441922E-3</v>
      </c>
      <c r="K1146" s="11">
        <v>3935.32</v>
      </c>
      <c r="L1146" s="3">
        <v>1.932018038039442E-2</v>
      </c>
      <c r="M1146" s="40">
        <f t="shared" si="71"/>
        <v>2.9549723619166487E-3</v>
      </c>
    </row>
    <row r="1147" spans="1:13" ht="14.25" customHeight="1" x14ac:dyDescent="0.45">
      <c r="A1147" s="42">
        <v>44763</v>
      </c>
      <c r="B1147" s="3">
        <v>259.790009</v>
      </c>
      <c r="C1147" s="3">
        <v>-4.2318200284373488E-4</v>
      </c>
      <c r="D1147" s="40">
        <f t="shared" si="68"/>
        <v>1.7337332477350364E-3</v>
      </c>
      <c r="E1147" s="3">
        <v>255.106674</v>
      </c>
      <c r="F1147" s="3">
        <v>3.3727292936386988E-2</v>
      </c>
      <c r="G1147" s="40">
        <f t="shared" si="69"/>
        <v>4.7531059301171071E-3</v>
      </c>
      <c r="H1147" s="3">
        <v>154.5</v>
      </c>
      <c r="I1147" s="3">
        <v>2.2366365218580184E-2</v>
      </c>
      <c r="J1147" s="40">
        <f t="shared" si="70"/>
        <v>6.9944101875406466E-3</v>
      </c>
      <c r="K1147" s="11">
        <v>3955.47</v>
      </c>
      <c r="L1147" s="3">
        <v>5.1202951729464527E-3</v>
      </c>
      <c r="M1147" s="40">
        <f t="shared" si="71"/>
        <v>2.9609406910601089E-3</v>
      </c>
    </row>
    <row r="1148" spans="1:13" ht="14.25" customHeight="1" x14ac:dyDescent="0.45">
      <c r="A1148" s="42">
        <v>44764</v>
      </c>
      <c r="B1148" s="3">
        <v>265.23998999999998</v>
      </c>
      <c r="C1148" s="3">
        <v>2.0978408757820935E-2</v>
      </c>
      <c r="D1148" s="40">
        <f t="shared" si="68"/>
        <v>2.0521745053073736E-3</v>
      </c>
      <c r="E1148" s="3">
        <v>276.22000100000002</v>
      </c>
      <c r="F1148" s="3">
        <v>8.2762738696518873E-2</v>
      </c>
      <c r="G1148" s="40">
        <f t="shared" si="69"/>
        <v>8.165595161336487E-3</v>
      </c>
      <c r="H1148" s="3">
        <v>155.38999899999999</v>
      </c>
      <c r="I1148" s="3">
        <v>5.7605113268607696E-3</v>
      </c>
      <c r="J1148" s="40">
        <f t="shared" si="70"/>
        <v>6.5294073002061196E-3</v>
      </c>
      <c r="K1148" s="11">
        <v>3998.43</v>
      </c>
      <c r="L1148" s="3">
        <v>1.0860909070224281E-2</v>
      </c>
      <c r="M1148" s="40">
        <f t="shared" si="71"/>
        <v>2.9573712201895102E-3</v>
      </c>
    </row>
    <row r="1149" spans="1:13" ht="14.25" customHeight="1" x14ac:dyDescent="0.45">
      <c r="A1149" s="42">
        <v>44767</v>
      </c>
      <c r="B1149" s="3">
        <v>261</v>
      </c>
      <c r="C1149" s="3">
        <v>-1.5985485446594904E-2</v>
      </c>
      <c r="D1149" s="40">
        <f t="shared" si="68"/>
        <v>3.2101463738637602E-5</v>
      </c>
      <c r="E1149" s="3">
        <v>272.21667500000001</v>
      </c>
      <c r="F1149" s="3">
        <v>-1.4493251703376887E-2</v>
      </c>
      <c r="G1149" s="40">
        <f t="shared" si="69"/>
        <v>7.5327040709902678E-3</v>
      </c>
      <c r="H1149" s="3">
        <v>154.009995</v>
      </c>
      <c r="I1149" s="3">
        <v>-8.8809061643663791E-3</v>
      </c>
      <c r="J1149" s="40">
        <f t="shared" si="70"/>
        <v>4.9598003626860326E-3</v>
      </c>
      <c r="K1149" s="11">
        <v>3965.72</v>
      </c>
      <c r="L1149" s="3">
        <v>-8.1807109290396567E-3</v>
      </c>
      <c r="M1149" s="40">
        <f t="shared" si="71"/>
        <v>1.925241449280549E-3</v>
      </c>
    </row>
    <row r="1150" spans="1:13" ht="14.25" customHeight="1" x14ac:dyDescent="0.45">
      <c r="A1150" s="42">
        <v>44768</v>
      </c>
      <c r="B1150" s="3">
        <v>259.85998499999999</v>
      </c>
      <c r="C1150" s="3">
        <v>-4.3678735632184116E-3</v>
      </c>
      <c r="D1150" s="40">
        <f t="shared" si="68"/>
        <v>-1.4085513047722225E-3</v>
      </c>
      <c r="E1150" s="3">
        <v>266.51333599999998</v>
      </c>
      <c r="F1150" s="3">
        <v>-2.0951468164101365E-2</v>
      </c>
      <c r="G1150" s="40">
        <f t="shared" si="69"/>
        <v>3.980252583469404E-3</v>
      </c>
      <c r="H1150" s="3">
        <v>152.259995</v>
      </c>
      <c r="I1150" s="3">
        <v>-1.13628988819849E-2</v>
      </c>
      <c r="J1150" s="40">
        <f t="shared" si="70"/>
        <v>3.3909395071908223E-3</v>
      </c>
      <c r="K1150" s="11">
        <v>3953.22</v>
      </c>
      <c r="L1150" s="3">
        <v>-3.1520127492611683E-3</v>
      </c>
      <c r="M1150" s="40">
        <f t="shared" si="71"/>
        <v>4.7229182248014184E-4</v>
      </c>
    </row>
    <row r="1151" spans="1:13" ht="14.25" customHeight="1" x14ac:dyDescent="0.45">
      <c r="A1151" s="42">
        <v>44769</v>
      </c>
      <c r="B1151" s="3">
        <v>261.16000400000001</v>
      </c>
      <c r="C1151" s="3">
        <v>5.0027671632476246E-3</v>
      </c>
      <c r="D1151" s="40">
        <f t="shared" si="68"/>
        <v>-3.6985544652774939E-4</v>
      </c>
      <c r="E1151" s="3">
        <v>263.80999800000001</v>
      </c>
      <c r="F1151" s="3">
        <v>-1.0143349824715616E-2</v>
      </c>
      <c r="G1151" s="40">
        <f t="shared" si="69"/>
        <v>4.452231988565627E-3</v>
      </c>
      <c r="H1151" s="3">
        <v>152.58000200000001</v>
      </c>
      <c r="I1151" s="3">
        <v>2.1017142421422249E-3</v>
      </c>
      <c r="J1151" s="40">
        <f t="shared" si="70"/>
        <v>3.6957421120740368E-3</v>
      </c>
      <c r="K1151" s="11">
        <v>3951.43</v>
      </c>
      <c r="L1151" s="3">
        <v>-4.5279544270239544E-4</v>
      </c>
      <c r="M1151" s="40">
        <f t="shared" si="71"/>
        <v>5.4861245598066726E-4</v>
      </c>
    </row>
    <row r="1152" spans="1:13" ht="14.25" customHeight="1" x14ac:dyDescent="0.45">
      <c r="A1152" s="42">
        <v>44770</v>
      </c>
      <c r="B1152" s="3">
        <v>269.75</v>
      </c>
      <c r="C1152" s="3">
        <v>3.2891698071807293E-2</v>
      </c>
      <c r="D1152" s="40">
        <f t="shared" si="68"/>
        <v>2.4850512113108953E-3</v>
      </c>
      <c r="E1152" s="3">
        <v>280.06668100000002</v>
      </c>
      <c r="F1152" s="3">
        <v>6.1622694830542432E-2</v>
      </c>
      <c r="G1152" s="40">
        <f t="shared" si="69"/>
        <v>1.0393139746034522E-2</v>
      </c>
      <c r="H1152" s="3">
        <v>156.979996</v>
      </c>
      <c r="I1152" s="3">
        <v>2.8837291534443629E-2</v>
      </c>
      <c r="J1152" s="40">
        <f t="shared" si="70"/>
        <v>6.780468095858019E-3</v>
      </c>
      <c r="K1152" s="11">
        <v>4026.13</v>
      </c>
      <c r="L1152" s="3">
        <v>1.8904548479917467E-2</v>
      </c>
      <c r="M1152" s="40">
        <f t="shared" si="71"/>
        <v>2.6171468056090459E-3</v>
      </c>
    </row>
    <row r="1153" spans="1:13" ht="14.25" customHeight="1" x14ac:dyDescent="0.45">
      <c r="A1153" s="42">
        <v>44771</v>
      </c>
      <c r="B1153" s="3">
        <v>277.70001200000002</v>
      </c>
      <c r="C1153" s="3">
        <v>2.947177757182582E-2</v>
      </c>
      <c r="D1153" s="40">
        <f t="shared" si="68"/>
        <v>4.063459377992862E-3</v>
      </c>
      <c r="E1153" s="3">
        <v>280.70001200000002</v>
      </c>
      <c r="F1153" s="3">
        <v>2.2613578942651813E-3</v>
      </c>
      <c r="G1153" s="40">
        <f t="shared" si="69"/>
        <v>1.1805557966127391E-2</v>
      </c>
      <c r="H1153" s="3">
        <v>161.240005</v>
      </c>
      <c r="I1153" s="3">
        <v>2.7137272955466227E-2</v>
      </c>
      <c r="J1153" s="40">
        <f t="shared" si="70"/>
        <v>8.213720143640647E-3</v>
      </c>
      <c r="K1153" s="11">
        <v>4087.33</v>
      </c>
      <c r="L1153" s="3">
        <v>1.5200701417986955E-2</v>
      </c>
      <c r="M1153" s="40">
        <f t="shared" si="71"/>
        <v>3.8882809617586805E-3</v>
      </c>
    </row>
    <row r="1154" spans="1:13" ht="14.25" customHeight="1" x14ac:dyDescent="0.45">
      <c r="A1154" s="42">
        <v>44774</v>
      </c>
      <c r="B1154" s="3">
        <v>277.82000699999998</v>
      </c>
      <c r="C1154" s="3">
        <v>4.3210297016465496E-4</v>
      </c>
      <c r="D1154" s="40">
        <f t="shared" si="68"/>
        <v>4.2134389732643414E-3</v>
      </c>
      <c r="E1154" s="3">
        <v>301.27667200000002</v>
      </c>
      <c r="F1154" s="3">
        <v>7.3304806271258738E-2</v>
      </c>
      <c r="G1154" s="40">
        <f t="shared" si="69"/>
        <v>1.4916256153403256E-2</v>
      </c>
      <c r="H1154" s="3">
        <v>161.009995</v>
      </c>
      <c r="I1154" s="3">
        <v>-1.4265070259703411E-3</v>
      </c>
      <c r="J1154" s="40">
        <f t="shared" si="70"/>
        <v>8.5831987996281035E-3</v>
      </c>
      <c r="K1154" s="11">
        <v>4112.38</v>
      </c>
      <c r="L1154" s="3">
        <v>6.128695260720368E-3</v>
      </c>
      <c r="M1154" s="40">
        <f t="shared" si="71"/>
        <v>4.260616585599928E-3</v>
      </c>
    </row>
    <row r="1155" spans="1:13" ht="14.25" customHeight="1" x14ac:dyDescent="0.45">
      <c r="A1155" s="42">
        <v>44775</v>
      </c>
      <c r="B1155" s="3">
        <v>276</v>
      </c>
      <c r="C1155" s="3">
        <v>-6.5510292784636479E-3</v>
      </c>
      <c r="D1155" s="40">
        <f t="shared" si="68"/>
        <v>3.9307431953162913E-3</v>
      </c>
      <c r="E1155" s="3">
        <v>294.00332600000002</v>
      </c>
      <c r="F1155" s="3">
        <v>-2.4141749680506305E-2</v>
      </c>
      <c r="G1155" s="40">
        <f t="shared" si="69"/>
        <v>1.459022593810041E-2</v>
      </c>
      <c r="H1155" s="3">
        <v>160.10000600000001</v>
      </c>
      <c r="I1155" s="3">
        <v>-5.6517547249162756E-3</v>
      </c>
      <c r="J1155" s="40">
        <f t="shared" si="70"/>
        <v>7.6647645884416488E-3</v>
      </c>
      <c r="K1155" s="11">
        <v>4104.21</v>
      </c>
      <c r="L1155" s="3">
        <v>-1.986684109931493E-3</v>
      </c>
      <c r="M1155" s="40">
        <f t="shared" si="71"/>
        <v>4.0077515681488426E-3</v>
      </c>
    </row>
    <row r="1156" spans="1:13" ht="14.25" customHeight="1" x14ac:dyDescent="0.45">
      <c r="A1156" s="42">
        <v>44776</v>
      </c>
      <c r="B1156" s="3">
        <v>276.76001000000002</v>
      </c>
      <c r="C1156" s="3">
        <v>2.7536594202899364E-3</v>
      </c>
      <c r="D1156" s="40">
        <f t="shared" si="68"/>
        <v>2.5869310301892402E-3</v>
      </c>
      <c r="E1156" s="3">
        <v>305</v>
      </c>
      <c r="F1156" s="3">
        <v>3.7403229921283219E-2</v>
      </c>
      <c r="G1156" s="40">
        <f t="shared" si="69"/>
        <v>1.4715993039545733E-2</v>
      </c>
      <c r="H1156" s="3">
        <v>160.83999600000001</v>
      </c>
      <c r="I1156" s="3">
        <v>4.6220485463317586E-3</v>
      </c>
      <c r="J1156" s="40">
        <f t="shared" si="70"/>
        <v>6.596599433534747E-3</v>
      </c>
      <c r="K1156" s="11">
        <v>4107.96</v>
      </c>
      <c r="L1156" s="3">
        <v>9.1369593661143073E-4</v>
      </c>
      <c r="M1156" s="40">
        <f t="shared" si="71"/>
        <v>3.5344006613346954E-3</v>
      </c>
    </row>
    <row r="1157" spans="1:13" ht="14.25" customHeight="1" x14ac:dyDescent="0.45">
      <c r="A1157" s="42">
        <v>44777</v>
      </c>
      <c r="B1157" s="3">
        <v>281.79998799999998</v>
      </c>
      <c r="C1157" s="3">
        <v>1.8210643943826862E-2</v>
      </c>
      <c r="D1157" s="40">
        <f t="shared" si="68"/>
        <v>3.2377485354374526E-3</v>
      </c>
      <c r="E1157" s="3">
        <v>311</v>
      </c>
      <c r="F1157" s="3">
        <v>1.9672131147540985E-2</v>
      </c>
      <c r="G1157" s="40">
        <f t="shared" si="69"/>
        <v>1.5019298224705515E-2</v>
      </c>
      <c r="H1157" s="3">
        <v>166.009995</v>
      </c>
      <c r="I1157" s="3">
        <v>3.2143739919018588E-2</v>
      </c>
      <c r="J1157" s="40">
        <f t="shared" si="70"/>
        <v>7.5175512269204919E-3</v>
      </c>
      <c r="K1157" s="11">
        <v>4154.8500000000004</v>
      </c>
      <c r="L1157" s="3">
        <v>1.1414424677942415E-2</v>
      </c>
      <c r="M1157" s="40">
        <f t="shared" si="71"/>
        <v>3.7545198565990478E-3</v>
      </c>
    </row>
    <row r="1158" spans="1:13" ht="14.25" customHeight="1" x14ac:dyDescent="0.45">
      <c r="A1158" s="42">
        <v>44778</v>
      </c>
      <c r="B1158" s="3">
        <v>279.14999399999999</v>
      </c>
      <c r="C1158" s="3">
        <v>-9.40381161407286E-3</v>
      </c>
      <c r="D1158" s="40">
        <f t="shared" si="68"/>
        <v>2.8297912842116602E-3</v>
      </c>
      <c r="E1158" s="3">
        <v>302.67001299999998</v>
      </c>
      <c r="F1158" s="3">
        <v>-2.678452411575568E-2</v>
      </c>
      <c r="G1158" s="40">
        <f t="shared" si="69"/>
        <v>1.1881737102721297E-2</v>
      </c>
      <c r="H1158" s="3">
        <v>163.21000699999999</v>
      </c>
      <c r="I1158" s="3">
        <v>-1.6866382051273558E-2</v>
      </c>
      <c r="J1158" s="40">
        <f t="shared" si="70"/>
        <v>5.9868142667817929E-3</v>
      </c>
      <c r="K1158" s="11">
        <v>4115.87</v>
      </c>
      <c r="L1158" s="3">
        <v>-9.3818068040965302E-3</v>
      </c>
      <c r="M1158" s="40">
        <f t="shared" si="71"/>
        <v>2.9043574353337979E-3</v>
      </c>
    </row>
    <row r="1159" spans="1:13" ht="14.25" customHeight="1" x14ac:dyDescent="0.45">
      <c r="A1159" s="42">
        <v>44781</v>
      </c>
      <c r="B1159" s="3">
        <v>284.04998799999998</v>
      </c>
      <c r="C1159" s="3">
        <v>1.7553265646855047E-2</v>
      </c>
      <c r="D1159" s="40">
        <f t="shared" si="68"/>
        <v>3.5450645648984216E-3</v>
      </c>
      <c r="E1159" s="3">
        <v>295</v>
      </c>
      <c r="F1159" s="3">
        <v>-2.5341172466926822E-2</v>
      </c>
      <c r="G1159" s="40">
        <f t="shared" si="69"/>
        <v>8.5988589714614642E-3</v>
      </c>
      <c r="H1159" s="3">
        <v>166.36999499999999</v>
      </c>
      <c r="I1159" s="3">
        <v>1.9361484372707603E-2</v>
      </c>
      <c r="J1159" s="40">
        <f t="shared" si="70"/>
        <v>6.8137611915603923E-3</v>
      </c>
      <c r="K1159" s="11">
        <v>4155.93</v>
      </c>
      <c r="L1159" s="3">
        <v>9.7330576524526768E-3</v>
      </c>
      <c r="M1159" s="40">
        <f t="shared" si="71"/>
        <v>3.4851398257568383E-3</v>
      </c>
    </row>
    <row r="1160" spans="1:13" ht="14.25" customHeight="1" x14ac:dyDescent="0.45">
      <c r="A1160" s="42">
        <v>44782</v>
      </c>
      <c r="B1160" s="3">
        <v>279.64001500000001</v>
      </c>
      <c r="C1160" s="3">
        <v>-1.5525341264932494E-2</v>
      </c>
      <c r="D1160" s="40">
        <f t="shared" si="68"/>
        <v>2.7255053869905802E-3</v>
      </c>
      <c r="E1160" s="3">
        <v>290.29333500000001</v>
      </c>
      <c r="F1160" s="3">
        <v>-1.5954796610169446E-2</v>
      </c>
      <c r="G1160" s="40">
        <f t="shared" si="69"/>
        <v>1.0826995240734657E-2</v>
      </c>
      <c r="H1160" s="3">
        <v>164.020004</v>
      </c>
      <c r="I1160" s="3">
        <v>-1.4125089082319133E-2</v>
      </c>
      <c r="J1160" s="40">
        <f t="shared" si="70"/>
        <v>6.0766160251372898E-3</v>
      </c>
      <c r="K1160" s="11">
        <v>4133.1099999999997</v>
      </c>
      <c r="L1160" s="3">
        <v>-5.4909490775832646E-3</v>
      </c>
      <c r="M1160" s="40">
        <f t="shared" si="71"/>
        <v>3.5840843609318759E-3</v>
      </c>
    </row>
    <row r="1161" spans="1:13" ht="14.25" customHeight="1" x14ac:dyDescent="0.45">
      <c r="A1161" s="42">
        <v>44783</v>
      </c>
      <c r="B1161" s="3">
        <v>288.17001299999998</v>
      </c>
      <c r="C1161" s="3">
        <v>3.0503495717520892E-2</v>
      </c>
      <c r="D1161" s="40">
        <f t="shared" si="68"/>
        <v>7.2012598902094129E-3</v>
      </c>
      <c r="E1161" s="3">
        <v>297.06668100000002</v>
      </c>
      <c r="F1161" s="3">
        <v>2.3332764426024468E-2</v>
      </c>
      <c r="G1161" s="40">
        <f t="shared" si="69"/>
        <v>1.438899420057683E-2</v>
      </c>
      <c r="H1161" s="3">
        <v>167.679993</v>
      </c>
      <c r="I1161" s="3">
        <v>2.2314284299127293E-2</v>
      </c>
      <c r="J1161" s="40">
        <f t="shared" si="70"/>
        <v>8.1425189389887145E-3</v>
      </c>
      <c r="K1161" s="11">
        <v>4181.0200000000004</v>
      </c>
      <c r="L1161" s="3">
        <v>1.1591755360975335E-2</v>
      </c>
      <c r="M1161" s="40">
        <f t="shared" si="71"/>
        <v>5.101898222258071E-3</v>
      </c>
    </row>
    <row r="1162" spans="1:13" ht="14.25" customHeight="1" x14ac:dyDescent="0.45">
      <c r="A1162" s="42">
        <v>44784</v>
      </c>
      <c r="B1162" s="3">
        <v>290.85000600000001</v>
      </c>
      <c r="C1162" s="3">
        <v>9.3000412225404758E-3</v>
      </c>
      <c r="D1162" s="40">
        <f t="shared" si="68"/>
        <v>7.5903186688386793E-3</v>
      </c>
      <c r="E1162" s="3">
        <v>296.51333599999998</v>
      </c>
      <c r="F1162" s="3">
        <v>-1.8626962745782846E-3</v>
      </c>
      <c r="G1162" s="40">
        <f t="shared" si="69"/>
        <v>1.2212341205029734E-2</v>
      </c>
      <c r="H1162" s="3">
        <v>170.05999800000001</v>
      </c>
      <c r="I1162" s="3">
        <v>1.4193732701312859E-2</v>
      </c>
      <c r="J1162" s="40">
        <f t="shared" si="70"/>
        <v>8.4710611017536491E-3</v>
      </c>
      <c r="K1162" s="11">
        <v>4227.3999999999996</v>
      </c>
      <c r="L1162" s="3">
        <v>1.1092986878799718E-2</v>
      </c>
      <c r="M1162" s="40">
        <f t="shared" si="71"/>
        <v>5.863973082182259E-3</v>
      </c>
    </row>
    <row r="1163" spans="1:13" ht="14.25" customHeight="1" x14ac:dyDescent="0.45">
      <c r="A1163" s="42">
        <v>44785</v>
      </c>
      <c r="B1163" s="3">
        <v>288.48001099999999</v>
      </c>
      <c r="C1163" s="3">
        <v>-8.148512811101738E-3</v>
      </c>
      <c r="D1163" s="40">
        <f t="shared" si="68"/>
        <v>6.1552373120908749E-3</v>
      </c>
      <c r="E1163" s="3">
        <v>289.41665599999999</v>
      </c>
      <c r="F1163" s="3">
        <v>-2.3933763302976675E-2</v>
      </c>
      <c r="G1163" s="40">
        <f t="shared" si="69"/>
        <v>9.9293598486709985E-3</v>
      </c>
      <c r="H1163" s="3">
        <v>169.820007</v>
      </c>
      <c r="I1163" s="3">
        <v>-1.4112137058828107E-3</v>
      </c>
      <c r="J1163" s="40">
        <f t="shared" si="70"/>
        <v>6.4224337448613236E-3</v>
      </c>
      <c r="K1163" s="11">
        <v>4225.0200000000004</v>
      </c>
      <c r="L1163" s="3">
        <v>-5.6299380233694463E-4</v>
      </c>
      <c r="M1163" s="40">
        <f t="shared" si="71"/>
        <v>5.1183666506819311E-3</v>
      </c>
    </row>
    <row r="1164" spans="1:13" ht="14.25" customHeight="1" x14ac:dyDescent="0.45">
      <c r="A1164" s="42">
        <v>44788</v>
      </c>
      <c r="B1164" s="3">
        <v>291</v>
      </c>
      <c r="C1164" s="3">
        <v>8.7354024677987474E-3</v>
      </c>
      <c r="D1164" s="40">
        <f t="shared" si="68"/>
        <v>5.8040364155682945E-3</v>
      </c>
      <c r="E1164" s="3">
        <v>301.78668199999998</v>
      </c>
      <c r="F1164" s="3">
        <v>4.274123739443661E-2</v>
      </c>
      <c r="G1164" s="40">
        <f t="shared" si="69"/>
        <v>1.1037950676726169E-2</v>
      </c>
      <c r="H1164" s="3">
        <v>171.520004</v>
      </c>
      <c r="I1164" s="3">
        <v>1.001058137984882E-2</v>
      </c>
      <c r="J1164" s="40">
        <f t="shared" si="70"/>
        <v>6.6024907860765484E-3</v>
      </c>
      <c r="K1164" s="11">
        <v>4269.37</v>
      </c>
      <c r="L1164" s="3">
        <v>1.0496991730216532E-2</v>
      </c>
      <c r="M1164" s="40">
        <f t="shared" si="71"/>
        <v>4.7816394954431508E-3</v>
      </c>
    </row>
    <row r="1165" spans="1:13" ht="14.25" customHeight="1" x14ac:dyDescent="0.45">
      <c r="A1165" s="42">
        <v>44789</v>
      </c>
      <c r="B1165" s="3">
        <v>291.98998999999998</v>
      </c>
      <c r="C1165" s="3">
        <v>3.4020274914088574E-3</v>
      </c>
      <c r="D1165" s="40">
        <f t="shared" si="68"/>
        <v>6.3918496284447969E-3</v>
      </c>
      <c r="E1165" s="3">
        <v>311.66665599999999</v>
      </c>
      <c r="F1165" s="3">
        <v>3.2738270405186419E-2</v>
      </c>
      <c r="G1165" s="40">
        <f t="shared" si="69"/>
        <v>1.2661934527792356E-2</v>
      </c>
      <c r="H1165" s="3">
        <v>172.779999</v>
      </c>
      <c r="I1165" s="3">
        <v>7.3460527671163275E-3</v>
      </c>
      <c r="J1165" s="40">
        <f t="shared" si="70"/>
        <v>7.9051811471540136E-3</v>
      </c>
      <c r="K1165" s="11">
        <v>4290.46</v>
      </c>
      <c r="L1165" s="3">
        <v>4.9398388989476544E-3</v>
      </c>
      <c r="M1165" s="40">
        <f t="shared" si="71"/>
        <v>5.3255064001592129E-3</v>
      </c>
    </row>
    <row r="1166" spans="1:13" ht="14.25" customHeight="1" x14ac:dyDescent="0.45">
      <c r="A1166" s="42">
        <v>44790</v>
      </c>
      <c r="B1166" s="3">
        <v>289.73998999999998</v>
      </c>
      <c r="C1166" s="3">
        <v>-7.7057436112792773E-3</v>
      </c>
      <c r="D1166" s="40">
        <f t="shared" si="68"/>
        <v>5.5562155426300049E-3</v>
      </c>
      <c r="E1166" s="3">
        <v>303.39666699999998</v>
      </c>
      <c r="F1166" s="3">
        <v>-2.6534724972311474E-2</v>
      </c>
      <c r="G1166" s="40">
        <f t="shared" si="69"/>
        <v>1.0971251340401271E-2</v>
      </c>
      <c r="H1166" s="3">
        <v>172.770004</v>
      </c>
      <c r="I1166" s="3">
        <v>-5.7848130905496349E-5</v>
      </c>
      <c r="J1166" s="40">
        <f t="shared" si="70"/>
        <v>6.8206239747668693E-3</v>
      </c>
      <c r="K1166" s="11">
        <v>4280.3999999999996</v>
      </c>
      <c r="L1166" s="3">
        <v>-2.344736927975182E-3</v>
      </c>
      <c r="M1166" s="40">
        <f t="shared" si="71"/>
        <v>4.2422605347407338E-3</v>
      </c>
    </row>
    <row r="1167" spans="1:13" ht="14.25" customHeight="1" x14ac:dyDescent="0.45">
      <c r="A1167" s="42">
        <v>44791</v>
      </c>
      <c r="B1167" s="3">
        <v>290.19000199999999</v>
      </c>
      <c r="C1167" s="3">
        <v>1.5531580573327666E-3</v>
      </c>
      <c r="D1167" s="40">
        <f t="shared" si="68"/>
        <v>5.6550325456388309E-3</v>
      </c>
      <c r="E1167" s="3">
        <v>306</v>
      </c>
      <c r="F1167" s="3">
        <v>8.5806249150390985E-3</v>
      </c>
      <c r="G1167" s="40">
        <f t="shared" si="69"/>
        <v>9.7139179393338753E-3</v>
      </c>
      <c r="H1167" s="3">
        <v>173.75</v>
      </c>
      <c r="I1167" s="3">
        <v>5.6722577838222415E-3</v>
      </c>
      <c r="J1167" s="40">
        <f t="shared" si="70"/>
        <v>5.9859186030289729E-3</v>
      </c>
      <c r="K1167" s="11">
        <v>4273.13</v>
      </c>
      <c r="L1167" s="3">
        <v>-1.6984393981869749E-3</v>
      </c>
      <c r="M1167" s="40">
        <f t="shared" si="71"/>
        <v>3.9013238061840613E-3</v>
      </c>
    </row>
    <row r="1168" spans="1:13" ht="14.25" customHeight="1" x14ac:dyDescent="0.45">
      <c r="A1168" s="42">
        <v>44792</v>
      </c>
      <c r="B1168" s="3">
        <v>288.89999399999999</v>
      </c>
      <c r="C1168" s="3">
        <v>-4.4453909201186068E-3</v>
      </c>
      <c r="D1168" s="40">
        <f t="shared" si="68"/>
        <v>4.3838425617418516E-3</v>
      </c>
      <c r="E1168" s="3">
        <v>299</v>
      </c>
      <c r="F1168" s="3">
        <v>-2.2875816993464051E-2</v>
      </c>
      <c r="G1168" s="40">
        <f t="shared" si="69"/>
        <v>4.4319901548347269E-3</v>
      </c>
      <c r="H1168" s="3">
        <v>173.029999</v>
      </c>
      <c r="I1168" s="3">
        <v>-4.1438906474819933E-3</v>
      </c>
      <c r="J1168" s="40">
        <f t="shared" si="70"/>
        <v>5.4906985043118358E-3</v>
      </c>
      <c r="K1168" s="11">
        <v>4266.3100000000004</v>
      </c>
      <c r="L1168" s="3">
        <v>-1.5960197794122127E-3</v>
      </c>
      <c r="M1168" s="40">
        <f t="shared" si="71"/>
        <v>3.278477363702236E-3</v>
      </c>
    </row>
    <row r="1169" spans="1:13" ht="14.25" customHeight="1" x14ac:dyDescent="0.45">
      <c r="A1169" s="42">
        <v>44795</v>
      </c>
      <c r="B1169" s="3">
        <v>282.07998700000002</v>
      </c>
      <c r="C1169" s="3">
        <v>-2.3606809074561544E-2</v>
      </c>
      <c r="D1169" s="40">
        <f t="shared" si="68"/>
        <v>4.002776380343521E-3</v>
      </c>
      <c r="E1169" s="3">
        <v>291.91332999999997</v>
      </c>
      <c r="F1169" s="3">
        <v>-2.3701237458194069E-2</v>
      </c>
      <c r="G1169" s="40">
        <f t="shared" si="69"/>
        <v>3.9715908670938677E-3</v>
      </c>
      <c r="H1169" s="3">
        <v>169.69000199999999</v>
      </c>
      <c r="I1169" s="3">
        <v>-1.930299381207308E-2</v>
      </c>
      <c r="J1169" s="40">
        <f t="shared" si="70"/>
        <v>4.9695941219265001E-3</v>
      </c>
      <c r="K1169" s="11">
        <v>4195.08</v>
      </c>
      <c r="L1169" s="3">
        <v>-1.6695926925141508E-2</v>
      </c>
      <c r="M1169" s="40">
        <f t="shared" si="71"/>
        <v>2.8527165638971438E-3</v>
      </c>
    </row>
    <row r="1170" spans="1:13" ht="14.25" customHeight="1" x14ac:dyDescent="0.45">
      <c r="A1170" s="42">
        <v>44796</v>
      </c>
      <c r="B1170" s="3">
        <v>276.44000199999999</v>
      </c>
      <c r="C1170" s="3">
        <v>-1.9994275595311993E-2</v>
      </c>
      <c r="D1170" s="40">
        <f t="shared" si="68"/>
        <v>3.221456278738842E-3</v>
      </c>
      <c r="E1170" s="3">
        <v>291.45333900000003</v>
      </c>
      <c r="F1170" s="3">
        <v>-1.5757793588937698E-3</v>
      </c>
      <c r="G1170" s="40">
        <f t="shared" si="69"/>
        <v>4.9403753073542491E-3</v>
      </c>
      <c r="H1170" s="3">
        <v>167.08000200000001</v>
      </c>
      <c r="I1170" s="3">
        <v>-1.5380988680759078E-2</v>
      </c>
      <c r="J1170" s="40">
        <f t="shared" si="70"/>
        <v>4.7686896319877898E-3</v>
      </c>
      <c r="K1170" s="11">
        <v>4133.09</v>
      </c>
      <c r="L1170" s="3">
        <v>-1.4776833814849724E-2</v>
      </c>
      <c r="M1170" s="40">
        <f t="shared" si="71"/>
        <v>2.2714755106177163E-3</v>
      </c>
    </row>
    <row r="1171" spans="1:13" ht="14.25" customHeight="1" x14ac:dyDescent="0.45">
      <c r="A1171" s="42">
        <v>44797</v>
      </c>
      <c r="B1171" s="3">
        <v>275.41000400000001</v>
      </c>
      <c r="C1171" s="3">
        <v>-3.725936885212357E-3</v>
      </c>
      <c r="D1171" s="40">
        <f t="shared" si="68"/>
        <v>2.7850210763158425E-3</v>
      </c>
      <c r="E1171" s="3">
        <v>297.56332400000002</v>
      </c>
      <c r="F1171" s="3">
        <v>2.0963853153866233E-2</v>
      </c>
      <c r="G1171" s="40">
        <f t="shared" si="69"/>
        <v>6.4957354562833417E-3</v>
      </c>
      <c r="H1171" s="3">
        <v>167.320007</v>
      </c>
      <c r="I1171" s="3">
        <v>1.4364675432550955E-3</v>
      </c>
      <c r="J1171" s="40">
        <f t="shared" si="70"/>
        <v>4.7354272970434336E-3</v>
      </c>
      <c r="K1171" s="11">
        <v>4126.55</v>
      </c>
      <c r="L1171" s="3">
        <v>-1.5823512190636941E-3</v>
      </c>
      <c r="M1171" s="40">
        <f t="shared" si="71"/>
        <v>2.2149977217996515E-3</v>
      </c>
    </row>
    <row r="1172" spans="1:13" ht="14.25" customHeight="1" x14ac:dyDescent="0.45">
      <c r="A1172" s="42">
        <v>44798</v>
      </c>
      <c r="B1172" s="3">
        <v>277.32998700000002</v>
      </c>
      <c r="C1172" s="3">
        <v>6.9713625943667677E-3</v>
      </c>
      <c r="D1172" s="40">
        <f t="shared" si="68"/>
        <v>1.4890043024438156E-3</v>
      </c>
      <c r="E1172" s="3">
        <v>302.35998499999999</v>
      </c>
      <c r="F1172" s="3">
        <v>1.6119799091906809E-2</v>
      </c>
      <c r="G1172" s="40">
        <f t="shared" si="69"/>
        <v>4.2205906693515592E-3</v>
      </c>
      <c r="H1172" s="3">
        <v>168.779999</v>
      </c>
      <c r="I1172" s="3">
        <v>8.7257467064294335E-3</v>
      </c>
      <c r="J1172" s="40">
        <f t="shared" si="70"/>
        <v>3.7298500556427251E-3</v>
      </c>
      <c r="K1172" s="11">
        <v>4153.26</v>
      </c>
      <c r="L1172" s="3">
        <v>6.4727193418230812E-3</v>
      </c>
      <c r="M1172" s="40">
        <f t="shared" si="71"/>
        <v>1.5934062648949316E-3</v>
      </c>
    </row>
    <row r="1173" spans="1:13" ht="14.25" customHeight="1" x14ac:dyDescent="0.45">
      <c r="A1173" s="42">
        <v>44799</v>
      </c>
      <c r="B1173" s="3">
        <v>279.07998700000002</v>
      </c>
      <c r="C1173" s="3">
        <v>6.3101722930524635E-3</v>
      </c>
      <c r="D1173" s="40">
        <f t="shared" si="68"/>
        <v>3.3092403850514793E-4</v>
      </c>
      <c r="E1173" s="3">
        <v>297.42999300000002</v>
      </c>
      <c r="F1173" s="3">
        <v>-1.6305041158141246E-2</v>
      </c>
      <c r="G1173" s="40">
        <f t="shared" si="69"/>
        <v>3.2922707167312381E-3</v>
      </c>
      <c r="H1173" s="3">
        <v>170.570007</v>
      </c>
      <c r="I1173" s="3">
        <v>1.0605569443094974E-2</v>
      </c>
      <c r="J1173" s="40">
        <f t="shared" si="70"/>
        <v>2.9032648800241612E-3</v>
      </c>
      <c r="K1173" s="11">
        <v>4198.74</v>
      </c>
      <c r="L1173" s="3">
        <v>1.0950434116814156E-2</v>
      </c>
      <c r="M1173" s="40">
        <f t="shared" si="71"/>
        <v>1.3808928998362922E-3</v>
      </c>
    </row>
    <row r="1174" spans="1:13" ht="14.25" customHeight="1" x14ac:dyDescent="0.45">
      <c r="A1174" s="42">
        <v>44802</v>
      </c>
      <c r="B1174" s="3">
        <v>265.85000600000001</v>
      </c>
      <c r="C1174" s="3">
        <v>-4.7405695916131772E-2</v>
      </c>
      <c r="D1174" s="40">
        <f t="shared" si="68"/>
        <v>-2.0609659058096735E-3</v>
      </c>
      <c r="E1174" s="3">
        <v>282.82998700000002</v>
      </c>
      <c r="F1174" s="3">
        <v>-4.9087201504926931E-2</v>
      </c>
      <c r="G1174" s="40">
        <f t="shared" si="69"/>
        <v>-2.8273296720780451E-3</v>
      </c>
      <c r="H1174" s="3">
        <v>161.14999399999999</v>
      </c>
      <c r="I1174" s="3">
        <v>-5.5226667136151382E-2</v>
      </c>
      <c r="J1174" s="40">
        <f t="shared" si="70"/>
        <v>2.1325687451510984E-4</v>
      </c>
      <c r="K1174" s="11">
        <v>4034.58</v>
      </c>
      <c r="L1174" s="3">
        <v>-3.9097443518769884E-2</v>
      </c>
      <c r="M1174" s="40">
        <f t="shared" si="71"/>
        <v>-8.804140391382206E-4</v>
      </c>
    </row>
    <row r="1175" spans="1:13" ht="14.25" customHeight="1" x14ac:dyDescent="0.45">
      <c r="A1175" s="42">
        <v>44803</v>
      </c>
      <c r="B1175" s="3">
        <v>266.67001299999998</v>
      </c>
      <c r="C1175" s="3">
        <v>3.0844723772546216E-3</v>
      </c>
      <c r="D1175" s="40">
        <f t="shared" ref="D1175:D1238" si="72">AVERAGE(C1156:C1175)</f>
        <v>-1.5791908230237603E-3</v>
      </c>
      <c r="E1175" s="3">
        <v>287.86999500000002</v>
      </c>
      <c r="F1175" s="3">
        <v>1.7819920912417252E-2</v>
      </c>
      <c r="G1175" s="40">
        <f t="shared" ref="G1175:G1238" si="73">AVERAGE(F1156:F1175)</f>
        <v>-7.2924614243186797E-4</v>
      </c>
      <c r="H1175" s="3">
        <v>162.13000500000001</v>
      </c>
      <c r="I1175" s="3">
        <v>6.0813592087382816E-3</v>
      </c>
      <c r="J1175" s="40">
        <f t="shared" ref="J1175:J1238" si="74">AVERAGE(I1156:I1175)</f>
        <v>7.9991257119783768E-4</v>
      </c>
      <c r="K1175" s="11">
        <v>4041.25</v>
      </c>
      <c r="L1175" s="3">
        <v>1.6532080166956841E-3</v>
      </c>
      <c r="M1175" s="40">
        <f t="shared" ref="M1175:M1238" si="75">AVERAGE(L1156:L1175)</f>
        <v>-6.9841943280686157E-4</v>
      </c>
    </row>
    <row r="1176" spans="1:13" ht="14.25" customHeight="1" x14ac:dyDescent="0.45">
      <c r="A1176" s="42">
        <v>44804</v>
      </c>
      <c r="B1176" s="3">
        <v>265.39001500000001</v>
      </c>
      <c r="C1176" s="3">
        <v>-4.7999322668498831E-3</v>
      </c>
      <c r="D1176" s="40">
        <f t="shared" si="72"/>
        <v>-1.956870407380751E-3</v>
      </c>
      <c r="E1176" s="3">
        <v>280.61999500000002</v>
      </c>
      <c r="F1176" s="3">
        <v>-2.5184979768384682E-2</v>
      </c>
      <c r="G1176" s="40">
        <f t="shared" si="73"/>
        <v>-3.8586566269152626E-3</v>
      </c>
      <c r="H1176" s="3">
        <v>160.30999800000001</v>
      </c>
      <c r="I1176" s="3">
        <v>-1.1225602565052679E-2</v>
      </c>
      <c r="J1176" s="40">
        <f t="shared" si="74"/>
        <v>7.5300156286149318E-6</v>
      </c>
      <c r="K1176" s="11">
        <v>4000.67</v>
      </c>
      <c r="L1176" s="3">
        <v>-1.0041447571914613E-2</v>
      </c>
      <c r="M1176" s="40">
        <f t="shared" si="75"/>
        <v>-1.2461766082331638E-3</v>
      </c>
    </row>
    <row r="1177" spans="1:13" ht="14.25" customHeight="1" x14ac:dyDescent="0.45">
      <c r="A1177" s="42">
        <v>44805</v>
      </c>
      <c r="B1177" s="3">
        <v>258.86999500000002</v>
      </c>
      <c r="C1177" s="3">
        <v>-2.4567691440840336E-2</v>
      </c>
      <c r="D1177" s="40">
        <f t="shared" si="72"/>
        <v>-4.0957871766141105E-3</v>
      </c>
      <c r="E1177" s="3">
        <v>272.57998700000002</v>
      </c>
      <c r="F1177" s="3">
        <v>-2.8650873577273066E-2</v>
      </c>
      <c r="G1177" s="40">
        <f t="shared" si="73"/>
        <v>-6.2748068631559659E-3</v>
      </c>
      <c r="H1177" s="3">
        <v>156.63999899999999</v>
      </c>
      <c r="I1177" s="3">
        <v>-2.2893138580165277E-2</v>
      </c>
      <c r="J1177" s="40">
        <f t="shared" si="74"/>
        <v>-2.7443139093305782E-3</v>
      </c>
      <c r="K1177" s="11">
        <v>3936.73</v>
      </c>
      <c r="L1177" s="3">
        <v>-1.5982322960904061E-2</v>
      </c>
      <c r="M1177" s="40">
        <f t="shared" si="75"/>
        <v>-2.6160139901754884E-3</v>
      </c>
    </row>
    <row r="1178" spans="1:13" ht="14.25" customHeight="1" x14ac:dyDescent="0.45">
      <c r="A1178" s="42">
        <v>44806</v>
      </c>
      <c r="B1178" s="3">
        <v>261.70001200000002</v>
      </c>
      <c r="C1178" s="3">
        <v>1.0932193976362529E-2</v>
      </c>
      <c r="D1178" s="40">
        <f t="shared" si="72"/>
        <v>-3.0789868970923415E-3</v>
      </c>
      <c r="E1178" s="3">
        <v>281.07000699999998</v>
      </c>
      <c r="F1178" s="3">
        <v>3.1146894140837853E-2</v>
      </c>
      <c r="G1178" s="40">
        <f t="shared" si="73"/>
        <v>-3.3782359503262888E-3</v>
      </c>
      <c r="H1178" s="3">
        <v>159.75</v>
      </c>
      <c r="I1178" s="3">
        <v>1.985444982031704E-2</v>
      </c>
      <c r="J1178" s="40">
        <f t="shared" si="74"/>
        <v>-9.082723157510488E-4</v>
      </c>
      <c r="K1178" s="11">
        <v>3994.66</v>
      </c>
      <c r="L1178" s="3">
        <v>1.4715258602952155E-2</v>
      </c>
      <c r="M1178" s="40">
        <f t="shared" si="75"/>
        <v>-1.4111607198230534E-3</v>
      </c>
    </row>
    <row r="1179" spans="1:13" ht="14.25" customHeight="1" x14ac:dyDescent="0.45">
      <c r="A1179" s="42">
        <v>44810</v>
      </c>
      <c r="B1179" s="3">
        <v>256.20001200000002</v>
      </c>
      <c r="C1179" s="3">
        <v>-2.1016430064206493E-2</v>
      </c>
      <c r="D1179" s="40">
        <f t="shared" si="72"/>
        <v>-5.0074716826454188E-3</v>
      </c>
      <c r="E1179" s="3">
        <v>272.67999300000002</v>
      </c>
      <c r="F1179" s="3">
        <v>-2.9850264315110477E-2</v>
      </c>
      <c r="G1179" s="40">
        <f t="shared" si="73"/>
        <v>-3.6036905427354721E-3</v>
      </c>
      <c r="H1179" s="3">
        <v>156.470001</v>
      </c>
      <c r="I1179" s="3">
        <v>-2.0532075117370915E-2</v>
      </c>
      <c r="J1179" s="40">
        <f t="shared" si="74"/>
        <v>-2.9029502902549733E-3</v>
      </c>
      <c r="K1179" s="11">
        <v>3930.89</v>
      </c>
      <c r="L1179" s="3">
        <v>-1.5963811688604283E-2</v>
      </c>
      <c r="M1179" s="40">
        <f t="shared" si="75"/>
        <v>-2.696004186875902E-3</v>
      </c>
    </row>
    <row r="1180" spans="1:13" ht="14.25" customHeight="1" x14ac:dyDescent="0.45">
      <c r="A1180" s="42">
        <v>44811</v>
      </c>
      <c r="B1180" s="3">
        <v>254.699997</v>
      </c>
      <c r="C1180" s="3">
        <v>-5.8548592105453099E-3</v>
      </c>
      <c r="D1180" s="40">
        <f t="shared" si="72"/>
        <v>-4.5239475799260589E-3</v>
      </c>
      <c r="E1180" s="3">
        <v>273.10000600000001</v>
      </c>
      <c r="F1180" s="3">
        <v>1.5403146940816557E-3</v>
      </c>
      <c r="G1180" s="40">
        <f t="shared" si="73"/>
        <v>-2.7289349775229165E-3</v>
      </c>
      <c r="H1180" s="3">
        <v>154.820007</v>
      </c>
      <c r="I1180" s="3">
        <v>-1.054511401198235E-2</v>
      </c>
      <c r="J1180" s="40">
        <f t="shared" si="74"/>
        <v>-2.7239515367381353E-3</v>
      </c>
      <c r="K1180" s="11">
        <v>3909.43</v>
      </c>
      <c r="L1180" s="3">
        <v>-5.4593234610991496E-3</v>
      </c>
      <c r="M1180" s="40">
        <f t="shared" si="75"/>
        <v>-2.6944229060516952E-3</v>
      </c>
    </row>
    <row r="1181" spans="1:13" ht="14.25" customHeight="1" x14ac:dyDescent="0.45">
      <c r="A1181" s="42">
        <v>44812</v>
      </c>
      <c r="B1181" s="3">
        <v>257.51001000000002</v>
      </c>
      <c r="C1181" s="3">
        <v>1.1032638528064161E-2</v>
      </c>
      <c r="D1181" s="40">
        <f t="shared" si="72"/>
        <v>-5.4974904393988956E-3</v>
      </c>
      <c r="E1181" s="3">
        <v>281.29998799999998</v>
      </c>
      <c r="F1181" s="3">
        <v>3.0025565067179006E-2</v>
      </c>
      <c r="G1181" s="40">
        <f t="shared" si="73"/>
        <v>-2.3942949454651904E-3</v>
      </c>
      <c r="H1181" s="3">
        <v>154.63999899999999</v>
      </c>
      <c r="I1181" s="3">
        <v>-1.1626921060662078E-3</v>
      </c>
      <c r="J1181" s="40">
        <f t="shared" si="74"/>
        <v>-3.8978003569978105E-3</v>
      </c>
      <c r="K1181" s="11">
        <v>3959.94</v>
      </c>
      <c r="L1181" s="3">
        <v>1.2920042052166229E-2</v>
      </c>
      <c r="M1181" s="40">
        <f t="shared" si="75"/>
        <v>-2.6280085714921507E-3</v>
      </c>
    </row>
    <row r="1182" spans="1:13" ht="14.25" customHeight="1" x14ac:dyDescent="0.45">
      <c r="A1182" s="42">
        <v>44813</v>
      </c>
      <c r="B1182" s="3">
        <v>260.5</v>
      </c>
      <c r="C1182" s="3">
        <v>1.1611160280720649E-2</v>
      </c>
      <c r="D1182" s="40">
        <f t="shared" si="72"/>
        <v>-5.381934486489888E-3</v>
      </c>
      <c r="E1182" s="3">
        <v>291.67001299999998</v>
      </c>
      <c r="F1182" s="3">
        <v>3.6864647857716933E-2</v>
      </c>
      <c r="G1182" s="40">
        <f t="shared" si="73"/>
        <v>-4.5792773885042941E-4</v>
      </c>
      <c r="H1182" s="3">
        <v>155.470001</v>
      </c>
      <c r="I1182" s="3">
        <v>5.3673176756810995E-3</v>
      </c>
      <c r="J1182" s="40">
        <f t="shared" si="74"/>
        <v>-4.3391211082793981E-3</v>
      </c>
      <c r="K1182" s="11">
        <v>4022.94</v>
      </c>
      <c r="L1182" s="3">
        <v>1.5909331959575144E-2</v>
      </c>
      <c r="M1182" s="40">
        <f t="shared" si="75"/>
        <v>-2.3871913174533799E-3</v>
      </c>
    </row>
    <row r="1183" spans="1:13" ht="14.25" customHeight="1" x14ac:dyDescent="0.45">
      <c r="A1183" s="42">
        <v>44816</v>
      </c>
      <c r="B1183" s="3">
        <v>265.77999899999998</v>
      </c>
      <c r="C1183" s="3">
        <v>2.0268710172744626E-2</v>
      </c>
      <c r="D1183" s="40">
        <f t="shared" si="72"/>
        <v>-3.9610733372975699E-3</v>
      </c>
      <c r="E1183" s="3">
        <v>300.72000100000002</v>
      </c>
      <c r="F1183" s="3">
        <v>3.1028174295038145E-2</v>
      </c>
      <c r="G1183" s="40">
        <f t="shared" si="73"/>
        <v>2.2901691410503128E-3</v>
      </c>
      <c r="H1183" s="3">
        <v>159.58999600000001</v>
      </c>
      <c r="I1183" s="3">
        <v>2.6500257113911109E-2</v>
      </c>
      <c r="J1183" s="40">
        <f t="shared" si="74"/>
        <v>-2.9435475672897017E-3</v>
      </c>
      <c r="K1183" s="11">
        <v>4083.67</v>
      </c>
      <c r="L1183" s="3">
        <v>1.509592487086559E-2</v>
      </c>
      <c r="M1183" s="40">
        <f t="shared" si="75"/>
        <v>-1.6042453837932524E-3</v>
      </c>
    </row>
    <row r="1184" spans="1:13" ht="14.25" customHeight="1" x14ac:dyDescent="0.45">
      <c r="A1184" s="42">
        <v>44817</v>
      </c>
      <c r="B1184" s="3">
        <v>258.83999599999999</v>
      </c>
      <c r="C1184" s="3">
        <v>-2.6111833193287019E-2</v>
      </c>
      <c r="D1184" s="40">
        <f t="shared" si="72"/>
        <v>-5.7034351203518602E-3</v>
      </c>
      <c r="E1184" s="3">
        <v>292.89999399999999</v>
      </c>
      <c r="F1184" s="3">
        <v>-2.6004279642177948E-2</v>
      </c>
      <c r="G1184" s="40">
        <f t="shared" si="73"/>
        <v>-1.147106710780416E-3</v>
      </c>
      <c r="H1184" s="3">
        <v>159.89999399999999</v>
      </c>
      <c r="I1184" s="3">
        <v>1.942465115419759E-3</v>
      </c>
      <c r="J1184" s="40">
        <f t="shared" si="74"/>
        <v>-3.3469533805111557E-3</v>
      </c>
      <c r="K1184" s="11">
        <v>4037.12</v>
      </c>
      <c r="L1184" s="3">
        <v>-1.1399060159121619E-2</v>
      </c>
      <c r="M1184" s="40">
        <f t="shared" si="75"/>
        <v>-2.6990479782601604E-3</v>
      </c>
    </row>
    <row r="1185" spans="1:13" ht="14.25" customHeight="1" x14ac:dyDescent="0.45">
      <c r="A1185" s="42">
        <v>44818</v>
      </c>
      <c r="B1185" s="3">
        <v>253.529999</v>
      </c>
      <c r="C1185" s="3">
        <v>-2.051459234298544E-2</v>
      </c>
      <c r="D1185" s="40">
        <f t="shared" si="72"/>
        <v>-6.8992661120715736E-3</v>
      </c>
      <c r="E1185" s="3">
        <v>292.23998999999998</v>
      </c>
      <c r="F1185" s="3">
        <v>-2.2533424838513823E-3</v>
      </c>
      <c r="G1185" s="40">
        <f t="shared" si="73"/>
        <v>-2.8966873552323056E-3</v>
      </c>
      <c r="H1185" s="3">
        <v>154.78999300000001</v>
      </c>
      <c r="I1185" s="3">
        <v>-3.1957480873951644E-2</v>
      </c>
      <c r="J1185" s="40">
        <f t="shared" si="74"/>
        <v>-5.3121300625645533E-3</v>
      </c>
      <c r="K1185" s="11">
        <v>3940.73</v>
      </c>
      <c r="L1185" s="3">
        <v>-2.3875931357006944E-2</v>
      </c>
      <c r="M1185" s="40">
        <f t="shared" si="75"/>
        <v>-4.1398364910578914E-3</v>
      </c>
    </row>
    <row r="1186" spans="1:13" ht="14.25" customHeight="1" x14ac:dyDescent="0.45">
      <c r="A1186" s="42">
        <v>44819</v>
      </c>
      <c r="B1186" s="3">
        <v>249.770004</v>
      </c>
      <c r="C1186" s="3">
        <v>-1.4830572377354065E-2</v>
      </c>
      <c r="D1186" s="40">
        <f t="shared" si="72"/>
        <v>-7.2555075503753117E-3</v>
      </c>
      <c r="E1186" s="3">
        <v>301.82998700000002</v>
      </c>
      <c r="F1186" s="3">
        <v>3.2815484971786511E-2</v>
      </c>
      <c r="G1186" s="40">
        <f t="shared" si="73"/>
        <v>7.0823141972593129E-5</v>
      </c>
      <c r="H1186" s="3">
        <v>154.64999399999999</v>
      </c>
      <c r="I1186" s="3">
        <v>-9.0444477247322635E-4</v>
      </c>
      <c r="J1186" s="40">
        <f t="shared" si="74"/>
        <v>-5.3544598946429394E-3</v>
      </c>
      <c r="K1186" s="11">
        <v>3932.41</v>
      </c>
      <c r="L1186" s="3">
        <v>-2.1112839499281004E-3</v>
      </c>
      <c r="M1186" s="40">
        <f t="shared" si="75"/>
        <v>-4.1281638421555369E-3</v>
      </c>
    </row>
    <row r="1187" spans="1:13" ht="14.25" customHeight="1" x14ac:dyDescent="0.45">
      <c r="A1187" s="42">
        <v>44820</v>
      </c>
      <c r="B1187" s="3">
        <v>244.259995</v>
      </c>
      <c r="C1187" s="3">
        <v>-2.2060331151694246E-2</v>
      </c>
      <c r="D1187" s="40">
        <f t="shared" si="72"/>
        <v>-8.4361820108266646E-3</v>
      </c>
      <c r="E1187" s="3">
        <v>299.60998499999999</v>
      </c>
      <c r="F1187" s="3">
        <v>-7.3551406275613766E-3</v>
      </c>
      <c r="G1187" s="40">
        <f t="shared" si="73"/>
        <v>-7.2596513515743046E-4</v>
      </c>
      <c r="H1187" s="3">
        <v>151.21000699999999</v>
      </c>
      <c r="I1187" s="3">
        <v>-2.2243693071206987E-2</v>
      </c>
      <c r="J1187" s="40">
        <f t="shared" si="74"/>
        <v>-6.750257437394401E-3</v>
      </c>
      <c r="K1187" s="11">
        <v>3880.95</v>
      </c>
      <c r="L1187" s="3">
        <v>-1.3086122759325716E-2</v>
      </c>
      <c r="M1187" s="40">
        <f t="shared" si="75"/>
        <v>-4.6975480102124743E-3</v>
      </c>
    </row>
    <row r="1188" spans="1:13" ht="14.25" customHeight="1" x14ac:dyDescent="0.45">
      <c r="A1188" s="42">
        <v>44823</v>
      </c>
      <c r="B1188" s="3">
        <v>242.470001</v>
      </c>
      <c r="C1188" s="3">
        <v>-7.3282323615867064E-3</v>
      </c>
      <c r="D1188" s="40">
        <f t="shared" si="72"/>
        <v>-8.5803240829000673E-3</v>
      </c>
      <c r="E1188" s="3">
        <v>300.08999599999999</v>
      </c>
      <c r="F1188" s="3">
        <v>1.6021195021253729E-3</v>
      </c>
      <c r="G1188" s="40">
        <f t="shared" si="73"/>
        <v>4.9793168962204021E-4</v>
      </c>
      <c r="H1188" s="3">
        <v>149.30999800000001</v>
      </c>
      <c r="I1188" s="3">
        <v>-1.2565365465527577E-2</v>
      </c>
      <c r="J1188" s="40">
        <f t="shared" si="74"/>
        <v>-7.1713311782966808E-3</v>
      </c>
      <c r="K1188" s="11">
        <v>3849.91</v>
      </c>
      <c r="L1188" s="3">
        <v>-7.9980417165900018E-3</v>
      </c>
      <c r="M1188" s="40">
        <f t="shared" si="75"/>
        <v>-5.017649107071363E-3</v>
      </c>
    </row>
    <row r="1189" spans="1:13" ht="14.25" customHeight="1" x14ac:dyDescent="0.45">
      <c r="A1189" s="42">
        <v>44824</v>
      </c>
      <c r="B1189" s="3">
        <v>242.070007</v>
      </c>
      <c r="C1189" s="3">
        <v>-1.649663869139805E-3</v>
      </c>
      <c r="D1189" s="40">
        <f t="shared" si="72"/>
        <v>-7.4824668226289807E-3</v>
      </c>
      <c r="E1189" s="3">
        <v>306.91000400000001</v>
      </c>
      <c r="F1189" s="3">
        <v>2.2726542340318571E-2</v>
      </c>
      <c r="G1189" s="40">
        <f t="shared" si="73"/>
        <v>2.8193206795476731E-3</v>
      </c>
      <c r="H1189" s="3">
        <v>153.39999399999999</v>
      </c>
      <c r="I1189" s="3">
        <v>2.7392646539316039E-2</v>
      </c>
      <c r="J1189" s="40">
        <f t="shared" si="74"/>
        <v>-4.8365491607272248E-3</v>
      </c>
      <c r="K1189" s="11">
        <v>3875.23</v>
      </c>
      <c r="L1189" s="3">
        <v>6.5767771194651728E-3</v>
      </c>
      <c r="M1189" s="40">
        <f t="shared" si="75"/>
        <v>-3.8540139048410292E-3</v>
      </c>
    </row>
    <row r="1190" spans="1:13" ht="14.25" customHeight="1" x14ac:dyDescent="0.45">
      <c r="A1190" s="42">
        <v>44825</v>
      </c>
      <c r="B1190" s="3">
        <v>244.270004</v>
      </c>
      <c r="C1190" s="3">
        <v>9.088267593597401E-3</v>
      </c>
      <c r="D1190" s="40">
        <f t="shared" si="72"/>
        <v>-6.0283396631835105E-3</v>
      </c>
      <c r="E1190" s="3">
        <v>308.290009</v>
      </c>
      <c r="F1190" s="3">
        <v>4.4964484116326907E-3</v>
      </c>
      <c r="G1190" s="40">
        <f t="shared" si="73"/>
        <v>3.1229320680739958E-3</v>
      </c>
      <c r="H1190" s="3">
        <v>157.33999600000001</v>
      </c>
      <c r="I1190" s="3">
        <v>2.568449904893752E-2</v>
      </c>
      <c r="J1190" s="40">
        <f t="shared" si="74"/>
        <v>-2.7832747742423955E-3</v>
      </c>
      <c r="K1190" s="11">
        <v>3871.4</v>
      </c>
      <c r="L1190" s="3">
        <v>-9.883284346993411E-4</v>
      </c>
      <c r="M1190" s="40">
        <f t="shared" si="75"/>
        <v>-3.1645886358335094E-3</v>
      </c>
    </row>
    <row r="1191" spans="1:13" ht="14.25" customHeight="1" x14ac:dyDescent="0.45">
      <c r="A1191" s="42">
        <v>44826</v>
      </c>
      <c r="B1191" s="3">
        <v>237.86999499999999</v>
      </c>
      <c r="C1191" s="3">
        <v>-2.620055223808819E-2</v>
      </c>
      <c r="D1191" s="40">
        <f t="shared" si="72"/>
        <v>-7.1520704308273009E-3</v>
      </c>
      <c r="E1191" s="3">
        <v>299.85998499999999</v>
      </c>
      <c r="F1191" s="3">
        <v>-2.7344460585487229E-2</v>
      </c>
      <c r="G1191" s="40">
        <f t="shared" si="73"/>
        <v>7.0751638110632255E-4</v>
      </c>
      <c r="H1191" s="3">
        <v>152.38000500000001</v>
      </c>
      <c r="I1191" s="3">
        <v>-3.1524031562832899E-2</v>
      </c>
      <c r="J1191" s="40">
        <f t="shared" si="74"/>
        <v>-4.4312997295467942E-3</v>
      </c>
      <c r="K1191" s="11">
        <v>3782.36</v>
      </c>
      <c r="L1191" s="3">
        <v>-2.2999431730123459E-2</v>
      </c>
      <c r="M1191" s="40">
        <f t="shared" si="75"/>
        <v>-4.2354426613864984E-3</v>
      </c>
    </row>
    <row r="1192" spans="1:13" ht="14.25" customHeight="1" x14ac:dyDescent="0.45">
      <c r="A1192" s="42">
        <v>44827</v>
      </c>
      <c r="B1192" s="3">
        <v>239.53999300000001</v>
      </c>
      <c r="C1192" s="3">
        <v>7.020633266503499E-3</v>
      </c>
      <c r="D1192" s="40">
        <f t="shared" si="72"/>
        <v>-7.1496068972204656E-3</v>
      </c>
      <c r="E1192" s="3">
        <v>283.08999599999999</v>
      </c>
      <c r="F1192" s="3">
        <v>-5.5926064959951255E-2</v>
      </c>
      <c r="G1192" s="40">
        <f t="shared" si="73"/>
        <v>-2.8947768214865805E-3</v>
      </c>
      <c r="H1192" s="3">
        <v>151.19000199999999</v>
      </c>
      <c r="I1192" s="3">
        <v>-7.8094432402730169E-3</v>
      </c>
      <c r="J1192" s="40">
        <f t="shared" si="74"/>
        <v>-5.2580592268819176E-3</v>
      </c>
      <c r="K1192" s="11">
        <v>3727.14</v>
      </c>
      <c r="L1192" s="3">
        <v>-1.459935066995216E-2</v>
      </c>
      <c r="M1192" s="40">
        <f t="shared" si="75"/>
        <v>-5.28904616197526E-3</v>
      </c>
    </row>
    <row r="1193" spans="1:13" ht="14.25" customHeight="1" x14ac:dyDescent="0.45">
      <c r="A1193" s="42">
        <v>44830</v>
      </c>
      <c r="B1193" s="3">
        <v>237.050003</v>
      </c>
      <c r="C1193" s="3">
        <v>-1.0394882160658684E-2</v>
      </c>
      <c r="D1193" s="40">
        <f t="shared" si="72"/>
        <v>-7.984859619906021E-3</v>
      </c>
      <c r="E1193" s="3">
        <v>271.82998700000002</v>
      </c>
      <c r="F1193" s="3">
        <v>-3.9775368819461809E-2</v>
      </c>
      <c r="G1193" s="40">
        <f t="shared" si="73"/>
        <v>-4.068293204552609E-3</v>
      </c>
      <c r="H1193" s="3">
        <v>149.66000399999999</v>
      </c>
      <c r="I1193" s="3">
        <v>-1.0119703550238767E-2</v>
      </c>
      <c r="J1193" s="40">
        <f t="shared" si="74"/>
        <v>-6.2943228765486043E-3</v>
      </c>
      <c r="K1193" s="11">
        <v>3682.72</v>
      </c>
      <c r="L1193" s="3">
        <v>-1.1917985372162054E-2</v>
      </c>
      <c r="M1193" s="40">
        <f t="shared" si="75"/>
        <v>-6.4324671364240707E-3</v>
      </c>
    </row>
    <row r="1194" spans="1:13" ht="14.25" customHeight="1" x14ac:dyDescent="0.45">
      <c r="A1194" s="42">
        <v>44831</v>
      </c>
      <c r="B1194" s="3">
        <v>239.979996</v>
      </c>
      <c r="C1194" s="3">
        <v>1.2360231862135838E-2</v>
      </c>
      <c r="D1194" s="40">
        <f t="shared" si="72"/>
        <v>-4.9965632309926433E-3</v>
      </c>
      <c r="E1194" s="3">
        <v>283.83999599999999</v>
      </c>
      <c r="F1194" s="3">
        <v>4.4182060752554014E-2</v>
      </c>
      <c r="G1194" s="40">
        <f t="shared" si="73"/>
        <v>5.9516990832143781E-4</v>
      </c>
      <c r="H1194" s="3">
        <v>152.740005</v>
      </c>
      <c r="I1194" s="3">
        <v>2.0579987422691837E-2</v>
      </c>
      <c r="J1194" s="40">
        <f t="shared" si="74"/>
        <v>-2.5039901486064433E-3</v>
      </c>
      <c r="K1194" s="11">
        <v>3686.44</v>
      </c>
      <c r="L1194" s="3">
        <v>1.0101229526003211E-3</v>
      </c>
      <c r="M1194" s="40">
        <f t="shared" si="75"/>
        <v>-4.4270888128555607E-3</v>
      </c>
    </row>
    <row r="1195" spans="1:13" ht="14.25" customHeight="1" x14ac:dyDescent="0.45">
      <c r="A1195" s="42">
        <v>44832</v>
      </c>
      <c r="B1195" s="3">
        <v>236.80999800000001</v>
      </c>
      <c r="C1195" s="3">
        <v>-1.320942600565754E-2</v>
      </c>
      <c r="D1195" s="40">
        <f t="shared" si="72"/>
        <v>-5.8112581501382514E-3</v>
      </c>
      <c r="E1195" s="3">
        <v>283.07998700000002</v>
      </c>
      <c r="F1195" s="3">
        <v>-2.6775965709919481E-3</v>
      </c>
      <c r="G1195" s="40">
        <f t="shared" si="73"/>
        <v>-4.297059658490211E-4</v>
      </c>
      <c r="H1195" s="3">
        <v>147.63999899999999</v>
      </c>
      <c r="I1195" s="3">
        <v>-3.3390112826040617E-2</v>
      </c>
      <c r="J1195" s="40">
        <f t="shared" si="74"/>
        <v>-4.4775637503453886E-3</v>
      </c>
      <c r="K1195" s="11">
        <v>3651.94</v>
      </c>
      <c r="L1195" s="3">
        <v>-9.3586224107811335E-3</v>
      </c>
      <c r="M1195" s="40">
        <f t="shared" si="75"/>
        <v>-4.9776803342294011E-3</v>
      </c>
    </row>
    <row r="1196" spans="1:13" ht="14.25" customHeight="1" x14ac:dyDescent="0.45">
      <c r="A1196" s="42">
        <v>44833</v>
      </c>
      <c r="B1196" s="3">
        <v>238.88999899999999</v>
      </c>
      <c r="C1196" s="3">
        <v>8.7834171596081912E-3</v>
      </c>
      <c r="D1196" s="40">
        <f t="shared" si="72"/>
        <v>-5.1320906788153483E-3</v>
      </c>
      <c r="E1196" s="3">
        <v>282.76001000000002</v>
      </c>
      <c r="F1196" s="3">
        <v>-1.1303412981999127E-3</v>
      </c>
      <c r="G1196" s="40">
        <f t="shared" si="73"/>
        <v>7.7302595766021685E-4</v>
      </c>
      <c r="H1196" s="3">
        <v>146.10000600000001</v>
      </c>
      <c r="I1196" s="3">
        <v>-1.0430730225079326E-2</v>
      </c>
      <c r="J1196" s="40">
        <f t="shared" si="74"/>
        <v>-4.4378201333467211E-3</v>
      </c>
      <c r="K1196" s="11">
        <v>3687.01</v>
      </c>
      <c r="L1196" s="3">
        <v>9.6031150566548637E-3</v>
      </c>
      <c r="M1196" s="40">
        <f t="shared" si="75"/>
        <v>-3.9954522028009271E-3</v>
      </c>
    </row>
    <row r="1197" spans="1:13" ht="14.25" customHeight="1" x14ac:dyDescent="0.45">
      <c r="A1197" s="42">
        <v>44834</v>
      </c>
      <c r="B1197" s="3">
        <v>238.28999300000001</v>
      </c>
      <c r="C1197" s="3">
        <v>-2.5116413517167757E-3</v>
      </c>
      <c r="D1197" s="40">
        <f t="shared" si="72"/>
        <v>-4.0292881743591701E-3</v>
      </c>
      <c r="E1197" s="3">
        <v>266.14999399999999</v>
      </c>
      <c r="F1197" s="3">
        <v>-5.8742450886177397E-2</v>
      </c>
      <c r="G1197" s="40">
        <f t="shared" si="73"/>
        <v>-7.3155290778499779E-4</v>
      </c>
      <c r="H1197" s="3">
        <v>141.279999</v>
      </c>
      <c r="I1197" s="3">
        <v>-3.2991148542457993E-2</v>
      </c>
      <c r="J1197" s="40">
        <f t="shared" si="74"/>
        <v>-4.9427206314613566E-3</v>
      </c>
      <c r="K1197" s="11">
        <v>3633.48</v>
      </c>
      <c r="L1197" s="3">
        <v>-1.4518539412694893E-2</v>
      </c>
      <c r="M1197" s="40">
        <f t="shared" si="75"/>
        <v>-3.9222630253904689E-3</v>
      </c>
    </row>
    <row r="1198" spans="1:13" ht="14.25" customHeight="1" x14ac:dyDescent="0.45">
      <c r="A1198" s="42">
        <v>44837</v>
      </c>
      <c r="B1198" s="3">
        <v>235.41000399999999</v>
      </c>
      <c r="C1198" s="3">
        <v>-1.2086067751909428E-2</v>
      </c>
      <c r="D1198" s="40">
        <f t="shared" si="72"/>
        <v>-5.1802012607727677E-3</v>
      </c>
      <c r="E1198" s="3">
        <v>254.5</v>
      </c>
      <c r="F1198" s="3">
        <v>-4.3772287291503724E-2</v>
      </c>
      <c r="G1198" s="40">
        <f t="shared" si="73"/>
        <v>-4.4775119794020785E-3</v>
      </c>
      <c r="H1198" s="3">
        <v>138.21000699999999</v>
      </c>
      <c r="I1198" s="3">
        <v>-2.1729841603410637E-2</v>
      </c>
      <c r="J1198" s="40">
        <f t="shared" si="74"/>
        <v>-7.0219352026477406E-3</v>
      </c>
      <c r="K1198" s="11">
        <v>3609.78</v>
      </c>
      <c r="L1198" s="3">
        <v>-6.5226724792760158E-3</v>
      </c>
      <c r="M1198" s="40">
        <f t="shared" si="75"/>
        <v>-4.9841595795018772E-3</v>
      </c>
    </row>
    <row r="1199" spans="1:13" ht="14.25" customHeight="1" x14ac:dyDescent="0.45">
      <c r="A1199" s="42">
        <v>44838</v>
      </c>
      <c r="B1199" s="3">
        <v>245.08999600000001</v>
      </c>
      <c r="C1199" s="3">
        <v>4.1119713841897845E-2</v>
      </c>
      <c r="D1199" s="40">
        <f t="shared" si="72"/>
        <v>-2.0733940654675508E-3</v>
      </c>
      <c r="E1199" s="3">
        <v>250.520004</v>
      </c>
      <c r="F1199" s="3">
        <v>-1.563849115913556E-2</v>
      </c>
      <c r="G1199" s="40">
        <f t="shared" si="73"/>
        <v>-3.7669233216033318E-3</v>
      </c>
      <c r="H1199" s="3">
        <v>145.029999</v>
      </c>
      <c r="I1199" s="3">
        <v>4.9345138952203466E-2</v>
      </c>
      <c r="J1199" s="40">
        <f t="shared" si="74"/>
        <v>-3.5280744991690212E-3</v>
      </c>
      <c r="K1199" s="11">
        <v>3726.46</v>
      </c>
      <c r="L1199" s="3">
        <v>3.2323299480854745E-2</v>
      </c>
      <c r="M1199" s="40">
        <f t="shared" si="75"/>
        <v>-2.5698040210289257E-3</v>
      </c>
    </row>
    <row r="1200" spans="1:13" ht="14.25" customHeight="1" x14ac:dyDescent="0.45">
      <c r="A1200" s="42">
        <v>44839</v>
      </c>
      <c r="B1200" s="3">
        <v>245.990005</v>
      </c>
      <c r="C1200" s="3">
        <v>3.6721572266865715E-3</v>
      </c>
      <c r="D1200" s="40">
        <f t="shared" si="72"/>
        <v>-1.5970432436059566E-3</v>
      </c>
      <c r="E1200" s="3">
        <v>245.009995</v>
      </c>
      <c r="F1200" s="3">
        <v>-2.1994287530028925E-2</v>
      </c>
      <c r="G1200" s="40">
        <f t="shared" si="73"/>
        <v>-4.9436534328088609E-3</v>
      </c>
      <c r="H1200" s="3">
        <v>144.070007</v>
      </c>
      <c r="I1200" s="3">
        <v>-6.6192650253000399E-3</v>
      </c>
      <c r="J1200" s="40">
        <f t="shared" si="74"/>
        <v>-3.3317820498349054E-3</v>
      </c>
      <c r="K1200" s="11">
        <v>3753.25</v>
      </c>
      <c r="L1200" s="3">
        <v>7.1891285563242232E-3</v>
      </c>
      <c r="M1200" s="40">
        <f t="shared" si="75"/>
        <v>-1.9373814201577577E-3</v>
      </c>
    </row>
    <row r="1201" spans="1:13" ht="14.25" customHeight="1" x14ac:dyDescent="0.45">
      <c r="A1201" s="42">
        <v>44840</v>
      </c>
      <c r="B1201" s="3">
        <v>247.929993</v>
      </c>
      <c r="C1201" s="3">
        <v>7.8864505084261429E-3</v>
      </c>
      <c r="D1201" s="40">
        <f t="shared" si="72"/>
        <v>-1.7543526445878573E-3</v>
      </c>
      <c r="E1201" s="3">
        <v>239.44000199999999</v>
      </c>
      <c r="F1201" s="3">
        <v>-2.2733737862408475E-2</v>
      </c>
      <c r="G1201" s="40">
        <f t="shared" si="73"/>
        <v>-7.5816185792882363E-3</v>
      </c>
      <c r="H1201" s="3">
        <v>145.80999800000001</v>
      </c>
      <c r="I1201" s="3">
        <v>1.2077399288250214E-2</v>
      </c>
      <c r="J1201" s="40">
        <f t="shared" si="74"/>
        <v>-2.6697774801190842E-3</v>
      </c>
      <c r="K1201" s="11">
        <v>3771.97</v>
      </c>
      <c r="L1201" s="3">
        <v>4.9876773462998198E-3</v>
      </c>
      <c r="M1201" s="40">
        <f t="shared" si="75"/>
        <v>-2.3339996554510778E-3</v>
      </c>
    </row>
    <row r="1202" spans="1:13" ht="14.25" customHeight="1" x14ac:dyDescent="0.45">
      <c r="A1202" s="42">
        <v>44841</v>
      </c>
      <c r="B1202" s="3">
        <v>240.89999399999999</v>
      </c>
      <c r="C1202" s="3">
        <v>-2.8354774325347575E-2</v>
      </c>
      <c r="D1202" s="40">
        <f t="shared" si="72"/>
        <v>-3.7526493748912689E-3</v>
      </c>
      <c r="E1202" s="3">
        <v>233.94000199999999</v>
      </c>
      <c r="F1202" s="3">
        <v>-2.2970263757348282E-2</v>
      </c>
      <c r="G1202" s="40">
        <f t="shared" si="73"/>
        <v>-1.0573364160041497E-2</v>
      </c>
      <c r="H1202" s="3">
        <v>142.53999300000001</v>
      </c>
      <c r="I1202" s="3">
        <v>-2.2426479972930232E-2</v>
      </c>
      <c r="J1202" s="40">
        <f t="shared" si="74"/>
        <v>-4.0594673625496515E-3</v>
      </c>
      <c r="K1202" s="11">
        <v>3706.74</v>
      </c>
      <c r="L1202" s="3">
        <v>-1.7293350689427545E-2</v>
      </c>
      <c r="M1202" s="40">
        <f t="shared" si="75"/>
        <v>-3.9941337879012117E-3</v>
      </c>
    </row>
    <row r="1203" spans="1:13" ht="14.25" customHeight="1" x14ac:dyDescent="0.45">
      <c r="A1203" s="42">
        <v>44844</v>
      </c>
      <c r="B1203" s="3">
        <v>233.050003</v>
      </c>
      <c r="C1203" s="3">
        <v>-3.258609877756987E-2</v>
      </c>
      <c r="D1203" s="40">
        <f t="shared" si="72"/>
        <v>-6.3953898224069937E-3</v>
      </c>
      <c r="E1203" s="3">
        <v>223.929993</v>
      </c>
      <c r="F1203" s="3">
        <v>-4.2788787357537925E-2</v>
      </c>
      <c r="G1203" s="40">
        <f t="shared" si="73"/>
        <v>-1.4264212242670299E-2</v>
      </c>
      <c r="H1203" s="3">
        <v>140.41999799999999</v>
      </c>
      <c r="I1203" s="3">
        <v>-1.4872983752707333E-2</v>
      </c>
      <c r="J1203" s="40">
        <f t="shared" si="74"/>
        <v>-6.1281294058805726E-3</v>
      </c>
      <c r="K1203" s="11">
        <v>3647.51</v>
      </c>
      <c r="L1203" s="3">
        <v>-1.5979000415459289E-2</v>
      </c>
      <c r="M1203" s="40">
        <f t="shared" si="75"/>
        <v>-5.5478800522174559E-3</v>
      </c>
    </row>
    <row r="1204" spans="1:13" ht="14.25" customHeight="1" x14ac:dyDescent="0.45">
      <c r="A1204" s="42">
        <v>44845</v>
      </c>
      <c r="B1204" s="3">
        <v>227.61999499999999</v>
      </c>
      <c r="C1204" s="3">
        <v>-2.3299755117360006E-2</v>
      </c>
      <c r="D1204" s="40">
        <f t="shared" si="72"/>
        <v>-6.254785918610643E-3</v>
      </c>
      <c r="E1204" s="3">
        <v>220.949997</v>
      </c>
      <c r="F1204" s="3">
        <v>-1.3307712647496934E-2</v>
      </c>
      <c r="G1204" s="40">
        <f t="shared" si="73"/>
        <v>-1.3629383892936248E-2</v>
      </c>
      <c r="H1204" s="3">
        <v>139.89999399999999</v>
      </c>
      <c r="I1204" s="3">
        <v>-3.7032047244438798E-3</v>
      </c>
      <c r="J1204" s="40">
        <f t="shared" si="74"/>
        <v>-6.4104128978737561E-3</v>
      </c>
      <c r="K1204" s="11">
        <v>3595.86</v>
      </c>
      <c r="L1204" s="3">
        <v>-1.4160345002481169E-2</v>
      </c>
      <c r="M1204" s="40">
        <f t="shared" si="75"/>
        <v>-5.6859442943854328E-3</v>
      </c>
    </row>
    <row r="1205" spans="1:13" ht="14.25" customHeight="1" x14ac:dyDescent="0.45">
      <c r="A1205" s="42">
        <v>44846</v>
      </c>
      <c r="B1205" s="3">
        <v>225.39999399999999</v>
      </c>
      <c r="C1205" s="3">
        <v>-9.7531018749033738E-3</v>
      </c>
      <c r="D1205" s="40">
        <f t="shared" si="72"/>
        <v>-5.7167113952065387E-3</v>
      </c>
      <c r="E1205" s="3">
        <v>215.33000200000001</v>
      </c>
      <c r="F1205" s="3">
        <v>-2.5435596634110789E-2</v>
      </c>
      <c r="G1205" s="40">
        <f t="shared" si="73"/>
        <v>-1.4788496600449216E-2</v>
      </c>
      <c r="H1205" s="3">
        <v>139.13000500000001</v>
      </c>
      <c r="I1205" s="3">
        <v>-5.5038529880135746E-3</v>
      </c>
      <c r="J1205" s="40">
        <f t="shared" si="74"/>
        <v>-5.0877315035768519E-3</v>
      </c>
      <c r="K1205" s="11">
        <v>3590.83</v>
      </c>
      <c r="L1205" s="3">
        <v>-1.3988308777316692E-3</v>
      </c>
      <c r="M1205" s="40">
        <f t="shared" si="75"/>
        <v>-4.5620892704216695E-3</v>
      </c>
    </row>
    <row r="1206" spans="1:13" ht="14.25" customHeight="1" x14ac:dyDescent="0.45">
      <c r="A1206" s="42">
        <v>44847</v>
      </c>
      <c r="B1206" s="3">
        <v>219.85000600000001</v>
      </c>
      <c r="C1206" s="3">
        <v>-2.4622840052071986E-2</v>
      </c>
      <c r="D1206" s="40">
        <f t="shared" si="72"/>
        <v>-6.2063247789424349E-3</v>
      </c>
      <c r="E1206" s="3">
        <v>208.300003</v>
      </c>
      <c r="F1206" s="3">
        <v>-3.2647559256512727E-2</v>
      </c>
      <c r="G1206" s="40">
        <f t="shared" si="73"/>
        <v>-1.806164881186418E-2</v>
      </c>
      <c r="H1206" s="3">
        <v>134.990005</v>
      </c>
      <c r="I1206" s="3">
        <v>-2.9756341919200062E-2</v>
      </c>
      <c r="J1206" s="40">
        <f t="shared" si="74"/>
        <v>-6.5303263609131938E-3</v>
      </c>
      <c r="K1206" s="11">
        <v>3520.37</v>
      </c>
      <c r="L1206" s="3">
        <v>-1.9622204337158829E-2</v>
      </c>
      <c r="M1206" s="40">
        <f t="shared" si="75"/>
        <v>-5.4376352897832058E-3</v>
      </c>
    </row>
    <row r="1207" spans="1:13" ht="14.25" customHeight="1" x14ac:dyDescent="0.45">
      <c r="A1207" s="42">
        <v>44848</v>
      </c>
      <c r="B1207" s="3">
        <v>235.53999300000001</v>
      </c>
      <c r="C1207" s="3">
        <v>7.1366779949053091E-2</v>
      </c>
      <c r="D1207" s="40">
        <f t="shared" si="72"/>
        <v>-1.5349692239050674E-3</v>
      </c>
      <c r="E1207" s="3">
        <v>224.009995</v>
      </c>
      <c r="F1207" s="3">
        <v>7.5420027718386545E-2</v>
      </c>
      <c r="G1207" s="40">
        <f t="shared" si="73"/>
        <v>-1.3922890394566784E-2</v>
      </c>
      <c r="H1207" s="3">
        <v>144.30999800000001</v>
      </c>
      <c r="I1207" s="3">
        <v>6.9042096857467414E-2</v>
      </c>
      <c r="J1207" s="40">
        <f t="shared" si="74"/>
        <v>-1.9660368644794737E-3</v>
      </c>
      <c r="K1207" s="11">
        <v>3690.41</v>
      </c>
      <c r="L1207" s="3">
        <v>4.8301741010177895E-2</v>
      </c>
      <c r="M1207" s="40">
        <f t="shared" si="75"/>
        <v>-2.3682421013080262E-3</v>
      </c>
    </row>
    <row r="1208" spans="1:13" ht="14.25" customHeight="1" x14ac:dyDescent="0.45">
      <c r="A1208" s="42">
        <v>44851</v>
      </c>
      <c r="B1208" s="3">
        <v>235.820007</v>
      </c>
      <c r="C1208" s="3">
        <v>1.188817221370955E-3</v>
      </c>
      <c r="D1208" s="40">
        <f t="shared" si="72"/>
        <v>-1.1091167447571848E-3</v>
      </c>
      <c r="E1208" s="3">
        <v>210.03999300000001</v>
      </c>
      <c r="F1208" s="3">
        <v>-6.2363297673391729E-2</v>
      </c>
      <c r="G1208" s="40">
        <f t="shared" si="73"/>
        <v>-1.7121161253342641E-2</v>
      </c>
      <c r="H1208" s="3">
        <v>141.070007</v>
      </c>
      <c r="I1208" s="3">
        <v>-2.2451604496592142E-2</v>
      </c>
      <c r="J1208" s="40">
        <f t="shared" si="74"/>
        <v>-2.4603488160327017E-3</v>
      </c>
      <c r="K1208" s="11">
        <v>3638.65</v>
      </c>
      <c r="L1208" s="3">
        <v>-1.4025541877460707E-2</v>
      </c>
      <c r="M1208" s="40">
        <f t="shared" si="75"/>
        <v>-2.6696171093515608E-3</v>
      </c>
    </row>
    <row r="1209" spans="1:13" ht="14.25" customHeight="1" x14ac:dyDescent="0.45">
      <c r="A1209" s="42">
        <v>44852</v>
      </c>
      <c r="B1209" s="3">
        <v>243.240005</v>
      </c>
      <c r="C1209" s="3">
        <v>3.146466703310713E-2</v>
      </c>
      <c r="D1209" s="40">
        <f t="shared" si="72"/>
        <v>5.4659980035516218E-4</v>
      </c>
      <c r="E1209" s="3">
        <v>229.5</v>
      </c>
      <c r="F1209" s="3">
        <v>9.2649055649130535E-2</v>
      </c>
      <c r="G1209" s="40">
        <f t="shared" si="73"/>
        <v>-1.362503558790204E-2</v>
      </c>
      <c r="H1209" s="3">
        <v>145.490005</v>
      </c>
      <c r="I1209" s="3">
        <v>3.133194712324635E-2</v>
      </c>
      <c r="J1209" s="40">
        <f t="shared" si="74"/>
        <v>-2.2633837868361868E-3</v>
      </c>
      <c r="K1209" s="11">
        <v>3746.26</v>
      </c>
      <c r="L1209" s="3">
        <v>2.9574155249886668E-2</v>
      </c>
      <c r="M1209" s="40">
        <f t="shared" si="75"/>
        <v>-1.5197482028304866E-3</v>
      </c>
    </row>
    <row r="1210" spans="1:13" ht="14.25" customHeight="1" x14ac:dyDescent="0.45">
      <c r="A1210" s="42">
        <v>44853</v>
      </c>
      <c r="B1210" s="3">
        <v>237.03999300000001</v>
      </c>
      <c r="C1210" s="3">
        <v>-2.548927755530998E-2</v>
      </c>
      <c r="D1210" s="40">
        <f t="shared" si="72"/>
        <v>-1.1822774570902071E-3</v>
      </c>
      <c r="E1210" s="3">
        <v>219.800003</v>
      </c>
      <c r="F1210" s="3">
        <v>-4.2265782135076237E-2</v>
      </c>
      <c r="G1210" s="40">
        <f t="shared" si="73"/>
        <v>-1.5963147115237487E-2</v>
      </c>
      <c r="H1210" s="3">
        <v>141.69000199999999</v>
      </c>
      <c r="I1210" s="3">
        <v>-2.6118653305428122E-2</v>
      </c>
      <c r="J1210" s="40">
        <f t="shared" si="74"/>
        <v>-4.8535414045544675E-3</v>
      </c>
      <c r="K1210" s="11">
        <v>3703.11</v>
      </c>
      <c r="L1210" s="3">
        <v>-1.151815410569477E-2</v>
      </c>
      <c r="M1210" s="40">
        <f t="shared" si="75"/>
        <v>-2.0462394863802582E-3</v>
      </c>
    </row>
    <row r="1211" spans="1:13" ht="14.25" customHeight="1" x14ac:dyDescent="0.45">
      <c r="A1211" s="42">
        <v>44854</v>
      </c>
      <c r="B1211" s="3">
        <v>235.770004</v>
      </c>
      <c r="C1211" s="3">
        <v>-5.3576992807285876E-3</v>
      </c>
      <c r="D1211" s="40">
        <f t="shared" si="72"/>
        <v>-1.4013480922222616E-4</v>
      </c>
      <c r="E1211" s="3">
        <v>208.279999</v>
      </c>
      <c r="F1211" s="3">
        <v>-5.2411300467543671E-2</v>
      </c>
      <c r="G1211" s="40">
        <f t="shared" si="73"/>
        <v>-1.7216489109340309E-2</v>
      </c>
      <c r="H1211" s="3">
        <v>143.020004</v>
      </c>
      <c r="I1211" s="3">
        <v>9.386703234008054E-3</v>
      </c>
      <c r="J1211" s="40">
        <f t="shared" si="74"/>
        <v>-2.8080046647124216E-3</v>
      </c>
      <c r="K1211" s="11">
        <v>3689.05</v>
      </c>
      <c r="L1211" s="3">
        <v>-3.7968086284231213E-3</v>
      </c>
      <c r="M1211" s="40">
        <f t="shared" si="75"/>
        <v>-1.0861083312952409E-3</v>
      </c>
    </row>
    <row r="1212" spans="1:13" ht="14.25" customHeight="1" x14ac:dyDescent="0.45">
      <c r="A1212" s="42">
        <v>44855</v>
      </c>
      <c r="B1212" s="3">
        <v>234.740005</v>
      </c>
      <c r="C1212" s="3">
        <v>-4.3686600607599074E-3</v>
      </c>
      <c r="D1212" s="40">
        <f t="shared" si="72"/>
        <v>-7.0959947558539712E-4</v>
      </c>
      <c r="E1212" s="3">
        <v>206.41999799999999</v>
      </c>
      <c r="F1212" s="3">
        <v>-8.9302909973607743E-3</v>
      </c>
      <c r="G1212" s="40">
        <f t="shared" si="73"/>
        <v>-1.4866700411210788E-2</v>
      </c>
      <c r="H1212" s="3">
        <v>142.86999499999999</v>
      </c>
      <c r="I1212" s="3">
        <v>-1.0488672619531696E-3</v>
      </c>
      <c r="J1212" s="40">
        <f t="shared" si="74"/>
        <v>-2.469975865796429E-3</v>
      </c>
      <c r="K1212" s="11">
        <v>3657.1</v>
      </c>
      <c r="L1212" s="3">
        <v>-8.6607663219528796E-3</v>
      </c>
      <c r="M1212" s="40">
        <f t="shared" si="75"/>
        <v>-7.8917911389527699E-4</v>
      </c>
    </row>
    <row r="1213" spans="1:13" ht="14.25" customHeight="1" x14ac:dyDescent="0.45">
      <c r="A1213" s="42">
        <v>44858</v>
      </c>
      <c r="B1213" s="3">
        <v>243.759995</v>
      </c>
      <c r="C1213" s="3">
        <v>3.8425448614947448E-2</v>
      </c>
      <c r="D1213" s="40">
        <f t="shared" si="72"/>
        <v>1.731417063194909E-3</v>
      </c>
      <c r="E1213" s="3">
        <v>205.820007</v>
      </c>
      <c r="F1213" s="3">
        <v>-2.9066515154214305E-3</v>
      </c>
      <c r="G1213" s="40">
        <f t="shared" si="73"/>
        <v>-1.3023264546008767E-2</v>
      </c>
      <c r="H1213" s="3">
        <v>147.19000199999999</v>
      </c>
      <c r="I1213" s="3">
        <v>3.0237328698723649E-2</v>
      </c>
      <c r="J1213" s="40">
        <f t="shared" si="74"/>
        <v>-4.5212425334830754E-4</v>
      </c>
      <c r="K1213" s="11">
        <v>3762.01</v>
      </c>
      <c r="L1213" s="3">
        <v>2.8686664296847315E-2</v>
      </c>
      <c r="M1213" s="40">
        <f t="shared" si="75"/>
        <v>1.2410533695551916E-3</v>
      </c>
    </row>
    <row r="1214" spans="1:13" ht="14.25" customHeight="1" x14ac:dyDescent="0.45">
      <c r="A1214" s="42">
        <v>44859</v>
      </c>
      <c r="B1214" s="3">
        <v>247.259995</v>
      </c>
      <c r="C1214" s="3">
        <v>1.4358385591532359E-2</v>
      </c>
      <c r="D1214" s="40">
        <f t="shared" si="72"/>
        <v>1.8313247496647353E-3</v>
      </c>
      <c r="E1214" s="3">
        <v>210.10000600000001</v>
      </c>
      <c r="F1214" s="3">
        <v>2.079486373742084E-2</v>
      </c>
      <c r="G1214" s="40">
        <f t="shared" si="73"/>
        <v>-1.4192624396765427E-2</v>
      </c>
      <c r="H1214" s="3">
        <v>150.08999600000001</v>
      </c>
      <c r="I1214" s="3">
        <v>1.9702384405158313E-2</v>
      </c>
      <c r="J1214" s="40">
        <f t="shared" si="74"/>
        <v>-4.960044042249843E-4</v>
      </c>
      <c r="K1214" s="11">
        <v>3799.44</v>
      </c>
      <c r="L1214" s="3">
        <v>9.9494685022102104E-3</v>
      </c>
      <c r="M1214" s="40">
        <f t="shared" si="75"/>
        <v>1.688020647035686E-3</v>
      </c>
    </row>
    <row r="1215" spans="1:13" ht="14.25" customHeight="1" x14ac:dyDescent="0.45">
      <c r="A1215" s="42">
        <v>44860</v>
      </c>
      <c r="B1215" s="3">
        <v>231.16999799999999</v>
      </c>
      <c r="C1215" s="3">
        <v>-6.5073191480085613E-2</v>
      </c>
      <c r="D1215" s="40">
        <f t="shared" si="72"/>
        <v>-7.6186352405666763E-4</v>
      </c>
      <c r="E1215" s="3">
        <v>219.39999399999999</v>
      </c>
      <c r="F1215" s="3">
        <v>4.4264577507912989E-2</v>
      </c>
      <c r="G1215" s="40">
        <f t="shared" si="73"/>
        <v>-1.1845515692820179E-2</v>
      </c>
      <c r="H1215" s="3">
        <v>150.96000699999999</v>
      </c>
      <c r="I1215" s="3">
        <v>5.7965955305907041E-3</v>
      </c>
      <c r="J1215" s="40">
        <f t="shared" si="74"/>
        <v>1.4633310136065822E-3</v>
      </c>
      <c r="K1215" s="11">
        <v>3825.97</v>
      </c>
      <c r="L1215" s="3">
        <v>6.982607963278732E-3</v>
      </c>
      <c r="M1215" s="40">
        <f t="shared" si="75"/>
        <v>2.5050821657386789E-3</v>
      </c>
    </row>
    <row r="1216" spans="1:13" ht="14.25" customHeight="1" x14ac:dyDescent="0.45">
      <c r="A1216" s="42">
        <v>44861</v>
      </c>
      <c r="B1216" s="3">
        <v>231.03999300000001</v>
      </c>
      <c r="C1216" s="3">
        <v>-5.6237834115473249E-4</v>
      </c>
      <c r="D1216" s="40">
        <f t="shared" si="72"/>
        <v>-1.2291532990948144E-3</v>
      </c>
      <c r="E1216" s="3">
        <v>229.770004</v>
      </c>
      <c r="F1216" s="3">
        <v>4.726531578665407E-2</v>
      </c>
      <c r="G1216" s="40">
        <f t="shared" si="73"/>
        <v>-9.4257328385774809E-3</v>
      </c>
      <c r="H1216" s="3">
        <v>148.070007</v>
      </c>
      <c r="I1216" s="3">
        <v>-1.9144143256432058E-2</v>
      </c>
      <c r="J1216" s="40">
        <f t="shared" si="74"/>
        <v>1.0276603620389454E-3</v>
      </c>
      <c r="K1216" s="11">
        <v>3834.69</v>
      </c>
      <c r="L1216" s="3">
        <v>2.2791605788859441E-3</v>
      </c>
      <c r="M1216" s="40">
        <f t="shared" si="75"/>
        <v>2.1388844418502332E-3</v>
      </c>
    </row>
    <row r="1217" spans="1:13" ht="14.25" customHeight="1" x14ac:dyDescent="0.45">
      <c r="A1217" s="42">
        <v>44862</v>
      </c>
      <c r="B1217" s="3">
        <v>226.240005</v>
      </c>
      <c r="C1217" s="3">
        <v>-2.0775571959093735E-2</v>
      </c>
      <c r="D1217" s="40">
        <f t="shared" si="72"/>
        <v>-2.1423498294636622E-3</v>
      </c>
      <c r="E1217" s="3">
        <v>225.39999399999999</v>
      </c>
      <c r="F1217" s="3">
        <v>-1.9019062209704309E-2</v>
      </c>
      <c r="G1217" s="40">
        <f t="shared" si="73"/>
        <v>-7.4395634047538257E-3</v>
      </c>
      <c r="H1217" s="3">
        <v>148.199997</v>
      </c>
      <c r="I1217" s="3">
        <v>8.778955484211754E-4</v>
      </c>
      <c r="J1217" s="40">
        <f t="shared" si="74"/>
        <v>2.7211125665829042E-3</v>
      </c>
      <c r="K1217" s="11">
        <v>3808.26</v>
      </c>
      <c r="L1217" s="3">
        <v>-6.8923433184950641E-3</v>
      </c>
      <c r="M1217" s="40">
        <f t="shared" si="75"/>
        <v>2.5201942465602244E-3</v>
      </c>
    </row>
    <row r="1218" spans="1:13" ht="14.25" customHeight="1" x14ac:dyDescent="0.45">
      <c r="A1218" s="42">
        <v>44865</v>
      </c>
      <c r="B1218" s="3">
        <v>233.759995</v>
      </c>
      <c r="C1218" s="3">
        <v>3.3238993254088758E-2</v>
      </c>
      <c r="D1218" s="40">
        <f t="shared" si="72"/>
        <v>1.2390322083624707E-4</v>
      </c>
      <c r="E1218" s="3">
        <v>226.19000199999999</v>
      </c>
      <c r="F1218" s="3">
        <v>3.5049157987111583E-3</v>
      </c>
      <c r="G1218" s="40">
        <f t="shared" si="73"/>
        <v>-5.0757032502430806E-3</v>
      </c>
      <c r="H1218" s="3">
        <v>153.16000399999999</v>
      </c>
      <c r="I1218" s="3">
        <v>3.3468334010829909E-2</v>
      </c>
      <c r="J1218" s="40">
        <f t="shared" si="74"/>
        <v>5.4810213472949315E-3</v>
      </c>
      <c r="K1218" s="11">
        <v>3881.85</v>
      </c>
      <c r="L1218" s="3">
        <v>1.9323785665894579E-2</v>
      </c>
      <c r="M1218" s="40">
        <f t="shared" si="75"/>
        <v>3.8125171538187543E-3</v>
      </c>
    </row>
    <row r="1219" spans="1:13" ht="14.25" customHeight="1" x14ac:dyDescent="0.45">
      <c r="A1219" s="42">
        <v>44866</v>
      </c>
      <c r="B1219" s="3">
        <v>234.60000600000001</v>
      </c>
      <c r="C1219" s="3">
        <v>3.5934762917838189E-3</v>
      </c>
      <c r="D1219" s="40">
        <f t="shared" si="72"/>
        <v>-1.7524086566694547E-3</v>
      </c>
      <c r="E1219" s="3">
        <v>234.050003</v>
      </c>
      <c r="F1219" s="3">
        <v>3.4749550954953398E-2</v>
      </c>
      <c r="G1219" s="40">
        <f t="shared" si="73"/>
        <v>-2.5563011445386323E-3</v>
      </c>
      <c r="H1219" s="3">
        <v>155.08000200000001</v>
      </c>
      <c r="I1219" s="3">
        <v>1.2535896773677422E-2</v>
      </c>
      <c r="J1219" s="40">
        <f t="shared" si="74"/>
        <v>3.6405592383686298E-3</v>
      </c>
      <c r="K1219" s="11">
        <v>3901.79</v>
      </c>
      <c r="L1219" s="3">
        <v>5.1367260455710689E-3</v>
      </c>
      <c r="M1219" s="40">
        <f t="shared" si="75"/>
        <v>2.4531884820545705E-3</v>
      </c>
    </row>
    <row r="1220" spans="1:13" ht="14.25" customHeight="1" x14ac:dyDescent="0.45">
      <c r="A1220" s="42">
        <v>44867</v>
      </c>
      <c r="B1220" s="3">
        <v>229.46000699999999</v>
      </c>
      <c r="C1220" s="3">
        <v>-2.1909628595661746E-2</v>
      </c>
      <c r="D1220" s="40">
        <f t="shared" si="72"/>
        <v>-3.03149794778687E-3</v>
      </c>
      <c r="E1220" s="3">
        <v>226.03999300000001</v>
      </c>
      <c r="F1220" s="3">
        <v>-3.422349881362742E-2</v>
      </c>
      <c r="G1220" s="40">
        <f t="shared" si="73"/>
        <v>-3.1677617087185576E-3</v>
      </c>
      <c r="H1220" s="3">
        <v>148.949997</v>
      </c>
      <c r="I1220" s="3">
        <v>-3.9528017287490176E-2</v>
      </c>
      <c r="J1220" s="40">
        <f t="shared" si="74"/>
        <v>1.9951216252591217E-3</v>
      </c>
      <c r="K1220" s="11">
        <v>3852.9</v>
      </c>
      <c r="L1220" s="3">
        <v>-1.253014641997644E-2</v>
      </c>
      <c r="M1220" s="40">
        <f t="shared" si="75"/>
        <v>1.4672247332395375E-3</v>
      </c>
    </row>
    <row r="1221" spans="1:13" ht="14.25" customHeight="1" x14ac:dyDescent="0.45">
      <c r="A1221" s="42">
        <v>44868</v>
      </c>
      <c r="B1221" s="3">
        <v>220.08999600000001</v>
      </c>
      <c r="C1221" s="3">
        <v>-4.0835050615160039E-2</v>
      </c>
      <c r="D1221" s="40">
        <f t="shared" si="72"/>
        <v>-5.467573003966178E-3</v>
      </c>
      <c r="E1221" s="3">
        <v>211.36000100000001</v>
      </c>
      <c r="F1221" s="3">
        <v>-6.4944224272737425E-2</v>
      </c>
      <c r="G1221" s="40">
        <f t="shared" si="73"/>
        <v>-5.278286029235006E-3</v>
      </c>
      <c r="H1221" s="3">
        <v>142.05999800000001</v>
      </c>
      <c r="I1221" s="3">
        <v>-4.6257127484198531E-2</v>
      </c>
      <c r="J1221" s="40">
        <f t="shared" si="74"/>
        <v>-9.2160471336331516E-4</v>
      </c>
      <c r="K1221" s="11">
        <v>3733.25</v>
      </c>
      <c r="L1221" s="3">
        <v>-3.1054530353759529E-2</v>
      </c>
      <c r="M1221" s="40">
        <f t="shared" si="75"/>
        <v>-3.3488565176342989E-4</v>
      </c>
    </row>
    <row r="1222" spans="1:13" ht="14.25" customHeight="1" x14ac:dyDescent="0.45">
      <c r="A1222" s="42">
        <v>44869</v>
      </c>
      <c r="B1222" s="3">
        <v>217.550003</v>
      </c>
      <c r="C1222" s="3">
        <v>-1.1540701740936965E-2</v>
      </c>
      <c r="D1222" s="40">
        <f t="shared" si="72"/>
        <v>-4.6268693747456499E-3</v>
      </c>
      <c r="E1222" s="3">
        <v>222.60000600000001</v>
      </c>
      <c r="F1222" s="3">
        <v>5.3179432942943618E-2</v>
      </c>
      <c r="G1222" s="40">
        <f t="shared" si="73"/>
        <v>-1.4708011942204103E-3</v>
      </c>
      <c r="H1222" s="3">
        <v>142.08999600000001</v>
      </c>
      <c r="I1222" s="3">
        <v>2.1116429974894259E-4</v>
      </c>
      <c r="J1222" s="40">
        <f t="shared" si="74"/>
        <v>2.1027750027064447E-4</v>
      </c>
      <c r="K1222" s="11">
        <v>3766.98</v>
      </c>
      <c r="L1222" s="3">
        <v>9.0350231031942722E-3</v>
      </c>
      <c r="M1222" s="40">
        <f t="shared" si="75"/>
        <v>9.8153303786766054E-4</v>
      </c>
    </row>
    <row r="1223" spans="1:13" ht="14.25" customHeight="1" x14ac:dyDescent="0.45">
      <c r="A1223" s="42">
        <v>44872</v>
      </c>
      <c r="B1223" s="3">
        <v>221.990005</v>
      </c>
      <c r="C1223" s="3">
        <v>2.0409110267858709E-2</v>
      </c>
      <c r="D1223" s="40">
        <f t="shared" si="72"/>
        <v>-1.9771089224742198E-3</v>
      </c>
      <c r="E1223" s="3">
        <v>208.64999399999999</v>
      </c>
      <c r="F1223" s="3">
        <v>-6.2668515831037372E-2</v>
      </c>
      <c r="G1223" s="40">
        <f t="shared" si="73"/>
        <v>-2.4647876178953833E-3</v>
      </c>
      <c r="H1223" s="3">
        <v>137.11000100000001</v>
      </c>
      <c r="I1223" s="3">
        <v>-3.504817467937716E-2</v>
      </c>
      <c r="J1223" s="40">
        <f t="shared" si="74"/>
        <v>-7.984820460628471E-4</v>
      </c>
      <c r="K1223" s="11">
        <v>3780.71</v>
      </c>
      <c r="L1223" s="3">
        <v>3.644829545152886E-3</v>
      </c>
      <c r="M1223" s="40">
        <f t="shared" si="75"/>
        <v>1.9627245358982697E-3</v>
      </c>
    </row>
    <row r="1224" spans="1:13" ht="14.25" customHeight="1" x14ac:dyDescent="0.45">
      <c r="A1224" s="42">
        <v>44873</v>
      </c>
      <c r="B1224" s="3">
        <v>228.699997</v>
      </c>
      <c r="C1224" s="3">
        <v>3.0226550064720255E-2</v>
      </c>
      <c r="D1224" s="40">
        <f t="shared" si="72"/>
        <v>6.9920633662979225E-4</v>
      </c>
      <c r="E1224" s="3">
        <v>194.020004</v>
      </c>
      <c r="F1224" s="3">
        <v>-7.0117375608455532E-2</v>
      </c>
      <c r="G1224" s="40">
        <f t="shared" si="73"/>
        <v>-5.3052707659433139E-3</v>
      </c>
      <c r="H1224" s="3">
        <v>140.41000399999999</v>
      </c>
      <c r="I1224" s="3">
        <v>2.406828806018297E-2</v>
      </c>
      <c r="J1224" s="40">
        <f t="shared" si="74"/>
        <v>5.900925931684954E-4</v>
      </c>
      <c r="K1224" s="11">
        <v>3817.02</v>
      </c>
      <c r="L1224" s="3">
        <v>9.6040161768556551E-3</v>
      </c>
      <c r="M1224" s="40">
        <f t="shared" si="75"/>
        <v>3.1509425948651111E-3</v>
      </c>
    </row>
    <row r="1225" spans="1:13" ht="14.25" customHeight="1" x14ac:dyDescent="0.45">
      <c r="A1225" s="42">
        <v>44874</v>
      </c>
      <c r="B1225" s="3">
        <v>227.36999499999999</v>
      </c>
      <c r="C1225" s="3">
        <v>-5.815487614545126E-3</v>
      </c>
      <c r="D1225" s="40">
        <f t="shared" si="72"/>
        <v>8.9608704964770495E-4</v>
      </c>
      <c r="E1225" s="3">
        <v>190.779999</v>
      </c>
      <c r="F1225" s="3">
        <v>-1.6699334775810006E-2</v>
      </c>
      <c r="G1225" s="40">
        <f t="shared" si="73"/>
        <v>-4.8684576730282743E-3</v>
      </c>
      <c r="H1225" s="3">
        <v>138.5</v>
      </c>
      <c r="I1225" s="3">
        <v>-1.3603047828415323E-2</v>
      </c>
      <c r="J1225" s="40">
        <f t="shared" si="74"/>
        <v>1.8513285114840749E-4</v>
      </c>
      <c r="K1225" s="11">
        <v>3810.94</v>
      </c>
      <c r="L1225" s="3">
        <v>-1.5928656386395479E-3</v>
      </c>
      <c r="M1225" s="40">
        <f t="shared" si="75"/>
        <v>3.141240856819718E-3</v>
      </c>
    </row>
    <row r="1226" spans="1:13" ht="14.25" customHeight="1" x14ac:dyDescent="0.45">
      <c r="A1226" s="42">
        <v>44875</v>
      </c>
      <c r="B1226" s="3">
        <v>235.429993</v>
      </c>
      <c r="C1226" s="3">
        <v>3.544881988496331E-2</v>
      </c>
      <c r="D1226" s="40">
        <f t="shared" si="72"/>
        <v>3.8996700464994706E-3</v>
      </c>
      <c r="E1226" s="3">
        <v>189.89999399999999</v>
      </c>
      <c r="F1226" s="3">
        <v>-4.6126690670546195E-3</v>
      </c>
      <c r="G1226" s="40">
        <f t="shared" si="73"/>
        <v>-3.4667131635553695E-3</v>
      </c>
      <c r="H1226" s="3">
        <v>141.240005</v>
      </c>
      <c r="I1226" s="3">
        <v>1.9783429602888061E-2</v>
      </c>
      <c r="J1226" s="40">
        <f t="shared" si="74"/>
        <v>2.6621214272528138E-3</v>
      </c>
      <c r="K1226" s="11">
        <v>3859.89</v>
      </c>
      <c r="L1226" s="3">
        <v>1.2844600019942538E-2</v>
      </c>
      <c r="M1226" s="40">
        <f t="shared" si="75"/>
        <v>4.7645810746747858E-3</v>
      </c>
    </row>
    <row r="1227" spans="1:13" ht="14.25" customHeight="1" x14ac:dyDescent="0.45">
      <c r="A1227" s="42">
        <v>44876</v>
      </c>
      <c r="B1227" s="3">
        <v>242.990005</v>
      </c>
      <c r="C1227" s="3">
        <v>3.2111507559701623E-2</v>
      </c>
      <c r="D1227" s="40">
        <f t="shared" si="72"/>
        <v>1.936906427031897E-3</v>
      </c>
      <c r="E1227" s="3">
        <v>186</v>
      </c>
      <c r="F1227" s="3">
        <v>-2.0537093855832311E-2</v>
      </c>
      <c r="G1227" s="40">
        <f t="shared" si="73"/>
        <v>-8.2645692422663106E-3</v>
      </c>
      <c r="H1227" s="3">
        <v>145.820007</v>
      </c>
      <c r="I1227" s="3">
        <v>3.2427087495501064E-2</v>
      </c>
      <c r="J1227" s="40">
        <f t="shared" si="74"/>
        <v>8.3137095915449661E-4</v>
      </c>
      <c r="K1227" s="11">
        <v>3963.72</v>
      </c>
      <c r="L1227" s="3">
        <v>2.689973030319515E-2</v>
      </c>
      <c r="M1227" s="40">
        <f t="shared" si="75"/>
        <v>3.6944805393256475E-3</v>
      </c>
    </row>
    <row r="1228" spans="1:13" ht="14.25" customHeight="1" x14ac:dyDescent="0.45">
      <c r="A1228" s="42">
        <v>44879</v>
      </c>
      <c r="B1228" s="3">
        <v>241.990005</v>
      </c>
      <c r="C1228" s="3">
        <v>-4.1153956106136959E-3</v>
      </c>
      <c r="D1228" s="40">
        <f t="shared" si="72"/>
        <v>1.6716957854326642E-3</v>
      </c>
      <c r="E1228" s="3">
        <v>192.770004</v>
      </c>
      <c r="F1228" s="3">
        <v>3.6397870967741934E-2</v>
      </c>
      <c r="G1228" s="40">
        <f t="shared" si="73"/>
        <v>-3.326510810209629E-3</v>
      </c>
      <c r="H1228" s="3">
        <v>148.970001</v>
      </c>
      <c r="I1228" s="3">
        <v>2.1601932854110974E-2</v>
      </c>
      <c r="J1228" s="40">
        <f t="shared" si="74"/>
        <v>3.0340478266896518E-3</v>
      </c>
      <c r="K1228" s="11">
        <v>3977.97</v>
      </c>
      <c r="L1228" s="3">
        <v>3.5951076261693561E-3</v>
      </c>
      <c r="M1228" s="40">
        <f t="shared" si="75"/>
        <v>4.5755130145071496E-3</v>
      </c>
    </row>
    <row r="1229" spans="1:13" ht="14.25" customHeight="1" x14ac:dyDescent="0.45">
      <c r="A1229" s="42">
        <v>44880</v>
      </c>
      <c r="B1229" s="3">
        <v>245.66000399999999</v>
      </c>
      <c r="C1229" s="3">
        <v>1.5165911501179522E-2</v>
      </c>
      <c r="D1229" s="40">
        <f t="shared" si="72"/>
        <v>8.5675800883628435E-4</v>
      </c>
      <c r="E1229" s="3">
        <v>195.88000500000001</v>
      </c>
      <c r="F1229" s="3">
        <v>1.6133220602101615E-2</v>
      </c>
      <c r="G1229" s="40">
        <f t="shared" si="73"/>
        <v>-7.1523025625610734E-3</v>
      </c>
      <c r="H1229" s="3">
        <v>152.220001</v>
      </c>
      <c r="I1229" s="3">
        <v>2.1816472968943592E-2</v>
      </c>
      <c r="J1229" s="40">
        <f t="shared" si="74"/>
        <v>2.5582741189745144E-3</v>
      </c>
      <c r="K1229" s="11">
        <v>4006.41</v>
      </c>
      <c r="L1229" s="3">
        <v>7.1493751838249296E-3</v>
      </c>
      <c r="M1229" s="40">
        <f t="shared" si="75"/>
        <v>3.4542740112040644E-3</v>
      </c>
    </row>
    <row r="1230" spans="1:13" ht="14.25" customHeight="1" x14ac:dyDescent="0.45">
      <c r="A1230" s="42">
        <v>44881</v>
      </c>
      <c r="B1230" s="3">
        <v>242.78999300000001</v>
      </c>
      <c r="C1230" s="3">
        <v>-1.1682858231981372E-2</v>
      </c>
      <c r="D1230" s="40">
        <f t="shared" si="72"/>
        <v>1.5470789750027145E-3</v>
      </c>
      <c r="E1230" s="3">
        <v>191.509995</v>
      </c>
      <c r="F1230" s="3">
        <v>-2.2309627774412234E-2</v>
      </c>
      <c r="G1230" s="40">
        <f t="shared" si="73"/>
        <v>-6.1544948445278729E-3</v>
      </c>
      <c r="H1230" s="3">
        <v>149.13000500000001</v>
      </c>
      <c r="I1230" s="3">
        <v>-2.0299540005915419E-2</v>
      </c>
      <c r="J1230" s="40">
        <f t="shared" si="74"/>
        <v>2.8492297839501492E-3</v>
      </c>
      <c r="K1230" s="11">
        <v>3976.82</v>
      </c>
      <c r="L1230" s="3">
        <v>-7.3856644726824497E-3</v>
      </c>
      <c r="M1230" s="40">
        <f t="shared" si="75"/>
        <v>3.660898492854679E-3</v>
      </c>
    </row>
    <row r="1231" spans="1:13" ht="14.25" customHeight="1" x14ac:dyDescent="0.45">
      <c r="A1231" s="42">
        <v>44882</v>
      </c>
      <c r="B1231" s="3">
        <v>237.779999</v>
      </c>
      <c r="C1231" s="3">
        <v>-2.0635092649802934E-2</v>
      </c>
      <c r="D1231" s="40">
        <f t="shared" si="72"/>
        <v>7.832093065489969E-4</v>
      </c>
      <c r="E1231" s="3">
        <v>183.96000699999999</v>
      </c>
      <c r="F1231" s="3">
        <v>-3.9423467166818174E-2</v>
      </c>
      <c r="G1231" s="40">
        <f t="shared" si="73"/>
        <v>-5.5051031794916012E-3</v>
      </c>
      <c r="H1231" s="3">
        <v>146.429993</v>
      </c>
      <c r="I1231" s="3">
        <v>-1.8105088912187827E-2</v>
      </c>
      <c r="J1231" s="40">
        <f t="shared" si="74"/>
        <v>1.4746401766403548E-3</v>
      </c>
      <c r="K1231" s="11">
        <v>3919.26</v>
      </c>
      <c r="L1231" s="3">
        <v>-1.4473876112069428E-2</v>
      </c>
      <c r="M1231" s="40">
        <f t="shared" si="75"/>
        <v>3.1270451186723642E-3</v>
      </c>
    </row>
    <row r="1232" spans="1:13" ht="14.25" customHeight="1" x14ac:dyDescent="0.45">
      <c r="A1232" s="42">
        <v>44883</v>
      </c>
      <c r="B1232" s="3">
        <v>243.509995</v>
      </c>
      <c r="C1232" s="3">
        <v>2.4097888906122838E-2</v>
      </c>
      <c r="D1232" s="40">
        <f t="shared" si="72"/>
        <v>2.2065367548931339E-3</v>
      </c>
      <c r="E1232" s="3">
        <v>185.050003</v>
      </c>
      <c r="F1232" s="3">
        <v>5.9251791613598578E-3</v>
      </c>
      <c r="G1232" s="40">
        <f t="shared" si="73"/>
        <v>-4.762329671555569E-3</v>
      </c>
      <c r="H1232" s="3">
        <v>152.30999800000001</v>
      </c>
      <c r="I1232" s="3">
        <v>4.0155741863622238E-2</v>
      </c>
      <c r="J1232" s="40">
        <f t="shared" si="74"/>
        <v>3.5348706329191258E-3</v>
      </c>
      <c r="K1232" s="11">
        <v>3966.39</v>
      </c>
      <c r="L1232" s="3">
        <v>1.2025229252460835E-2</v>
      </c>
      <c r="M1232" s="40">
        <f t="shared" si="75"/>
        <v>4.1613448973930487E-3</v>
      </c>
    </row>
    <row r="1233" spans="1:13" ht="14.25" customHeight="1" x14ac:dyDescent="0.45">
      <c r="A1233" s="42">
        <v>44886</v>
      </c>
      <c r="B1233" s="3">
        <v>241.429993</v>
      </c>
      <c r="C1233" s="3">
        <v>-8.541752054161092E-3</v>
      </c>
      <c r="D1233" s="40">
        <f t="shared" si="72"/>
        <v>-1.4182327856229193E-4</v>
      </c>
      <c r="E1233" s="3">
        <v>175.85000600000001</v>
      </c>
      <c r="F1233" s="3">
        <v>-4.9716275875985781E-2</v>
      </c>
      <c r="G1233" s="40">
        <f t="shared" si="73"/>
        <v>-7.1028108895837853E-3</v>
      </c>
      <c r="H1233" s="3">
        <v>150.16000399999999</v>
      </c>
      <c r="I1233" s="3">
        <v>-1.41159085301808E-2</v>
      </c>
      <c r="J1233" s="40">
        <f t="shared" si="74"/>
        <v>1.3172087714739037E-3</v>
      </c>
      <c r="K1233" s="11">
        <v>3956.23</v>
      </c>
      <c r="L1233" s="3">
        <v>-2.5615231986768458E-3</v>
      </c>
      <c r="M1233" s="40">
        <f t="shared" si="75"/>
        <v>2.5989355226168423E-3</v>
      </c>
    </row>
    <row r="1234" spans="1:13" ht="14.25" customHeight="1" x14ac:dyDescent="0.45">
      <c r="A1234" s="42">
        <v>44887</v>
      </c>
      <c r="B1234" s="3">
        <v>243.58999600000001</v>
      </c>
      <c r="C1234" s="3">
        <v>8.9467053084826016E-3</v>
      </c>
      <c r="D1234" s="40">
        <f t="shared" si="72"/>
        <v>-4.1240729271478031E-4</v>
      </c>
      <c r="E1234" s="3">
        <v>168.63000500000001</v>
      </c>
      <c r="F1234" s="3">
        <v>-4.1057723933202457E-2</v>
      </c>
      <c r="G1234" s="40">
        <f t="shared" si="73"/>
        <v>-1.0195440273114951E-2</v>
      </c>
      <c r="H1234" s="3">
        <v>148.13000500000001</v>
      </c>
      <c r="I1234" s="3">
        <v>-1.3518906139613419E-2</v>
      </c>
      <c r="J1234" s="40">
        <f t="shared" si="74"/>
        <v>-3.4385575576468289E-4</v>
      </c>
      <c r="K1234" s="11">
        <v>3965.51</v>
      </c>
      <c r="L1234" s="3">
        <v>2.3456674662494848E-3</v>
      </c>
      <c r="M1234" s="40">
        <f t="shared" si="75"/>
        <v>2.2187454708188061E-3</v>
      </c>
    </row>
    <row r="1235" spans="1:13" ht="14.25" customHeight="1" x14ac:dyDescent="0.45">
      <c r="A1235" s="42">
        <v>44888</v>
      </c>
      <c r="B1235" s="3">
        <v>245.11000100000001</v>
      </c>
      <c r="C1235" s="3">
        <v>6.2400140603475259E-3</v>
      </c>
      <c r="D1235" s="40">
        <f t="shared" si="72"/>
        <v>3.1532529843068756E-3</v>
      </c>
      <c r="E1235" s="3">
        <v>173.570007</v>
      </c>
      <c r="F1235" s="3">
        <v>2.9294916998905338E-2</v>
      </c>
      <c r="G1235" s="40">
        <f t="shared" si="73"/>
        <v>-1.094392329856533E-2</v>
      </c>
      <c r="H1235" s="3">
        <v>149.449997</v>
      </c>
      <c r="I1235" s="3">
        <v>8.911037301321801E-3</v>
      </c>
      <c r="J1235" s="40">
        <f t="shared" si="74"/>
        <v>-1.8813366722812775E-4</v>
      </c>
      <c r="K1235" s="11">
        <v>4000.3</v>
      </c>
      <c r="L1235" s="3">
        <v>8.7731464553109095E-3</v>
      </c>
      <c r="M1235" s="40">
        <f t="shared" si="75"/>
        <v>2.3082723954204148E-3</v>
      </c>
    </row>
    <row r="1236" spans="1:13" ht="14.25" customHeight="1" x14ac:dyDescent="0.45">
      <c r="A1236" s="42">
        <v>44890</v>
      </c>
      <c r="B1236" s="3">
        <v>247.30999800000001</v>
      </c>
      <c r="C1236" s="3">
        <v>8.9755497165535728E-3</v>
      </c>
      <c r="D1236" s="40">
        <f t="shared" si="72"/>
        <v>3.6301493871922913E-3</v>
      </c>
      <c r="E1236" s="3">
        <v>185.05999800000001</v>
      </c>
      <c r="F1236" s="3">
        <v>6.6198021182311773E-2</v>
      </c>
      <c r="G1236" s="40">
        <f t="shared" si="73"/>
        <v>-9.9972880287824452E-3</v>
      </c>
      <c r="H1236" s="3">
        <v>148.30999800000001</v>
      </c>
      <c r="I1236" s="3">
        <v>-7.6279626823946263E-3</v>
      </c>
      <c r="J1236" s="40">
        <f t="shared" si="74"/>
        <v>3.8767536147374328E-4</v>
      </c>
      <c r="K1236" s="11">
        <v>4023.34</v>
      </c>
      <c r="L1236" s="3">
        <v>5.7595680323975608E-3</v>
      </c>
      <c r="M1236" s="40">
        <f t="shared" si="75"/>
        <v>2.4822927680959962E-3</v>
      </c>
    </row>
    <row r="1237" spans="1:13" ht="14.25" customHeight="1" x14ac:dyDescent="0.45">
      <c r="A1237" s="42">
        <v>44893</v>
      </c>
      <c r="B1237" s="3">
        <v>246.08000200000001</v>
      </c>
      <c r="C1237" s="3">
        <v>-4.9734988878209442E-3</v>
      </c>
      <c r="D1237" s="40">
        <f t="shared" si="72"/>
        <v>4.4202530407559306E-3</v>
      </c>
      <c r="E1237" s="3">
        <v>179.96000699999999</v>
      </c>
      <c r="F1237" s="3">
        <v>-2.7558581298590616E-2</v>
      </c>
      <c r="G1237" s="40">
        <f t="shared" si="73"/>
        <v>-1.0424263983226762E-2</v>
      </c>
      <c r="H1237" s="3">
        <v>145.13999899999999</v>
      </c>
      <c r="I1237" s="3">
        <v>-2.1374142288101295E-2</v>
      </c>
      <c r="J1237" s="40">
        <f t="shared" si="74"/>
        <v>-7.2492653035238015E-4</v>
      </c>
      <c r="K1237" s="11">
        <v>4005.36</v>
      </c>
      <c r="L1237" s="3">
        <v>-4.4689238294551336E-3</v>
      </c>
      <c r="M1237" s="40">
        <f t="shared" si="75"/>
        <v>2.603463742547993E-3</v>
      </c>
    </row>
    <row r="1238" spans="1:13" ht="14.25" customHeight="1" x14ac:dyDescent="0.45">
      <c r="A1238" s="42">
        <v>44894</v>
      </c>
      <c r="B1238" s="3">
        <v>241.39999399999999</v>
      </c>
      <c r="C1238" s="3">
        <v>-1.9018237816821926E-2</v>
      </c>
      <c r="D1238" s="40">
        <f t="shared" si="72"/>
        <v>1.8073914872103961E-3</v>
      </c>
      <c r="E1238" s="3">
        <v>184.990005</v>
      </c>
      <c r="F1238" s="3">
        <v>2.7950643500475117E-2</v>
      </c>
      <c r="G1238" s="40">
        <f t="shared" si="73"/>
        <v>-9.2019775981385631E-3</v>
      </c>
      <c r="H1238" s="3">
        <v>144.28999300000001</v>
      </c>
      <c r="I1238" s="3">
        <v>-5.8564558760950472E-3</v>
      </c>
      <c r="J1238" s="40">
        <f t="shared" si="74"/>
        <v>-2.6911660246986273E-3</v>
      </c>
      <c r="K1238" s="11">
        <v>3964.19</v>
      </c>
      <c r="L1238" s="3">
        <v>-1.0278726506481333E-2</v>
      </c>
      <c r="M1238" s="40">
        <f t="shared" si="75"/>
        <v>1.1233381339291974E-3</v>
      </c>
    </row>
    <row r="1239" spans="1:13" ht="14.25" customHeight="1" x14ac:dyDescent="0.45">
      <c r="A1239" s="42">
        <v>44895</v>
      </c>
      <c r="B1239" s="3">
        <v>240.570007</v>
      </c>
      <c r="C1239" s="3">
        <v>-3.43822295206846E-3</v>
      </c>
      <c r="D1239" s="40">
        <f t="shared" ref="D1239:D1279" si="76">AVERAGE(C1220:C1239)</f>
        <v>1.4558065250177823E-3</v>
      </c>
      <c r="E1239" s="3">
        <v>182.429993</v>
      </c>
      <c r="F1239" s="3">
        <v>-1.383865036383993E-2</v>
      </c>
      <c r="G1239" s="40">
        <f t="shared" ref="G1239:G1279" si="77">AVERAGE(F1220:F1239)</f>
        <v>-1.1631387664078232E-2</v>
      </c>
      <c r="H1239" s="3">
        <v>141.39999399999999</v>
      </c>
      <c r="I1239" s="3">
        <v>-2.002910208748861E-2</v>
      </c>
      <c r="J1239" s="40">
        <f t="shared" ref="J1239:J1279" si="78">AVERAGE(I1220:I1239)</f>
        <v>-4.3194159677569285E-3</v>
      </c>
      <c r="K1239" s="11">
        <v>3957.18</v>
      </c>
      <c r="L1239" s="3">
        <v>-1.7683309831264945E-3</v>
      </c>
      <c r="M1239" s="40">
        <f t="shared" ref="M1239:M1279" si="79">AVERAGE(L1220:L1239)</f>
        <v>7.7808528249431914E-4</v>
      </c>
    </row>
    <row r="1240" spans="1:13" ht="14.25" customHeight="1" x14ac:dyDescent="0.45">
      <c r="A1240" s="42">
        <v>44896</v>
      </c>
      <c r="B1240" s="3">
        <v>253.86999499999999</v>
      </c>
      <c r="C1240" s="3">
        <v>5.5285312437140112E-2</v>
      </c>
      <c r="D1240" s="40">
        <f t="shared" si="76"/>
        <v>5.3155535766578749E-3</v>
      </c>
      <c r="E1240" s="3">
        <v>197.08000200000001</v>
      </c>
      <c r="F1240" s="3">
        <v>8.0304826849387709E-2</v>
      </c>
      <c r="G1240" s="40">
        <f t="shared" si="77"/>
        <v>-5.9049713809274755E-3</v>
      </c>
      <c r="H1240" s="3">
        <v>148.21000699999999</v>
      </c>
      <c r="I1240" s="3">
        <v>4.8161338677284511E-2</v>
      </c>
      <c r="J1240" s="40">
        <f t="shared" si="78"/>
        <v>6.5051830481805203E-5</v>
      </c>
      <c r="K1240" s="11">
        <v>4087.14</v>
      </c>
      <c r="L1240" s="3">
        <v>3.2841568996103299E-2</v>
      </c>
      <c r="M1240" s="40">
        <f t="shared" si="79"/>
        <v>3.0466710532983058E-3</v>
      </c>
    </row>
    <row r="1241" spans="1:13" ht="14.25" customHeight="1" x14ac:dyDescent="0.45">
      <c r="A1241" s="42">
        <v>44897</v>
      </c>
      <c r="B1241" s="3">
        <v>249.820007</v>
      </c>
      <c r="C1241" s="3">
        <v>-1.595299988090355E-2</v>
      </c>
      <c r="D1241" s="40">
        <f t="shared" si="76"/>
        <v>6.5596561133707005E-3</v>
      </c>
      <c r="E1241" s="3">
        <v>191.779999</v>
      </c>
      <c r="F1241" s="3">
        <v>-2.6892647382863347E-2</v>
      </c>
      <c r="G1241" s="40">
        <f t="shared" si="77"/>
        <v>-4.002392536433772E-3</v>
      </c>
      <c r="H1241" s="3">
        <v>145.96000699999999</v>
      </c>
      <c r="I1241" s="3">
        <v>-1.5181161147910884E-2</v>
      </c>
      <c r="J1241" s="40">
        <f t="shared" si="78"/>
        <v>1.6188501472961872E-3</v>
      </c>
      <c r="K1241" s="11">
        <v>4040.17</v>
      </c>
      <c r="L1241" s="3">
        <v>-1.1492143650572235E-2</v>
      </c>
      <c r="M1241" s="40">
        <f t="shared" si="79"/>
        <v>4.0247903884576709E-3</v>
      </c>
    </row>
    <row r="1242" spans="1:13" ht="14.25" customHeight="1" x14ac:dyDescent="0.45">
      <c r="A1242" s="42">
        <v>44900</v>
      </c>
      <c r="B1242" s="3">
        <v>252.009995</v>
      </c>
      <c r="C1242" s="3">
        <v>8.7662634642388729E-3</v>
      </c>
      <c r="D1242" s="40">
        <f t="shared" si="76"/>
        <v>7.5750043736294917E-3</v>
      </c>
      <c r="E1242" s="3">
        <v>189.44000199999999</v>
      </c>
      <c r="F1242" s="3">
        <v>-1.2201465284187488E-2</v>
      </c>
      <c r="G1242" s="40">
        <f t="shared" si="77"/>
        <v>-7.2714374477903269E-3</v>
      </c>
      <c r="H1242" s="3">
        <v>147.770004</v>
      </c>
      <c r="I1242" s="3">
        <v>1.2400636566152055E-2</v>
      </c>
      <c r="J1242" s="40">
        <f t="shared" si="78"/>
        <v>2.2283237606163433E-3</v>
      </c>
      <c r="K1242" s="11">
        <v>4052.02</v>
      </c>
      <c r="L1242" s="3">
        <v>2.9330448966256146E-3</v>
      </c>
      <c r="M1242" s="40">
        <f t="shared" si="79"/>
        <v>3.7196914781292374E-3</v>
      </c>
    </row>
    <row r="1243" spans="1:13" ht="14.25" customHeight="1" x14ac:dyDescent="0.45">
      <c r="A1243" s="42">
        <v>44901</v>
      </c>
      <c r="B1243" s="3">
        <v>250.820007</v>
      </c>
      <c r="C1243" s="3">
        <v>-4.7219873164157621E-3</v>
      </c>
      <c r="D1243" s="40">
        <f t="shared" si="76"/>
        <v>6.3184494944157673E-3</v>
      </c>
      <c r="E1243" s="3">
        <v>181.220001</v>
      </c>
      <c r="F1243" s="3">
        <v>-4.3391052117915392E-2</v>
      </c>
      <c r="G1243" s="40">
        <f t="shared" si="77"/>
        <v>-6.3075642621342257E-3</v>
      </c>
      <c r="H1243" s="3">
        <v>147.070007</v>
      </c>
      <c r="I1243" s="3">
        <v>-4.7370709958158772E-3</v>
      </c>
      <c r="J1243" s="40">
        <f t="shared" si="78"/>
        <v>3.7438789447944085E-3</v>
      </c>
      <c r="K1243" s="11">
        <v>3996.63</v>
      </c>
      <c r="L1243" s="3">
        <v>-1.3669725223468756E-2</v>
      </c>
      <c r="M1243" s="40">
        <f t="shared" si="79"/>
        <v>2.8539637396981553E-3</v>
      </c>
    </row>
    <row r="1244" spans="1:13" ht="14.25" customHeight="1" x14ac:dyDescent="0.45">
      <c r="A1244" s="42">
        <v>44902</v>
      </c>
      <c r="B1244" s="3">
        <v>244.83000200000001</v>
      </c>
      <c r="C1244" s="3">
        <v>-2.3881687396651721E-2</v>
      </c>
      <c r="D1244" s="40">
        <f t="shared" si="76"/>
        <v>3.613037621347169E-3</v>
      </c>
      <c r="E1244" s="3">
        <v>175.029999</v>
      </c>
      <c r="F1244" s="3">
        <v>-3.4157388620696415E-2</v>
      </c>
      <c r="G1244" s="40">
        <f t="shared" si="77"/>
        <v>-4.5095649127462707E-3</v>
      </c>
      <c r="H1244" s="3">
        <v>142.19000199999999</v>
      </c>
      <c r="I1244" s="3">
        <v>-3.3181510625752614E-2</v>
      </c>
      <c r="J1244" s="40">
        <f t="shared" si="78"/>
        <v>8.8138901049762794E-4</v>
      </c>
      <c r="K1244" s="11">
        <v>3933.28</v>
      </c>
      <c r="L1244" s="3">
        <v>-1.5850854344785458E-2</v>
      </c>
      <c r="M1244" s="40">
        <f t="shared" si="79"/>
        <v>1.5812202136161004E-3</v>
      </c>
    </row>
    <row r="1245" spans="1:13" ht="14.25" customHeight="1" x14ac:dyDescent="0.45">
      <c r="A1245" s="42">
        <v>44903</v>
      </c>
      <c r="B1245" s="3">
        <v>244.83999600000001</v>
      </c>
      <c r="C1245" s="3">
        <v>4.0820160594558396E-5</v>
      </c>
      <c r="D1245" s="40">
        <f t="shared" si="76"/>
        <v>3.9058530101041531E-3</v>
      </c>
      <c r="E1245" s="3">
        <v>172.199997</v>
      </c>
      <c r="F1245" s="3">
        <v>-1.6168668320680316E-2</v>
      </c>
      <c r="G1245" s="40">
        <f t="shared" si="77"/>
        <v>-4.4830315899897872E-3</v>
      </c>
      <c r="H1245" s="3">
        <v>142.36000100000001</v>
      </c>
      <c r="I1245" s="3">
        <v>1.1955763246984021E-3</v>
      </c>
      <c r="J1245" s="40">
        <f t="shared" si="78"/>
        <v>1.6213202181533156E-3</v>
      </c>
      <c r="K1245" s="11">
        <v>3947.79</v>
      </c>
      <c r="L1245" s="3">
        <v>3.6890330716348092E-3</v>
      </c>
      <c r="M1245" s="40">
        <f t="shared" si="79"/>
        <v>1.845315149129818E-3</v>
      </c>
    </row>
    <row r="1246" spans="1:13" ht="14.25" customHeight="1" x14ac:dyDescent="0.45">
      <c r="A1246" s="42">
        <v>44904</v>
      </c>
      <c r="B1246" s="3">
        <v>244.699997</v>
      </c>
      <c r="C1246" s="3">
        <v>-5.7179791818007253E-4</v>
      </c>
      <c r="D1246" s="40">
        <f t="shared" si="76"/>
        <v>2.1048221199469848E-3</v>
      </c>
      <c r="E1246" s="3">
        <v>173.83999600000001</v>
      </c>
      <c r="F1246" s="3">
        <v>9.5238038825286239E-3</v>
      </c>
      <c r="G1246" s="40">
        <f t="shared" si="77"/>
        <v>-3.7762079425106244E-3</v>
      </c>
      <c r="H1246" s="3">
        <v>142.33999600000001</v>
      </c>
      <c r="I1246" s="3">
        <v>-1.4052402261501533E-4</v>
      </c>
      <c r="J1246" s="40">
        <f t="shared" si="78"/>
        <v>6.2512253687816018E-4</v>
      </c>
      <c r="K1246" s="11">
        <v>3954.17</v>
      </c>
      <c r="L1246" s="3">
        <v>1.6160940678202511E-3</v>
      </c>
      <c r="M1246" s="40">
        <f t="shared" si="79"/>
        <v>1.2838898515237032E-3</v>
      </c>
    </row>
    <row r="1247" spans="1:13" ht="14.25" customHeight="1" x14ac:dyDescent="0.45">
      <c r="A1247" s="42">
        <v>44907</v>
      </c>
      <c r="B1247" s="3">
        <v>247.449997</v>
      </c>
      <c r="C1247" s="3">
        <v>1.1238251057273205E-2</v>
      </c>
      <c r="D1247" s="40">
        <f t="shared" si="76"/>
        <v>1.0611592948255636E-3</v>
      </c>
      <c r="E1247" s="3">
        <v>176.10000600000001</v>
      </c>
      <c r="F1247" s="3">
        <v>1.3000518016578843E-2</v>
      </c>
      <c r="G1247" s="40">
        <f t="shared" si="77"/>
        <v>-2.0993273488900668E-3</v>
      </c>
      <c r="H1247" s="3">
        <v>142.699997</v>
      </c>
      <c r="I1247" s="3">
        <v>2.5291626395716822E-3</v>
      </c>
      <c r="J1247" s="40">
        <f t="shared" si="78"/>
        <v>-8.6977370591830895E-4</v>
      </c>
      <c r="K1247" s="11">
        <v>3939.29</v>
      </c>
      <c r="L1247" s="3">
        <v>-3.7631159004291948E-3</v>
      </c>
      <c r="M1247" s="40">
        <f t="shared" si="79"/>
        <v>-2.4925245865751392E-4</v>
      </c>
    </row>
    <row r="1248" spans="1:13" ht="14.25" customHeight="1" x14ac:dyDescent="0.45">
      <c r="A1248" s="42">
        <v>44908</v>
      </c>
      <c r="B1248" s="3">
        <v>261.69000199999999</v>
      </c>
      <c r="C1248" s="3">
        <v>5.7547000091497262E-2</v>
      </c>
      <c r="D1248" s="40">
        <f t="shared" si="76"/>
        <v>4.1442790799311128E-3</v>
      </c>
      <c r="E1248" s="3">
        <v>174.86999499999999</v>
      </c>
      <c r="F1248" s="3">
        <v>-6.9847300289133368E-3</v>
      </c>
      <c r="G1248" s="40">
        <f t="shared" si="77"/>
        <v>-4.2684573987228289E-3</v>
      </c>
      <c r="H1248" s="3">
        <v>149.5</v>
      </c>
      <c r="I1248" s="3">
        <v>4.765243968435405E-2</v>
      </c>
      <c r="J1248" s="40">
        <f t="shared" si="78"/>
        <v>4.3275163559384491E-4</v>
      </c>
      <c r="K1248" s="11">
        <v>4069.38</v>
      </c>
      <c r="L1248" s="3">
        <v>3.302371747193026E-2</v>
      </c>
      <c r="M1248" s="40">
        <f t="shared" si="79"/>
        <v>1.2221780336305311E-3</v>
      </c>
    </row>
    <row r="1249" spans="1:13" ht="14.25" customHeight="1" x14ac:dyDescent="0.45">
      <c r="A1249" s="42">
        <v>44909</v>
      </c>
      <c r="B1249" s="3">
        <v>257.13000499999998</v>
      </c>
      <c r="C1249" s="3">
        <v>-1.7425186155946494E-2</v>
      </c>
      <c r="D1249" s="40">
        <f t="shared" si="76"/>
        <v>2.5147241970748103E-3</v>
      </c>
      <c r="E1249" s="3">
        <v>159.25</v>
      </c>
      <c r="F1249" s="3">
        <v>-8.9323471416580008E-2</v>
      </c>
      <c r="G1249" s="40">
        <f t="shared" si="77"/>
        <v>-9.5412919996569097E-3</v>
      </c>
      <c r="H1249" s="3">
        <v>145.35000600000001</v>
      </c>
      <c r="I1249" s="3">
        <v>-2.7759157190635399E-2</v>
      </c>
      <c r="J1249" s="40">
        <f t="shared" si="78"/>
        <v>-2.0460298723851043E-3</v>
      </c>
      <c r="K1249" s="11">
        <v>4015.54</v>
      </c>
      <c r="L1249" s="3">
        <v>-1.323051668804588E-2</v>
      </c>
      <c r="M1249" s="40">
        <f t="shared" si="79"/>
        <v>2.0318344003699063E-4</v>
      </c>
    </row>
    <row r="1250" spans="1:13" ht="14.25" customHeight="1" x14ac:dyDescent="0.45">
      <c r="A1250" s="42">
        <v>44910</v>
      </c>
      <c r="B1250" s="3">
        <v>253.720001</v>
      </c>
      <c r="C1250" s="3">
        <v>-1.3261789498273399E-2</v>
      </c>
      <c r="D1250" s="40">
        <f t="shared" si="76"/>
        <v>2.4357776337602089E-3</v>
      </c>
      <c r="E1250" s="3">
        <v>153.44000199999999</v>
      </c>
      <c r="F1250" s="3">
        <v>-3.6483503924646825E-2</v>
      </c>
      <c r="G1250" s="40">
        <f t="shared" si="77"/>
        <v>-1.0249985807168642E-2</v>
      </c>
      <c r="H1250" s="3">
        <v>141.11000100000001</v>
      </c>
      <c r="I1250" s="3">
        <v>-2.917099982782248E-2</v>
      </c>
      <c r="J1250" s="40">
        <f t="shared" si="78"/>
        <v>-2.4896028634804578E-3</v>
      </c>
      <c r="K1250" s="11">
        <v>3958.37</v>
      </c>
      <c r="L1250" s="3">
        <v>-1.4237188522589758E-2</v>
      </c>
      <c r="M1250" s="40">
        <f t="shared" si="79"/>
        <v>-1.3939276245837463E-4</v>
      </c>
    </row>
    <row r="1251" spans="1:13" ht="14.25" customHeight="1" x14ac:dyDescent="0.45">
      <c r="A1251" s="42">
        <v>44911</v>
      </c>
      <c r="B1251" s="3">
        <v>248.550003</v>
      </c>
      <c r="C1251" s="3">
        <v>-2.0376785352448398E-2</v>
      </c>
      <c r="D1251" s="40">
        <f t="shared" si="76"/>
        <v>2.448692998627937E-3</v>
      </c>
      <c r="E1251" s="3">
        <v>159.63999899999999</v>
      </c>
      <c r="F1251" s="3">
        <v>4.0406653540059241E-2</v>
      </c>
      <c r="G1251" s="40">
        <f t="shared" si="77"/>
        <v>-6.2584797718247707E-3</v>
      </c>
      <c r="H1251" s="3">
        <v>136.69000199999999</v>
      </c>
      <c r="I1251" s="3">
        <v>-3.1323073975458464E-2</v>
      </c>
      <c r="J1251" s="40">
        <f t="shared" si="78"/>
        <v>-3.1505021166439899E-3</v>
      </c>
      <c r="K1251" s="11">
        <v>3890.91</v>
      </c>
      <c r="L1251" s="3">
        <v>-1.7042368449639633E-2</v>
      </c>
      <c r="M1251" s="40">
        <f t="shared" si="79"/>
        <v>-2.6781737933688504E-4</v>
      </c>
    </row>
    <row r="1252" spans="1:13" ht="14.25" customHeight="1" x14ac:dyDescent="0.45">
      <c r="A1252" s="42">
        <v>44914</v>
      </c>
      <c r="B1252" s="3">
        <v>244.86000100000001</v>
      </c>
      <c r="C1252" s="3">
        <v>-1.484611529053167E-2</v>
      </c>
      <c r="D1252" s="40">
        <f t="shared" si="76"/>
        <v>5.0149278879521055E-4</v>
      </c>
      <c r="E1252" s="3">
        <v>154</v>
      </c>
      <c r="F1252" s="3">
        <v>-3.5329485312762934E-2</v>
      </c>
      <c r="G1252" s="40">
        <f t="shared" si="77"/>
        <v>-8.3212129955309109E-3</v>
      </c>
      <c r="H1252" s="3">
        <v>135.11000100000001</v>
      </c>
      <c r="I1252" s="3">
        <v>-1.1559009268285632E-2</v>
      </c>
      <c r="J1252" s="40">
        <f t="shared" si="78"/>
        <v>-5.7362396732393824E-3</v>
      </c>
      <c r="K1252" s="11">
        <v>3853.79</v>
      </c>
      <c r="L1252" s="3">
        <v>-9.5401846868727082E-3</v>
      </c>
      <c r="M1252" s="40">
        <f t="shared" si="79"/>
        <v>-1.3460880763035621E-3</v>
      </c>
    </row>
    <row r="1253" spans="1:13" ht="14.25" customHeight="1" x14ac:dyDescent="0.45">
      <c r="A1253" s="42">
        <v>44915</v>
      </c>
      <c r="B1253" s="3">
        <v>239.39999399999999</v>
      </c>
      <c r="C1253" s="3">
        <v>-2.2298484757418663E-2</v>
      </c>
      <c r="D1253" s="40">
        <f t="shared" si="76"/>
        <v>-1.8634384636766684E-4</v>
      </c>
      <c r="E1253" s="3">
        <v>146.050003</v>
      </c>
      <c r="F1253" s="3">
        <v>-5.1623357142857117E-2</v>
      </c>
      <c r="G1253" s="40">
        <f t="shared" si="77"/>
        <v>-8.4165670588744763E-3</v>
      </c>
      <c r="H1253" s="3">
        <v>131.38999899999999</v>
      </c>
      <c r="I1253" s="3">
        <v>-2.7533135759506226E-2</v>
      </c>
      <c r="J1253" s="40">
        <f t="shared" si="78"/>
        <v>-6.4071010347056534E-3</v>
      </c>
      <c r="K1253" s="11">
        <v>3810.47</v>
      </c>
      <c r="L1253" s="3">
        <v>-1.1240882352178029E-2</v>
      </c>
      <c r="M1253" s="40">
        <f t="shared" si="79"/>
        <v>-1.7800560339786213E-3</v>
      </c>
    </row>
    <row r="1254" spans="1:13" ht="14.25" customHeight="1" x14ac:dyDescent="0.45">
      <c r="A1254" s="42">
        <v>44916</v>
      </c>
      <c r="B1254" s="3">
        <v>241.69000199999999</v>
      </c>
      <c r="C1254" s="3">
        <v>9.5656142748274265E-3</v>
      </c>
      <c r="D1254" s="40">
        <f t="shared" si="76"/>
        <v>-1.5539839805042596E-4</v>
      </c>
      <c r="E1254" s="3">
        <v>139.33999600000001</v>
      </c>
      <c r="F1254" s="3">
        <v>-4.5943217132285781E-2</v>
      </c>
      <c r="G1254" s="40">
        <f t="shared" si="77"/>
        <v>-8.6608417188286414E-3</v>
      </c>
      <c r="H1254" s="3">
        <v>132.979996</v>
      </c>
      <c r="I1254" s="3">
        <v>1.2101354837517056E-2</v>
      </c>
      <c r="J1254" s="40">
        <f t="shared" si="78"/>
        <v>-5.1260879858491312E-3</v>
      </c>
      <c r="K1254" s="11">
        <v>3839.49</v>
      </c>
      <c r="L1254" s="3">
        <v>7.6158584111671217E-3</v>
      </c>
      <c r="M1254" s="40">
        <f t="shared" si="79"/>
        <v>-1.5165464867327393E-3</v>
      </c>
    </row>
    <row r="1255" spans="1:13" ht="14.25" customHeight="1" x14ac:dyDescent="0.45">
      <c r="A1255" s="42">
        <v>44917</v>
      </c>
      <c r="B1255" s="3">
        <v>241.259995</v>
      </c>
      <c r="C1255" s="3">
        <v>-1.7791675139296377E-3</v>
      </c>
      <c r="D1255" s="40">
        <f t="shared" si="76"/>
        <v>-5.5635747676428381E-4</v>
      </c>
      <c r="E1255" s="3">
        <v>136</v>
      </c>
      <c r="F1255" s="3">
        <v>-2.3970116950484292E-2</v>
      </c>
      <c r="G1255" s="40">
        <f t="shared" si="77"/>
        <v>-1.1324093416298125E-2</v>
      </c>
      <c r="H1255" s="3">
        <v>134.35000600000001</v>
      </c>
      <c r="I1255" s="3">
        <v>1.0302376607080119E-2</v>
      </c>
      <c r="J1255" s="40">
        <f t="shared" si="78"/>
        <v>-5.0565210205612138E-3</v>
      </c>
      <c r="K1255" s="11">
        <v>3853.26</v>
      </c>
      <c r="L1255" s="3">
        <v>3.5864138205856603E-3</v>
      </c>
      <c r="M1255" s="40">
        <f t="shared" si="79"/>
        <v>-1.7758831184690016E-3</v>
      </c>
    </row>
    <row r="1256" spans="1:13" ht="14.25" customHeight="1" x14ac:dyDescent="0.45">
      <c r="A1256" s="42">
        <v>44918</v>
      </c>
      <c r="B1256" s="3">
        <v>236.11000100000001</v>
      </c>
      <c r="C1256" s="3">
        <v>-2.1346241012729823E-2</v>
      </c>
      <c r="D1256" s="40">
        <f t="shared" si="76"/>
        <v>-2.0724470132284538E-3</v>
      </c>
      <c r="E1256" s="3">
        <v>126.370003</v>
      </c>
      <c r="F1256" s="3">
        <v>-7.0808801470588253E-2</v>
      </c>
      <c r="G1256" s="40">
        <f t="shared" si="77"/>
        <v>-1.8174434548943127E-2</v>
      </c>
      <c r="H1256" s="3">
        <v>130.91999799999999</v>
      </c>
      <c r="I1256" s="3">
        <v>-2.5530389630202287E-2</v>
      </c>
      <c r="J1256" s="40">
        <f t="shared" si="78"/>
        <v>-5.9516423679515972E-3</v>
      </c>
      <c r="K1256" s="11">
        <v>3815.11</v>
      </c>
      <c r="L1256" s="3">
        <v>-9.9007074529100271E-3</v>
      </c>
      <c r="M1256" s="40">
        <f t="shared" si="79"/>
        <v>-2.558896892734381E-3</v>
      </c>
    </row>
    <row r="1257" spans="1:13" ht="14.25" customHeight="1" x14ac:dyDescent="0.45">
      <c r="A1257" s="42">
        <v>44922</v>
      </c>
      <c r="B1257" s="3">
        <v>238.699997</v>
      </c>
      <c r="C1257" s="3">
        <v>1.0969446397994742E-2</v>
      </c>
      <c r="D1257" s="40">
        <f t="shared" si="76"/>
        <v>-1.27529974893767E-3</v>
      </c>
      <c r="E1257" s="3">
        <v>117.5</v>
      </c>
      <c r="F1257" s="3">
        <v>-7.019073189386564E-2</v>
      </c>
      <c r="G1257" s="40">
        <f t="shared" si="77"/>
        <v>-2.0306042078706878E-2</v>
      </c>
      <c r="H1257" s="3">
        <v>131.38000500000001</v>
      </c>
      <c r="I1257" s="3">
        <v>3.5136496106577906E-3</v>
      </c>
      <c r="J1257" s="40">
        <f t="shared" si="78"/>
        <v>-4.707252773013643E-3</v>
      </c>
      <c r="K1257" s="11">
        <v>3843.34</v>
      </c>
      <c r="L1257" s="3">
        <v>7.3995245222287214E-3</v>
      </c>
      <c r="M1257" s="40">
        <f t="shared" si="79"/>
        <v>-1.9654744751501883E-3</v>
      </c>
    </row>
    <row r="1258" spans="1:13" ht="14.25" customHeight="1" x14ac:dyDescent="0.45">
      <c r="A1258" s="42">
        <v>44923</v>
      </c>
      <c r="B1258" s="3">
        <v>236.88999899999999</v>
      </c>
      <c r="C1258" s="3">
        <v>-7.582731557386686E-3</v>
      </c>
      <c r="D1258" s="40">
        <f t="shared" si="76"/>
        <v>-7.0352443596590722E-4</v>
      </c>
      <c r="E1258" s="3">
        <v>110.349998</v>
      </c>
      <c r="F1258" s="3">
        <v>-6.0851080851063832E-2</v>
      </c>
      <c r="G1258" s="40">
        <f t="shared" si="77"/>
        <v>-2.4746128296283827E-2</v>
      </c>
      <c r="H1258" s="3">
        <v>129.66999799999999</v>
      </c>
      <c r="I1258" s="3">
        <v>-1.3015732492931619E-2</v>
      </c>
      <c r="J1258" s="40">
        <f t="shared" si="78"/>
        <v>-5.0652166038554717E-3</v>
      </c>
      <c r="K1258" s="11">
        <v>3829.56</v>
      </c>
      <c r="L1258" s="3">
        <v>-3.5854230955367464E-3</v>
      </c>
      <c r="M1258" s="40">
        <f t="shared" si="79"/>
        <v>-1.6308093046029592E-3</v>
      </c>
    </row>
    <row r="1259" spans="1:13" ht="14.25" customHeight="1" x14ac:dyDescent="0.45">
      <c r="A1259" s="42">
        <v>44924</v>
      </c>
      <c r="B1259" s="3">
        <v>235.64999399999999</v>
      </c>
      <c r="C1259" s="3">
        <v>-5.234518152874814E-3</v>
      </c>
      <c r="D1259" s="40">
        <f t="shared" si="76"/>
        <v>-7.9333919600622427E-4</v>
      </c>
      <c r="E1259" s="3">
        <v>120.389999</v>
      </c>
      <c r="F1259" s="3">
        <v>9.0983245871921123E-2</v>
      </c>
      <c r="G1259" s="40">
        <f t="shared" si="77"/>
        <v>-1.9505033484495775E-2</v>
      </c>
      <c r="H1259" s="3">
        <v>127.989998</v>
      </c>
      <c r="I1259" s="3">
        <v>-1.2955965342114007E-2</v>
      </c>
      <c r="J1259" s="40">
        <f t="shared" si="78"/>
        <v>-4.7115597665867408E-3</v>
      </c>
      <c r="K1259" s="11">
        <v>3805.45</v>
      </c>
      <c r="L1259" s="3">
        <v>-6.2957624374602112E-3</v>
      </c>
      <c r="M1259" s="40">
        <f t="shared" si="79"/>
        <v>-1.857180877319645E-3</v>
      </c>
    </row>
    <row r="1260" spans="1:13" ht="14.25" customHeight="1" x14ac:dyDescent="0.45">
      <c r="A1260" s="42">
        <v>44925</v>
      </c>
      <c r="B1260" s="3">
        <v>238.21000699999999</v>
      </c>
      <c r="C1260" s="3">
        <v>1.0863624295275806E-2</v>
      </c>
      <c r="D1260" s="40">
        <f t="shared" si="76"/>
        <v>-3.0144236030994415E-3</v>
      </c>
      <c r="E1260" s="3">
        <v>119.949997</v>
      </c>
      <c r="F1260" s="3">
        <v>-3.654805246738202E-3</v>
      </c>
      <c r="G1260" s="40">
        <f t="shared" si="77"/>
        <v>-2.3703015089302067E-2</v>
      </c>
      <c r="H1260" s="3">
        <v>128.41000399999999</v>
      </c>
      <c r="I1260" s="3">
        <v>3.2815532976255423E-3</v>
      </c>
      <c r="J1260" s="40">
        <f t="shared" si="78"/>
        <v>-6.9555490355696897E-3</v>
      </c>
      <c r="K1260" s="11">
        <v>3829.06</v>
      </c>
      <c r="L1260" s="3">
        <v>6.2042596801955424E-3</v>
      </c>
      <c r="M1260" s="40">
        <f t="shared" si="79"/>
        <v>-3.189046343115033E-3</v>
      </c>
    </row>
    <row r="1261" spans="1:13" ht="14.25" customHeight="1" x14ac:dyDescent="0.45">
      <c r="A1261" s="42">
        <v>44929</v>
      </c>
      <c r="B1261" s="3">
        <v>243.08000200000001</v>
      </c>
      <c r="C1261" s="3">
        <v>2.0444124331015268E-2</v>
      </c>
      <c r="D1261" s="40">
        <f t="shared" si="76"/>
        <v>-1.1945673925035003E-3</v>
      </c>
      <c r="E1261" s="3">
        <v>118.470001</v>
      </c>
      <c r="F1261" s="3">
        <v>-1.2338441325680067E-2</v>
      </c>
      <c r="G1261" s="40">
        <f t="shared" si="77"/>
        <v>-2.2975304786442906E-2</v>
      </c>
      <c r="H1261" s="3">
        <v>130.279999</v>
      </c>
      <c r="I1261" s="3">
        <v>1.4562689368034109E-2</v>
      </c>
      <c r="J1261" s="40">
        <f t="shared" si="78"/>
        <v>-5.4683565097724401E-3</v>
      </c>
      <c r="K1261" s="11">
        <v>3853.29</v>
      </c>
      <c r="L1261" s="3">
        <v>6.3279238246462628E-3</v>
      </c>
      <c r="M1261" s="40">
        <f t="shared" si="79"/>
        <v>-2.2980429693541075E-3</v>
      </c>
    </row>
    <row r="1262" spans="1:13" ht="14.25" customHeight="1" x14ac:dyDescent="0.45">
      <c r="A1262" s="42">
        <v>44930</v>
      </c>
      <c r="B1262" s="3">
        <v>232.279999</v>
      </c>
      <c r="C1262" s="3">
        <v>-4.4429829320142937E-2</v>
      </c>
      <c r="D1262" s="40">
        <f t="shared" si="76"/>
        <v>-3.8543720317225916E-3</v>
      </c>
      <c r="E1262" s="3">
        <v>109.110001</v>
      </c>
      <c r="F1262" s="3">
        <v>-7.9007342964401595E-2</v>
      </c>
      <c r="G1262" s="40">
        <f t="shared" si="77"/>
        <v>-2.6315598670453612E-2</v>
      </c>
      <c r="H1262" s="3">
        <v>126.889999</v>
      </c>
      <c r="I1262" s="3">
        <v>-2.6020878308419395E-2</v>
      </c>
      <c r="J1262" s="40">
        <f t="shared" si="78"/>
        <v>-7.3894322535010132E-3</v>
      </c>
      <c r="K1262" s="11">
        <v>3840.36</v>
      </c>
      <c r="L1262" s="3">
        <v>-3.3555740678744232E-3</v>
      </c>
      <c r="M1262" s="40">
        <f t="shared" si="79"/>
        <v>-2.6124739175791096E-3</v>
      </c>
    </row>
    <row r="1263" spans="1:13" ht="14.25" customHeight="1" x14ac:dyDescent="0.45">
      <c r="A1263" s="42">
        <v>44931</v>
      </c>
      <c r="B1263" s="3">
        <v>227.199997</v>
      </c>
      <c r="C1263" s="3">
        <v>-2.1870165411874344E-2</v>
      </c>
      <c r="D1263" s="40">
        <f t="shared" si="76"/>
        <v>-4.7117809364955205E-3</v>
      </c>
      <c r="E1263" s="3">
        <v>110.510002</v>
      </c>
      <c r="F1263" s="3">
        <v>1.2831096940417067E-2</v>
      </c>
      <c r="G1263" s="40">
        <f t="shared" si="77"/>
        <v>-2.3504491217536991E-2</v>
      </c>
      <c r="H1263" s="3">
        <v>127.129997</v>
      </c>
      <c r="I1263" s="3">
        <v>1.8913862549561524E-3</v>
      </c>
      <c r="J1263" s="40">
        <f t="shared" si="78"/>
        <v>-7.0580093909624097E-3</v>
      </c>
      <c r="K1263" s="11">
        <v>3839.74</v>
      </c>
      <c r="L1263" s="3">
        <v>-1.6144319803360768E-4</v>
      </c>
      <c r="M1263" s="40">
        <f t="shared" si="79"/>
        <v>-1.9370598163073523E-3</v>
      </c>
    </row>
    <row r="1264" spans="1:13" ht="14.25" customHeight="1" x14ac:dyDescent="0.45">
      <c r="A1264" s="42">
        <v>44932</v>
      </c>
      <c r="B1264" s="3">
        <v>223</v>
      </c>
      <c r="C1264" s="3">
        <v>-1.8485902532824401E-2</v>
      </c>
      <c r="D1264" s="40">
        <f t="shared" si="76"/>
        <v>-4.4419916933041538E-3</v>
      </c>
      <c r="E1264" s="3">
        <v>103</v>
      </c>
      <c r="F1264" s="3">
        <v>-6.7957667759340007E-2</v>
      </c>
      <c r="G1264" s="40">
        <f t="shared" si="77"/>
        <v>-2.5194505174469167E-2</v>
      </c>
      <c r="H1264" s="3">
        <v>126.010002</v>
      </c>
      <c r="I1264" s="3">
        <v>-8.8098405288250178E-3</v>
      </c>
      <c r="J1264" s="40">
        <f t="shared" si="78"/>
        <v>-5.8394258861160326E-3</v>
      </c>
      <c r="K1264" s="11">
        <v>3823.37</v>
      </c>
      <c r="L1264" s="3">
        <v>-4.2633094949136897E-3</v>
      </c>
      <c r="M1264" s="40">
        <f t="shared" si="79"/>
        <v>-1.3576825738137643E-3</v>
      </c>
    </row>
    <row r="1265" spans="1:13" ht="14.25" customHeight="1" x14ac:dyDescent="0.45">
      <c r="A1265" s="42">
        <v>44935</v>
      </c>
      <c r="B1265" s="3">
        <v>226.449997</v>
      </c>
      <c r="C1265" s="3">
        <v>1.5470838565022405E-2</v>
      </c>
      <c r="D1265" s="40">
        <f t="shared" si="76"/>
        <v>-3.6704907730827616E-3</v>
      </c>
      <c r="E1265" s="3">
        <v>118.959999</v>
      </c>
      <c r="F1265" s="3">
        <v>0.15495144660194171</v>
      </c>
      <c r="G1265" s="40">
        <f t="shared" si="77"/>
        <v>-1.6638499428338067E-2</v>
      </c>
      <c r="H1265" s="3">
        <v>130.470001</v>
      </c>
      <c r="I1265" s="3">
        <v>3.5394007850265696E-2</v>
      </c>
      <c r="J1265" s="40">
        <f t="shared" si="78"/>
        <v>-4.1295043098376668E-3</v>
      </c>
      <c r="K1265" s="11">
        <v>3910.82</v>
      </c>
      <c r="L1265" s="3">
        <v>2.2872492068515545E-2</v>
      </c>
      <c r="M1265" s="40">
        <f t="shared" si="79"/>
        <v>-3.985096239697273E-4</v>
      </c>
    </row>
    <row r="1266" spans="1:13" ht="14.25" customHeight="1" x14ac:dyDescent="0.45">
      <c r="A1266" s="42">
        <v>44936</v>
      </c>
      <c r="B1266" s="3">
        <v>227.759995</v>
      </c>
      <c r="C1266" s="3">
        <v>5.7849327328540765E-3</v>
      </c>
      <c r="D1266" s="40">
        <f t="shared" si="76"/>
        <v>-3.3526542405310543E-3</v>
      </c>
      <c r="E1266" s="3">
        <v>121.07</v>
      </c>
      <c r="F1266" s="3">
        <v>1.7737063027379454E-2</v>
      </c>
      <c r="G1266" s="40">
        <f t="shared" si="77"/>
        <v>-1.6227836471095526E-2</v>
      </c>
      <c r="H1266" s="3">
        <v>130.259995</v>
      </c>
      <c r="I1266" s="3">
        <v>-1.6096113925835934E-3</v>
      </c>
      <c r="J1266" s="40">
        <f t="shared" si="78"/>
        <v>-4.2029586783360971E-3</v>
      </c>
      <c r="K1266" s="11">
        <v>3888.57</v>
      </c>
      <c r="L1266" s="3">
        <v>-5.6893439227578869E-3</v>
      </c>
      <c r="M1266" s="40">
        <f t="shared" si="79"/>
        <v>-7.6378152349863382E-4</v>
      </c>
    </row>
    <row r="1267" spans="1:13" ht="14.25" customHeight="1" x14ac:dyDescent="0.45">
      <c r="A1267" s="42">
        <v>44937</v>
      </c>
      <c r="B1267" s="3">
        <v>231.28999300000001</v>
      </c>
      <c r="C1267" s="3">
        <v>1.5498762194827086E-2</v>
      </c>
      <c r="D1267" s="40">
        <f t="shared" si="76"/>
        <v>-3.1396286836533594E-3</v>
      </c>
      <c r="E1267" s="3">
        <v>122.089996</v>
      </c>
      <c r="F1267" s="3">
        <v>8.4248451309160508E-3</v>
      </c>
      <c r="G1267" s="40">
        <f t="shared" si="77"/>
        <v>-1.6456620115378663E-2</v>
      </c>
      <c r="H1267" s="3">
        <v>131.25</v>
      </c>
      <c r="I1267" s="3">
        <v>7.6002229233925311E-3</v>
      </c>
      <c r="J1267" s="40">
        <f t="shared" si="78"/>
        <v>-3.9494056641450536E-3</v>
      </c>
      <c r="K1267" s="11">
        <v>3932.35</v>
      </c>
      <c r="L1267" s="3">
        <v>1.1258637493988727E-2</v>
      </c>
      <c r="M1267" s="40">
        <f t="shared" si="79"/>
        <v>-1.2693853777738344E-5</v>
      </c>
    </row>
    <row r="1268" spans="1:13" ht="14.25" customHeight="1" x14ac:dyDescent="0.45">
      <c r="A1268" s="42">
        <v>44938</v>
      </c>
      <c r="B1268" s="3">
        <v>235.259995</v>
      </c>
      <c r="C1268" s="3">
        <v>1.7164607722565818E-2</v>
      </c>
      <c r="D1268" s="40">
        <f t="shared" si="76"/>
        <v>-5.1587483020999313E-3</v>
      </c>
      <c r="E1268" s="3">
        <v>122.55999799999999</v>
      </c>
      <c r="F1268" s="3">
        <v>3.8496356409086444E-3</v>
      </c>
      <c r="G1268" s="40">
        <f t="shared" si="77"/>
        <v>-1.5914901831887568E-2</v>
      </c>
      <c r="H1268" s="3">
        <v>133.88000500000001</v>
      </c>
      <c r="I1268" s="3">
        <v>2.003813333333342E-2</v>
      </c>
      <c r="J1268" s="40">
        <f t="shared" si="78"/>
        <v>-5.3301209816960854E-3</v>
      </c>
      <c r="K1268" s="11">
        <v>3977.57</v>
      </c>
      <c r="L1268" s="3">
        <v>1.1499485040751779E-2</v>
      </c>
      <c r="M1268" s="40">
        <f t="shared" si="79"/>
        <v>-1.0889054753366622E-3</v>
      </c>
    </row>
    <row r="1269" spans="1:13" ht="14.25" customHeight="1" x14ac:dyDescent="0.45">
      <c r="A1269" s="42">
        <v>44939</v>
      </c>
      <c r="B1269" s="3">
        <v>237</v>
      </c>
      <c r="C1269" s="3">
        <v>7.3960938407738909E-3</v>
      </c>
      <c r="D1269" s="40">
        <f t="shared" si="76"/>
        <v>-3.9176843022639112E-3</v>
      </c>
      <c r="E1269" s="3">
        <v>116.550003</v>
      </c>
      <c r="F1269" s="3">
        <v>-4.9037166270188663E-2</v>
      </c>
      <c r="G1269" s="40">
        <f t="shared" si="77"/>
        <v>-1.3900586574567997E-2</v>
      </c>
      <c r="H1269" s="3">
        <v>132.029999</v>
      </c>
      <c r="I1269" s="3">
        <v>-1.3818389086555588E-2</v>
      </c>
      <c r="J1269" s="40">
        <f t="shared" si="78"/>
        <v>-4.6330825764920938E-3</v>
      </c>
      <c r="K1269" s="11">
        <v>3960.6</v>
      </c>
      <c r="L1269" s="3">
        <v>-4.2664239724254389E-3</v>
      </c>
      <c r="M1269" s="40">
        <f t="shared" si="79"/>
        <v>-6.4070083955563976E-4</v>
      </c>
    </row>
    <row r="1270" spans="1:13" ht="14.25" customHeight="1" x14ac:dyDescent="0.45">
      <c r="A1270" s="42">
        <v>44943</v>
      </c>
      <c r="B1270" s="3">
        <v>237.970001</v>
      </c>
      <c r="C1270" s="3">
        <v>4.0928312236286762E-3</v>
      </c>
      <c r="D1270" s="40">
        <f t="shared" si="76"/>
        <v>-3.0499532661688081E-3</v>
      </c>
      <c r="E1270" s="3">
        <v>125.699997</v>
      </c>
      <c r="F1270" s="3">
        <v>7.8507025006254116E-2</v>
      </c>
      <c r="G1270" s="40">
        <f t="shared" si="77"/>
        <v>-8.1510601280229446E-3</v>
      </c>
      <c r="H1270" s="3">
        <v>134.83000200000001</v>
      </c>
      <c r="I1270" s="3">
        <v>2.1207324253634235E-2</v>
      </c>
      <c r="J1270" s="40">
        <f t="shared" si="78"/>
        <v>-2.114166372419258E-3</v>
      </c>
      <c r="K1270" s="11">
        <v>3999.28</v>
      </c>
      <c r="L1270" s="3">
        <v>9.7661970408524697E-3</v>
      </c>
      <c r="M1270" s="40">
        <f t="shared" si="79"/>
        <v>5.5946843861647184E-4</v>
      </c>
    </row>
    <row r="1271" spans="1:13" ht="14.25" customHeight="1" x14ac:dyDescent="0.45">
      <c r="A1271" s="42">
        <v>44944</v>
      </c>
      <c r="B1271" s="3">
        <v>241.570007</v>
      </c>
      <c r="C1271" s="3">
        <v>1.5127982455233958E-2</v>
      </c>
      <c r="D1271" s="40">
        <f t="shared" si="76"/>
        <v>-1.274714875784691E-3</v>
      </c>
      <c r="E1271" s="3">
        <v>136.55999800000001</v>
      </c>
      <c r="F1271" s="3">
        <v>8.6396191401659397E-2</v>
      </c>
      <c r="G1271" s="40">
        <f t="shared" si="77"/>
        <v>-5.8515832349429414E-3</v>
      </c>
      <c r="H1271" s="3">
        <v>136.820007</v>
      </c>
      <c r="I1271" s="3">
        <v>1.4759363424173177E-2</v>
      </c>
      <c r="J1271" s="40">
        <f t="shared" si="78"/>
        <v>1.8995549756232257E-4</v>
      </c>
      <c r="K1271" s="11">
        <v>4002.25</v>
      </c>
      <c r="L1271" s="3">
        <v>7.42633674061281E-4</v>
      </c>
      <c r="M1271" s="40">
        <f t="shared" si="79"/>
        <v>1.4487185448015176E-3</v>
      </c>
    </row>
    <row r="1272" spans="1:13" ht="14.25" customHeight="1" x14ac:dyDescent="0.45">
      <c r="A1272" s="42">
        <v>44945</v>
      </c>
      <c r="B1272" s="3">
        <v>233.779999</v>
      </c>
      <c r="C1272" s="3">
        <v>-3.2247413893563372E-2</v>
      </c>
      <c r="D1272" s="40">
        <f t="shared" si="76"/>
        <v>-2.1447798059362764E-3</v>
      </c>
      <c r="E1272" s="3">
        <v>127.260002</v>
      </c>
      <c r="F1272" s="3">
        <v>-6.8101904922406392E-2</v>
      </c>
      <c r="G1272" s="40">
        <f t="shared" si="77"/>
        <v>-7.4902042154251112E-3</v>
      </c>
      <c r="H1272" s="3">
        <v>134.08000200000001</v>
      </c>
      <c r="I1272" s="3">
        <v>-2.002634746247306E-2</v>
      </c>
      <c r="J1272" s="40">
        <f t="shared" si="78"/>
        <v>-2.3341141214704847E-4</v>
      </c>
      <c r="K1272" s="11">
        <v>3911.84</v>
      </c>
      <c r="L1272" s="3">
        <v>-2.2589793241301732E-2</v>
      </c>
      <c r="M1272" s="40">
        <f t="shared" si="79"/>
        <v>7.9623811708006591E-4</v>
      </c>
    </row>
    <row r="1273" spans="1:13" ht="14.25" customHeight="1" x14ac:dyDescent="0.45">
      <c r="A1273" s="42">
        <v>44946</v>
      </c>
      <c r="B1273" s="3">
        <v>234.86000100000001</v>
      </c>
      <c r="C1273" s="3">
        <v>4.6197365241669262E-3</v>
      </c>
      <c r="D1273" s="40">
        <f t="shared" si="76"/>
        <v>-7.9886874185699684E-4</v>
      </c>
      <c r="E1273" s="3">
        <v>128.679993</v>
      </c>
      <c r="F1273" s="3">
        <v>1.115818778629279E-2</v>
      </c>
      <c r="G1273" s="40">
        <f t="shared" si="77"/>
        <v>-4.3511269689676191E-3</v>
      </c>
      <c r="H1273" s="3">
        <v>135.279999</v>
      </c>
      <c r="I1273" s="3">
        <v>8.9498581600557861E-3</v>
      </c>
      <c r="J1273" s="40">
        <f t="shared" si="78"/>
        <v>1.5907382838310526E-3</v>
      </c>
      <c r="K1273" s="11">
        <v>3909.04</v>
      </c>
      <c r="L1273" s="3">
        <v>-7.1577569634754536E-4</v>
      </c>
      <c r="M1273" s="40">
        <f t="shared" si="79"/>
        <v>1.3224934498715902E-3</v>
      </c>
    </row>
    <row r="1274" spans="1:13" ht="14.25" customHeight="1" x14ac:dyDescent="0.45">
      <c r="A1274" s="42">
        <v>44949</v>
      </c>
      <c r="B1274" s="3">
        <v>241.10000600000001</v>
      </c>
      <c r="C1274" s="3">
        <v>2.6569041017759327E-2</v>
      </c>
      <c r="D1274" s="40">
        <f t="shared" si="76"/>
        <v>5.1302595289597595E-5</v>
      </c>
      <c r="E1274" s="3">
        <v>135.86999499999999</v>
      </c>
      <c r="F1274" s="3">
        <v>5.5875057438027627E-2</v>
      </c>
      <c r="G1274" s="40">
        <f t="shared" si="77"/>
        <v>7.3978675954805215E-4</v>
      </c>
      <c r="H1274" s="3">
        <v>138.11999499999999</v>
      </c>
      <c r="I1274" s="3">
        <v>2.0993465560270923E-2</v>
      </c>
      <c r="J1274" s="40">
        <f t="shared" si="78"/>
        <v>2.0353438199687455E-3</v>
      </c>
      <c r="K1274" s="11">
        <v>3978.14</v>
      </c>
      <c r="L1274" s="3">
        <v>1.7676974397806088E-2</v>
      </c>
      <c r="M1274" s="40">
        <f t="shared" si="79"/>
        <v>1.8255492492035383E-3</v>
      </c>
    </row>
    <row r="1275" spans="1:13" ht="14.25" customHeight="1" x14ac:dyDescent="0.45">
      <c r="A1275" s="42">
        <v>44950</v>
      </c>
      <c r="B1275" s="3">
        <v>242.5</v>
      </c>
      <c r="C1275" s="3">
        <v>5.8066941732054225E-3</v>
      </c>
      <c r="D1275" s="40">
        <f t="shared" si="76"/>
        <v>4.3059567964635111E-4</v>
      </c>
      <c r="E1275" s="3">
        <v>143</v>
      </c>
      <c r="F1275" s="3">
        <v>5.2476670805794996E-2</v>
      </c>
      <c r="G1275" s="40">
        <f t="shared" si="77"/>
        <v>4.5621261473620198E-3</v>
      </c>
      <c r="H1275" s="3">
        <v>140.30999800000001</v>
      </c>
      <c r="I1275" s="3">
        <v>1.5855799878938735E-2</v>
      </c>
      <c r="J1275" s="40">
        <f t="shared" si="78"/>
        <v>2.3130149835616761E-3</v>
      </c>
      <c r="K1275" s="11">
        <v>4001.74</v>
      </c>
      <c r="L1275" s="3">
        <v>5.9324206790107711E-3</v>
      </c>
      <c r="M1275" s="40">
        <f t="shared" si="79"/>
        <v>1.942849592124794E-3</v>
      </c>
    </row>
    <row r="1276" spans="1:13" ht="14.25" customHeight="1" x14ac:dyDescent="0.45">
      <c r="A1276" s="42">
        <v>44951</v>
      </c>
      <c r="B1276" s="3">
        <v>234.479996</v>
      </c>
      <c r="C1276" s="3">
        <v>-3.3072181443298973E-2</v>
      </c>
      <c r="D1276" s="40">
        <f t="shared" si="76"/>
        <v>-1.557013418821064E-4</v>
      </c>
      <c r="E1276" s="3">
        <v>141.91000399999999</v>
      </c>
      <c r="F1276" s="3">
        <v>-7.622349650349745E-3</v>
      </c>
      <c r="G1276" s="40">
        <f t="shared" si="77"/>
        <v>7.7214487383739398E-3</v>
      </c>
      <c r="H1276" s="3">
        <v>140.88999899999999</v>
      </c>
      <c r="I1276" s="3">
        <v>4.1337111272710695E-3</v>
      </c>
      <c r="J1276" s="40">
        <f t="shared" si="78"/>
        <v>3.7962200214353438E-3</v>
      </c>
      <c r="K1276" s="11">
        <v>3982.71</v>
      </c>
      <c r="L1276" s="3">
        <v>-4.7554313873464406E-3</v>
      </c>
      <c r="M1276" s="40">
        <f t="shared" si="79"/>
        <v>2.2001133954029735E-3</v>
      </c>
    </row>
    <row r="1277" spans="1:13" ht="14.25" customHeight="1" x14ac:dyDescent="0.45">
      <c r="A1277" s="42">
        <v>44952</v>
      </c>
      <c r="B1277" s="3">
        <v>243.64999399999999</v>
      </c>
      <c r="C1277" s="3">
        <v>3.9107805170723361E-2</v>
      </c>
      <c r="D1277" s="40">
        <f t="shared" si="76"/>
        <v>1.2512165967543244E-3</v>
      </c>
      <c r="E1277" s="3">
        <v>159.970001</v>
      </c>
      <c r="F1277" s="3">
        <v>0.12726373399298904</v>
      </c>
      <c r="G1277" s="40">
        <f t="shared" si="77"/>
        <v>1.7594172032716675E-2</v>
      </c>
      <c r="H1277" s="3">
        <v>143.16999799999999</v>
      </c>
      <c r="I1277" s="3">
        <v>1.6182830691907405E-2</v>
      </c>
      <c r="J1277" s="40">
        <f t="shared" si="78"/>
        <v>4.4296790754978247E-3</v>
      </c>
      <c r="K1277" s="11">
        <v>4036.08</v>
      </c>
      <c r="L1277" s="3">
        <v>1.340042332984322E-2</v>
      </c>
      <c r="M1277" s="40">
        <f t="shared" si="79"/>
        <v>2.5001583357836983E-3</v>
      </c>
    </row>
    <row r="1278" spans="1:13" ht="14.25" customHeight="1" x14ac:dyDescent="0.45">
      <c r="A1278" s="42">
        <v>44953</v>
      </c>
      <c r="B1278" s="3">
        <v>248.990005</v>
      </c>
      <c r="C1278" s="3">
        <v>2.1916729454136592E-2</v>
      </c>
      <c r="D1278" s="40">
        <f t="shared" si="76"/>
        <v>2.7261896473304886E-3</v>
      </c>
      <c r="E1278" s="3">
        <v>162.429993</v>
      </c>
      <c r="F1278" s="3">
        <v>1.537783324762247E-2</v>
      </c>
      <c r="G1278" s="40">
        <f t="shared" si="77"/>
        <v>2.1405617737650991E-2</v>
      </c>
      <c r="H1278" s="3">
        <v>143.16000399999999</v>
      </c>
      <c r="I1278" s="3">
        <v>-6.9805127747547038E-5</v>
      </c>
      <c r="J1278" s="40">
        <f t="shared" si="78"/>
        <v>5.0769754437570286E-3</v>
      </c>
      <c r="K1278" s="11">
        <v>4053.72</v>
      </c>
      <c r="L1278" s="3">
        <v>4.3705773919248065E-3</v>
      </c>
      <c r="M1278" s="40">
        <f t="shared" si="79"/>
        <v>2.8979583601567759E-3</v>
      </c>
    </row>
    <row r="1279" spans="1:13" ht="14.25" customHeight="1" x14ac:dyDescent="0.45">
      <c r="A1279" s="42">
        <v>44956</v>
      </c>
      <c r="B1279" s="3">
        <v>244.509995</v>
      </c>
      <c r="C1279" s="3">
        <v>-1.7992730270437934E-2</v>
      </c>
      <c r="D1279" s="40">
        <f t="shared" si="76"/>
        <v>2.0882790414523322E-3</v>
      </c>
      <c r="E1279" s="3">
        <v>178.050003</v>
      </c>
      <c r="F1279" s="3">
        <v>9.6164567340712798E-2</v>
      </c>
      <c r="G1279" s="40">
        <f t="shared" si="77"/>
        <v>2.1664683811090574E-2</v>
      </c>
      <c r="H1279" s="3">
        <v>144.96000699999999</v>
      </c>
      <c r="I1279" s="3">
        <v>1.2573365113904328E-2</v>
      </c>
      <c r="J1279" s="40">
        <f t="shared" si="78"/>
        <v>6.3534419665579444E-3</v>
      </c>
      <c r="K1279" s="12">
        <v>4049.27</v>
      </c>
      <c r="L1279" s="3">
        <v>-1.0977571218534626E-3</v>
      </c>
      <c r="M1279" s="40">
        <f t="shared" si="79"/>
        <v>3.1578586259371141E-3</v>
      </c>
    </row>
  </sheetData>
  <mergeCells count="1">
    <mergeCell ref="S5:W5"/>
  </mergeCells>
  <pageMargins left="0.7" right="0.7" top="0.75" bottom="0.75" header="0" footer="0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124A7-67E3-4DAF-88E0-900A61DFFD84}">
  <dimension ref="A1:R1280"/>
  <sheetViews>
    <sheetView workbookViewId="0">
      <selection activeCell="N33" sqref="N33"/>
    </sheetView>
  </sheetViews>
  <sheetFormatPr defaultRowHeight="14.25" x14ac:dyDescent="0.45"/>
  <cols>
    <col min="1" max="1" width="13.265625" style="15" customWidth="1"/>
    <col min="2" max="2" width="13.265625" style="16" customWidth="1"/>
    <col min="3" max="3" width="17.1328125" style="16" customWidth="1"/>
    <col min="4" max="4" width="12.33203125" customWidth="1"/>
    <col min="5" max="5" width="6" customWidth="1"/>
    <col min="6" max="6" width="2.6640625" customWidth="1"/>
    <col min="8" max="8" width="11.46484375" customWidth="1"/>
    <col min="9" max="9" width="15.6640625" customWidth="1"/>
    <col min="10" max="10" width="12.53125" customWidth="1"/>
    <col min="12" max="12" width="16.19921875" customWidth="1"/>
    <col min="13" max="13" width="12.19921875" customWidth="1"/>
    <col min="14" max="14" width="15.86328125" customWidth="1"/>
    <col min="15" max="15" width="11.9296875" customWidth="1"/>
  </cols>
  <sheetData>
    <row r="1" spans="1:9" x14ac:dyDescent="0.45">
      <c r="A1" s="49" t="s">
        <v>29</v>
      </c>
      <c r="B1" s="50"/>
      <c r="C1" s="51" t="s">
        <v>16</v>
      </c>
      <c r="D1" s="51"/>
    </row>
    <row r="2" spans="1:9" ht="15.75" x14ac:dyDescent="0.5">
      <c r="A2" s="13" t="s">
        <v>0</v>
      </c>
      <c r="B2" s="25" t="s">
        <v>69</v>
      </c>
      <c r="C2" s="27" t="s">
        <v>0</v>
      </c>
      <c r="D2" s="25" t="s">
        <v>69</v>
      </c>
      <c r="H2" s="28" t="s">
        <v>33</v>
      </c>
      <c r="I2" s="29">
        <f>CORREL(B3:B1280,D3:D1280)</f>
        <v>0.77717606290495245</v>
      </c>
    </row>
    <row r="3" spans="1:9" x14ac:dyDescent="0.45">
      <c r="A3" s="14">
        <v>43102</v>
      </c>
      <c r="B3" s="26"/>
      <c r="C3" s="24">
        <v>43102</v>
      </c>
      <c r="D3" s="16"/>
    </row>
    <row r="4" spans="1:9" x14ac:dyDescent="0.45">
      <c r="A4" s="14">
        <v>43103</v>
      </c>
      <c r="B4" s="26">
        <v>-8.1271336860733797E-4</v>
      </c>
      <c r="C4" s="24">
        <v>43103</v>
      </c>
      <c r="D4" s="16">
        <v>5.2613340388190655E-3</v>
      </c>
    </row>
    <row r="5" spans="1:9" x14ac:dyDescent="0.45">
      <c r="A5" s="14">
        <v>43104</v>
      </c>
      <c r="B5" s="26">
        <v>6.158470977422126E-3</v>
      </c>
      <c r="C5" s="24">
        <v>43104</v>
      </c>
      <c r="D5" s="16">
        <v>7.954482272921044E-3</v>
      </c>
    </row>
    <row r="6" spans="1:9" x14ac:dyDescent="0.45">
      <c r="A6" s="14">
        <v>43105</v>
      </c>
      <c r="B6" s="26">
        <v>1.235717807401217E-2</v>
      </c>
      <c r="C6" s="24">
        <v>43105</v>
      </c>
      <c r="D6" s="16">
        <v>4.4202389576767573E-3</v>
      </c>
    </row>
    <row r="7" spans="1:9" x14ac:dyDescent="0.45">
      <c r="A7" s="14">
        <v>43108</v>
      </c>
      <c r="B7" s="26">
        <v>6.1600841359760322E-3</v>
      </c>
      <c r="C7" s="24">
        <v>43108</v>
      </c>
      <c r="D7" s="16">
        <v>4.1518234706169324E-3</v>
      </c>
    </row>
    <row r="8" spans="1:9" x14ac:dyDescent="0.45">
      <c r="A8" s="14">
        <v>43109</v>
      </c>
      <c r="B8" s="26">
        <v>5.1020976792097222E-3</v>
      </c>
      <c r="C8" s="24">
        <v>43109</v>
      </c>
      <c r="D8" s="16">
        <v>3.0918776229003188E-3</v>
      </c>
    </row>
    <row r="9" spans="1:9" x14ac:dyDescent="0.45">
      <c r="A9" s="14">
        <v>43110</v>
      </c>
      <c r="B9" s="26">
        <v>-8.9114605998542873E-3</v>
      </c>
      <c r="C9" s="24">
        <v>43110</v>
      </c>
      <c r="D9" s="16">
        <v>-2.0355124220780068E-3</v>
      </c>
    </row>
    <row r="10" spans="1:9" x14ac:dyDescent="0.45">
      <c r="A10" s="14">
        <v>43111</v>
      </c>
      <c r="B10" s="26">
        <v>3.0730252324946607E-3</v>
      </c>
      <c r="C10" s="24">
        <v>43111</v>
      </c>
      <c r="D10" s="16">
        <v>2.702555043615894E-3</v>
      </c>
    </row>
    <row r="11" spans="1:9" x14ac:dyDescent="0.45">
      <c r="A11" s="14">
        <v>43112</v>
      </c>
      <c r="B11" s="26">
        <v>6.1273234810163869E-3</v>
      </c>
      <c r="C11" s="24">
        <v>43112</v>
      </c>
      <c r="D11" s="16">
        <v>6.2514302734864666E-3</v>
      </c>
    </row>
    <row r="12" spans="1:9" x14ac:dyDescent="0.45">
      <c r="A12" s="14">
        <v>43116</v>
      </c>
      <c r="B12" s="26">
        <v>1.6127213626417274E-2</v>
      </c>
      <c r="C12" s="24">
        <v>43116</v>
      </c>
      <c r="D12" s="16">
        <v>1.0389216585203923E-2</v>
      </c>
    </row>
    <row r="13" spans="1:9" x14ac:dyDescent="0.45">
      <c r="A13" s="14">
        <v>43117</v>
      </c>
      <c r="B13" s="26">
        <v>-1.1320710573156796E-2</v>
      </c>
      <c r="C13" s="24">
        <v>43117</v>
      </c>
      <c r="D13" s="16">
        <v>-4.9911395661246518E-3</v>
      </c>
    </row>
    <row r="14" spans="1:9" x14ac:dyDescent="0.45">
      <c r="A14" s="14">
        <v>43118</v>
      </c>
      <c r="B14" s="26">
        <v>8.0826334063172859E-3</v>
      </c>
      <c r="C14" s="24">
        <v>43118</v>
      </c>
      <c r="D14" s="16">
        <v>6.251368945669575E-3</v>
      </c>
    </row>
    <row r="15" spans="1:9" x14ac:dyDescent="0.45">
      <c r="A15" s="14">
        <v>43119</v>
      </c>
      <c r="B15" s="26">
        <v>3.7861468668325023E-3</v>
      </c>
      <c r="C15" s="24">
        <v>43119</v>
      </c>
      <c r="D15" s="16">
        <v>7.1367399371901973E-5</v>
      </c>
    </row>
    <row r="16" spans="1:9" x14ac:dyDescent="0.45">
      <c r="A16" s="14">
        <v>43122</v>
      </c>
      <c r="B16" s="26">
        <v>-1.5531284840595914E-3</v>
      </c>
      <c r="C16" s="24">
        <v>43122</v>
      </c>
      <c r="D16" s="16">
        <v>2.3406836508955775E-3</v>
      </c>
    </row>
    <row r="17" spans="1:17" x14ac:dyDescent="0.45">
      <c r="A17" s="14">
        <v>43123</v>
      </c>
      <c r="B17" s="26">
        <v>2.1111133333333341E-2</v>
      </c>
      <c r="C17" s="24">
        <v>43123</v>
      </c>
      <c r="D17" s="16">
        <v>9.2162781756825272E-3</v>
      </c>
    </row>
    <row r="18" spans="1:17" x14ac:dyDescent="0.45">
      <c r="A18" s="14">
        <v>43124</v>
      </c>
      <c r="B18" s="26">
        <v>7.0729160593489774E-3</v>
      </c>
      <c r="C18" s="24">
        <v>43124</v>
      </c>
      <c r="D18" s="16">
        <v>3.6577838133365868E-3</v>
      </c>
    </row>
    <row r="19" spans="1:17" x14ac:dyDescent="0.45">
      <c r="A19" s="14">
        <v>43125</v>
      </c>
      <c r="B19" s="26">
        <v>-8.6441920482711876E-4</v>
      </c>
      <c r="C19" s="24">
        <v>43125</v>
      </c>
      <c r="D19" s="16">
        <v>2.8818241243813177E-4</v>
      </c>
    </row>
    <row r="20" spans="1:17" x14ac:dyDescent="0.45">
      <c r="A20" s="14">
        <v>43126</v>
      </c>
      <c r="B20" s="26">
        <v>7.0293283548250492E-3</v>
      </c>
      <c r="C20" s="24">
        <v>43126</v>
      </c>
      <c r="D20" s="16">
        <v>4.3566248805449874E-4</v>
      </c>
      <c r="G20" s="16"/>
      <c r="H20" s="16"/>
      <c r="I20" s="16"/>
      <c r="J20" s="16"/>
      <c r="K20" s="16"/>
      <c r="L20" s="16"/>
      <c r="M20" s="16"/>
      <c r="N20" s="16"/>
      <c r="O20" s="16"/>
      <c r="P20" s="16"/>
    </row>
    <row r="21" spans="1:17" x14ac:dyDescent="0.45">
      <c r="A21" s="14">
        <v>43129</v>
      </c>
      <c r="B21" s="26">
        <v>2.1692396208363589E-2</v>
      </c>
      <c r="C21" s="24">
        <v>43129</v>
      </c>
      <c r="D21" s="16">
        <v>6.935957407953699E-3</v>
      </c>
      <c r="F21" s="16"/>
      <c r="G21" s="28" t="s">
        <v>34</v>
      </c>
      <c r="H21" s="28"/>
      <c r="P21" s="16"/>
      <c r="Q21" s="16"/>
    </row>
    <row r="22" spans="1:17" ht="14.65" thickBot="1" x14ac:dyDescent="0.5">
      <c r="A22" s="14">
        <v>43130</v>
      </c>
      <c r="B22" s="26">
        <v>-1.933987827769474E-2</v>
      </c>
      <c r="C22" s="24">
        <v>43130</v>
      </c>
      <c r="D22" s="16">
        <v>-1.2029031504274243E-2</v>
      </c>
      <c r="F22" s="16"/>
      <c r="P22" s="16"/>
      <c r="Q22" s="16"/>
    </row>
    <row r="23" spans="1:17" x14ac:dyDescent="0.45">
      <c r="A23" s="14">
        <v>43131</v>
      </c>
      <c r="B23" s="26">
        <v>4.8231188159768464E-3</v>
      </c>
      <c r="C23" s="24">
        <v>43131</v>
      </c>
      <c r="D23" s="16">
        <v>-1.164949836553751E-4</v>
      </c>
      <c r="F23" s="16"/>
      <c r="G23" s="32" t="s">
        <v>35</v>
      </c>
      <c r="H23" s="32"/>
      <c r="P23" s="16"/>
      <c r="Q23" s="16"/>
    </row>
    <row r="24" spans="1:17" x14ac:dyDescent="0.45">
      <c r="A24" s="14">
        <v>43132</v>
      </c>
      <c r="B24" s="26">
        <v>1.109334400000004E-2</v>
      </c>
      <c r="C24" s="24">
        <v>43132</v>
      </c>
      <c r="D24" s="16">
        <v>-5.6347774510046343E-3</v>
      </c>
      <c r="F24" s="16"/>
      <c r="G24" s="16" t="s">
        <v>36</v>
      </c>
      <c r="H24" s="16">
        <v>0.77717606290495334</v>
      </c>
      <c r="P24" s="16"/>
      <c r="Q24" s="16"/>
    </row>
    <row r="25" spans="1:17" x14ac:dyDescent="0.45">
      <c r="A25" s="14">
        <v>43133</v>
      </c>
      <c r="B25" s="26">
        <v>-1.2132102414473026E-2</v>
      </c>
      <c r="C25" s="24">
        <v>43133</v>
      </c>
      <c r="D25" s="16">
        <v>-2.6735784409450711E-3</v>
      </c>
      <c r="F25" s="16"/>
      <c r="G25" s="16" t="s">
        <v>37</v>
      </c>
      <c r="H25" s="33">
        <v>0.60400263275244404</v>
      </c>
      <c r="P25" s="16"/>
      <c r="Q25" s="16"/>
    </row>
    <row r="26" spans="1:17" x14ac:dyDescent="0.45">
      <c r="A26" s="14">
        <v>43136</v>
      </c>
      <c r="B26" s="26">
        <v>-3.2891937557581671E-2</v>
      </c>
      <c r="C26" s="24">
        <v>43136</v>
      </c>
      <c r="D26" s="16">
        <v>-2.4158751406234469E-2</v>
      </c>
      <c r="F26" s="16"/>
      <c r="G26" s="16" t="s">
        <v>38</v>
      </c>
      <c r="H26" s="16">
        <v>0.60369204658205378</v>
      </c>
      <c r="P26" s="16"/>
      <c r="Q26" s="16"/>
    </row>
    <row r="27" spans="1:17" x14ac:dyDescent="0.45">
      <c r="A27" s="14">
        <v>43137</v>
      </c>
      <c r="B27" s="26">
        <v>-4.0525608227155549E-2</v>
      </c>
      <c r="C27" s="24">
        <v>43137</v>
      </c>
      <c r="D27" s="16">
        <v>-4.6069768629654131E-2</v>
      </c>
      <c r="F27" s="16"/>
      <c r="G27" s="16" t="s">
        <v>39</v>
      </c>
      <c r="H27" s="16">
        <v>1.1341909094034892E-2</v>
      </c>
      <c r="P27" s="16"/>
      <c r="Q27" s="16"/>
    </row>
    <row r="28" spans="1:17" ht="14.65" thickBot="1" x14ac:dyDescent="0.5">
      <c r="A28" s="14">
        <v>43138</v>
      </c>
      <c r="B28" s="26">
        <v>4.1431684214888721E-2</v>
      </c>
      <c r="C28" s="24">
        <v>43138</v>
      </c>
      <c r="D28" s="16">
        <v>2.913055782895678E-2</v>
      </c>
      <c r="F28" s="16"/>
      <c r="G28" s="30" t="s">
        <v>40</v>
      </c>
      <c r="H28" s="30">
        <v>1277</v>
      </c>
      <c r="P28" s="16"/>
      <c r="Q28" s="16"/>
    </row>
    <row r="29" spans="1:17" x14ac:dyDescent="0.45">
      <c r="A29" s="14">
        <v>43139</v>
      </c>
      <c r="B29" s="26">
        <v>-8.619726127079853E-3</v>
      </c>
      <c r="C29" s="24">
        <v>43139</v>
      </c>
      <c r="D29" s="16">
        <v>-2.2073988740034562E-3</v>
      </c>
      <c r="F29" s="16"/>
      <c r="P29" s="16"/>
      <c r="Q29" s="16"/>
    </row>
    <row r="30" spans="1:17" ht="14.65" thickBot="1" x14ac:dyDescent="0.5">
      <c r="A30" s="14">
        <v>43140</v>
      </c>
      <c r="B30" s="26">
        <v>-3.8011325805499034E-2</v>
      </c>
      <c r="C30" s="24">
        <v>43140</v>
      </c>
      <c r="D30" s="16">
        <v>-3.0998022353734254E-2</v>
      </c>
      <c r="F30" s="16"/>
      <c r="G30" t="s">
        <v>41</v>
      </c>
      <c r="P30" s="16"/>
      <c r="Q30" s="16"/>
    </row>
    <row r="31" spans="1:17" x14ac:dyDescent="0.45">
      <c r="A31" s="14">
        <v>43143</v>
      </c>
      <c r="B31" s="26">
        <v>2.8273405737888516E-2</v>
      </c>
      <c r="C31" s="24">
        <v>43143</v>
      </c>
      <c r="D31" s="16">
        <v>1.3440798222755113E-2</v>
      </c>
      <c r="F31" s="16"/>
      <c r="G31" s="31"/>
      <c r="H31" s="31" t="s">
        <v>46</v>
      </c>
      <c r="I31" s="31" t="s">
        <v>47</v>
      </c>
      <c r="J31" s="31" t="s">
        <v>48</v>
      </c>
      <c r="K31" s="31" t="s">
        <v>49</v>
      </c>
      <c r="L31" s="31" t="s">
        <v>50</v>
      </c>
      <c r="P31" s="16"/>
      <c r="Q31" s="16"/>
    </row>
    <row r="32" spans="1:17" x14ac:dyDescent="0.45">
      <c r="A32" s="14">
        <v>43144</v>
      </c>
      <c r="B32" s="26">
        <v>2.1411089055918941E-3</v>
      </c>
      <c r="C32" s="24">
        <v>43144</v>
      </c>
      <c r="D32" s="16">
        <v>3.6105053569735401E-3</v>
      </c>
      <c r="F32" s="16"/>
      <c r="G32" s="16" t="s">
        <v>42</v>
      </c>
      <c r="H32" s="16">
        <v>1</v>
      </c>
      <c r="I32" s="16">
        <v>0.25016643633152968</v>
      </c>
      <c r="J32" s="16">
        <v>0.25016643633152968</v>
      </c>
      <c r="K32" s="16">
        <v>1944.7183755591473</v>
      </c>
      <c r="L32" s="33">
        <v>9.7095264504660814E-259</v>
      </c>
      <c r="P32" s="16"/>
      <c r="Q32" s="16"/>
    </row>
    <row r="33" spans="1:18" x14ac:dyDescent="0.45">
      <c r="A33" s="14">
        <v>43145</v>
      </c>
      <c r="B33" s="26">
        <v>-4.72279320814131E-3</v>
      </c>
      <c r="C33" s="24">
        <v>43145</v>
      </c>
      <c r="D33" s="16">
        <v>1.8667785222218651E-3</v>
      </c>
      <c r="F33" s="16"/>
      <c r="G33" s="16" t="s">
        <v>43</v>
      </c>
      <c r="H33" s="16">
        <v>1275</v>
      </c>
      <c r="I33" s="16">
        <v>0.16401459991912301</v>
      </c>
      <c r="J33" s="16">
        <v>1.2863890189735138E-4</v>
      </c>
      <c r="K33" s="16"/>
      <c r="L33" s="16"/>
      <c r="P33" s="16"/>
      <c r="Q33" s="16"/>
      <c r="R33" s="16"/>
    </row>
    <row r="34" spans="1:18" ht="14.65" thickBot="1" x14ac:dyDescent="0.5">
      <c r="A34" s="14">
        <v>43146</v>
      </c>
      <c r="B34" s="26">
        <v>3.0504993096712348E-2</v>
      </c>
      <c r="C34" s="24">
        <v>43146</v>
      </c>
      <c r="D34" s="16">
        <v>2.347984505188197E-2</v>
      </c>
      <c r="F34" s="16"/>
      <c r="G34" s="30" t="s">
        <v>44</v>
      </c>
      <c r="H34" s="30">
        <v>1276</v>
      </c>
      <c r="I34" s="30">
        <v>0.41418103625065272</v>
      </c>
      <c r="J34" s="30"/>
      <c r="K34" s="30"/>
      <c r="L34" s="30"/>
      <c r="P34" s="16"/>
      <c r="Q34" s="16"/>
      <c r="R34" s="16"/>
    </row>
    <row r="35" spans="1:18" ht="14.65" thickBot="1" x14ac:dyDescent="0.5">
      <c r="A35" s="14">
        <v>43147</v>
      </c>
      <c r="B35" s="26">
        <v>1.3594978769816673E-2</v>
      </c>
      <c r="C35" s="24">
        <v>43147</v>
      </c>
      <c r="D35" s="16">
        <v>5.041533687616488E-3</v>
      </c>
      <c r="F35" s="16"/>
      <c r="P35" s="16"/>
      <c r="Q35" s="16"/>
      <c r="R35" s="16"/>
    </row>
    <row r="36" spans="1:18" x14ac:dyDescent="0.45">
      <c r="A36" s="14">
        <v>43151</v>
      </c>
      <c r="B36" s="26">
        <v>-1.0492093363723958E-2</v>
      </c>
      <c r="C36" s="24">
        <v>43151</v>
      </c>
      <c r="D36" s="16">
        <v>-1.5217407247153029E-3</v>
      </c>
      <c r="F36" s="16"/>
      <c r="G36" s="31"/>
      <c r="H36" s="31" t="s">
        <v>51</v>
      </c>
      <c r="I36" s="31" t="s">
        <v>39</v>
      </c>
      <c r="J36" s="31" t="s">
        <v>52</v>
      </c>
      <c r="K36" s="31" t="s">
        <v>53</v>
      </c>
      <c r="L36" s="31" t="s">
        <v>54</v>
      </c>
      <c r="M36" s="31" t="s">
        <v>55</v>
      </c>
      <c r="N36" s="31" t="s">
        <v>56</v>
      </c>
      <c r="O36" s="31" t="s">
        <v>57</v>
      </c>
      <c r="P36" s="16"/>
      <c r="Q36" s="16"/>
      <c r="R36" s="16"/>
    </row>
    <row r="37" spans="1:18" x14ac:dyDescent="0.45">
      <c r="A37" s="14">
        <v>43152</v>
      </c>
      <c r="B37" s="26">
        <v>1.6397026134771772E-2</v>
      </c>
      <c r="C37" s="24">
        <v>43152</v>
      </c>
      <c r="D37" s="16">
        <v>-9.0341866844886756E-4</v>
      </c>
      <c r="F37" s="16"/>
      <c r="G37" s="16" t="s">
        <v>45</v>
      </c>
      <c r="H37" s="33">
        <v>5.0597315224056429E-4</v>
      </c>
      <c r="I37" s="16">
        <v>3.1757009333345613E-4</v>
      </c>
      <c r="J37" s="16">
        <v>1.5932644882567091</v>
      </c>
      <c r="K37" s="33">
        <v>0.1113487272971958</v>
      </c>
      <c r="L37" s="16">
        <v>-1.1704421750177393E-4</v>
      </c>
      <c r="M37" s="16">
        <v>1.1289905219829025E-3</v>
      </c>
      <c r="N37" s="16">
        <v>-1.1704421750177393E-4</v>
      </c>
      <c r="O37" s="16">
        <v>1.1289905219829025E-3</v>
      </c>
      <c r="P37" s="16"/>
      <c r="Q37" s="16"/>
      <c r="R37" s="16"/>
    </row>
    <row r="38" spans="1:18" ht="14.65" thickBot="1" x14ac:dyDescent="0.5">
      <c r="A38" s="14">
        <v>43153</v>
      </c>
      <c r="B38" s="26">
        <v>-1.0002150677495597E-2</v>
      </c>
      <c r="C38" s="24">
        <v>43153</v>
      </c>
      <c r="D38" s="16">
        <v>-3.7161876546114641E-3</v>
      </c>
      <c r="F38" s="16"/>
      <c r="G38" s="30" t="s">
        <v>63</v>
      </c>
      <c r="H38" s="34">
        <v>1.221495021147726</v>
      </c>
      <c r="I38" s="30">
        <v>2.7698952287405203E-2</v>
      </c>
      <c r="J38" s="30">
        <v>44.098961161904434</v>
      </c>
      <c r="K38" s="34">
        <v>9.709526450449514E-259</v>
      </c>
      <c r="L38" s="30">
        <v>1.1671544873223398</v>
      </c>
      <c r="M38" s="30">
        <v>1.2758355549731122</v>
      </c>
      <c r="N38" s="30">
        <v>1.1671544873223398</v>
      </c>
      <c r="O38" s="30">
        <v>1.2758355549731122</v>
      </c>
      <c r="P38" s="16"/>
      <c r="Q38" s="16"/>
      <c r="R38" s="16"/>
    </row>
    <row r="39" spans="1:18" x14ac:dyDescent="0.45">
      <c r="A39" s="14">
        <v>43154</v>
      </c>
      <c r="B39" s="26">
        <v>1.6838619766258948E-2</v>
      </c>
      <c r="C39" s="24">
        <v>43154</v>
      </c>
      <c r="D39" s="16">
        <v>1.9849322245261286E-3</v>
      </c>
      <c r="F39" s="16"/>
      <c r="P39" s="16"/>
      <c r="Q39" s="16"/>
      <c r="R39" s="16"/>
    </row>
    <row r="40" spans="1:18" x14ac:dyDescent="0.45">
      <c r="A40" s="14">
        <v>43157</v>
      </c>
      <c r="B40" s="26">
        <v>8.5470514646806012E-3</v>
      </c>
      <c r="C40" s="24">
        <v>43157</v>
      </c>
      <c r="D40" s="16">
        <v>1.5306723617350212E-2</v>
      </c>
      <c r="F40" s="16"/>
      <c r="P40" s="16"/>
      <c r="Q40" s="16"/>
      <c r="R40" s="16"/>
    </row>
    <row r="41" spans="1:18" x14ac:dyDescent="0.45">
      <c r="A41" s="14">
        <v>43158</v>
      </c>
      <c r="B41" s="26">
        <v>1.4194872580617099E-2</v>
      </c>
      <c r="C41" s="24">
        <v>43158</v>
      </c>
      <c r="D41" s="16">
        <v>8.3702948824423019E-3</v>
      </c>
      <c r="F41" s="16"/>
      <c r="P41" s="16"/>
      <c r="Q41" s="16"/>
      <c r="R41" s="16"/>
    </row>
    <row r="42" spans="1:18" x14ac:dyDescent="0.45">
      <c r="A42" s="14">
        <v>43159</v>
      </c>
      <c r="B42" s="26">
        <v>-9.400480664309192E-3</v>
      </c>
      <c r="C42" s="24">
        <v>43159</v>
      </c>
      <c r="D42" s="16">
        <v>-9.5919725224332831E-3</v>
      </c>
      <c r="I42" s="16"/>
      <c r="J42" s="16"/>
      <c r="K42" s="16"/>
      <c r="L42" s="16"/>
      <c r="M42" s="16"/>
      <c r="N42" s="16"/>
      <c r="O42" s="16"/>
      <c r="P42" s="16"/>
      <c r="Q42" s="16"/>
      <c r="R42" s="16"/>
    </row>
    <row r="43" spans="1:18" x14ac:dyDescent="0.45">
      <c r="A43" s="14">
        <v>43160</v>
      </c>
      <c r="B43" s="26">
        <v>-8.9624423855943578E-3</v>
      </c>
      <c r="C43" s="24">
        <v>43160</v>
      </c>
      <c r="D43" s="16">
        <v>-1.4002571011482542E-2</v>
      </c>
      <c r="I43" s="16"/>
      <c r="J43" s="16"/>
      <c r="K43" s="16"/>
      <c r="L43" s="16"/>
      <c r="M43" s="16"/>
      <c r="N43" s="16"/>
      <c r="O43" s="16"/>
      <c r="P43" s="16"/>
      <c r="Q43" s="16"/>
      <c r="R43" s="16"/>
    </row>
    <row r="44" spans="1:18" x14ac:dyDescent="0.45">
      <c r="A44" s="14">
        <v>43161</v>
      </c>
      <c r="B44" s="26">
        <v>-2.5640983628917691E-2</v>
      </c>
      <c r="C44" s="24">
        <v>43161</v>
      </c>
      <c r="D44" s="16">
        <v>-2.0746016897341627E-2</v>
      </c>
      <c r="I44" s="16"/>
      <c r="J44" s="16"/>
      <c r="K44" s="16"/>
      <c r="L44" s="16"/>
      <c r="M44" s="16"/>
      <c r="N44" s="16"/>
      <c r="O44" s="16"/>
      <c r="P44" s="16"/>
      <c r="Q44" s="16"/>
      <c r="R44" s="16"/>
    </row>
    <row r="45" spans="1:18" x14ac:dyDescent="0.45">
      <c r="A45" s="14">
        <v>43164</v>
      </c>
      <c r="B45" s="26">
        <v>8.298689489000078E-3</v>
      </c>
      <c r="C45" s="24">
        <v>43164</v>
      </c>
      <c r="D45" s="16">
        <v>8.3380658846360974E-3</v>
      </c>
      <c r="I45" s="16"/>
      <c r="J45" s="16"/>
      <c r="K45" s="16"/>
      <c r="L45" s="16"/>
      <c r="M45" s="16"/>
      <c r="N45" s="16"/>
      <c r="O45" s="16"/>
      <c r="P45" s="16"/>
      <c r="Q45" s="16"/>
      <c r="R45" s="16"/>
    </row>
    <row r="46" spans="1:18" x14ac:dyDescent="0.45">
      <c r="A46" s="14">
        <v>43165</v>
      </c>
      <c r="B46" s="26">
        <v>2.1659086924803419E-2</v>
      </c>
      <c r="C46" s="24">
        <v>43165</v>
      </c>
      <c r="D46" s="16">
        <v>1.832111179906451E-2</v>
      </c>
      <c r="I46" s="16"/>
      <c r="J46" s="16"/>
      <c r="K46" s="16"/>
      <c r="L46" s="16"/>
      <c r="M46" s="16"/>
      <c r="N46" s="16"/>
      <c r="O46" s="16"/>
      <c r="P46" s="16"/>
      <c r="Q46" s="16"/>
      <c r="R46" s="16"/>
    </row>
    <row r="47" spans="1:18" x14ac:dyDescent="0.45">
      <c r="A47" s="14">
        <v>43166</v>
      </c>
      <c r="B47" s="26">
        <v>-1.2507865698870696E-2</v>
      </c>
      <c r="C47" s="24">
        <v>43166</v>
      </c>
      <c r="D47" s="16">
        <v>-7.3255243244035196E-3</v>
      </c>
      <c r="I47" s="16"/>
      <c r="J47" s="16"/>
      <c r="K47" s="16"/>
      <c r="L47" s="16"/>
      <c r="M47" s="16"/>
      <c r="N47" s="16"/>
      <c r="O47" s="16"/>
      <c r="P47" s="16"/>
      <c r="Q47" s="16"/>
      <c r="R47" s="16"/>
    </row>
    <row r="48" spans="1:18" x14ac:dyDescent="0.45">
      <c r="A48" s="14">
        <v>43167</v>
      </c>
      <c r="B48" s="26">
        <v>1.1914909320957123E-2</v>
      </c>
      <c r="C48" s="24">
        <v>43167</v>
      </c>
      <c r="D48" s="16">
        <v>8.3278601421308412E-3</v>
      </c>
      <c r="I48" s="16"/>
      <c r="J48" s="16"/>
      <c r="K48" s="16"/>
      <c r="L48" s="16"/>
      <c r="M48" s="16"/>
      <c r="N48" s="16"/>
      <c r="O48" s="16"/>
      <c r="P48" s="16"/>
      <c r="Q48" s="16"/>
      <c r="R48" s="16"/>
    </row>
    <row r="49" spans="1:18" x14ac:dyDescent="0.45">
      <c r="A49" s="14">
        <v>43168</v>
      </c>
      <c r="B49" s="26">
        <v>1.0820027924685307E-2</v>
      </c>
      <c r="C49" s="24">
        <v>43168</v>
      </c>
      <c r="D49" s="16">
        <v>7.3771841551550105E-3</v>
      </c>
      <c r="I49" s="16"/>
      <c r="J49" s="16"/>
      <c r="K49" s="16"/>
      <c r="L49" s="16"/>
      <c r="M49" s="16"/>
      <c r="N49" s="16"/>
      <c r="O49" s="16"/>
      <c r="P49" s="16"/>
      <c r="Q49" s="16"/>
      <c r="R49" s="16"/>
    </row>
    <row r="50" spans="1:18" x14ac:dyDescent="0.45">
      <c r="A50" s="14">
        <v>43171</v>
      </c>
      <c r="B50" s="26">
        <v>1.2698068919109321E-2</v>
      </c>
      <c r="C50" s="24">
        <v>43171</v>
      </c>
      <c r="D50" s="16">
        <v>1.3669171894468077E-2</v>
      </c>
      <c r="I50" s="16"/>
      <c r="J50" s="16"/>
      <c r="K50" s="16"/>
      <c r="L50" s="16"/>
      <c r="M50" s="16"/>
      <c r="N50" s="16"/>
      <c r="O50" s="16"/>
      <c r="P50" s="16"/>
      <c r="Q50" s="16"/>
      <c r="R50" s="16"/>
    </row>
    <row r="51" spans="1:18" x14ac:dyDescent="0.45">
      <c r="A51" s="14">
        <v>43172</v>
      </c>
      <c r="B51" s="26">
        <v>5.1813471502590676E-3</v>
      </c>
      <c r="C51" s="24">
        <v>43172</v>
      </c>
      <c r="D51" s="16">
        <v>6.3428583714979247E-4</v>
      </c>
      <c r="I51" s="16"/>
      <c r="J51" s="16"/>
      <c r="K51" s="16"/>
      <c r="L51" s="16"/>
      <c r="M51" s="16"/>
      <c r="N51" s="16"/>
      <c r="O51" s="16"/>
      <c r="P51" s="16"/>
      <c r="Q51" s="16"/>
      <c r="R51" s="16"/>
    </row>
    <row r="52" spans="1:18" x14ac:dyDescent="0.45">
      <c r="A52" s="14">
        <v>43173</v>
      </c>
      <c r="B52" s="26">
        <v>-1.9381412371134051E-2</v>
      </c>
      <c r="C52" s="24">
        <v>43173</v>
      </c>
      <c r="D52" s="16">
        <v>-6.5358072706826961E-3</v>
      </c>
    </row>
    <row r="53" spans="1:18" x14ac:dyDescent="0.45">
      <c r="A53" s="14">
        <v>43174</v>
      </c>
      <c r="B53" s="26">
        <v>-1.6715769027046745E-2</v>
      </c>
      <c r="C53" s="24">
        <v>43174</v>
      </c>
      <c r="D53" s="16">
        <v>-7.1339480761050461E-3</v>
      </c>
    </row>
    <row r="54" spans="1:18" x14ac:dyDescent="0.45">
      <c r="A54" s="14">
        <v>43175</v>
      </c>
      <c r="B54" s="26">
        <v>1.2295530977178811E-2</v>
      </c>
      <c r="C54" s="24">
        <v>43175</v>
      </c>
      <c r="D54" s="16">
        <v>-1.3433686602983071E-3</v>
      </c>
    </row>
    <row r="55" spans="1:18" x14ac:dyDescent="0.45">
      <c r="A55" s="14">
        <v>43178</v>
      </c>
      <c r="B55" s="26">
        <v>-9.9282002534854964E-3</v>
      </c>
      <c r="C55" s="24">
        <v>43178</v>
      </c>
      <c r="D55" s="16">
        <v>-3.3411256575909916E-3</v>
      </c>
    </row>
    <row r="56" spans="1:18" x14ac:dyDescent="0.45">
      <c r="A56" s="14">
        <v>43179</v>
      </c>
      <c r="B56" s="26">
        <v>-7.3607319684388739E-3</v>
      </c>
      <c r="C56" s="24">
        <v>43179</v>
      </c>
      <c r="D56" s="16">
        <v>-9.6046516717857161E-3</v>
      </c>
    </row>
    <row r="57" spans="1:18" x14ac:dyDescent="0.45">
      <c r="A57" s="14">
        <v>43180</v>
      </c>
      <c r="B57" s="26">
        <v>-1.2896614307470464E-3</v>
      </c>
      <c r="C57" s="24">
        <v>43180</v>
      </c>
      <c r="D57" s="16">
        <v>-2.2099040533470904E-5</v>
      </c>
    </row>
    <row r="58" spans="1:18" x14ac:dyDescent="0.45">
      <c r="A58" s="14">
        <v>43181</v>
      </c>
      <c r="B58" s="26">
        <v>-1.7862939847196849E-2</v>
      </c>
      <c r="C58" s="24">
        <v>43181</v>
      </c>
      <c r="D58" s="16">
        <v>-8.703531136394483E-3</v>
      </c>
    </row>
    <row r="59" spans="1:18" x14ac:dyDescent="0.45">
      <c r="A59" s="14">
        <v>43182</v>
      </c>
      <c r="B59" s="26">
        <v>-1.9392977519217005E-2</v>
      </c>
      <c r="C59" s="24">
        <v>43182</v>
      </c>
      <c r="D59" s="16">
        <v>-1.6590125438440077E-2</v>
      </c>
    </row>
    <row r="60" spans="1:18" x14ac:dyDescent="0.45">
      <c r="A60" s="14">
        <v>43185</v>
      </c>
      <c r="B60" s="26">
        <v>1.2402245810055831E-2</v>
      </c>
      <c r="C60" s="24">
        <v>43185</v>
      </c>
      <c r="D60" s="16">
        <v>-1.033736223462341E-2</v>
      </c>
    </row>
    <row r="61" spans="1:18" x14ac:dyDescent="0.45">
      <c r="A61" s="14">
        <v>43186</v>
      </c>
      <c r="B61" s="26">
        <v>4.7787230462562405E-2</v>
      </c>
      <c r="C61" s="24">
        <v>43186</v>
      </c>
      <c r="D61" s="16">
        <v>1.8409147307538228E-2</v>
      </c>
    </row>
    <row r="62" spans="1:18" x14ac:dyDescent="0.45">
      <c r="A62" s="14">
        <v>43187</v>
      </c>
      <c r="B62" s="26">
        <v>-5.3928817064908145E-2</v>
      </c>
      <c r="C62" s="24">
        <v>43187</v>
      </c>
      <c r="D62" s="16">
        <v>-2.1094104372143929E-2</v>
      </c>
    </row>
    <row r="63" spans="1:18" x14ac:dyDescent="0.45">
      <c r="A63" s="14">
        <v>43188</v>
      </c>
      <c r="B63" s="26">
        <v>4.0080160320642806E-3</v>
      </c>
      <c r="C63" s="24">
        <v>43188</v>
      </c>
      <c r="D63" s="16">
        <v>1.1909776739553756E-3</v>
      </c>
    </row>
    <row r="64" spans="1:18" x14ac:dyDescent="0.45">
      <c r="A64" s="14">
        <v>43192</v>
      </c>
      <c r="B64" s="26">
        <v>3.2158017298734697E-3</v>
      </c>
      <c r="C64" s="24">
        <v>43192</v>
      </c>
      <c r="D64" s="16">
        <v>7.2827138819083325E-3</v>
      </c>
    </row>
    <row r="65" spans="1:4" x14ac:dyDescent="0.45">
      <c r="A65" s="14">
        <v>43193</v>
      </c>
      <c r="B65" s="26">
        <v>-9.8375040362827359E-3</v>
      </c>
      <c r="C65" s="24">
        <v>43193</v>
      </c>
      <c r="D65" s="16">
        <v>-1.5675254893770432E-2</v>
      </c>
    </row>
    <row r="66" spans="1:4" x14ac:dyDescent="0.45">
      <c r="A66" s="14">
        <v>43194</v>
      </c>
      <c r="B66" s="26">
        <v>-1.9312390727564327E-2</v>
      </c>
      <c r="C66" s="24">
        <v>43194</v>
      </c>
      <c r="D66" s="16">
        <v>-3.1363683709016419E-3</v>
      </c>
    </row>
    <row r="67" spans="1:4" x14ac:dyDescent="0.45">
      <c r="A67" s="14">
        <v>43195</v>
      </c>
      <c r="B67" s="26">
        <v>5.2248196977762111E-2</v>
      </c>
      <c r="C67" s="24">
        <v>43195</v>
      </c>
      <c r="D67" s="16">
        <v>2.8374173774399842E-2</v>
      </c>
    </row>
    <row r="68" spans="1:4" x14ac:dyDescent="0.45">
      <c r="A68" s="14">
        <v>43196</v>
      </c>
      <c r="B68" s="26">
        <v>-1.027697944013466E-2</v>
      </c>
      <c r="C68" s="24">
        <v>43196</v>
      </c>
      <c r="D68" s="16">
        <v>-4.3426558689827355E-3</v>
      </c>
    </row>
    <row r="69" spans="1:4" x14ac:dyDescent="0.45">
      <c r="A69" s="14">
        <v>43199</v>
      </c>
      <c r="B69" s="26">
        <v>-4.9185376526076239E-3</v>
      </c>
      <c r="C69" s="24">
        <v>43199</v>
      </c>
      <c r="D69" s="16">
        <v>-1.0824621478407574E-2</v>
      </c>
    </row>
    <row r="70" spans="1:4" x14ac:dyDescent="0.45">
      <c r="A70" s="14">
        <v>43200</v>
      </c>
      <c r="B70" s="26">
        <v>1.4828624617436014E-2</v>
      </c>
      <c r="C70" s="24">
        <v>43200</v>
      </c>
      <c r="D70" s="16">
        <v>8.1117844397404909E-3</v>
      </c>
    </row>
    <row r="71" spans="1:4" x14ac:dyDescent="0.45">
      <c r="A71" s="14">
        <v>43201</v>
      </c>
      <c r="B71" s="26">
        <v>-4.1129668158130734E-3</v>
      </c>
      <c r="C71" s="24">
        <v>43201</v>
      </c>
      <c r="D71" s="16">
        <v>2.0770085013322487E-3</v>
      </c>
    </row>
    <row r="72" spans="1:4" x14ac:dyDescent="0.45">
      <c r="A72" s="14">
        <v>43202</v>
      </c>
      <c r="B72" s="26">
        <v>4.5646993899642208E-3</v>
      </c>
      <c r="C72" s="24">
        <v>43202</v>
      </c>
      <c r="D72" s="16">
        <v>3.7596117841514039E-3</v>
      </c>
    </row>
    <row r="73" spans="1:4" x14ac:dyDescent="0.45">
      <c r="A73" s="14">
        <v>43203</v>
      </c>
      <c r="B73" s="26">
        <v>1.7526809477442354E-2</v>
      </c>
      <c r="C73" s="24">
        <v>43203</v>
      </c>
      <c r="D73" s="16">
        <v>8.6930963927607137E-3</v>
      </c>
    </row>
    <row r="74" spans="1:4" x14ac:dyDescent="0.45">
      <c r="A74" s="14">
        <v>43206</v>
      </c>
      <c r="B74" s="26">
        <v>2.1262093952287682E-4</v>
      </c>
      <c r="C74" s="24">
        <v>43206</v>
      </c>
      <c r="D74" s="16">
        <v>-2.5402517837798131E-3</v>
      </c>
    </row>
    <row r="75" spans="1:4" x14ac:dyDescent="0.45">
      <c r="A75" s="14">
        <v>43207</v>
      </c>
      <c r="B75" s="26">
        <v>9.8862549165515783E-3</v>
      </c>
      <c r="C75" s="24">
        <v>43207</v>
      </c>
      <c r="D75" s="16">
        <v>8.4790831804051805E-3</v>
      </c>
    </row>
    <row r="76" spans="1:4" x14ac:dyDescent="0.45">
      <c r="A76" s="14">
        <v>43208</v>
      </c>
      <c r="B76" s="26">
        <v>1.2842115789473646E-2</v>
      </c>
      <c r="C76" s="24">
        <v>43208</v>
      </c>
      <c r="D76" s="16">
        <v>6.4506784910538508E-3</v>
      </c>
    </row>
    <row r="77" spans="1:4" x14ac:dyDescent="0.45">
      <c r="A77" s="14">
        <v>43209</v>
      </c>
      <c r="B77" s="26">
        <v>2.2864373073537025E-3</v>
      </c>
      <c r="C77" s="24">
        <v>43209</v>
      </c>
      <c r="D77" s="16">
        <v>-3.3024489780858609E-3</v>
      </c>
    </row>
    <row r="78" spans="1:4" x14ac:dyDescent="0.45">
      <c r="A78" s="14">
        <v>43210</v>
      </c>
      <c r="B78" s="26">
        <v>-5.4956241083446485E-3</v>
      </c>
      <c r="C78" s="24">
        <v>43210</v>
      </c>
      <c r="D78" s="16">
        <v>-3.1838173229278939E-3</v>
      </c>
    </row>
    <row r="79" spans="1:4" x14ac:dyDescent="0.45">
      <c r="A79" s="14">
        <v>43213</v>
      </c>
      <c r="B79" s="26">
        <v>-1.7725575321631804E-3</v>
      </c>
      <c r="C79" s="24">
        <v>43213</v>
      </c>
      <c r="D79" s="16">
        <v>-6.3731170336036539E-3</v>
      </c>
    </row>
    <row r="80" spans="1:4" x14ac:dyDescent="0.45">
      <c r="A80" s="14">
        <v>43214</v>
      </c>
      <c r="B80" s="26">
        <v>5.2224776524436526E-3</v>
      </c>
      <c r="C80" s="24">
        <v>43214</v>
      </c>
      <c r="D80" s="16">
        <v>2.018389773491848E-3</v>
      </c>
    </row>
    <row r="81" spans="1:4" x14ac:dyDescent="0.45">
      <c r="A81" s="14">
        <v>43215</v>
      </c>
      <c r="B81" s="26">
        <v>-3.0548577110319518E-2</v>
      </c>
      <c r="C81" s="24">
        <v>43215</v>
      </c>
      <c r="D81" s="16">
        <v>-1.7114294240525255E-2</v>
      </c>
    </row>
    <row r="82" spans="1:4" x14ac:dyDescent="0.45">
      <c r="A82" s="14">
        <v>43216</v>
      </c>
      <c r="B82" s="26">
        <v>2.6795283168426051E-3</v>
      </c>
      <c r="C82" s="24">
        <v>43216</v>
      </c>
      <c r="D82" s="16">
        <v>6.3493388793587728E-3</v>
      </c>
    </row>
    <row r="83" spans="1:4" x14ac:dyDescent="0.45">
      <c r="A83" s="14">
        <v>43217</v>
      </c>
      <c r="B83" s="26">
        <v>4.3292302192657284E-2</v>
      </c>
      <c r="C83" s="24">
        <v>43217</v>
      </c>
      <c r="D83" s="16">
        <v>8.9830860030545925E-3</v>
      </c>
    </row>
    <row r="84" spans="1:4" x14ac:dyDescent="0.45">
      <c r="A84" s="14">
        <v>43220</v>
      </c>
      <c r="B84" s="26">
        <v>-1.3012254365005275E-2</v>
      </c>
      <c r="C84" s="24">
        <v>43220</v>
      </c>
      <c r="D84" s="16">
        <v>2.6313133767152759E-3</v>
      </c>
    </row>
    <row r="85" spans="1:4" x14ac:dyDescent="0.45">
      <c r="A85" s="14">
        <v>43221</v>
      </c>
      <c r="B85" s="26">
        <v>-3.2388694438104521E-2</v>
      </c>
      <c r="C85" s="24">
        <v>43221</v>
      </c>
      <c r="D85" s="16">
        <v>-1.4743654264103461E-2</v>
      </c>
    </row>
    <row r="86" spans="1:4" x14ac:dyDescent="0.45">
      <c r="A86" s="14">
        <v>43222</v>
      </c>
      <c r="B86" s="26">
        <v>1.9096652924543038E-2</v>
      </c>
      <c r="C86" s="24">
        <v>43222</v>
      </c>
      <c r="D86" s="16">
        <v>4.267942004419191E-3</v>
      </c>
    </row>
    <row r="87" spans="1:4" x14ac:dyDescent="0.45">
      <c r="A87" s="14">
        <v>43223</v>
      </c>
      <c r="B87" s="26">
        <v>-2.1370660519437042E-2</v>
      </c>
      <c r="C87" s="24">
        <v>43223</v>
      </c>
      <c r="D87" s="16">
        <v>-9.855928627403648E-3</v>
      </c>
    </row>
    <row r="88" spans="1:4" x14ac:dyDescent="0.45">
      <c r="A88" s="14">
        <v>43224</v>
      </c>
      <c r="B88" s="26">
        <v>3.8726441896798744E-3</v>
      </c>
      <c r="C88" s="24">
        <v>43224</v>
      </c>
      <c r="D88" s="16">
        <v>-2.5227542540562347E-3</v>
      </c>
    </row>
    <row r="89" spans="1:4" x14ac:dyDescent="0.45">
      <c r="A89" s="14">
        <v>43227</v>
      </c>
      <c r="B89" s="26">
        <v>1.9824239177025436E-2</v>
      </c>
      <c r="C89" s="24">
        <v>43227</v>
      </c>
      <c r="D89" s="16">
        <v>2.2464666501363875E-2</v>
      </c>
    </row>
    <row r="90" spans="1:4" x14ac:dyDescent="0.45">
      <c r="A90" s="14">
        <v>43228</v>
      </c>
      <c r="B90" s="26">
        <v>7.1451089029127913E-3</v>
      </c>
      <c r="C90" s="24">
        <v>43228</v>
      </c>
      <c r="D90" s="16">
        <v>-3.7607169239723044E-3</v>
      </c>
    </row>
    <row r="91" spans="1:4" x14ac:dyDescent="0.45">
      <c r="A91" s="14">
        <v>43229</v>
      </c>
      <c r="B91" s="26">
        <v>1.669316675416109E-3</v>
      </c>
      <c r="C91" s="24">
        <v>43229</v>
      </c>
      <c r="D91" s="16">
        <v>2.9435335884893873E-3</v>
      </c>
    </row>
    <row r="92" spans="1:4" x14ac:dyDescent="0.45">
      <c r="A92" s="14">
        <v>43230</v>
      </c>
      <c r="B92" s="26">
        <v>1.5102561918496744E-2</v>
      </c>
      <c r="C92" s="24">
        <v>43230</v>
      </c>
      <c r="D92" s="16">
        <v>1.0044359476050398E-2</v>
      </c>
    </row>
    <row r="93" spans="1:4" x14ac:dyDescent="0.45">
      <c r="A93" s="14">
        <v>43231</v>
      </c>
      <c r="B93" s="26">
        <v>3.4886517903617827E-3</v>
      </c>
      <c r="C93" s="24">
        <v>43231</v>
      </c>
      <c r="D93" s="16">
        <v>6.5359960369978177E-3</v>
      </c>
    </row>
    <row r="94" spans="1:4" x14ac:dyDescent="0.45">
      <c r="A94" s="14">
        <v>43234</v>
      </c>
      <c r="B94" s="26">
        <v>1.2269427026500497E-3</v>
      </c>
      <c r="C94" s="24">
        <v>43234</v>
      </c>
      <c r="D94" s="16">
        <v>5.792044661549191E-3</v>
      </c>
    </row>
    <row r="95" spans="1:4" x14ac:dyDescent="0.45">
      <c r="A95" s="14">
        <v>43235</v>
      </c>
      <c r="B95" s="26">
        <v>-6.9444445862836598E-3</v>
      </c>
      <c r="C95" s="24">
        <v>43235</v>
      </c>
      <c r="D95" s="16">
        <v>-7.2595281306713803E-3</v>
      </c>
    </row>
    <row r="96" spans="1:4" x14ac:dyDescent="0.45">
      <c r="A96" s="14">
        <v>43236</v>
      </c>
      <c r="B96" s="26">
        <v>1.2340909344732501E-3</v>
      </c>
      <c r="C96" s="24">
        <v>43236</v>
      </c>
      <c r="D96" s="16">
        <v>-2.1959913043159336E-3</v>
      </c>
    </row>
    <row r="97" spans="1:4" x14ac:dyDescent="0.45">
      <c r="A97" s="14">
        <v>43237</v>
      </c>
      <c r="B97" s="26">
        <v>-6.1626848175566152E-3</v>
      </c>
      <c r="C97" s="24">
        <v>43237</v>
      </c>
      <c r="D97" s="16">
        <v>2.6137092552588072E-3</v>
      </c>
    </row>
    <row r="98" spans="1:4" x14ac:dyDescent="0.45">
      <c r="A98" s="14">
        <v>43238</v>
      </c>
      <c r="B98" s="26">
        <v>-7.7511366731885765E-3</v>
      </c>
      <c r="C98" s="24">
        <v>43238</v>
      </c>
      <c r="D98" s="16">
        <v>-8.6773957517534124E-4</v>
      </c>
    </row>
    <row r="99" spans="1:4" x14ac:dyDescent="0.45">
      <c r="A99" s="14">
        <v>43241</v>
      </c>
      <c r="B99" s="26">
        <v>1.0311404847174152E-2</v>
      </c>
      <c r="C99" s="24">
        <v>43241</v>
      </c>
      <c r="D99" s="16">
        <v>6.6388209100778197E-3</v>
      </c>
    </row>
    <row r="100" spans="1:4" x14ac:dyDescent="0.45">
      <c r="A100" s="14">
        <v>43242</v>
      </c>
      <c r="B100" s="26">
        <v>7.0103092783505858E-3</v>
      </c>
      <c r="C100" s="24">
        <v>43242</v>
      </c>
      <c r="D100" s="16">
        <v>1.0784568196857754E-3</v>
      </c>
    </row>
    <row r="101" spans="1:4" x14ac:dyDescent="0.45">
      <c r="A101" s="14">
        <v>43243</v>
      </c>
      <c r="B101" s="26">
        <v>-9.9303951678952757E-3</v>
      </c>
      <c r="C101" s="24">
        <v>43243</v>
      </c>
      <c r="D101" s="16">
        <v>-8.8959004360306335E-3</v>
      </c>
    </row>
    <row r="102" spans="1:4" x14ac:dyDescent="0.45">
      <c r="A102" s="14">
        <v>43244</v>
      </c>
      <c r="B102" s="26">
        <v>2.0887230078453421E-2</v>
      </c>
      <c r="C102" s="24">
        <v>43244</v>
      </c>
      <c r="D102" s="16">
        <v>6.2491249014362807E-3</v>
      </c>
    </row>
    <row r="103" spans="1:4" x14ac:dyDescent="0.45">
      <c r="A103" s="14">
        <v>43245</v>
      </c>
      <c r="B103" s="26">
        <v>-4.3553123360078562E-3</v>
      </c>
      <c r="C103" s="24">
        <v>43245</v>
      </c>
      <c r="D103" s="16">
        <v>-2.687719246852785E-3</v>
      </c>
    </row>
    <row r="104" spans="1:4" x14ac:dyDescent="0.45">
      <c r="A104" s="14">
        <v>43249</v>
      </c>
      <c r="B104" s="26">
        <v>-4.679623458404213E-3</v>
      </c>
      <c r="C104" s="24">
        <v>43249</v>
      </c>
      <c r="D104" s="16">
        <v>-6.7888089293581221E-3</v>
      </c>
    </row>
    <row r="105" spans="1:4" x14ac:dyDescent="0.45">
      <c r="A105" s="14">
        <v>43250</v>
      </c>
      <c r="B105" s="26">
        <v>4.8037818807759747E-3</v>
      </c>
      <c r="C105" s="24">
        <v>43250</v>
      </c>
      <c r="D105" s="16">
        <v>-9.9071756786241259E-4</v>
      </c>
    </row>
    <row r="106" spans="1:4" x14ac:dyDescent="0.45">
      <c r="A106" s="14">
        <v>43251</v>
      </c>
      <c r="B106" s="26">
        <v>9.9684978123996161E-3</v>
      </c>
      <c r="C106" s="24">
        <v>43251</v>
      </c>
      <c r="D106" s="16">
        <v>6.8641925970331086E-3</v>
      </c>
    </row>
    <row r="107" spans="1:4" x14ac:dyDescent="0.45">
      <c r="A107" s="14">
        <v>43252</v>
      </c>
      <c r="B107" s="26">
        <v>-1.0073521904788847E-4</v>
      </c>
      <c r="C107" s="24">
        <v>43252</v>
      </c>
      <c r="D107" s="16">
        <v>-8.3793339164573062E-4</v>
      </c>
    </row>
    <row r="108" spans="1:4" x14ac:dyDescent="0.45">
      <c r="A108" s="14">
        <v>43255</v>
      </c>
      <c r="B108" s="26">
        <v>1.9943624294355568E-2</v>
      </c>
      <c r="C108" s="24">
        <v>43255</v>
      </c>
      <c r="D108" s="16">
        <v>8.4488910140877102E-3</v>
      </c>
    </row>
    <row r="109" spans="1:4" x14ac:dyDescent="0.45">
      <c r="A109" s="14">
        <v>43256</v>
      </c>
      <c r="B109" s="26">
        <v>7.3079003099367898E-3</v>
      </c>
      <c r="C109" s="24">
        <v>43256</v>
      </c>
      <c r="D109" s="16">
        <v>2.4765927336258425E-3</v>
      </c>
    </row>
    <row r="110" spans="1:4" x14ac:dyDescent="0.45">
      <c r="A110" s="14">
        <v>43257</v>
      </c>
      <c r="B110" s="26">
        <v>4.7059117647058474E-3</v>
      </c>
      <c r="C110" s="24">
        <v>43257</v>
      </c>
      <c r="D110" s="16">
        <v>1.7427941465402311E-3</v>
      </c>
    </row>
    <row r="111" spans="1:4" x14ac:dyDescent="0.45">
      <c r="A111" s="14">
        <v>43258</v>
      </c>
      <c r="B111" s="26">
        <v>1.6588504588549264E-3</v>
      </c>
      <c r="C111" s="24">
        <v>43258</v>
      </c>
      <c r="D111" s="16">
        <v>7.841641696177298E-3</v>
      </c>
    </row>
    <row r="112" spans="1:4" x14ac:dyDescent="0.45">
      <c r="A112" s="14">
        <v>43259</v>
      </c>
      <c r="B112" s="26">
        <v>-1.5197330439409065E-2</v>
      </c>
      <c r="C112" s="24">
        <v>43259</v>
      </c>
      <c r="D112" s="16">
        <v>-3.2434302518343397E-3</v>
      </c>
    </row>
    <row r="113" spans="1:4" x14ac:dyDescent="0.45">
      <c r="A113" s="14">
        <v>43262</v>
      </c>
      <c r="B113" s="26">
        <v>-7.9131470140724142E-4</v>
      </c>
      <c r="C113" s="24">
        <v>43262</v>
      </c>
      <c r="D113" s="16">
        <v>5.1846816880223336E-3</v>
      </c>
    </row>
    <row r="114" spans="1:4" x14ac:dyDescent="0.45">
      <c r="A114" s="14">
        <v>43263</v>
      </c>
      <c r="B114" s="26">
        <v>8.9096127332023321E-4</v>
      </c>
      <c r="C114" s="24">
        <v>43263</v>
      </c>
      <c r="D114" s="16">
        <v>1.9495140602407302E-3</v>
      </c>
    </row>
    <row r="115" spans="1:4" x14ac:dyDescent="0.45">
      <c r="A115" s="14">
        <v>43264</v>
      </c>
      <c r="B115" s="26">
        <v>6.1325718324939729E-3</v>
      </c>
      <c r="C115" s="24">
        <v>43264</v>
      </c>
      <c r="D115" s="16">
        <v>8.400344629523785E-4</v>
      </c>
    </row>
    <row r="116" spans="1:4" x14ac:dyDescent="0.45">
      <c r="A116" s="14">
        <v>43265</v>
      </c>
      <c r="B116" s="26">
        <v>-6.8815374864178089E-4</v>
      </c>
      <c r="C116" s="24">
        <v>43265</v>
      </c>
      <c r="D116" s="16">
        <v>-1.6965931834974992E-3</v>
      </c>
    </row>
    <row r="117" spans="1:4" x14ac:dyDescent="0.45">
      <c r="A117" s="14">
        <v>43266</v>
      </c>
      <c r="B117" s="26">
        <v>-1.3772749360103365E-3</v>
      </c>
      <c r="C117" s="24">
        <v>43266</v>
      </c>
      <c r="D117" s="16">
        <v>-1.9509846544097772E-3</v>
      </c>
    </row>
    <row r="118" spans="1:4" x14ac:dyDescent="0.45">
      <c r="A118" s="14">
        <v>43269</v>
      </c>
      <c r="B118" s="26">
        <v>-1.4776868982822008E-2</v>
      </c>
      <c r="C118" s="24">
        <v>43269</v>
      </c>
      <c r="D118" s="16">
        <v>-4.3163965468828473E-3</v>
      </c>
    </row>
    <row r="119" spans="1:4" x14ac:dyDescent="0.45">
      <c r="A119" s="14">
        <v>43270</v>
      </c>
      <c r="B119" s="26">
        <v>-3.5996399640107939E-3</v>
      </c>
      <c r="C119" s="24">
        <v>43270</v>
      </c>
      <c r="D119" s="16">
        <v>-4.9823016208749562E-3</v>
      </c>
    </row>
    <row r="120" spans="1:4" x14ac:dyDescent="0.45">
      <c r="A120" s="14">
        <v>43271</v>
      </c>
      <c r="B120" s="26">
        <v>1.7260421128742136E-2</v>
      </c>
      <c r="C120" s="24">
        <v>43271</v>
      </c>
      <c r="D120" s="16">
        <v>6.4389300910969796E-3</v>
      </c>
    </row>
    <row r="121" spans="1:4" x14ac:dyDescent="0.45">
      <c r="A121" s="14">
        <v>43272</v>
      </c>
      <c r="B121" s="26">
        <v>7.0040345169960815E-3</v>
      </c>
      <c r="C121" s="24">
        <v>43272</v>
      </c>
      <c r="D121" s="16">
        <v>-1.6247071014135605E-4</v>
      </c>
    </row>
    <row r="122" spans="1:4" x14ac:dyDescent="0.45">
      <c r="A122" s="14">
        <v>43273</v>
      </c>
      <c r="B122" s="26">
        <v>-1.6359697955334998E-2</v>
      </c>
      <c r="C122" s="24">
        <v>43273</v>
      </c>
      <c r="D122" s="16">
        <v>-3.0657788305986523E-3</v>
      </c>
    </row>
    <row r="123" spans="1:4" x14ac:dyDescent="0.45">
      <c r="A123" s="14">
        <v>43276</v>
      </c>
      <c r="B123" s="26">
        <v>-4.0832983135823866E-3</v>
      </c>
      <c r="C123" s="24">
        <v>43276</v>
      </c>
      <c r="D123" s="16">
        <v>-6.4655406604630953E-3</v>
      </c>
    </row>
    <row r="124" spans="1:4" x14ac:dyDescent="0.45">
      <c r="A124" s="14">
        <v>43277</v>
      </c>
      <c r="B124" s="26">
        <v>-1.1800000000000067E-2</v>
      </c>
      <c r="C124" s="24">
        <v>43277</v>
      </c>
      <c r="D124" s="16">
        <v>-7.5903957067964163E-3</v>
      </c>
    </row>
    <row r="125" spans="1:4" x14ac:dyDescent="0.45">
      <c r="A125" s="14">
        <v>43278</v>
      </c>
      <c r="B125" s="26">
        <v>7.6907710989678217E-3</v>
      </c>
      <c r="C125" s="24">
        <v>43278</v>
      </c>
      <c r="D125" s="16">
        <v>2.3253934433456009E-3</v>
      </c>
    </row>
    <row r="126" spans="1:4" x14ac:dyDescent="0.45">
      <c r="A126" s="14">
        <v>43279</v>
      </c>
      <c r="B126" s="26">
        <v>-2.2092839483975814E-2</v>
      </c>
      <c r="C126" s="24">
        <v>43279</v>
      </c>
      <c r="D126" s="16">
        <v>-1.0907291685755563E-2</v>
      </c>
    </row>
    <row r="127" spans="1:4" x14ac:dyDescent="0.45">
      <c r="A127" s="14">
        <v>43280</v>
      </c>
      <c r="B127" s="26">
        <v>1.5917057380891105E-2</v>
      </c>
      <c r="C127" s="24">
        <v>43280</v>
      </c>
      <c r="D127" s="16">
        <v>1.0538446431416744E-2</v>
      </c>
    </row>
    <row r="128" spans="1:4" x14ac:dyDescent="0.45">
      <c r="A128" s="14">
        <v>43283</v>
      </c>
      <c r="B128" s="26">
        <v>-8.3897907611443188E-3</v>
      </c>
      <c r="C128" s="24">
        <v>43283</v>
      </c>
      <c r="D128" s="16">
        <v>-8.1330922984970619E-3</v>
      </c>
    </row>
    <row r="129" spans="1:4" x14ac:dyDescent="0.45">
      <c r="A129" s="14">
        <v>43284</v>
      </c>
      <c r="B129" s="26">
        <v>2.4261009668929832E-2</v>
      </c>
      <c r="C129" s="24">
        <v>43284</v>
      </c>
      <c r="D129" s="16">
        <v>1.0469694449065663E-2</v>
      </c>
    </row>
    <row r="130" spans="1:4" x14ac:dyDescent="0.45">
      <c r="A130" s="14">
        <v>43286</v>
      </c>
      <c r="B130" s="26">
        <v>-9.7532142788649846E-3</v>
      </c>
      <c r="C130" s="24">
        <v>43286</v>
      </c>
      <c r="D130" s="16">
        <v>-3.3220281933361603E-3</v>
      </c>
    </row>
    <row r="131" spans="1:4" x14ac:dyDescent="0.45">
      <c r="A131" s="14">
        <v>43287</v>
      </c>
      <c r="B131" s="26">
        <v>3.9195879396985234E-3</v>
      </c>
      <c r="C131" s="24">
        <v>43287</v>
      </c>
      <c r="D131" s="16">
        <v>4.9519306656289688E-3</v>
      </c>
    </row>
    <row r="132" spans="1:4" x14ac:dyDescent="0.45">
      <c r="A132" s="14">
        <v>43290</v>
      </c>
      <c r="B132" s="26">
        <v>1.7619411528875854E-2</v>
      </c>
      <c r="C132" s="24">
        <v>43290</v>
      </c>
      <c r="D132" s="16">
        <v>1.3858449490079212E-2</v>
      </c>
    </row>
    <row r="133" spans="1:4" x14ac:dyDescent="0.45">
      <c r="A133" s="14">
        <v>43291</v>
      </c>
      <c r="B133" s="26">
        <v>3.443167664669592E-3</v>
      </c>
      <c r="C133" s="24">
        <v>43291</v>
      </c>
      <c r="D133" s="16">
        <v>4.6620214582688028E-3</v>
      </c>
    </row>
    <row r="134" spans="1:4" x14ac:dyDescent="0.45">
      <c r="A134" s="14">
        <v>43292</v>
      </c>
      <c r="B134" s="26">
        <v>-8.3333137254901907E-3</v>
      </c>
      <c r="C134" s="24">
        <v>43292</v>
      </c>
      <c r="D134" s="16">
        <v>-3.1342341566972854E-3</v>
      </c>
    </row>
    <row r="135" spans="1:4" x14ac:dyDescent="0.45">
      <c r="A135" s="14">
        <v>43293</v>
      </c>
      <c r="B135" s="26">
        <v>1.6015768343731748E-2</v>
      </c>
      <c r="C135" s="24">
        <v>43293</v>
      </c>
      <c r="D135" s="16">
        <v>1.1943219345136407E-3</v>
      </c>
    </row>
    <row r="136" spans="1:4" x14ac:dyDescent="0.45">
      <c r="A136" s="14">
        <v>43294</v>
      </c>
      <c r="B136" s="26">
        <v>1.5568804580192733E-2</v>
      </c>
      <c r="C136" s="24">
        <v>43294</v>
      </c>
      <c r="D136" s="16">
        <v>4.9548351861566304E-3</v>
      </c>
    </row>
    <row r="137" spans="1:4" x14ac:dyDescent="0.45">
      <c r="A137" s="14">
        <v>43297</v>
      </c>
      <c r="B137" s="26">
        <v>9.8687263619222435E-3</v>
      </c>
      <c r="C137" s="24">
        <v>43297</v>
      </c>
      <c r="D137" s="16">
        <v>1.5373999349296946E-4</v>
      </c>
    </row>
    <row r="138" spans="1:4" x14ac:dyDescent="0.45">
      <c r="A138" s="14">
        <v>43298</v>
      </c>
      <c r="B138" s="26">
        <v>-7.4952655124238396E-3</v>
      </c>
      <c r="C138" s="24">
        <v>43298</v>
      </c>
      <c r="D138" s="16">
        <v>-2.8669888752252057E-3</v>
      </c>
    </row>
    <row r="139" spans="1:4" x14ac:dyDescent="0.45">
      <c r="A139" s="14">
        <v>43299</v>
      </c>
      <c r="B139" s="26">
        <v>1.2713899123277993E-2</v>
      </c>
      <c r="C139" s="24">
        <v>43299</v>
      </c>
      <c r="D139" s="16">
        <v>7.8907555192266852E-3</v>
      </c>
    </row>
    <row r="140" spans="1:4" x14ac:dyDescent="0.45">
      <c r="A140" s="14">
        <v>43300</v>
      </c>
      <c r="B140" s="26">
        <v>-9.5337170184308668E-3</v>
      </c>
      <c r="C140" s="24">
        <v>43300</v>
      </c>
      <c r="D140" s="16">
        <v>-7.0428797552777786E-4</v>
      </c>
    </row>
    <row r="141" spans="1:4" x14ac:dyDescent="0.45">
      <c r="A141" s="14">
        <v>43301</v>
      </c>
      <c r="B141" s="26">
        <v>3.0020032402553954E-2</v>
      </c>
      <c r="C141" s="24">
        <v>43301</v>
      </c>
      <c r="D141" s="16">
        <v>-1.7156871469403137E-3</v>
      </c>
    </row>
    <row r="142" spans="1:4" x14ac:dyDescent="0.45">
      <c r="A142" s="14">
        <v>43304</v>
      </c>
      <c r="B142" s="26">
        <v>-1.6469272456156963E-2</v>
      </c>
      <c r="C142" s="24">
        <v>43304</v>
      </c>
      <c r="D142" s="16">
        <v>-1.9183113155408565E-3</v>
      </c>
    </row>
    <row r="143" spans="1:4" x14ac:dyDescent="0.45">
      <c r="A143" s="14">
        <v>43305</v>
      </c>
      <c r="B143" s="26">
        <v>2.1354627807489236E-2</v>
      </c>
      <c r="C143" s="24">
        <v>43305</v>
      </c>
      <c r="D143" s="16">
        <v>7.6844207390046916E-3</v>
      </c>
    </row>
    <row r="144" spans="1:4" x14ac:dyDescent="0.45">
      <c r="A144" s="14">
        <v>43306</v>
      </c>
      <c r="B144" s="26">
        <v>-5.6185041908445883E-3</v>
      </c>
      <c r="C144" s="24">
        <v>43306</v>
      </c>
      <c r="D144" s="16">
        <v>-1.0458471006990577E-3</v>
      </c>
    </row>
    <row r="145" spans="1:4" x14ac:dyDescent="0.45">
      <c r="A145" s="14">
        <v>43307</v>
      </c>
      <c r="B145" s="26">
        <v>2.575026885652346E-2</v>
      </c>
      <c r="C145" s="24">
        <v>43307</v>
      </c>
      <c r="D145" s="16">
        <v>6.3029459884374169E-3</v>
      </c>
    </row>
    <row r="146" spans="1:4" x14ac:dyDescent="0.45">
      <c r="A146" s="14">
        <v>43308</v>
      </c>
      <c r="B146" s="26">
        <v>-5.0568720436494239E-3</v>
      </c>
      <c r="C146" s="24">
        <v>43308</v>
      </c>
      <c r="D146" s="16">
        <v>2.4193349297652708E-3</v>
      </c>
    </row>
    <row r="147" spans="1:4" x14ac:dyDescent="0.45">
      <c r="A147" s="14">
        <v>43311</v>
      </c>
      <c r="B147" s="26">
        <v>-2.713739335632601E-2</v>
      </c>
      <c r="C147" s="24">
        <v>43311</v>
      </c>
      <c r="D147" s="16">
        <v>-8.2150333350924087E-3</v>
      </c>
    </row>
    <row r="148" spans="1:4" x14ac:dyDescent="0.45">
      <c r="A148" s="14">
        <v>43312</v>
      </c>
      <c r="B148" s="26">
        <v>-6.5304971260286655E-3</v>
      </c>
      <c r="C148" s="24">
        <v>43312</v>
      </c>
      <c r="D148" s="16">
        <v>-3.2884001418942823E-3</v>
      </c>
    </row>
    <row r="149" spans="1:4" x14ac:dyDescent="0.45">
      <c r="A149" s="14">
        <v>43313</v>
      </c>
      <c r="B149" s="26">
        <v>-4.3196451182203636E-3</v>
      </c>
      <c r="C149" s="24">
        <v>43313</v>
      </c>
      <c r="D149" s="16">
        <v>4.071565595270739E-3</v>
      </c>
    </row>
    <row r="150" spans="1:4" x14ac:dyDescent="0.45">
      <c r="A150" s="14">
        <v>43314</v>
      </c>
      <c r="B150" s="26">
        <v>-5.9416863712316269E-3</v>
      </c>
      <c r="C150" s="24">
        <v>43314</v>
      </c>
      <c r="D150" s="16">
        <v>-7.3338366706012237E-3</v>
      </c>
    </row>
    <row r="151" spans="1:4" x14ac:dyDescent="0.45">
      <c r="A151" s="14">
        <v>43315</v>
      </c>
      <c r="B151" s="26">
        <v>2.2770407537563455E-2</v>
      </c>
      <c r="C151" s="24">
        <v>43315</v>
      </c>
      <c r="D151" s="16">
        <v>1.0405359081300303E-2</v>
      </c>
    </row>
    <row r="152" spans="1:4" x14ac:dyDescent="0.45">
      <c r="A152" s="14">
        <v>43318</v>
      </c>
      <c r="B152" s="26">
        <v>2.968460028706986E-3</v>
      </c>
      <c r="C152" s="24">
        <v>43318</v>
      </c>
      <c r="D152" s="16">
        <v>3.7708243509729481E-3</v>
      </c>
    </row>
    <row r="153" spans="1:4" x14ac:dyDescent="0.45">
      <c r="A153" s="14">
        <v>43319</v>
      </c>
      <c r="B153" s="26">
        <v>4.0695059914121175E-3</v>
      </c>
      <c r="C153" s="24">
        <v>43319</v>
      </c>
      <c r="D153" s="16">
        <v>5.5029592048699639E-3</v>
      </c>
    </row>
    <row r="154" spans="1:4" x14ac:dyDescent="0.45">
      <c r="A154" s="14">
        <v>43320</v>
      </c>
      <c r="B154" s="26">
        <v>7.0928888558011967E-3</v>
      </c>
      <c r="C154" s="24">
        <v>43320</v>
      </c>
      <c r="D154" s="16">
        <v>3.0463038180337365E-4</v>
      </c>
    </row>
    <row r="155" spans="1:4" x14ac:dyDescent="0.45">
      <c r="A155" s="14">
        <v>43321</v>
      </c>
      <c r="B155" s="26">
        <v>3.475688219597792E-3</v>
      </c>
      <c r="C155" s="24">
        <v>43321</v>
      </c>
      <c r="D155" s="16">
        <v>1.4001729213561058E-4</v>
      </c>
    </row>
    <row r="156" spans="1:4" x14ac:dyDescent="0.45">
      <c r="A156" s="14">
        <v>43322</v>
      </c>
      <c r="B156" s="26">
        <v>-2.6433415608725832E-3</v>
      </c>
      <c r="C156" s="24">
        <v>43322</v>
      </c>
      <c r="D156" s="16">
        <v>-6.4013943769927664E-3</v>
      </c>
    </row>
    <row r="157" spans="1:4" x14ac:dyDescent="0.45">
      <c r="A157" s="14">
        <v>43325</v>
      </c>
      <c r="B157" s="26">
        <v>-1.6450375003663116E-3</v>
      </c>
      <c r="C157" s="24">
        <v>43325</v>
      </c>
      <c r="D157" s="16">
        <v>-1.2117369403642447E-3</v>
      </c>
    </row>
    <row r="158" spans="1:4" x14ac:dyDescent="0.45">
      <c r="A158" s="14">
        <v>43326</v>
      </c>
      <c r="B158" s="26">
        <v>-6.2248261850023729E-3</v>
      </c>
      <c r="C158" s="24">
        <v>43326</v>
      </c>
      <c r="D158" s="16">
        <v>-2.6732875794403472E-3</v>
      </c>
    </row>
    <row r="159" spans="1:4" x14ac:dyDescent="0.45">
      <c r="A159" s="14">
        <v>43327</v>
      </c>
      <c r="B159" s="26">
        <v>-6.4480472816509432E-4</v>
      </c>
      <c r="C159" s="24">
        <v>43327</v>
      </c>
      <c r="D159" s="16">
        <v>2.4753525609187432E-5</v>
      </c>
    </row>
    <row r="160" spans="1:4" x14ac:dyDescent="0.45">
      <c r="A160" s="14">
        <v>43328</v>
      </c>
      <c r="B160" s="26">
        <v>-1.7512674302012259E-3</v>
      </c>
      <c r="C160" s="24">
        <v>43328</v>
      </c>
      <c r="D160" s="16">
        <v>1.2341095139589585E-3</v>
      </c>
    </row>
    <row r="161" spans="1:4" x14ac:dyDescent="0.45">
      <c r="A161" s="14">
        <v>43329</v>
      </c>
      <c r="B161" s="26">
        <v>-8.6796119479332495E-3</v>
      </c>
      <c r="C161" s="24">
        <v>43329</v>
      </c>
      <c r="D161" s="16">
        <v>2.4298590116690125E-3</v>
      </c>
    </row>
    <row r="162" spans="1:4" x14ac:dyDescent="0.45">
      <c r="A162" s="14">
        <v>43332</v>
      </c>
      <c r="B162" s="26">
        <v>1.3971777068072415E-3</v>
      </c>
      <c r="C162" s="24">
        <v>43332</v>
      </c>
      <c r="D162" s="16">
        <v>5.4997322359704587E-3</v>
      </c>
    </row>
    <row r="163" spans="1:4" x14ac:dyDescent="0.45">
      <c r="A163" s="14">
        <v>43333</v>
      </c>
      <c r="B163" s="26">
        <v>-5.4878986980206115E-3</v>
      </c>
      <c r="C163" s="24">
        <v>43333</v>
      </c>
      <c r="D163" s="16">
        <v>2.6559866569959259E-3</v>
      </c>
    </row>
    <row r="164" spans="1:4" x14ac:dyDescent="0.45">
      <c r="A164" s="14">
        <v>43334</v>
      </c>
      <c r="B164" s="26">
        <v>-1.0007482416900226E-2</v>
      </c>
      <c r="C164" s="24">
        <v>43334</v>
      </c>
      <c r="D164" s="16">
        <v>-1.8172223756004227E-4</v>
      </c>
    </row>
    <row r="165" spans="1:4" x14ac:dyDescent="0.45">
      <c r="A165" s="14">
        <v>43335</v>
      </c>
      <c r="B165" s="26">
        <v>1.2281568489023507E-2</v>
      </c>
      <c r="C165" s="24">
        <v>43335</v>
      </c>
      <c r="D165" s="16">
        <v>-2.4467055110287633E-4</v>
      </c>
    </row>
    <row r="166" spans="1:4" x14ac:dyDescent="0.45">
      <c r="A166" s="14">
        <v>43336</v>
      </c>
      <c r="B166" s="26">
        <v>4.8529723779193778E-3</v>
      </c>
      <c r="C166" s="24">
        <v>43336</v>
      </c>
      <c r="D166" s="16">
        <v>7.2020669232838118E-4</v>
      </c>
    </row>
    <row r="167" spans="1:4" x14ac:dyDescent="0.45">
      <c r="A167" s="14">
        <v>43339</v>
      </c>
      <c r="B167" s="26">
        <v>1.4860212034182417E-2</v>
      </c>
      <c r="C167" s="24">
        <v>43339</v>
      </c>
      <c r="D167" s="16">
        <v>7.8047757961116375E-3</v>
      </c>
    </row>
    <row r="168" spans="1:4" x14ac:dyDescent="0.45">
      <c r="A168" s="14">
        <v>43340</v>
      </c>
      <c r="B168" s="26">
        <v>6.1316465488692497E-3</v>
      </c>
      <c r="C168" s="24">
        <v>43340</v>
      </c>
      <c r="D168" s="16">
        <v>5.8099830484383986E-3</v>
      </c>
    </row>
    <row r="169" spans="1:4" x14ac:dyDescent="0.45">
      <c r="A169" s="14">
        <v>43341</v>
      </c>
      <c r="B169" s="26">
        <v>4.6388483784090646E-3</v>
      </c>
      <c r="C169" s="24">
        <v>43341</v>
      </c>
      <c r="D169" s="16">
        <v>-2.8606386461938935E-4</v>
      </c>
    </row>
    <row r="170" spans="1:4" x14ac:dyDescent="0.45">
      <c r="A170" s="14">
        <v>43342</v>
      </c>
      <c r="B170" s="26">
        <v>1.1045731400065231E-2</v>
      </c>
      <c r="C170" s="24">
        <v>43342</v>
      </c>
      <c r="D170" s="16">
        <v>2.8683522833050051E-3</v>
      </c>
    </row>
    <row r="171" spans="1:4" x14ac:dyDescent="0.45">
      <c r="A171" s="14">
        <v>43343</v>
      </c>
      <c r="B171" s="26">
        <v>1.7913495440377935E-4</v>
      </c>
      <c r="C171" s="24">
        <v>43343</v>
      </c>
      <c r="D171" s="16">
        <v>-3.633625994348513E-3</v>
      </c>
    </row>
    <row r="172" spans="1:4" x14ac:dyDescent="0.45">
      <c r="A172" s="14">
        <v>43347</v>
      </c>
      <c r="B172" s="26">
        <v>-7.5208522245349E-3</v>
      </c>
      <c r="C172" s="24">
        <v>43347</v>
      </c>
      <c r="D172" s="16">
        <v>-4.8648033204865302E-4</v>
      </c>
    </row>
    <row r="173" spans="1:4" x14ac:dyDescent="0.45">
      <c r="A173" s="14">
        <v>43348</v>
      </c>
      <c r="B173" s="26">
        <v>1.4434280819743514E-3</v>
      </c>
      <c r="C173" s="24">
        <v>43348</v>
      </c>
      <c r="D173" s="16">
        <v>-1.8536672926101469E-3</v>
      </c>
    </row>
    <row r="174" spans="1:4" x14ac:dyDescent="0.45">
      <c r="A174" s="14">
        <v>43349</v>
      </c>
      <c r="B174" s="26">
        <v>-2.4862642557199485E-2</v>
      </c>
      <c r="C174" s="24">
        <v>43349</v>
      </c>
      <c r="D174" s="16">
        <v>-1.020199959192096E-3</v>
      </c>
    </row>
    <row r="175" spans="1:4" x14ac:dyDescent="0.45">
      <c r="A175" s="14">
        <v>43350</v>
      </c>
      <c r="B175" s="26">
        <v>-1.8472979214783923E-4</v>
      </c>
      <c r="C175" s="24">
        <v>43350</v>
      </c>
      <c r="D175" s="16">
        <v>-7.0552232192310762E-3</v>
      </c>
    </row>
    <row r="176" spans="1:4" x14ac:dyDescent="0.45">
      <c r="A176" s="14">
        <v>43353</v>
      </c>
      <c r="B176" s="26">
        <v>5.6360804129332136E-3</v>
      </c>
      <c r="C176" s="24">
        <v>43353</v>
      </c>
      <c r="D176" s="16">
        <v>4.5776882151547117E-3</v>
      </c>
    </row>
    <row r="177" spans="1:4" x14ac:dyDescent="0.45">
      <c r="A177" s="14">
        <v>43354</v>
      </c>
      <c r="B177" s="26">
        <v>5.5132306326069079E-4</v>
      </c>
      <c r="C177" s="24">
        <v>43354</v>
      </c>
      <c r="D177" s="16">
        <v>-3.4080773515559192E-3</v>
      </c>
    </row>
    <row r="178" spans="1:4" x14ac:dyDescent="0.45">
      <c r="A178" s="14">
        <v>43355</v>
      </c>
      <c r="B178" s="26">
        <v>2.3232304440178122E-2</v>
      </c>
      <c r="C178" s="24">
        <v>43355</v>
      </c>
      <c r="D178" s="16">
        <v>5.8225987874228379E-3</v>
      </c>
    </row>
    <row r="179" spans="1:4" x14ac:dyDescent="0.45">
      <c r="A179" s="14">
        <v>43356</v>
      </c>
      <c r="B179" s="26">
        <v>6.192255227496995E-3</v>
      </c>
      <c r="C179" s="24">
        <v>43356</v>
      </c>
      <c r="D179" s="16">
        <v>2.963691319084976E-3</v>
      </c>
    </row>
    <row r="180" spans="1:4" x14ac:dyDescent="0.45">
      <c r="A180" s="14">
        <v>43357</v>
      </c>
      <c r="B180" s="26">
        <v>1.1059560888524058E-2</v>
      </c>
      <c r="C180" s="24">
        <v>43357</v>
      </c>
      <c r="D180" s="16">
        <v>3.2897802785785252E-3</v>
      </c>
    </row>
    <row r="181" spans="1:4" x14ac:dyDescent="0.45">
      <c r="A181" s="14">
        <v>43360</v>
      </c>
      <c r="B181" s="26">
        <v>2.9110885417159621E-3</v>
      </c>
      <c r="C181" s="24">
        <v>43360</v>
      </c>
      <c r="D181" s="16">
        <v>-8.7738010858875364E-4</v>
      </c>
    </row>
    <row r="182" spans="1:4" x14ac:dyDescent="0.45">
      <c r="A182" s="14">
        <v>43361</v>
      </c>
      <c r="B182" s="26">
        <v>-1.3193772307260579E-2</v>
      </c>
      <c r="C182" s="24">
        <v>43361</v>
      </c>
      <c r="D182" s="16">
        <v>-4.5078396462603339E-3</v>
      </c>
    </row>
    <row r="183" spans="1:4" x14ac:dyDescent="0.45">
      <c r="A183" s="14">
        <v>43362</v>
      </c>
      <c r="B183" s="26">
        <v>7.6655761179146506E-3</v>
      </c>
      <c r="C183" s="24">
        <v>43362</v>
      </c>
      <c r="D183" s="16">
        <v>5.4864844295924673E-3</v>
      </c>
    </row>
    <row r="184" spans="1:4" x14ac:dyDescent="0.45">
      <c r="A184" s="14">
        <v>43363</v>
      </c>
      <c r="B184" s="26">
        <v>-6.8111807126621671E-3</v>
      </c>
      <c r="C184" s="24">
        <v>43363</v>
      </c>
      <c r="D184" s="16">
        <v>4.517305442785423E-3</v>
      </c>
    </row>
    <row r="185" spans="1:4" x14ac:dyDescent="0.45">
      <c r="A185" s="14">
        <v>43364</v>
      </c>
      <c r="B185" s="26">
        <v>1.5318854785525927E-2</v>
      </c>
      <c r="C185" s="24">
        <v>43364</v>
      </c>
      <c r="D185" s="16">
        <v>5.8327311086984754E-3</v>
      </c>
    </row>
    <row r="186" spans="1:4" x14ac:dyDescent="0.45">
      <c r="A186" s="14">
        <v>43367</v>
      </c>
      <c r="B186" s="26">
        <v>-8.5087807017543531E-3</v>
      </c>
      <c r="C186" s="24">
        <v>43367</v>
      </c>
      <c r="D186" s="16">
        <v>-5.0838338849617569E-3</v>
      </c>
    </row>
    <row r="187" spans="1:4" x14ac:dyDescent="0.45">
      <c r="A187" s="14">
        <v>43368</v>
      </c>
      <c r="B187" s="26">
        <v>1.5659594936384986E-2</v>
      </c>
      <c r="C187" s="24">
        <v>43368</v>
      </c>
      <c r="D187" s="16">
        <v>-2.7380100827196393E-5</v>
      </c>
    </row>
    <row r="188" spans="1:4" x14ac:dyDescent="0.45">
      <c r="A188" s="14">
        <v>43369</v>
      </c>
      <c r="B188" s="26">
        <v>-2.8745818064134323E-3</v>
      </c>
      <c r="C188" s="24">
        <v>43369</v>
      </c>
      <c r="D188" s="16">
        <v>-1.6325832121160202E-3</v>
      </c>
    </row>
    <row r="189" spans="1:4" x14ac:dyDescent="0.45">
      <c r="A189" s="14">
        <v>43370</v>
      </c>
      <c r="B189" s="26">
        <v>2.7081156398348185E-3</v>
      </c>
      <c r="C189" s="24">
        <v>43370</v>
      </c>
      <c r="D189" s="16">
        <v>-1.8272322744756313E-3</v>
      </c>
    </row>
    <row r="190" spans="1:4" x14ac:dyDescent="0.45">
      <c r="A190" s="14">
        <v>43371</v>
      </c>
      <c r="B190" s="26">
        <v>-5.1402422472577019E-3</v>
      </c>
      <c r="C190" s="24">
        <v>43371</v>
      </c>
      <c r="D190" s="16">
        <v>-5.5638555458241575E-4</v>
      </c>
    </row>
    <row r="191" spans="1:4" x14ac:dyDescent="0.45">
      <c r="A191" s="14">
        <v>43374</v>
      </c>
      <c r="B191" s="26">
        <v>4.9040895892093345E-3</v>
      </c>
      <c r="C191" s="24">
        <v>43374</v>
      </c>
      <c r="D191" s="16">
        <v>5.5875712621518553E-3</v>
      </c>
    </row>
    <row r="192" spans="1:4" x14ac:dyDescent="0.45">
      <c r="A192" s="14">
        <v>43375</v>
      </c>
      <c r="B192" s="26">
        <v>4.7930544662309702E-3</v>
      </c>
      <c r="C192" s="24">
        <v>43375</v>
      </c>
      <c r="D192" s="16">
        <v>-8.50906779574062E-4</v>
      </c>
    </row>
    <row r="193" spans="1:4" x14ac:dyDescent="0.45">
      <c r="A193" s="14">
        <v>43376</v>
      </c>
      <c r="B193" s="26">
        <v>1.0407198341530221E-3</v>
      </c>
      <c r="C193" s="24">
        <v>43376</v>
      </c>
      <c r="D193" s="16">
        <v>2.6985429919966727E-3</v>
      </c>
    </row>
    <row r="194" spans="1:4" x14ac:dyDescent="0.45">
      <c r="A194" s="14">
        <v>43377</v>
      </c>
      <c r="B194" s="26">
        <v>-7.0178219895655324E-3</v>
      </c>
      <c r="C194" s="24">
        <v>43377</v>
      </c>
      <c r="D194" s="16">
        <v>-4.2091762771644158E-3</v>
      </c>
    </row>
    <row r="195" spans="1:4" x14ac:dyDescent="0.45">
      <c r="A195" s="14">
        <v>43378</v>
      </c>
      <c r="B195" s="26">
        <v>-1.7276014158659626E-2</v>
      </c>
      <c r="C195" s="24">
        <v>43378</v>
      </c>
      <c r="D195" s="16">
        <v>-5.7581310908249939E-3</v>
      </c>
    </row>
    <row r="196" spans="1:4" x14ac:dyDescent="0.45">
      <c r="A196" s="14">
        <v>43381</v>
      </c>
      <c r="B196" s="26">
        <v>-8.6122083444608657E-3</v>
      </c>
      <c r="C196" s="24">
        <v>43381</v>
      </c>
      <c r="D196" s="16">
        <v>-8.616590985826126E-3</v>
      </c>
    </row>
    <row r="197" spans="1:4" x14ac:dyDescent="0.45">
      <c r="A197" s="14">
        <v>43382</v>
      </c>
      <c r="B197" s="26">
        <v>-4.65703905939317E-3</v>
      </c>
      <c r="C197" s="24">
        <v>43382</v>
      </c>
      <c r="D197" s="16">
        <v>1.7306509402160942E-3</v>
      </c>
    </row>
    <row r="198" spans="1:4" x14ac:dyDescent="0.45">
      <c r="A198" s="14">
        <v>43383</v>
      </c>
      <c r="B198" s="26">
        <v>8.9975707125925777E-4</v>
      </c>
      <c r="C198" s="24">
        <v>43383</v>
      </c>
      <c r="D198" s="16">
        <v>-2.9869800972069922E-3</v>
      </c>
    </row>
    <row r="199" spans="1:4" x14ac:dyDescent="0.45">
      <c r="A199" s="14">
        <v>43384</v>
      </c>
      <c r="B199" s="26">
        <v>-5.2948580599578944E-2</v>
      </c>
      <c r="C199" s="24">
        <v>43384</v>
      </c>
      <c r="D199" s="16">
        <v>-3.3762483036988131E-2</v>
      </c>
    </row>
    <row r="200" spans="1:4" x14ac:dyDescent="0.45">
      <c r="A200" s="14">
        <v>43385</v>
      </c>
      <c r="B200" s="26">
        <v>3.4741377024041335E-2</v>
      </c>
      <c r="C200" s="24">
        <v>43385</v>
      </c>
      <c r="D200" s="16">
        <v>-2.279544955291363E-3</v>
      </c>
    </row>
    <row r="201" spans="1:4" x14ac:dyDescent="0.45">
      <c r="A201" s="14">
        <v>43388</v>
      </c>
      <c r="B201" s="26">
        <v>-9.1732866861152218E-4</v>
      </c>
      <c r="C201" s="24">
        <v>43388</v>
      </c>
      <c r="D201" s="16">
        <v>-2.4219105300771824E-3</v>
      </c>
    </row>
    <row r="202" spans="1:4" x14ac:dyDescent="0.45">
      <c r="A202" s="14">
        <v>43389</v>
      </c>
      <c r="B202" s="26">
        <v>5.7845650248989338E-3</v>
      </c>
      <c r="C202" s="24">
        <v>43389</v>
      </c>
      <c r="D202" s="16">
        <v>1.1650499488030214E-3</v>
      </c>
    </row>
    <row r="203" spans="1:4" x14ac:dyDescent="0.45">
      <c r="A203" s="14">
        <v>43390</v>
      </c>
      <c r="B203" s="26">
        <v>1.9536233161071479E-2</v>
      </c>
      <c r="C203" s="24">
        <v>43390</v>
      </c>
      <c r="D203" s="16">
        <v>1.6125476590592828E-2</v>
      </c>
    </row>
    <row r="204" spans="1:4" x14ac:dyDescent="0.45">
      <c r="A204" s="14">
        <v>43391</v>
      </c>
      <c r="B204" s="26">
        <v>-1.4147582378223562E-2</v>
      </c>
      <c r="C204" s="24">
        <v>43391</v>
      </c>
      <c r="D204" s="16">
        <v>-3.4392371793276139E-3</v>
      </c>
    </row>
    <row r="205" spans="1:4" x14ac:dyDescent="0.45">
      <c r="A205" s="14">
        <v>43392</v>
      </c>
      <c r="B205" s="26">
        <v>-1.0626685025007835E-2</v>
      </c>
      <c r="C205" s="24">
        <v>43392</v>
      </c>
      <c r="D205" s="16">
        <v>-9.4004282655246775E-3</v>
      </c>
    </row>
    <row r="206" spans="1:4" x14ac:dyDescent="0.45">
      <c r="A206" s="14">
        <v>43395</v>
      </c>
      <c r="B206" s="26">
        <v>3.5802809143485386E-3</v>
      </c>
      <c r="C206" s="24">
        <v>43395</v>
      </c>
      <c r="D206" s="16">
        <v>-6.1967243826686262E-4</v>
      </c>
    </row>
    <row r="207" spans="1:4" x14ac:dyDescent="0.45">
      <c r="A207" s="14">
        <v>43396</v>
      </c>
      <c r="B207" s="26">
        <v>-1.4178585803146631E-2</v>
      </c>
      <c r="C207" s="24">
        <v>43396</v>
      </c>
      <c r="D207" s="16">
        <v>-1.9073952572874631E-2</v>
      </c>
    </row>
    <row r="208" spans="1:4" x14ac:dyDescent="0.45">
      <c r="A208" s="14">
        <v>43397</v>
      </c>
      <c r="B208" s="26">
        <v>5.93863800515831E-3</v>
      </c>
      <c r="C208" s="24">
        <v>43397</v>
      </c>
      <c r="D208" s="16">
        <v>6.1888329051865247E-3</v>
      </c>
    </row>
    <row r="209" spans="1:4" x14ac:dyDescent="0.45">
      <c r="A209" s="14">
        <v>43398</v>
      </c>
      <c r="B209" s="26">
        <v>-1.7157097420640231E-2</v>
      </c>
      <c r="C209" s="24">
        <v>43398</v>
      </c>
      <c r="D209" s="16">
        <v>-2.3006936048826199E-2</v>
      </c>
    </row>
    <row r="210" spans="1:4" x14ac:dyDescent="0.45">
      <c r="A210" s="14">
        <v>43399</v>
      </c>
      <c r="B210" s="26">
        <v>-8.07133717302661E-3</v>
      </c>
      <c r="C210" s="24">
        <v>43399</v>
      </c>
      <c r="D210" s="16">
        <v>-2.6244167962674891E-3</v>
      </c>
    </row>
    <row r="211" spans="1:4" x14ac:dyDescent="0.45">
      <c r="A211" s="14">
        <v>43402</v>
      </c>
      <c r="B211" s="26">
        <v>2.2897142153521673E-2</v>
      </c>
      <c r="C211" s="24">
        <v>43402</v>
      </c>
      <c r="D211" s="16">
        <v>5.5437691632994092E-3</v>
      </c>
    </row>
    <row r="212" spans="1:4" x14ac:dyDescent="0.45">
      <c r="A212" s="14">
        <v>43403</v>
      </c>
      <c r="B212" s="26">
        <v>-4.116175153860184E-2</v>
      </c>
      <c r="C212" s="24">
        <v>43403</v>
      </c>
      <c r="D212" s="16">
        <v>-1.5644977913630273E-2</v>
      </c>
    </row>
    <row r="213" spans="1:4" x14ac:dyDescent="0.45">
      <c r="A213" s="14">
        <v>43404</v>
      </c>
      <c r="B213" s="26">
        <v>1.7171502327937457E-2</v>
      </c>
      <c r="C213" s="24">
        <v>43404</v>
      </c>
      <c r="D213" s="16">
        <v>2.4584576699940953E-2</v>
      </c>
    </row>
    <row r="214" spans="1:4" x14ac:dyDescent="0.45">
      <c r="A214" s="14">
        <v>43405</v>
      </c>
      <c r="B214" s="26">
        <v>1.5269356690641915E-2</v>
      </c>
      <c r="C214" s="24">
        <v>43405</v>
      </c>
      <c r="D214" s="16">
        <v>4.427853341218221E-3</v>
      </c>
    </row>
    <row r="215" spans="1:4" x14ac:dyDescent="0.45">
      <c r="A215" s="14">
        <v>43406</v>
      </c>
      <c r="B215" s="26">
        <v>-5.3246145168254445E-3</v>
      </c>
      <c r="C215" s="24">
        <v>43406</v>
      </c>
      <c r="D215" s="16">
        <v>1.0255447861700443E-2</v>
      </c>
    </row>
    <row r="216" spans="1:4" x14ac:dyDescent="0.45">
      <c r="A216" s="14">
        <v>43409</v>
      </c>
      <c r="B216" s="26">
        <v>-1.0330578221339779E-3</v>
      </c>
      <c r="C216" s="24">
        <v>43409</v>
      </c>
      <c r="D216" s="16">
        <v>-6.9496803802655046E-3</v>
      </c>
    </row>
    <row r="217" spans="1:4" x14ac:dyDescent="0.45">
      <c r="A217" s="14">
        <v>43410</v>
      </c>
      <c r="B217" s="26">
        <v>9.4951017346498155E-3</v>
      </c>
      <c r="C217" s="24">
        <v>43410</v>
      </c>
      <c r="D217" s="16">
        <v>4.4124605244336614E-3</v>
      </c>
    </row>
    <row r="218" spans="1:4" x14ac:dyDescent="0.45">
      <c r="A218" s="14">
        <v>43411</v>
      </c>
      <c r="B218" s="26">
        <v>1.9184252724462302E-2</v>
      </c>
      <c r="C218" s="24">
        <v>43411</v>
      </c>
      <c r="D218" s="16">
        <v>1.3047765118317272E-2</v>
      </c>
    </row>
    <row r="219" spans="1:4" x14ac:dyDescent="0.45">
      <c r="A219" s="14">
        <v>43412</v>
      </c>
      <c r="B219" s="26">
        <v>2.1564336228721896E-2</v>
      </c>
      <c r="C219" s="24">
        <v>43412</v>
      </c>
      <c r="D219" s="16">
        <v>1.1625266299704772E-2</v>
      </c>
    </row>
    <row r="220" spans="1:4" x14ac:dyDescent="0.45">
      <c r="A220" s="14">
        <v>43413</v>
      </c>
      <c r="B220" s="26">
        <v>-8.4973611315556433E-3</v>
      </c>
      <c r="C220" s="24">
        <v>43413</v>
      </c>
      <c r="D220" s="16">
        <v>-4.3757438408199177E-3</v>
      </c>
    </row>
    <row r="221" spans="1:4" x14ac:dyDescent="0.45">
      <c r="A221" s="14">
        <v>43416</v>
      </c>
      <c r="B221" s="26">
        <v>-1.2900315974746274E-2</v>
      </c>
      <c r="C221" s="24">
        <v>43416</v>
      </c>
      <c r="D221" s="16">
        <v>-7.2187824344154012E-3</v>
      </c>
    </row>
    <row r="222" spans="1:4" x14ac:dyDescent="0.45">
      <c r="A222" s="14">
        <v>43417</v>
      </c>
      <c r="B222" s="26">
        <v>-1.7090066113874383E-2</v>
      </c>
      <c r="C222" s="24">
        <v>43417</v>
      </c>
      <c r="D222" s="16">
        <v>-1.5818712079973055E-2</v>
      </c>
    </row>
    <row r="223" spans="1:4" x14ac:dyDescent="0.45">
      <c r="A223" s="14">
        <v>43418</v>
      </c>
      <c r="B223" s="26">
        <v>5.1138538787395063E-3</v>
      </c>
      <c r="C223" s="24">
        <v>43418</v>
      </c>
      <c r="D223" s="16">
        <v>2.8754052123587145E-3</v>
      </c>
    </row>
    <row r="224" spans="1:4" x14ac:dyDescent="0.45">
      <c r="A224" s="14">
        <v>43419</v>
      </c>
      <c r="B224" s="26">
        <v>-2.8769658256607919E-2</v>
      </c>
      <c r="C224" s="24">
        <v>43419</v>
      </c>
      <c r="D224" s="16">
        <v>-1.6209503634172215E-2</v>
      </c>
    </row>
    <row r="225" spans="1:4" x14ac:dyDescent="0.45">
      <c r="A225" s="14">
        <v>43420</v>
      </c>
      <c r="B225" s="26">
        <v>1.9906696255008915E-2</v>
      </c>
      <c r="C225" s="24">
        <v>43420</v>
      </c>
      <c r="D225" s="16">
        <v>9.288960171077245E-3</v>
      </c>
    </row>
    <row r="226" spans="1:4" x14ac:dyDescent="0.45">
      <c r="A226" s="14">
        <v>43423</v>
      </c>
      <c r="B226" s="26">
        <v>1.1113139501062116E-2</v>
      </c>
      <c r="C226" s="24">
        <v>43423</v>
      </c>
      <c r="D226" s="16">
        <v>4.4877029582054409E-3</v>
      </c>
    </row>
    <row r="227" spans="1:4" x14ac:dyDescent="0.45">
      <c r="A227" s="14">
        <v>43424</v>
      </c>
      <c r="B227" s="26">
        <v>-5.9757958615256998E-2</v>
      </c>
      <c r="C227" s="24">
        <v>43424</v>
      </c>
      <c r="D227" s="16">
        <v>-2.7882551982246526E-2</v>
      </c>
    </row>
    <row r="228" spans="1:4" x14ac:dyDescent="0.45">
      <c r="A228" s="14">
        <v>43425</v>
      </c>
      <c r="B228" s="26">
        <v>1.7681679243172474E-2</v>
      </c>
      <c r="C228" s="24">
        <v>43425</v>
      </c>
      <c r="D228" s="16">
        <v>1.1828524071422711E-3</v>
      </c>
    </row>
    <row r="229" spans="1:4" x14ac:dyDescent="0.45">
      <c r="A229" s="14">
        <v>43427</v>
      </c>
      <c r="B229" s="26">
        <v>-1.3803089069557633E-2</v>
      </c>
      <c r="C229" s="24">
        <v>43427</v>
      </c>
      <c r="D229" s="16">
        <v>-9.1732073114750342E-3</v>
      </c>
    </row>
    <row r="230" spans="1:4" x14ac:dyDescent="0.45">
      <c r="A230" s="14">
        <v>43430</v>
      </c>
      <c r="B230" s="26">
        <v>2.5643565149135041E-2</v>
      </c>
      <c r="C230" s="24">
        <v>43430</v>
      </c>
      <c r="D230" s="16">
        <v>6.3075310629764529E-3</v>
      </c>
    </row>
    <row r="231" spans="1:4" x14ac:dyDescent="0.45">
      <c r="A231" s="14">
        <v>43431</v>
      </c>
      <c r="B231" s="26">
        <v>1.4123446759008999E-2</v>
      </c>
      <c r="C231" s="24">
        <v>43431</v>
      </c>
      <c r="D231" s="16">
        <v>5.2000588685910407E-3</v>
      </c>
    </row>
    <row r="232" spans="1:4" x14ac:dyDescent="0.45">
      <c r="A232" s="14">
        <v>43432</v>
      </c>
      <c r="B232" s="26">
        <v>1.5244208579397997E-2</v>
      </c>
      <c r="C232" s="24">
        <v>43432</v>
      </c>
      <c r="D232" s="16">
        <v>1.0398873768183882E-2</v>
      </c>
    </row>
    <row r="233" spans="1:4" x14ac:dyDescent="0.45">
      <c r="A233" s="14">
        <v>43433</v>
      </c>
      <c r="B233" s="26">
        <v>2.2615655043244462E-2</v>
      </c>
      <c r="C233" s="24">
        <v>43433</v>
      </c>
      <c r="D233" s="16">
        <v>1.6912816511545817E-2</v>
      </c>
    </row>
    <row r="234" spans="1:4" x14ac:dyDescent="0.45">
      <c r="A234" s="14">
        <v>43434</v>
      </c>
      <c r="B234" s="26">
        <v>3.3535302573456218E-3</v>
      </c>
      <c r="C234" s="24">
        <v>43434</v>
      </c>
      <c r="D234" s="16">
        <v>2.8864035776804951E-4</v>
      </c>
    </row>
    <row r="235" spans="1:4" x14ac:dyDescent="0.45">
      <c r="A235" s="14">
        <v>43437</v>
      </c>
      <c r="B235" s="26">
        <v>2.0776902098741737E-2</v>
      </c>
      <c r="C235" s="24">
        <v>43437</v>
      </c>
      <c r="D235" s="16">
        <v>1.926392379171285E-2</v>
      </c>
    </row>
    <row r="236" spans="1:4" x14ac:dyDescent="0.45">
      <c r="A236" s="14">
        <v>43438</v>
      </c>
      <c r="B236" s="26">
        <v>-9.3805132743362222E-3</v>
      </c>
      <c r="C236" s="24">
        <v>43438</v>
      </c>
      <c r="D236" s="16">
        <v>-2.8919548468017073E-3</v>
      </c>
    </row>
    <row r="237" spans="1:4" x14ac:dyDescent="0.45">
      <c r="A237" s="14">
        <v>43440</v>
      </c>
      <c r="B237" s="26">
        <v>-5.4672162682291296E-2</v>
      </c>
      <c r="C237" s="24">
        <v>43440</v>
      </c>
      <c r="D237" s="16">
        <v>-4.2739619684951505E-2</v>
      </c>
    </row>
    <row r="238" spans="1:4" x14ac:dyDescent="0.45">
      <c r="A238" s="14">
        <v>43441</v>
      </c>
      <c r="B238" s="26">
        <v>2.4191995841995936E-2</v>
      </c>
      <c r="C238" s="24">
        <v>43441</v>
      </c>
      <c r="D238" s="16">
        <v>1.0418582997623436E-2</v>
      </c>
    </row>
    <row r="239" spans="1:4" x14ac:dyDescent="0.45">
      <c r="A239" s="14">
        <v>43444</v>
      </c>
      <c r="B239" s="26">
        <v>-3.3031870262923139E-2</v>
      </c>
      <c r="C239" s="24">
        <v>43444</v>
      </c>
      <c r="D239" s="16">
        <v>-2.2443019254921519E-2</v>
      </c>
    </row>
    <row r="240" spans="1:4" x14ac:dyDescent="0.45">
      <c r="A240" s="14">
        <v>43445</v>
      </c>
      <c r="B240" s="26">
        <v>4.7709922298380086E-2</v>
      </c>
      <c r="C240" s="24">
        <v>43445</v>
      </c>
      <c r="D240" s="16">
        <v>1.2763887093954041E-2</v>
      </c>
    </row>
    <row r="241" spans="1:4" x14ac:dyDescent="0.45">
      <c r="A241" s="14">
        <v>43446</v>
      </c>
      <c r="B241" s="26">
        <v>9.9271035539042676E-3</v>
      </c>
      <c r="C241" s="24">
        <v>43446</v>
      </c>
      <c r="D241" s="16">
        <v>-2.3306961312696238E-3</v>
      </c>
    </row>
    <row r="242" spans="1:4" x14ac:dyDescent="0.45">
      <c r="A242" s="14">
        <v>43447</v>
      </c>
      <c r="B242" s="26">
        <v>-1.1813481935372818E-2</v>
      </c>
      <c r="C242" s="24">
        <v>43447</v>
      </c>
      <c r="D242" s="16">
        <v>1.7680938067804512E-4</v>
      </c>
    </row>
    <row r="243" spans="1:4" x14ac:dyDescent="0.45">
      <c r="A243" s="14">
        <v>43448</v>
      </c>
      <c r="B243" s="26">
        <v>-1.2137269353216414E-2</v>
      </c>
      <c r="C243" s="24">
        <v>43448</v>
      </c>
      <c r="D243" s="16">
        <v>-1.0915108887802304E-2</v>
      </c>
    </row>
    <row r="244" spans="1:4" x14ac:dyDescent="0.45">
      <c r="A244" s="14">
        <v>43451</v>
      </c>
      <c r="B244" s="26">
        <v>-2.623552886836027E-2</v>
      </c>
      <c r="C244" s="24">
        <v>43451</v>
      </c>
      <c r="D244" s="16">
        <v>-1.4804082626022877E-2</v>
      </c>
    </row>
    <row r="245" spans="1:4" x14ac:dyDescent="0.45">
      <c r="A245" s="14">
        <v>43452</v>
      </c>
      <c r="B245" s="26">
        <v>-1.5748068845533869E-2</v>
      </c>
      <c r="C245" s="24">
        <v>43452</v>
      </c>
      <c r="D245" s="16">
        <v>-1.1907748721412684E-2</v>
      </c>
    </row>
    <row r="246" spans="1:4" x14ac:dyDescent="0.45">
      <c r="A246" s="14">
        <v>43453</v>
      </c>
      <c r="B246" s="26">
        <v>-9.6383614457830715E-4</v>
      </c>
      <c r="C246" s="24">
        <v>43453</v>
      </c>
      <c r="D246" s="16">
        <v>-5.0197273330989138E-3</v>
      </c>
    </row>
    <row r="247" spans="1:4" x14ac:dyDescent="0.45">
      <c r="A247" s="14">
        <v>43454</v>
      </c>
      <c r="B247" s="26">
        <v>-5.7887022520269399E-3</v>
      </c>
      <c r="C247" s="24">
        <v>43454</v>
      </c>
      <c r="D247" s="16">
        <v>-1.9740484089436877E-2</v>
      </c>
    </row>
    <row r="248" spans="1:4" x14ac:dyDescent="0.45">
      <c r="A248" s="14">
        <v>43455</v>
      </c>
      <c r="B248" s="26">
        <v>-1.3779776406217093E-2</v>
      </c>
      <c r="C248" s="24">
        <v>43455</v>
      </c>
      <c r="D248" s="16">
        <v>-1.2572243338393152E-2</v>
      </c>
    </row>
    <row r="249" spans="1:4" x14ac:dyDescent="0.45">
      <c r="A249" s="14">
        <v>43458</v>
      </c>
      <c r="B249" s="26">
        <v>-3.8866448062573458E-2</v>
      </c>
      <c r="C249" s="24">
        <v>43458</v>
      </c>
      <c r="D249" s="16">
        <v>-2.629209290251408E-2</v>
      </c>
    </row>
    <row r="250" spans="1:4" x14ac:dyDescent="0.45">
      <c r="A250" s="14">
        <v>43460</v>
      </c>
      <c r="B250" s="26">
        <v>-2.6003286240786277E-2</v>
      </c>
      <c r="C250" s="24">
        <v>43460</v>
      </c>
      <c r="D250" s="16">
        <v>-1.5596360849135224E-2</v>
      </c>
    </row>
    <row r="251" spans="1:4" x14ac:dyDescent="0.45">
      <c r="A251" s="14">
        <v>43461</v>
      </c>
      <c r="B251" s="26">
        <v>4.3725079290782842E-2</v>
      </c>
      <c r="C251" s="24">
        <v>43461</v>
      </c>
      <c r="D251" s="16">
        <v>3.3591184535698614E-2</v>
      </c>
    </row>
    <row r="252" spans="1:4" x14ac:dyDescent="0.45">
      <c r="A252" s="14">
        <v>43462</v>
      </c>
      <c r="B252" s="26">
        <v>2.8096605394865852E-2</v>
      </c>
      <c r="C252" s="24">
        <v>43462</v>
      </c>
      <c r="D252" s="16">
        <v>2.3037871033776861E-2</v>
      </c>
    </row>
    <row r="253" spans="1:4" x14ac:dyDescent="0.45">
      <c r="A253" s="14">
        <v>43465</v>
      </c>
      <c r="B253" s="26">
        <v>-7.83617427117928E-3</v>
      </c>
      <c r="C253" s="24">
        <v>43465</v>
      </c>
      <c r="D253" s="16">
        <v>6.8033472468483598E-5</v>
      </c>
    </row>
    <row r="254" spans="1:4" x14ac:dyDescent="0.45">
      <c r="A254" s="14">
        <v>43467</v>
      </c>
      <c r="B254" s="26">
        <v>-1.717837874243875E-2</v>
      </c>
      <c r="C254" s="24">
        <v>43467</v>
      </c>
      <c r="D254" s="16">
        <v>-8.7957293892610543E-3</v>
      </c>
    </row>
    <row r="255" spans="1:4" x14ac:dyDescent="0.45">
      <c r="A255" s="14">
        <v>43468</v>
      </c>
      <c r="B255" s="26">
        <v>5.5248114859423516E-3</v>
      </c>
      <c r="C255" s="24">
        <v>43468</v>
      </c>
      <c r="D255" s="16">
        <v>6.0396615205736207E-3</v>
      </c>
    </row>
    <row r="256" spans="1:4" x14ac:dyDescent="0.45">
      <c r="A256" s="14">
        <v>43469</v>
      </c>
      <c r="B256" s="26">
        <v>-3.7961739020214869E-3</v>
      </c>
      <c r="C256" s="24">
        <v>43469</v>
      </c>
      <c r="D256" s="16">
        <v>-7.0588140871296612E-3</v>
      </c>
    </row>
    <row r="257" spans="1:4" x14ac:dyDescent="0.45">
      <c r="A257" s="14">
        <v>43472</v>
      </c>
      <c r="B257" s="26">
        <v>1.9253890701425153E-2</v>
      </c>
      <c r="C257" s="24">
        <v>43472</v>
      </c>
      <c r="D257" s="16">
        <v>2.4766300372222057E-2</v>
      </c>
    </row>
    <row r="258" spans="1:4" x14ac:dyDescent="0.45">
      <c r="A258" s="14">
        <v>43473</v>
      </c>
      <c r="B258" s="26">
        <v>1.377412449600674E-2</v>
      </c>
      <c r="C258" s="24">
        <v>43473</v>
      </c>
      <c r="D258" s="16">
        <v>1.2817428547765625E-2</v>
      </c>
    </row>
    <row r="259" spans="1:4" x14ac:dyDescent="0.45">
      <c r="A259" s="14">
        <v>43474</v>
      </c>
      <c r="B259" s="26">
        <v>7.9580744569285582E-3</v>
      </c>
      <c r="C259" s="24">
        <v>43474</v>
      </c>
      <c r="D259" s="16">
        <v>4.6298639855768924E-3</v>
      </c>
    </row>
    <row r="260" spans="1:4" x14ac:dyDescent="0.45">
      <c r="A260" s="14">
        <v>43475</v>
      </c>
      <c r="B260" s="26">
        <v>-6.1621412847858593E-3</v>
      </c>
      <c r="C260" s="24">
        <v>43475</v>
      </c>
      <c r="D260" s="16">
        <v>-2.5155038759689077E-3</v>
      </c>
    </row>
    <row r="261" spans="1:4" x14ac:dyDescent="0.45">
      <c r="A261" s="14">
        <v>43476</v>
      </c>
      <c r="B261" s="26">
        <v>-2.906316577151501E-4</v>
      </c>
      <c r="C261" s="24">
        <v>43476</v>
      </c>
      <c r="D261" s="16">
        <v>5.673185649171718E-3</v>
      </c>
    </row>
    <row r="262" spans="1:4" x14ac:dyDescent="0.45">
      <c r="A262" s="14">
        <v>43479</v>
      </c>
      <c r="B262" s="26">
        <v>-1.2501211115394747E-2</v>
      </c>
      <c r="C262" s="24">
        <v>43479</v>
      </c>
      <c r="D262" s="16">
        <v>-3.0137822580957462E-3</v>
      </c>
    </row>
    <row r="263" spans="1:4" x14ac:dyDescent="0.45">
      <c r="A263" s="14">
        <v>43480</v>
      </c>
      <c r="B263" s="26">
        <v>5.9862609227426655E-3</v>
      </c>
      <c r="C263" s="24">
        <v>43480</v>
      </c>
      <c r="D263" s="16">
        <v>1.8563660955466452E-3</v>
      </c>
    </row>
    <row r="264" spans="1:4" x14ac:dyDescent="0.45">
      <c r="A264" s="14">
        <v>43481</v>
      </c>
      <c r="B264" s="26">
        <v>2.6826650535037546E-2</v>
      </c>
      <c r="C264" s="24">
        <v>43481</v>
      </c>
      <c r="D264" s="16">
        <v>1.1469575645042781E-2</v>
      </c>
    </row>
    <row r="265" spans="1:4" x14ac:dyDescent="0.45">
      <c r="A265" s="14">
        <v>43482</v>
      </c>
      <c r="B265" s="26">
        <v>-2.4700930558599083E-3</v>
      </c>
      <c r="C265" s="24">
        <v>43482</v>
      </c>
      <c r="D265" s="16">
        <v>-2.0919782005927143E-3</v>
      </c>
    </row>
    <row r="266" spans="1:4" x14ac:dyDescent="0.45">
      <c r="A266" s="14">
        <v>43483</v>
      </c>
      <c r="B266" s="26">
        <v>2.342856190476187E-2</v>
      </c>
      <c r="C266" s="24">
        <v>43483</v>
      </c>
      <c r="D266" s="16">
        <v>1.6092561932793636E-2</v>
      </c>
    </row>
    <row r="267" spans="1:4" x14ac:dyDescent="0.45">
      <c r="A267" s="14">
        <v>43487</v>
      </c>
      <c r="B267" s="26">
        <v>-6.607100377881041E-3</v>
      </c>
      <c r="C267" s="24">
        <v>43487</v>
      </c>
      <c r="D267" s="16">
        <v>2.4931447947587862E-3</v>
      </c>
    </row>
    <row r="268" spans="1:4" x14ac:dyDescent="0.45">
      <c r="A268" s="14">
        <v>43488</v>
      </c>
      <c r="B268" s="26">
        <v>-5.9016112412178271E-3</v>
      </c>
      <c r="C268" s="24">
        <v>43488</v>
      </c>
      <c r="D268" s="16">
        <v>-5.4178518217527089E-3</v>
      </c>
    </row>
    <row r="269" spans="1:4" x14ac:dyDescent="0.45">
      <c r="A269" s="14">
        <v>43489</v>
      </c>
      <c r="B269" s="26">
        <v>6.9732188002293964E-3</v>
      </c>
      <c r="C269" s="24">
        <v>43489</v>
      </c>
      <c r="D269" s="16">
        <v>-1.7552620031170551E-3</v>
      </c>
    </row>
    <row r="270" spans="1:4" x14ac:dyDescent="0.45">
      <c r="A270" s="14">
        <v>43490</v>
      </c>
      <c r="B270" s="26">
        <v>3.5560265435520917E-3</v>
      </c>
      <c r="C270" s="24">
        <v>43490</v>
      </c>
      <c r="D270" s="16">
        <v>7.0485516363250171E-3</v>
      </c>
    </row>
    <row r="271" spans="1:4" x14ac:dyDescent="0.45">
      <c r="A271" s="14">
        <v>43493</v>
      </c>
      <c r="B271" s="26">
        <v>-9.1383440719571794E-3</v>
      </c>
      <c r="C271" s="24">
        <v>43493</v>
      </c>
      <c r="D271" s="16">
        <v>-4.6924860015655117E-3</v>
      </c>
    </row>
    <row r="272" spans="1:4" x14ac:dyDescent="0.45">
      <c r="A272" s="14">
        <v>43494</v>
      </c>
      <c r="B272" s="26">
        <v>-1.2987059796968544E-2</v>
      </c>
      <c r="C272" s="24">
        <v>43494</v>
      </c>
      <c r="D272" s="16">
        <v>-3.0246089747682296E-5</v>
      </c>
    </row>
    <row r="273" spans="1:4" x14ac:dyDescent="0.45">
      <c r="A273" s="14">
        <v>43495</v>
      </c>
      <c r="B273" s="26">
        <v>-2.4789665087424253E-3</v>
      </c>
      <c r="C273" s="24">
        <v>43495</v>
      </c>
      <c r="D273" s="16">
        <v>3.3007043771196604E-3</v>
      </c>
    </row>
    <row r="274" spans="1:4" x14ac:dyDescent="0.45">
      <c r="A274" s="14">
        <v>43496</v>
      </c>
      <c r="B274" s="26">
        <v>-7.8378892801216349E-3</v>
      </c>
      <c r="C274" s="24">
        <v>43496</v>
      </c>
      <c r="D274" s="16">
        <v>1.2010008968880206E-2</v>
      </c>
    </row>
    <row r="275" spans="1:4" x14ac:dyDescent="0.45">
      <c r="A275" s="14">
        <v>43497</v>
      </c>
      <c r="B275" s="26">
        <v>-1.9271675743593315E-4</v>
      </c>
      <c r="C275" s="24">
        <v>43497</v>
      </c>
      <c r="D275" s="16">
        <v>6.267012723935067E-3</v>
      </c>
    </row>
    <row r="276" spans="1:4" x14ac:dyDescent="0.45">
      <c r="A276" s="14">
        <v>43500</v>
      </c>
      <c r="B276" s="26">
        <v>-8.7685103947631252E-3</v>
      </c>
      <c r="C276" s="24">
        <v>43500</v>
      </c>
      <c r="D276" s="16">
        <v>1.5431185055802487E-3</v>
      </c>
    </row>
    <row r="277" spans="1:4" x14ac:dyDescent="0.45">
      <c r="A277" s="14">
        <v>43501</v>
      </c>
      <c r="B277" s="26">
        <v>3.1009963127929491E-2</v>
      </c>
      <c r="C277" s="24">
        <v>43501</v>
      </c>
      <c r="D277" s="16">
        <v>8.073187042996784E-3</v>
      </c>
    </row>
    <row r="278" spans="1:4" x14ac:dyDescent="0.45">
      <c r="A278" s="14">
        <v>43502</v>
      </c>
      <c r="B278" s="26">
        <v>8.862926812425613E-3</v>
      </c>
      <c r="C278" s="24">
        <v>43502</v>
      </c>
      <c r="D278" s="16">
        <v>2.4593708995213339E-3</v>
      </c>
    </row>
    <row r="279" spans="1:4" x14ac:dyDescent="0.45">
      <c r="A279" s="14">
        <v>43503</v>
      </c>
      <c r="B279" s="26">
        <v>-1.6915869158878442E-2</v>
      </c>
      <c r="C279" s="24">
        <v>43503</v>
      </c>
      <c r="D279" s="16">
        <v>-6.4057329847717519E-3</v>
      </c>
    </row>
    <row r="280" spans="1:4" x14ac:dyDescent="0.45">
      <c r="A280" s="14">
        <v>43504</v>
      </c>
      <c r="B280" s="26">
        <v>-7.6053140487629591E-3</v>
      </c>
      <c r="C280" s="24">
        <v>43504</v>
      </c>
      <c r="D280" s="16">
        <v>-9.2620872630661197E-3</v>
      </c>
    </row>
    <row r="281" spans="1:4" x14ac:dyDescent="0.45">
      <c r="A281" s="14">
        <v>43507</v>
      </c>
      <c r="B281" s="26">
        <v>1.7338806565176737E-2</v>
      </c>
      <c r="C281" s="24">
        <v>43507</v>
      </c>
      <c r="D281" s="16">
        <v>7.4432839590544957E-3</v>
      </c>
    </row>
    <row r="282" spans="1:4" x14ac:dyDescent="0.45">
      <c r="A282" s="14">
        <v>43508</v>
      </c>
      <c r="B282" s="26">
        <v>-5.6495293497977326E-4</v>
      </c>
      <c r="C282" s="24">
        <v>43508</v>
      </c>
      <c r="D282" s="16">
        <v>3.7641940716708583E-3</v>
      </c>
    </row>
    <row r="283" spans="1:4" x14ac:dyDescent="0.45">
      <c r="A283" s="14">
        <v>43509</v>
      </c>
      <c r="B283" s="26">
        <v>1.2813275040637572E-2</v>
      </c>
      <c r="C283" s="24">
        <v>43509</v>
      </c>
      <c r="D283" s="16">
        <v>1.0170387973305047E-2</v>
      </c>
    </row>
    <row r="284" spans="1:4" x14ac:dyDescent="0.45">
      <c r="A284" s="14">
        <v>43510</v>
      </c>
      <c r="B284" s="26">
        <v>-1.1069786046511692E-2</v>
      </c>
      <c r="C284" s="24">
        <v>43510</v>
      </c>
      <c r="D284" s="16">
        <v>-2.4724575500855114E-3</v>
      </c>
    </row>
    <row r="285" spans="1:4" x14ac:dyDescent="0.45">
      <c r="A285" s="14">
        <v>43511</v>
      </c>
      <c r="B285" s="26">
        <v>1.5050381244480954E-2</v>
      </c>
      <c r="C285" s="24">
        <v>43511</v>
      </c>
      <c r="D285" s="16">
        <v>6.1016949152541576E-3</v>
      </c>
    </row>
    <row r="286" spans="1:4" x14ac:dyDescent="0.45">
      <c r="A286" s="14">
        <v>43515</v>
      </c>
      <c r="B286" s="26">
        <v>-1.1120655690087546E-3</v>
      </c>
      <c r="C286" s="24">
        <v>43515</v>
      </c>
      <c r="D286" s="16">
        <v>3.2750775294903413E-3</v>
      </c>
    </row>
    <row r="287" spans="1:4" x14ac:dyDescent="0.45">
      <c r="A287" s="14">
        <v>43516</v>
      </c>
      <c r="B287" s="26">
        <v>6.4941088552353916E-4</v>
      </c>
      <c r="C287" s="24">
        <v>43516</v>
      </c>
      <c r="D287" s="16">
        <v>3.5279928356829146E-3</v>
      </c>
    </row>
    <row r="288" spans="1:4" x14ac:dyDescent="0.45">
      <c r="A288" s="14">
        <v>43517</v>
      </c>
      <c r="B288" s="26">
        <v>-8.9004171249729199E-3</v>
      </c>
      <c r="C288" s="24">
        <v>43517</v>
      </c>
      <c r="D288" s="16">
        <v>4.2820388262161522E-4</v>
      </c>
    </row>
    <row r="289" spans="1:4" x14ac:dyDescent="0.45">
      <c r="A289" s="14">
        <v>43518</v>
      </c>
      <c r="B289" s="26">
        <v>2.9466800197066444E-2</v>
      </c>
      <c r="C289" s="24">
        <v>43518</v>
      </c>
      <c r="D289" s="16">
        <v>1.5466290679951768E-4</v>
      </c>
    </row>
    <row r="290" spans="1:4" x14ac:dyDescent="0.45">
      <c r="A290" s="14">
        <v>43521</v>
      </c>
      <c r="B290" s="26">
        <v>1.553838212980327E-2</v>
      </c>
      <c r="C290" s="24">
        <v>43521</v>
      </c>
      <c r="D290" s="16">
        <v>8.5159332103413327E-3</v>
      </c>
    </row>
    <row r="291" spans="1:4" x14ac:dyDescent="0.45">
      <c r="A291" s="14">
        <v>43522</v>
      </c>
      <c r="B291" s="26">
        <v>-4.4738725040466623E-3</v>
      </c>
      <c r="C291" s="24">
        <v>43522</v>
      </c>
      <c r="D291" s="16">
        <v>-4.2755005616273937E-3</v>
      </c>
    </row>
    <row r="292" spans="1:4" x14ac:dyDescent="0.45">
      <c r="A292" s="14">
        <v>43523</v>
      </c>
      <c r="B292" s="26">
        <v>3.864821070199215E-3</v>
      </c>
      <c r="C292" s="24">
        <v>43523</v>
      </c>
      <c r="D292" s="16">
        <v>-1.7404632640490936E-3</v>
      </c>
    </row>
    <row r="293" spans="1:4" x14ac:dyDescent="0.45">
      <c r="A293" s="14">
        <v>43524</v>
      </c>
      <c r="B293" s="26">
        <v>3.1336645512818309E-3</v>
      </c>
      <c r="C293" s="24">
        <v>43524</v>
      </c>
      <c r="D293" s="16">
        <v>2.1883408071753446E-4</v>
      </c>
    </row>
    <row r="294" spans="1:4" x14ac:dyDescent="0.45">
      <c r="A294" s="14">
        <v>43525</v>
      </c>
      <c r="B294" s="26">
        <v>7.5865583042970461E-3</v>
      </c>
      <c r="C294" s="24">
        <v>43525</v>
      </c>
      <c r="D294" s="16">
        <v>3.6261123126417796E-3</v>
      </c>
    </row>
    <row r="295" spans="1:4" x14ac:dyDescent="0.45">
      <c r="A295" s="14">
        <v>43528</v>
      </c>
      <c r="B295" s="26">
        <v>1.1515457627030406E-3</v>
      </c>
      <c r="C295" s="24">
        <v>43528</v>
      </c>
      <c r="D295" s="16">
        <v>5.7715261845030386E-3</v>
      </c>
    </row>
    <row r="296" spans="1:4" x14ac:dyDescent="0.45">
      <c r="A296" s="14">
        <v>43529</v>
      </c>
      <c r="B296" s="26">
        <v>-6.8129270964323559E-3</v>
      </c>
      <c r="C296" s="24">
        <v>43529</v>
      </c>
      <c r="D296" s="16">
        <v>-7.0921733816093962E-3</v>
      </c>
    </row>
    <row r="297" spans="1:4" x14ac:dyDescent="0.45">
      <c r="A297" s="14">
        <v>43530</v>
      </c>
      <c r="B297" s="26">
        <v>-3.3852739420935684E-3</v>
      </c>
      <c r="C297" s="24">
        <v>43530</v>
      </c>
      <c r="D297" s="16">
        <v>-1.4815291957872585E-3</v>
      </c>
    </row>
    <row r="298" spans="1:4" x14ac:dyDescent="0.45">
      <c r="A298" s="14">
        <v>43531</v>
      </c>
      <c r="B298" s="26">
        <v>-4.2013139125418311E-3</v>
      </c>
      <c r="C298" s="24">
        <v>43531</v>
      </c>
      <c r="D298" s="16">
        <v>-8.5081372053599762E-3</v>
      </c>
    </row>
    <row r="299" spans="1:4" x14ac:dyDescent="0.45">
      <c r="A299" s="14">
        <v>43532</v>
      </c>
      <c r="B299" s="26">
        <v>-2.0107701613865322E-2</v>
      </c>
      <c r="C299" s="24">
        <v>43532</v>
      </c>
      <c r="D299" s="16">
        <v>-1.291871044232314E-2</v>
      </c>
    </row>
    <row r="300" spans="1:4" x14ac:dyDescent="0.45">
      <c r="A300" s="14">
        <v>43535</v>
      </c>
      <c r="B300" s="26">
        <v>1.6764326978221798E-2</v>
      </c>
      <c r="C300" s="24">
        <v>43535</v>
      </c>
      <c r="D300" s="16">
        <v>6.1593897736553025E-3</v>
      </c>
    </row>
    <row r="301" spans="1:4" x14ac:dyDescent="0.45">
      <c r="A301" s="14">
        <v>43536</v>
      </c>
      <c r="B301" s="26">
        <v>1.648799020610842E-2</v>
      </c>
      <c r="C301" s="24">
        <v>43536</v>
      </c>
      <c r="D301" s="16">
        <v>1.4459839642452902E-2</v>
      </c>
    </row>
    <row r="302" spans="1:4" x14ac:dyDescent="0.45">
      <c r="A302" s="14">
        <v>43537</v>
      </c>
      <c r="B302" s="26">
        <v>1.161138982449929E-2</v>
      </c>
      <c r="C302" s="24">
        <v>43537</v>
      </c>
      <c r="D302" s="16">
        <v>4.4630364433474404E-3</v>
      </c>
    </row>
    <row r="303" spans="1:4" x14ac:dyDescent="0.45">
      <c r="A303" s="14">
        <v>43538</v>
      </c>
      <c r="B303" s="26">
        <v>3.5924297798763695E-3</v>
      </c>
      <c r="C303" s="24">
        <v>43538</v>
      </c>
      <c r="D303" s="16">
        <v>3.7860117580666725E-3</v>
      </c>
    </row>
    <row r="304" spans="1:4" x14ac:dyDescent="0.45">
      <c r="A304" s="14">
        <v>43539</v>
      </c>
      <c r="B304" s="26">
        <v>6.984415863589835E-3</v>
      </c>
      <c r="C304" s="24">
        <v>43539</v>
      </c>
      <c r="D304" s="16">
        <v>1.4588774471774438E-4</v>
      </c>
    </row>
    <row r="305" spans="1:4" x14ac:dyDescent="0.45">
      <c r="A305" s="14">
        <v>43542</v>
      </c>
      <c r="B305" s="26">
        <v>7.1961334210554981E-3</v>
      </c>
      <c r="C305" s="24">
        <v>43542</v>
      </c>
      <c r="D305" s="16">
        <v>4.205223442519777E-3</v>
      </c>
    </row>
    <row r="306" spans="1:4" x14ac:dyDescent="0.45">
      <c r="A306" s="14">
        <v>43543</v>
      </c>
      <c r="B306" s="26">
        <v>1.6527485866015015E-2</v>
      </c>
      <c r="C306" s="24">
        <v>43543</v>
      </c>
      <c r="D306" s="16">
        <v>6.4302188400098105E-3</v>
      </c>
    </row>
    <row r="307" spans="1:4" x14ac:dyDescent="0.45">
      <c r="A307" s="14">
        <v>43544</v>
      </c>
      <c r="B307" s="26">
        <v>-5.9276570726617371E-3</v>
      </c>
      <c r="C307" s="24">
        <v>43544</v>
      </c>
      <c r="D307" s="16">
        <v>-3.3160140244160269E-3</v>
      </c>
    </row>
    <row r="308" spans="1:4" x14ac:dyDescent="0.45">
      <c r="A308" s="14">
        <v>43545</v>
      </c>
      <c r="B308" s="26">
        <v>-2.1296533105856826E-3</v>
      </c>
      <c r="C308" s="24">
        <v>43545</v>
      </c>
      <c r="D308" s="16">
        <v>-4.1040638001795422E-3</v>
      </c>
    </row>
    <row r="309" spans="1:4" x14ac:dyDescent="0.45">
      <c r="A309" s="14">
        <v>43546</v>
      </c>
      <c r="B309" s="26">
        <v>2.014684155836468E-2</v>
      </c>
      <c r="C309" s="24">
        <v>43546</v>
      </c>
      <c r="D309" s="16">
        <v>8.795199523356995E-3</v>
      </c>
    </row>
    <row r="310" spans="1:4" x14ac:dyDescent="0.45">
      <c r="A310" s="14">
        <v>43549</v>
      </c>
      <c r="B310" s="26">
        <v>-2.4602527196652776E-2</v>
      </c>
      <c r="C310" s="24">
        <v>43549</v>
      </c>
      <c r="D310" s="16">
        <v>-1.7053843882271793E-2</v>
      </c>
    </row>
    <row r="311" spans="1:4" x14ac:dyDescent="0.45">
      <c r="A311" s="14">
        <v>43550</v>
      </c>
      <c r="B311" s="26">
        <v>1.7673344503660714E-2</v>
      </c>
      <c r="C311" s="24">
        <v>43550</v>
      </c>
      <c r="D311" s="16">
        <v>5.9549143243406268E-3</v>
      </c>
    </row>
    <row r="312" spans="1:4" x14ac:dyDescent="0.45">
      <c r="A312" s="14">
        <v>43551</v>
      </c>
      <c r="B312" s="26">
        <v>-6.2384587867528041E-3</v>
      </c>
      <c r="C312" s="24">
        <v>43551</v>
      </c>
      <c r="D312" s="16">
        <v>2.5100794265926012E-3</v>
      </c>
    </row>
    <row r="313" spans="1:4" x14ac:dyDescent="0.45">
      <c r="A313" s="14">
        <v>43552</v>
      </c>
      <c r="B313" s="26">
        <v>-3.7325671122980784E-3</v>
      </c>
      <c r="C313" s="24">
        <v>43552</v>
      </c>
      <c r="D313" s="16">
        <v>-3.6599378661710063E-3</v>
      </c>
    </row>
    <row r="314" spans="1:4" x14ac:dyDescent="0.45">
      <c r="A314" s="14">
        <v>43553</v>
      </c>
      <c r="B314" s="26">
        <v>5.3644242955648647E-3</v>
      </c>
      <c r="C314" s="24">
        <v>43553</v>
      </c>
      <c r="D314" s="16">
        <v>6.7167366697515095E-3</v>
      </c>
    </row>
    <row r="315" spans="1:4" x14ac:dyDescent="0.45">
      <c r="A315" s="14">
        <v>43556</v>
      </c>
      <c r="B315" s="26">
        <v>7.4531803167612693E-3</v>
      </c>
      <c r="C315" s="24">
        <v>43556</v>
      </c>
      <c r="D315" s="16">
        <v>7.1987469371736527E-3</v>
      </c>
    </row>
    <row r="316" spans="1:4" x14ac:dyDescent="0.45">
      <c r="A316" s="14">
        <v>43557</v>
      </c>
      <c r="B316" s="26">
        <v>9.2476673202435567E-4</v>
      </c>
      <c r="C316" s="24">
        <v>43557</v>
      </c>
      <c r="D316" s="16">
        <v>6.8840109105077433E-3</v>
      </c>
    </row>
    <row r="317" spans="1:4" x14ac:dyDescent="0.45">
      <c r="A317" s="14">
        <v>43558</v>
      </c>
      <c r="B317" s="26">
        <v>6.7193265029284127E-3</v>
      </c>
      <c r="C317" s="24">
        <v>43558</v>
      </c>
      <c r="D317" s="16">
        <v>2.7368699969320433E-3</v>
      </c>
    </row>
    <row r="318" spans="1:4" x14ac:dyDescent="0.45">
      <c r="A318" s="14">
        <v>43559</v>
      </c>
      <c r="B318" s="26">
        <v>2.0023110128290626E-3</v>
      </c>
      <c r="C318" s="24">
        <v>43559</v>
      </c>
      <c r="D318" s="16">
        <v>-7.3015795750493336E-4</v>
      </c>
    </row>
    <row r="319" spans="1:4" x14ac:dyDescent="0.45">
      <c r="A319" s="14">
        <v>43560</v>
      </c>
      <c r="B319" s="26">
        <v>-5.9117319885383865E-3</v>
      </c>
      <c r="C319" s="24">
        <v>43560</v>
      </c>
      <c r="D319" s="16">
        <v>3.5386344420126978E-3</v>
      </c>
    </row>
    <row r="320" spans="1:4" x14ac:dyDescent="0.45">
      <c r="A320" s="14">
        <v>43563</v>
      </c>
      <c r="B320" s="26">
        <v>3.5178742232838951E-3</v>
      </c>
      <c r="C320" s="24">
        <v>43563</v>
      </c>
      <c r="D320" s="16">
        <v>1.4909020304005958E-3</v>
      </c>
    </row>
    <row r="321" spans="1:4" x14ac:dyDescent="0.45">
      <c r="A321" s="14">
        <v>43564</v>
      </c>
      <c r="B321" s="26">
        <v>-9.848935979449646E-3</v>
      </c>
      <c r="C321" s="24">
        <v>43564</v>
      </c>
      <c r="D321" s="16">
        <v>-6.5086585931607471E-4</v>
      </c>
    </row>
    <row r="322" spans="1:4" x14ac:dyDescent="0.45">
      <c r="A322" s="14">
        <v>43565</v>
      </c>
      <c r="B322" s="26">
        <v>9.5254575451097501E-3</v>
      </c>
      <c r="C322" s="24">
        <v>43565</v>
      </c>
      <c r="D322" s="16">
        <v>-1.8049040733324683E-3</v>
      </c>
    </row>
    <row r="323" spans="1:4" x14ac:dyDescent="0.45">
      <c r="A323" s="14">
        <v>43566</v>
      </c>
      <c r="B323" s="26">
        <v>6.5130175933030103E-3</v>
      </c>
      <c r="C323" s="24">
        <v>43566</v>
      </c>
      <c r="D323" s="16">
        <v>3.6614527117309415E-3</v>
      </c>
    </row>
    <row r="324" spans="1:4" x14ac:dyDescent="0.45">
      <c r="A324" s="14">
        <v>43567</v>
      </c>
      <c r="B324" s="26">
        <v>8.2958353385113512E-4</v>
      </c>
      <c r="C324" s="24">
        <v>43567</v>
      </c>
      <c r="D324" s="16">
        <v>3.0913718221804386E-3</v>
      </c>
    </row>
    <row r="325" spans="1:4" x14ac:dyDescent="0.45">
      <c r="A325" s="14">
        <v>43570</v>
      </c>
      <c r="B325" s="26">
        <v>2.4867622885176234E-3</v>
      </c>
      <c r="C325" s="24">
        <v>43570</v>
      </c>
      <c r="D325" s="16">
        <v>2.5716511655164455E-3</v>
      </c>
    </row>
    <row r="326" spans="1:4" x14ac:dyDescent="0.45">
      <c r="A326" s="14">
        <v>43571</v>
      </c>
      <c r="B326" s="26">
        <v>5.7879691452295181E-3</v>
      </c>
      <c r="C326" s="24">
        <v>43571</v>
      </c>
      <c r="D326" s="16">
        <v>1.3547340045112141E-3</v>
      </c>
    </row>
    <row r="327" spans="1:4" x14ac:dyDescent="0.45">
      <c r="A327" s="14">
        <v>43572</v>
      </c>
      <c r="B327" s="26">
        <v>-3.2884002243374166E-3</v>
      </c>
      <c r="C327" s="24">
        <v>43572</v>
      </c>
      <c r="D327" s="16">
        <v>1.2979610336988268E-3</v>
      </c>
    </row>
    <row r="328" spans="1:4" x14ac:dyDescent="0.45">
      <c r="A328" s="14">
        <v>43573</v>
      </c>
      <c r="B328" s="26">
        <v>7.8357309111800454E-3</v>
      </c>
      <c r="C328" s="24">
        <v>43573</v>
      </c>
      <c r="D328" s="16">
        <v>-3.8511131534546914E-3</v>
      </c>
    </row>
    <row r="329" spans="1:4" x14ac:dyDescent="0.45">
      <c r="A329" s="14">
        <v>43577</v>
      </c>
      <c r="B329" s="26">
        <v>3.5191177098105788E-3</v>
      </c>
      <c r="C329" s="24">
        <v>43577</v>
      </c>
      <c r="D329" s="16">
        <v>-2.0758672684271073E-3</v>
      </c>
    </row>
    <row r="330" spans="1:4" x14ac:dyDescent="0.45">
      <c r="A330" s="14">
        <v>43578</v>
      </c>
      <c r="B330" s="26">
        <v>1.2069768094851559E-2</v>
      </c>
      <c r="C330" s="24">
        <v>43578</v>
      </c>
      <c r="D330" s="16">
        <v>3.8671441089008413E-3</v>
      </c>
    </row>
    <row r="331" spans="1:4" x14ac:dyDescent="0.45">
      <c r="A331" s="14">
        <v>43579</v>
      </c>
      <c r="B331" s="26">
        <v>1.3618074353232498E-2</v>
      </c>
      <c r="C331" s="24">
        <v>43579</v>
      </c>
      <c r="D331" s="16">
        <v>8.2508874600944401E-3</v>
      </c>
    </row>
    <row r="332" spans="1:4" x14ac:dyDescent="0.45">
      <c r="A332" s="14">
        <v>43580</v>
      </c>
      <c r="B332" s="26">
        <v>3.3945440544197174E-2</v>
      </c>
      <c r="C332" s="24">
        <v>43580</v>
      </c>
      <c r="D332" s="16">
        <v>-1.7075664621677635E-3</v>
      </c>
    </row>
    <row r="333" spans="1:4" x14ac:dyDescent="0.45">
      <c r="A333" s="14">
        <v>43581</v>
      </c>
      <c r="B333" s="26">
        <v>-2.767960983668561E-3</v>
      </c>
      <c r="C333" s="24">
        <v>43581</v>
      </c>
      <c r="D333" s="16">
        <v>-1.0856984830947994E-3</v>
      </c>
    </row>
    <row r="334" spans="1:4" x14ac:dyDescent="0.45">
      <c r="A334" s="14">
        <v>43584</v>
      </c>
      <c r="B334" s="26">
        <v>1.5419969516267315E-3</v>
      </c>
      <c r="C334" s="24">
        <v>43584</v>
      </c>
      <c r="D334" s="16">
        <v>5.0481746935036728E-3</v>
      </c>
    </row>
    <row r="335" spans="1:4" x14ac:dyDescent="0.45">
      <c r="A335" s="14">
        <v>43585</v>
      </c>
      <c r="B335" s="26">
        <v>-6.9280988573398308E-4</v>
      </c>
      <c r="C335" s="24">
        <v>43585</v>
      </c>
      <c r="D335" s="16">
        <v>-1.1698372429928975E-3</v>
      </c>
    </row>
    <row r="336" spans="1:4" x14ac:dyDescent="0.45">
      <c r="A336" s="14">
        <v>43586</v>
      </c>
      <c r="B336" s="26">
        <v>5.5465758500358063E-3</v>
      </c>
      <c r="C336" s="24">
        <v>43586</v>
      </c>
      <c r="D336" s="16">
        <v>5.1716976378381879E-3</v>
      </c>
    </row>
    <row r="337" spans="1:4" x14ac:dyDescent="0.45">
      <c r="A337" s="14">
        <v>43587</v>
      </c>
      <c r="B337" s="26">
        <v>-1.9535708415963499E-2</v>
      </c>
      <c r="C337" s="24">
        <v>43587</v>
      </c>
      <c r="D337" s="16">
        <v>-1.0219047328720053E-2</v>
      </c>
    </row>
    <row r="338" spans="1:4" x14ac:dyDescent="0.45">
      <c r="A338" s="14">
        <v>43588</v>
      </c>
      <c r="B338" s="26">
        <v>-4.8445224680921401E-3</v>
      </c>
      <c r="C338" s="24">
        <v>43588</v>
      </c>
      <c r="D338" s="16">
        <v>2.4125988994443091E-3</v>
      </c>
    </row>
    <row r="339" spans="1:4" x14ac:dyDescent="0.45">
      <c r="A339" s="14">
        <v>43591</v>
      </c>
      <c r="B339" s="26">
        <v>-7.6162216738675575E-3</v>
      </c>
      <c r="C339" s="24">
        <v>43591</v>
      </c>
      <c r="D339" s="16">
        <v>-6.9370239757477834E-3</v>
      </c>
    </row>
    <row r="340" spans="1:4" x14ac:dyDescent="0.45">
      <c r="A340" s="14">
        <v>43592</v>
      </c>
      <c r="B340" s="26">
        <v>5.538412892937295E-4</v>
      </c>
      <c r="C340" s="24">
        <v>43592</v>
      </c>
      <c r="D340" s="16">
        <v>1.4232232913586722E-3</v>
      </c>
    </row>
    <row r="341" spans="1:4" x14ac:dyDescent="0.45">
      <c r="A341" s="14">
        <v>43593</v>
      </c>
      <c r="B341" s="26">
        <v>-8.0657678955065419E-3</v>
      </c>
      <c r="C341" s="24">
        <v>43593</v>
      </c>
      <c r="D341" s="16">
        <v>-1.1472590395567526E-2</v>
      </c>
    </row>
    <row r="342" spans="1:4" x14ac:dyDescent="0.45">
      <c r="A342" s="14">
        <v>43594</v>
      </c>
      <c r="B342" s="26">
        <v>-9.1677374176062521E-3</v>
      </c>
      <c r="C342" s="24">
        <v>43594</v>
      </c>
      <c r="D342" s="16">
        <v>-6.8655130382239199E-3</v>
      </c>
    </row>
    <row r="343" spans="1:4" x14ac:dyDescent="0.45">
      <c r="A343" s="14">
        <v>43595</v>
      </c>
      <c r="B343" s="26">
        <v>4.98835783258218E-3</v>
      </c>
      <c r="C343" s="24">
        <v>43595</v>
      </c>
      <c r="D343" s="16">
        <v>1.1399239118271523E-3</v>
      </c>
    </row>
    <row r="344" spans="1:4" x14ac:dyDescent="0.45">
      <c r="A344" s="14">
        <v>43598</v>
      </c>
      <c r="B344" s="26">
        <v>-6.4046351323469959E-3</v>
      </c>
      <c r="C344" s="24">
        <v>43598</v>
      </c>
      <c r="D344" s="16">
        <v>-8.0018162131954371E-3</v>
      </c>
    </row>
    <row r="345" spans="1:4" x14ac:dyDescent="0.45">
      <c r="A345" s="14">
        <v>43599</v>
      </c>
      <c r="B345" s="26">
        <v>-1.933752300912478E-3</v>
      </c>
      <c r="C345" s="24">
        <v>43599</v>
      </c>
      <c r="D345" s="16">
        <v>-7.0664286544210647E-3</v>
      </c>
    </row>
    <row r="346" spans="1:4" x14ac:dyDescent="0.45">
      <c r="A346" s="14">
        <v>43600</v>
      </c>
      <c r="B346" s="26">
        <v>3.148453948128209E-3</v>
      </c>
      <c r="C346" s="24">
        <v>43600</v>
      </c>
      <c r="D346" s="16">
        <v>9.2194658383408615E-5</v>
      </c>
    </row>
    <row r="347" spans="1:4" x14ac:dyDescent="0.45">
      <c r="A347" s="14">
        <v>43601</v>
      </c>
      <c r="B347" s="26">
        <v>2.0038612263984994E-2</v>
      </c>
      <c r="C347" s="24">
        <v>43601</v>
      </c>
      <c r="D347" s="16">
        <v>1.2558591395485741E-2</v>
      </c>
    </row>
    <row r="348" spans="1:4" x14ac:dyDescent="0.45">
      <c r="A348" s="14">
        <v>43602</v>
      </c>
      <c r="B348" s="26">
        <v>1.2307676528599664E-2</v>
      </c>
      <c r="C348" s="24">
        <v>43602</v>
      </c>
      <c r="D348" s="16">
        <v>9.8046081658369872E-4</v>
      </c>
    </row>
    <row r="349" spans="1:4" x14ac:dyDescent="0.45">
      <c r="A349" s="14">
        <v>43605</v>
      </c>
      <c r="B349" s="26">
        <v>-1.3950596429749797E-2</v>
      </c>
      <c r="C349" s="24">
        <v>43605</v>
      </c>
      <c r="D349" s="16">
        <v>-5.8280277058699557E-3</v>
      </c>
    </row>
    <row r="350" spans="1:4" x14ac:dyDescent="0.45">
      <c r="A350" s="14">
        <v>43606</v>
      </c>
      <c r="B350" s="26">
        <v>7.1925626112685033E-3</v>
      </c>
      <c r="C350" s="24">
        <v>43606</v>
      </c>
      <c r="D350" s="16">
        <v>4.250617535908544E-3</v>
      </c>
    </row>
    <row r="351" spans="1:4" x14ac:dyDescent="0.45">
      <c r="A351" s="14">
        <v>43607</v>
      </c>
      <c r="B351" s="26">
        <v>-6.3564074393785593E-3</v>
      </c>
      <c r="C351" s="24">
        <v>43607</v>
      </c>
      <c r="D351" s="16">
        <v>7.1478125591269983E-4</v>
      </c>
    </row>
    <row r="352" spans="1:4" x14ac:dyDescent="0.45">
      <c r="A352" s="14">
        <v>43608</v>
      </c>
      <c r="B352" s="26">
        <v>-3.3170588378520316E-3</v>
      </c>
      <c r="C352" s="24">
        <v>43608</v>
      </c>
      <c r="D352" s="16">
        <v>-6.7785690776804852E-3</v>
      </c>
    </row>
    <row r="353" spans="1:4" x14ac:dyDescent="0.45">
      <c r="A353" s="14">
        <v>43609</v>
      </c>
      <c r="B353" s="26">
        <v>5.626046092536789E-3</v>
      </c>
      <c r="C353" s="24">
        <v>43609</v>
      </c>
      <c r="D353" s="16">
        <v>-1.5123206542813706E-3</v>
      </c>
    </row>
    <row r="354" spans="1:4" x14ac:dyDescent="0.45">
      <c r="A354" s="14">
        <v>43613</v>
      </c>
      <c r="B354" s="26">
        <v>5.515640831592418E-4</v>
      </c>
      <c r="C354" s="24">
        <v>43613</v>
      </c>
      <c r="D354" s="16">
        <v>-8.4027383041284786E-4</v>
      </c>
    </row>
    <row r="355" spans="1:4" x14ac:dyDescent="0.45">
      <c r="A355" s="14">
        <v>43614</v>
      </c>
      <c r="B355" s="26">
        <v>-1.2600456467149346E-2</v>
      </c>
      <c r="C355" s="24">
        <v>43614</v>
      </c>
      <c r="D355" s="16">
        <v>-1.4056388094825919E-2</v>
      </c>
    </row>
    <row r="356" spans="1:4" x14ac:dyDescent="0.45">
      <c r="A356" s="14">
        <v>43615</v>
      </c>
      <c r="B356" s="26">
        <v>-9.5705058917813627E-4</v>
      </c>
      <c r="C356" s="24">
        <v>43615</v>
      </c>
      <c r="D356" s="16">
        <v>-1.1862736313950166E-3</v>
      </c>
    </row>
    <row r="357" spans="1:4" x14ac:dyDescent="0.45">
      <c r="A357" s="14">
        <v>43616</v>
      </c>
      <c r="B357" s="26">
        <v>-8.2228882608512462E-3</v>
      </c>
      <c r="C357" s="24">
        <v>43616</v>
      </c>
      <c r="D357" s="16">
        <v>-7.4597946134469933E-3</v>
      </c>
    </row>
    <row r="358" spans="1:4" x14ac:dyDescent="0.45">
      <c r="A358" s="14">
        <v>43619</v>
      </c>
      <c r="B358" s="26">
        <v>-3.0588826436718113E-3</v>
      </c>
      <c r="C358" s="24">
        <v>43619</v>
      </c>
      <c r="D358" s="16">
        <v>-5.2853243678035863E-3</v>
      </c>
    </row>
    <row r="359" spans="1:4" x14ac:dyDescent="0.45">
      <c r="A359" s="14">
        <v>43620</v>
      </c>
      <c r="B359" s="26">
        <v>-2.0750900617697191E-2</v>
      </c>
      <c r="C359" s="24">
        <v>43620</v>
      </c>
      <c r="D359" s="16">
        <v>4.0377535407572045E-3</v>
      </c>
    </row>
    <row r="360" spans="1:4" x14ac:dyDescent="0.45">
      <c r="A360" s="14">
        <v>43621</v>
      </c>
      <c r="B360" s="26">
        <v>3.0260537848454241E-2</v>
      </c>
      <c r="C360" s="24">
        <v>43621</v>
      </c>
      <c r="D360" s="16">
        <v>2.007138099788618E-2</v>
      </c>
    </row>
    <row r="361" spans="1:4" x14ac:dyDescent="0.45">
      <c r="A361" s="14">
        <v>43622</v>
      </c>
      <c r="B361" s="26">
        <v>1.1924810210279642E-2</v>
      </c>
      <c r="C361" s="24">
        <v>43622</v>
      </c>
      <c r="D361" s="16">
        <v>3.6975398230716804E-3</v>
      </c>
    </row>
    <row r="362" spans="1:4" x14ac:dyDescent="0.45">
      <c r="A362" s="14">
        <v>43623</v>
      </c>
      <c r="B362" s="26">
        <v>2.174944603370052E-2</v>
      </c>
      <c r="C362" s="24">
        <v>43623</v>
      </c>
      <c r="D362" s="16">
        <v>8.6123082470981795E-3</v>
      </c>
    </row>
    <row r="363" spans="1:4" x14ac:dyDescent="0.45">
      <c r="A363" s="14">
        <v>43626</v>
      </c>
      <c r="B363" s="26">
        <v>2.4847062081475933E-2</v>
      </c>
      <c r="C363" s="24">
        <v>43626</v>
      </c>
      <c r="D363" s="16">
        <v>1.1553277927140051E-2</v>
      </c>
    </row>
    <row r="364" spans="1:4" x14ac:dyDescent="0.45">
      <c r="A364" s="14">
        <v>43627</v>
      </c>
      <c r="B364" s="26">
        <v>1.1178331322281019E-2</v>
      </c>
      <c r="C364" s="24">
        <v>43627</v>
      </c>
      <c r="D364" s="16">
        <v>6.0433220252059392E-3</v>
      </c>
    </row>
    <row r="365" spans="1:4" x14ac:dyDescent="0.45">
      <c r="A365" s="14">
        <v>43628</v>
      </c>
      <c r="B365" s="26">
        <v>-1.8524132860616629E-2</v>
      </c>
      <c r="C365" s="24">
        <v>43628</v>
      </c>
      <c r="D365" s="16">
        <v>-7.0747811949973529E-3</v>
      </c>
    </row>
    <row r="366" spans="1:4" x14ac:dyDescent="0.45">
      <c r="A366" s="14">
        <v>43629</v>
      </c>
      <c r="B366" s="26">
        <v>4.4140184663935943E-3</v>
      </c>
      <c r="C366" s="24">
        <v>43629</v>
      </c>
      <c r="D366" s="16">
        <v>1.2175958206282807E-3</v>
      </c>
    </row>
    <row r="367" spans="1:4" x14ac:dyDescent="0.45">
      <c r="A367" s="14">
        <v>43630</v>
      </c>
      <c r="B367" s="26">
        <v>2.1215260530846177E-3</v>
      </c>
      <c r="C367" s="24">
        <v>43630</v>
      </c>
      <c r="D367" s="16">
        <v>2.0095348966142179E-4</v>
      </c>
    </row>
    <row r="368" spans="1:4" x14ac:dyDescent="0.45">
      <c r="A368" s="14">
        <v>43633</v>
      </c>
      <c r="B368" s="26">
        <v>2.7975957507030583E-3</v>
      </c>
      <c r="C368" s="24">
        <v>43633</v>
      </c>
      <c r="D368" s="16">
        <v>1.0149576350447331E-3</v>
      </c>
    </row>
    <row r="369" spans="1:4" x14ac:dyDescent="0.45">
      <c r="A369" s="14">
        <v>43634</v>
      </c>
      <c r="B369" s="26">
        <v>1.176202172351559E-2</v>
      </c>
      <c r="C369" s="24">
        <v>43634</v>
      </c>
      <c r="D369" s="16">
        <v>5.8690198114023833E-3</v>
      </c>
    </row>
    <row r="370" spans="1:4" x14ac:dyDescent="0.45">
      <c r="A370" s="14">
        <v>43635</v>
      </c>
      <c r="B370" s="26">
        <v>6.0362023096177265E-3</v>
      </c>
      <c r="C370" s="24">
        <v>43635</v>
      </c>
      <c r="D370" s="16">
        <v>4.7613969057801247E-3</v>
      </c>
    </row>
    <row r="371" spans="1:4" x14ac:dyDescent="0.45">
      <c r="A371" s="14">
        <v>43636</v>
      </c>
      <c r="B371" s="26">
        <v>1.81481259259259E-2</v>
      </c>
      <c r="C371" s="24">
        <v>43636</v>
      </c>
      <c r="D371" s="16">
        <v>9.9467566040642094E-3</v>
      </c>
    </row>
    <row r="372" spans="1:4" x14ac:dyDescent="0.45">
      <c r="A372" s="14">
        <v>43637</v>
      </c>
      <c r="B372" s="26">
        <v>-6.3295381519723774E-3</v>
      </c>
      <c r="C372" s="24">
        <v>43637</v>
      </c>
      <c r="D372" s="16">
        <v>1.0543802549498669E-3</v>
      </c>
    </row>
    <row r="373" spans="1:4" x14ac:dyDescent="0.45">
      <c r="A373" s="14">
        <v>43640</v>
      </c>
      <c r="B373" s="26">
        <v>3.0751061198548858E-3</v>
      </c>
      <c r="C373" s="24">
        <v>43640</v>
      </c>
      <c r="D373" s="16">
        <v>-4.3688679213331602E-4</v>
      </c>
    </row>
    <row r="374" spans="1:4" x14ac:dyDescent="0.45">
      <c r="A374" s="14">
        <v>43641</v>
      </c>
      <c r="B374" s="26">
        <v>1.8248175182481751E-3</v>
      </c>
      <c r="C374" s="24">
        <v>43641</v>
      </c>
      <c r="D374" s="16">
        <v>-1.9109445622784533E-3</v>
      </c>
    </row>
    <row r="375" spans="1:4" x14ac:dyDescent="0.45">
      <c r="A375" s="14">
        <v>43642</v>
      </c>
      <c r="B375" s="26">
        <v>-2.1129282331511786E-2</v>
      </c>
      <c r="C375" s="24">
        <v>43642</v>
      </c>
      <c r="D375" s="16">
        <v>-6.6909273604953646E-3</v>
      </c>
    </row>
    <row r="376" spans="1:4" x14ac:dyDescent="0.45">
      <c r="A376" s="14">
        <v>43643</v>
      </c>
      <c r="B376" s="26">
        <v>-1.5631335364437475E-3</v>
      </c>
      <c r="C376" s="24">
        <v>43643</v>
      </c>
      <c r="D376" s="16">
        <v>-2.1906516248757922E-3</v>
      </c>
    </row>
    <row r="377" spans="1:4" x14ac:dyDescent="0.45">
      <c r="A377" s="14">
        <v>43644</v>
      </c>
      <c r="B377" s="26">
        <v>3.2056657462776264E-3</v>
      </c>
      <c r="C377" s="24">
        <v>43644</v>
      </c>
      <c r="D377" s="16">
        <v>4.5484748224108975E-3</v>
      </c>
    </row>
    <row r="378" spans="1:4" x14ac:dyDescent="0.45">
      <c r="A378" s="14">
        <v>43647</v>
      </c>
      <c r="B378" s="26">
        <v>1.5308002473389239E-2</v>
      </c>
      <c r="C378" s="24">
        <v>43647</v>
      </c>
      <c r="D378" s="16">
        <v>1.3116531534910294E-2</v>
      </c>
    </row>
    <row r="379" spans="1:4" x14ac:dyDescent="0.45">
      <c r="A379" s="14">
        <v>43648</v>
      </c>
      <c r="B379" s="26">
        <v>-3.7327818292916147E-3</v>
      </c>
      <c r="C379" s="24">
        <v>43648</v>
      </c>
      <c r="D379" s="16">
        <v>-2.2716488131896981E-3</v>
      </c>
    </row>
    <row r="380" spans="1:4" x14ac:dyDescent="0.45">
      <c r="A380" s="14">
        <v>43649</v>
      </c>
      <c r="B380" s="26">
        <v>4.9956510797698394E-3</v>
      </c>
      <c r="C380" s="24">
        <v>43649</v>
      </c>
      <c r="D380" s="16">
        <v>4.5266573569988037E-3</v>
      </c>
    </row>
    <row r="381" spans="1:4" x14ac:dyDescent="0.45">
      <c r="A381" s="14">
        <v>43651</v>
      </c>
      <c r="B381" s="26">
        <v>-6.2865568796808512E-3</v>
      </c>
      <c r="C381" s="24">
        <v>43651</v>
      </c>
      <c r="D381" s="16">
        <v>2.0718046526621422E-3</v>
      </c>
    </row>
    <row r="382" spans="1:4" x14ac:dyDescent="0.45">
      <c r="A382" s="14">
        <v>43654</v>
      </c>
      <c r="B382" s="26">
        <v>3.3837869150538909E-3</v>
      </c>
      <c r="C382" s="24">
        <v>43654</v>
      </c>
      <c r="D382" s="16">
        <v>-1.5012147105637993E-3</v>
      </c>
    </row>
    <row r="383" spans="1:4" x14ac:dyDescent="0.45">
      <c r="A383" s="14">
        <v>43655</v>
      </c>
      <c r="B383" s="26">
        <v>-2.9325074603741728E-3</v>
      </c>
      <c r="C383" s="24">
        <v>43655</v>
      </c>
      <c r="D383" s="16">
        <v>-4.7822482943314414E-3</v>
      </c>
    </row>
    <row r="384" spans="1:4" x14ac:dyDescent="0.45">
      <c r="A384" s="14">
        <v>43656</v>
      </c>
      <c r="B384" s="26">
        <v>8.3088602941177297E-3</v>
      </c>
      <c r="C384" s="24">
        <v>43656</v>
      </c>
      <c r="D384" s="16">
        <v>8.0188297499258817E-3</v>
      </c>
    </row>
    <row r="385" spans="1:4" x14ac:dyDescent="0.45">
      <c r="A385" s="14">
        <v>43657</v>
      </c>
      <c r="B385" s="26">
        <v>7.8027562239203945E-3</v>
      </c>
      <c r="C385" s="24">
        <v>43657</v>
      </c>
      <c r="D385" s="16">
        <v>3.4523132505936871E-3</v>
      </c>
    </row>
    <row r="386" spans="1:4" x14ac:dyDescent="0.45">
      <c r="A386" s="14">
        <v>43658</v>
      </c>
      <c r="B386" s="26">
        <v>4.7033937345165892E-3</v>
      </c>
      <c r="C386" s="24">
        <v>43658</v>
      </c>
      <c r="D386" s="16">
        <v>1.2468245977824647E-3</v>
      </c>
    </row>
    <row r="387" spans="1:4" x14ac:dyDescent="0.45">
      <c r="A387" s="14">
        <v>43661</v>
      </c>
      <c r="B387" s="26">
        <v>4.2491607814549538E-3</v>
      </c>
      <c r="C387" s="24">
        <v>43661</v>
      </c>
      <c r="D387" s="16">
        <v>4.8079484310905298E-3</v>
      </c>
    </row>
    <row r="388" spans="1:4" x14ac:dyDescent="0.45">
      <c r="A388" s="14">
        <v>43662</v>
      </c>
      <c r="B388" s="26">
        <v>-3.4423048846485417E-3</v>
      </c>
      <c r="C388" s="24">
        <v>43662</v>
      </c>
      <c r="D388" s="16">
        <v>-1.8788521439459449E-3</v>
      </c>
    </row>
    <row r="389" spans="1:4" x14ac:dyDescent="0.45">
      <c r="A389" s="14">
        <v>43663</v>
      </c>
      <c r="B389" s="26">
        <v>-9.067429019343631E-3</v>
      </c>
      <c r="C389" s="24">
        <v>43663</v>
      </c>
      <c r="D389" s="16">
        <v>-2.3338966113681018E-3</v>
      </c>
    </row>
    <row r="390" spans="1:4" x14ac:dyDescent="0.45">
      <c r="A390" s="14">
        <v>43664</v>
      </c>
      <c r="B390" s="26">
        <v>-1.5613609635735812E-2</v>
      </c>
      <c r="C390" s="24">
        <v>43664</v>
      </c>
      <c r="D390" s="16">
        <v>-8.7284948920169116E-3</v>
      </c>
    </row>
    <row r="391" spans="1:4" x14ac:dyDescent="0.45">
      <c r="A391" s="14">
        <v>43665</v>
      </c>
      <c r="B391" s="26">
        <v>3.4452216131636619E-2</v>
      </c>
      <c r="C391" s="24">
        <v>43665</v>
      </c>
      <c r="D391" s="16">
        <v>8.5233662429042983E-3</v>
      </c>
    </row>
    <row r="392" spans="1:4" x14ac:dyDescent="0.45">
      <c r="A392" s="14">
        <v>43668</v>
      </c>
      <c r="B392" s="26">
        <v>-2.0039915703609287E-2</v>
      </c>
      <c r="C392" s="24">
        <v>43668</v>
      </c>
      <c r="D392" s="16">
        <v>-7.4327787874552739E-3</v>
      </c>
    </row>
    <row r="393" spans="1:4" x14ac:dyDescent="0.45">
      <c r="A393" s="14">
        <v>43669</v>
      </c>
      <c r="B393" s="26">
        <v>1.7102037199562395E-2</v>
      </c>
      <c r="C393" s="24">
        <v>43669</v>
      </c>
      <c r="D393" s="16">
        <v>4.295875490034959E-3</v>
      </c>
    </row>
    <row r="394" spans="1:4" x14ac:dyDescent="0.45">
      <c r="A394" s="14">
        <v>43670</v>
      </c>
      <c r="B394" s="26">
        <v>-6.1534132138457154E-3</v>
      </c>
      <c r="C394" s="24">
        <v>43670</v>
      </c>
      <c r="D394" s="16">
        <v>1.3456927813433556E-3</v>
      </c>
    </row>
    <row r="395" spans="1:4" x14ac:dyDescent="0.45">
      <c r="A395" s="14">
        <v>43671</v>
      </c>
      <c r="B395" s="26">
        <v>1.1015112066887517E-2</v>
      </c>
      <c r="C395" s="24">
        <v>43671</v>
      </c>
      <c r="D395" s="16">
        <v>5.8323912804250531E-3</v>
      </c>
    </row>
    <row r="396" spans="1:4" x14ac:dyDescent="0.45">
      <c r="A396" s="14">
        <v>43672</v>
      </c>
      <c r="B396" s="26">
        <v>-4.2724491198975793E-4</v>
      </c>
      <c r="C396" s="24">
        <v>43672</v>
      </c>
      <c r="D396" s="16">
        <v>-9.9792458209843247E-4</v>
      </c>
    </row>
    <row r="397" spans="1:4" x14ac:dyDescent="0.45">
      <c r="A397" s="14">
        <v>43675</v>
      </c>
      <c r="B397" s="26">
        <v>8.0501890735267985E-3</v>
      </c>
      <c r="C397" s="24">
        <v>43675</v>
      </c>
      <c r="D397" s="16">
        <v>3.7235543018335022E-3</v>
      </c>
    </row>
    <row r="398" spans="1:4" x14ac:dyDescent="0.45">
      <c r="A398" s="14">
        <v>43676</v>
      </c>
      <c r="B398" s="26">
        <v>-9.6113144876325881E-3</v>
      </c>
      <c r="C398" s="24">
        <v>43676</v>
      </c>
      <c r="D398" s="16">
        <v>-5.5579985914887388E-3</v>
      </c>
    </row>
    <row r="399" spans="1:4" x14ac:dyDescent="0.45">
      <c r="A399" s="14">
        <v>43677</v>
      </c>
      <c r="B399" s="26">
        <v>1.3558084869118531E-3</v>
      </c>
      <c r="C399" s="24">
        <v>43677</v>
      </c>
      <c r="D399" s="16">
        <v>2.8460663771835734E-3</v>
      </c>
    </row>
    <row r="400" spans="1:4" x14ac:dyDescent="0.45">
      <c r="A400" s="14">
        <v>43678</v>
      </c>
      <c r="B400" s="26">
        <v>-2.3729793718666143E-2</v>
      </c>
      <c r="C400" s="24">
        <v>43678</v>
      </c>
      <c r="D400" s="16">
        <v>-1.1902314817884518E-2</v>
      </c>
    </row>
    <row r="401" spans="1:4" x14ac:dyDescent="0.45">
      <c r="A401" s="14">
        <v>43679</v>
      </c>
      <c r="B401" s="26">
        <v>7.9561751824818502E-3</v>
      </c>
      <c r="C401" s="24">
        <v>43679</v>
      </c>
      <c r="D401" s="16">
        <v>-1.2220164277661483E-2</v>
      </c>
    </row>
    <row r="402" spans="1:4" x14ac:dyDescent="0.45">
      <c r="A402" s="14">
        <v>43682</v>
      </c>
      <c r="B402" s="26">
        <v>-3.4687472943369546E-2</v>
      </c>
      <c r="C402" s="24">
        <v>43682</v>
      </c>
      <c r="D402" s="16">
        <v>-1.5567784231801328E-2</v>
      </c>
    </row>
    <row r="403" spans="1:4" x14ac:dyDescent="0.45">
      <c r="A403" s="14">
        <v>43683</v>
      </c>
      <c r="B403" s="26">
        <v>3.7509376500164068E-3</v>
      </c>
      <c r="C403" s="24">
        <v>43683</v>
      </c>
      <c r="D403" s="16">
        <v>-1.2729161131373751E-2</v>
      </c>
    </row>
    <row r="404" spans="1:4" x14ac:dyDescent="0.45">
      <c r="A404" s="14">
        <v>43684</v>
      </c>
      <c r="B404" s="26">
        <v>-7.4813152283666827E-5</v>
      </c>
      <c r="C404" s="24">
        <v>43684</v>
      </c>
      <c r="D404" s="16">
        <v>-8.842505539671553E-4</v>
      </c>
    </row>
    <row r="405" spans="1:4" x14ac:dyDescent="0.45">
      <c r="A405" s="14">
        <v>43685</v>
      </c>
      <c r="B405" s="26">
        <v>2.1003162770178167E-2</v>
      </c>
      <c r="C405" s="24">
        <v>43685</v>
      </c>
      <c r="D405" s="16">
        <v>1.3139069141028088E-2</v>
      </c>
    </row>
    <row r="406" spans="1:4" x14ac:dyDescent="0.45">
      <c r="A406" s="14">
        <v>43686</v>
      </c>
      <c r="B406" s="26">
        <v>1.4714457626012135E-2</v>
      </c>
      <c r="C406" s="24">
        <v>43686</v>
      </c>
      <c r="D406" s="16">
        <v>1.1843063866225233E-2</v>
      </c>
    </row>
    <row r="407" spans="1:4" x14ac:dyDescent="0.45">
      <c r="A407" s="14">
        <v>43689</v>
      </c>
      <c r="B407" s="26">
        <v>-1.1110266134404018E-2</v>
      </c>
      <c r="C407" s="24">
        <v>43689</v>
      </c>
      <c r="D407" s="16">
        <v>-7.9986077508693212E-3</v>
      </c>
    </row>
    <row r="408" spans="1:4" x14ac:dyDescent="0.45">
      <c r="A408" s="14">
        <v>43690</v>
      </c>
      <c r="B408" s="26">
        <v>-7.4414820741929349E-3</v>
      </c>
      <c r="C408" s="24">
        <v>43690</v>
      </c>
      <c r="D408" s="16">
        <v>-9.0641092233762384E-3</v>
      </c>
    </row>
    <row r="409" spans="1:4" x14ac:dyDescent="0.45">
      <c r="A409" s="14">
        <v>43691</v>
      </c>
      <c r="B409" s="26">
        <v>2.2785593029351664E-3</v>
      </c>
      <c r="C409" s="24">
        <v>43691</v>
      </c>
      <c r="D409" s="16">
        <v>4.6620289372102429E-3</v>
      </c>
    </row>
    <row r="410" spans="1:4" x14ac:dyDescent="0.45">
      <c r="A410" s="14">
        <v>43692</v>
      </c>
      <c r="B410" s="26">
        <v>-1.4447066482494541E-2</v>
      </c>
      <c r="C410" s="24">
        <v>43692</v>
      </c>
      <c r="D410" s="16">
        <v>-1.6567904220582994E-2</v>
      </c>
    </row>
    <row r="411" spans="1:4" x14ac:dyDescent="0.45">
      <c r="A411" s="14">
        <v>43693</v>
      </c>
      <c r="B411" s="26">
        <v>3.6461492941898335E-3</v>
      </c>
      <c r="C411" s="24">
        <v>43693</v>
      </c>
      <c r="D411" s="16">
        <v>6.513948422458002E-3</v>
      </c>
    </row>
    <row r="412" spans="1:4" x14ac:dyDescent="0.45">
      <c r="A412" s="14">
        <v>43696</v>
      </c>
      <c r="B412" s="26">
        <v>2.2019579551468701E-2</v>
      </c>
      <c r="C412" s="24">
        <v>43696</v>
      </c>
      <c r="D412" s="16">
        <v>1.7013760411067058E-2</v>
      </c>
    </row>
    <row r="413" spans="1:4" x14ac:dyDescent="0.45">
      <c r="A413" s="14">
        <v>43697</v>
      </c>
      <c r="B413" s="26">
        <v>2.6115414169802986E-3</v>
      </c>
      <c r="C413" s="24">
        <v>43697</v>
      </c>
      <c r="D413" s="16">
        <v>1.8980737811827094E-3</v>
      </c>
    </row>
    <row r="414" spans="1:4" x14ac:dyDescent="0.45">
      <c r="A414" s="14">
        <v>43698</v>
      </c>
      <c r="B414" s="26">
        <v>2.4599955341874308E-3</v>
      </c>
      <c r="C414" s="24">
        <v>43698</v>
      </c>
      <c r="D414" s="16">
        <v>1.0380231653881779E-3</v>
      </c>
    </row>
    <row r="415" spans="1:4" x14ac:dyDescent="0.45">
      <c r="A415" s="14">
        <v>43699</v>
      </c>
      <c r="B415" s="26">
        <v>7.9394440720425457E-4</v>
      </c>
      <c r="C415" s="24">
        <v>43699</v>
      </c>
      <c r="D415" s="16">
        <v>3.0458173057179541E-3</v>
      </c>
    </row>
    <row r="416" spans="1:4" x14ac:dyDescent="0.45">
      <c r="A416" s="14">
        <v>43700</v>
      </c>
      <c r="B416" s="26">
        <v>-1.0601485342521654E-2</v>
      </c>
      <c r="C416" s="24">
        <v>43700</v>
      </c>
      <c r="D416" s="16">
        <v>-6.7793950063801687E-3</v>
      </c>
    </row>
    <row r="417" spans="1:4" x14ac:dyDescent="0.45">
      <c r="A417" s="14">
        <v>43703</v>
      </c>
      <c r="B417" s="26">
        <v>-1.6036132137384154E-2</v>
      </c>
      <c r="C417" s="24">
        <v>43703</v>
      </c>
      <c r="D417" s="16">
        <v>-1.5241818300487568E-2</v>
      </c>
    </row>
    <row r="418" spans="1:4" x14ac:dyDescent="0.45">
      <c r="A418" s="14">
        <v>43704</v>
      </c>
      <c r="B418" s="26">
        <v>1.0371093770979507E-2</v>
      </c>
      <c r="C418" s="24">
        <v>43704</v>
      </c>
      <c r="D418" s="16">
        <v>9.2231485680399263E-3</v>
      </c>
    </row>
    <row r="419" spans="1:4" x14ac:dyDescent="0.45">
      <c r="A419" s="14">
        <v>43705</v>
      </c>
      <c r="B419" s="26">
        <v>-1.1071148992383069E-2</v>
      </c>
      <c r="C419" s="24">
        <v>43705</v>
      </c>
      <c r="D419" s="16">
        <v>-1.1012256579356573E-2</v>
      </c>
    </row>
    <row r="420" spans="1:4" x14ac:dyDescent="0.45">
      <c r="A420" s="14">
        <v>43706</v>
      </c>
      <c r="B420" s="26">
        <v>1.7571136655874148E-2</v>
      </c>
      <c r="C420" s="24">
        <v>43706</v>
      </c>
      <c r="D420" s="16">
        <v>1.7156657160431587E-2</v>
      </c>
    </row>
    <row r="421" spans="1:4" x14ac:dyDescent="0.45">
      <c r="A421" s="14">
        <v>43707</v>
      </c>
      <c r="B421" s="26">
        <v>1.3843307832422531E-2</v>
      </c>
      <c r="C421" s="24">
        <v>43707</v>
      </c>
      <c r="D421" s="16">
        <v>9.1809632452232032E-3</v>
      </c>
    </row>
    <row r="422" spans="1:4" x14ac:dyDescent="0.45">
      <c r="A422" s="14">
        <v>43711</v>
      </c>
      <c r="B422" s="26">
        <v>-1.8253633557468795E-2</v>
      </c>
      <c r="C422" s="24">
        <v>43711</v>
      </c>
      <c r="D422" s="16">
        <v>-9.5604833355463822E-3</v>
      </c>
    </row>
    <row r="423" spans="1:4" x14ac:dyDescent="0.45">
      <c r="A423" s="14">
        <v>43712</v>
      </c>
      <c r="B423" s="26">
        <v>5.0508893561899077E-3</v>
      </c>
      <c r="C423" s="24">
        <v>43712</v>
      </c>
      <c r="D423" s="16">
        <v>5.3832747223281647E-3</v>
      </c>
    </row>
    <row r="424" spans="1:4" x14ac:dyDescent="0.45">
      <c r="A424" s="14">
        <v>43713</v>
      </c>
      <c r="B424" s="26">
        <v>1.3182796507295104E-2</v>
      </c>
      <c r="C424" s="24">
        <v>43713</v>
      </c>
      <c r="D424" s="16">
        <v>1.2285146700311432E-2</v>
      </c>
    </row>
    <row r="425" spans="1:4" x14ac:dyDescent="0.45">
      <c r="A425" s="14">
        <v>43714</v>
      </c>
      <c r="B425" s="26">
        <v>6.6134569289521637E-3</v>
      </c>
      <c r="C425" s="24">
        <v>43714</v>
      </c>
      <c r="D425" s="16">
        <v>6.6641896912788016E-3</v>
      </c>
    </row>
    <row r="426" spans="1:4" x14ac:dyDescent="0.45">
      <c r="A426" s="14">
        <v>43717</v>
      </c>
      <c r="B426" s="26">
        <v>-3.1422052641733584E-3</v>
      </c>
      <c r="C426" s="24">
        <v>43717</v>
      </c>
      <c r="D426" s="16">
        <v>2.7178198387426593E-3</v>
      </c>
    </row>
    <row r="427" spans="1:4" x14ac:dyDescent="0.45">
      <c r="A427" s="14">
        <v>43718</v>
      </c>
      <c r="B427" s="26">
        <v>-1.9987055519365509E-2</v>
      </c>
      <c r="C427" s="24">
        <v>43718</v>
      </c>
      <c r="D427" s="16">
        <v>-5.8291477464754464E-3</v>
      </c>
    </row>
    <row r="428" spans="1:4" x14ac:dyDescent="0.45">
      <c r="A428" s="14">
        <v>43719</v>
      </c>
      <c r="B428" s="26">
        <v>-6.5058405006030396E-3</v>
      </c>
      <c r="C428" s="24">
        <v>43719</v>
      </c>
      <c r="D428" s="16">
        <v>3.5004930983065139E-3</v>
      </c>
    </row>
    <row r="429" spans="1:4" x14ac:dyDescent="0.45">
      <c r="A429" s="14">
        <v>43720</v>
      </c>
      <c r="B429" s="26">
        <v>1.4274166307875476E-2</v>
      </c>
      <c r="C429" s="24">
        <v>43720</v>
      </c>
      <c r="D429" s="16">
        <v>9.2808436276795459E-3</v>
      </c>
    </row>
    <row r="430" spans="1:4" x14ac:dyDescent="0.45">
      <c r="A430" s="14">
        <v>43721</v>
      </c>
      <c r="B430" s="26">
        <v>-5.0784908924852653E-4</v>
      </c>
      <c r="C430" s="24">
        <v>43721</v>
      </c>
      <c r="D430" s="16">
        <v>1.0401850399458005E-3</v>
      </c>
    </row>
    <row r="431" spans="1:4" x14ac:dyDescent="0.45">
      <c r="A431" s="14">
        <v>43724</v>
      </c>
      <c r="B431" s="26">
        <v>-1.4152975861177036E-2</v>
      </c>
      <c r="C431" s="24">
        <v>43724</v>
      </c>
      <c r="D431" s="16">
        <v>-5.245318221505201E-3</v>
      </c>
    </row>
    <row r="432" spans="1:4" x14ac:dyDescent="0.45">
      <c r="A432" s="14">
        <v>43725</v>
      </c>
      <c r="B432" s="26">
        <v>8.3192592458327629E-3</v>
      </c>
      <c r="C432" s="24">
        <v>43725</v>
      </c>
      <c r="D432" s="16">
        <v>-2.469621980969833E-4</v>
      </c>
    </row>
    <row r="433" spans="1:4" x14ac:dyDescent="0.45">
      <c r="A433" s="14">
        <v>43726</v>
      </c>
      <c r="B433" s="26">
        <v>2.9205167899854214E-3</v>
      </c>
      <c r="C433" s="24">
        <v>43726</v>
      </c>
      <c r="D433" s="16">
        <v>1.9461422653362778E-3</v>
      </c>
    </row>
    <row r="434" spans="1:4" x14ac:dyDescent="0.45">
      <c r="A434" s="14">
        <v>43727</v>
      </c>
      <c r="B434" s="26">
        <v>2.1403625353788345E-2</v>
      </c>
      <c r="C434" s="24">
        <v>43727</v>
      </c>
      <c r="D434" s="16">
        <v>2.9518574046310604E-3</v>
      </c>
    </row>
    <row r="435" spans="1:4" x14ac:dyDescent="0.45">
      <c r="A435" s="14">
        <v>43728</v>
      </c>
      <c r="B435" s="26">
        <v>5.0605273329894351E-3</v>
      </c>
      <c r="C435" s="24">
        <v>43728</v>
      </c>
      <c r="D435" s="16">
        <v>-6.4444119640177737E-4</v>
      </c>
    </row>
    <row r="436" spans="1:4" x14ac:dyDescent="0.45">
      <c r="A436" s="14">
        <v>43731</v>
      </c>
      <c r="B436" s="26">
        <v>-1.2623211567378636E-2</v>
      </c>
      <c r="C436" s="24">
        <v>43731</v>
      </c>
      <c r="D436" s="16">
        <v>-8.2834178738341296E-3</v>
      </c>
    </row>
    <row r="437" spans="1:4" x14ac:dyDescent="0.45">
      <c r="A437" s="14">
        <v>43732</v>
      </c>
      <c r="B437" s="26">
        <v>8.1161030845681506E-3</v>
      </c>
      <c r="C437" s="24">
        <v>43732</v>
      </c>
      <c r="D437" s="16">
        <v>6.3448969331321723E-3</v>
      </c>
    </row>
    <row r="438" spans="1:4" x14ac:dyDescent="0.45">
      <c r="A438" s="14">
        <v>43733</v>
      </c>
      <c r="B438" s="26">
        <v>-2.037618252795546E-2</v>
      </c>
      <c r="C438" s="24">
        <v>43733</v>
      </c>
      <c r="D438" s="16">
        <v>-1.1350805847263694E-2</v>
      </c>
    </row>
    <row r="439" spans="1:4" x14ac:dyDescent="0.45">
      <c r="A439" s="14">
        <v>43734</v>
      </c>
      <c r="B439" s="26">
        <v>1.4109105454545402E-2</v>
      </c>
      <c r="C439" s="24">
        <v>43734</v>
      </c>
      <c r="D439" s="16">
        <v>5.85510468778955E-3</v>
      </c>
    </row>
    <row r="440" spans="1:4" x14ac:dyDescent="0.45">
      <c r="A440" s="14">
        <v>43735</v>
      </c>
      <c r="B440" s="26">
        <v>5.0917383090685825E-3</v>
      </c>
      <c r="C440" s="24">
        <v>43735</v>
      </c>
      <c r="D440" s="16">
        <v>-8.7080881392563386E-5</v>
      </c>
    </row>
    <row r="441" spans="1:4" x14ac:dyDescent="0.45">
      <c r="A441" s="14">
        <v>43738</v>
      </c>
      <c r="B441" s="26">
        <v>-1.4983882196955275E-2</v>
      </c>
      <c r="C441" s="24">
        <v>43738</v>
      </c>
      <c r="D441" s="16">
        <v>-6.1631836863206254E-3</v>
      </c>
    </row>
    <row r="442" spans="1:4" x14ac:dyDescent="0.45">
      <c r="A442" s="14">
        <v>43739</v>
      </c>
      <c r="B442" s="26">
        <v>1.1662448134825341E-2</v>
      </c>
      <c r="C442" s="24">
        <v>43739</v>
      </c>
      <c r="D442" s="16">
        <v>5.6014856407162247E-3</v>
      </c>
    </row>
    <row r="443" spans="1:4" x14ac:dyDescent="0.45">
      <c r="A443" s="14">
        <v>43740</v>
      </c>
      <c r="B443" s="26">
        <v>-2.4416467867206897E-2</v>
      </c>
      <c r="C443" s="24">
        <v>43740</v>
      </c>
      <c r="D443" s="16">
        <v>-1.9744008258230531E-2</v>
      </c>
    </row>
    <row r="444" spans="1:4" x14ac:dyDescent="0.45">
      <c r="A444" s="14">
        <v>43741</v>
      </c>
      <c r="B444" s="26">
        <v>-9.5413064220183762E-3</v>
      </c>
      <c r="C444" s="24">
        <v>43741</v>
      </c>
      <c r="D444" s="16">
        <v>-1.3471098680926458E-2</v>
      </c>
    </row>
    <row r="445" spans="1:4" x14ac:dyDescent="0.45">
      <c r="A445" s="14">
        <v>43742</v>
      </c>
      <c r="B445" s="26">
        <v>1.3338295961577561E-2</v>
      </c>
      <c r="C445" s="24">
        <v>43742</v>
      </c>
      <c r="D445" s="16">
        <v>1.1499351905121625E-2</v>
      </c>
    </row>
    <row r="446" spans="1:4" x14ac:dyDescent="0.45">
      <c r="A446" s="14">
        <v>43745</v>
      </c>
      <c r="B446" s="26">
        <v>2.8519122486288036E-3</v>
      </c>
      <c r="C446" s="24">
        <v>43745</v>
      </c>
      <c r="D446" s="16">
        <v>8.795433364398907E-3</v>
      </c>
    </row>
    <row r="447" spans="1:4" x14ac:dyDescent="0.45">
      <c r="A447" s="14">
        <v>43746</v>
      </c>
      <c r="B447" s="26">
        <v>-4.3748724250742801E-4</v>
      </c>
      <c r="C447" s="24">
        <v>43746</v>
      </c>
      <c r="D447" s="16">
        <v>-8.093797019933879E-3</v>
      </c>
    </row>
    <row r="448" spans="1:4" x14ac:dyDescent="0.45">
      <c r="A448" s="14">
        <v>43747</v>
      </c>
      <c r="B448" s="26">
        <v>2.7721403155507893E-3</v>
      </c>
      <c r="C448" s="24">
        <v>43747</v>
      </c>
      <c r="D448" s="16">
        <v>-3.1844952746199772E-3</v>
      </c>
    </row>
    <row r="449" spans="1:4" x14ac:dyDescent="0.45">
      <c r="A449" s="14">
        <v>43748</v>
      </c>
      <c r="B449" s="26">
        <v>7.4930739673249565E-3</v>
      </c>
      <c r="C449" s="24">
        <v>43748</v>
      </c>
      <c r="D449" s="16">
        <v>2.5591700731683121E-3</v>
      </c>
    </row>
    <row r="450" spans="1:4" x14ac:dyDescent="0.45">
      <c r="A450" s="14">
        <v>43749</v>
      </c>
      <c r="B450" s="26">
        <v>1.1769730241543368E-2</v>
      </c>
      <c r="C450" s="24">
        <v>43749</v>
      </c>
      <c r="D450" s="16">
        <v>1.5254150177314071E-2</v>
      </c>
    </row>
    <row r="451" spans="1:4" x14ac:dyDescent="0.45">
      <c r="A451" s="14">
        <v>43752</v>
      </c>
      <c r="B451" s="26">
        <v>-3.0687483253192815E-3</v>
      </c>
      <c r="C451" s="24">
        <v>43752</v>
      </c>
      <c r="D451" s="16">
        <v>9.2471659461294592E-4</v>
      </c>
    </row>
    <row r="452" spans="1:4" x14ac:dyDescent="0.45">
      <c r="A452" s="14">
        <v>43753</v>
      </c>
      <c r="B452" s="26">
        <v>2.6486934977638177E-3</v>
      </c>
      <c r="C452" s="24">
        <v>43753</v>
      </c>
      <c r="D452" s="16">
        <v>2.6299729247659769E-3</v>
      </c>
    </row>
    <row r="453" spans="1:4" x14ac:dyDescent="0.45">
      <c r="A453" s="14">
        <v>43754</v>
      </c>
      <c r="B453" s="26">
        <v>5.2120163531631809E-3</v>
      </c>
      <c r="C453" s="24">
        <v>43754</v>
      </c>
      <c r="D453" s="16">
        <v>5.4042056624774961E-3</v>
      </c>
    </row>
    <row r="454" spans="1:4" x14ac:dyDescent="0.45">
      <c r="A454" s="14">
        <v>43755</v>
      </c>
      <c r="B454" s="26">
        <v>1.1364728173541886E-3</v>
      </c>
      <c r="C454" s="24">
        <v>43755</v>
      </c>
      <c r="D454" s="16">
        <v>3.7094270958765306E-3</v>
      </c>
    </row>
    <row r="455" spans="1:4" x14ac:dyDescent="0.45">
      <c r="A455" s="14">
        <v>43756</v>
      </c>
      <c r="B455" s="26">
        <v>-8.4427245500402013E-3</v>
      </c>
      <c r="C455" s="24">
        <v>43756</v>
      </c>
      <c r="D455" s="16">
        <v>-1.3096638529443564E-3</v>
      </c>
    </row>
    <row r="456" spans="1:4" x14ac:dyDescent="0.45">
      <c r="A456" s="14">
        <v>43759</v>
      </c>
      <c r="B456" s="26">
        <v>-9.3731972443187855E-3</v>
      </c>
      <c r="C456" s="24">
        <v>43759</v>
      </c>
      <c r="D456" s="16">
        <v>-1.201265332817659E-4</v>
      </c>
    </row>
    <row r="457" spans="1:4" x14ac:dyDescent="0.45">
      <c r="A457" s="14">
        <v>43760</v>
      </c>
      <c r="B457" s="26">
        <v>3.7558975172819987E-3</v>
      </c>
      <c r="C457" s="24">
        <v>43760</v>
      </c>
      <c r="D457" s="16">
        <v>4.7555798803929948E-3</v>
      </c>
    </row>
    <row r="458" spans="1:4" x14ac:dyDescent="0.45">
      <c r="A458" s="14">
        <v>43761</v>
      </c>
      <c r="B458" s="26">
        <v>-1.5039188205805548E-2</v>
      </c>
      <c r="C458" s="24">
        <v>43761</v>
      </c>
      <c r="D458" s="16">
        <v>-5.5534704207948898E-3</v>
      </c>
    </row>
    <row r="459" spans="1:4" x14ac:dyDescent="0.45">
      <c r="A459" s="14">
        <v>43762</v>
      </c>
      <c r="B459" s="26">
        <v>1.8337185186397219E-2</v>
      </c>
      <c r="C459" s="24">
        <v>43762</v>
      </c>
      <c r="D459" s="16">
        <v>6.937184578541815E-3</v>
      </c>
    </row>
    <row r="460" spans="1:4" x14ac:dyDescent="0.45">
      <c r="A460" s="14">
        <v>43763</v>
      </c>
      <c r="B460" s="26">
        <v>-3.5872731443218806E-4</v>
      </c>
      <c r="C460" s="24">
        <v>43763</v>
      </c>
      <c r="D460" s="16">
        <v>-3.8012723979859346E-3</v>
      </c>
    </row>
    <row r="461" spans="1:4" x14ac:dyDescent="0.45">
      <c r="A461" s="14">
        <v>43766</v>
      </c>
      <c r="B461" s="26">
        <v>3.631403864831443E-2</v>
      </c>
      <c r="C461" s="24">
        <v>43766</v>
      </c>
      <c r="D461" s="16">
        <v>9.5893877442296271E-3</v>
      </c>
    </row>
    <row r="462" spans="1:4" x14ac:dyDescent="0.45">
      <c r="A462" s="14">
        <v>43767</v>
      </c>
      <c r="B462" s="26">
        <v>-2.2160111724103325E-3</v>
      </c>
      <c r="C462" s="24">
        <v>43767</v>
      </c>
      <c r="D462" s="16">
        <v>1.0784533593657184E-3</v>
      </c>
    </row>
    <row r="463" spans="1:4" x14ac:dyDescent="0.45">
      <c r="A463" s="14">
        <v>43768</v>
      </c>
      <c r="B463" s="26">
        <v>-3.8867156595403661E-3</v>
      </c>
      <c r="C463" s="24">
        <v>43768</v>
      </c>
      <c r="D463" s="16">
        <v>1.4330942646578889E-3</v>
      </c>
    </row>
    <row r="464" spans="1:4" x14ac:dyDescent="0.45">
      <c r="A464" s="14">
        <v>43769</v>
      </c>
      <c r="B464" s="26">
        <v>9.6153146706990916E-3</v>
      </c>
      <c r="C464" s="24">
        <v>43769</v>
      </c>
      <c r="D464" s="16">
        <v>2.3554646121050848E-3</v>
      </c>
    </row>
    <row r="465" spans="1:4" x14ac:dyDescent="0.45">
      <c r="A465" s="14">
        <v>43770</v>
      </c>
      <c r="B465" s="26">
        <v>-4.4168324810281833E-3</v>
      </c>
      <c r="C465" s="24">
        <v>43770</v>
      </c>
      <c r="D465" s="16">
        <v>1.2537333027010105E-3</v>
      </c>
    </row>
    <row r="466" spans="1:4" x14ac:dyDescent="0.45">
      <c r="A466" s="14">
        <v>43773</v>
      </c>
      <c r="B466" s="26">
        <v>3.9512478840721147E-3</v>
      </c>
      <c r="C466" s="24">
        <v>43773</v>
      </c>
      <c r="D466" s="16">
        <v>9.2568311742802483E-3</v>
      </c>
    </row>
    <row r="467" spans="1:4" x14ac:dyDescent="0.45">
      <c r="A467" s="14">
        <v>43774</v>
      </c>
      <c r="B467" s="26">
        <v>9.6664363782849965E-4</v>
      </c>
      <c r="C467" s="24">
        <v>43774</v>
      </c>
      <c r="D467" s="16">
        <v>5.9760438589658374E-4</v>
      </c>
    </row>
    <row r="468" spans="1:4" x14ac:dyDescent="0.45">
      <c r="A468" s="14">
        <v>43775</v>
      </c>
      <c r="B468" s="26">
        <v>-4.1388286946346066E-3</v>
      </c>
      <c r="C468" s="24">
        <v>43775</v>
      </c>
      <c r="D468" s="16">
        <v>-1.8501687873280553E-3</v>
      </c>
    </row>
    <row r="469" spans="1:4" x14ac:dyDescent="0.45">
      <c r="A469" s="14">
        <v>43776</v>
      </c>
      <c r="B469" s="26">
        <v>-3.6711160099435849E-3</v>
      </c>
      <c r="C469" s="24">
        <v>43776</v>
      </c>
      <c r="D469" s="16">
        <v>3.8762967057982094E-3</v>
      </c>
    </row>
    <row r="470" spans="1:4" x14ac:dyDescent="0.45">
      <c r="A470" s="14">
        <v>43777</v>
      </c>
      <c r="B470" s="26">
        <v>9.7330369781146509E-4</v>
      </c>
      <c r="C470" s="24">
        <v>43777</v>
      </c>
      <c r="D470" s="16">
        <v>-1.8691164942241975E-3</v>
      </c>
    </row>
    <row r="471" spans="1:4" x14ac:dyDescent="0.45">
      <c r="A471" s="14">
        <v>43780</v>
      </c>
      <c r="B471" s="26">
        <v>9.4457566174679826E-3</v>
      </c>
      <c r="C471" s="24">
        <v>43780</v>
      </c>
      <c r="D471" s="16">
        <v>-2.9858012170387756E-4</v>
      </c>
    </row>
    <row r="472" spans="1:4" x14ac:dyDescent="0.45">
      <c r="A472" s="14">
        <v>43781</v>
      </c>
      <c r="B472" s="26">
        <v>6.4676140489228449E-3</v>
      </c>
      <c r="C472" s="24">
        <v>43781</v>
      </c>
      <c r="D472" s="16">
        <v>2.9055328487533065E-3</v>
      </c>
    </row>
    <row r="473" spans="1:4" x14ac:dyDescent="0.45">
      <c r="A473" s="14">
        <v>43782</v>
      </c>
      <c r="B473" s="26">
        <v>3.1446951267752798E-3</v>
      </c>
      <c r="C473" s="24">
        <v>43782</v>
      </c>
      <c r="D473" s="16">
        <v>-1.6508701056558044E-3</v>
      </c>
    </row>
    <row r="474" spans="1:4" x14ac:dyDescent="0.45">
      <c r="A474" s="14">
        <v>43783</v>
      </c>
      <c r="B474" s="26">
        <v>1.9081299608787914E-3</v>
      </c>
      <c r="C474" s="24">
        <v>43783</v>
      </c>
      <c r="D474" s="16">
        <v>2.1302258623038099E-3</v>
      </c>
    </row>
    <row r="475" spans="1:4" x14ac:dyDescent="0.45">
      <c r="A475" s="14">
        <v>43784</v>
      </c>
      <c r="B475" s="26">
        <v>1.2991354564240087E-2</v>
      </c>
      <c r="C475" s="24">
        <v>43784</v>
      </c>
      <c r="D475" s="16">
        <v>5.5552859338348533E-3</v>
      </c>
    </row>
    <row r="476" spans="1:4" x14ac:dyDescent="0.45">
      <c r="A476" s="14">
        <v>43787</v>
      </c>
      <c r="B476" s="26">
        <v>7.654697197226135E-3</v>
      </c>
      <c r="C476" s="24">
        <v>43787</v>
      </c>
      <c r="D476" s="16">
        <v>3.2143684522123418E-3</v>
      </c>
    </row>
    <row r="477" spans="1:4" x14ac:dyDescent="0.45">
      <c r="A477" s="14">
        <v>43788</v>
      </c>
      <c r="B477" s="26">
        <v>5.3974675965731602E-3</v>
      </c>
      <c r="C477" s="24">
        <v>43788</v>
      </c>
      <c r="D477" s="16">
        <v>3.0597419425191759E-3</v>
      </c>
    </row>
    <row r="478" spans="1:4" x14ac:dyDescent="0.45">
      <c r="A478" s="14">
        <v>43789</v>
      </c>
      <c r="B478" s="26">
        <v>-3.7778829607011473E-3</v>
      </c>
      <c r="C478" s="24">
        <v>43789</v>
      </c>
      <c r="D478" s="16">
        <v>-4.0895937584933297E-3</v>
      </c>
    </row>
    <row r="479" spans="1:4" x14ac:dyDescent="0.45">
      <c r="A479" s="14">
        <v>43790</v>
      </c>
      <c r="B479" s="26">
        <v>-6.0541814390817498E-3</v>
      </c>
      <c r="C479" s="24">
        <v>43790</v>
      </c>
      <c r="D479" s="16">
        <v>-1.9809545825226742E-3</v>
      </c>
    </row>
    <row r="480" spans="1:4" x14ac:dyDescent="0.45">
      <c r="A480" s="14">
        <v>43791</v>
      </c>
      <c r="B480" s="26">
        <v>4.4846922818484953E-3</v>
      </c>
      <c r="C480" s="24">
        <v>43791</v>
      </c>
      <c r="D480" s="16">
        <v>9.3936284176563962E-4</v>
      </c>
    </row>
    <row r="481" spans="1:4" x14ac:dyDescent="0.45">
      <c r="A481" s="14">
        <v>43794</v>
      </c>
      <c r="B481" s="26">
        <v>-4.6649561361054593E-4</v>
      </c>
      <c r="C481" s="24">
        <v>43794</v>
      </c>
      <c r="D481" s="16">
        <v>1.9380280965864995E-3</v>
      </c>
    </row>
    <row r="482" spans="1:4" x14ac:dyDescent="0.45">
      <c r="A482" s="14">
        <v>43795</v>
      </c>
      <c r="B482" s="26">
        <v>9.0666733333334068E-3</v>
      </c>
      <c r="C482" s="24">
        <v>43795</v>
      </c>
      <c r="D482" s="16">
        <v>5.5847105317182863E-3</v>
      </c>
    </row>
    <row r="483" spans="1:4" x14ac:dyDescent="0.45">
      <c r="A483" s="14">
        <v>43796</v>
      </c>
      <c r="B483" s="26">
        <v>6.4085689322900853E-3</v>
      </c>
      <c r="C483" s="24">
        <v>43796</v>
      </c>
      <c r="D483" s="16">
        <v>3.3941017911542411E-3</v>
      </c>
    </row>
    <row r="484" spans="1:4" x14ac:dyDescent="0.45">
      <c r="A484" s="14">
        <v>43798</v>
      </c>
      <c r="B484" s="26">
        <v>-1.5098535874764831E-3</v>
      </c>
      <c r="C484" s="24">
        <v>43798</v>
      </c>
      <c r="D484" s="16">
        <v>5.3727718097976932E-4</v>
      </c>
    </row>
    <row r="485" spans="1:4" x14ac:dyDescent="0.45">
      <c r="A485" s="14">
        <v>43801</v>
      </c>
      <c r="B485" s="26">
        <v>-1.9066928899397957E-3</v>
      </c>
      <c r="C485" s="24">
        <v>43801</v>
      </c>
      <c r="D485" s="16">
        <v>-1.0580900997082872E-3</v>
      </c>
    </row>
    <row r="486" spans="1:4" x14ac:dyDescent="0.45">
      <c r="A486" s="14">
        <v>43802</v>
      </c>
      <c r="B486" s="26">
        <v>-2.845657767547043E-2</v>
      </c>
      <c r="C486" s="24">
        <v>43802</v>
      </c>
      <c r="D486" s="16">
        <v>-1.7952510456923854E-2</v>
      </c>
    </row>
    <row r="487" spans="1:4" x14ac:dyDescent="0.45">
      <c r="A487" s="14">
        <v>43803</v>
      </c>
      <c r="B487" s="26">
        <v>1.7967278528467013E-2</v>
      </c>
      <c r="C487" s="24">
        <v>43803</v>
      </c>
      <c r="D487" s="16">
        <v>5.2114879462073866E-3</v>
      </c>
    </row>
    <row r="488" spans="1:4" x14ac:dyDescent="0.45">
      <c r="A488" s="14">
        <v>43804</v>
      </c>
      <c r="B488" s="26">
        <v>-5.994138843705807E-4</v>
      </c>
      <c r="C488" s="24">
        <v>43804</v>
      </c>
      <c r="D488" s="16">
        <v>5.0620267439987227E-3</v>
      </c>
    </row>
    <row r="489" spans="1:4" x14ac:dyDescent="0.45">
      <c r="A489" s="14">
        <v>43805</v>
      </c>
      <c r="B489" s="26">
        <v>6.2645916774822898E-3</v>
      </c>
      <c r="C489" s="24">
        <v>43805</v>
      </c>
      <c r="D489" s="16">
        <v>4.9403534869405571E-3</v>
      </c>
    </row>
    <row r="490" spans="1:4" x14ac:dyDescent="0.45">
      <c r="A490" s="14">
        <v>43808</v>
      </c>
      <c r="B490" s="26">
        <v>5.2984964137200638E-4</v>
      </c>
      <c r="C490" s="24">
        <v>43808</v>
      </c>
      <c r="D490" s="16">
        <v>2.3096898507634855E-3</v>
      </c>
    </row>
    <row r="491" spans="1:4" x14ac:dyDescent="0.45">
      <c r="A491" s="14">
        <v>43809</v>
      </c>
      <c r="B491" s="26">
        <v>1.4561858066241156E-3</v>
      </c>
      <c r="C491" s="24">
        <v>43809</v>
      </c>
      <c r="D491" s="16">
        <v>-2.0688382041211257E-3</v>
      </c>
    </row>
    <row r="492" spans="1:4" x14ac:dyDescent="0.45">
      <c r="A492" s="14">
        <v>43810</v>
      </c>
      <c r="B492" s="26">
        <v>1.6524556254027983E-3</v>
      </c>
      <c r="C492" s="24">
        <v>43810</v>
      </c>
      <c r="D492" s="16">
        <v>1.2438763012855705E-4</v>
      </c>
    </row>
    <row r="493" spans="1:4" x14ac:dyDescent="0.45">
      <c r="A493" s="14">
        <v>43811</v>
      </c>
      <c r="B493" s="26">
        <v>7.2588758797146496E-4</v>
      </c>
      <c r="C493" s="24">
        <v>43811</v>
      </c>
      <c r="D493" s="16">
        <v>1.7475882962608685E-3</v>
      </c>
    </row>
    <row r="494" spans="1:4" x14ac:dyDescent="0.45">
      <c r="A494" s="14">
        <v>43812</v>
      </c>
      <c r="B494" s="26">
        <v>8.9021170683330694E-3</v>
      </c>
      <c r="C494" s="24">
        <v>43812</v>
      </c>
      <c r="D494" s="16">
        <v>8.0923714595875097E-3</v>
      </c>
    </row>
    <row r="495" spans="1:4" x14ac:dyDescent="0.45">
      <c r="A495" s="14">
        <v>43815</v>
      </c>
      <c r="B495" s="26">
        <v>1.3790856209150399E-2</v>
      </c>
      <c r="C495" s="24">
        <v>43815</v>
      </c>
      <c r="D495" s="16">
        <v>5.3621334849130843E-3</v>
      </c>
    </row>
    <row r="496" spans="1:4" x14ac:dyDescent="0.45">
      <c r="A496" s="14">
        <v>43816</v>
      </c>
      <c r="B496" s="26">
        <v>2.1919669770357687E-3</v>
      </c>
      <c r="C496" s="24">
        <v>43816</v>
      </c>
      <c r="D496" s="16">
        <v>3.6970376582705845E-3</v>
      </c>
    </row>
    <row r="497" spans="1:4" x14ac:dyDescent="0.45">
      <c r="A497" s="14">
        <v>43817</v>
      </c>
      <c r="B497" s="26">
        <v>-7.3978386760598812E-3</v>
      </c>
      <c r="C497" s="24">
        <v>43817</v>
      </c>
      <c r="D497" s="16">
        <v>-5.9460474432013068E-5</v>
      </c>
    </row>
    <row r="498" spans="1:4" x14ac:dyDescent="0.45">
      <c r="A498" s="14">
        <v>43818</v>
      </c>
      <c r="B498" s="26">
        <v>-1.9442838248033203E-3</v>
      </c>
      <c r="C498" s="24">
        <v>43818</v>
      </c>
      <c r="D498" s="16">
        <v>-9.04478891841185E-4</v>
      </c>
    </row>
    <row r="499" spans="1:4" x14ac:dyDescent="0.45">
      <c r="A499" s="14">
        <v>43819</v>
      </c>
      <c r="B499" s="26">
        <v>2.1753285714285763E-2</v>
      </c>
      <c r="C499" s="24">
        <v>43819</v>
      </c>
      <c r="D499" s="16">
        <v>9.7139384522854106E-3</v>
      </c>
    </row>
    <row r="500" spans="1:4" x14ac:dyDescent="0.45">
      <c r="A500" s="14">
        <v>43822</v>
      </c>
      <c r="B500" s="26">
        <v>4.8934793176937099E-3</v>
      </c>
      <c r="C500" s="24">
        <v>43822</v>
      </c>
      <c r="D500" s="16">
        <v>8.4384782197300767E-4</v>
      </c>
    </row>
    <row r="501" spans="1:4" x14ac:dyDescent="0.45">
      <c r="A501" s="14">
        <v>43823</v>
      </c>
      <c r="B501" s="26">
        <v>-4.0475526197682266E-3</v>
      </c>
      <c r="C501" s="24">
        <v>43823</v>
      </c>
      <c r="D501" s="16">
        <v>-1.8598595806027922E-4</v>
      </c>
    </row>
    <row r="502" spans="1:4" x14ac:dyDescent="0.45">
      <c r="A502" s="14">
        <v>43825</v>
      </c>
      <c r="B502" s="26">
        <v>5.0801372893105395E-4</v>
      </c>
      <c r="C502" s="24">
        <v>43825</v>
      </c>
      <c r="D502" s="16">
        <v>5.4255995287479271E-4</v>
      </c>
    </row>
    <row r="503" spans="1:4" x14ac:dyDescent="0.45">
      <c r="A503" s="14">
        <v>43826</v>
      </c>
      <c r="B503" s="26">
        <v>1.199542411773824E-2</v>
      </c>
      <c r="C503" s="24">
        <v>43826</v>
      </c>
      <c r="D503" s="16">
        <v>6.2066187407040785E-3</v>
      </c>
    </row>
    <row r="504" spans="1:4" x14ac:dyDescent="0.45">
      <c r="A504" s="14">
        <v>43829</v>
      </c>
      <c r="B504" s="26">
        <v>-2.884866783660082E-3</v>
      </c>
      <c r="C504" s="24">
        <v>43829</v>
      </c>
      <c r="D504" s="16">
        <v>-2.1987971286295928E-3</v>
      </c>
    </row>
    <row r="505" spans="1:4" x14ac:dyDescent="0.45">
      <c r="A505" s="14">
        <v>43830</v>
      </c>
      <c r="B505" s="26">
        <v>-1.3963148186579379E-2</v>
      </c>
      <c r="C505" s="24">
        <v>43830</v>
      </c>
      <c r="D505" s="16">
        <v>-7.6880580477703729E-3</v>
      </c>
    </row>
    <row r="506" spans="1:4" x14ac:dyDescent="0.45">
      <c r="A506" s="14">
        <v>43832</v>
      </c>
      <c r="B506" s="26">
        <v>1.2821298390730432E-2</v>
      </c>
      <c r="C506" s="24">
        <v>43832</v>
      </c>
      <c r="D506" s="16">
        <v>9.1721147805100302E-3</v>
      </c>
    </row>
    <row r="507" spans="1:4" x14ac:dyDescent="0.45">
      <c r="A507" s="14">
        <v>43833</v>
      </c>
      <c r="B507" s="26">
        <v>-2.8970399477077696E-3</v>
      </c>
      <c r="C507" s="24">
        <v>43833</v>
      </c>
      <c r="D507" s="16">
        <v>-5.6431008392224613E-3</v>
      </c>
    </row>
    <row r="508" spans="1:4" x14ac:dyDescent="0.45">
      <c r="A508" s="14">
        <v>43836</v>
      </c>
      <c r="B508" s="26">
        <v>-7.832269739604018E-3</v>
      </c>
      <c r="C508" s="24">
        <v>43836</v>
      </c>
      <c r="D508" s="16">
        <v>-2.7306314236476849E-3</v>
      </c>
    </row>
    <row r="509" spans="1:4" x14ac:dyDescent="0.45">
      <c r="A509" s="14">
        <v>43837</v>
      </c>
      <c r="B509" s="26">
        <v>1.4260281203714247E-2</v>
      </c>
      <c r="C509" s="24">
        <v>43837</v>
      </c>
      <c r="D509" s="16">
        <v>7.5554381439293695E-3</v>
      </c>
    </row>
    <row r="510" spans="1:4" x14ac:dyDescent="0.45">
      <c r="A510" s="14">
        <v>43838</v>
      </c>
      <c r="B510" s="26">
        <v>-2.4479913561641247E-3</v>
      </c>
      <c r="C510" s="24">
        <v>43838</v>
      </c>
      <c r="D510" s="16">
        <v>-1.0086802021061925E-3</v>
      </c>
    </row>
    <row r="511" spans="1:4" x14ac:dyDescent="0.45">
      <c r="A511" s="14">
        <v>43839</v>
      </c>
      <c r="B511" s="26">
        <v>1.8309967458439502E-2</v>
      </c>
      <c r="C511" s="24">
        <v>43839</v>
      </c>
      <c r="D511" s="16">
        <v>8.4728230495370056E-3</v>
      </c>
    </row>
    <row r="512" spans="1:4" x14ac:dyDescent="0.45">
      <c r="A512" s="14">
        <v>43840</v>
      </c>
      <c r="B512" s="26">
        <v>6.0554314398277072E-3</v>
      </c>
      <c r="C512" s="24">
        <v>43840</v>
      </c>
      <c r="D512" s="16">
        <v>4.8315539048936302E-3</v>
      </c>
    </row>
    <row r="513" spans="1:4" x14ac:dyDescent="0.45">
      <c r="A513" s="14">
        <v>43843</v>
      </c>
      <c r="B513" s="26">
        <v>-6.5103301463437496E-3</v>
      </c>
      <c r="C513" s="24">
        <v>43843</v>
      </c>
      <c r="D513" s="16">
        <v>-3.254301742026454E-3</v>
      </c>
    </row>
    <row r="514" spans="1:4" x14ac:dyDescent="0.45">
      <c r="A514" s="14">
        <v>43844</v>
      </c>
      <c r="B514" s="26">
        <v>1.0076681814931963E-2</v>
      </c>
      <c r="C514" s="24">
        <v>43844</v>
      </c>
      <c r="D514" s="16">
        <v>4.3471216368654864E-3</v>
      </c>
    </row>
    <row r="515" spans="1:4" x14ac:dyDescent="0.45">
      <c r="A515" s="14">
        <v>43845</v>
      </c>
      <c r="B515" s="26">
        <v>-4.7126752231634456E-3</v>
      </c>
      <c r="C515" s="24">
        <v>43845</v>
      </c>
      <c r="D515" s="16">
        <v>-9.3749524403790381E-4</v>
      </c>
    </row>
    <row r="516" spans="1:4" x14ac:dyDescent="0.45">
      <c r="A516" s="14">
        <v>43846</v>
      </c>
      <c r="B516" s="26">
        <v>1.0638365841789744E-2</v>
      </c>
      <c r="C516" s="24">
        <v>43846</v>
      </c>
      <c r="D516" s="16">
        <v>6.3066109735030384E-3</v>
      </c>
    </row>
    <row r="517" spans="1:4" x14ac:dyDescent="0.45">
      <c r="A517" s="14">
        <v>43847</v>
      </c>
      <c r="B517" s="26">
        <v>1.8679597736065704E-2</v>
      </c>
      <c r="C517" s="24">
        <v>43847</v>
      </c>
      <c r="D517" s="16">
        <v>6.2640593163123051E-3</v>
      </c>
    </row>
    <row r="518" spans="1:4" x14ac:dyDescent="0.45">
      <c r="A518" s="14">
        <v>43851</v>
      </c>
      <c r="B518" s="26">
        <v>-4.4200514206193964E-3</v>
      </c>
      <c r="C518" s="24">
        <v>43851</v>
      </c>
      <c r="D518" s="16">
        <v>-7.9129634198433487E-4</v>
      </c>
    </row>
    <row r="519" spans="1:4" x14ac:dyDescent="0.45">
      <c r="A519" s="14">
        <v>43852</v>
      </c>
      <c r="B519" s="26">
        <v>4.3196606085770372E-3</v>
      </c>
      <c r="C519" s="24">
        <v>43852</v>
      </c>
      <c r="D519" s="16">
        <v>2.7069915056472786E-3</v>
      </c>
    </row>
    <row r="520" spans="1:4" x14ac:dyDescent="0.45">
      <c r="A520" s="14">
        <v>43853</v>
      </c>
      <c r="B520" s="26">
        <v>-7.2281484072215666E-3</v>
      </c>
      <c r="C520" s="24">
        <v>43853</v>
      </c>
      <c r="D520" s="16">
        <v>-4.2792535780565881E-3</v>
      </c>
    </row>
    <row r="521" spans="1:4" x14ac:dyDescent="0.45">
      <c r="A521" s="14">
        <v>43854</v>
      </c>
      <c r="B521" s="26">
        <v>7.942673952191245E-3</v>
      </c>
      <c r="C521" s="24">
        <v>43854</v>
      </c>
      <c r="D521" s="16">
        <v>5.2265386320522614E-3</v>
      </c>
    </row>
    <row r="522" spans="1:4" x14ac:dyDescent="0.45">
      <c r="A522" s="14">
        <v>43857</v>
      </c>
      <c r="B522" s="26">
        <v>-3.7967889617571839E-2</v>
      </c>
      <c r="C522" s="24">
        <v>43857</v>
      </c>
      <c r="D522" s="16">
        <v>-2.5783804866340659E-2</v>
      </c>
    </row>
    <row r="523" spans="1:4" x14ac:dyDescent="0.45">
      <c r="A523" s="14">
        <v>43858</v>
      </c>
      <c r="B523" s="26">
        <v>1.6320230207393066E-2</v>
      </c>
      <c r="C523" s="24">
        <v>43858</v>
      </c>
      <c r="D523" s="16">
        <v>2.5222040182806067E-3</v>
      </c>
    </row>
    <row r="524" spans="1:4" x14ac:dyDescent="0.45">
      <c r="A524" s="14">
        <v>43859</v>
      </c>
      <c r="B524" s="26">
        <v>2.4789333403280885E-2</v>
      </c>
      <c r="C524" s="24">
        <v>43859</v>
      </c>
      <c r="D524" s="16">
        <v>1.0478135991521689E-2</v>
      </c>
    </row>
    <row r="525" spans="1:4" x14ac:dyDescent="0.45">
      <c r="A525" s="14">
        <v>43860</v>
      </c>
      <c r="B525" s="26">
        <v>3.6999565943745552E-2</v>
      </c>
      <c r="C525" s="24">
        <v>43860</v>
      </c>
      <c r="D525" s="16">
        <v>-1.0035081745940129E-2</v>
      </c>
    </row>
    <row r="526" spans="1:4" x14ac:dyDescent="0.45">
      <c r="A526" s="14">
        <v>43861</v>
      </c>
      <c r="B526" s="26">
        <v>-1.0571651641971035E-2</v>
      </c>
      <c r="C526" s="24">
        <v>43861</v>
      </c>
      <c r="D526" s="16">
        <v>7.9473045801409844E-3</v>
      </c>
    </row>
    <row r="527" spans="1:4" x14ac:dyDescent="0.45">
      <c r="A527" s="14">
        <v>43864</v>
      </c>
      <c r="B527" s="26">
        <v>-1.0336298284919032E-2</v>
      </c>
      <c r="C527" s="24">
        <v>43864</v>
      </c>
      <c r="D527" s="16">
        <v>-1.4218558158381417E-2</v>
      </c>
    </row>
    <row r="528" spans="1:4" x14ac:dyDescent="0.45">
      <c r="A528" s="14">
        <v>43865</v>
      </c>
      <c r="B528" s="26">
        <v>3.9371039579870155E-2</v>
      </c>
      <c r="C528" s="24">
        <v>43865</v>
      </c>
      <c r="D528" s="16">
        <v>1.3892065297342823E-2</v>
      </c>
    </row>
    <row r="529" spans="1:4" x14ac:dyDescent="0.45">
      <c r="A529" s="14">
        <v>43866</v>
      </c>
      <c r="B529" s="26">
        <v>3.8895788861328918E-2</v>
      </c>
      <c r="C529" s="24">
        <v>43866</v>
      </c>
      <c r="D529" s="16">
        <v>1.3503586223293755E-2</v>
      </c>
    </row>
    <row r="530" spans="1:4" x14ac:dyDescent="0.45">
      <c r="A530" s="14">
        <v>43867</v>
      </c>
      <c r="B530" s="26">
        <v>-1.6627712963254472E-2</v>
      </c>
      <c r="C530" s="24">
        <v>43867</v>
      </c>
      <c r="D530" s="16">
        <v>6.0182080116454942E-3</v>
      </c>
    </row>
    <row r="531" spans="1:4" x14ac:dyDescent="0.45">
      <c r="A531" s="14">
        <v>43868</v>
      </c>
      <c r="B531" s="26">
        <v>1.0388489747535623E-2</v>
      </c>
      <c r="C531" s="24">
        <v>43868</v>
      </c>
      <c r="D531" s="16">
        <v>-2.8042524185930033E-3</v>
      </c>
    </row>
    <row r="532" spans="1:4" x14ac:dyDescent="0.45">
      <c r="A532" s="14">
        <v>43871</v>
      </c>
      <c r="B532" s="26">
        <v>3.9923214440583605E-3</v>
      </c>
      <c r="C532" s="24">
        <v>43871</v>
      </c>
      <c r="D532" s="16">
        <v>-5.1745744317261266E-3</v>
      </c>
    </row>
    <row r="533" spans="1:4" x14ac:dyDescent="0.45">
      <c r="A533" s="14">
        <v>43872</v>
      </c>
      <c r="B533" s="26">
        <v>3.8511776462449243E-2</v>
      </c>
      <c r="C533" s="24">
        <v>43872</v>
      </c>
      <c r="D533" s="16">
        <v>1.4341767421676196E-2</v>
      </c>
    </row>
    <row r="534" spans="1:4" x14ac:dyDescent="0.45">
      <c r="A534" s="14">
        <v>43873</v>
      </c>
      <c r="B534" s="26">
        <v>-2.6593192549484085E-2</v>
      </c>
      <c r="C534" s="24">
        <v>43873</v>
      </c>
      <c r="D534" s="16">
        <v>1.3755730316382122E-3</v>
      </c>
    </row>
    <row r="535" spans="1:4" x14ac:dyDescent="0.45">
      <c r="A535" s="14">
        <v>43874</v>
      </c>
      <c r="B535" s="26">
        <v>-1.3471279087495645E-2</v>
      </c>
      <c r="C535" s="24">
        <v>43874</v>
      </c>
      <c r="D535" s="16">
        <v>-1.3647826731938613E-3</v>
      </c>
    </row>
    <row r="536" spans="1:4" x14ac:dyDescent="0.45">
      <c r="A536" s="14">
        <v>43875</v>
      </c>
      <c r="B536" s="26">
        <v>9.2854488826143089E-4</v>
      </c>
      <c r="C536" s="24">
        <v>43875</v>
      </c>
      <c r="D536" s="16">
        <v>3.6186458302385205E-3</v>
      </c>
    </row>
    <row r="537" spans="1:4" x14ac:dyDescent="0.45">
      <c r="A537" s="14">
        <v>43879</v>
      </c>
      <c r="B537" s="26">
        <v>1.2878586630286555E-2</v>
      </c>
      <c r="C537" s="24">
        <v>43879</v>
      </c>
      <c r="D537" s="16">
        <v>-2.676076351063315E-3</v>
      </c>
    </row>
    <row r="538" spans="1:4" x14ac:dyDescent="0.45">
      <c r="A538" s="14">
        <v>43880</v>
      </c>
      <c r="B538" s="26">
        <v>1.3199703608643351E-2</v>
      </c>
      <c r="C538" s="24">
        <v>43880</v>
      </c>
      <c r="D538" s="16">
        <v>3.3689122123809478E-3</v>
      </c>
    </row>
    <row r="539" spans="1:4" x14ac:dyDescent="0.45">
      <c r="A539" s="14">
        <v>43881</v>
      </c>
      <c r="B539" s="26">
        <v>-5.9023769637603155E-3</v>
      </c>
      <c r="C539" s="24">
        <v>43881</v>
      </c>
      <c r="D539" s="16">
        <v>1.7749431278623304E-5</v>
      </c>
    </row>
    <row r="540" spans="1:4" x14ac:dyDescent="0.45">
      <c r="A540" s="14">
        <v>43882</v>
      </c>
      <c r="B540" s="26">
        <v>-2.021930495136624E-2</v>
      </c>
      <c r="C540" s="24">
        <v>43882</v>
      </c>
      <c r="D540" s="16">
        <v>-5.901581150438498E-3</v>
      </c>
    </row>
    <row r="541" spans="1:4" x14ac:dyDescent="0.45">
      <c r="A541" s="14">
        <v>43885</v>
      </c>
      <c r="B541" s="26">
        <v>-8.4074871257027547E-2</v>
      </c>
      <c r="C541" s="24">
        <v>43885</v>
      </c>
      <c r="D541" s="16">
        <v>-3.0617467638744195E-2</v>
      </c>
    </row>
    <row r="542" spans="1:4" x14ac:dyDescent="0.45">
      <c r="A542" s="14">
        <v>43886</v>
      </c>
      <c r="B542" s="26">
        <v>3.8326237388657369E-2</v>
      </c>
      <c r="C542" s="24">
        <v>43886</v>
      </c>
      <c r="D542" s="16">
        <v>-5.7311955697582195E-3</v>
      </c>
    </row>
    <row r="543" spans="1:4" x14ac:dyDescent="0.45">
      <c r="A543" s="14">
        <v>43887</v>
      </c>
      <c r="B543" s="26">
        <v>-2.5774914335962969E-2</v>
      </c>
      <c r="C543" s="24">
        <v>43887</v>
      </c>
      <c r="D543" s="16">
        <v>-3.0577905117106202E-2</v>
      </c>
    </row>
    <row r="544" spans="1:4" x14ac:dyDescent="0.45">
      <c r="A544" s="14">
        <v>43888</v>
      </c>
      <c r="B544" s="26">
        <v>-3.7652464418317932E-2</v>
      </c>
      <c r="C544" s="24">
        <v>43888</v>
      </c>
      <c r="D544" s="16">
        <v>-2.4637727316156606E-2</v>
      </c>
    </row>
    <row r="545" spans="1:4" x14ac:dyDescent="0.45">
      <c r="A545" s="14">
        <v>43889</v>
      </c>
      <c r="B545" s="26">
        <v>-6.6801387046230148E-2</v>
      </c>
      <c r="C545" s="24">
        <v>43889</v>
      </c>
      <c r="D545" s="16">
        <v>-4.755529723693401E-2</v>
      </c>
    </row>
    <row r="546" spans="1:4" x14ac:dyDescent="0.45">
      <c r="A546" s="14">
        <v>43892</v>
      </c>
      <c r="B546" s="26">
        <v>8.4640073889113099E-2</v>
      </c>
      <c r="C546" s="24">
        <v>43892</v>
      </c>
      <c r="D546" s="16">
        <v>1.9671569131612363E-2</v>
      </c>
    </row>
    <row r="547" spans="1:4" x14ac:dyDescent="0.45">
      <c r="A547" s="14">
        <v>43893</v>
      </c>
      <c r="B547" s="26">
        <v>5.135808543171113E-2</v>
      </c>
      <c r="C547" s="24">
        <v>43893</v>
      </c>
      <c r="D547" s="16">
        <v>4.1078849334965042E-2</v>
      </c>
    </row>
    <row r="548" spans="1:4" x14ac:dyDescent="0.45">
      <c r="A548" s="14">
        <v>43894</v>
      </c>
      <c r="B548" s="26">
        <v>-3.0552346998521093E-2</v>
      </c>
      <c r="C548" s="24">
        <v>43894</v>
      </c>
      <c r="D548" s="16">
        <v>-1.6376765726022632E-2</v>
      </c>
    </row>
    <row r="549" spans="1:4" x14ac:dyDescent="0.45">
      <c r="A549" s="14">
        <v>43895</v>
      </c>
      <c r="B549" s="26">
        <v>-1.4481583047018087E-2</v>
      </c>
      <c r="C549" s="24">
        <v>43895</v>
      </c>
      <c r="D549" s="16">
        <v>9.8333743741278231E-3</v>
      </c>
    </row>
    <row r="550" spans="1:4" x14ac:dyDescent="0.45">
      <c r="A550" s="14">
        <v>43896</v>
      </c>
      <c r="B550" s="26">
        <v>-2.0716663281240607E-2</v>
      </c>
      <c r="C550" s="24">
        <v>43896</v>
      </c>
      <c r="D550" s="16">
        <v>-3.9503202523002899E-2</v>
      </c>
    </row>
    <row r="551" spans="1:4" x14ac:dyDescent="0.45">
      <c r="A551" s="14">
        <v>43899</v>
      </c>
      <c r="B551" s="26">
        <v>-7.1397828722724196E-2</v>
      </c>
      <c r="C551" s="24">
        <v>43899</v>
      </c>
      <c r="D551" s="16">
        <v>-3.0570035881118392E-2</v>
      </c>
    </row>
    <row r="552" spans="1:4" x14ac:dyDescent="0.45">
      <c r="A552" s="14">
        <v>43900</v>
      </c>
      <c r="B552" s="26">
        <v>4.7417245033112496E-2</v>
      </c>
      <c r="C552" s="24">
        <v>43900</v>
      </c>
      <c r="D552" s="16">
        <v>-1.7601933035137473E-2</v>
      </c>
    </row>
    <row r="553" spans="1:4" x14ac:dyDescent="0.45">
      <c r="A553" s="14">
        <v>43901</v>
      </c>
      <c r="B553" s="26">
        <v>-6.5123860264948864E-3</v>
      </c>
      <c r="C553" s="24">
        <v>43901</v>
      </c>
      <c r="D553" s="16">
        <v>4.3078322931031643E-3</v>
      </c>
    </row>
    <row r="554" spans="1:4" x14ac:dyDescent="0.45">
      <c r="A554" s="14">
        <v>43902</v>
      </c>
      <c r="B554" s="26">
        <v>-7.5287988439890943E-2</v>
      </c>
      <c r="C554" s="24">
        <v>43902</v>
      </c>
      <c r="D554" s="16">
        <v>-6.8919875424688484E-2</v>
      </c>
    </row>
    <row r="555" spans="1:4" x14ac:dyDescent="0.45">
      <c r="A555" s="14">
        <v>43903</v>
      </c>
      <c r="B555" s="26">
        <v>1.5141066445814156E-2</v>
      </c>
      <c r="C555" s="24">
        <v>43903</v>
      </c>
      <c r="D555" s="16">
        <v>-2.3136921006819192E-2</v>
      </c>
    </row>
    <row r="556" spans="1:4" x14ac:dyDescent="0.45">
      <c r="A556" s="14">
        <v>43906</v>
      </c>
      <c r="B556" s="26">
        <v>-5.0847457627118647E-2</v>
      </c>
      <c r="C556" s="24">
        <v>43906</v>
      </c>
      <c r="D556" s="16">
        <v>-2.3891143545305485E-2</v>
      </c>
    </row>
    <row r="557" spans="1:4" x14ac:dyDescent="0.45">
      <c r="A557" s="14">
        <v>43907</v>
      </c>
      <c r="B557" s="26">
        <v>0</v>
      </c>
      <c r="C557" s="24">
        <v>43907</v>
      </c>
      <c r="D557" s="16">
        <v>-3.3058411298777512E-2</v>
      </c>
    </row>
    <row r="558" spans="1:4" x14ac:dyDescent="0.45">
      <c r="A558" s="14">
        <v>43908</v>
      </c>
      <c r="B558" s="26">
        <v>-1.4285714285714285E-2</v>
      </c>
      <c r="C558" s="24">
        <v>43908</v>
      </c>
      <c r="D558" s="16">
        <v>4.468886818432982E-3</v>
      </c>
    </row>
    <row r="559" spans="1:4" x14ac:dyDescent="0.45">
      <c r="A559" s="14">
        <v>43909</v>
      </c>
      <c r="B559" s="26">
        <v>3.4565246376811597E-2</v>
      </c>
      <c r="C559" s="24">
        <v>43909</v>
      </c>
      <c r="D559" s="16">
        <v>-1.7656474451056836E-2</v>
      </c>
    </row>
    <row r="560" spans="1:4" x14ac:dyDescent="0.45">
      <c r="A560" s="14">
        <v>43910</v>
      </c>
      <c r="B560" s="26">
        <v>2.2623771867373483E-2</v>
      </c>
      <c r="C560" s="24">
        <v>43910</v>
      </c>
      <c r="D560" s="16">
        <v>1.6068653174457291E-2</v>
      </c>
    </row>
    <row r="561" spans="1:4" x14ac:dyDescent="0.45">
      <c r="A561" s="14">
        <v>43913</v>
      </c>
      <c r="B561" s="26">
        <v>-6.1575376712328746E-2</v>
      </c>
      <c r="C561" s="24">
        <v>43913</v>
      </c>
      <c r="D561" s="16">
        <v>-5.8072978774147396E-2</v>
      </c>
    </row>
    <row r="562" spans="1:4" x14ac:dyDescent="0.45">
      <c r="A562" s="14">
        <v>43914</v>
      </c>
      <c r="B562" s="26">
        <v>4.91935278152517E-2</v>
      </c>
      <c r="C562" s="24">
        <v>43914</v>
      </c>
      <c r="D562" s="16">
        <v>2.3455609832759284E-2</v>
      </c>
    </row>
    <row r="563" spans="1:4" x14ac:dyDescent="0.45">
      <c r="A563" s="14">
        <v>43915</v>
      </c>
      <c r="B563" s="26">
        <v>3.5895679999999909E-2</v>
      </c>
      <c r="C563" s="24">
        <v>43915</v>
      </c>
      <c r="D563" s="16">
        <v>4.8339902066165022E-2</v>
      </c>
    </row>
    <row r="564" spans="1:4" x14ac:dyDescent="0.45">
      <c r="A564" s="14">
        <v>43916</v>
      </c>
      <c r="B564" s="26">
        <v>-3.4249545786057068E-3</v>
      </c>
      <c r="C564" s="24">
        <v>43916</v>
      </c>
      <c r="D564" s="16">
        <v>1.7707108476383054E-2</v>
      </c>
    </row>
    <row r="565" spans="1:4" x14ac:dyDescent="0.45">
      <c r="A565" s="14">
        <v>43917</v>
      </c>
      <c r="B565" s="26">
        <v>2.2574165333187329E-2</v>
      </c>
      <c r="C565" s="24">
        <v>43917</v>
      </c>
      <c r="D565" s="16">
        <v>2.1820740497903054E-2</v>
      </c>
    </row>
    <row r="566" spans="1:4" x14ac:dyDescent="0.45">
      <c r="A566" s="14">
        <v>43920</v>
      </c>
      <c r="B566" s="26">
        <v>4.5469654036243336E-3</v>
      </c>
      <c r="C566" s="24">
        <v>43920</v>
      </c>
      <c r="D566" s="16">
        <v>1.2168068015979401E-3</v>
      </c>
    </row>
    <row r="567" spans="1:4" x14ac:dyDescent="0.45">
      <c r="A567" s="14">
        <v>43921</v>
      </c>
      <c r="B567" s="26">
        <v>4.5657254714546645E-2</v>
      </c>
      <c r="C567" s="24">
        <v>43921</v>
      </c>
      <c r="D567" s="16">
        <v>2.1770392890917489E-2</v>
      </c>
    </row>
    <row r="568" spans="1:4" x14ac:dyDescent="0.45">
      <c r="A568" s="14">
        <v>43922</v>
      </c>
      <c r="B568" s="26">
        <v>-4.0150528487472796E-2</v>
      </c>
      <c r="C568" s="24">
        <v>43922</v>
      </c>
      <c r="D568" s="16">
        <v>-4.4598021180331175E-2</v>
      </c>
    </row>
    <row r="569" spans="1:4" x14ac:dyDescent="0.45">
      <c r="A569" s="14">
        <v>43923</v>
      </c>
      <c r="B569" s="26">
        <v>-7.4509738562090781E-3</v>
      </c>
      <c r="C569" s="24">
        <v>43923</v>
      </c>
      <c r="D569" s="16">
        <v>-1.5828156023826284E-2</v>
      </c>
    </row>
    <row r="570" spans="1:4" x14ac:dyDescent="0.45">
      <c r="A570" s="14">
        <v>43924</v>
      </c>
      <c r="B570" s="26">
        <v>2.1335473321905194E-2</v>
      </c>
      <c r="C570" s="24">
        <v>43924</v>
      </c>
      <c r="D570" s="16">
        <v>2.2932309419411566E-2</v>
      </c>
    </row>
    <row r="571" spans="1:4" x14ac:dyDescent="0.45">
      <c r="A571" s="14">
        <v>43927</v>
      </c>
      <c r="B571" s="26">
        <v>3.365571114162301E-2</v>
      </c>
      <c r="C571" s="24">
        <v>43927</v>
      </c>
      <c r="D571" s="16">
        <v>2.5193644330634823E-2</v>
      </c>
    </row>
    <row r="572" spans="1:4" x14ac:dyDescent="0.45">
      <c r="A572" s="14">
        <v>43928</v>
      </c>
      <c r="B572" s="26">
        <v>5.7821785149996967E-2</v>
      </c>
      <c r="C572" s="24">
        <v>43928</v>
      </c>
      <c r="D572" s="16">
        <v>6.2200381649781977E-2</v>
      </c>
    </row>
    <row r="573" spans="1:4" x14ac:dyDescent="0.45">
      <c r="A573" s="14">
        <v>43929</v>
      </c>
      <c r="B573" s="26">
        <v>-2.3114559186616295E-2</v>
      </c>
      <c r="C573" s="24">
        <v>43929</v>
      </c>
      <c r="D573" s="16">
        <v>-1.9589943950486587E-2</v>
      </c>
    </row>
    <row r="574" spans="1:4" x14ac:dyDescent="0.45">
      <c r="A574" s="14">
        <v>43930</v>
      </c>
      <c r="B574" s="26">
        <v>4.1649242972769188E-3</v>
      </c>
      <c r="C574" s="24">
        <v>43930</v>
      </c>
      <c r="D574" s="16">
        <v>3.4260707635009227E-2</v>
      </c>
    </row>
    <row r="575" spans="1:4" x14ac:dyDescent="0.45">
      <c r="A575" s="14">
        <v>43934</v>
      </c>
      <c r="B575" s="26">
        <v>-1.2082201177673732E-2</v>
      </c>
      <c r="C575" s="24">
        <v>43934</v>
      </c>
      <c r="D575" s="16">
        <v>1.9697586235457292E-3</v>
      </c>
    </row>
    <row r="576" spans="1:4" x14ac:dyDescent="0.45">
      <c r="A576" s="14">
        <v>43935</v>
      </c>
      <c r="B576" s="26">
        <v>2.8293239003593297E-2</v>
      </c>
      <c r="C576" s="24">
        <v>43935</v>
      </c>
      <c r="D576" s="16">
        <v>8.1366848040941731E-3</v>
      </c>
    </row>
    <row r="577" spans="1:4" x14ac:dyDescent="0.45">
      <c r="A577" s="14">
        <v>43936</v>
      </c>
      <c r="B577" s="26">
        <v>1.3017733727810628E-2</v>
      </c>
      <c r="C577" s="24">
        <v>43936</v>
      </c>
      <c r="D577" s="16">
        <v>-3.372428790417467E-3</v>
      </c>
    </row>
    <row r="578" spans="1:4" x14ac:dyDescent="0.45">
      <c r="A578" s="14">
        <v>43937</v>
      </c>
      <c r="B578" s="26">
        <v>1.8107511999547569E-2</v>
      </c>
      <c r="C578" s="24">
        <v>43937</v>
      </c>
      <c r="D578" s="16">
        <v>1.32348943354662E-3</v>
      </c>
    </row>
    <row r="579" spans="1:4" x14ac:dyDescent="0.45">
      <c r="A579" s="14">
        <v>43938</v>
      </c>
      <c r="B579" s="26">
        <v>2.9833602469874862E-2</v>
      </c>
      <c r="C579" s="24">
        <v>43938</v>
      </c>
      <c r="D579" s="16">
        <v>1.5392914044024552E-2</v>
      </c>
    </row>
    <row r="580" spans="1:4" x14ac:dyDescent="0.45">
      <c r="A580" s="14">
        <v>43941</v>
      </c>
      <c r="B580" s="26">
        <v>-1.5988830083565397E-2</v>
      </c>
      <c r="C580" s="24">
        <v>43941</v>
      </c>
      <c r="D580" s="16">
        <v>1.1222791766200241E-3</v>
      </c>
    </row>
    <row r="581" spans="1:4" x14ac:dyDescent="0.45">
      <c r="A581" s="14">
        <v>43942</v>
      </c>
      <c r="B581" s="26">
        <v>-1.7720686810828154E-2</v>
      </c>
      <c r="C581" s="24">
        <v>43942</v>
      </c>
      <c r="D581" s="16">
        <v>-2.1369683935311093E-2</v>
      </c>
    </row>
    <row r="582" spans="1:4" x14ac:dyDescent="0.45">
      <c r="A582" s="14">
        <v>43943</v>
      </c>
      <c r="B582" s="26">
        <v>-1.2161389048991418E-2</v>
      </c>
      <c r="C582" s="24">
        <v>43943</v>
      </c>
      <c r="D582" s="16">
        <v>1.1060000502727035E-3</v>
      </c>
    </row>
    <row r="583" spans="1:4" x14ac:dyDescent="0.45">
      <c r="A583" s="14">
        <v>43944</v>
      </c>
      <c r="B583" s="26">
        <v>1.5870249231987116E-2</v>
      </c>
      <c r="C583" s="24">
        <v>43944</v>
      </c>
      <c r="D583" s="16">
        <v>8.0813805422739783E-3</v>
      </c>
    </row>
    <row r="584" spans="1:4" x14ac:dyDescent="0.45">
      <c r="A584" s="14">
        <v>43945</v>
      </c>
      <c r="B584" s="26">
        <v>-1.1774182920141409E-2</v>
      </c>
      <c r="C584" s="24">
        <v>43945</v>
      </c>
      <c r="D584" s="16">
        <v>7.899175212245144E-4</v>
      </c>
    </row>
    <row r="585" spans="1:4" x14ac:dyDescent="0.45">
      <c r="A585" s="14">
        <v>43948</v>
      </c>
      <c r="B585" s="26">
        <v>2.6328013789701461E-2</v>
      </c>
      <c r="C585" s="24">
        <v>43948</v>
      </c>
      <c r="D585" s="16">
        <v>1.4936145400762352E-2</v>
      </c>
    </row>
    <row r="586" spans="1:4" x14ac:dyDescent="0.45">
      <c r="A586" s="14">
        <v>43949</v>
      </c>
      <c r="B586" s="26">
        <v>-5.6628349433792387E-3</v>
      </c>
      <c r="C586" s="24">
        <v>43949</v>
      </c>
      <c r="D586" s="16">
        <v>1.9375405040898165E-2</v>
      </c>
    </row>
    <row r="587" spans="1:4" x14ac:dyDescent="0.45">
      <c r="A587" s="14">
        <v>43950</v>
      </c>
      <c r="B587" s="26">
        <v>-1.3497323617457209E-2</v>
      </c>
      <c r="C587" s="24">
        <v>43950</v>
      </c>
      <c r="D587" s="16">
        <v>2.9210023505477738E-3</v>
      </c>
    </row>
    <row r="588" spans="1:4" x14ac:dyDescent="0.45">
      <c r="A588" s="14">
        <v>43951</v>
      </c>
      <c r="B588" s="26">
        <v>3.9140970793551742E-2</v>
      </c>
      <c r="C588" s="24">
        <v>43951</v>
      </c>
      <c r="D588" s="16">
        <v>4.2659484796775757E-3</v>
      </c>
    </row>
    <row r="589" spans="1:4" x14ac:dyDescent="0.45">
      <c r="A589" s="14">
        <v>43952</v>
      </c>
      <c r="B589" s="26">
        <v>-2.3333316666666645E-2</v>
      </c>
      <c r="C589" s="24">
        <v>43952</v>
      </c>
      <c r="D589" s="16">
        <v>-2.1092425219470988E-2</v>
      </c>
    </row>
    <row r="590" spans="1:4" x14ac:dyDescent="0.45">
      <c r="A590" s="14">
        <v>43955</v>
      </c>
      <c r="B590" s="26">
        <v>-7.4516380980949549E-3</v>
      </c>
      <c r="C590" s="24">
        <v>43955</v>
      </c>
      <c r="D590" s="16">
        <v>-1.8849182144861237E-2</v>
      </c>
    </row>
    <row r="591" spans="1:4" x14ac:dyDescent="0.45">
      <c r="A591" s="14">
        <v>43956</v>
      </c>
      <c r="B591" s="26">
        <v>3.513089474666467E-2</v>
      </c>
      <c r="C591" s="24">
        <v>43956</v>
      </c>
      <c r="D591" s="16">
        <v>1.9136699336769633E-2</v>
      </c>
    </row>
    <row r="592" spans="1:4" x14ac:dyDescent="0.45">
      <c r="A592" s="14">
        <v>43957</v>
      </c>
      <c r="B592" s="26">
        <v>8.0833077201669656E-3</v>
      </c>
      <c r="C592" s="24">
        <v>43957</v>
      </c>
      <c r="D592" s="16">
        <v>4.9705808538522914E-3</v>
      </c>
    </row>
    <row r="593" spans="1:4" x14ac:dyDescent="0.45">
      <c r="A593" s="14">
        <v>43958</v>
      </c>
      <c r="B593" s="26">
        <v>1.1478448907310453E-2</v>
      </c>
      <c r="C593" s="24">
        <v>43958</v>
      </c>
      <c r="D593" s="16">
        <v>-1.6925990413228821E-3</v>
      </c>
    </row>
    <row r="594" spans="1:4" x14ac:dyDescent="0.45">
      <c r="A594" s="14">
        <v>43959</v>
      </c>
      <c r="B594" s="26">
        <v>4.3980996296693635E-3</v>
      </c>
      <c r="C594" s="24">
        <v>43959</v>
      </c>
      <c r="D594" s="16">
        <v>1.0621000187613248E-2</v>
      </c>
    </row>
    <row r="595" spans="1:4" x14ac:dyDescent="0.45">
      <c r="A595" s="14">
        <v>43962</v>
      </c>
      <c r="B595" s="26">
        <v>-9.8929724271375127E-3</v>
      </c>
      <c r="C595" s="24">
        <v>43962</v>
      </c>
      <c r="D595" s="16">
        <v>2.2792669217520821E-3</v>
      </c>
    </row>
    <row r="596" spans="1:4" x14ac:dyDescent="0.45">
      <c r="A596" s="14">
        <v>43963</v>
      </c>
      <c r="B596" s="26">
        <v>1.9929069721946108E-2</v>
      </c>
      <c r="C596" s="24">
        <v>43963</v>
      </c>
      <c r="D596" s="16">
        <v>8.2456970769621135E-3</v>
      </c>
    </row>
    <row r="597" spans="1:4" x14ac:dyDescent="0.45">
      <c r="A597" s="14">
        <v>43964</v>
      </c>
      <c r="B597" s="26">
        <v>-2.2751605630327531E-2</v>
      </c>
      <c r="C597" s="24">
        <v>43964</v>
      </c>
      <c r="D597" s="16">
        <v>-2.5051879571355629E-2</v>
      </c>
    </row>
    <row r="598" spans="1:4" x14ac:dyDescent="0.45">
      <c r="A598" s="14">
        <v>43965</v>
      </c>
      <c r="B598" s="26">
        <v>-2.7444590072123933E-2</v>
      </c>
      <c r="C598" s="24">
        <v>43965</v>
      </c>
      <c r="D598" s="16">
        <v>-2.4886072592520278E-2</v>
      </c>
    </row>
    <row r="599" spans="1:4" x14ac:dyDescent="0.45">
      <c r="A599" s="14">
        <v>43966</v>
      </c>
      <c r="B599" s="26">
        <v>8.5614794408603902E-3</v>
      </c>
      <c r="C599" s="24">
        <v>43966</v>
      </c>
      <c r="D599" s="16">
        <v>1.2671137289142348E-2</v>
      </c>
    </row>
    <row r="600" spans="1:4" x14ac:dyDescent="0.45">
      <c r="A600" s="14">
        <v>43969</v>
      </c>
      <c r="B600" s="26">
        <v>3.7361789761664092E-2</v>
      </c>
      <c r="C600" s="24">
        <v>43969</v>
      </c>
      <c r="D600" s="16">
        <v>2.965070054241252E-2</v>
      </c>
    </row>
    <row r="601" spans="1:4" x14ac:dyDescent="0.45">
      <c r="A601" s="14">
        <v>43970</v>
      </c>
      <c r="B601" s="26">
        <v>-3.876183041722726E-3</v>
      </c>
      <c r="C601" s="24">
        <v>43970</v>
      </c>
      <c r="D601" s="16">
        <v>1.1918897956662303E-2</v>
      </c>
    </row>
    <row r="602" spans="1:4" x14ac:dyDescent="0.45">
      <c r="A602" s="14">
        <v>43971</v>
      </c>
      <c r="B602" s="26">
        <v>-1.1890017899205433E-3</v>
      </c>
      <c r="C602" s="24">
        <v>43971</v>
      </c>
      <c r="D602" s="16">
        <v>1.7092915596946213E-3</v>
      </c>
    </row>
    <row r="603" spans="1:4" x14ac:dyDescent="0.45">
      <c r="A603" s="14">
        <v>43972</v>
      </c>
      <c r="B603" s="26">
        <v>3.1924463307444278E-3</v>
      </c>
      <c r="C603" s="24">
        <v>43972</v>
      </c>
      <c r="D603" s="16">
        <v>5.5254043329732256E-3</v>
      </c>
    </row>
    <row r="604" spans="1:4" x14ac:dyDescent="0.45">
      <c r="A604" s="14">
        <v>43973</v>
      </c>
      <c r="B604" s="26">
        <v>-1.1920129835602906E-2</v>
      </c>
      <c r="C604" s="24">
        <v>43973</v>
      </c>
      <c r="D604" s="16">
        <v>-7.373861512819959E-3</v>
      </c>
    </row>
    <row r="605" spans="1:4" x14ac:dyDescent="0.45">
      <c r="A605" s="14">
        <v>43977</v>
      </c>
      <c r="B605" s="26">
        <v>1.7195228809485034E-2</v>
      </c>
      <c r="C605" s="24">
        <v>43977</v>
      </c>
      <c r="D605" s="16">
        <v>1.9005783483997809E-2</v>
      </c>
    </row>
    <row r="606" spans="1:4" x14ac:dyDescent="0.45">
      <c r="A606" s="14">
        <v>43978</v>
      </c>
      <c r="B606" s="26">
        <v>-3.2950515894612432E-2</v>
      </c>
      <c r="C606" s="24">
        <v>43978</v>
      </c>
      <c r="D606" s="16">
        <v>3.8514287236026219E-3</v>
      </c>
    </row>
    <row r="607" spans="1:4" x14ac:dyDescent="0.45">
      <c r="A607" s="14">
        <v>43979</v>
      </c>
      <c r="B607" s="26">
        <v>2.996714811266064E-3</v>
      </c>
      <c r="C607" s="24">
        <v>43979</v>
      </c>
      <c r="D607" s="16">
        <v>1.026644338699784E-2</v>
      </c>
    </row>
    <row r="608" spans="1:4" x14ac:dyDescent="0.45">
      <c r="A608" s="14">
        <v>43980</v>
      </c>
      <c r="B608" s="26">
        <v>1.1010240925909034E-2</v>
      </c>
      <c r="C608" s="24">
        <v>43980</v>
      </c>
      <c r="D608" s="16">
        <v>-7.0373300159849977E-3</v>
      </c>
    </row>
    <row r="609" spans="1:4" x14ac:dyDescent="0.45">
      <c r="A609" s="14">
        <v>43983</v>
      </c>
      <c r="B609" s="26">
        <v>-1.0398019162655165E-3</v>
      </c>
      <c r="C609" s="24">
        <v>43983</v>
      </c>
      <c r="D609" s="16">
        <v>4.4989207218107171E-3</v>
      </c>
    </row>
    <row r="610" spans="1:4" x14ac:dyDescent="0.45">
      <c r="A610" s="14">
        <v>43984</v>
      </c>
      <c r="B610" s="26">
        <v>9.3678485021087415E-3</v>
      </c>
      <c r="C610" s="24">
        <v>43984</v>
      </c>
      <c r="D610" s="16">
        <v>8.5560652630331906E-3</v>
      </c>
    </row>
    <row r="611" spans="1:4" x14ac:dyDescent="0.45">
      <c r="A611" s="14">
        <v>43985</v>
      </c>
      <c r="B611" s="26">
        <v>3.0936607869742412E-3</v>
      </c>
      <c r="C611" s="24">
        <v>43985</v>
      </c>
      <c r="D611" s="16">
        <v>1.1132936132446664E-2</v>
      </c>
    </row>
    <row r="612" spans="1:4" x14ac:dyDescent="0.45">
      <c r="A612" s="14">
        <v>43986</v>
      </c>
      <c r="B612" s="26">
        <v>-2.8135698533979609E-3</v>
      </c>
      <c r="C612" s="24">
        <v>43986</v>
      </c>
      <c r="D612" s="16">
        <v>4.0853205976313705E-3</v>
      </c>
    </row>
    <row r="613" spans="1:4" x14ac:dyDescent="0.45">
      <c r="A613" s="14">
        <v>43987</v>
      </c>
      <c r="B613" s="26">
        <v>-9.1156156953508833E-3</v>
      </c>
      <c r="C613" s="24">
        <v>43987</v>
      </c>
      <c r="D613" s="16">
        <v>1.6801861445705755E-2</v>
      </c>
    </row>
    <row r="614" spans="1:4" x14ac:dyDescent="0.45">
      <c r="A614" s="14">
        <v>43990</v>
      </c>
      <c r="B614" s="26">
        <v>1.8179865791804473E-2</v>
      </c>
      <c r="C614" s="24">
        <v>43990</v>
      </c>
      <c r="D614" s="16">
        <v>1.1403863659350639E-2</v>
      </c>
    </row>
    <row r="615" spans="1:4" x14ac:dyDescent="0.45">
      <c r="A615" s="14">
        <v>43991</v>
      </c>
      <c r="B615" s="26">
        <v>1.1078831762086393E-2</v>
      </c>
      <c r="C615" s="24">
        <v>43991</v>
      </c>
      <c r="D615" s="16">
        <v>4.1876046901172812E-3</v>
      </c>
    </row>
    <row r="616" spans="1:4" x14ac:dyDescent="0.45">
      <c r="A616" s="14">
        <v>43992</v>
      </c>
      <c r="B616" s="26">
        <v>1.6648962765957506E-2</v>
      </c>
      <c r="C616" s="24">
        <v>43992</v>
      </c>
      <c r="D616" s="16">
        <v>3.1120461080723068E-5</v>
      </c>
    </row>
    <row r="617" spans="1:4" x14ac:dyDescent="0.45">
      <c r="A617" s="14">
        <v>43993</v>
      </c>
      <c r="B617" s="26">
        <v>1.0464081764660656E-2</v>
      </c>
      <c r="C617" s="24">
        <v>43993</v>
      </c>
      <c r="D617" s="16">
        <v>-2.7973311923122364E-2</v>
      </c>
    </row>
    <row r="618" spans="1:4" x14ac:dyDescent="0.45">
      <c r="A618" s="14">
        <v>43994</v>
      </c>
      <c r="B618" s="26">
        <v>-1.3410717821914836E-2</v>
      </c>
      <c r="C618" s="24">
        <v>43994</v>
      </c>
      <c r="D618" s="16">
        <v>-1.6804704933200652E-2</v>
      </c>
    </row>
    <row r="619" spans="1:4" x14ac:dyDescent="0.45">
      <c r="A619" s="14">
        <v>43997</v>
      </c>
      <c r="B619" s="26">
        <v>-3.1279475275303503E-2</v>
      </c>
      <c r="C619" s="24">
        <v>43997</v>
      </c>
      <c r="D619" s="16">
        <v>-2.5164113785557905E-2</v>
      </c>
    </row>
    <row r="620" spans="1:4" x14ac:dyDescent="0.45">
      <c r="A620" s="14">
        <v>43998</v>
      </c>
      <c r="B620" s="26">
        <v>4.5021112308797032E-2</v>
      </c>
      <c r="C620" s="24">
        <v>43998</v>
      </c>
      <c r="D620" s="16">
        <v>4.5842018064240209E-2</v>
      </c>
    </row>
    <row r="621" spans="1:4" x14ac:dyDescent="0.45">
      <c r="A621" s="14">
        <v>43999</v>
      </c>
      <c r="B621" s="26">
        <v>1.1094406195730318E-2</v>
      </c>
      <c r="C621" s="24">
        <v>43999</v>
      </c>
      <c r="D621" s="16">
        <v>1.6384541679974798E-3</v>
      </c>
    </row>
    <row r="622" spans="1:4" x14ac:dyDescent="0.45">
      <c r="A622" s="14">
        <v>44000</v>
      </c>
      <c r="B622" s="26">
        <v>-5.2812336834396623E-3</v>
      </c>
      <c r="C622" s="24">
        <v>44000</v>
      </c>
      <c r="D622" s="16">
        <v>-1.0997630838007429E-2</v>
      </c>
    </row>
    <row r="623" spans="1:4" x14ac:dyDescent="0.45">
      <c r="A623" s="14">
        <v>44001</v>
      </c>
      <c r="B623" s="26">
        <v>2.3659773195876359E-2</v>
      </c>
      <c r="C623" s="24">
        <v>44001</v>
      </c>
      <c r="D623" s="16">
        <v>1.2461149585380667E-2</v>
      </c>
    </row>
    <row r="624" spans="1:4" x14ac:dyDescent="0.45">
      <c r="A624" s="14">
        <v>44004</v>
      </c>
      <c r="B624" s="26">
        <v>-1.4099416165958348E-2</v>
      </c>
      <c r="C624" s="24">
        <v>44004</v>
      </c>
      <c r="D624" s="16">
        <v>-1.4606931206990402E-2</v>
      </c>
    </row>
    <row r="625" spans="1:4" x14ac:dyDescent="0.45">
      <c r="A625" s="14">
        <v>44005</v>
      </c>
      <c r="B625" s="26">
        <v>3.217734932959522E-2</v>
      </c>
      <c r="C625" s="24">
        <v>44005</v>
      </c>
      <c r="D625" s="16">
        <v>1.4309628298679477E-2</v>
      </c>
    </row>
    <row r="626" spans="1:4" x14ac:dyDescent="0.45">
      <c r="A626" s="14">
        <v>44006</v>
      </c>
      <c r="B626" s="26">
        <v>-2.4246128442696681E-3</v>
      </c>
      <c r="C626" s="24">
        <v>44006</v>
      </c>
      <c r="D626" s="16">
        <v>-7.742058814158642E-3</v>
      </c>
    </row>
    <row r="627" spans="1:4" x14ac:dyDescent="0.45">
      <c r="A627" s="14">
        <v>44007</v>
      </c>
      <c r="B627" s="26">
        <v>-1.8849220669170039E-2</v>
      </c>
      <c r="C627" s="24">
        <v>44007</v>
      </c>
      <c r="D627" s="16">
        <v>-2.1769843308502498E-2</v>
      </c>
    </row>
    <row r="628" spans="1:4" x14ac:dyDescent="0.45">
      <c r="A628" s="14">
        <v>44008</v>
      </c>
      <c r="B628" s="26">
        <v>9.7572950997376687E-3</v>
      </c>
      <c r="C628" s="24">
        <v>44008</v>
      </c>
      <c r="D628" s="16">
        <v>8.731044442985593E-3</v>
      </c>
    </row>
    <row r="629" spans="1:4" x14ac:dyDescent="0.45">
      <c r="A629" s="14">
        <v>44011</v>
      </c>
      <c r="B629" s="26">
        <v>-1.9776683918824072E-2</v>
      </c>
      <c r="C629" s="24">
        <v>44011</v>
      </c>
      <c r="D629" s="16">
        <v>-1.7769751399192919E-2</v>
      </c>
    </row>
    <row r="630" spans="1:4" x14ac:dyDescent="0.45">
      <c r="A630" s="14">
        <v>44012</v>
      </c>
      <c r="B630" s="26">
        <v>1.0726356168793359E-2</v>
      </c>
      <c r="C630" s="24">
        <v>44012</v>
      </c>
      <c r="D630" s="16">
        <v>1.0471776557929255E-2</v>
      </c>
    </row>
    <row r="631" spans="1:4" x14ac:dyDescent="0.45">
      <c r="A631" s="14">
        <v>44013</v>
      </c>
      <c r="B631" s="26">
        <v>2.6581735734239432E-2</v>
      </c>
      <c r="C631" s="24">
        <v>44013</v>
      </c>
      <c r="D631" s="16">
        <v>1.8267654580027624E-2</v>
      </c>
    </row>
    <row r="632" spans="1:4" x14ac:dyDescent="0.45">
      <c r="A632" s="14">
        <v>44014</v>
      </c>
      <c r="B632" s="26">
        <v>1.2503662560321305E-2</v>
      </c>
      <c r="C632" s="24">
        <v>44014</v>
      </c>
      <c r="D632" s="16">
        <v>1.214454976303311E-2</v>
      </c>
    </row>
    <row r="633" spans="1:4" x14ac:dyDescent="0.45">
      <c r="A633" s="14">
        <v>44018</v>
      </c>
      <c r="B633" s="26">
        <v>1.5315096787269977E-2</v>
      </c>
      <c r="C633" s="24">
        <v>44018</v>
      </c>
      <c r="D633" s="16">
        <v>3.7058950770444744E-3</v>
      </c>
    </row>
    <row r="634" spans="1:4" x14ac:dyDescent="0.45">
      <c r="A634" s="14">
        <v>44019</v>
      </c>
      <c r="B634" s="26">
        <v>7.7574820882297781E-3</v>
      </c>
      <c r="C634" s="24">
        <v>44019</v>
      </c>
      <c r="D634" s="16">
        <v>3.5337480865467487E-3</v>
      </c>
    </row>
    <row r="635" spans="1:4" x14ac:dyDescent="0.45">
      <c r="A635" s="14">
        <v>44020</v>
      </c>
      <c r="B635" s="26">
        <v>-1.8056070582884935E-3</v>
      </c>
      <c r="C635" s="24">
        <v>44020</v>
      </c>
      <c r="D635" s="16">
        <v>-4.2224074986419733E-3</v>
      </c>
    </row>
    <row r="636" spans="1:4" x14ac:dyDescent="0.45">
      <c r="A636" s="14">
        <v>44021</v>
      </c>
      <c r="B636" s="26">
        <v>2.9799565818075132E-2</v>
      </c>
      <c r="C636" s="24">
        <v>44021</v>
      </c>
      <c r="D636" s="16">
        <v>7.3261932021807027E-3</v>
      </c>
    </row>
    <row r="637" spans="1:4" x14ac:dyDescent="0.45">
      <c r="A637" s="14">
        <v>44022</v>
      </c>
      <c r="B637" s="26">
        <v>-1.2527189825477923E-2</v>
      </c>
      <c r="C637" s="24">
        <v>44022</v>
      </c>
      <c r="D637" s="16">
        <v>-7.4618172201111003E-3</v>
      </c>
    </row>
    <row r="638" spans="1:4" x14ac:dyDescent="0.45">
      <c r="A638" s="14">
        <v>44025</v>
      </c>
      <c r="B638" s="26">
        <v>4.0258450525664097E-3</v>
      </c>
      <c r="C638" s="24">
        <v>44025</v>
      </c>
      <c r="D638" s="16">
        <v>1.6688501397317066E-2</v>
      </c>
    </row>
    <row r="639" spans="1:4" x14ac:dyDescent="0.45">
      <c r="A639" s="14">
        <v>44026</v>
      </c>
      <c r="B639" s="26">
        <v>-3.8931327656309675E-2</v>
      </c>
      <c r="C639" s="24">
        <v>44026</v>
      </c>
      <c r="D639" s="16">
        <v>-1.9958940182460281E-2</v>
      </c>
    </row>
    <row r="640" spans="1:4" x14ac:dyDescent="0.45">
      <c r="A640" s="14">
        <v>44027</v>
      </c>
      <c r="B640" s="26">
        <v>1.6639950113036654E-2</v>
      </c>
      <c r="C640" s="24">
        <v>44027</v>
      </c>
      <c r="D640" s="16">
        <v>2.7019111078567731E-2</v>
      </c>
    </row>
    <row r="641" spans="1:4" x14ac:dyDescent="0.45">
      <c r="A641" s="14">
        <v>44028</v>
      </c>
      <c r="B641" s="26">
        <v>-1.9851135902377776E-2</v>
      </c>
      <c r="C641" s="24">
        <v>44028</v>
      </c>
      <c r="D641" s="16">
        <v>-5.4619061494491257E-3</v>
      </c>
    </row>
    <row r="642" spans="1:4" x14ac:dyDescent="0.45">
      <c r="A642" s="14">
        <v>44029</v>
      </c>
      <c r="B642" s="26">
        <v>-4.5277167826986214E-3</v>
      </c>
      <c r="C642" s="24">
        <v>44029</v>
      </c>
      <c r="D642" s="16">
        <v>4.9402186787018626E-3</v>
      </c>
    </row>
    <row r="643" spans="1:4" x14ac:dyDescent="0.45">
      <c r="A643" s="14">
        <v>44032</v>
      </c>
      <c r="B643" s="26">
        <v>2.5920623925658596E-3</v>
      </c>
      <c r="C643" s="24">
        <v>44032</v>
      </c>
      <c r="D643" s="16">
        <v>2.4812279597150075E-5</v>
      </c>
    </row>
    <row r="644" spans="1:4" x14ac:dyDescent="0.45">
      <c r="A644" s="14">
        <v>44033</v>
      </c>
      <c r="B644" s="26">
        <v>4.2243921951219447E-2</v>
      </c>
      <c r="C644" s="24">
        <v>44033</v>
      </c>
      <c r="D644" s="16">
        <v>1.3717748713670302E-2</v>
      </c>
    </row>
    <row r="645" spans="1:4" x14ac:dyDescent="0.45">
      <c r="A645" s="14">
        <v>44034</v>
      </c>
      <c r="B645" s="26">
        <v>-2.0874318620718507E-2</v>
      </c>
      <c r="C645" s="24">
        <v>44034</v>
      </c>
      <c r="D645" s="16">
        <v>-4.1792615618077462E-3</v>
      </c>
    </row>
    <row r="646" spans="1:4" x14ac:dyDescent="0.45">
      <c r="A646" s="14">
        <v>44035</v>
      </c>
      <c r="B646" s="26">
        <v>-9.6080068299427539E-3</v>
      </c>
      <c r="C646" s="24">
        <v>44035</v>
      </c>
      <c r="D646" s="16">
        <v>5.1553676655830801E-3</v>
      </c>
    </row>
    <row r="647" spans="1:4" x14ac:dyDescent="0.45">
      <c r="A647" s="14">
        <v>44036</v>
      </c>
      <c r="B647" s="26">
        <v>-3.2675341158595099E-2</v>
      </c>
      <c r="C647" s="24">
        <v>44036</v>
      </c>
      <c r="D647" s="16">
        <v>-1.621816581286448E-2</v>
      </c>
    </row>
    <row r="648" spans="1:4" x14ac:dyDescent="0.45">
      <c r="A648" s="14">
        <v>44039</v>
      </c>
      <c r="B648" s="26">
        <v>5.2390131248280115E-3</v>
      </c>
      <c r="C648" s="24">
        <v>44039</v>
      </c>
      <c r="D648" s="16">
        <v>3.9147698674577556E-4</v>
      </c>
    </row>
    <row r="649" spans="1:4" x14ac:dyDescent="0.45">
      <c r="A649" s="14">
        <v>44040</v>
      </c>
      <c r="B649" s="26">
        <v>1.0621928770427787E-2</v>
      </c>
      <c r="C649" s="24">
        <v>44040</v>
      </c>
      <c r="D649" s="16">
        <v>4.4815891472867707E-3</v>
      </c>
    </row>
    <row r="650" spans="1:4" x14ac:dyDescent="0.45">
      <c r="A650" s="14">
        <v>44041</v>
      </c>
      <c r="B650" s="26">
        <v>-5.4516035290428149E-3</v>
      </c>
      <c r="C650" s="24">
        <v>44041</v>
      </c>
      <c r="D650" s="16">
        <v>-2.1797809088295603E-3</v>
      </c>
    </row>
    <row r="651" spans="1:4" x14ac:dyDescent="0.45">
      <c r="A651" s="14">
        <v>44042</v>
      </c>
      <c r="B651" s="26">
        <v>-7.4074074074074077E-3</v>
      </c>
      <c r="C651" s="24">
        <v>44042</v>
      </c>
      <c r="D651" s="16">
        <v>1.4067835474496373E-3</v>
      </c>
    </row>
    <row r="652" spans="1:4" x14ac:dyDescent="0.45">
      <c r="A652" s="14">
        <v>44043</v>
      </c>
      <c r="B652" s="26">
        <v>1.6915393034825834E-2</v>
      </c>
      <c r="C652" s="24">
        <v>44043</v>
      </c>
      <c r="D652" s="16">
        <v>1.1971804836992721E-2</v>
      </c>
    </row>
    <row r="653" spans="1:4" x14ac:dyDescent="0.45">
      <c r="A653" s="14">
        <v>44046</v>
      </c>
      <c r="B653" s="26">
        <v>3.4833709437388768E-2</v>
      </c>
      <c r="C653" s="24">
        <v>44046</v>
      </c>
      <c r="D653" s="16">
        <v>5.4457337675244697E-3</v>
      </c>
    </row>
    <row r="654" spans="1:4" x14ac:dyDescent="0.45">
      <c r="A654" s="14">
        <v>44047</v>
      </c>
      <c r="B654" s="26">
        <v>1.2528337508919452E-2</v>
      </c>
      <c r="C654" s="24">
        <v>44047</v>
      </c>
      <c r="D654" s="16">
        <v>5.0482626069710257E-4</v>
      </c>
    </row>
    <row r="655" spans="1:4" x14ac:dyDescent="0.45">
      <c r="A655" s="14">
        <v>44048</v>
      </c>
      <c r="B655" s="26">
        <v>3.4084886156650188E-3</v>
      </c>
      <c r="C655" s="24">
        <v>44048</v>
      </c>
      <c r="D655" s="16">
        <v>8.3436679311350483E-3</v>
      </c>
    </row>
    <row r="656" spans="1:4" x14ac:dyDescent="0.45">
      <c r="A656" s="14">
        <v>44049</v>
      </c>
      <c r="B656" s="26">
        <v>-1.1912508475919171E-2</v>
      </c>
      <c r="C656" s="24">
        <v>44049</v>
      </c>
      <c r="D656" s="16">
        <v>1.7483729580963783E-3</v>
      </c>
    </row>
    <row r="657" spans="1:4" x14ac:dyDescent="0.45">
      <c r="A657" s="14">
        <v>44050</v>
      </c>
      <c r="B657" s="26">
        <v>1.18207122882304E-2</v>
      </c>
      <c r="C657" s="24">
        <v>44050</v>
      </c>
      <c r="D657" s="16">
        <v>5.079487356951377E-3</v>
      </c>
    </row>
    <row r="658" spans="1:4" x14ac:dyDescent="0.45">
      <c r="A658" s="14">
        <v>44053</v>
      </c>
      <c r="B658" s="26">
        <v>-1.4801060792151037E-2</v>
      </c>
      <c r="C658" s="24">
        <v>44053</v>
      </c>
      <c r="D658" s="16">
        <v>4.7873534827322286E-3</v>
      </c>
    </row>
    <row r="659" spans="1:4" x14ac:dyDescent="0.45">
      <c r="A659" s="14">
        <v>44054</v>
      </c>
      <c r="B659" s="26">
        <v>-2.130672293009615E-2</v>
      </c>
      <c r="C659" s="24">
        <v>44054</v>
      </c>
      <c r="D659" s="16">
        <v>4.2609742434536486E-3</v>
      </c>
    </row>
    <row r="660" spans="1:4" x14ac:dyDescent="0.45">
      <c r="A660" s="14">
        <v>44055</v>
      </c>
      <c r="B660" s="26">
        <v>-9.0268920828944221E-3</v>
      </c>
      <c r="C660" s="24">
        <v>44055</v>
      </c>
      <c r="D660" s="16">
        <v>-4.4149848383249488E-3</v>
      </c>
    </row>
    <row r="661" spans="1:4" x14ac:dyDescent="0.45">
      <c r="A661" s="14">
        <v>44056</v>
      </c>
      <c r="B661" s="26">
        <v>2.0215349707766724E-2</v>
      </c>
      <c r="C661" s="24">
        <v>44056</v>
      </c>
      <c r="D661" s="16">
        <v>5.2124000882143671E-3</v>
      </c>
    </row>
    <row r="662" spans="1:4" x14ac:dyDescent="0.45">
      <c r="A662" s="14">
        <v>44057</v>
      </c>
      <c r="B662" s="26">
        <v>-3.246786638208632E-3</v>
      </c>
      <c r="C662" s="24">
        <v>44057</v>
      </c>
      <c r="D662" s="16">
        <v>-1.2718836626691662E-3</v>
      </c>
    </row>
    <row r="663" spans="1:4" x14ac:dyDescent="0.45">
      <c r="A663" s="14">
        <v>44060</v>
      </c>
      <c r="B663" s="26">
        <v>4.0238121293306416E-3</v>
      </c>
      <c r="C663" s="24">
        <v>44060</v>
      </c>
      <c r="D663" s="16">
        <v>3.6216180914667179E-3</v>
      </c>
    </row>
    <row r="664" spans="1:4" x14ac:dyDescent="0.45">
      <c r="A664" s="14">
        <v>44061</v>
      </c>
      <c r="B664" s="26">
        <v>4.4369893768037207E-3</v>
      </c>
      <c r="C664" s="24">
        <v>44061</v>
      </c>
      <c r="D664" s="16">
        <v>1.8279372703986075E-3</v>
      </c>
    </row>
    <row r="665" spans="1:4" x14ac:dyDescent="0.45">
      <c r="A665" s="14">
        <v>44062</v>
      </c>
      <c r="B665" s="26">
        <v>4.5599487225570778E-3</v>
      </c>
      <c r="C665" s="24">
        <v>44062</v>
      </c>
      <c r="D665" s="16">
        <v>1.6149794510842076E-3</v>
      </c>
    </row>
    <row r="666" spans="1:4" x14ac:dyDescent="0.45">
      <c r="A666" s="14">
        <v>44063</v>
      </c>
      <c r="B666" s="26">
        <v>-9.2203506260259763E-3</v>
      </c>
      <c r="C666" s="24">
        <v>44063</v>
      </c>
      <c r="D666" s="16">
        <v>-9.4413870556019578E-3</v>
      </c>
    </row>
    <row r="667" spans="1:4" x14ac:dyDescent="0.45">
      <c r="A667" s="14">
        <v>44064</v>
      </c>
      <c r="B667" s="26">
        <v>2.0616627585742075E-2</v>
      </c>
      <c r="C667" s="24">
        <v>44064</v>
      </c>
      <c r="D667" s="16">
        <v>7.5971289815741205E-3</v>
      </c>
    </row>
    <row r="668" spans="1:4" x14ac:dyDescent="0.45">
      <c r="A668" s="14">
        <v>44067</v>
      </c>
      <c r="B668" s="26">
        <v>4.3486018687524395E-3</v>
      </c>
      <c r="C668" s="24">
        <v>44067</v>
      </c>
      <c r="D668" s="16">
        <v>9.4742779850029747E-3</v>
      </c>
    </row>
    <row r="669" spans="1:4" x14ac:dyDescent="0.45">
      <c r="A669" s="14">
        <v>44068</v>
      </c>
      <c r="B669" s="26">
        <v>-7.8680900185140474E-3</v>
      </c>
      <c r="C669" s="24">
        <v>44068</v>
      </c>
      <c r="D669" s="16">
        <v>5.2251403561637266E-3</v>
      </c>
    </row>
    <row r="670" spans="1:4" x14ac:dyDescent="0.45">
      <c r="A670" s="14">
        <v>44069</v>
      </c>
      <c r="B670" s="26">
        <v>2.2430778345449712E-2</v>
      </c>
      <c r="C670" s="24">
        <v>44069</v>
      </c>
      <c r="D670" s="16">
        <v>4.0803853373884902E-3</v>
      </c>
    </row>
    <row r="671" spans="1:4" x14ac:dyDescent="0.45">
      <c r="A671" s="14">
        <v>44070</v>
      </c>
      <c r="B671" s="26">
        <v>2.2994280728054772E-2</v>
      </c>
      <c r="C671" s="24">
        <v>44070</v>
      </c>
      <c r="D671" s="16">
        <v>1.0194291544564178E-2</v>
      </c>
    </row>
    <row r="672" spans="1:4" x14ac:dyDescent="0.45">
      <c r="A672" s="14">
        <v>44071</v>
      </c>
      <c r="B672" s="26">
        <v>2.3733653478099786E-2</v>
      </c>
      <c r="C672" s="24">
        <v>44071</v>
      </c>
      <c r="D672" s="16">
        <v>2.7402055584568145E-3</v>
      </c>
    </row>
    <row r="673" spans="1:4" x14ac:dyDescent="0.45">
      <c r="A673" s="14">
        <v>44074</v>
      </c>
      <c r="B673" s="26">
        <v>-5.1713254281675614E-3</v>
      </c>
      <c r="C673" s="24">
        <v>44074</v>
      </c>
      <c r="D673" s="16">
        <v>4.3036721425934671E-3</v>
      </c>
    </row>
    <row r="674" spans="1:4" x14ac:dyDescent="0.45">
      <c r="A674" s="14">
        <v>44075</v>
      </c>
      <c r="B674" s="26">
        <v>-6.5638986784140813E-3</v>
      </c>
      <c r="C674" s="24">
        <v>44075</v>
      </c>
      <c r="D674" s="16">
        <v>-6.5247184256337775E-4</v>
      </c>
    </row>
    <row r="675" spans="1:4" x14ac:dyDescent="0.45">
      <c r="A675" s="14">
        <v>44076</v>
      </c>
      <c r="B675" s="26">
        <v>1.0908634005335297E-2</v>
      </c>
      <c r="C675" s="24">
        <v>44076</v>
      </c>
      <c r="D675" s="16">
        <v>1.0355130807654633E-2</v>
      </c>
    </row>
    <row r="676" spans="1:4" x14ac:dyDescent="0.45">
      <c r="A676" s="14">
        <v>44077</v>
      </c>
      <c r="B676" s="26">
        <v>5.7025178501446941E-3</v>
      </c>
      <c r="C676" s="24">
        <v>44077</v>
      </c>
      <c r="D676" s="16">
        <v>5.9202654807322059E-3</v>
      </c>
    </row>
    <row r="677" spans="1:4" x14ac:dyDescent="0.45">
      <c r="A677" s="14">
        <v>44078</v>
      </c>
      <c r="B677" s="26">
        <v>-6.1804849098358254E-2</v>
      </c>
      <c r="C677" s="24">
        <v>44078</v>
      </c>
      <c r="D677" s="16">
        <v>-3.1177589389408452E-2</v>
      </c>
    </row>
    <row r="678" spans="1:4" x14ac:dyDescent="0.45">
      <c r="A678" s="14">
        <v>44082</v>
      </c>
      <c r="B678" s="26">
        <v>-3.9981430776901083E-2</v>
      </c>
      <c r="C678" s="24">
        <v>44082</v>
      </c>
      <c r="D678" s="16">
        <v>-2.3662265462126419E-2</v>
      </c>
    </row>
    <row r="679" spans="1:4" x14ac:dyDescent="0.45">
      <c r="A679" s="14">
        <v>44083</v>
      </c>
      <c r="B679" s="26">
        <v>5.3269055690073003E-3</v>
      </c>
      <c r="C679" s="24">
        <v>44083</v>
      </c>
      <c r="D679" s="16">
        <v>-6.1093514597196385E-4</v>
      </c>
    </row>
    <row r="680" spans="1:4" x14ac:dyDescent="0.45">
      <c r="A680" s="14">
        <v>44084</v>
      </c>
      <c r="B680" s="26">
        <v>2.7938284356311554E-2</v>
      </c>
      <c r="C680" s="24">
        <v>44084</v>
      </c>
      <c r="D680" s="16">
        <v>1.2683170020950608E-2</v>
      </c>
    </row>
    <row r="681" spans="1:4" x14ac:dyDescent="0.45">
      <c r="A681" s="14">
        <v>44085</v>
      </c>
      <c r="B681" s="26">
        <v>-2.9053407564763083E-2</v>
      </c>
      <c r="C681" s="24">
        <v>44085</v>
      </c>
      <c r="D681" s="16">
        <v>-1.7541083526736563E-2</v>
      </c>
    </row>
    <row r="682" spans="1:4" x14ac:dyDescent="0.45">
      <c r="A682" s="14">
        <v>44088</v>
      </c>
      <c r="B682" s="26">
        <v>-1.4285675882514611E-2</v>
      </c>
      <c r="C682" s="24">
        <v>44088</v>
      </c>
      <c r="D682" s="16">
        <v>3.2391803620962592E-3</v>
      </c>
    </row>
    <row r="683" spans="1:4" x14ac:dyDescent="0.45">
      <c r="A683" s="14">
        <v>44089</v>
      </c>
      <c r="B683" s="26">
        <v>2.0466083517771145E-2</v>
      </c>
      <c r="C683" s="24">
        <v>44089</v>
      </c>
      <c r="D683" s="16">
        <v>1.3131919751691682E-2</v>
      </c>
    </row>
    <row r="684" spans="1:4" x14ac:dyDescent="0.45">
      <c r="A684" s="14">
        <v>44090</v>
      </c>
      <c r="B684" s="26">
        <v>1.055559457399091E-2</v>
      </c>
      <c r="C684" s="24">
        <v>44090</v>
      </c>
      <c r="D684" s="16">
        <v>1.0270766756755965E-3</v>
      </c>
    </row>
    <row r="685" spans="1:4" x14ac:dyDescent="0.45">
      <c r="A685" s="14">
        <v>44091</v>
      </c>
      <c r="B685" s="26">
        <v>-5.0185130808686924E-2</v>
      </c>
      <c r="C685" s="24">
        <v>44091</v>
      </c>
      <c r="D685" s="16">
        <v>-1.8870026354130296E-2</v>
      </c>
    </row>
    <row r="686" spans="1:4" x14ac:dyDescent="0.45">
      <c r="A686" s="14">
        <v>44092</v>
      </c>
      <c r="B686" s="26">
        <v>1.37465631530133E-2</v>
      </c>
      <c r="C686" s="24">
        <v>44092</v>
      </c>
      <c r="D686" s="16">
        <v>3.1432447129548235E-3</v>
      </c>
    </row>
    <row r="687" spans="1:4" x14ac:dyDescent="0.45">
      <c r="A687" s="14">
        <v>44095</v>
      </c>
      <c r="B687" s="26">
        <v>-2.7662726415245718E-2</v>
      </c>
      <c r="C687" s="24">
        <v>44095</v>
      </c>
      <c r="D687" s="16">
        <v>-2.13887019044612E-2</v>
      </c>
    </row>
    <row r="688" spans="1:4" x14ac:dyDescent="0.45">
      <c r="A688" s="14">
        <v>44096</v>
      </c>
      <c r="B688" s="26">
        <v>3.9910725291234669E-2</v>
      </c>
      <c r="C688" s="24">
        <v>44096</v>
      </c>
      <c r="D688" s="16">
        <v>3.0983969296042501E-3</v>
      </c>
    </row>
    <row r="689" spans="1:4" x14ac:dyDescent="0.45">
      <c r="A689" s="14">
        <v>44097</v>
      </c>
      <c r="B689" s="26">
        <v>1.3849585622252785E-2</v>
      </c>
      <c r="C689" s="24">
        <v>44097</v>
      </c>
      <c r="D689" s="16">
        <v>7.391337328377494E-3</v>
      </c>
    </row>
    <row r="690" spans="1:4" x14ac:dyDescent="0.45">
      <c r="A690" s="14">
        <v>44098</v>
      </c>
      <c r="B690" s="26">
        <v>-3.872048211795516E-2</v>
      </c>
      <c r="C690" s="24">
        <v>44098</v>
      </c>
      <c r="D690" s="16">
        <v>-2.8303279108222393E-2</v>
      </c>
    </row>
    <row r="691" spans="1:4" x14ac:dyDescent="0.45">
      <c r="A691" s="14">
        <v>44099</v>
      </c>
      <c r="B691" s="26">
        <v>1.8513869846969112E-2</v>
      </c>
      <c r="C691" s="24">
        <v>44099</v>
      </c>
      <c r="D691" s="16">
        <v>3.2608628267837051E-3</v>
      </c>
    </row>
    <row r="692" spans="1:4" x14ac:dyDescent="0.45">
      <c r="A692" s="14">
        <v>44102</v>
      </c>
      <c r="B692" s="26">
        <v>3.6010817450098528E-2</v>
      </c>
      <c r="C692" s="24">
        <v>44102</v>
      </c>
      <c r="D692" s="16">
        <v>3.004331625811801E-2</v>
      </c>
    </row>
    <row r="693" spans="1:4" x14ac:dyDescent="0.45">
      <c r="A693" s="14">
        <v>44103</v>
      </c>
      <c r="B693" s="26">
        <v>-7.2553061633320974E-3</v>
      </c>
      <c r="C693" s="24">
        <v>44103</v>
      </c>
      <c r="D693" s="16">
        <v>5.1051321275383133E-3</v>
      </c>
    </row>
    <row r="694" spans="1:4" x14ac:dyDescent="0.45">
      <c r="A694" s="14">
        <v>44104</v>
      </c>
      <c r="B694" s="26">
        <v>-7.7382849465980315E-3</v>
      </c>
      <c r="C694" s="24">
        <v>44104</v>
      </c>
      <c r="D694" s="16">
        <v>-2.8977116732121434E-3</v>
      </c>
    </row>
    <row r="695" spans="1:4" x14ac:dyDescent="0.45">
      <c r="A695" s="14">
        <v>44105</v>
      </c>
      <c r="B695" s="26">
        <v>2.7728345019560858E-2</v>
      </c>
      <c r="C695" s="24">
        <v>44105</v>
      </c>
      <c r="D695" s="16">
        <v>1.3366415160974573E-2</v>
      </c>
    </row>
    <row r="696" spans="1:4" x14ac:dyDescent="0.45">
      <c r="A696" s="14">
        <v>44106</v>
      </c>
      <c r="B696" s="26">
        <v>-2.5715513004929653E-2</v>
      </c>
      <c r="C696" s="24">
        <v>44106</v>
      </c>
      <c r="D696" s="16">
        <v>-1.3860543966543263E-2</v>
      </c>
    </row>
    <row r="697" spans="1:4" x14ac:dyDescent="0.45">
      <c r="A697" s="14">
        <v>44109</v>
      </c>
      <c r="B697" s="26">
        <v>-3.74999519230771E-3</v>
      </c>
      <c r="C697" s="24">
        <v>44109</v>
      </c>
      <c r="D697" s="16">
        <v>8.4847286863495384E-3</v>
      </c>
    </row>
    <row r="698" spans="1:4" x14ac:dyDescent="0.45">
      <c r="A698" s="14">
        <v>44110</v>
      </c>
      <c r="B698" s="26">
        <v>7.7212913438795307E-3</v>
      </c>
      <c r="C698" s="24">
        <v>44110</v>
      </c>
      <c r="D698" s="16">
        <v>1.2315614726469751E-2</v>
      </c>
    </row>
    <row r="699" spans="1:4" x14ac:dyDescent="0.45">
      <c r="A699" s="14">
        <v>44111</v>
      </c>
      <c r="B699" s="26">
        <v>-8.4283542812063818E-3</v>
      </c>
      <c r="C699" s="24">
        <v>44111</v>
      </c>
      <c r="D699" s="16">
        <v>-7.0935301607044947E-3</v>
      </c>
    </row>
    <row r="700" spans="1:4" x14ac:dyDescent="0.45">
      <c r="A700" s="14">
        <v>44112</v>
      </c>
      <c r="B700" s="26">
        <v>1.6661822821035649E-2</v>
      </c>
      <c r="C700" s="24">
        <v>44112</v>
      </c>
      <c r="D700" s="16">
        <v>1.4690240385751842E-2</v>
      </c>
    </row>
    <row r="701" spans="1:4" x14ac:dyDescent="0.45">
      <c r="A701" s="14">
        <v>44113</v>
      </c>
      <c r="B701" s="26">
        <v>3.4202699021488093E-3</v>
      </c>
      <c r="C701" s="24">
        <v>44113</v>
      </c>
      <c r="D701" s="16">
        <v>7.3931071432730795E-3</v>
      </c>
    </row>
    <row r="702" spans="1:4" x14ac:dyDescent="0.45">
      <c r="A702" s="14">
        <v>44116</v>
      </c>
      <c r="B702" s="26">
        <v>3.5790357161205502E-2</v>
      </c>
      <c r="C702" s="24">
        <v>44116</v>
      </c>
      <c r="D702" s="16">
        <v>1.1662962074417476E-2</v>
      </c>
    </row>
    <row r="703" spans="1:4" x14ac:dyDescent="0.45">
      <c r="A703" s="14">
        <v>44117</v>
      </c>
      <c r="B703" s="26">
        <v>1.7962466866571849E-2</v>
      </c>
      <c r="C703" s="24">
        <v>44117</v>
      </c>
      <c r="D703" s="16">
        <v>9.7113730778681934E-3</v>
      </c>
    </row>
    <row r="704" spans="1:4" x14ac:dyDescent="0.45">
      <c r="A704" s="14">
        <v>44118</v>
      </c>
      <c r="B704" s="26">
        <v>1.2571794124588015E-3</v>
      </c>
      <c r="C704" s="24">
        <v>44118</v>
      </c>
      <c r="D704" s="16">
        <v>-5.2461651212080381E-3</v>
      </c>
    </row>
    <row r="705" spans="1:4" x14ac:dyDescent="0.45">
      <c r="A705" s="14">
        <v>44119</v>
      </c>
      <c r="B705" s="26">
        <v>-2.6457372197309384E-2</v>
      </c>
      <c r="C705" s="24">
        <v>44119</v>
      </c>
      <c r="D705" s="16">
        <v>-1.7565218875427752E-2</v>
      </c>
    </row>
    <row r="706" spans="1:4" x14ac:dyDescent="0.45">
      <c r="A706" s="14">
        <v>44120</v>
      </c>
      <c r="B706" s="26">
        <v>1.4048769763737293E-2</v>
      </c>
      <c r="C706" s="24">
        <v>44120</v>
      </c>
      <c r="D706" s="16">
        <v>1.1518015357353868E-2</v>
      </c>
    </row>
    <row r="707" spans="1:4" x14ac:dyDescent="0.45">
      <c r="A707" s="14">
        <v>44123</v>
      </c>
      <c r="B707" s="26">
        <v>1.2264547234100772E-3</v>
      </c>
      <c r="C707" s="24">
        <v>44123</v>
      </c>
      <c r="D707" s="16">
        <v>4.5799341634422351E-5</v>
      </c>
    </row>
    <row r="708" spans="1:4" x14ac:dyDescent="0.45">
      <c r="A708" s="14">
        <v>44124</v>
      </c>
      <c r="B708" s="26">
        <v>-2.0959962988476157E-2</v>
      </c>
      <c r="C708" s="24">
        <v>44124</v>
      </c>
      <c r="D708" s="16">
        <v>-1.5536715078170098E-2</v>
      </c>
    </row>
    <row r="709" spans="1:4" x14ac:dyDescent="0.45">
      <c r="A709" s="14">
        <v>44125</v>
      </c>
      <c r="B709" s="26">
        <v>-1.2418943293527272E-2</v>
      </c>
      <c r="C709" s="24">
        <v>44125</v>
      </c>
      <c r="D709" s="16">
        <v>1.5409754083577426E-4</v>
      </c>
    </row>
    <row r="710" spans="1:4" x14ac:dyDescent="0.45">
      <c r="A710" s="14">
        <v>44126</v>
      </c>
      <c r="B710" s="26">
        <v>3.8006663804586115E-3</v>
      </c>
      <c r="C710" s="24">
        <v>44126</v>
      </c>
      <c r="D710" s="16">
        <v>-4.0989444491276066E-4</v>
      </c>
    </row>
    <row r="711" spans="1:4" x14ac:dyDescent="0.45">
      <c r="A711" s="14">
        <v>44127</v>
      </c>
      <c r="B711" s="26">
        <v>5.1418970504056791E-3</v>
      </c>
      <c r="C711" s="24">
        <v>44127</v>
      </c>
      <c r="D711" s="16">
        <v>7.6777664679366269E-3</v>
      </c>
    </row>
    <row r="712" spans="1:4" x14ac:dyDescent="0.45">
      <c r="A712" s="14">
        <v>44130</v>
      </c>
      <c r="B712" s="26">
        <v>-5.487573852427893E-3</v>
      </c>
      <c r="C712" s="24">
        <v>44130</v>
      </c>
      <c r="D712" s="16">
        <v>-6.7765303471961722E-3</v>
      </c>
    </row>
    <row r="713" spans="1:4" x14ac:dyDescent="0.45">
      <c r="A713" s="14">
        <v>44131</v>
      </c>
      <c r="B713" s="26">
        <v>-1.0568201714242617E-2</v>
      </c>
      <c r="C713" s="24">
        <v>44131</v>
      </c>
      <c r="D713" s="16">
        <v>-1.1120409598363461E-2</v>
      </c>
    </row>
    <row r="714" spans="1:4" x14ac:dyDescent="0.45">
      <c r="A714" s="14">
        <v>44132</v>
      </c>
      <c r="B714" s="26">
        <v>-1.8526386285294984E-2</v>
      </c>
      <c r="C714" s="24">
        <v>44132</v>
      </c>
      <c r="D714" s="16">
        <v>-1.7827600899166969E-2</v>
      </c>
    </row>
    <row r="715" spans="1:4" x14ac:dyDescent="0.45">
      <c r="A715" s="14">
        <v>44133</v>
      </c>
      <c r="B715" s="26">
        <v>-1.7335152090674114E-2</v>
      </c>
      <c r="C715" s="24">
        <v>44133</v>
      </c>
      <c r="D715" s="16">
        <v>-1.9539383930494706E-2</v>
      </c>
    </row>
    <row r="716" spans="1:4" x14ac:dyDescent="0.45">
      <c r="A716" s="14">
        <v>44134</v>
      </c>
      <c r="B716" s="26">
        <v>-2.7931934162182094E-3</v>
      </c>
      <c r="C716" s="24">
        <v>44134</v>
      </c>
      <c r="D716" s="16">
        <v>5.0104205762899305E-3</v>
      </c>
    </row>
    <row r="717" spans="1:4" x14ac:dyDescent="0.45">
      <c r="A717" s="14">
        <v>44137</v>
      </c>
      <c r="B717" s="26">
        <v>3.8820294840295317E-3</v>
      </c>
      <c r="C717" s="24">
        <v>44137</v>
      </c>
      <c r="D717" s="16">
        <v>7.9244836181785602E-4</v>
      </c>
    </row>
    <row r="718" spans="1:4" x14ac:dyDescent="0.45">
      <c r="A718" s="14">
        <v>44138</v>
      </c>
      <c r="B718" s="26">
        <v>-1.9579715781772081E-3</v>
      </c>
      <c r="C718" s="24">
        <v>44138</v>
      </c>
      <c r="D718" s="16">
        <v>1.2150354954189729E-2</v>
      </c>
    </row>
    <row r="719" spans="1:4" x14ac:dyDescent="0.45">
      <c r="A719" s="14">
        <v>44139</v>
      </c>
      <c r="B719" s="26">
        <v>4.9683677716826177E-2</v>
      </c>
      <c r="C719" s="24">
        <v>44139</v>
      </c>
      <c r="D719" s="16">
        <v>2.1044585987261156E-2</v>
      </c>
    </row>
    <row r="720" spans="1:4" x14ac:dyDescent="0.45">
      <c r="A720" s="14">
        <v>44140</v>
      </c>
      <c r="B720" s="26">
        <v>3.7473081254591555E-2</v>
      </c>
      <c r="C720" s="24">
        <v>44140</v>
      </c>
      <c r="D720" s="16">
        <v>2.3273427546485134E-2</v>
      </c>
    </row>
    <row r="721" spans="1:4" x14ac:dyDescent="0.45">
      <c r="A721" s="14">
        <v>44141</v>
      </c>
      <c r="B721" s="26">
        <v>9.9082150484482222E-4</v>
      </c>
      <c r="C721" s="24">
        <v>44141</v>
      </c>
      <c r="D721" s="16">
        <v>6.483558727845555E-3</v>
      </c>
    </row>
    <row r="722" spans="1:4" x14ac:dyDescent="0.45">
      <c r="A722" s="14">
        <v>44144</v>
      </c>
      <c r="B722" s="26">
        <v>9.8083642987573591E-3</v>
      </c>
      <c r="C722" s="24">
        <v>44144</v>
      </c>
      <c r="D722" s="16">
        <v>2.1292121060102445E-2</v>
      </c>
    </row>
    <row r="723" spans="1:4" x14ac:dyDescent="0.45">
      <c r="A723" s="14">
        <v>44145</v>
      </c>
      <c r="B723" s="26">
        <v>-4.4288014219497261E-2</v>
      </c>
      <c r="C723" s="24">
        <v>44145</v>
      </c>
      <c r="D723" s="16">
        <v>-1.1102304188621881E-2</v>
      </c>
    </row>
    <row r="724" spans="1:4" x14ac:dyDescent="0.45">
      <c r="A724" s="14">
        <v>44146</v>
      </c>
      <c r="B724" s="26">
        <v>-9.836834498834551E-3</v>
      </c>
      <c r="C724" s="24">
        <v>44146</v>
      </c>
      <c r="D724" s="16">
        <v>5.6332304149285068E-3</v>
      </c>
    </row>
    <row r="725" spans="1:4" x14ac:dyDescent="0.45">
      <c r="A725" s="14">
        <v>44147</v>
      </c>
      <c r="B725" s="26">
        <v>2.2694138248948351E-2</v>
      </c>
      <c r="C725" s="24">
        <v>44147</v>
      </c>
      <c r="D725" s="16">
        <v>-1.543547690009955E-4</v>
      </c>
    </row>
    <row r="726" spans="1:4" x14ac:dyDescent="0.45">
      <c r="A726" s="14">
        <v>44148</v>
      </c>
      <c r="B726" s="26">
        <v>-3.913291158818384E-3</v>
      </c>
      <c r="C726" s="24">
        <v>44148</v>
      </c>
      <c r="D726" s="16">
        <v>-2.8349524373573495E-3</v>
      </c>
    </row>
    <row r="727" spans="1:4" x14ac:dyDescent="0.45">
      <c r="A727" s="14">
        <v>44151</v>
      </c>
      <c r="B727" s="26">
        <v>-6.886698063936607E-3</v>
      </c>
      <c r="C727" s="24">
        <v>44151</v>
      </c>
      <c r="D727" s="16">
        <v>1.3395935899925882E-2</v>
      </c>
    </row>
    <row r="728" spans="1:4" x14ac:dyDescent="0.45">
      <c r="A728" s="14">
        <v>44152</v>
      </c>
      <c r="B728" s="26">
        <v>5.7244428194826317E-3</v>
      </c>
      <c r="C728" s="24">
        <v>44152</v>
      </c>
      <c r="D728" s="16">
        <v>2.8193191413715198E-3</v>
      </c>
    </row>
    <row r="729" spans="1:4" x14ac:dyDescent="0.45">
      <c r="A729" s="14">
        <v>44153</v>
      </c>
      <c r="B729" s="26">
        <v>-1.1337399037369833E-2</v>
      </c>
      <c r="C729" s="24">
        <v>44153</v>
      </c>
      <c r="D729" s="16">
        <v>4.9303245427683503E-4</v>
      </c>
    </row>
    <row r="730" spans="1:4" x14ac:dyDescent="0.45">
      <c r="A730" s="14">
        <v>44154</v>
      </c>
      <c r="B730" s="26">
        <v>-1.0624802545044682E-2</v>
      </c>
      <c r="C730" s="24">
        <v>44154</v>
      </c>
      <c r="D730" s="16">
        <v>-1.4584354210443341E-2</v>
      </c>
    </row>
    <row r="731" spans="1:4" x14ac:dyDescent="0.45">
      <c r="A731" s="14">
        <v>44155</v>
      </c>
      <c r="B731" s="26">
        <v>3.8792316236343398E-3</v>
      </c>
      <c r="C731" s="24">
        <v>44155</v>
      </c>
      <c r="D731" s="16">
        <v>5.590814207972695E-3</v>
      </c>
    </row>
    <row r="732" spans="1:4" x14ac:dyDescent="0.45">
      <c r="A732" s="14">
        <v>44158</v>
      </c>
      <c r="B732" s="26">
        <v>-5.8906692632988119E-3</v>
      </c>
      <c r="C732" s="24">
        <v>44158</v>
      </c>
      <c r="D732" s="16">
        <v>-3.4894993727840789E-3</v>
      </c>
    </row>
    <row r="733" spans="1:4" x14ac:dyDescent="0.45">
      <c r="A733" s="14">
        <v>44159</v>
      </c>
      <c r="B733" s="26">
        <v>-6.447030193605467E-3</v>
      </c>
      <c r="C733" s="24">
        <v>44159</v>
      </c>
      <c r="D733" s="16">
        <v>7.7660212738517266E-3</v>
      </c>
    </row>
    <row r="734" spans="1:4" x14ac:dyDescent="0.45">
      <c r="A734" s="14">
        <v>44160</v>
      </c>
      <c r="B734" s="26">
        <v>2.6337158764008932E-2</v>
      </c>
      <c r="C734" s="24">
        <v>44160</v>
      </c>
      <c r="D734" s="16">
        <v>1.1400687713519474E-2</v>
      </c>
    </row>
    <row r="735" spans="1:4" x14ac:dyDescent="0.45">
      <c r="A735" s="14">
        <v>44162</v>
      </c>
      <c r="B735" s="26">
        <v>-1.2086606796120256E-3</v>
      </c>
      <c r="C735" s="24">
        <v>44162</v>
      </c>
      <c r="D735" s="16">
        <v>8.3894925044703124E-4</v>
      </c>
    </row>
    <row r="736" spans="1:4" x14ac:dyDescent="0.45">
      <c r="A736" s="14">
        <v>44165</v>
      </c>
      <c r="B736" s="26">
        <v>-3.4908074426583911E-3</v>
      </c>
      <c r="C736" s="24">
        <v>44165</v>
      </c>
      <c r="D736" s="16">
        <v>-1.2010278819860509E-3</v>
      </c>
    </row>
    <row r="737" spans="1:4" x14ac:dyDescent="0.45">
      <c r="A737" s="14">
        <v>44166</v>
      </c>
      <c r="B737" s="26">
        <v>1.9149415624023659E-3</v>
      </c>
      <c r="C737" s="24">
        <v>44166</v>
      </c>
      <c r="D737" s="16">
        <v>3.2166816173112107E-3</v>
      </c>
    </row>
    <row r="738" spans="1:4" x14ac:dyDescent="0.45">
      <c r="A738" s="14">
        <v>44167</v>
      </c>
      <c r="B738" s="26">
        <v>1.7249079699060536E-3</v>
      </c>
      <c r="C738" s="24">
        <v>44167</v>
      </c>
      <c r="D738" s="16">
        <v>2.1695781802423863E-3</v>
      </c>
    </row>
    <row r="739" spans="1:4" x14ac:dyDescent="0.45">
      <c r="A739" s="14">
        <v>44168</v>
      </c>
      <c r="B739" s="26">
        <v>-1.2565338501364987E-3</v>
      </c>
      <c r="C739" s="24">
        <v>44168</v>
      </c>
      <c r="D739" s="16">
        <v>3.9684929032399322E-3</v>
      </c>
    </row>
    <row r="740" spans="1:4" x14ac:dyDescent="0.45">
      <c r="A740" s="14">
        <v>44169</v>
      </c>
      <c r="B740" s="26">
        <v>-1.8172498866910437E-3</v>
      </c>
      <c r="C740" s="24">
        <v>44169</v>
      </c>
      <c r="D740" s="16">
        <v>7.2513548584073582E-4</v>
      </c>
    </row>
    <row r="741" spans="1:4" x14ac:dyDescent="0.45">
      <c r="A741" s="14">
        <v>44172</v>
      </c>
      <c r="B741" s="26">
        <v>7.0018672066009561E-4</v>
      </c>
      <c r="C741" s="24">
        <v>44172</v>
      </c>
      <c r="D741" s="16">
        <v>6.4806289397265999E-3</v>
      </c>
    </row>
    <row r="742" spans="1:4" x14ac:dyDescent="0.45">
      <c r="A742" s="14">
        <v>44173</v>
      </c>
      <c r="B742" s="26">
        <v>-1.8659047876545989E-3</v>
      </c>
      <c r="C742" s="24">
        <v>44173</v>
      </c>
      <c r="D742" s="16">
        <v>-3.1612594154376197E-3</v>
      </c>
    </row>
    <row r="743" spans="1:4" x14ac:dyDescent="0.45">
      <c r="A743" s="14">
        <v>44174</v>
      </c>
      <c r="B743" s="26">
        <v>5.5615413115784867E-3</v>
      </c>
      <c r="C743" s="24">
        <v>44174</v>
      </c>
      <c r="D743" s="16">
        <v>6.2258182756139164E-3</v>
      </c>
    </row>
    <row r="744" spans="1:4" x14ac:dyDescent="0.45">
      <c r="A744" s="14">
        <v>44175</v>
      </c>
      <c r="B744" s="26">
        <v>-1.5755716383050386E-2</v>
      </c>
      <c r="C744" s="24">
        <v>44175</v>
      </c>
      <c r="D744" s="16">
        <v>-1.2641730392500744E-2</v>
      </c>
    </row>
    <row r="745" spans="1:4" x14ac:dyDescent="0.45">
      <c r="A745" s="14">
        <v>44176</v>
      </c>
      <c r="B745" s="26">
        <v>-8.1220237404349121E-3</v>
      </c>
      <c r="C745" s="24">
        <v>44176</v>
      </c>
      <c r="D745" s="16">
        <v>-8.3353146786262905E-4</v>
      </c>
    </row>
    <row r="746" spans="1:4" x14ac:dyDescent="0.45">
      <c r="A746" s="14">
        <v>44179</v>
      </c>
      <c r="B746" s="26">
        <v>1.452036637200145E-2</v>
      </c>
      <c r="C746" s="24">
        <v>44179</v>
      </c>
      <c r="D746" s="16">
        <v>5.2487910549003456E-3</v>
      </c>
    </row>
    <row r="747" spans="1:4" x14ac:dyDescent="0.45">
      <c r="A747" s="14">
        <v>44180</v>
      </c>
      <c r="B747" s="26">
        <v>9.7137115988630476E-3</v>
      </c>
      <c r="C747" s="24">
        <v>44180</v>
      </c>
      <c r="D747" s="16">
        <v>-2.4107072405565107E-3</v>
      </c>
    </row>
    <row r="748" spans="1:4" x14ac:dyDescent="0.45">
      <c r="A748" s="14">
        <v>44181</v>
      </c>
      <c r="B748" s="26">
        <v>-1.9519356969087882E-3</v>
      </c>
      <c r="C748" s="24">
        <v>44181</v>
      </c>
      <c r="D748" s="16">
        <v>8.1387515307890131E-3</v>
      </c>
    </row>
    <row r="749" spans="1:4" x14ac:dyDescent="0.45">
      <c r="A749" s="14">
        <v>44182</v>
      </c>
      <c r="B749" s="26">
        <v>2.3841653084982487E-2</v>
      </c>
      <c r="C749" s="24">
        <v>44182</v>
      </c>
      <c r="D749" s="16">
        <v>4.707473791004421E-3</v>
      </c>
    </row>
    <row r="750" spans="1:4" x14ac:dyDescent="0.45">
      <c r="A750" s="14">
        <v>44183</v>
      </c>
      <c r="B750" s="26">
        <v>-5.8216174517126597E-3</v>
      </c>
      <c r="C750" s="24">
        <v>44183</v>
      </c>
      <c r="D750" s="16">
        <v>2.3534797301845304E-3</v>
      </c>
    </row>
    <row r="751" spans="1:4" x14ac:dyDescent="0.45">
      <c r="A751" s="14">
        <v>44186</v>
      </c>
      <c r="B751" s="26">
        <v>-4.7577337436796952E-3</v>
      </c>
      <c r="C751" s="24">
        <v>44186</v>
      </c>
      <c r="D751" s="16">
        <v>-1.02380459865838E-2</v>
      </c>
    </row>
    <row r="752" spans="1:4" x14ac:dyDescent="0.45">
      <c r="A752" s="14">
        <v>44187</v>
      </c>
      <c r="B752" s="26">
        <v>2.3626747548240616E-2</v>
      </c>
      <c r="C752" s="24">
        <v>44187</v>
      </c>
      <c r="D752" s="16">
        <v>3.7456436535767438E-3</v>
      </c>
    </row>
    <row r="753" spans="1:4" x14ac:dyDescent="0.45">
      <c r="A753" s="14">
        <v>44188</v>
      </c>
      <c r="B753" s="26">
        <v>1.886025399559781E-3</v>
      </c>
      <c r="C753" s="24">
        <v>44188</v>
      </c>
      <c r="D753" s="16">
        <v>-1.2601133561198931E-3</v>
      </c>
    </row>
    <row r="754" spans="1:4" x14ac:dyDescent="0.45">
      <c r="A754" s="14">
        <v>44189</v>
      </c>
      <c r="B754" s="26">
        <v>-7.574752330353934E-3</v>
      </c>
      <c r="C754" s="24">
        <v>44189</v>
      </c>
      <c r="D754" s="16">
        <v>1.6515857931135027E-4</v>
      </c>
    </row>
    <row r="755" spans="1:4" x14ac:dyDescent="0.45">
      <c r="A755" s="14">
        <v>44193</v>
      </c>
      <c r="B755" s="26">
        <v>1.368439629378013E-2</v>
      </c>
      <c r="C755" s="24">
        <v>44193</v>
      </c>
      <c r="D755" s="16">
        <v>7.8505047333129394E-3</v>
      </c>
    </row>
    <row r="756" spans="1:4" x14ac:dyDescent="0.45">
      <c r="A756" s="14">
        <v>44194</v>
      </c>
      <c r="B756" s="26">
        <v>8.2869281570986664E-3</v>
      </c>
      <c r="C756" s="24">
        <v>44194</v>
      </c>
      <c r="D756" s="16">
        <v>7.2467855483302627E-3</v>
      </c>
    </row>
    <row r="757" spans="1:4" x14ac:dyDescent="0.45">
      <c r="A757" s="14">
        <v>44195</v>
      </c>
      <c r="B757" s="26">
        <v>-4.7722239827866879E-3</v>
      </c>
      <c r="C757" s="24">
        <v>44195</v>
      </c>
      <c r="D757" s="16">
        <v>-3.6853235058040279E-3</v>
      </c>
    </row>
    <row r="758" spans="1:4" x14ac:dyDescent="0.45">
      <c r="A758" s="14">
        <v>44196</v>
      </c>
      <c r="B758" s="26">
        <v>-1.5672863573642313E-2</v>
      </c>
      <c r="C758" s="24">
        <v>44196</v>
      </c>
      <c r="D758" s="16">
        <v>-7.8154483578192567E-4</v>
      </c>
    </row>
    <row r="759" spans="1:4" x14ac:dyDescent="0.45">
      <c r="A759" s="14">
        <v>44200</v>
      </c>
      <c r="B759" s="26">
        <v>3.7438069969843411E-3</v>
      </c>
      <c r="C759" s="24">
        <v>44200</v>
      </c>
      <c r="D759" s="16">
        <v>8.3947852686787044E-3</v>
      </c>
    </row>
    <row r="760" spans="1:4" x14ac:dyDescent="0.45">
      <c r="A760" s="14">
        <v>44201</v>
      </c>
      <c r="B760" s="26">
        <v>-2.3682218234315454E-2</v>
      </c>
      <c r="C760" s="24">
        <v>44201</v>
      </c>
      <c r="D760" s="16">
        <v>-1.7688419251927861E-2</v>
      </c>
    </row>
    <row r="761" spans="1:4" x14ac:dyDescent="0.45">
      <c r="A761" s="14">
        <v>44202</v>
      </c>
      <c r="B761" s="26">
        <v>-2.3428137333796822E-2</v>
      </c>
      <c r="C761" s="24">
        <v>44202</v>
      </c>
      <c r="D761" s="16">
        <v>3.8344843997598272E-3</v>
      </c>
    </row>
    <row r="762" spans="1:4" x14ac:dyDescent="0.45">
      <c r="A762" s="14">
        <v>44203</v>
      </c>
      <c r="B762" s="26">
        <v>8.8136636547454621E-3</v>
      </c>
      <c r="C762" s="24">
        <v>44203</v>
      </c>
      <c r="D762" s="16">
        <v>1.4145250794677071E-2</v>
      </c>
    </row>
    <row r="763" spans="1:4" x14ac:dyDescent="0.45">
      <c r="A763" s="14">
        <v>44204</v>
      </c>
      <c r="B763" s="26">
        <v>2.1678191701305027E-2</v>
      </c>
      <c r="C763" s="24">
        <v>44204</v>
      </c>
      <c r="D763" s="16">
        <v>1.3371547874869551E-2</v>
      </c>
    </row>
    <row r="764" spans="1:4" x14ac:dyDescent="0.45">
      <c r="A764" s="14">
        <v>44207</v>
      </c>
      <c r="B764" s="26">
        <v>-9.6027074593879169E-4</v>
      </c>
      <c r="C764" s="24">
        <v>44207</v>
      </c>
      <c r="D764" s="16">
        <v>-3.1218463716072681E-3</v>
      </c>
    </row>
    <row r="765" spans="1:4" x14ac:dyDescent="0.45">
      <c r="A765" s="14">
        <v>44208</v>
      </c>
      <c r="B765" s="26">
        <v>-9.0172609098857302E-3</v>
      </c>
      <c r="C765" s="24">
        <v>44208</v>
      </c>
      <c r="D765" s="16">
        <v>-3.9966974657782301E-4</v>
      </c>
    </row>
    <row r="766" spans="1:4" x14ac:dyDescent="0.45">
      <c r="A766" s="14">
        <v>44209</v>
      </c>
      <c r="B766" s="26">
        <v>-1.145494688221709E-2</v>
      </c>
      <c r="C766" s="24">
        <v>44209</v>
      </c>
      <c r="D766" s="16">
        <v>1.6045791004890741E-4</v>
      </c>
    </row>
    <row r="767" spans="1:4" x14ac:dyDescent="0.45">
      <c r="A767" s="14">
        <v>44210</v>
      </c>
      <c r="B767" s="26">
        <v>8.8309502134201728E-3</v>
      </c>
      <c r="C767" s="24">
        <v>44210</v>
      </c>
      <c r="D767" s="16">
        <v>3.353295303019544E-3</v>
      </c>
    </row>
    <row r="768" spans="1:4" x14ac:dyDescent="0.45">
      <c r="A768" s="14">
        <v>44211</v>
      </c>
      <c r="B768" s="26">
        <v>-1.1069426871021625E-2</v>
      </c>
      <c r="C768" s="24">
        <v>44211</v>
      </c>
      <c r="D768" s="16">
        <v>-6.8807700171429472E-3</v>
      </c>
    </row>
    <row r="769" spans="1:4" x14ac:dyDescent="0.45">
      <c r="A769" s="14">
        <v>44215</v>
      </c>
      <c r="B769" s="26">
        <v>1.0771637115555687E-3</v>
      </c>
      <c r="C769" s="24">
        <v>44215</v>
      </c>
      <c r="D769" s="16">
        <v>-1.807993707653992E-3</v>
      </c>
    </row>
    <row r="770" spans="1:4" x14ac:dyDescent="0.45">
      <c r="A770" s="14">
        <v>44216</v>
      </c>
      <c r="B770" s="26">
        <v>1.8479518128654952E-2</v>
      </c>
      <c r="C770" s="24">
        <v>44216</v>
      </c>
      <c r="D770" s="16">
        <v>9.080140036172404E-3</v>
      </c>
    </row>
    <row r="771" spans="1:4" x14ac:dyDescent="0.45">
      <c r="A771" s="14">
        <v>44217</v>
      </c>
      <c r="B771" s="26">
        <v>3.2154341279113569E-2</v>
      </c>
      <c r="C771" s="24">
        <v>44217</v>
      </c>
      <c r="D771" s="16">
        <v>1.0806504866071725E-2</v>
      </c>
    </row>
    <row r="772" spans="1:4" x14ac:dyDescent="0.45">
      <c r="A772" s="14">
        <v>44218</v>
      </c>
      <c r="B772" s="26">
        <v>1.0591922704832129E-2</v>
      </c>
      <c r="C772" s="24">
        <v>44218</v>
      </c>
      <c r="D772" s="16">
        <v>-3.4271256215230371E-3</v>
      </c>
    </row>
    <row r="773" spans="1:4" x14ac:dyDescent="0.45">
      <c r="A773" s="14">
        <v>44221</v>
      </c>
      <c r="B773" s="26">
        <v>8.983587202892402E-3</v>
      </c>
      <c r="C773" s="24">
        <v>44221</v>
      </c>
      <c r="D773" s="16">
        <v>1.9353630366470498E-3</v>
      </c>
    </row>
    <row r="774" spans="1:4" x14ac:dyDescent="0.45">
      <c r="A774" s="14">
        <v>44222</v>
      </c>
      <c r="B774" s="26">
        <v>1.1958825330805469E-2</v>
      </c>
      <c r="C774" s="24">
        <v>44222</v>
      </c>
      <c r="D774" s="16">
        <v>2.9285921987289186E-3</v>
      </c>
    </row>
    <row r="775" spans="1:4" x14ac:dyDescent="0.45">
      <c r="A775" s="14">
        <v>44223</v>
      </c>
      <c r="B775" s="26">
        <v>2.6481493028200187E-2</v>
      </c>
      <c r="C775" s="24">
        <v>44223</v>
      </c>
      <c r="D775" s="16">
        <v>-6.7642429639447749E-3</v>
      </c>
    </row>
    <row r="776" spans="1:4" x14ac:dyDescent="0.45">
      <c r="A776" s="14">
        <v>44224</v>
      </c>
      <c r="B776" s="26">
        <v>-1.0042012605041971E-2</v>
      </c>
      <c r="C776" s="24">
        <v>44224</v>
      </c>
      <c r="D776" s="16">
        <v>-2.113202826291494E-2</v>
      </c>
    </row>
    <row r="777" spans="1:4" x14ac:dyDescent="0.45">
      <c r="A777" s="14">
        <v>44225</v>
      </c>
      <c r="B777" s="26">
        <v>1.6128517396847908E-3</v>
      </c>
      <c r="C777" s="24">
        <v>44225</v>
      </c>
      <c r="D777" s="16">
        <v>5.9375624043134347E-3</v>
      </c>
    </row>
    <row r="778" spans="1:4" x14ac:dyDescent="0.45">
      <c r="A778" s="14">
        <v>44228</v>
      </c>
      <c r="B778" s="26">
        <v>-3.9408745298343852E-3</v>
      </c>
      <c r="C778" s="24">
        <v>44228</v>
      </c>
      <c r="D778" s="16">
        <v>-1.2408517621524359E-2</v>
      </c>
    </row>
    <row r="779" spans="1:4" x14ac:dyDescent="0.45">
      <c r="A779" s="14">
        <v>44229</v>
      </c>
      <c r="B779" s="26">
        <v>2.6546435178647437E-2</v>
      </c>
      <c r="C779" s="24">
        <v>44229</v>
      </c>
      <c r="D779" s="16">
        <v>1.626031512903461E-2</v>
      </c>
    </row>
    <row r="780" spans="1:4" x14ac:dyDescent="0.45">
      <c r="A780" s="14">
        <v>44230</v>
      </c>
      <c r="B780" s="26">
        <v>-7.16948188351245E-3</v>
      </c>
      <c r="C780" s="24">
        <v>44230</v>
      </c>
      <c r="D780" s="16">
        <v>1.2772163382421155E-2</v>
      </c>
    </row>
    <row r="781" spans="1:4" x14ac:dyDescent="0.45">
      <c r="A781" s="14">
        <v>44231</v>
      </c>
      <c r="B781" s="26">
        <v>1.2898096212853483E-2</v>
      </c>
      <c r="C781" s="24">
        <v>44231</v>
      </c>
      <c r="D781" s="16">
        <v>-9.4003807023988609E-4</v>
      </c>
    </row>
    <row r="782" spans="1:4" x14ac:dyDescent="0.45">
      <c r="A782" s="14">
        <v>44232</v>
      </c>
      <c r="B782" s="26">
        <v>-1.7720596427583783E-3</v>
      </c>
      <c r="C782" s="24">
        <v>44232</v>
      </c>
      <c r="D782" s="16">
        <v>1.0853190014231214E-2</v>
      </c>
    </row>
    <row r="783" spans="1:4" x14ac:dyDescent="0.45">
      <c r="A783" s="14">
        <v>44235</v>
      </c>
      <c r="B783" s="26">
        <v>3.7980349882018433E-3</v>
      </c>
      <c r="C783" s="24">
        <v>44235</v>
      </c>
      <c r="D783" s="16">
        <v>3.6846040791068155E-3</v>
      </c>
    </row>
    <row r="784" spans="1:4" x14ac:dyDescent="0.45">
      <c r="A784" s="14">
        <v>44236</v>
      </c>
      <c r="B784" s="26">
        <v>-5.2642361981715853E-3</v>
      </c>
      <c r="C784" s="24">
        <v>44236</v>
      </c>
      <c r="D784" s="16">
        <v>4.5984807030793468E-3</v>
      </c>
    </row>
    <row r="785" spans="1:4" x14ac:dyDescent="0.45">
      <c r="A785" s="14">
        <v>44237</v>
      </c>
      <c r="B785" s="26">
        <v>1.2940856926052409E-2</v>
      </c>
      <c r="C785" s="24">
        <v>44237</v>
      </c>
      <c r="D785" s="16">
        <v>2.6313837907782447E-3</v>
      </c>
    </row>
    <row r="786" spans="1:4" x14ac:dyDescent="0.45">
      <c r="A786" s="14">
        <v>44238</v>
      </c>
      <c r="B786" s="26">
        <v>-8.9796326530610748E-4</v>
      </c>
      <c r="C786" s="24">
        <v>44238</v>
      </c>
      <c r="D786" s="16">
        <v>-1.1171246537679004E-3</v>
      </c>
    </row>
    <row r="787" spans="1:4" x14ac:dyDescent="0.45">
      <c r="A787" s="14">
        <v>44239</v>
      </c>
      <c r="B787" s="26">
        <v>-3.4725304496794592E-3</v>
      </c>
      <c r="C787" s="24">
        <v>44239</v>
      </c>
      <c r="D787" s="16">
        <v>-1.2128485343682973E-3</v>
      </c>
    </row>
    <row r="788" spans="1:4" x14ac:dyDescent="0.45">
      <c r="A788" s="14">
        <v>44243</v>
      </c>
      <c r="B788" s="26">
        <v>4.5095151542106906E-3</v>
      </c>
      <c r="C788" s="24">
        <v>44243</v>
      </c>
      <c r="D788" s="16">
        <v>7.1478787723850638E-3</v>
      </c>
    </row>
    <row r="789" spans="1:4" x14ac:dyDescent="0.45">
      <c r="A789" s="14">
        <v>44244</v>
      </c>
      <c r="B789" s="26">
        <v>-1.5140970555201283E-2</v>
      </c>
      <c r="C789" s="24">
        <v>44244</v>
      </c>
      <c r="D789" s="16">
        <v>-5.3583984201482195E-3</v>
      </c>
    </row>
    <row r="790" spans="1:4" x14ac:dyDescent="0.45">
      <c r="A790" s="14">
        <v>44245</v>
      </c>
      <c r="B790" s="26">
        <v>1.9890435358722656E-3</v>
      </c>
      <c r="C790" s="24">
        <v>44245</v>
      </c>
      <c r="D790" s="16">
        <v>-6.7372719152733766E-4</v>
      </c>
    </row>
    <row r="791" spans="1:4" x14ac:dyDescent="0.45">
      <c r="A791" s="14">
        <v>44246</v>
      </c>
      <c r="B791" s="26">
        <v>8.0645036220284745E-3</v>
      </c>
      <c r="C791" s="24">
        <v>44246</v>
      </c>
      <c r="D791" s="16">
        <v>1.3534702466379612E-3</v>
      </c>
    </row>
    <row r="792" spans="1:4" x14ac:dyDescent="0.45">
      <c r="A792" s="14">
        <v>44249</v>
      </c>
      <c r="B792" s="26">
        <v>-2.5969238974359005E-2</v>
      </c>
      <c r="C792" s="24">
        <v>44249</v>
      </c>
      <c r="D792" s="16">
        <v>-9.0814962919135347E-3</v>
      </c>
    </row>
    <row r="793" spans="1:4" x14ac:dyDescent="0.45">
      <c r="A793" s="14">
        <v>44250</v>
      </c>
      <c r="B793" s="26">
        <v>-2.9862673994294219E-2</v>
      </c>
      <c r="C793" s="24">
        <v>44250</v>
      </c>
      <c r="D793" s="16">
        <v>-7.329721661026114E-3</v>
      </c>
    </row>
    <row r="794" spans="1:4" x14ac:dyDescent="0.45">
      <c r="A794" s="14">
        <v>44251</v>
      </c>
      <c r="B794" s="26">
        <v>-1.3893413676955724E-3</v>
      </c>
      <c r="C794" s="24">
        <v>44251</v>
      </c>
      <c r="D794" s="16">
        <v>4.314155563679133E-3</v>
      </c>
    </row>
    <row r="795" spans="1:4" x14ac:dyDescent="0.45">
      <c r="A795" s="14">
        <v>44252</v>
      </c>
      <c r="B795" s="26">
        <v>8.9996393417599262E-3</v>
      </c>
      <c r="C795" s="24">
        <v>44252</v>
      </c>
      <c r="D795" s="16">
        <v>1.0865552661402156E-2</v>
      </c>
    </row>
    <row r="796" spans="1:4" x14ac:dyDescent="0.45">
      <c r="A796" s="14">
        <v>44253</v>
      </c>
      <c r="B796" s="26">
        <v>-2.3698853639272364E-3</v>
      </c>
      <c r="C796" s="24">
        <v>44253</v>
      </c>
      <c r="D796" s="16">
        <v>-1.9444302569079197E-2</v>
      </c>
    </row>
    <row r="797" spans="1:4" x14ac:dyDescent="0.45">
      <c r="A797" s="14">
        <v>44256</v>
      </c>
      <c r="B797" s="26">
        <v>1.887442240260187E-2</v>
      </c>
      <c r="C797" s="24">
        <v>44256</v>
      </c>
      <c r="D797" s="16">
        <v>7.422532203373121E-4</v>
      </c>
    </row>
    <row r="798" spans="1:4" x14ac:dyDescent="0.45">
      <c r="A798" s="14">
        <v>44257</v>
      </c>
      <c r="B798" s="26">
        <v>4.7053879958980039E-3</v>
      </c>
      <c r="C798" s="24">
        <v>44257</v>
      </c>
      <c r="D798" s="16">
        <v>1.5908872065394663E-2</v>
      </c>
    </row>
    <row r="799" spans="1:4" x14ac:dyDescent="0.45">
      <c r="A799" s="14">
        <v>44258</v>
      </c>
      <c r="B799" s="26">
        <v>-2.0463234050530302E-2</v>
      </c>
      <c r="C799" s="24">
        <v>44258</v>
      </c>
      <c r="D799" s="16">
        <v>-1.0157186625815929E-2</v>
      </c>
    </row>
    <row r="800" spans="1:4" x14ac:dyDescent="0.45">
      <c r="A800" s="14">
        <v>44259</v>
      </c>
      <c r="B800" s="26">
        <v>-2.3345963588112233E-2</v>
      </c>
      <c r="C800" s="24">
        <v>44259</v>
      </c>
      <c r="D800" s="16">
        <v>-1.1765040799794922E-2</v>
      </c>
    </row>
    <row r="801" spans="1:4" x14ac:dyDescent="0.45">
      <c r="A801" s="14">
        <v>44260</v>
      </c>
      <c r="B801" s="26">
        <v>1.2260734491912902E-2</v>
      </c>
      <c r="C801" s="24">
        <v>44260</v>
      </c>
      <c r="D801" s="16">
        <v>-6.533927977520216E-3</v>
      </c>
    </row>
    <row r="802" spans="1:4" x14ac:dyDescent="0.45">
      <c r="A802" s="14">
        <v>44263</v>
      </c>
      <c r="B802" s="26">
        <v>8.0602604032718149E-3</v>
      </c>
      <c r="C802" s="24">
        <v>44263</v>
      </c>
      <c r="D802" s="16">
        <v>1.3393680902999264E-2</v>
      </c>
    </row>
    <row r="803" spans="1:4" x14ac:dyDescent="0.45">
      <c r="A803" s="14">
        <v>44264</v>
      </c>
      <c r="B803" s="26">
        <v>6.5263864486837311E-3</v>
      </c>
      <c r="C803" s="24">
        <v>44264</v>
      </c>
      <c r="D803" s="16">
        <v>1.9612994519286452E-3</v>
      </c>
    </row>
    <row r="804" spans="1:4" x14ac:dyDescent="0.45">
      <c r="A804" s="14">
        <v>44265</v>
      </c>
      <c r="B804" s="26">
        <v>1.769149309319187E-2</v>
      </c>
      <c r="C804" s="24">
        <v>44265</v>
      </c>
      <c r="D804" s="16">
        <v>1.0399981308071524E-2</v>
      </c>
    </row>
    <row r="805" spans="1:4" x14ac:dyDescent="0.45">
      <c r="A805" s="14">
        <v>44266</v>
      </c>
      <c r="B805" s="26">
        <v>-8.6075654008439233E-3</v>
      </c>
      <c r="C805" s="24">
        <v>44266</v>
      </c>
      <c r="D805" s="16">
        <v>6.0508891338364647E-3</v>
      </c>
    </row>
    <row r="806" spans="1:4" x14ac:dyDescent="0.45">
      <c r="A806" s="14">
        <v>44267</v>
      </c>
      <c r="B806" s="26">
        <v>-4.0432923548558916E-3</v>
      </c>
      <c r="C806" s="24">
        <v>44267</v>
      </c>
      <c r="D806" s="16">
        <v>2.2934256833029463E-3</v>
      </c>
    </row>
    <row r="807" spans="1:4" x14ac:dyDescent="0.45">
      <c r="A807" s="14">
        <v>44270</v>
      </c>
      <c r="B807" s="26">
        <v>4.0597069368767209E-3</v>
      </c>
      <c r="C807" s="24">
        <v>44270</v>
      </c>
      <c r="D807" s="16">
        <v>4.6986637856349447E-3</v>
      </c>
    </row>
    <row r="808" spans="1:4" x14ac:dyDescent="0.45">
      <c r="A808" s="14">
        <v>44271</v>
      </c>
      <c r="B808" s="26">
        <v>5.6179433123698091E-3</v>
      </c>
      <c r="C808" s="24">
        <v>44271</v>
      </c>
      <c r="D808" s="16">
        <v>7.7682756102015003E-3</v>
      </c>
    </row>
    <row r="809" spans="1:4" x14ac:dyDescent="0.45">
      <c r="A809" s="14">
        <v>44272</v>
      </c>
      <c r="B809" s="26">
        <v>-5.502158479356149E-4</v>
      </c>
      <c r="C809" s="24">
        <v>44272</v>
      </c>
      <c r="D809" s="16">
        <v>-6.0449115283660324E-3</v>
      </c>
    </row>
    <row r="810" spans="1:4" x14ac:dyDescent="0.45">
      <c r="A810" s="14">
        <v>44273</v>
      </c>
      <c r="B810" s="26">
        <v>-1.5202185438124488E-2</v>
      </c>
      <c r="C810" s="24">
        <v>44273</v>
      </c>
      <c r="D810" s="16">
        <v>9.9504503021843795E-4</v>
      </c>
    </row>
    <row r="811" spans="1:4" x14ac:dyDescent="0.45">
      <c r="A811" s="14">
        <v>44274</v>
      </c>
      <c r="B811" s="26">
        <v>-6.6219212815783008E-3</v>
      </c>
      <c r="C811" s="24">
        <v>44274</v>
      </c>
      <c r="D811" s="16">
        <v>-1.0208675856835747E-2</v>
      </c>
    </row>
    <row r="812" spans="1:4" x14ac:dyDescent="0.45">
      <c r="A812" s="14">
        <v>44277</v>
      </c>
      <c r="B812" s="26">
        <v>-3.246472110700855E-3</v>
      </c>
      <c r="C812" s="24">
        <v>44277</v>
      </c>
      <c r="D812" s="16">
        <v>8.5353450170455071E-4</v>
      </c>
    </row>
    <row r="813" spans="1:4" x14ac:dyDescent="0.45">
      <c r="A813" s="14">
        <v>44278</v>
      </c>
      <c r="B813" s="26">
        <v>3.135450069302121E-2</v>
      </c>
      <c r="C813" s="24">
        <v>44278</v>
      </c>
      <c r="D813" s="16">
        <v>5.3925974344308895E-3</v>
      </c>
    </row>
    <row r="814" spans="1:4" x14ac:dyDescent="0.45">
      <c r="A814" s="14">
        <v>44279</v>
      </c>
      <c r="B814" s="26">
        <v>1.5158574778757999E-3</v>
      </c>
      <c r="C814" s="24">
        <v>44279</v>
      </c>
      <c r="D814" s="16">
        <v>-4.4875050792361013E-3</v>
      </c>
    </row>
    <row r="815" spans="1:4" x14ac:dyDescent="0.45">
      <c r="A815" s="14">
        <v>44280</v>
      </c>
      <c r="B815" s="26">
        <v>-1.0721055016496421E-2</v>
      </c>
      <c r="C815" s="24">
        <v>44280</v>
      </c>
      <c r="D815" s="16">
        <v>-1.0354776743462177E-2</v>
      </c>
    </row>
    <row r="816" spans="1:4" x14ac:dyDescent="0.45">
      <c r="A816" s="14">
        <v>44281</v>
      </c>
      <c r="B816" s="26">
        <v>-1.5937101369267726E-2</v>
      </c>
      <c r="C816" s="24">
        <v>44281</v>
      </c>
      <c r="D816" s="16">
        <v>9.7387699969581788E-3</v>
      </c>
    </row>
    <row r="817" spans="1:4" x14ac:dyDescent="0.45">
      <c r="A817" s="14">
        <v>44284</v>
      </c>
      <c r="B817" s="26">
        <v>2.1766326645221462E-2</v>
      </c>
      <c r="C817" s="24">
        <v>44284</v>
      </c>
      <c r="D817" s="16">
        <v>1.3323564251286673E-2</v>
      </c>
    </row>
    <row r="818" spans="1:4" x14ac:dyDescent="0.45">
      <c r="A818" s="14">
        <v>44285</v>
      </c>
      <c r="B818" s="26">
        <v>-1.2933754815228999E-2</v>
      </c>
      <c r="C818" s="24">
        <v>44285</v>
      </c>
      <c r="D818" s="16">
        <v>-1.5040397449430254E-3</v>
      </c>
    </row>
    <row r="819" spans="1:4" x14ac:dyDescent="0.45">
      <c r="A819" s="14">
        <v>44286</v>
      </c>
      <c r="B819" s="26">
        <v>-2.6548837522155653E-3</v>
      </c>
      <c r="C819" s="24">
        <v>44286</v>
      </c>
      <c r="D819" s="16">
        <v>9.8654165426126806E-4</v>
      </c>
    </row>
    <row r="820" spans="1:4" x14ac:dyDescent="0.45">
      <c r="A820" s="14">
        <v>44287</v>
      </c>
      <c r="B820" s="26">
        <v>2.3871868552284299E-2</v>
      </c>
      <c r="C820" s="24">
        <v>44287</v>
      </c>
      <c r="D820" s="16">
        <v>6.4351881025900056E-3</v>
      </c>
    </row>
    <row r="821" spans="1:4" x14ac:dyDescent="0.45">
      <c r="A821" s="14">
        <v>44291</v>
      </c>
      <c r="B821" s="26">
        <v>1.7989659001175613E-2</v>
      </c>
      <c r="C821" s="24">
        <v>44291</v>
      </c>
      <c r="D821" s="16">
        <v>1.0433833068688947E-2</v>
      </c>
    </row>
    <row r="822" spans="1:4" x14ac:dyDescent="0.45">
      <c r="A822" s="14">
        <v>44292</v>
      </c>
      <c r="B822" s="26">
        <v>1.9978604794418486E-2</v>
      </c>
      <c r="C822" s="24">
        <v>44292</v>
      </c>
      <c r="D822" s="16">
        <v>1.0194723431256904E-2</v>
      </c>
    </row>
    <row r="823" spans="1:4" x14ac:dyDescent="0.45">
      <c r="A823" s="14">
        <v>44293</v>
      </c>
      <c r="B823" s="26">
        <v>8.077097015156355E-4</v>
      </c>
      <c r="C823" s="24">
        <v>44293</v>
      </c>
      <c r="D823" s="16">
        <v>-3.1406649867385422E-4</v>
      </c>
    </row>
    <row r="824" spans="1:4" x14ac:dyDescent="0.45">
      <c r="A824" s="14">
        <v>44294</v>
      </c>
      <c r="B824" s="26">
        <v>2.0015358702355473E-2</v>
      </c>
      <c r="C824" s="24">
        <v>44294</v>
      </c>
      <c r="D824" s="16">
        <v>3.8436144702512229E-3</v>
      </c>
    </row>
    <row r="825" spans="1:4" x14ac:dyDescent="0.45">
      <c r="A825" s="14">
        <v>44295</v>
      </c>
      <c r="B825" s="26">
        <v>3.9558095667074726E-4</v>
      </c>
      <c r="C825" s="24">
        <v>44295</v>
      </c>
      <c r="D825" s="16">
        <v>1.5061308817955854E-3</v>
      </c>
    </row>
    <row r="826" spans="1:4" x14ac:dyDescent="0.45">
      <c r="A826" s="14">
        <v>44298</v>
      </c>
      <c r="B826" s="26">
        <v>7.2765137674796155E-3</v>
      </c>
      <c r="C826" s="24">
        <v>44298</v>
      </c>
      <c r="D826" s="16">
        <v>6.9822343638233269E-3</v>
      </c>
    </row>
    <row r="827" spans="1:4" x14ac:dyDescent="0.45">
      <c r="A827" s="14">
        <v>44299</v>
      </c>
      <c r="B827" s="26">
        <v>1.0011397000197297E-2</v>
      </c>
      <c r="C827" s="24">
        <v>44299</v>
      </c>
      <c r="D827" s="16">
        <v>1.3067585357516838E-3</v>
      </c>
    </row>
    <row r="828" spans="1:4" x14ac:dyDescent="0.45">
      <c r="A828" s="14">
        <v>44300</v>
      </c>
      <c r="B828" s="26">
        <v>8.5516983381897515E-4</v>
      </c>
      <c r="C828" s="24">
        <v>44300</v>
      </c>
      <c r="D828" s="16">
        <v>2.7795937144378009E-3</v>
      </c>
    </row>
    <row r="829" spans="1:4" x14ac:dyDescent="0.45">
      <c r="A829" s="14">
        <v>44301</v>
      </c>
      <c r="B829" s="26">
        <v>1.7476385768836792E-3</v>
      </c>
      <c r="C829" s="24">
        <v>44301</v>
      </c>
      <c r="D829" s="16">
        <v>-4.3944581536508025E-4</v>
      </c>
    </row>
    <row r="830" spans="1:4" x14ac:dyDescent="0.45">
      <c r="A830" s="14">
        <v>44302</v>
      </c>
      <c r="B830" s="26">
        <v>5.9706433598050003E-3</v>
      </c>
      <c r="C830" s="24">
        <v>44302</v>
      </c>
      <c r="D830" s="16">
        <v>8.3048292654646898E-3</v>
      </c>
    </row>
    <row r="831" spans="1:4" x14ac:dyDescent="0.45">
      <c r="A831" s="14">
        <v>44305</v>
      </c>
      <c r="B831" s="26">
        <v>2.7748911135201631E-3</v>
      </c>
      <c r="C831" s="24">
        <v>44305</v>
      </c>
      <c r="D831" s="16">
        <v>1.3559679359101166E-3</v>
      </c>
    </row>
    <row r="832" spans="1:4" x14ac:dyDescent="0.45">
      <c r="A832" s="14">
        <v>44306</v>
      </c>
      <c r="B832" s="26">
        <v>-9.1087089503155364E-3</v>
      </c>
      <c r="C832" s="24">
        <v>44306</v>
      </c>
      <c r="D832" s="16">
        <v>-4.933250394755704E-3</v>
      </c>
    </row>
    <row r="833" spans="1:4" x14ac:dyDescent="0.45">
      <c r="A833" s="14">
        <v>44307</v>
      </c>
      <c r="B833" s="26">
        <v>4.3440965386368066E-3</v>
      </c>
      <c r="C833" s="24">
        <v>44307</v>
      </c>
      <c r="D833" s="16">
        <v>-7.3956885732284284E-3</v>
      </c>
    </row>
    <row r="834" spans="1:4" x14ac:dyDescent="0.45">
      <c r="A834" s="14">
        <v>44308</v>
      </c>
      <c r="B834" s="26">
        <v>4.9045685880546551E-3</v>
      </c>
      <c r="C834" s="24">
        <v>44308</v>
      </c>
      <c r="D834" s="16">
        <v>1.018307245871301E-2</v>
      </c>
    </row>
    <row r="835" spans="1:4" x14ac:dyDescent="0.45">
      <c r="A835" s="14">
        <v>44309</v>
      </c>
      <c r="B835" s="26">
        <v>-8.9542526443576083E-3</v>
      </c>
      <c r="C835" s="24">
        <v>44309</v>
      </c>
      <c r="D835" s="16">
        <v>-7.5962843427344441E-3</v>
      </c>
    </row>
    <row r="836" spans="1:4" x14ac:dyDescent="0.45">
      <c r="A836" s="14">
        <v>44312</v>
      </c>
      <c r="B836" s="26">
        <v>1.4657976294052083E-2</v>
      </c>
      <c r="C836" s="24">
        <v>44312</v>
      </c>
      <c r="D836" s="16">
        <v>1.1174790638787277E-2</v>
      </c>
    </row>
    <row r="837" spans="1:4" x14ac:dyDescent="0.45">
      <c r="A837" s="14">
        <v>44313</v>
      </c>
      <c r="B837" s="26">
        <v>-3.0580523877083636E-4</v>
      </c>
      <c r="C837" s="24">
        <v>44313</v>
      </c>
      <c r="D837" s="16">
        <v>7.6940906038911426E-4</v>
      </c>
    </row>
    <row r="838" spans="1:4" x14ac:dyDescent="0.45">
      <c r="A838" s="14">
        <v>44314</v>
      </c>
      <c r="B838" s="26">
        <v>-2.1026073374642379E-2</v>
      </c>
      <c r="C838" s="24">
        <v>44314</v>
      </c>
      <c r="D838" s="16">
        <v>-7.4255357249440037E-4</v>
      </c>
    </row>
    <row r="839" spans="1:4" x14ac:dyDescent="0.45">
      <c r="A839" s="14">
        <v>44315</v>
      </c>
      <c r="B839" s="26">
        <v>-2.421040422811434E-3</v>
      </c>
      <c r="C839" s="24">
        <v>44315</v>
      </c>
      <c r="D839" s="16">
        <v>5.0177532890178103E-3</v>
      </c>
    </row>
    <row r="840" spans="1:4" x14ac:dyDescent="0.45">
      <c r="A840" s="14">
        <v>44316</v>
      </c>
      <c r="B840" s="26">
        <v>-2.2390988190961702E-2</v>
      </c>
      <c r="C840" s="24">
        <v>44316</v>
      </c>
      <c r="D840" s="16">
        <v>-1.9114912960576593E-3</v>
      </c>
    </row>
    <row r="841" spans="1:4" x14ac:dyDescent="0.45">
      <c r="A841" s="14">
        <v>44319</v>
      </c>
      <c r="B841" s="26">
        <v>1.465519711189241E-2</v>
      </c>
      <c r="C841" s="24">
        <v>44319</v>
      </c>
      <c r="D841" s="16">
        <v>-1.4578023391536171E-3</v>
      </c>
    </row>
    <row r="842" spans="1:4" x14ac:dyDescent="0.45">
      <c r="A842" s="14">
        <v>44320</v>
      </c>
      <c r="B842" s="26">
        <v>-9.5895542917810647E-3</v>
      </c>
      <c r="C842" s="24">
        <v>44320</v>
      </c>
      <c r="D842" s="16">
        <v>-3.086846788391071E-3</v>
      </c>
    </row>
    <row r="843" spans="1:4" x14ac:dyDescent="0.45">
      <c r="A843" s="14">
        <v>44321</v>
      </c>
      <c r="B843" s="26">
        <v>-7.6104832943758444E-3</v>
      </c>
      <c r="C843" s="24">
        <v>44321</v>
      </c>
      <c r="D843" s="16">
        <v>-4.7379302423512662E-4</v>
      </c>
    </row>
    <row r="844" spans="1:4" x14ac:dyDescent="0.45">
      <c r="A844" s="14">
        <v>44322</v>
      </c>
      <c r="B844" s="26">
        <v>-1.0479406652850014E-2</v>
      </c>
      <c r="C844" s="24">
        <v>44322</v>
      </c>
      <c r="D844" s="16">
        <v>-1.8960704418897675E-3</v>
      </c>
    </row>
    <row r="845" spans="1:4" x14ac:dyDescent="0.45">
      <c r="A845" s="14">
        <v>44323</v>
      </c>
      <c r="B845" s="26">
        <v>2.3128411724022038E-2</v>
      </c>
      <c r="C845" s="24">
        <v>44323</v>
      </c>
      <c r="D845" s="16">
        <v>9.882133965278166E-3</v>
      </c>
    </row>
    <row r="846" spans="1:4" x14ac:dyDescent="0.45">
      <c r="A846" s="14">
        <v>44326</v>
      </c>
      <c r="B846" s="26">
        <v>-5.0763396012613177E-3</v>
      </c>
      <c r="C846" s="24">
        <v>44326</v>
      </c>
      <c r="D846" s="16">
        <v>4.263313651629041E-3</v>
      </c>
    </row>
    <row r="847" spans="1:4" x14ac:dyDescent="0.45">
      <c r="A847" s="14">
        <v>44327</v>
      </c>
      <c r="B847" s="26">
        <v>-2.5192299302274013E-2</v>
      </c>
      <c r="C847" s="24">
        <v>44327</v>
      </c>
      <c r="D847" s="16">
        <v>-1.8435348568806732E-2</v>
      </c>
    </row>
    <row r="848" spans="1:4" x14ac:dyDescent="0.45">
      <c r="A848" s="14">
        <v>44328</v>
      </c>
      <c r="B848" s="26">
        <v>-9.7321814385747975E-3</v>
      </c>
      <c r="C848" s="24">
        <v>44328</v>
      </c>
      <c r="D848" s="16">
        <v>-4.7682840441987794E-3</v>
      </c>
    </row>
    <row r="849" spans="1:4" x14ac:dyDescent="0.45">
      <c r="A849" s="14">
        <v>44329</v>
      </c>
      <c r="B849" s="26">
        <v>-1.527831701101095E-3</v>
      </c>
      <c r="C849" s="24">
        <v>44329</v>
      </c>
      <c r="D849" s="16">
        <v>-1.3450993209136893E-2</v>
      </c>
    </row>
    <row r="850" spans="1:4" x14ac:dyDescent="0.45">
      <c r="A850" s="14">
        <v>44330</v>
      </c>
      <c r="B850" s="26">
        <v>1.5632750012827764E-2</v>
      </c>
      <c r="C850" s="24">
        <v>44330</v>
      </c>
      <c r="D850" s="16">
        <v>1.3396351892888117E-2</v>
      </c>
    </row>
    <row r="851" spans="1:4" x14ac:dyDescent="0.45">
      <c r="A851" s="14">
        <v>44333</v>
      </c>
      <c r="B851" s="26">
        <v>3.949837088119237E-3</v>
      </c>
      <c r="C851" s="24">
        <v>44333</v>
      </c>
      <c r="D851" s="16">
        <v>9.76854789106886E-3</v>
      </c>
    </row>
    <row r="852" spans="1:4" x14ac:dyDescent="0.45">
      <c r="A852" s="14">
        <v>44334</v>
      </c>
      <c r="B852" s="26">
        <v>-1.1356682076373921E-3</v>
      </c>
      <c r="C852" s="24">
        <v>44334</v>
      </c>
      <c r="D852" s="16">
        <v>-9.544547617221608E-4</v>
      </c>
    </row>
    <row r="853" spans="1:4" x14ac:dyDescent="0.45">
      <c r="A853" s="14">
        <v>44335</v>
      </c>
      <c r="B853" s="26">
        <v>-2.8261687931754743E-2</v>
      </c>
      <c r="C853" s="24">
        <v>44335</v>
      </c>
      <c r="D853" s="16">
        <v>-1.620042535418172E-2</v>
      </c>
    </row>
    <row r="854" spans="1:4" x14ac:dyDescent="0.45">
      <c r="A854" s="14">
        <v>44336</v>
      </c>
      <c r="B854" s="26">
        <v>1.9430901503747381E-2</v>
      </c>
      <c r="C854" s="24">
        <v>44336</v>
      </c>
      <c r="D854" s="16">
        <v>5.738754895143393E-3</v>
      </c>
    </row>
    <row r="855" spans="1:4" x14ac:dyDescent="0.45">
      <c r="A855" s="14">
        <v>44337</v>
      </c>
      <c r="B855" s="26">
        <v>1.4797507363573792E-2</v>
      </c>
      <c r="C855" s="24">
        <v>44337</v>
      </c>
      <c r="D855" s="16">
        <v>1.1314978032348467E-2</v>
      </c>
    </row>
    <row r="856" spans="1:4" x14ac:dyDescent="0.45">
      <c r="A856" s="14">
        <v>44340</v>
      </c>
      <c r="B856" s="26">
        <v>8.8858098226739473E-4</v>
      </c>
      <c r="C856" s="24">
        <v>44340</v>
      </c>
      <c r="D856" s="16">
        <v>3.7182658008309296E-4</v>
      </c>
    </row>
    <row r="857" spans="1:4" x14ac:dyDescent="0.45">
      <c r="A857" s="14">
        <v>44341</v>
      </c>
      <c r="B857" s="26">
        <v>1.6062032819864482E-2</v>
      </c>
      <c r="C857" s="24">
        <v>44341</v>
      </c>
      <c r="D857" s="16">
        <v>8.5800065225314481E-3</v>
      </c>
    </row>
    <row r="858" spans="1:4" x14ac:dyDescent="0.45">
      <c r="A858" s="14">
        <v>44342</v>
      </c>
      <c r="B858" s="26">
        <v>-1.3504825618543663E-3</v>
      </c>
      <c r="C858" s="24">
        <v>44342</v>
      </c>
      <c r="D858" s="16">
        <v>-3.4118413481883849E-3</v>
      </c>
    </row>
    <row r="859" spans="1:4" x14ac:dyDescent="0.45">
      <c r="A859" s="14">
        <v>44343</v>
      </c>
      <c r="B859" s="26">
        <v>-1.0340651761462823E-3</v>
      </c>
      <c r="C859" s="24">
        <v>44343</v>
      </c>
      <c r="D859" s="16">
        <v>2.4692300535117829E-3</v>
      </c>
    </row>
    <row r="860" spans="1:4" x14ac:dyDescent="0.45">
      <c r="A860" s="14">
        <v>44344</v>
      </c>
      <c r="B860" s="26">
        <v>-6.7682446690942976E-4</v>
      </c>
      <c r="C860" s="24">
        <v>44344</v>
      </c>
      <c r="D860" s="16">
        <v>2.1014103009564244E-3</v>
      </c>
    </row>
    <row r="861" spans="1:4" x14ac:dyDescent="0.45">
      <c r="A861" s="14">
        <v>44348</v>
      </c>
      <c r="B861" s="26">
        <v>9.1631872509960108E-4</v>
      </c>
      <c r="C861" s="24">
        <v>44348</v>
      </c>
      <c r="D861" s="16">
        <v>1.3655459690270423E-3</v>
      </c>
    </row>
    <row r="862" spans="1:4" x14ac:dyDescent="0.45">
      <c r="A862" s="14">
        <v>44349</v>
      </c>
      <c r="B862" s="26">
        <v>-1.2339255062520435E-2</v>
      </c>
      <c r="C862" s="24">
        <v>44349</v>
      </c>
      <c r="D862" s="16">
        <v>-2.3004752734484186E-3</v>
      </c>
    </row>
    <row r="863" spans="1:4" x14ac:dyDescent="0.45">
      <c r="A863" s="14">
        <v>44350</v>
      </c>
      <c r="B863" s="26">
        <v>-1.1727739255073222E-2</v>
      </c>
      <c r="C863" s="24">
        <v>44350</v>
      </c>
      <c r="D863" s="16">
        <v>-3.6583452584135804E-3</v>
      </c>
    </row>
    <row r="864" spans="1:4" x14ac:dyDescent="0.45">
      <c r="A864" s="14">
        <v>44351</v>
      </c>
      <c r="B864" s="26">
        <v>1.0358021326327321E-2</v>
      </c>
      <c r="C864" s="24">
        <v>44351</v>
      </c>
      <c r="D864" s="16">
        <v>3.4880697041343623E-3</v>
      </c>
    </row>
    <row r="865" spans="1:4" x14ac:dyDescent="0.45">
      <c r="A865" s="14">
        <v>44354</v>
      </c>
      <c r="B865" s="26">
        <v>8.9602883629376733E-3</v>
      </c>
      <c r="C865" s="24">
        <v>44354</v>
      </c>
      <c r="D865" s="16">
        <v>5.5372618014526602E-3</v>
      </c>
    </row>
    <row r="866" spans="1:4" x14ac:dyDescent="0.45">
      <c r="A866" s="14">
        <v>44355</v>
      </c>
      <c r="B866" s="26">
        <v>2.0721690066752327E-2</v>
      </c>
      <c r="C866" s="24">
        <v>44355</v>
      </c>
      <c r="D866" s="16">
        <v>1.0569024954248782E-3</v>
      </c>
    </row>
    <row r="867" spans="1:4" x14ac:dyDescent="0.45">
      <c r="A867" s="14">
        <v>44356</v>
      </c>
      <c r="B867" s="26">
        <v>-5.2908213624262967E-3</v>
      </c>
      <c r="C867" s="24">
        <v>44356</v>
      </c>
      <c r="D867" s="16">
        <v>-1.9367897945364067E-4</v>
      </c>
    </row>
    <row r="868" spans="1:4" x14ac:dyDescent="0.45">
      <c r="A868" s="14">
        <v>44357</v>
      </c>
      <c r="B868" s="26">
        <v>1.8911587556925255E-3</v>
      </c>
      <c r="C868" s="24">
        <v>44357</v>
      </c>
      <c r="D868" s="16">
        <v>-1.0465415699067047E-3</v>
      </c>
    </row>
    <row r="869" spans="1:4" x14ac:dyDescent="0.45">
      <c r="A869" s="14">
        <v>44358</v>
      </c>
      <c r="B869" s="26">
        <v>1.4550305170679555E-2</v>
      </c>
      <c r="C869" s="24">
        <v>44358</v>
      </c>
      <c r="D869" s="16">
        <v>3.3912253816900397E-3</v>
      </c>
    </row>
    <row r="870" spans="1:4" x14ac:dyDescent="0.45">
      <c r="A870" s="14">
        <v>44361</v>
      </c>
      <c r="B870" s="26">
        <v>-3.4883523969276908E-4</v>
      </c>
      <c r="C870" s="24">
        <v>44361</v>
      </c>
      <c r="D870" s="16">
        <v>1.2750712955763191E-3</v>
      </c>
    </row>
    <row r="871" spans="1:4" x14ac:dyDescent="0.45">
      <c r="A871" s="14">
        <v>44362</v>
      </c>
      <c r="B871" s="26">
        <v>7.250853212505376E-3</v>
      </c>
      <c r="C871" s="24">
        <v>44362</v>
      </c>
      <c r="D871" s="16">
        <v>1.6406524006014967E-3</v>
      </c>
    </row>
    <row r="872" spans="1:4" x14ac:dyDescent="0.45">
      <c r="A872" s="14">
        <v>44363</v>
      </c>
      <c r="B872" s="26">
        <v>-1.4243177259403016E-3</v>
      </c>
      <c r="C872" s="24">
        <v>44363</v>
      </c>
      <c r="D872" s="16">
        <v>-1.5063638585474646E-3</v>
      </c>
    </row>
    <row r="873" spans="1:4" x14ac:dyDescent="0.45">
      <c r="A873" s="14">
        <v>44364</v>
      </c>
      <c r="B873" s="26">
        <v>-1.2837267066397916E-2</v>
      </c>
      <c r="C873" s="24">
        <v>44364</v>
      </c>
      <c r="D873" s="16">
        <v>-6.707665802907597E-3</v>
      </c>
    </row>
    <row r="874" spans="1:4" x14ac:dyDescent="0.45">
      <c r="A874" s="14">
        <v>44365</v>
      </c>
      <c r="B874" s="26">
        <v>1.3902440358819561E-2</v>
      </c>
      <c r="C874" s="24">
        <v>44365</v>
      </c>
      <c r="D874" s="16">
        <v>-3.6939889156638269E-3</v>
      </c>
    </row>
    <row r="875" spans="1:4" x14ac:dyDescent="0.45">
      <c r="A875" s="14">
        <v>44368</v>
      </c>
      <c r="B875" s="26">
        <v>7.3181834279898697E-4</v>
      </c>
      <c r="C875" s="24">
        <v>44368</v>
      </c>
      <c r="D875" s="16">
        <v>-7.4629350405966809E-3</v>
      </c>
    </row>
    <row r="876" spans="1:4" x14ac:dyDescent="0.45">
      <c r="A876" s="14">
        <v>44369</v>
      </c>
      <c r="B876" s="26">
        <v>1.1161550003345391E-2</v>
      </c>
      <c r="C876" s="24">
        <v>44369</v>
      </c>
      <c r="D876" s="16">
        <v>1.2270570757655638E-2</v>
      </c>
    </row>
    <row r="877" spans="1:4" x14ac:dyDescent="0.45">
      <c r="A877" s="14">
        <v>44370</v>
      </c>
      <c r="B877" s="26">
        <v>1.2446669410601716E-2</v>
      </c>
      <c r="C877" s="24">
        <v>44370</v>
      </c>
      <c r="D877" s="16">
        <v>5.8372252113214626E-3</v>
      </c>
    </row>
    <row r="878" spans="1:4" x14ac:dyDescent="0.45">
      <c r="A878" s="14">
        <v>44371</v>
      </c>
      <c r="B878" s="26">
        <v>6.3917442908297949E-4</v>
      </c>
      <c r="C878" s="24">
        <v>44371</v>
      </c>
      <c r="D878" s="16">
        <v>1.8120759565760278E-3</v>
      </c>
    </row>
    <row r="879" spans="1:4" x14ac:dyDescent="0.45">
      <c r="A879" s="14">
        <v>44372</v>
      </c>
      <c r="B879" s="26">
        <v>2.6302599544586534E-4</v>
      </c>
      <c r="C879" s="24">
        <v>44372</v>
      </c>
      <c r="D879" s="16">
        <v>4.1062069969954127E-3</v>
      </c>
    </row>
    <row r="880" spans="1:4" x14ac:dyDescent="0.45">
      <c r="A880" s="14">
        <v>44375</v>
      </c>
      <c r="B880" s="26">
        <v>-1.5027982701769013E-4</v>
      </c>
      <c r="C880" s="24">
        <v>44375</v>
      </c>
      <c r="D880" s="16">
        <v>2.4447589748388255E-3</v>
      </c>
    </row>
    <row r="881" spans="1:4" x14ac:dyDescent="0.45">
      <c r="A881" s="14">
        <v>44376</v>
      </c>
      <c r="B881" s="26">
        <v>1.0067970171171284E-2</v>
      </c>
      <c r="C881" s="24">
        <v>44376</v>
      </c>
      <c r="D881" s="16">
        <v>1.9393684800112956E-3</v>
      </c>
    </row>
    <row r="882" spans="1:4" x14ac:dyDescent="0.45">
      <c r="A882" s="14">
        <v>44377</v>
      </c>
      <c r="B882" s="26">
        <v>6.7690967153102204E-3</v>
      </c>
      <c r="C882" s="24">
        <v>44377</v>
      </c>
      <c r="D882" s="16">
        <v>-5.9629042138642182E-4</v>
      </c>
    </row>
    <row r="883" spans="1:4" x14ac:dyDescent="0.45">
      <c r="A883" s="14">
        <v>44378</v>
      </c>
      <c r="B883" s="26">
        <v>-3.9898666076333255E-3</v>
      </c>
      <c r="C883" s="24">
        <v>44378</v>
      </c>
      <c r="D883" s="16">
        <v>2.3492943959539762E-3</v>
      </c>
    </row>
    <row r="884" spans="1:4" x14ac:dyDescent="0.45">
      <c r="A884" s="14">
        <v>44379</v>
      </c>
      <c r="B884" s="26">
        <v>1.1906168831247036E-2</v>
      </c>
      <c r="C884" s="24">
        <v>44379</v>
      </c>
      <c r="D884" s="16">
        <v>6.0152578748260887E-3</v>
      </c>
    </row>
    <row r="885" spans="1:4" x14ac:dyDescent="0.45">
      <c r="A885" s="14">
        <v>44383</v>
      </c>
      <c r="B885" s="26">
        <v>1.9096810594246484E-2</v>
      </c>
      <c r="C885" s="24">
        <v>44383</v>
      </c>
      <c r="D885" s="16">
        <v>6.9014930892616995E-3</v>
      </c>
    </row>
    <row r="886" spans="1:4" x14ac:dyDescent="0.45">
      <c r="A886" s="14">
        <v>44384</v>
      </c>
      <c r="B886" s="26">
        <v>4.9275078406198075E-3</v>
      </c>
      <c r="C886" s="24">
        <v>44384</v>
      </c>
      <c r="D886" s="16">
        <v>-1.2510157329574513E-3</v>
      </c>
    </row>
    <row r="887" spans="1:4" x14ac:dyDescent="0.45">
      <c r="A887" s="14">
        <v>44385</v>
      </c>
      <c r="B887" s="26">
        <v>-8.947745360366759E-3</v>
      </c>
      <c r="C887" s="24">
        <v>44385</v>
      </c>
      <c r="D887" s="16">
        <v>-6.8811609258541137E-3</v>
      </c>
    </row>
    <row r="888" spans="1:4" x14ac:dyDescent="0.45">
      <c r="A888" s="14">
        <v>44386</v>
      </c>
      <c r="B888" s="26">
        <v>-4.2614410457515852E-3</v>
      </c>
      <c r="C888" s="24">
        <v>44386</v>
      </c>
      <c r="D888" s="16">
        <v>1.9231347791173021E-3</v>
      </c>
    </row>
    <row r="889" spans="1:4" x14ac:dyDescent="0.45">
      <c r="A889" s="14">
        <v>44389</v>
      </c>
      <c r="B889" s="26">
        <v>1.2476436194413005E-2</v>
      </c>
      <c r="C889" s="24">
        <v>44389</v>
      </c>
      <c r="D889" s="16">
        <v>9.9390674877233558E-3</v>
      </c>
    </row>
    <row r="890" spans="1:4" x14ac:dyDescent="0.45">
      <c r="A890" s="14">
        <v>44390</v>
      </c>
      <c r="B890" s="26">
        <v>-5.874820807066636E-3</v>
      </c>
      <c r="C890" s="24">
        <v>44390</v>
      </c>
      <c r="D890" s="16">
        <v>1.9806010872722036E-3</v>
      </c>
    </row>
    <row r="891" spans="1:4" x14ac:dyDescent="0.45">
      <c r="A891" s="14">
        <v>44391</v>
      </c>
      <c r="B891" s="26">
        <v>1.7404212998869777E-2</v>
      </c>
      <c r="C891" s="24">
        <v>44391</v>
      </c>
      <c r="D891" s="16">
        <v>-2.1912455176475984E-4</v>
      </c>
    </row>
    <row r="892" spans="1:4" x14ac:dyDescent="0.45">
      <c r="A892" s="14">
        <v>44392</v>
      </c>
      <c r="B892" s="26">
        <v>-1.2396174696734648E-3</v>
      </c>
      <c r="C892" s="24">
        <v>44392</v>
      </c>
      <c r="D892" s="16">
        <v>-2.5318998837926985E-3</v>
      </c>
    </row>
    <row r="893" spans="1:4" x14ac:dyDescent="0.45">
      <c r="A893" s="14">
        <v>44393</v>
      </c>
      <c r="B893" s="26">
        <v>2.4825177304955851E-4</v>
      </c>
      <c r="C893" s="24">
        <v>44393</v>
      </c>
      <c r="D893" s="16">
        <v>-3.6392600628977332E-4</v>
      </c>
    </row>
    <row r="894" spans="1:4" x14ac:dyDescent="0.45">
      <c r="A894" s="14">
        <v>44396</v>
      </c>
      <c r="B894" s="26">
        <v>-1.1132037870300586E-2</v>
      </c>
      <c r="C894" s="24">
        <v>44396</v>
      </c>
      <c r="D894" s="16">
        <v>-1.6263569192866433E-2</v>
      </c>
    </row>
    <row r="895" spans="1:4" x14ac:dyDescent="0.45">
      <c r="A895" s="14">
        <v>44397</v>
      </c>
      <c r="B895" s="26">
        <v>-3.2265945670462521E-3</v>
      </c>
      <c r="C895" s="24">
        <v>44397</v>
      </c>
      <c r="D895" s="16">
        <v>-7.2828414486546802E-3</v>
      </c>
    </row>
    <row r="896" spans="1:4" x14ac:dyDescent="0.45">
      <c r="A896" s="14">
        <v>44398</v>
      </c>
      <c r="B896" s="26">
        <v>3.1291407514626407E-3</v>
      </c>
      <c r="C896" s="24">
        <v>44398</v>
      </c>
      <c r="D896" s="16">
        <v>1.547908494739888E-2</v>
      </c>
    </row>
    <row r="897" spans="1:4" x14ac:dyDescent="0.45">
      <c r="A897" s="14">
        <v>44399</v>
      </c>
      <c r="B897" s="26">
        <v>1.771244928746751E-2</v>
      </c>
      <c r="C897" s="24">
        <v>44399</v>
      </c>
      <c r="D897" s="16">
        <v>6.9589229600589978E-3</v>
      </c>
    </row>
    <row r="898" spans="1:4" x14ac:dyDescent="0.45">
      <c r="A898" s="14">
        <v>44400</v>
      </c>
      <c r="B898" s="26">
        <v>1.2436580643131183E-2</v>
      </c>
      <c r="C898" s="24">
        <v>44400</v>
      </c>
      <c r="D898" s="16">
        <v>4.5697698147556514E-3</v>
      </c>
    </row>
    <row r="899" spans="1:4" x14ac:dyDescent="0.45">
      <c r="A899" s="14">
        <v>44403</v>
      </c>
      <c r="B899" s="26">
        <v>5.6721475044740934E-3</v>
      </c>
      <c r="C899" s="24">
        <v>44403</v>
      </c>
      <c r="D899" s="16">
        <v>6.4776773486716222E-3</v>
      </c>
    </row>
    <row r="900" spans="1:4" x14ac:dyDescent="0.45">
      <c r="A900" s="14">
        <v>44404</v>
      </c>
      <c r="B900" s="26">
        <v>1.4878650519031989E-3</v>
      </c>
      <c r="C900" s="24">
        <v>44404</v>
      </c>
      <c r="D900" s="16">
        <v>1.5420969797577506E-3</v>
      </c>
    </row>
    <row r="901" spans="1:4" x14ac:dyDescent="0.45">
      <c r="A901" s="14">
        <v>44405</v>
      </c>
      <c r="B901" s="26">
        <v>-1.5202398184076483E-3</v>
      </c>
      <c r="C901" s="24">
        <v>44405</v>
      </c>
      <c r="D901" s="16">
        <v>-3.040952091984904E-3</v>
      </c>
    </row>
    <row r="902" spans="1:4" x14ac:dyDescent="0.45">
      <c r="A902" s="14">
        <v>44406</v>
      </c>
      <c r="B902" s="26">
        <v>-9.5159005334406223E-3</v>
      </c>
      <c r="C902" s="24">
        <v>44406</v>
      </c>
      <c r="D902" s="16">
        <v>1.4535709013282626E-4</v>
      </c>
    </row>
    <row r="903" spans="1:4" x14ac:dyDescent="0.45">
      <c r="A903" s="14">
        <v>44407</v>
      </c>
      <c r="B903" s="26">
        <v>-3.7380416342244647E-3</v>
      </c>
      <c r="C903" s="24">
        <v>44407</v>
      </c>
      <c r="D903" s="16">
        <v>-1.923430655442549E-3</v>
      </c>
    </row>
    <row r="904" spans="1:4" x14ac:dyDescent="0.45">
      <c r="A904" s="14">
        <v>44410</v>
      </c>
      <c r="B904" s="26">
        <v>4.1728510914645564E-3</v>
      </c>
      <c r="C904" s="24">
        <v>44410</v>
      </c>
      <c r="D904" s="16">
        <v>2.6711443601084343E-3</v>
      </c>
    </row>
    <row r="905" spans="1:4" x14ac:dyDescent="0.45">
      <c r="A905" s="14">
        <v>44411</v>
      </c>
      <c r="B905" s="26">
        <v>-3.282483759035019E-3</v>
      </c>
      <c r="C905" s="24">
        <v>44411</v>
      </c>
      <c r="D905" s="16">
        <v>-3.2040954330293885E-3</v>
      </c>
    </row>
    <row r="906" spans="1:4" x14ac:dyDescent="0.45">
      <c r="A906" s="14">
        <v>44412</v>
      </c>
      <c r="B906" s="26">
        <v>2.8028448026174036E-3</v>
      </c>
      <c r="C906" s="24">
        <v>44412</v>
      </c>
      <c r="D906" s="16">
        <v>5.283718134922631E-3</v>
      </c>
    </row>
    <row r="907" spans="1:4" x14ac:dyDescent="0.45">
      <c r="A907" s="14">
        <v>44413</v>
      </c>
      <c r="B907" s="26">
        <v>2.3059324914192774E-3</v>
      </c>
      <c r="C907" s="24">
        <v>44413</v>
      </c>
      <c r="D907" s="16">
        <v>-1.6055435410274449E-3</v>
      </c>
    </row>
    <row r="908" spans="1:4" x14ac:dyDescent="0.45">
      <c r="A908" s="14">
        <v>44414</v>
      </c>
      <c r="B908" s="26">
        <v>5.6818355116803618E-3</v>
      </c>
      <c r="C908" s="24">
        <v>44414</v>
      </c>
      <c r="D908" s="16">
        <v>4.5839514069396714E-3</v>
      </c>
    </row>
    <row r="909" spans="1:4" x14ac:dyDescent="0.45">
      <c r="A909" s="14">
        <v>44417</v>
      </c>
      <c r="B909" s="26">
        <v>4.2979098021589529E-3</v>
      </c>
      <c r="C909" s="24">
        <v>44417</v>
      </c>
      <c r="D909" s="16">
        <v>1.9642949874354499E-3</v>
      </c>
    </row>
    <row r="910" spans="1:4" x14ac:dyDescent="0.45">
      <c r="A910" s="14">
        <v>44418</v>
      </c>
      <c r="B910" s="26">
        <v>-3.2787299396031585E-3</v>
      </c>
      <c r="C910" s="24">
        <v>44418</v>
      </c>
      <c r="D910" s="16">
        <v>-4.4617003585144629E-4</v>
      </c>
    </row>
    <row r="911" spans="1:4" x14ac:dyDescent="0.45">
      <c r="A911" s="14">
        <v>44419</v>
      </c>
      <c r="B911" s="26">
        <v>-5.5055300071549266E-3</v>
      </c>
      <c r="C911" s="24">
        <v>44419</v>
      </c>
      <c r="D911" s="16">
        <v>1.4405551209593617E-3</v>
      </c>
    </row>
    <row r="912" spans="1:4" x14ac:dyDescent="0.45">
      <c r="A912" s="14">
        <v>44420</v>
      </c>
      <c r="B912" s="26">
        <v>-2.0193796113451338E-3</v>
      </c>
      <c r="C912" s="24">
        <v>44420</v>
      </c>
      <c r="D912" s="16">
        <v>8.7794731415648079E-4</v>
      </c>
    </row>
    <row r="913" spans="1:4" x14ac:dyDescent="0.45">
      <c r="A913" s="14">
        <v>44421</v>
      </c>
      <c r="B913" s="26">
        <v>9.9431530205639426E-3</v>
      </c>
      <c r="C913" s="24">
        <v>44421</v>
      </c>
      <c r="D913" s="16">
        <v>4.2194472434144729E-3</v>
      </c>
    </row>
    <row r="914" spans="1:4" x14ac:dyDescent="0.45">
      <c r="A914" s="14">
        <v>44424</v>
      </c>
      <c r="B914" s="26">
        <v>1.2816052435482332E-2</v>
      </c>
      <c r="C914" s="24">
        <v>44424</v>
      </c>
      <c r="D914" s="16">
        <v>-7.1447129124459316E-4</v>
      </c>
    </row>
    <row r="915" spans="1:4" x14ac:dyDescent="0.45">
      <c r="A915" s="14">
        <v>44425</v>
      </c>
      <c r="B915" s="26">
        <v>-2.7285616649369488E-3</v>
      </c>
      <c r="C915" s="24">
        <v>44425</v>
      </c>
      <c r="D915" s="16">
        <v>1.0534219403141319E-4</v>
      </c>
    </row>
    <row r="916" spans="1:4" x14ac:dyDescent="0.45">
      <c r="A916" s="14">
        <v>44426</v>
      </c>
      <c r="B916" s="26">
        <v>-1.1970518213489868E-3</v>
      </c>
      <c r="C916" s="24">
        <v>44426</v>
      </c>
      <c r="D916" s="16">
        <v>-4.7466226815953607E-3</v>
      </c>
    </row>
    <row r="917" spans="1:4" x14ac:dyDescent="0.45">
      <c r="A917" s="14">
        <v>44427</v>
      </c>
      <c r="B917" s="26">
        <v>-1.1471054981374162E-2</v>
      </c>
      <c r="C917" s="24">
        <v>44427</v>
      </c>
      <c r="D917" s="16">
        <v>-1.3172886821258563E-2</v>
      </c>
    </row>
    <row r="918" spans="1:4" x14ac:dyDescent="0.45">
      <c r="A918" s="14">
        <v>44428</v>
      </c>
      <c r="B918" s="26">
        <v>3.8207069602639136E-2</v>
      </c>
      <c r="C918" s="24">
        <v>44428</v>
      </c>
      <c r="D918" s="16">
        <v>6.416516826243098E-3</v>
      </c>
    </row>
    <row r="919" spans="1:4" x14ac:dyDescent="0.45">
      <c r="A919" s="14">
        <v>44431</v>
      </c>
      <c r="B919" s="26">
        <v>1.1777655772795673E-2</v>
      </c>
      <c r="C919" s="24">
        <v>44431</v>
      </c>
      <c r="D919" s="16">
        <v>9.0079264311106882E-3</v>
      </c>
    </row>
    <row r="920" spans="1:4" x14ac:dyDescent="0.45">
      <c r="A920" s="14">
        <v>44432</v>
      </c>
      <c r="B920" s="26">
        <v>5.8367320692498253E-3</v>
      </c>
      <c r="C920" s="24">
        <v>44432</v>
      </c>
      <c r="D920" s="16">
        <v>7.6646690440397534E-3</v>
      </c>
    </row>
    <row r="921" spans="1:4" x14ac:dyDescent="0.45">
      <c r="A921" s="14">
        <v>44433</v>
      </c>
      <c r="B921" s="26">
        <v>-2.3605043143583118E-3</v>
      </c>
      <c r="C921" s="24">
        <v>44433</v>
      </c>
      <c r="D921" s="16">
        <v>1.3491213986263897E-3</v>
      </c>
    </row>
    <row r="922" spans="1:4" x14ac:dyDescent="0.45">
      <c r="A922" s="14">
        <v>44434</v>
      </c>
      <c r="B922" s="26">
        <v>-1.0877417451623454E-2</v>
      </c>
      <c r="C922" s="24">
        <v>44434</v>
      </c>
      <c r="D922" s="16">
        <v>7.3489293946045096E-4</v>
      </c>
    </row>
    <row r="923" spans="1:4" x14ac:dyDescent="0.45">
      <c r="A923" s="14">
        <v>44435</v>
      </c>
      <c r="B923" s="26">
        <v>-6.6447392486374719E-3</v>
      </c>
      <c r="C923" s="24">
        <v>44435</v>
      </c>
      <c r="D923" s="16">
        <v>-4.3727399165506839E-3</v>
      </c>
    </row>
    <row r="924" spans="1:4" x14ac:dyDescent="0.45">
      <c r="A924" s="14">
        <v>44438</v>
      </c>
      <c r="B924" s="26">
        <v>7.1240010409714376E-3</v>
      </c>
      <c r="C924" s="24">
        <v>44438</v>
      </c>
      <c r="D924" s="16">
        <v>8.8643526072282354E-3</v>
      </c>
    </row>
    <row r="925" spans="1:4" x14ac:dyDescent="0.45">
      <c r="A925" s="14">
        <v>44439</v>
      </c>
      <c r="B925" s="26">
        <v>1.0959146037445855E-2</v>
      </c>
      <c r="C925" s="24">
        <v>44439</v>
      </c>
      <c r="D925" s="16">
        <v>3.5425011520328464E-3</v>
      </c>
    </row>
    <row r="926" spans="1:4" x14ac:dyDescent="0.45">
      <c r="A926" s="14">
        <v>44440</v>
      </c>
      <c r="B926" s="26">
        <v>-5.0917086058989364E-3</v>
      </c>
      <c r="C926" s="24">
        <v>44440</v>
      </c>
      <c r="D926" s="16">
        <v>-2.0972459848773512E-4</v>
      </c>
    </row>
    <row r="927" spans="1:4" x14ac:dyDescent="0.45">
      <c r="A927" s="14">
        <v>44441</v>
      </c>
      <c r="B927" s="26">
        <v>-2.2121141448825329E-3</v>
      </c>
      <c r="C927" s="24">
        <v>44441</v>
      </c>
      <c r="D927" s="16">
        <v>1.254195371842294E-3</v>
      </c>
    </row>
    <row r="928" spans="1:4" x14ac:dyDescent="0.45">
      <c r="A928" s="14">
        <v>44442</v>
      </c>
      <c r="B928" s="26">
        <v>-4.0040435206866818E-3</v>
      </c>
      <c r="C928" s="24">
        <v>44442</v>
      </c>
      <c r="D928" s="16">
        <v>-4.5429685432497023E-4</v>
      </c>
    </row>
    <row r="929" spans="1:4" x14ac:dyDescent="0.45">
      <c r="A929" s="14">
        <v>44446</v>
      </c>
      <c r="B929" s="26">
        <v>6.6513839879010609E-5</v>
      </c>
      <c r="C929" s="24">
        <v>44446</v>
      </c>
      <c r="D929" s="16">
        <v>6.5307275142198571E-4</v>
      </c>
    </row>
    <row r="930" spans="1:4" x14ac:dyDescent="0.45">
      <c r="A930" s="14">
        <v>44447</v>
      </c>
      <c r="B930" s="26">
        <v>-4.0862793898450329E-3</v>
      </c>
      <c r="C930" s="24">
        <v>44447</v>
      </c>
      <c r="D930" s="16">
        <v>-3.8122494697246899E-3</v>
      </c>
    </row>
    <row r="931" spans="1:4" x14ac:dyDescent="0.45">
      <c r="A931" s="14">
        <v>44448</v>
      </c>
      <c r="B931" s="26">
        <v>3.4692374523625251E-3</v>
      </c>
      <c r="C931" s="24">
        <v>44448</v>
      </c>
      <c r="D931" s="16">
        <v>-1.1221556011499791E-3</v>
      </c>
    </row>
    <row r="932" spans="1:4" x14ac:dyDescent="0.45">
      <c r="A932" s="14">
        <v>44449</v>
      </c>
      <c r="B932" s="26">
        <v>-7.9781728081669539E-3</v>
      </c>
      <c r="C932" s="24">
        <v>44449</v>
      </c>
      <c r="D932" s="16">
        <v>-1.3516447966107758E-3</v>
      </c>
    </row>
    <row r="933" spans="1:4" x14ac:dyDescent="0.45">
      <c r="A933" s="14">
        <v>44452</v>
      </c>
      <c r="B933" s="26">
        <v>-2.9154378463216485E-3</v>
      </c>
      <c r="C933" s="24">
        <v>44452</v>
      </c>
      <c r="D933" s="16">
        <v>-7.1245995047614936E-3</v>
      </c>
    </row>
    <row r="934" spans="1:4" x14ac:dyDescent="0.45">
      <c r="A934" s="14">
        <v>44453</v>
      </c>
      <c r="B934" s="26">
        <v>6.7552010790201157E-3</v>
      </c>
      <c r="C934" s="24">
        <v>44453</v>
      </c>
      <c r="D934" s="16">
        <v>1.0100987527961024E-3</v>
      </c>
    </row>
    <row r="935" spans="1:4" x14ac:dyDescent="0.45">
      <c r="A935" s="14">
        <v>44454</v>
      </c>
      <c r="B935" s="26">
        <v>1.2351488932778052E-2</v>
      </c>
      <c r="C935" s="24">
        <v>44454</v>
      </c>
      <c r="D935" s="16">
        <v>-7.1082059147238863E-3</v>
      </c>
    </row>
    <row r="936" spans="1:4" x14ac:dyDescent="0.45">
      <c r="A936" s="14">
        <v>44455</v>
      </c>
      <c r="B936" s="26">
        <v>1.6487501929449912E-3</v>
      </c>
      <c r="C936" s="24">
        <v>44455</v>
      </c>
      <c r="D936" s="16">
        <v>6.6554393601785198E-3</v>
      </c>
    </row>
    <row r="937" spans="1:4" x14ac:dyDescent="0.45">
      <c r="A937" s="14">
        <v>44456</v>
      </c>
      <c r="B937" s="26">
        <v>1.3497596342585075E-3</v>
      </c>
      <c r="C937" s="24">
        <v>44456</v>
      </c>
      <c r="D937" s="16">
        <v>-1.6416913664903685E-3</v>
      </c>
    </row>
    <row r="938" spans="1:4" x14ac:dyDescent="0.45">
      <c r="A938" s="14">
        <v>44459</v>
      </c>
      <c r="B938" s="26">
        <v>-2.5775144376247131E-2</v>
      </c>
      <c r="C938" s="24">
        <v>44459</v>
      </c>
      <c r="D938" s="16">
        <v>-1.4942703602446667E-2</v>
      </c>
    </row>
    <row r="939" spans="1:4" x14ac:dyDescent="0.45">
      <c r="A939" s="14">
        <v>44460</v>
      </c>
      <c r="B939" s="26">
        <v>-2.1597038034494435E-3</v>
      </c>
      <c r="C939" s="24">
        <v>44460</v>
      </c>
      <c r="D939" s="16">
        <v>-6.4729329199741089E-3</v>
      </c>
    </row>
    <row r="940" spans="1:4" x14ac:dyDescent="0.45">
      <c r="A940" s="14">
        <v>44461</v>
      </c>
      <c r="B940" s="26">
        <v>3.5172274779855348E-3</v>
      </c>
      <c r="C940" s="24">
        <v>44461</v>
      </c>
      <c r="D940" s="16">
        <v>-1.6047731714843071E-3</v>
      </c>
    </row>
    <row r="941" spans="1:4" x14ac:dyDescent="0.45">
      <c r="A941" s="14">
        <v>44462</v>
      </c>
      <c r="B941" s="26">
        <v>7.1445250612012321E-3</v>
      </c>
      <c r="C941" s="24">
        <v>44462</v>
      </c>
      <c r="D941" s="16">
        <v>9.0030063446923485E-3</v>
      </c>
    </row>
    <row r="942" spans="1:4" x14ac:dyDescent="0.45">
      <c r="A942" s="14">
        <v>44463</v>
      </c>
      <c r="B942" s="26">
        <v>-2.0746026018149625E-3</v>
      </c>
      <c r="C942" s="24">
        <v>44463</v>
      </c>
      <c r="D942" s="16">
        <v>7.1004708685539148E-3</v>
      </c>
    </row>
    <row r="943" spans="1:4" x14ac:dyDescent="0.45">
      <c r="A943" s="14">
        <v>44466</v>
      </c>
      <c r="B943" s="26">
        <v>-7.0080002780135535E-3</v>
      </c>
      <c r="C943" s="24">
        <v>44466</v>
      </c>
      <c r="D943" s="16">
        <v>9.193247469603535E-4</v>
      </c>
    </row>
    <row r="944" spans="1:4" x14ac:dyDescent="0.45">
      <c r="A944" s="14">
        <v>44467</v>
      </c>
      <c r="B944" s="26">
        <v>-2.1408883227077638E-2</v>
      </c>
      <c r="C944" s="24">
        <v>44467</v>
      </c>
      <c r="D944" s="16">
        <v>-5.083158491891243E-3</v>
      </c>
    </row>
    <row r="945" spans="1:4" x14ac:dyDescent="0.45">
      <c r="A945" s="14">
        <v>44468</v>
      </c>
      <c r="B945" s="26">
        <v>-1.6218019995225041E-2</v>
      </c>
      <c r="C945" s="24">
        <v>44468</v>
      </c>
      <c r="D945" s="16">
        <v>-1.2926684677590906E-2</v>
      </c>
    </row>
    <row r="946" spans="1:4" x14ac:dyDescent="0.45">
      <c r="A946" s="14">
        <v>44469</v>
      </c>
      <c r="B946" s="26">
        <v>2.1395474821561196E-3</v>
      </c>
      <c r="C946" s="24">
        <v>44469</v>
      </c>
      <c r="D946" s="16">
        <v>1.8934488046745304E-3</v>
      </c>
    </row>
    <row r="947" spans="1:4" x14ac:dyDescent="0.45">
      <c r="A947" s="14">
        <v>44470</v>
      </c>
      <c r="B947" s="26">
        <v>-1.2565174873426057E-2</v>
      </c>
      <c r="C947" s="24">
        <v>44470</v>
      </c>
      <c r="D947" s="16">
        <v>-1.2242974189311986E-2</v>
      </c>
    </row>
    <row r="948" spans="1:4" x14ac:dyDescent="0.45">
      <c r="A948" s="14">
        <v>44473</v>
      </c>
      <c r="B948" s="26">
        <v>1.8715437025298313E-2</v>
      </c>
      <c r="C948" s="24">
        <v>44473</v>
      </c>
      <c r="D948" s="16">
        <v>7.3381574924256433E-3</v>
      </c>
    </row>
    <row r="949" spans="1:4" x14ac:dyDescent="0.45">
      <c r="A949" s="14">
        <v>44474</v>
      </c>
      <c r="B949" s="26">
        <v>-1.1656249373477746E-2</v>
      </c>
      <c r="C949" s="24">
        <v>44474</v>
      </c>
      <c r="D949" s="16">
        <v>-8.9610102923998701E-3</v>
      </c>
    </row>
    <row r="950" spans="1:4" x14ac:dyDescent="0.45">
      <c r="A950" s="14">
        <v>44475</v>
      </c>
      <c r="B950" s="26">
        <v>6.0905160115690285E-3</v>
      </c>
      <c r="C950" s="24">
        <v>44475</v>
      </c>
      <c r="D950" s="16">
        <v>2.2506479313760784E-3</v>
      </c>
    </row>
    <row r="951" spans="1:4" x14ac:dyDescent="0.45">
      <c r="A951" s="14">
        <v>44476</v>
      </c>
      <c r="B951" s="26">
        <v>3.289241385993584E-2</v>
      </c>
      <c r="C951" s="24">
        <v>44476</v>
      </c>
      <c r="D951" s="16">
        <v>1.4853330308340844E-2</v>
      </c>
    </row>
    <row r="952" spans="1:4" x14ac:dyDescent="0.45">
      <c r="A952" s="14">
        <v>44477</v>
      </c>
      <c r="B952" s="26">
        <v>3.5233011202083745E-3</v>
      </c>
      <c r="C952" s="24">
        <v>44477</v>
      </c>
      <c r="D952" s="16">
        <v>5.1964879223858809E-3</v>
      </c>
    </row>
    <row r="953" spans="1:4" x14ac:dyDescent="0.45">
      <c r="A953" s="14">
        <v>44480</v>
      </c>
      <c r="B953" s="26">
        <v>-1.1140328096886481E-2</v>
      </c>
      <c r="C953" s="24">
        <v>44480</v>
      </c>
      <c r="D953" s="16">
        <v>-4.7815618255718515E-3</v>
      </c>
    </row>
    <row r="954" spans="1:4" x14ac:dyDescent="0.45">
      <c r="A954" s="14">
        <v>44481</v>
      </c>
      <c r="B954" s="26">
        <v>8.2615830008173664E-3</v>
      </c>
      <c r="C954" s="24">
        <v>44481</v>
      </c>
      <c r="D954" s="16">
        <v>-3.9061074829433765E-3</v>
      </c>
    </row>
    <row r="955" spans="1:4" x14ac:dyDescent="0.45">
      <c r="A955" s="14">
        <v>44482</v>
      </c>
      <c r="B955" s="26">
        <v>-1.4559220079354582E-3</v>
      </c>
      <c r="C955" s="24">
        <v>44482</v>
      </c>
      <c r="D955" s="16">
        <v>-2.3578912668744162E-3</v>
      </c>
    </row>
    <row r="956" spans="1:4" x14ac:dyDescent="0.45">
      <c r="A956" s="14">
        <v>44483</v>
      </c>
      <c r="B956" s="26">
        <v>1.4580675262545474E-2</v>
      </c>
      <c r="C956" s="24">
        <v>44483</v>
      </c>
      <c r="D956" s="16">
        <v>6.5947531097908865E-3</v>
      </c>
    </row>
    <row r="957" spans="1:4" x14ac:dyDescent="0.45">
      <c r="A957" s="14">
        <v>44484</v>
      </c>
      <c r="B957" s="26">
        <v>1.0460897343498074E-2</v>
      </c>
      <c r="C957" s="24">
        <v>44484</v>
      </c>
      <c r="D957" s="16">
        <v>1.3891833361828141E-2</v>
      </c>
    </row>
    <row r="958" spans="1:4" x14ac:dyDescent="0.45">
      <c r="A958" s="14">
        <v>44487</v>
      </c>
      <c r="B958" s="26">
        <v>4.0683039500999081E-3</v>
      </c>
      <c r="C958" s="24">
        <v>44487</v>
      </c>
      <c r="D958" s="16">
        <v>3.6041180927629075E-3</v>
      </c>
    </row>
    <row r="959" spans="1:4" x14ac:dyDescent="0.45">
      <c r="A959" s="14">
        <v>44488</v>
      </c>
      <c r="B959" s="26">
        <v>1.5745952794341874E-2</v>
      </c>
      <c r="C959" s="24">
        <v>44488</v>
      </c>
      <c r="D959" s="16">
        <v>7.5318344340594588E-3</v>
      </c>
    </row>
    <row r="960" spans="1:4" x14ac:dyDescent="0.45">
      <c r="A960" s="14">
        <v>44489</v>
      </c>
      <c r="B960" s="26">
        <v>2.7889897300666655E-3</v>
      </c>
      <c r="C960" s="24">
        <v>44489</v>
      </c>
      <c r="D960" s="16">
        <v>6.0213370570159084E-3</v>
      </c>
    </row>
    <row r="961" spans="1:4" x14ac:dyDescent="0.45">
      <c r="A961" s="14">
        <v>44490</v>
      </c>
      <c r="B961" s="26">
        <v>-6.5973870811956367E-3</v>
      </c>
      <c r="C961" s="24">
        <v>44490</v>
      </c>
      <c r="D961" s="16">
        <v>1.7283983361402586E-3</v>
      </c>
    </row>
    <row r="962" spans="1:4" x14ac:dyDescent="0.45">
      <c r="A962" s="14">
        <v>44491</v>
      </c>
      <c r="B962" s="26">
        <v>1.0515287506271028E-2</v>
      </c>
      <c r="C962" s="24">
        <v>44491</v>
      </c>
      <c r="D962" s="16">
        <v>3.0625033096217565E-3</v>
      </c>
    </row>
    <row r="963" spans="1:4" x14ac:dyDescent="0.45">
      <c r="A963" s="14">
        <v>44494</v>
      </c>
      <c r="B963" s="26">
        <v>-3.3505445235285595E-3</v>
      </c>
      <c r="C963" s="24">
        <v>44494</v>
      </c>
      <c r="D963" s="16">
        <v>1.6651562211291626E-3</v>
      </c>
    </row>
    <row r="964" spans="1:4" x14ac:dyDescent="0.45">
      <c r="A964" s="14">
        <v>44495</v>
      </c>
      <c r="B964" s="26">
        <v>5.3013158763891375E-3</v>
      </c>
      <c r="C964" s="24">
        <v>44495</v>
      </c>
      <c r="D964" s="16">
        <v>5.490053121754007E-3</v>
      </c>
    </row>
    <row r="965" spans="1:4" x14ac:dyDescent="0.45">
      <c r="A965" s="14">
        <v>44496</v>
      </c>
      <c r="B965" s="26">
        <v>1.607717041800643E-2</v>
      </c>
      <c r="C965" s="24">
        <v>44496</v>
      </c>
      <c r="D965" s="16">
        <v>3.3415671294642244E-4</v>
      </c>
    </row>
    <row r="966" spans="1:4" x14ac:dyDescent="0.45">
      <c r="A966" s="14">
        <v>44497</v>
      </c>
      <c r="B966" s="26">
        <v>2.6360718354430435E-2</v>
      </c>
      <c r="C966" s="24">
        <v>44497</v>
      </c>
      <c r="D966" s="16">
        <v>-3.7945775530433272E-3</v>
      </c>
    </row>
    <row r="967" spans="1:4" x14ac:dyDescent="0.45">
      <c r="A967" s="14">
        <v>44498</v>
      </c>
      <c r="B967" s="26">
        <v>-6.166004008751558E-4</v>
      </c>
      <c r="C967" s="24">
        <v>44498</v>
      </c>
      <c r="D967" s="16">
        <v>2.1981923538848054E-3</v>
      </c>
    </row>
    <row r="968" spans="1:4" x14ac:dyDescent="0.45">
      <c r="A968" s="14">
        <v>44501</v>
      </c>
      <c r="B968" s="26">
        <v>2.2305802883012982E-2</v>
      </c>
      <c r="C968" s="24">
        <v>44501</v>
      </c>
      <c r="D968" s="16">
        <v>8.2552095292453102E-3</v>
      </c>
    </row>
    <row r="969" spans="1:4" x14ac:dyDescent="0.45">
      <c r="A969" s="14">
        <v>44502</v>
      </c>
      <c r="B969" s="26">
        <v>-3.1687199647838812E-3</v>
      </c>
      <c r="C969" s="24">
        <v>44502</v>
      </c>
      <c r="D969" s="16">
        <v>5.8994235048654082E-4</v>
      </c>
    </row>
    <row r="970" spans="1:4" x14ac:dyDescent="0.45">
      <c r="A970" s="14">
        <v>44503</v>
      </c>
      <c r="B970" s="26">
        <v>1.0868565958454533E-2</v>
      </c>
      <c r="C970" s="24">
        <v>44503</v>
      </c>
      <c r="D970" s="16">
        <v>3.7521622078579707E-3</v>
      </c>
    </row>
    <row r="971" spans="1:4" x14ac:dyDescent="0.45">
      <c r="A971" s="14">
        <v>44504</v>
      </c>
      <c r="B971" s="26">
        <v>-3.0247949031109809E-3</v>
      </c>
      <c r="C971" s="24">
        <v>44504</v>
      </c>
      <c r="D971" s="16">
        <v>6.9709436040298134E-3</v>
      </c>
    </row>
    <row r="972" spans="1:4" x14ac:dyDescent="0.45">
      <c r="A972" s="14">
        <v>44505</v>
      </c>
      <c r="B972" s="26">
        <v>1.6882437882674302E-2</v>
      </c>
      <c r="C972" s="24">
        <v>44505</v>
      </c>
      <c r="D972" s="16">
        <v>7.7912385560151929E-3</v>
      </c>
    </row>
    <row r="973" spans="1:4" x14ac:dyDescent="0.45">
      <c r="A973" s="14">
        <v>44508</v>
      </c>
      <c r="B973" s="26">
        <v>-3.5745530833786497E-3</v>
      </c>
      <c r="C973" s="24">
        <v>44508</v>
      </c>
      <c r="D973" s="16">
        <v>4.7241480573523173E-4</v>
      </c>
    </row>
    <row r="974" spans="1:4" x14ac:dyDescent="0.45">
      <c r="A974" s="14">
        <v>44509</v>
      </c>
      <c r="B974" s="26">
        <v>-5.6330568265537608E-4</v>
      </c>
      <c r="C974" s="24">
        <v>44509</v>
      </c>
      <c r="D974" s="16">
        <v>1.2272731139982382E-3</v>
      </c>
    </row>
    <row r="975" spans="1:4" x14ac:dyDescent="0.45">
      <c r="A975" s="14">
        <v>44510</v>
      </c>
      <c r="B975" s="26">
        <v>-7.5345676871600795E-3</v>
      </c>
      <c r="C975" s="24">
        <v>44510</v>
      </c>
      <c r="D975" s="16">
        <v>-7.8580912422326794E-3</v>
      </c>
    </row>
    <row r="976" spans="1:4" x14ac:dyDescent="0.45">
      <c r="A976" s="14">
        <v>44511</v>
      </c>
      <c r="B976" s="26">
        <v>-9.92320569847128E-3</v>
      </c>
      <c r="C976" s="24">
        <v>44511</v>
      </c>
      <c r="D976" s="16">
        <v>-2.3274935442566132E-3</v>
      </c>
    </row>
    <row r="977" spans="1:4" x14ac:dyDescent="0.45">
      <c r="A977" s="14">
        <v>44512</v>
      </c>
      <c r="B977" s="26">
        <v>8.0604166037735337E-3</v>
      </c>
      <c r="C977" s="24">
        <v>44512</v>
      </c>
      <c r="D977" s="16">
        <v>-8.9067453035709509E-4</v>
      </c>
    </row>
    <row r="978" spans="1:4" x14ac:dyDescent="0.45">
      <c r="A978" s="14">
        <v>44515</v>
      </c>
      <c r="B978" s="26">
        <v>1.0840907579864088E-2</v>
      </c>
      <c r="C978" s="24">
        <v>44515</v>
      </c>
      <c r="D978" s="16">
        <v>7.3164863680498541E-3</v>
      </c>
    </row>
    <row r="979" spans="1:4" x14ac:dyDescent="0.45">
      <c r="A979" s="14">
        <v>44516</v>
      </c>
      <c r="B979" s="26">
        <v>-5.5105052746501921E-3</v>
      </c>
      <c r="C979" s="24">
        <v>44516</v>
      </c>
      <c r="D979" s="16">
        <v>-2.1069242744119823E-3</v>
      </c>
    </row>
    <row r="980" spans="1:4" x14ac:dyDescent="0.45">
      <c r="A980" s="14">
        <v>44517</v>
      </c>
      <c r="B980" s="26">
        <v>9.7116571376953294E-3</v>
      </c>
      <c r="C980" s="24">
        <v>44517</v>
      </c>
      <c r="D980" s="16">
        <v>4.7185334934671235E-3</v>
      </c>
    </row>
    <row r="981" spans="1:4" x14ac:dyDescent="0.45">
      <c r="A981" s="14">
        <v>44518</v>
      </c>
      <c r="B981" s="26">
        <v>-2.2423113103066782E-3</v>
      </c>
      <c r="C981" s="24">
        <v>44518</v>
      </c>
      <c r="D981" s="16">
        <v>-1.6590449856423382E-4</v>
      </c>
    </row>
    <row r="982" spans="1:4" x14ac:dyDescent="0.45">
      <c r="A982" s="14">
        <v>44519</v>
      </c>
      <c r="B982" s="26">
        <v>1.3188308274641134E-2</v>
      </c>
      <c r="C982" s="24">
        <v>44519</v>
      </c>
      <c r="D982" s="16">
        <v>1.6423016048603925E-3</v>
      </c>
    </row>
    <row r="983" spans="1:4" x14ac:dyDescent="0.45">
      <c r="A983" s="14">
        <v>44522</v>
      </c>
      <c r="B983" s="26">
        <v>5.7786011946094852E-3</v>
      </c>
      <c r="C983" s="24">
        <v>44522</v>
      </c>
      <c r="D983" s="16">
        <v>7.5608906559293532E-4</v>
      </c>
    </row>
    <row r="984" spans="1:4" x14ac:dyDescent="0.45">
      <c r="A984" s="14">
        <v>44523</v>
      </c>
      <c r="B984" s="26">
        <v>-2.1966244297577778E-2</v>
      </c>
      <c r="C984" s="24">
        <v>44523</v>
      </c>
      <c r="D984" s="16">
        <v>-7.1137521222411791E-3</v>
      </c>
    </row>
    <row r="985" spans="1:4" x14ac:dyDescent="0.45">
      <c r="A985" s="14">
        <v>44524</v>
      </c>
      <c r="B985" s="26">
        <v>-2.2844949633999381E-3</v>
      </c>
      <c r="C985" s="24">
        <v>44524</v>
      </c>
      <c r="D985" s="16">
        <v>-5.7711051452604659E-4</v>
      </c>
    </row>
    <row r="986" spans="1:4" x14ac:dyDescent="0.45">
      <c r="A986" s="14">
        <v>44526</v>
      </c>
      <c r="B986" s="26">
        <v>-5.739244099379124E-3</v>
      </c>
      <c r="C986" s="24">
        <v>44526</v>
      </c>
      <c r="D986" s="16">
        <v>-2.3846288747545086E-3</v>
      </c>
    </row>
    <row r="987" spans="1:4" x14ac:dyDescent="0.45">
      <c r="A987" s="14">
        <v>44529</v>
      </c>
      <c r="B987" s="26">
        <v>1.7646059201804982E-3</v>
      </c>
      <c r="C987" s="24">
        <v>44529</v>
      </c>
      <c r="D987" s="16">
        <v>-7.6919284058971681E-3</v>
      </c>
    </row>
    <row r="988" spans="1:4" x14ac:dyDescent="0.45">
      <c r="A988" s="14">
        <v>44530</v>
      </c>
      <c r="B988" s="26">
        <v>1.1345464791631035E-3</v>
      </c>
      <c r="C988" s="24">
        <v>44530</v>
      </c>
      <c r="D988" s="16">
        <v>2.4844720496894411E-3</v>
      </c>
    </row>
    <row r="989" spans="1:4" x14ac:dyDescent="0.45">
      <c r="A989" s="14">
        <v>44531</v>
      </c>
      <c r="B989" s="26">
        <v>-5.6662887997611391E-4</v>
      </c>
      <c r="C989" s="24">
        <v>44531</v>
      </c>
      <c r="D989" s="16">
        <v>-8.0663757340661158E-3</v>
      </c>
    </row>
    <row r="990" spans="1:4" x14ac:dyDescent="0.45">
      <c r="A990" s="14">
        <v>44532</v>
      </c>
      <c r="B990" s="26">
        <v>-1.4412368119649561E-2</v>
      </c>
      <c r="C990" s="24">
        <v>44532</v>
      </c>
      <c r="D990" s="16">
        <v>-2.1310848566748242E-2</v>
      </c>
    </row>
    <row r="991" spans="1:4" x14ac:dyDescent="0.45">
      <c r="A991" s="14">
        <v>44533</v>
      </c>
      <c r="B991" s="26">
        <v>5.1165669433811565E-3</v>
      </c>
      <c r="C991" s="24">
        <v>44533</v>
      </c>
      <c r="D991" s="16">
        <v>1.8815778082149258E-2</v>
      </c>
    </row>
    <row r="992" spans="1:4" x14ac:dyDescent="0.45">
      <c r="A992" s="14">
        <v>44536</v>
      </c>
      <c r="B992" s="26">
        <v>-2.4217531377979086E-2</v>
      </c>
      <c r="C992" s="24">
        <v>44536</v>
      </c>
      <c r="D992" s="16">
        <v>-8.9596011757297426E-3</v>
      </c>
    </row>
    <row r="993" spans="1:4" x14ac:dyDescent="0.45">
      <c r="A993" s="14">
        <v>44537</v>
      </c>
      <c r="B993" s="26">
        <v>2.3738239589878422E-2</v>
      </c>
      <c r="C993" s="24">
        <v>44537</v>
      </c>
      <c r="D993" s="16">
        <v>1.8380210932707843E-2</v>
      </c>
    </row>
    <row r="994" spans="1:4" x14ac:dyDescent="0.45">
      <c r="A994" s="14">
        <v>44538</v>
      </c>
      <c r="B994" s="26">
        <v>1.1066164618283478E-2</v>
      </c>
      <c r="C994" s="24">
        <v>44538</v>
      </c>
      <c r="D994" s="16">
        <v>1.2713812913295944E-2</v>
      </c>
    </row>
    <row r="995" spans="1:4" x14ac:dyDescent="0.45">
      <c r="A995" s="14">
        <v>44539</v>
      </c>
      <c r="B995" s="26">
        <v>-2.6840655076440412E-3</v>
      </c>
      <c r="C995" s="24">
        <v>44539</v>
      </c>
      <c r="D995" s="16">
        <v>2.9845273574638217E-5</v>
      </c>
    </row>
    <row r="996" spans="1:4" x14ac:dyDescent="0.45">
      <c r="A996" s="14">
        <v>44540</v>
      </c>
      <c r="B996" s="26">
        <v>1.7045153948204717E-3</v>
      </c>
      <c r="C996" s="24">
        <v>44540</v>
      </c>
      <c r="D996" s="16">
        <v>-7.1626518865906472E-4</v>
      </c>
    </row>
    <row r="997" spans="1:4" x14ac:dyDescent="0.45">
      <c r="A997" s="14">
        <v>44543</v>
      </c>
      <c r="B997" s="26">
        <v>1.7015886956908702E-2</v>
      </c>
      <c r="C997" s="24">
        <v>44543</v>
      </c>
      <c r="D997" s="16">
        <v>4.8339889581964172E-3</v>
      </c>
    </row>
    <row r="998" spans="1:4" x14ac:dyDescent="0.45">
      <c r="A998" s="14">
        <v>44544</v>
      </c>
      <c r="B998" s="26">
        <v>-2.1897358674655129E-2</v>
      </c>
      <c r="C998" s="24">
        <v>44544</v>
      </c>
      <c r="D998" s="16">
        <v>-1.4289960299768676E-2</v>
      </c>
    </row>
    <row r="999" spans="1:4" x14ac:dyDescent="0.45">
      <c r="A999" s="14">
        <v>44545</v>
      </c>
      <c r="B999" s="26">
        <v>-1.3834751774099027E-2</v>
      </c>
      <c r="C999" s="24">
        <v>44545</v>
      </c>
      <c r="D999" s="16">
        <v>-1.4064212931752481E-3</v>
      </c>
    </row>
    <row r="1000" spans="1:4" x14ac:dyDescent="0.45">
      <c r="A1000" s="14">
        <v>44546</v>
      </c>
      <c r="B1000" s="26">
        <v>2.1606178521933861E-2</v>
      </c>
      <c r="C1000" s="24">
        <v>44546</v>
      </c>
      <c r="D1000" s="16">
        <v>1.7830413720812878E-2</v>
      </c>
    </row>
    <row r="1001" spans="1:4" x14ac:dyDescent="0.45">
      <c r="A1001" s="14">
        <v>44547</v>
      </c>
      <c r="B1001" s="26">
        <v>-4.4174991503306255E-2</v>
      </c>
      <c r="C1001" s="24">
        <v>44547</v>
      </c>
      <c r="D1001" s="16">
        <v>-1.411912789009841E-2</v>
      </c>
    </row>
    <row r="1002" spans="1:4" x14ac:dyDescent="0.45">
      <c r="A1002" s="14">
        <v>44550</v>
      </c>
      <c r="B1002" s="26">
        <v>-2.5866896879411295E-3</v>
      </c>
      <c r="C1002" s="24">
        <v>44550</v>
      </c>
      <c r="D1002" s="16">
        <v>-1.3885008060182776E-2</v>
      </c>
    </row>
    <row r="1003" spans="1:4" x14ac:dyDescent="0.45">
      <c r="A1003" s="14">
        <v>44551</v>
      </c>
      <c r="B1003" s="26">
        <v>1.0123484210222852E-2</v>
      </c>
      <c r="C1003" s="24">
        <v>44551</v>
      </c>
      <c r="D1003" s="16">
        <v>1.5388304017089302E-3</v>
      </c>
    </row>
    <row r="1004" spans="1:4" x14ac:dyDescent="0.45">
      <c r="A1004" s="14">
        <v>44552</v>
      </c>
      <c r="B1004" s="26">
        <v>1.5496856879359941E-2</v>
      </c>
      <c r="C1004" s="24">
        <v>44552</v>
      </c>
      <c r="D1004" s="16">
        <v>1.2056688197503272E-2</v>
      </c>
    </row>
    <row r="1005" spans="1:4" x14ac:dyDescent="0.45">
      <c r="A1005" s="14">
        <v>44553</v>
      </c>
      <c r="B1005" s="26">
        <v>1.3554712648969135E-2</v>
      </c>
      <c r="C1005" s="24">
        <v>44553</v>
      </c>
      <c r="D1005" s="16">
        <v>1.1525989385768062E-2</v>
      </c>
    </row>
    <row r="1006" spans="1:4" x14ac:dyDescent="0.45">
      <c r="A1006" s="14">
        <v>44557</v>
      </c>
      <c r="B1006" s="26">
        <v>8.144225394440277E-3</v>
      </c>
      <c r="C1006" s="24">
        <v>44557</v>
      </c>
      <c r="D1006" s="16">
        <v>6.3839828569970287E-3</v>
      </c>
    </row>
    <row r="1007" spans="1:4" x14ac:dyDescent="0.45">
      <c r="A1007" s="14">
        <v>44558</v>
      </c>
      <c r="B1007" s="26">
        <v>2.2923756055308515E-2</v>
      </c>
      <c r="C1007" s="24">
        <v>44558</v>
      </c>
      <c r="D1007" s="16">
        <v>1.2991155452377383E-2</v>
      </c>
    </row>
    <row r="1008" spans="1:4" x14ac:dyDescent="0.45">
      <c r="A1008" s="14">
        <v>44559</v>
      </c>
      <c r="B1008" s="26">
        <v>-5.3912459051361885E-3</v>
      </c>
      <c r="C1008" s="24">
        <v>44559</v>
      </c>
      <c r="D1008" s="16">
        <v>-1.4284254580865469E-3</v>
      </c>
    </row>
    <row r="1009" spans="1:4" x14ac:dyDescent="0.45">
      <c r="A1009" s="14">
        <v>44560</v>
      </c>
      <c r="B1009" s="26">
        <v>1.7873308568649294E-3</v>
      </c>
      <c r="C1009" s="24">
        <v>44560</v>
      </c>
      <c r="D1009" s="16">
        <v>1.1673460523236735E-3</v>
      </c>
    </row>
    <row r="1010" spans="1:4" x14ac:dyDescent="0.45">
      <c r="A1010" s="14">
        <v>44561</v>
      </c>
      <c r="B1010" s="26">
        <v>-9.944119681271426E-3</v>
      </c>
      <c r="C1010" s="24">
        <v>44561</v>
      </c>
      <c r="D1010" s="16">
        <v>-3.9672689879291416E-3</v>
      </c>
    </row>
    <row r="1011" spans="1:4" x14ac:dyDescent="0.45">
      <c r="A1011" s="14">
        <v>44564</v>
      </c>
      <c r="B1011" s="26">
        <v>-9.335038570942155E-3</v>
      </c>
      <c r="C1011" s="24">
        <v>44564</v>
      </c>
      <c r="D1011" s="16">
        <v>6.1358558052950363E-4</v>
      </c>
    </row>
    <row r="1012" spans="1:4" x14ac:dyDescent="0.45">
      <c r="A1012" s="14">
        <v>44565</v>
      </c>
      <c r="B1012" s="26">
        <v>-1.5506753860025E-3</v>
      </c>
      <c r="C1012" s="24">
        <v>44565</v>
      </c>
      <c r="D1012" s="16">
        <v>5.5188839171727679E-3</v>
      </c>
    </row>
    <row r="1013" spans="1:4" x14ac:dyDescent="0.45">
      <c r="A1013" s="14">
        <v>44566</v>
      </c>
      <c r="B1013" s="26">
        <v>-2.6789721196626339E-2</v>
      </c>
      <c r="C1013" s="24">
        <v>44566</v>
      </c>
      <c r="D1013" s="16">
        <v>-3.4384359695370467E-3</v>
      </c>
    </row>
    <row r="1014" spans="1:4" x14ac:dyDescent="0.45">
      <c r="A1014" s="14">
        <v>44567</v>
      </c>
      <c r="B1014" s="26">
        <v>-3.900445462795931E-2</v>
      </c>
      <c r="C1014" s="24">
        <v>44567</v>
      </c>
      <c r="D1014" s="16">
        <v>-1.9757768917645913E-2</v>
      </c>
    </row>
    <row r="1015" spans="1:4" x14ac:dyDescent="0.45">
      <c r="A1015" s="14">
        <v>44568</v>
      </c>
      <c r="B1015" s="26">
        <v>3.1933578769284599E-3</v>
      </c>
      <c r="C1015" s="24">
        <v>44568</v>
      </c>
      <c r="D1015" s="16">
        <v>9.0979015168130646E-4</v>
      </c>
    </row>
    <row r="1016" spans="1:4" x14ac:dyDescent="0.45">
      <c r="A1016" s="14">
        <v>44571</v>
      </c>
      <c r="B1016" s="26">
        <v>-1.4833691195295758E-2</v>
      </c>
      <c r="C1016" s="24">
        <v>44571</v>
      </c>
      <c r="D1016" s="16">
        <v>-9.0087405218767878E-3</v>
      </c>
    </row>
    <row r="1017" spans="1:4" x14ac:dyDescent="0.45">
      <c r="A1017" s="14">
        <v>44572</v>
      </c>
      <c r="B1017" s="26">
        <v>1.2569114109312569E-2</v>
      </c>
      <c r="C1017" s="24">
        <v>44572</v>
      </c>
      <c r="D1017" s="16">
        <v>2.9643377282862651E-3</v>
      </c>
    </row>
    <row r="1018" spans="1:4" x14ac:dyDescent="0.45">
      <c r="A1018" s="14">
        <v>44573</v>
      </c>
      <c r="B1018" s="26">
        <v>2.0071503923806501E-2</v>
      </c>
      <c r="C1018" s="24">
        <v>44573</v>
      </c>
      <c r="D1018" s="16">
        <v>1.2732537469426878E-2</v>
      </c>
    </row>
    <row r="1019" spans="1:4" x14ac:dyDescent="0.45">
      <c r="A1019" s="14">
        <v>44574</v>
      </c>
      <c r="B1019" s="26">
        <v>2.5025431459535798E-3</v>
      </c>
      <c r="C1019" s="24">
        <v>44574</v>
      </c>
      <c r="D1019" s="16">
        <v>1.0510532738089483E-3</v>
      </c>
    </row>
    <row r="1020" spans="1:4" x14ac:dyDescent="0.45">
      <c r="A1020" s="14">
        <v>44575</v>
      </c>
      <c r="B1020" s="26">
        <v>-5.0613164880915086E-2</v>
      </c>
      <c r="C1020" s="24">
        <v>44575</v>
      </c>
      <c r="D1020" s="16">
        <v>-2.0189878231183424E-2</v>
      </c>
    </row>
    <row r="1021" spans="1:4" x14ac:dyDescent="0.45">
      <c r="A1021" s="14">
        <v>44579</v>
      </c>
      <c r="B1021" s="26">
        <v>-5.9159572719810847E-4</v>
      </c>
      <c r="C1021" s="24">
        <v>44579</v>
      </c>
      <c r="D1021" s="16">
        <v>-1.2397611896532766E-3</v>
      </c>
    </row>
    <row r="1022" spans="1:4" x14ac:dyDescent="0.45">
      <c r="A1022" s="14">
        <v>44580</v>
      </c>
      <c r="B1022" s="26">
        <v>7.3009568484011063E-3</v>
      </c>
      <c r="C1022" s="24">
        <v>44580</v>
      </c>
      <c r="D1022" s="16">
        <v>-9.5439787230368108E-3</v>
      </c>
    </row>
    <row r="1023" spans="1:4" x14ac:dyDescent="0.45">
      <c r="A1023" s="14">
        <v>44581</v>
      </c>
      <c r="B1023" s="26">
        <v>9.0763587394715756E-3</v>
      </c>
      <c r="C1023" s="24">
        <v>44581</v>
      </c>
      <c r="D1023" s="16">
        <v>-8.866550567454742E-3</v>
      </c>
    </row>
    <row r="1024" spans="1:4" x14ac:dyDescent="0.45">
      <c r="A1024" s="14">
        <v>44582</v>
      </c>
      <c r="B1024" s="26">
        <v>-2.0642588589969466E-2</v>
      </c>
      <c r="C1024" s="24">
        <v>44582</v>
      </c>
      <c r="D1024" s="16">
        <v>-1.6706433417265056E-2</v>
      </c>
    </row>
    <row r="1025" spans="1:4" x14ac:dyDescent="0.45">
      <c r="A1025" s="14">
        <v>44585</v>
      </c>
      <c r="B1025" s="26">
        <v>-3.4655885330497231E-2</v>
      </c>
      <c r="C1025" s="24">
        <v>44585</v>
      </c>
      <c r="D1025" s="16">
        <v>-2.5732547893491584E-2</v>
      </c>
    </row>
    <row r="1026" spans="1:4" x14ac:dyDescent="0.45">
      <c r="A1026" s="14">
        <v>44586</v>
      </c>
      <c r="B1026" s="26">
        <v>-2.3272517866974132E-3</v>
      </c>
      <c r="C1026" s="24">
        <v>44586</v>
      </c>
      <c r="D1026" s="16">
        <v>2.3689719763471508E-3</v>
      </c>
    </row>
    <row r="1027" spans="1:4" x14ac:dyDescent="0.45">
      <c r="A1027" s="14">
        <v>44587</v>
      </c>
      <c r="B1027" s="26">
        <v>5.6496986901299479E-2</v>
      </c>
      <c r="C1027" s="24">
        <v>44587</v>
      </c>
      <c r="D1027" s="16">
        <v>9.570287452137104E-3</v>
      </c>
    </row>
    <row r="1028" spans="1:4" x14ac:dyDescent="0.45">
      <c r="A1028" s="14">
        <v>44588</v>
      </c>
      <c r="B1028" s="26">
        <v>-1.7305711786282284E-2</v>
      </c>
      <c r="C1028" s="24">
        <v>44588</v>
      </c>
      <c r="D1028" s="16">
        <v>-6.3174418103497986E-3</v>
      </c>
    </row>
    <row r="1029" spans="1:4" x14ac:dyDescent="0.45">
      <c r="A1029" s="14">
        <v>44589</v>
      </c>
      <c r="B1029" s="26">
        <v>-8.0287879729229912E-3</v>
      </c>
      <c r="C1029" s="24">
        <v>44589</v>
      </c>
      <c r="D1029" s="16">
        <v>-1.013336133571361E-2</v>
      </c>
    </row>
    <row r="1030" spans="1:4" x14ac:dyDescent="0.45">
      <c r="A1030" s="14">
        <v>44592</v>
      </c>
      <c r="B1030" s="26">
        <v>2.904440156050897E-2</v>
      </c>
      <c r="C1030" s="24">
        <v>44592</v>
      </c>
      <c r="D1030" s="16">
        <v>2.2047004397870107E-2</v>
      </c>
    </row>
    <row r="1031" spans="1:4" x14ac:dyDescent="0.45">
      <c r="A1031" s="14">
        <v>44593</v>
      </c>
      <c r="B1031" s="26">
        <v>4.7256576898919156E-3</v>
      </c>
      <c r="C1031" s="24">
        <v>44593</v>
      </c>
      <c r="D1031" s="16">
        <v>1.9806895182307768E-2</v>
      </c>
    </row>
    <row r="1032" spans="1:4" x14ac:dyDescent="0.45">
      <c r="A1032" s="14">
        <v>44594</v>
      </c>
      <c r="B1032" s="26">
        <v>-2.5128023902220367E-3</v>
      </c>
      <c r="C1032" s="24">
        <v>44594</v>
      </c>
      <c r="D1032" s="16">
        <v>1.0359392597083489E-2</v>
      </c>
    </row>
    <row r="1033" spans="1:4" x14ac:dyDescent="0.45">
      <c r="A1033" s="14">
        <v>44595</v>
      </c>
      <c r="B1033" s="26">
        <v>-4.5220100681135649E-4</v>
      </c>
      <c r="C1033" s="24">
        <v>44595</v>
      </c>
      <c r="D1033" s="16">
        <v>-6.7843526286630075E-3</v>
      </c>
    </row>
    <row r="1034" spans="1:4" x14ac:dyDescent="0.45">
      <c r="A1034" s="14">
        <v>44596</v>
      </c>
      <c r="B1034" s="26">
        <v>-2.9984811463530617E-2</v>
      </c>
      <c r="C1034" s="24">
        <v>44596</v>
      </c>
      <c r="D1034" s="16">
        <v>-1.1602038183978933E-2</v>
      </c>
    </row>
    <row r="1035" spans="1:4" x14ac:dyDescent="0.45">
      <c r="A1035" s="14">
        <v>44599</v>
      </c>
      <c r="B1035" s="26">
        <v>1.9852843605061701E-2</v>
      </c>
      <c r="C1035" s="24">
        <v>44599</v>
      </c>
      <c r="D1035" s="16">
        <v>5.1218103011740537E-3</v>
      </c>
    </row>
    <row r="1036" spans="1:4" x14ac:dyDescent="0.45">
      <c r="A1036" s="14">
        <v>44600</v>
      </c>
      <c r="B1036" s="26">
        <v>-1.6069545648155895E-2</v>
      </c>
      <c r="C1036" s="24">
        <v>44600</v>
      </c>
      <c r="D1036" s="16">
        <v>-5.7104810519890284E-3</v>
      </c>
    </row>
    <row r="1037" spans="1:4" x14ac:dyDescent="0.45">
      <c r="A1037" s="14">
        <v>44601</v>
      </c>
      <c r="B1037" s="26">
        <v>2.8614091286307111E-2</v>
      </c>
      <c r="C1037" s="24">
        <v>44601</v>
      </c>
      <c r="D1037" s="16">
        <v>1.4950826112383329E-2</v>
      </c>
    </row>
    <row r="1038" spans="1:4" x14ac:dyDescent="0.45">
      <c r="A1038" s="14">
        <v>44602</v>
      </c>
      <c r="B1038" s="26">
        <v>-1.8814296621394461E-2</v>
      </c>
      <c r="C1038" s="24">
        <v>44602</v>
      </c>
      <c r="D1038" s="16">
        <v>1.3723334066416937E-3</v>
      </c>
    </row>
    <row r="1039" spans="1:4" x14ac:dyDescent="0.45">
      <c r="A1039" s="14">
        <v>44603</v>
      </c>
      <c r="B1039" s="26">
        <v>-2.7957077188482948E-3</v>
      </c>
      <c r="C1039" s="24">
        <v>44603</v>
      </c>
      <c r="D1039" s="16">
        <v>-1.0315731215573821E-2</v>
      </c>
    </row>
    <row r="1040" spans="1:4" x14ac:dyDescent="0.45">
      <c r="A1040" s="14">
        <v>44606</v>
      </c>
      <c r="B1040" s="26">
        <v>-3.1069668979387993E-2</v>
      </c>
      <c r="C1040" s="24">
        <v>44606</v>
      </c>
      <c r="D1040" s="16">
        <v>-2.0784373772543756E-2</v>
      </c>
    </row>
    <row r="1041" spans="1:4" x14ac:dyDescent="0.45">
      <c r="A1041" s="14">
        <v>44607</v>
      </c>
      <c r="B1041" s="26">
        <v>2.1241179268315296E-2</v>
      </c>
      <c r="C1041" s="24">
        <v>44607</v>
      </c>
      <c r="D1041" s="16">
        <v>3.7778095050321858E-3</v>
      </c>
    </row>
    <row r="1042" spans="1:4" x14ac:dyDescent="0.45">
      <c r="A1042" s="14">
        <v>44608</v>
      </c>
      <c r="B1042" s="26">
        <v>-5.4665342666399873E-3</v>
      </c>
      <c r="C1042" s="24">
        <v>44608</v>
      </c>
      <c r="D1042" s="16">
        <v>5.9761405916989342E-3</v>
      </c>
    </row>
    <row r="1043" spans="1:4" x14ac:dyDescent="0.45">
      <c r="A1043" s="14">
        <v>44609</v>
      </c>
      <c r="B1043" s="26">
        <v>-6.7366358336401165E-3</v>
      </c>
      <c r="C1043" s="24">
        <v>44609</v>
      </c>
      <c r="D1043" s="16">
        <v>6.9573023621253478E-5</v>
      </c>
    </row>
    <row r="1044" spans="1:4" x14ac:dyDescent="0.45">
      <c r="A1044" s="14">
        <v>44610</v>
      </c>
      <c r="B1044" s="26">
        <v>-1.1168839140007413E-2</v>
      </c>
      <c r="C1044" s="24">
        <v>44610</v>
      </c>
      <c r="D1044" s="16">
        <v>-1.6043320781138647E-2</v>
      </c>
    </row>
    <row r="1045" spans="1:4" x14ac:dyDescent="0.45">
      <c r="A1045" s="14">
        <v>44614</v>
      </c>
      <c r="B1045" s="26">
        <v>-2.7469675241890763E-2</v>
      </c>
      <c r="C1045" s="24">
        <v>44614</v>
      </c>
      <c r="D1045" s="16">
        <v>-1.1820999550697087E-2</v>
      </c>
    </row>
    <row r="1046" spans="1:4" x14ac:dyDescent="0.45">
      <c r="A1046" s="14">
        <v>44615</v>
      </c>
      <c r="B1046" s="26">
        <v>1.8175414035087805E-2</v>
      </c>
      <c r="C1046" s="24">
        <v>44615</v>
      </c>
      <c r="D1046" s="16">
        <v>-1.8025545036165316E-3</v>
      </c>
    </row>
    <row r="1047" spans="1:4" x14ac:dyDescent="0.45">
      <c r="A1047" s="14">
        <v>44616</v>
      </c>
      <c r="B1047" s="26">
        <v>-6.0893181564037051E-2</v>
      </c>
      <c r="C1047" s="24">
        <v>44616</v>
      </c>
      <c r="D1047" s="16">
        <v>-3.911277176740429E-2</v>
      </c>
    </row>
    <row r="1048" spans="1:4" x14ac:dyDescent="0.45">
      <c r="A1048" s="14">
        <v>44617</v>
      </c>
      <c r="B1048" s="26">
        <v>8.3042839417164824E-2</v>
      </c>
      <c r="C1048" s="24">
        <v>44617</v>
      </c>
      <c r="D1048" s="16">
        <v>3.4316143578686897E-2</v>
      </c>
    </row>
    <row r="1049" spans="1:4" x14ac:dyDescent="0.45">
      <c r="A1049" s="14">
        <v>44620</v>
      </c>
      <c r="B1049" s="26">
        <v>-2.81228216377233E-3</v>
      </c>
      <c r="C1049" s="24">
        <v>44620</v>
      </c>
      <c r="D1049" s="16">
        <v>1.2979308483661278E-2</v>
      </c>
    </row>
    <row r="1050" spans="1:4" x14ac:dyDescent="0.45">
      <c r="A1050" s="14">
        <v>44621</v>
      </c>
      <c r="B1050" s="26">
        <v>7.1013421705095623E-3</v>
      </c>
      <c r="C1050" s="24">
        <v>44621</v>
      </c>
      <c r="D1050" s="16">
        <v>2.060094116674419E-3</v>
      </c>
    </row>
    <row r="1051" spans="1:4" x14ac:dyDescent="0.45">
      <c r="A1051" s="14">
        <v>44622</v>
      </c>
      <c r="B1051" s="26">
        <v>-3.5088023652254116E-3</v>
      </c>
      <c r="C1051" s="24">
        <v>44622</v>
      </c>
      <c r="D1051" s="16">
        <v>-9.3006412812790609E-3</v>
      </c>
    </row>
    <row r="1052" spans="1:4" x14ac:dyDescent="0.45">
      <c r="A1052" s="14">
        <v>44623</v>
      </c>
      <c r="B1052" s="26">
        <v>2.5494414891712603E-2</v>
      </c>
      <c r="C1052" s="24">
        <v>44623</v>
      </c>
      <c r="D1052" s="16">
        <v>1.8218370595202839E-2</v>
      </c>
    </row>
    <row r="1053" spans="1:4" x14ac:dyDescent="0.45">
      <c r="A1053" s="14">
        <v>44624</v>
      </c>
      <c r="B1053" s="26">
        <v>-2.8393164429669323E-2</v>
      </c>
      <c r="C1053" s="24">
        <v>44624</v>
      </c>
      <c r="D1053" s="16">
        <v>-1.3448268810876875E-2</v>
      </c>
    </row>
    <row r="1054" spans="1:4" x14ac:dyDescent="0.45">
      <c r="A1054" s="14">
        <v>44627</v>
      </c>
      <c r="B1054" s="26">
        <v>-1.9572563878646736E-2</v>
      </c>
      <c r="C1054" s="24">
        <v>44627</v>
      </c>
      <c r="D1054" s="16">
        <v>-3.4798669774210923E-3</v>
      </c>
    </row>
    <row r="1055" spans="1:4" x14ac:dyDescent="0.45">
      <c r="A1055" s="14">
        <v>44628</v>
      </c>
      <c r="B1055" s="26">
        <v>-3.7188545514118244E-2</v>
      </c>
      <c r="C1055" s="24">
        <v>44628</v>
      </c>
      <c r="D1055" s="16">
        <v>-2.8738089350382912E-2</v>
      </c>
    </row>
    <row r="1056" spans="1:4" x14ac:dyDescent="0.45">
      <c r="A1056" s="14">
        <v>44629</v>
      </c>
      <c r="B1056" s="26">
        <v>2.0302427082898249E-2</v>
      </c>
      <c r="C1056" s="24">
        <v>44629</v>
      </c>
      <c r="D1056" s="16">
        <v>4.8635863952831088E-3</v>
      </c>
    </row>
    <row r="1057" spans="1:4" x14ac:dyDescent="0.45">
      <c r="A1057" s="14">
        <v>44630</v>
      </c>
      <c r="B1057" s="26">
        <v>-1.4818409435376136E-3</v>
      </c>
      <c r="C1057" s="24">
        <v>44630</v>
      </c>
      <c r="D1057" s="16">
        <v>6.9735502356088695E-3</v>
      </c>
    </row>
    <row r="1058" spans="1:4" x14ac:dyDescent="0.45">
      <c r="A1058" s="14">
        <v>44631</v>
      </c>
      <c r="B1058" s="26">
        <v>1.7454604593317231E-2</v>
      </c>
      <c r="C1058" s="24">
        <v>44631</v>
      </c>
      <c r="D1058" s="16">
        <v>6.3373740461604962E-3</v>
      </c>
    </row>
    <row r="1059" spans="1:4" x14ac:dyDescent="0.45">
      <c r="A1059" s="14">
        <v>44634</v>
      </c>
      <c r="B1059" s="26">
        <v>-2.6461992075836733E-2</v>
      </c>
      <c r="C1059" s="24">
        <v>44634</v>
      </c>
      <c r="D1059" s="16">
        <v>-1.7934338123612573E-2</v>
      </c>
    </row>
    <row r="1060" spans="1:4" x14ac:dyDescent="0.45">
      <c r="A1060" s="14">
        <v>44635</v>
      </c>
      <c r="B1060" s="26">
        <v>3.570664244434997E-5</v>
      </c>
      <c r="C1060" s="24">
        <v>44635</v>
      </c>
      <c r="D1060" s="16">
        <v>-3.3144964606508336E-3</v>
      </c>
    </row>
    <row r="1061" spans="1:4" x14ac:dyDescent="0.45">
      <c r="A1061" s="14">
        <v>44636</v>
      </c>
      <c r="B1061" s="26">
        <v>3.124658039065634E-2</v>
      </c>
      <c r="C1061" s="24">
        <v>44636</v>
      </c>
      <c r="D1061" s="16">
        <v>2.3710734765399474E-2</v>
      </c>
    </row>
    <row r="1062" spans="1:4" x14ac:dyDescent="0.45">
      <c r="A1062" s="14">
        <v>44637</v>
      </c>
      <c r="B1062" s="26">
        <v>1.4458248475921726E-2</v>
      </c>
      <c r="C1062" s="24">
        <v>44637</v>
      </c>
      <c r="D1062" s="16">
        <v>1.3285480418083211E-2</v>
      </c>
    </row>
    <row r="1063" spans="1:4" x14ac:dyDescent="0.45">
      <c r="A1063" s="14">
        <v>44638</v>
      </c>
      <c r="B1063" s="26">
        <v>7.0919088143913539E-3</v>
      </c>
      <c r="C1063" s="24">
        <v>44638</v>
      </c>
      <c r="D1063" s="16">
        <v>1.4321846857732135E-2</v>
      </c>
    </row>
    <row r="1064" spans="1:4" x14ac:dyDescent="0.45">
      <c r="A1064" s="14">
        <v>44641</v>
      </c>
      <c r="B1064" s="26">
        <v>1.1917324235997593E-2</v>
      </c>
      <c r="C1064" s="24">
        <v>44641</v>
      </c>
      <c r="D1064" s="16">
        <v>1.2492796108310111E-2</v>
      </c>
    </row>
    <row r="1065" spans="1:4" x14ac:dyDescent="0.45">
      <c r="A1065" s="14">
        <v>44642</v>
      </c>
      <c r="B1065" s="26">
        <v>3.0445078601905769E-3</v>
      </c>
      <c r="C1065" s="24">
        <v>44642</v>
      </c>
      <c r="D1065" s="16">
        <v>1.5014342058086967E-3</v>
      </c>
    </row>
    <row r="1066" spans="1:4" x14ac:dyDescent="0.45">
      <c r="A1066" s="14">
        <v>44643</v>
      </c>
      <c r="B1066" s="26">
        <v>2.3683189740489174E-3</v>
      </c>
      <c r="C1066" s="24">
        <v>44643</v>
      </c>
      <c r="D1066" s="16">
        <v>5.3702087668658118E-3</v>
      </c>
    </row>
    <row r="1067" spans="1:4" x14ac:dyDescent="0.45">
      <c r="A1067" s="14">
        <v>44644</v>
      </c>
      <c r="B1067" s="26">
        <v>-4.5588997185152568E-3</v>
      </c>
      <c r="C1067" s="24">
        <v>44644</v>
      </c>
      <c r="D1067" s="16">
        <v>-5.145667801740624E-3</v>
      </c>
    </row>
    <row r="1068" spans="1:4" x14ac:dyDescent="0.45">
      <c r="A1068" s="14">
        <v>44645</v>
      </c>
      <c r="B1068" s="26">
        <v>2.035834624130772E-2</v>
      </c>
      <c r="C1068" s="24">
        <v>44645</v>
      </c>
      <c r="D1068" s="16">
        <v>1.1841216291795555E-2</v>
      </c>
    </row>
    <row r="1069" spans="1:4" x14ac:dyDescent="0.45">
      <c r="A1069" s="14">
        <v>44648</v>
      </c>
      <c r="B1069" s="26">
        <v>-2.9486746635800946E-3</v>
      </c>
      <c r="C1069" s="24">
        <v>44648</v>
      </c>
      <c r="D1069" s="16">
        <v>4.0195360951246631E-3</v>
      </c>
    </row>
    <row r="1070" spans="1:4" x14ac:dyDescent="0.45">
      <c r="A1070" s="14">
        <v>44649</v>
      </c>
      <c r="B1070" s="26">
        <v>3.1479043831457852E-2</v>
      </c>
      <c r="C1070" s="24">
        <v>44649</v>
      </c>
      <c r="D1070" s="16">
        <v>1.3602461083131919E-2</v>
      </c>
    </row>
    <row r="1071" spans="1:4" x14ac:dyDescent="0.45">
      <c r="A1071" s="14">
        <v>44650</v>
      </c>
      <c r="B1071" s="26">
        <v>-4.7782484816887965E-4</v>
      </c>
      <c r="C1071" s="24">
        <v>44650</v>
      </c>
      <c r="D1071" s="16">
        <v>4.6362478980460295E-3</v>
      </c>
    </row>
    <row r="1072" spans="1:4" x14ac:dyDescent="0.45">
      <c r="A1072" s="14">
        <v>44651</v>
      </c>
      <c r="B1072" s="26">
        <v>4.4614990928885392E-4</v>
      </c>
      <c r="C1072" s="24">
        <v>44651</v>
      </c>
      <c r="D1072" s="16">
        <v>-5.4452662082088536E-3</v>
      </c>
    </row>
    <row r="1073" spans="1:4" x14ac:dyDescent="0.45">
      <c r="A1073" s="14">
        <v>44652</v>
      </c>
      <c r="B1073" s="26">
        <v>-1.4431344653036136E-2</v>
      </c>
      <c r="C1073" s="24">
        <v>44652</v>
      </c>
      <c r="D1073" s="16">
        <v>-1.2763588764563042E-2</v>
      </c>
    </row>
    <row r="1074" spans="1:4" x14ac:dyDescent="0.45">
      <c r="A1074" s="14">
        <v>44655</v>
      </c>
      <c r="B1074" s="26">
        <v>2.3273136103582632E-3</v>
      </c>
      <c r="C1074" s="24">
        <v>44655</v>
      </c>
      <c r="D1074" s="16">
        <v>1.6849032667302186E-3</v>
      </c>
    </row>
    <row r="1075" spans="1:4" x14ac:dyDescent="0.45">
      <c r="A1075" s="14">
        <v>44656</v>
      </c>
      <c r="B1075" s="26">
        <v>1.0255064790932581E-2</v>
      </c>
      <c r="C1075" s="24">
        <v>44656</v>
      </c>
      <c r="D1075" s="16">
        <v>5.3826212573960608E-3</v>
      </c>
    </row>
    <row r="1076" spans="1:4" x14ac:dyDescent="0.45">
      <c r="A1076" s="14">
        <v>44657</v>
      </c>
      <c r="B1076" s="26">
        <v>-2.5792406817494468E-2</v>
      </c>
      <c r="C1076" s="24">
        <v>44657</v>
      </c>
      <c r="D1076" s="16">
        <v>-1.711992476680986E-2</v>
      </c>
    </row>
    <row r="1077" spans="1:4" x14ac:dyDescent="0.45">
      <c r="A1077" s="14">
        <v>44658</v>
      </c>
      <c r="B1077" s="26">
        <v>-2.7949795026378281E-2</v>
      </c>
      <c r="C1077" s="24">
        <v>44658</v>
      </c>
      <c r="D1077" s="16">
        <v>-4.3434049001262603E-3</v>
      </c>
    </row>
    <row r="1078" spans="1:4" x14ac:dyDescent="0.45">
      <c r="A1078" s="14">
        <v>44659</v>
      </c>
      <c r="B1078" s="26">
        <v>1.2741852454097511E-2</v>
      </c>
      <c r="C1078" s="24">
        <v>44659</v>
      </c>
      <c r="D1078" s="16">
        <v>4.3578827394321349E-3</v>
      </c>
    </row>
    <row r="1079" spans="1:4" x14ac:dyDescent="0.45">
      <c r="A1079" s="14">
        <v>44662</v>
      </c>
      <c r="B1079" s="26">
        <v>-2.8791082886492576E-2</v>
      </c>
      <c r="C1079" s="24">
        <v>44662</v>
      </c>
      <c r="D1079" s="16">
        <v>-7.0113369602704204E-3</v>
      </c>
    </row>
    <row r="1080" spans="1:4" x14ac:dyDescent="0.45">
      <c r="A1080" s="14">
        <v>44663</v>
      </c>
      <c r="B1080" s="26">
        <v>-8.7392265716679154E-3</v>
      </c>
      <c r="C1080" s="24">
        <v>44663</v>
      </c>
      <c r="D1080" s="16">
        <v>-5.6132692755857926E-3</v>
      </c>
    </row>
    <row r="1081" spans="1:4" x14ac:dyDescent="0.45">
      <c r="A1081" s="14">
        <v>44664</v>
      </c>
      <c r="B1081" s="26">
        <v>-2.2507188580666138E-2</v>
      </c>
      <c r="C1081" s="24">
        <v>44664</v>
      </c>
      <c r="D1081" s="16">
        <v>-9.7552951038739413E-3</v>
      </c>
    </row>
    <row r="1082" spans="1:4" x14ac:dyDescent="0.45">
      <c r="A1082" s="14">
        <v>44665</v>
      </c>
      <c r="B1082" s="26">
        <v>1.8957962690419855E-2</v>
      </c>
      <c r="C1082" s="24">
        <v>44665</v>
      </c>
      <c r="D1082" s="16">
        <v>1.2475252031040144E-2</v>
      </c>
    </row>
    <row r="1083" spans="1:4" x14ac:dyDescent="0.45">
      <c r="A1083" s="14">
        <v>44669</v>
      </c>
      <c r="B1083" s="26">
        <v>-3.1865014847651876E-2</v>
      </c>
      <c r="C1083" s="24">
        <v>44669</v>
      </c>
      <c r="D1083" s="16">
        <v>-1.4270237709929107E-2</v>
      </c>
    </row>
    <row r="1084" spans="1:4" x14ac:dyDescent="0.45">
      <c r="A1084" s="14">
        <v>44670</v>
      </c>
      <c r="B1084" s="26">
        <v>1.6851349656140978E-3</v>
      </c>
      <c r="C1084" s="24">
        <v>44670</v>
      </c>
      <c r="D1084" s="16">
        <v>1.1400870570476762E-3</v>
      </c>
    </row>
    <row r="1085" spans="1:4" x14ac:dyDescent="0.45">
      <c r="A1085" s="14">
        <v>44671</v>
      </c>
      <c r="B1085" s="26">
        <v>3.5865089915794117E-2</v>
      </c>
      <c r="C1085" s="24">
        <v>44671</v>
      </c>
      <c r="D1085" s="16">
        <v>1.859186494876592E-2</v>
      </c>
    </row>
    <row r="1086" spans="1:4" x14ac:dyDescent="0.45">
      <c r="A1086" s="14">
        <v>44672</v>
      </c>
      <c r="B1086" s="26">
        <v>-2.8334727608873948E-3</v>
      </c>
      <c r="C1086" s="24">
        <v>44672</v>
      </c>
      <c r="D1086" s="16">
        <v>3.7810860728132653E-3</v>
      </c>
    </row>
    <row r="1087" spans="1:4" x14ac:dyDescent="0.45">
      <c r="A1087" s="14">
        <v>44673</v>
      </c>
      <c r="B1087" s="26">
        <v>-2.391016117136353E-2</v>
      </c>
      <c r="C1087" s="24">
        <v>44673</v>
      </c>
      <c r="D1087" s="16">
        <v>-2.3019845539375909E-2</v>
      </c>
    </row>
    <row r="1088" spans="1:4" x14ac:dyDescent="0.45">
      <c r="A1088" s="14">
        <v>44676</v>
      </c>
      <c r="B1088" s="26">
        <v>-2.9785516218754044E-2</v>
      </c>
      <c r="C1088" s="24">
        <v>44676</v>
      </c>
      <c r="D1088" s="16">
        <v>-2.9752635191058429E-2</v>
      </c>
    </row>
    <row r="1089" spans="1:4" x14ac:dyDescent="0.45">
      <c r="A1089" s="14">
        <v>44677</v>
      </c>
      <c r="B1089" s="26">
        <v>1.5404847822300017E-2</v>
      </c>
      <c r="C1089" s="24">
        <v>44677</v>
      </c>
      <c r="D1089" s="16">
        <v>5.3579737459286871E-3</v>
      </c>
    </row>
    <row r="1090" spans="1:4" x14ac:dyDescent="0.45">
      <c r="A1090" s="14">
        <v>44678</v>
      </c>
      <c r="B1090" s="26">
        <v>1.6576598198198227E-2</v>
      </c>
      <c r="C1090" s="24">
        <v>44678</v>
      </c>
      <c r="D1090" s="16">
        <v>-2.1415848943699804E-2</v>
      </c>
    </row>
    <row r="1091" spans="1:4" x14ac:dyDescent="0.45">
      <c r="A1091" s="14">
        <v>44679</v>
      </c>
      <c r="B1091" s="26">
        <v>1.0953548154125119E-2</v>
      </c>
      <c r="C1091" s="24">
        <v>44679</v>
      </c>
      <c r="D1091" s="16">
        <v>8.6133590667187756E-3</v>
      </c>
    </row>
    <row r="1092" spans="1:4" x14ac:dyDescent="0.45">
      <c r="A1092" s="14">
        <v>44680</v>
      </c>
      <c r="B1092" s="26">
        <v>1.1991945636298997E-2</v>
      </c>
      <c r="C1092" s="24">
        <v>44680</v>
      </c>
      <c r="D1092" s="16">
        <v>7.3817429154687591E-3</v>
      </c>
    </row>
    <row r="1093" spans="1:4" x14ac:dyDescent="0.45">
      <c r="A1093" s="14">
        <v>44683</v>
      </c>
      <c r="B1093" s="26">
        <v>-3.776721030632392E-2</v>
      </c>
      <c r="C1093" s="24">
        <v>44683</v>
      </c>
      <c r="D1093" s="16">
        <v>-2.8948574786952765E-2</v>
      </c>
    </row>
    <row r="1094" spans="1:4" x14ac:dyDescent="0.45">
      <c r="A1094" s="14">
        <v>44684</v>
      </c>
      <c r="B1094" s="26">
        <v>2.2505492069242839E-2</v>
      </c>
      <c r="C1094" s="24">
        <v>44684</v>
      </c>
      <c r="D1094" s="16">
        <v>7.0619109526196067E-3</v>
      </c>
    </row>
    <row r="1095" spans="1:4" x14ac:dyDescent="0.45">
      <c r="A1095" s="14">
        <v>44685</v>
      </c>
      <c r="B1095" s="26">
        <v>-4.824605731164491E-3</v>
      </c>
      <c r="C1095" s="24">
        <v>44685</v>
      </c>
      <c r="D1095" s="16">
        <v>5.1445028342846366E-3</v>
      </c>
    </row>
    <row r="1096" spans="1:4" x14ac:dyDescent="0.45">
      <c r="A1096" s="14">
        <v>44686</v>
      </c>
      <c r="B1096" s="26">
        <v>1.0439198279333331E-2</v>
      </c>
      <c r="C1096" s="24">
        <v>44686</v>
      </c>
      <c r="D1096" s="16">
        <v>2.1345648835974531E-2</v>
      </c>
    </row>
    <row r="1097" spans="1:4" x14ac:dyDescent="0.45">
      <c r="A1097" s="14">
        <v>44687</v>
      </c>
      <c r="B1097" s="26">
        <v>-3.7577959871816037E-2</v>
      </c>
      <c r="C1097" s="24">
        <v>44687</v>
      </c>
      <c r="D1097" s="16">
        <v>-3.331280456534827E-2</v>
      </c>
    </row>
    <row r="1098" spans="1:4" x14ac:dyDescent="0.45">
      <c r="A1098" s="14">
        <v>44690</v>
      </c>
      <c r="B1098" s="26">
        <v>-1.7284669533748187E-2</v>
      </c>
      <c r="C1098" s="24">
        <v>44690</v>
      </c>
      <c r="D1098" s="16">
        <v>-1.1360966239277959E-2</v>
      </c>
    </row>
    <row r="1099" spans="1:4" x14ac:dyDescent="0.45">
      <c r="A1099" s="14">
        <v>44691</v>
      </c>
      <c r="B1099" s="26">
        <v>6.0357106275324241E-3</v>
      </c>
      <c r="C1099" s="24">
        <v>44691</v>
      </c>
      <c r="D1099" s="16">
        <v>-1.1293053387793541E-2</v>
      </c>
    </row>
    <row r="1100" spans="1:4" x14ac:dyDescent="0.45">
      <c r="A1100" s="14">
        <v>44692</v>
      </c>
      <c r="B1100" s="26">
        <v>-2.2120832403689145E-2</v>
      </c>
      <c r="C1100" s="24">
        <v>44692</v>
      </c>
      <c r="D1100" s="16">
        <v>-1.1176700915448607E-2</v>
      </c>
    </row>
    <row r="1101" spans="1:4" x14ac:dyDescent="0.45">
      <c r="A1101" s="14">
        <v>44693</v>
      </c>
      <c r="B1101" s="26">
        <v>-3.0073739876980615E-2</v>
      </c>
      <c r="C1101" s="24">
        <v>44693</v>
      </c>
      <c r="D1101" s="16">
        <v>-2.1586033362739621E-2</v>
      </c>
    </row>
    <row r="1102" spans="1:4" x14ac:dyDescent="0.45">
      <c r="A1102" s="14">
        <v>44694</v>
      </c>
      <c r="B1102" s="26">
        <v>-1.3193992679622281E-3</v>
      </c>
      <c r="C1102" s="24">
        <v>44694</v>
      </c>
      <c r="D1102" s="16">
        <v>1.53562417551455E-2</v>
      </c>
    </row>
    <row r="1103" spans="1:4" x14ac:dyDescent="0.45">
      <c r="A1103" s="14">
        <v>44697</v>
      </c>
      <c r="B1103" s="26">
        <v>1.0141771669513754E-2</v>
      </c>
      <c r="C1103" s="24">
        <v>44697</v>
      </c>
      <c r="D1103" s="16">
        <v>1.2391836322813363E-2</v>
      </c>
    </row>
    <row r="1104" spans="1:4" x14ac:dyDescent="0.45">
      <c r="A1104" s="14">
        <v>44698</v>
      </c>
      <c r="B1104" s="26">
        <v>2.3657463505605339E-2</v>
      </c>
      <c r="C1104" s="24">
        <v>44698</v>
      </c>
      <c r="D1104" s="16">
        <v>9.7133829385350721E-3</v>
      </c>
    </row>
    <row r="1105" spans="1:4" x14ac:dyDescent="0.45">
      <c r="A1105" s="14">
        <v>44699</v>
      </c>
      <c r="B1105" s="26">
        <v>-1.1686840687319549E-2</v>
      </c>
      <c r="C1105" s="24">
        <v>44699</v>
      </c>
      <c r="D1105" s="16">
        <v>-4.9358341559678704E-6</v>
      </c>
    </row>
    <row r="1106" spans="1:4" x14ac:dyDescent="0.45">
      <c r="A1106" s="14">
        <v>44700</v>
      </c>
      <c r="B1106" s="26">
        <v>-3.4600783269962007E-2</v>
      </c>
      <c r="C1106" s="24">
        <v>44700</v>
      </c>
      <c r="D1106" s="16">
        <v>-3.7754381808399851E-2</v>
      </c>
    </row>
    <row r="1107" spans="1:4" x14ac:dyDescent="0.45">
      <c r="A1107" s="14">
        <v>44701</v>
      </c>
      <c r="B1107" s="26">
        <v>1.3154769905193401E-2</v>
      </c>
      <c r="C1107" s="24">
        <v>44701</v>
      </c>
      <c r="D1107" s="16">
        <v>7.37625032059508E-3</v>
      </c>
    </row>
    <row r="1108" spans="1:4" x14ac:dyDescent="0.45">
      <c r="A1108" s="14">
        <v>44704</v>
      </c>
      <c r="B1108" s="26">
        <v>-6.8029274919501484E-3</v>
      </c>
      <c r="C1108" s="24">
        <v>44704</v>
      </c>
      <c r="D1108" s="16">
        <v>-2.1233476587164553E-3</v>
      </c>
    </row>
    <row r="1109" spans="1:4" x14ac:dyDescent="0.45">
      <c r="A1109" s="14">
        <v>44705</v>
      </c>
      <c r="B1109" s="26">
        <v>9.3937529963256643E-3</v>
      </c>
      <c r="C1109" s="24">
        <v>44705</v>
      </c>
      <c r="D1109" s="16">
        <v>6.0008878864729939E-3</v>
      </c>
    </row>
    <row r="1110" spans="1:4" x14ac:dyDescent="0.45">
      <c r="A1110" s="14">
        <v>44706</v>
      </c>
      <c r="B1110" s="26">
        <v>9.6940550412546989E-4</v>
      </c>
      <c r="C1110" s="24">
        <v>44706</v>
      </c>
      <c r="D1110" s="16">
        <v>-3.3857984143811238E-3</v>
      </c>
    </row>
    <row r="1111" spans="1:4" x14ac:dyDescent="0.45">
      <c r="A1111" s="14">
        <v>44707</v>
      </c>
      <c r="B1111" s="26">
        <v>1.5998968621738108E-2</v>
      </c>
      <c r="C1111" s="24">
        <v>44707</v>
      </c>
      <c r="D1111" s="16">
        <v>1.3998915917436619E-2</v>
      </c>
    </row>
    <row r="1112" spans="1:4" x14ac:dyDescent="0.45">
      <c r="A1112" s="14">
        <v>44708</v>
      </c>
      <c r="B1112" s="26">
        <v>2.3677974074265817E-2</v>
      </c>
      <c r="C1112" s="24">
        <v>44708</v>
      </c>
      <c r="D1112" s="16">
        <v>2.3297194197660978E-2</v>
      </c>
    </row>
    <row r="1113" spans="1:4" x14ac:dyDescent="0.45">
      <c r="A1113" s="14">
        <v>44712</v>
      </c>
      <c r="B1113" s="26">
        <v>1.5084877212702382E-2</v>
      </c>
      <c r="C1113" s="24">
        <v>44712</v>
      </c>
      <c r="D1113" s="16">
        <v>1.8065300937109972E-2</v>
      </c>
    </row>
    <row r="1114" spans="1:4" x14ac:dyDescent="0.45">
      <c r="A1114" s="14">
        <v>44713</v>
      </c>
      <c r="B1114" s="26">
        <v>9.7971342963973675E-3</v>
      </c>
      <c r="C1114" s="24">
        <v>44713</v>
      </c>
      <c r="D1114" s="16">
        <v>-3.1557976338754401E-4</v>
      </c>
    </row>
    <row r="1115" spans="1:4" x14ac:dyDescent="0.45">
      <c r="A1115" s="14">
        <v>44714</v>
      </c>
      <c r="B1115" s="26">
        <v>-3.9062498296693386E-2</v>
      </c>
      <c r="C1115" s="24">
        <v>44714</v>
      </c>
      <c r="D1115" s="16">
        <v>-1.3101899377798315E-2</v>
      </c>
    </row>
    <row r="1116" spans="1:4" x14ac:dyDescent="0.45">
      <c r="A1116" s="14">
        <v>44715</v>
      </c>
      <c r="B1116" s="26">
        <v>2.2159144390585212E-2</v>
      </c>
      <c r="C1116" s="24">
        <v>44715</v>
      </c>
      <c r="D1116" s="16">
        <v>1.0294451593369128E-2</v>
      </c>
    </row>
    <row r="1117" spans="1:4" x14ac:dyDescent="0.45">
      <c r="A1117" s="14">
        <v>44718</v>
      </c>
      <c r="B1117" s="26">
        <v>6.4740483627986267E-3</v>
      </c>
      <c r="C1117" s="24">
        <v>44718</v>
      </c>
      <c r="D1117" s="16">
        <v>-6.8881009868097809E-4</v>
      </c>
    </row>
    <row r="1118" spans="1:4" x14ac:dyDescent="0.45">
      <c r="A1118" s="14">
        <v>44719</v>
      </c>
      <c r="B1118" s="26">
        <v>-1.992201367288109E-2</v>
      </c>
      <c r="C1118" s="24">
        <v>44719</v>
      </c>
      <c r="D1118" s="16">
        <v>-9.2509287206872532E-3</v>
      </c>
    </row>
    <row r="1119" spans="1:4" x14ac:dyDescent="0.45">
      <c r="A1119" s="14">
        <v>44720</v>
      </c>
      <c r="B1119" s="26">
        <v>1.9014310361481178E-2</v>
      </c>
      <c r="C1119" s="24">
        <v>44720</v>
      </c>
      <c r="D1119" s="16">
        <v>1.2364303900675369E-2</v>
      </c>
    </row>
    <row r="1120" spans="1:4" x14ac:dyDescent="0.45">
      <c r="A1120" s="14">
        <v>44721</v>
      </c>
      <c r="B1120" s="26">
        <v>-1.446392157143764E-2</v>
      </c>
      <c r="C1120" s="24">
        <v>44721</v>
      </c>
      <c r="D1120" s="16">
        <v>-1.0964235421208033E-2</v>
      </c>
    </row>
    <row r="1121" spans="1:4" x14ac:dyDescent="0.45">
      <c r="A1121" s="14">
        <v>44722</v>
      </c>
      <c r="B1121" s="26">
        <v>-2.6887788583492972E-2</v>
      </c>
      <c r="C1121" s="24">
        <v>44722</v>
      </c>
      <c r="D1121" s="16">
        <v>-3.1026538100520466E-2</v>
      </c>
    </row>
    <row r="1122" spans="1:4" x14ac:dyDescent="0.45">
      <c r="A1122" s="14">
        <v>44725</v>
      </c>
      <c r="B1122" s="26">
        <v>-5.9367513898908916E-2</v>
      </c>
      <c r="C1122" s="24">
        <v>44725</v>
      </c>
      <c r="D1122" s="16">
        <v>-3.4279474334426109E-2</v>
      </c>
    </row>
    <row r="1123" spans="1:4" x14ac:dyDescent="0.45">
      <c r="A1123" s="14">
        <v>44726</v>
      </c>
      <c r="B1123" s="26">
        <v>-5.0997511113387815E-3</v>
      </c>
      <c r="C1123" s="24">
        <v>44726</v>
      </c>
      <c r="D1123" s="16">
        <v>-1.9444263512369268E-2</v>
      </c>
    </row>
    <row r="1124" spans="1:4" x14ac:dyDescent="0.45">
      <c r="A1124" s="14">
        <v>44727</v>
      </c>
      <c r="B1124" s="26">
        <v>1.8248162805510674E-2</v>
      </c>
      <c r="C1124" s="24">
        <v>44727</v>
      </c>
      <c r="D1124" s="16">
        <v>1.4082561006722433E-4</v>
      </c>
    </row>
    <row r="1125" spans="1:4" x14ac:dyDescent="0.45">
      <c r="A1125" s="14">
        <v>44728</v>
      </c>
      <c r="B1125" s="26">
        <v>-9.3834401303487074E-3</v>
      </c>
      <c r="C1125" s="24">
        <v>44728</v>
      </c>
      <c r="D1125" s="16">
        <v>-9.5296289900507012E-3</v>
      </c>
    </row>
    <row r="1126" spans="1:4" x14ac:dyDescent="0.45">
      <c r="A1126" s="14">
        <v>44729</v>
      </c>
      <c r="B1126" s="26">
        <v>-5.2036711147844875E-3</v>
      </c>
      <c r="C1126" s="24">
        <v>44729</v>
      </c>
      <c r="D1126" s="16">
        <v>-1.670520200204919E-2</v>
      </c>
    </row>
    <row r="1127" spans="1:4" x14ac:dyDescent="0.45">
      <c r="A1127" s="14">
        <v>44733</v>
      </c>
      <c r="B1127" s="26">
        <v>2.2721692146158903E-2</v>
      </c>
      <c r="C1127" s="24">
        <v>44733</v>
      </c>
      <c r="D1127" s="16">
        <v>1.3478272729752544E-2</v>
      </c>
    </row>
    <row r="1128" spans="1:4" x14ac:dyDescent="0.45">
      <c r="A1128" s="14">
        <v>44734</v>
      </c>
      <c r="B1128" s="26">
        <v>6.5132423582122479E-3</v>
      </c>
      <c r="C1128" s="24">
        <v>44734</v>
      </c>
      <c r="D1128" s="16">
        <v>5.0009285900772553E-3</v>
      </c>
    </row>
    <row r="1129" spans="1:4" x14ac:dyDescent="0.45">
      <c r="A1129" s="14">
        <v>44735</v>
      </c>
      <c r="B1129" s="26">
        <v>1.4609583606374207E-2</v>
      </c>
      <c r="C1129" s="24">
        <v>44735</v>
      </c>
      <c r="D1129" s="16">
        <v>1.0932298487636263E-2</v>
      </c>
    </row>
    <row r="1130" spans="1:4" x14ac:dyDescent="0.45">
      <c r="A1130" s="14">
        <v>44736</v>
      </c>
      <c r="B1130" s="26">
        <v>2.4415975384779808E-2</v>
      </c>
      <c r="C1130" s="24">
        <v>44736</v>
      </c>
      <c r="D1130" s="16">
        <v>1.2461884489139553E-2</v>
      </c>
    </row>
    <row r="1131" spans="1:4" x14ac:dyDescent="0.45">
      <c r="A1131" s="14">
        <v>44739</v>
      </c>
      <c r="B1131" s="26">
        <v>2.4445181806998811E-2</v>
      </c>
      <c r="C1131" s="24">
        <v>44739</v>
      </c>
      <c r="D1131" s="16">
        <v>2.5906979786746966E-2</v>
      </c>
    </row>
    <row r="1132" spans="1:4" x14ac:dyDescent="0.45">
      <c r="A1132" s="14">
        <v>44740</v>
      </c>
      <c r="B1132" s="26">
        <v>-1.5771150001641854E-2</v>
      </c>
      <c r="C1132" s="24">
        <v>44740</v>
      </c>
      <c r="D1132" s="16">
        <v>-1.9792081127128968E-3</v>
      </c>
    </row>
    <row r="1133" spans="1:4" x14ac:dyDescent="0.45">
      <c r="A1133" s="14">
        <v>44741</v>
      </c>
      <c r="B1133" s="26">
        <v>-2.4206435084965602E-2</v>
      </c>
      <c r="C1133" s="24">
        <v>44741</v>
      </c>
      <c r="D1133" s="16">
        <v>-2.2466138512650103E-2</v>
      </c>
    </row>
    <row r="1134" spans="1:4" x14ac:dyDescent="0.45">
      <c r="A1134" s="14">
        <v>44742</v>
      </c>
      <c r="B1134" s="26">
        <v>-2.0963857618135151E-3</v>
      </c>
      <c r="C1134" s="24">
        <v>44742</v>
      </c>
      <c r="D1134" s="16">
        <v>-1.0221981705005729E-2</v>
      </c>
    </row>
    <row r="1135" spans="1:4" x14ac:dyDescent="0.45">
      <c r="A1135" s="14">
        <v>44743</v>
      </c>
      <c r="B1135" s="26">
        <v>-2.5674889352649164E-3</v>
      </c>
      <c r="C1135" s="24">
        <v>44743</v>
      </c>
      <c r="D1135" s="16">
        <v>-1.3180172161045807E-3</v>
      </c>
    </row>
    <row r="1136" spans="1:4" x14ac:dyDescent="0.45">
      <c r="A1136" s="14">
        <v>44747</v>
      </c>
      <c r="B1136" s="26">
        <v>-8.9711371950265077E-4</v>
      </c>
      <c r="C1136" s="24">
        <v>44747</v>
      </c>
      <c r="D1136" s="16">
        <v>3.0706162390902215E-3</v>
      </c>
    </row>
    <row r="1137" spans="1:4" x14ac:dyDescent="0.45">
      <c r="A1137" s="14">
        <v>44748</v>
      </c>
      <c r="B1137" s="26">
        <v>2.9629902722830941E-2</v>
      </c>
      <c r="C1137" s="24">
        <v>44748</v>
      </c>
      <c r="D1137" s="16">
        <v>1.0380714072894363E-2</v>
      </c>
    </row>
    <row r="1138" spans="1:4" x14ac:dyDescent="0.45">
      <c r="A1138" s="14">
        <v>44749</v>
      </c>
      <c r="B1138" s="26">
        <v>5.1942938388626243E-3</v>
      </c>
      <c r="C1138" s="24">
        <v>44749</v>
      </c>
      <c r="D1138" s="16">
        <v>7.0120407726553613E-3</v>
      </c>
    </row>
    <row r="1139" spans="1:4" x14ac:dyDescent="0.45">
      <c r="A1139" s="14">
        <v>44750</v>
      </c>
      <c r="B1139" s="26">
        <v>-1.2446665895570019E-3</v>
      </c>
      <c r="C1139" s="24">
        <v>44750</v>
      </c>
      <c r="D1139" s="16">
        <v>7.6214416212084714E-3</v>
      </c>
    </row>
    <row r="1140" spans="1:4" x14ac:dyDescent="0.45">
      <c r="A1140" s="14">
        <v>44753</v>
      </c>
      <c r="B1140" s="26">
        <v>3.2478000331198098E-3</v>
      </c>
      <c r="C1140" s="24">
        <v>44753</v>
      </c>
      <c r="D1140" s="16">
        <v>-1.8825901560081278E-3</v>
      </c>
    </row>
    <row r="1141" spans="1:4" x14ac:dyDescent="0.45">
      <c r="A1141" s="14">
        <v>44754</v>
      </c>
      <c r="B1141" s="26">
        <v>8.6584229322433351E-4</v>
      </c>
      <c r="C1141" s="24">
        <v>44754</v>
      </c>
      <c r="D1141" s="16">
        <v>-7.4698397810840254E-3</v>
      </c>
    </row>
    <row r="1142" spans="1:4" x14ac:dyDescent="0.45">
      <c r="A1142" s="14">
        <v>44755</v>
      </c>
      <c r="B1142" s="26">
        <v>-5.9011594346855795E-2</v>
      </c>
      <c r="C1142" s="24">
        <v>44755</v>
      </c>
      <c r="D1142" s="16">
        <v>-1.8764521865548552E-2</v>
      </c>
    </row>
    <row r="1143" spans="1:4" x14ac:dyDescent="0.45">
      <c r="A1143" s="14">
        <v>44756</v>
      </c>
      <c r="B1143" s="26">
        <v>1.518865649955154E-3</v>
      </c>
      <c r="C1143" s="24">
        <v>44756</v>
      </c>
      <c r="D1143" s="16">
        <v>-4.1485103196840702E-3</v>
      </c>
    </row>
    <row r="1144" spans="1:4" x14ac:dyDescent="0.45">
      <c r="A1144" s="14">
        <v>44757</v>
      </c>
      <c r="B1144" s="26">
        <v>2.0553114323854382E-2</v>
      </c>
      <c r="C1144" s="24">
        <v>44757</v>
      </c>
      <c r="D1144" s="16">
        <v>1.4349134827669634E-2</v>
      </c>
    </row>
    <row r="1145" spans="1:4" x14ac:dyDescent="0.45">
      <c r="A1145" s="14">
        <v>44760</v>
      </c>
      <c r="B1145" s="26">
        <v>1.5759420398250366E-2</v>
      </c>
      <c r="C1145" s="24">
        <v>44760</v>
      </c>
      <c r="D1145" s="16">
        <v>1.7231534834992134E-2</v>
      </c>
    </row>
    <row r="1146" spans="1:4" x14ac:dyDescent="0.45">
      <c r="A1146" s="14">
        <v>44761</v>
      </c>
      <c r="B1146" s="26">
        <v>-8.3542367661212057E-3</v>
      </c>
      <c r="C1146" s="24">
        <v>44761</v>
      </c>
      <c r="D1146" s="16">
        <v>-5.9374991953735773E-3</v>
      </c>
    </row>
    <row r="1147" spans="1:4" x14ac:dyDescent="0.45">
      <c r="A1147" s="14">
        <v>44762</v>
      </c>
      <c r="B1147" s="26">
        <v>9.0069381050165796E-3</v>
      </c>
      <c r="C1147" s="24">
        <v>44762</v>
      </c>
      <c r="D1147" s="16">
        <v>1.932018038039442E-2</v>
      </c>
    </row>
    <row r="1148" spans="1:4" x14ac:dyDescent="0.45">
      <c r="A1148" s="14">
        <v>44763</v>
      </c>
      <c r="B1148" s="26">
        <v>-4.2318200284373488E-4</v>
      </c>
      <c r="C1148" s="24">
        <v>44763</v>
      </c>
      <c r="D1148" s="16">
        <v>5.1202951729464527E-3</v>
      </c>
    </row>
    <row r="1149" spans="1:4" x14ac:dyDescent="0.45">
      <c r="A1149" s="14">
        <v>44764</v>
      </c>
      <c r="B1149" s="26">
        <v>2.0978408757820935E-2</v>
      </c>
      <c r="C1149" s="24">
        <v>44764</v>
      </c>
      <c r="D1149" s="16">
        <v>1.0860909070224281E-2</v>
      </c>
    </row>
    <row r="1150" spans="1:4" x14ac:dyDescent="0.45">
      <c r="A1150" s="14">
        <v>44767</v>
      </c>
      <c r="B1150" s="26">
        <v>-1.5985485446594904E-2</v>
      </c>
      <c r="C1150" s="24">
        <v>44767</v>
      </c>
      <c r="D1150" s="16">
        <v>-8.1807109290396567E-3</v>
      </c>
    </row>
    <row r="1151" spans="1:4" x14ac:dyDescent="0.45">
      <c r="A1151" s="14">
        <v>44768</v>
      </c>
      <c r="B1151" s="26">
        <v>-4.3678735632184116E-3</v>
      </c>
      <c r="C1151" s="24">
        <v>44768</v>
      </c>
      <c r="D1151" s="16">
        <v>-3.1520127492611683E-3</v>
      </c>
    </row>
    <row r="1152" spans="1:4" x14ac:dyDescent="0.45">
      <c r="A1152" s="14">
        <v>44769</v>
      </c>
      <c r="B1152" s="26">
        <v>5.0027671632476246E-3</v>
      </c>
      <c r="C1152" s="24">
        <v>44769</v>
      </c>
      <c r="D1152" s="16">
        <v>-4.5279544270239544E-4</v>
      </c>
    </row>
    <row r="1153" spans="1:4" x14ac:dyDescent="0.45">
      <c r="A1153" s="14">
        <v>44770</v>
      </c>
      <c r="B1153" s="26">
        <v>3.2891698071807293E-2</v>
      </c>
      <c r="C1153" s="24">
        <v>44770</v>
      </c>
      <c r="D1153" s="16">
        <v>1.8904548479917467E-2</v>
      </c>
    </row>
    <row r="1154" spans="1:4" x14ac:dyDescent="0.45">
      <c r="A1154" s="14">
        <v>44771</v>
      </c>
      <c r="B1154" s="26">
        <v>2.947177757182582E-2</v>
      </c>
      <c r="C1154" s="24">
        <v>44771</v>
      </c>
      <c r="D1154" s="16">
        <v>1.5200701417986955E-2</v>
      </c>
    </row>
    <row r="1155" spans="1:4" x14ac:dyDescent="0.45">
      <c r="A1155" s="14">
        <v>44774</v>
      </c>
      <c r="B1155" s="26">
        <v>4.3210297016465496E-4</v>
      </c>
      <c r="C1155" s="24">
        <v>44774</v>
      </c>
      <c r="D1155" s="16">
        <v>6.128695260720368E-3</v>
      </c>
    </row>
    <row r="1156" spans="1:4" x14ac:dyDescent="0.45">
      <c r="A1156" s="14">
        <v>44775</v>
      </c>
      <c r="B1156" s="26">
        <v>-6.5510292784636479E-3</v>
      </c>
      <c r="C1156" s="24">
        <v>44775</v>
      </c>
      <c r="D1156" s="16">
        <v>-1.986684109931493E-3</v>
      </c>
    </row>
    <row r="1157" spans="1:4" x14ac:dyDescent="0.45">
      <c r="A1157" s="14">
        <v>44776</v>
      </c>
      <c r="B1157" s="26">
        <v>2.7536594202899364E-3</v>
      </c>
      <c r="C1157" s="24">
        <v>44776</v>
      </c>
      <c r="D1157" s="16">
        <v>9.1369593661143073E-4</v>
      </c>
    </row>
    <row r="1158" spans="1:4" x14ac:dyDescent="0.45">
      <c r="A1158" s="14">
        <v>44777</v>
      </c>
      <c r="B1158" s="26">
        <v>1.8210643943826862E-2</v>
      </c>
      <c r="C1158" s="24">
        <v>44777</v>
      </c>
      <c r="D1158" s="16">
        <v>1.1414424677942415E-2</v>
      </c>
    </row>
    <row r="1159" spans="1:4" x14ac:dyDescent="0.45">
      <c r="A1159" s="14">
        <v>44778</v>
      </c>
      <c r="B1159" s="26">
        <v>-9.40381161407286E-3</v>
      </c>
      <c r="C1159" s="24">
        <v>44778</v>
      </c>
      <c r="D1159" s="16">
        <v>-9.3818068040965302E-3</v>
      </c>
    </row>
    <row r="1160" spans="1:4" x14ac:dyDescent="0.45">
      <c r="A1160" s="14">
        <v>44781</v>
      </c>
      <c r="B1160" s="26">
        <v>1.7553265646855047E-2</v>
      </c>
      <c r="C1160" s="24">
        <v>44781</v>
      </c>
      <c r="D1160" s="16">
        <v>9.7330576524526768E-3</v>
      </c>
    </row>
    <row r="1161" spans="1:4" x14ac:dyDescent="0.45">
      <c r="A1161" s="14">
        <v>44782</v>
      </c>
      <c r="B1161" s="26">
        <v>-1.5525341264932494E-2</v>
      </c>
      <c r="C1161" s="24">
        <v>44782</v>
      </c>
      <c r="D1161" s="16">
        <v>-5.4909490775832646E-3</v>
      </c>
    </row>
    <row r="1162" spans="1:4" x14ac:dyDescent="0.45">
      <c r="A1162" s="14">
        <v>44783</v>
      </c>
      <c r="B1162" s="26">
        <v>3.0503495717520892E-2</v>
      </c>
      <c r="C1162" s="24">
        <v>44783</v>
      </c>
      <c r="D1162" s="16">
        <v>1.1591755360975335E-2</v>
      </c>
    </row>
    <row r="1163" spans="1:4" x14ac:dyDescent="0.45">
      <c r="A1163" s="14">
        <v>44784</v>
      </c>
      <c r="B1163" s="26">
        <v>9.3000412225404758E-3</v>
      </c>
      <c r="C1163" s="24">
        <v>44784</v>
      </c>
      <c r="D1163" s="16">
        <v>1.1092986878799718E-2</v>
      </c>
    </row>
    <row r="1164" spans="1:4" x14ac:dyDescent="0.45">
      <c r="A1164" s="14">
        <v>44785</v>
      </c>
      <c r="B1164" s="26">
        <v>-8.148512811101738E-3</v>
      </c>
      <c r="C1164" s="24">
        <v>44785</v>
      </c>
      <c r="D1164" s="16">
        <v>-5.6299380233694463E-4</v>
      </c>
    </row>
    <row r="1165" spans="1:4" x14ac:dyDescent="0.45">
      <c r="A1165" s="14">
        <v>44788</v>
      </c>
      <c r="B1165" s="26">
        <v>8.7354024677987474E-3</v>
      </c>
      <c r="C1165" s="24">
        <v>44788</v>
      </c>
      <c r="D1165" s="16">
        <v>1.0496991730216532E-2</v>
      </c>
    </row>
    <row r="1166" spans="1:4" x14ac:dyDescent="0.45">
      <c r="A1166" s="14">
        <v>44789</v>
      </c>
      <c r="B1166" s="26">
        <v>3.4020274914088574E-3</v>
      </c>
      <c r="C1166" s="24">
        <v>44789</v>
      </c>
      <c r="D1166" s="16">
        <v>4.9398388989476544E-3</v>
      </c>
    </row>
    <row r="1167" spans="1:4" x14ac:dyDescent="0.45">
      <c r="A1167" s="14">
        <v>44790</v>
      </c>
      <c r="B1167" s="26">
        <v>-7.7057436112792773E-3</v>
      </c>
      <c r="C1167" s="24">
        <v>44790</v>
      </c>
      <c r="D1167" s="16">
        <v>-2.344736927975182E-3</v>
      </c>
    </row>
    <row r="1168" spans="1:4" x14ac:dyDescent="0.45">
      <c r="A1168" s="14">
        <v>44791</v>
      </c>
      <c r="B1168" s="26">
        <v>1.5531580573327666E-3</v>
      </c>
      <c r="C1168" s="24">
        <v>44791</v>
      </c>
      <c r="D1168" s="16">
        <v>-1.6984393981869749E-3</v>
      </c>
    </row>
    <row r="1169" spans="1:4" x14ac:dyDescent="0.45">
      <c r="A1169" s="14">
        <v>44792</v>
      </c>
      <c r="B1169" s="26">
        <v>-4.4453909201186068E-3</v>
      </c>
      <c r="C1169" s="24">
        <v>44792</v>
      </c>
      <c r="D1169" s="16">
        <v>-1.5960197794122127E-3</v>
      </c>
    </row>
    <row r="1170" spans="1:4" x14ac:dyDescent="0.45">
      <c r="A1170" s="14">
        <v>44795</v>
      </c>
      <c r="B1170" s="26">
        <v>-2.3606809074561544E-2</v>
      </c>
      <c r="C1170" s="24">
        <v>44795</v>
      </c>
      <c r="D1170" s="16">
        <v>-1.6695926925141508E-2</v>
      </c>
    </row>
    <row r="1171" spans="1:4" x14ac:dyDescent="0.45">
      <c r="A1171" s="14">
        <v>44796</v>
      </c>
      <c r="B1171" s="26">
        <v>-1.9994275595311993E-2</v>
      </c>
      <c r="C1171" s="24">
        <v>44796</v>
      </c>
      <c r="D1171" s="16">
        <v>-1.4776833814849724E-2</v>
      </c>
    </row>
    <row r="1172" spans="1:4" x14ac:dyDescent="0.45">
      <c r="A1172" s="14">
        <v>44797</v>
      </c>
      <c r="B1172" s="26">
        <v>-3.725936885212357E-3</v>
      </c>
      <c r="C1172" s="24">
        <v>44797</v>
      </c>
      <c r="D1172" s="16">
        <v>-1.5823512190636941E-3</v>
      </c>
    </row>
    <row r="1173" spans="1:4" x14ac:dyDescent="0.45">
      <c r="A1173" s="14">
        <v>44798</v>
      </c>
      <c r="B1173" s="26">
        <v>6.9713625943667677E-3</v>
      </c>
      <c r="C1173" s="24">
        <v>44798</v>
      </c>
      <c r="D1173" s="16">
        <v>6.4727193418230812E-3</v>
      </c>
    </row>
    <row r="1174" spans="1:4" x14ac:dyDescent="0.45">
      <c r="A1174" s="14">
        <v>44799</v>
      </c>
      <c r="B1174" s="26">
        <v>6.3101722930524635E-3</v>
      </c>
      <c r="C1174" s="24">
        <v>44799</v>
      </c>
      <c r="D1174" s="16">
        <v>1.0950434116814156E-2</v>
      </c>
    </row>
    <row r="1175" spans="1:4" x14ac:dyDescent="0.45">
      <c r="A1175" s="14">
        <v>44802</v>
      </c>
      <c r="B1175" s="26">
        <v>-4.7405695916131772E-2</v>
      </c>
      <c r="C1175" s="24">
        <v>44802</v>
      </c>
      <c r="D1175" s="16">
        <v>-3.9097443518769884E-2</v>
      </c>
    </row>
    <row r="1176" spans="1:4" x14ac:dyDescent="0.45">
      <c r="A1176" s="14">
        <v>44803</v>
      </c>
      <c r="B1176" s="26">
        <v>3.0844723772546216E-3</v>
      </c>
      <c r="C1176" s="24">
        <v>44803</v>
      </c>
      <c r="D1176" s="16">
        <v>1.6532080166956841E-3</v>
      </c>
    </row>
    <row r="1177" spans="1:4" x14ac:dyDescent="0.45">
      <c r="A1177" s="14">
        <v>44804</v>
      </c>
      <c r="B1177" s="26">
        <v>-4.7999322668498831E-3</v>
      </c>
      <c r="C1177" s="24">
        <v>44804</v>
      </c>
      <c r="D1177" s="16">
        <v>-1.0041447571914613E-2</v>
      </c>
    </row>
    <row r="1178" spans="1:4" x14ac:dyDescent="0.45">
      <c r="A1178" s="14">
        <v>44805</v>
      </c>
      <c r="B1178" s="26">
        <v>-2.4567691440840336E-2</v>
      </c>
      <c r="C1178" s="24">
        <v>44805</v>
      </c>
      <c r="D1178" s="16">
        <v>-1.5982322960904061E-2</v>
      </c>
    </row>
    <row r="1179" spans="1:4" x14ac:dyDescent="0.45">
      <c r="A1179" s="14">
        <v>44806</v>
      </c>
      <c r="B1179" s="26">
        <v>1.0932193976362529E-2</v>
      </c>
      <c r="C1179" s="24">
        <v>44806</v>
      </c>
      <c r="D1179" s="16">
        <v>1.4715258602952155E-2</v>
      </c>
    </row>
    <row r="1180" spans="1:4" x14ac:dyDescent="0.45">
      <c r="A1180" s="14">
        <v>44810</v>
      </c>
      <c r="B1180" s="26">
        <v>-2.1016430064206493E-2</v>
      </c>
      <c r="C1180" s="24">
        <v>44810</v>
      </c>
      <c r="D1180" s="16">
        <v>-1.5963811688604283E-2</v>
      </c>
    </row>
    <row r="1181" spans="1:4" x14ac:dyDescent="0.45">
      <c r="A1181" s="14">
        <v>44811</v>
      </c>
      <c r="B1181" s="26">
        <v>-5.8548592105453099E-3</v>
      </c>
      <c r="C1181" s="24">
        <v>44811</v>
      </c>
      <c r="D1181" s="16">
        <v>-5.4593234610991496E-3</v>
      </c>
    </row>
    <row r="1182" spans="1:4" x14ac:dyDescent="0.45">
      <c r="A1182" s="14">
        <v>44812</v>
      </c>
      <c r="B1182" s="26">
        <v>1.1032638528064161E-2</v>
      </c>
      <c r="C1182" s="24">
        <v>44812</v>
      </c>
      <c r="D1182" s="16">
        <v>1.2920042052166229E-2</v>
      </c>
    </row>
    <row r="1183" spans="1:4" x14ac:dyDescent="0.45">
      <c r="A1183" s="14">
        <v>44813</v>
      </c>
      <c r="B1183" s="26">
        <v>1.1611160280720649E-2</v>
      </c>
      <c r="C1183" s="24">
        <v>44813</v>
      </c>
      <c r="D1183" s="16">
        <v>1.5909331959575144E-2</v>
      </c>
    </row>
    <row r="1184" spans="1:4" x14ac:dyDescent="0.45">
      <c r="A1184" s="14">
        <v>44816</v>
      </c>
      <c r="B1184" s="26">
        <v>2.0268710172744626E-2</v>
      </c>
      <c r="C1184" s="24">
        <v>44816</v>
      </c>
      <c r="D1184" s="16">
        <v>1.509592487086559E-2</v>
      </c>
    </row>
    <row r="1185" spans="1:4" x14ac:dyDescent="0.45">
      <c r="A1185" s="14">
        <v>44817</v>
      </c>
      <c r="B1185" s="26">
        <v>-2.6111833193287019E-2</v>
      </c>
      <c r="C1185" s="24">
        <v>44817</v>
      </c>
      <c r="D1185" s="16">
        <v>-1.1399060159121619E-2</v>
      </c>
    </row>
    <row r="1186" spans="1:4" x14ac:dyDescent="0.45">
      <c r="A1186" s="14">
        <v>44818</v>
      </c>
      <c r="B1186" s="26">
        <v>-2.051459234298544E-2</v>
      </c>
      <c r="C1186" s="24">
        <v>44818</v>
      </c>
      <c r="D1186" s="16">
        <v>-2.3875931357006944E-2</v>
      </c>
    </row>
    <row r="1187" spans="1:4" x14ac:dyDescent="0.45">
      <c r="A1187" s="14">
        <v>44819</v>
      </c>
      <c r="B1187" s="26">
        <v>-1.4830572377354065E-2</v>
      </c>
      <c r="C1187" s="24">
        <v>44819</v>
      </c>
      <c r="D1187" s="16">
        <v>-2.1112839499281004E-3</v>
      </c>
    </row>
    <row r="1188" spans="1:4" x14ac:dyDescent="0.45">
      <c r="A1188" s="14">
        <v>44820</v>
      </c>
      <c r="B1188" s="26">
        <v>-2.2060331151694246E-2</v>
      </c>
      <c r="C1188" s="24">
        <v>44820</v>
      </c>
      <c r="D1188" s="16">
        <v>-1.3086122759325716E-2</v>
      </c>
    </row>
    <row r="1189" spans="1:4" x14ac:dyDescent="0.45">
      <c r="A1189" s="14">
        <v>44823</v>
      </c>
      <c r="B1189" s="26">
        <v>-7.3282323615867064E-3</v>
      </c>
      <c r="C1189" s="24">
        <v>44823</v>
      </c>
      <c r="D1189" s="16">
        <v>-7.9980417165900018E-3</v>
      </c>
    </row>
    <row r="1190" spans="1:4" x14ac:dyDescent="0.45">
      <c r="A1190" s="14">
        <v>44824</v>
      </c>
      <c r="B1190" s="26">
        <v>-1.649663869139805E-3</v>
      </c>
      <c r="C1190" s="24">
        <v>44824</v>
      </c>
      <c r="D1190" s="16">
        <v>6.5767771194651728E-3</v>
      </c>
    </row>
    <row r="1191" spans="1:4" x14ac:dyDescent="0.45">
      <c r="A1191" s="14">
        <v>44825</v>
      </c>
      <c r="B1191" s="26">
        <v>9.088267593597401E-3</v>
      </c>
      <c r="C1191" s="24">
        <v>44825</v>
      </c>
      <c r="D1191" s="16">
        <v>-9.883284346993411E-4</v>
      </c>
    </row>
    <row r="1192" spans="1:4" x14ac:dyDescent="0.45">
      <c r="A1192" s="14">
        <v>44826</v>
      </c>
      <c r="B1192" s="26">
        <v>-2.620055223808819E-2</v>
      </c>
      <c r="C1192" s="24">
        <v>44826</v>
      </c>
      <c r="D1192" s="16">
        <v>-2.2999431730123459E-2</v>
      </c>
    </row>
    <row r="1193" spans="1:4" x14ac:dyDescent="0.45">
      <c r="A1193" s="14">
        <v>44827</v>
      </c>
      <c r="B1193" s="26">
        <v>7.020633266503499E-3</v>
      </c>
      <c r="C1193" s="24">
        <v>44827</v>
      </c>
      <c r="D1193" s="16">
        <v>-1.459935066995216E-2</v>
      </c>
    </row>
    <row r="1194" spans="1:4" x14ac:dyDescent="0.45">
      <c r="A1194" s="14">
        <v>44830</v>
      </c>
      <c r="B1194" s="26">
        <v>-1.0394882160658684E-2</v>
      </c>
      <c r="C1194" s="24">
        <v>44830</v>
      </c>
      <c r="D1194" s="16">
        <v>-1.1917985372162054E-2</v>
      </c>
    </row>
    <row r="1195" spans="1:4" x14ac:dyDescent="0.45">
      <c r="A1195" s="14">
        <v>44831</v>
      </c>
      <c r="B1195" s="26">
        <v>1.2360231862135838E-2</v>
      </c>
      <c r="C1195" s="24">
        <v>44831</v>
      </c>
      <c r="D1195" s="16">
        <v>1.0101229526003211E-3</v>
      </c>
    </row>
    <row r="1196" spans="1:4" x14ac:dyDescent="0.45">
      <c r="A1196" s="14">
        <v>44832</v>
      </c>
      <c r="B1196" s="26">
        <v>-1.320942600565754E-2</v>
      </c>
      <c r="C1196" s="24">
        <v>44832</v>
      </c>
      <c r="D1196" s="16">
        <v>-9.3586224107811335E-3</v>
      </c>
    </row>
    <row r="1197" spans="1:4" x14ac:dyDescent="0.45">
      <c r="A1197" s="14">
        <v>44833</v>
      </c>
      <c r="B1197" s="26">
        <v>8.7834171596081912E-3</v>
      </c>
      <c r="C1197" s="24">
        <v>44833</v>
      </c>
      <c r="D1197" s="16">
        <v>9.6031150566548637E-3</v>
      </c>
    </row>
    <row r="1198" spans="1:4" x14ac:dyDescent="0.45">
      <c r="A1198" s="14">
        <v>44834</v>
      </c>
      <c r="B1198" s="26">
        <v>-2.5116413517167757E-3</v>
      </c>
      <c r="C1198" s="24">
        <v>44834</v>
      </c>
      <c r="D1198" s="16">
        <v>-1.4518539412694893E-2</v>
      </c>
    </row>
    <row r="1199" spans="1:4" x14ac:dyDescent="0.45">
      <c r="A1199" s="14">
        <v>44837</v>
      </c>
      <c r="B1199" s="26">
        <v>-1.2086067751909428E-2</v>
      </c>
      <c r="C1199" s="24">
        <v>44837</v>
      </c>
      <c r="D1199" s="16">
        <v>-6.5226724792760158E-3</v>
      </c>
    </row>
    <row r="1200" spans="1:4" x14ac:dyDescent="0.45">
      <c r="A1200" s="14">
        <v>44838</v>
      </c>
      <c r="B1200" s="26">
        <v>4.1119713841897845E-2</v>
      </c>
      <c r="C1200" s="24">
        <v>44838</v>
      </c>
      <c r="D1200" s="16">
        <v>3.2323299480854745E-2</v>
      </c>
    </row>
    <row r="1201" spans="1:4" x14ac:dyDescent="0.45">
      <c r="A1201" s="14">
        <v>44839</v>
      </c>
      <c r="B1201" s="26">
        <v>3.6721572266865715E-3</v>
      </c>
      <c r="C1201" s="24">
        <v>44839</v>
      </c>
      <c r="D1201" s="16">
        <v>7.1891285563242232E-3</v>
      </c>
    </row>
    <row r="1202" spans="1:4" x14ac:dyDescent="0.45">
      <c r="A1202" s="14">
        <v>44840</v>
      </c>
      <c r="B1202" s="26">
        <v>7.8864505084261429E-3</v>
      </c>
      <c r="C1202" s="24">
        <v>44840</v>
      </c>
      <c r="D1202" s="16">
        <v>4.9876773462998198E-3</v>
      </c>
    </row>
    <row r="1203" spans="1:4" x14ac:dyDescent="0.45">
      <c r="A1203" s="14">
        <v>44841</v>
      </c>
      <c r="B1203" s="26">
        <v>-2.8354774325347575E-2</v>
      </c>
      <c r="C1203" s="24">
        <v>44841</v>
      </c>
      <c r="D1203" s="16">
        <v>-1.7293350689427545E-2</v>
      </c>
    </row>
    <row r="1204" spans="1:4" x14ac:dyDescent="0.45">
      <c r="A1204" s="14">
        <v>44844</v>
      </c>
      <c r="B1204" s="26">
        <v>-3.258609877756987E-2</v>
      </c>
      <c r="C1204" s="24">
        <v>44844</v>
      </c>
      <c r="D1204" s="16">
        <v>-1.5979000415459289E-2</v>
      </c>
    </row>
    <row r="1205" spans="1:4" x14ac:dyDescent="0.45">
      <c r="A1205" s="14">
        <v>44845</v>
      </c>
      <c r="B1205" s="26">
        <v>-2.3299755117360006E-2</v>
      </c>
      <c r="C1205" s="24">
        <v>44845</v>
      </c>
      <c r="D1205" s="16">
        <v>-1.4160345002481169E-2</v>
      </c>
    </row>
    <row r="1206" spans="1:4" x14ac:dyDescent="0.45">
      <c r="A1206" s="14">
        <v>44846</v>
      </c>
      <c r="B1206" s="26">
        <v>-9.7531018749033738E-3</v>
      </c>
      <c r="C1206" s="24">
        <v>44846</v>
      </c>
      <c r="D1206" s="16">
        <v>-1.3988308777316692E-3</v>
      </c>
    </row>
    <row r="1207" spans="1:4" x14ac:dyDescent="0.45">
      <c r="A1207" s="14">
        <v>44847</v>
      </c>
      <c r="B1207" s="26">
        <v>-2.4622840052071986E-2</v>
      </c>
      <c r="C1207" s="24">
        <v>44847</v>
      </c>
      <c r="D1207" s="16">
        <v>-1.9622204337158829E-2</v>
      </c>
    </row>
    <row r="1208" spans="1:4" x14ac:dyDescent="0.45">
      <c r="A1208" s="14">
        <v>44848</v>
      </c>
      <c r="B1208" s="26">
        <v>7.1366779949053091E-2</v>
      </c>
      <c r="C1208" s="24">
        <v>44848</v>
      </c>
      <c r="D1208" s="16">
        <v>4.8301741010177895E-2</v>
      </c>
    </row>
    <row r="1209" spans="1:4" x14ac:dyDescent="0.45">
      <c r="A1209" s="14">
        <v>44851</v>
      </c>
      <c r="B1209" s="26">
        <v>1.188817221370955E-3</v>
      </c>
      <c r="C1209" s="24">
        <v>44851</v>
      </c>
      <c r="D1209" s="16">
        <v>-1.4025541877460707E-2</v>
      </c>
    </row>
    <row r="1210" spans="1:4" x14ac:dyDescent="0.45">
      <c r="A1210" s="14">
        <v>44852</v>
      </c>
      <c r="B1210" s="26">
        <v>3.146466703310713E-2</v>
      </c>
      <c r="C1210" s="24">
        <v>44852</v>
      </c>
      <c r="D1210" s="16">
        <v>2.9574155249886668E-2</v>
      </c>
    </row>
    <row r="1211" spans="1:4" x14ac:dyDescent="0.45">
      <c r="A1211" s="14">
        <v>44853</v>
      </c>
      <c r="B1211" s="26">
        <v>-2.548927755530998E-2</v>
      </c>
      <c r="C1211" s="24">
        <v>44853</v>
      </c>
      <c r="D1211" s="16">
        <v>-1.151815410569477E-2</v>
      </c>
    </row>
    <row r="1212" spans="1:4" x14ac:dyDescent="0.45">
      <c r="A1212" s="14">
        <v>44854</v>
      </c>
      <c r="B1212" s="26">
        <v>-5.3576992807285876E-3</v>
      </c>
      <c r="C1212" s="24">
        <v>44854</v>
      </c>
      <c r="D1212" s="16">
        <v>-3.7968086284231213E-3</v>
      </c>
    </row>
    <row r="1213" spans="1:4" x14ac:dyDescent="0.45">
      <c r="A1213" s="14">
        <v>44855</v>
      </c>
      <c r="B1213" s="26">
        <v>-4.3686600607599074E-3</v>
      </c>
      <c r="C1213" s="24">
        <v>44855</v>
      </c>
      <c r="D1213" s="16">
        <v>-8.6607663219528796E-3</v>
      </c>
    </row>
    <row r="1214" spans="1:4" x14ac:dyDescent="0.45">
      <c r="A1214" s="14">
        <v>44858</v>
      </c>
      <c r="B1214" s="26">
        <v>3.8425448614947448E-2</v>
      </c>
      <c r="C1214" s="24">
        <v>44858</v>
      </c>
      <c r="D1214" s="16">
        <v>2.8686664296847315E-2</v>
      </c>
    </row>
    <row r="1215" spans="1:4" x14ac:dyDescent="0.45">
      <c r="A1215" s="14">
        <v>44859</v>
      </c>
      <c r="B1215" s="26">
        <v>1.4358385591532359E-2</v>
      </c>
      <c r="C1215" s="24">
        <v>44859</v>
      </c>
      <c r="D1215" s="16">
        <v>9.9494685022102104E-3</v>
      </c>
    </row>
    <row r="1216" spans="1:4" x14ac:dyDescent="0.45">
      <c r="A1216" s="14">
        <v>44860</v>
      </c>
      <c r="B1216" s="26">
        <v>-6.5073191480085613E-2</v>
      </c>
      <c r="C1216" s="24">
        <v>44860</v>
      </c>
      <c r="D1216" s="16">
        <v>6.982607963278732E-3</v>
      </c>
    </row>
    <row r="1217" spans="1:4" x14ac:dyDescent="0.45">
      <c r="A1217" s="14">
        <v>44861</v>
      </c>
      <c r="B1217" s="26">
        <v>-5.6237834115473249E-4</v>
      </c>
      <c r="C1217" s="24">
        <v>44861</v>
      </c>
      <c r="D1217" s="16">
        <v>2.2791605788859441E-3</v>
      </c>
    </row>
    <row r="1218" spans="1:4" x14ac:dyDescent="0.45">
      <c r="A1218" s="14">
        <v>44862</v>
      </c>
      <c r="B1218" s="26">
        <v>-2.0775571959093735E-2</v>
      </c>
      <c r="C1218" s="24">
        <v>44862</v>
      </c>
      <c r="D1218" s="16">
        <v>-6.8923433184950641E-3</v>
      </c>
    </row>
    <row r="1219" spans="1:4" x14ac:dyDescent="0.45">
      <c r="A1219" s="14">
        <v>44865</v>
      </c>
      <c r="B1219" s="26">
        <v>3.3238993254088758E-2</v>
      </c>
      <c r="C1219" s="24">
        <v>44865</v>
      </c>
      <c r="D1219" s="16">
        <v>1.9323785665894579E-2</v>
      </c>
    </row>
    <row r="1220" spans="1:4" x14ac:dyDescent="0.45">
      <c r="A1220" s="14">
        <v>44866</v>
      </c>
      <c r="B1220" s="26">
        <v>3.5934762917838189E-3</v>
      </c>
      <c r="C1220" s="24">
        <v>44866</v>
      </c>
      <c r="D1220" s="16">
        <v>5.1367260455710689E-3</v>
      </c>
    </row>
    <row r="1221" spans="1:4" x14ac:dyDescent="0.45">
      <c r="A1221" s="14">
        <v>44867</v>
      </c>
      <c r="B1221" s="26">
        <v>-2.1909628595661746E-2</v>
      </c>
      <c r="C1221" s="24">
        <v>44867</v>
      </c>
      <c r="D1221" s="16">
        <v>-1.253014641997644E-2</v>
      </c>
    </row>
    <row r="1222" spans="1:4" x14ac:dyDescent="0.45">
      <c r="A1222" s="14">
        <v>44868</v>
      </c>
      <c r="B1222" s="26">
        <v>-4.0835050615160039E-2</v>
      </c>
      <c r="C1222" s="24">
        <v>44868</v>
      </c>
      <c r="D1222" s="16">
        <v>-3.1054530353759529E-2</v>
      </c>
    </row>
    <row r="1223" spans="1:4" x14ac:dyDescent="0.45">
      <c r="A1223" s="14">
        <v>44869</v>
      </c>
      <c r="B1223" s="26">
        <v>-1.1540701740936965E-2</v>
      </c>
      <c r="C1223" s="24">
        <v>44869</v>
      </c>
      <c r="D1223" s="16">
        <v>9.0350231031942722E-3</v>
      </c>
    </row>
    <row r="1224" spans="1:4" x14ac:dyDescent="0.45">
      <c r="A1224" s="14">
        <v>44872</v>
      </c>
      <c r="B1224" s="26">
        <v>2.0409110267858709E-2</v>
      </c>
      <c r="C1224" s="24">
        <v>44872</v>
      </c>
      <c r="D1224" s="16">
        <v>3.644829545152886E-3</v>
      </c>
    </row>
    <row r="1225" spans="1:4" x14ac:dyDescent="0.45">
      <c r="A1225" s="14">
        <v>44873</v>
      </c>
      <c r="B1225" s="26">
        <v>3.0226550064720255E-2</v>
      </c>
      <c r="C1225" s="24">
        <v>44873</v>
      </c>
      <c r="D1225" s="16">
        <v>9.6040161768556551E-3</v>
      </c>
    </row>
    <row r="1226" spans="1:4" x14ac:dyDescent="0.45">
      <c r="A1226" s="14">
        <v>44874</v>
      </c>
      <c r="B1226" s="26">
        <v>-5.815487614545126E-3</v>
      </c>
      <c r="C1226" s="24">
        <v>44874</v>
      </c>
      <c r="D1226" s="16">
        <v>-1.5928656386395479E-3</v>
      </c>
    </row>
    <row r="1227" spans="1:4" x14ac:dyDescent="0.45">
      <c r="A1227" s="14">
        <v>44875</v>
      </c>
      <c r="B1227" s="26">
        <v>3.544881988496331E-2</v>
      </c>
      <c r="C1227" s="24">
        <v>44875</v>
      </c>
      <c r="D1227" s="16">
        <v>1.2844600019942538E-2</v>
      </c>
    </row>
    <row r="1228" spans="1:4" x14ac:dyDescent="0.45">
      <c r="A1228" s="14">
        <v>44876</v>
      </c>
      <c r="B1228" s="26">
        <v>3.2111507559701623E-2</v>
      </c>
      <c r="C1228" s="24">
        <v>44876</v>
      </c>
      <c r="D1228" s="16">
        <v>2.689973030319515E-2</v>
      </c>
    </row>
    <row r="1229" spans="1:4" x14ac:dyDescent="0.45">
      <c r="A1229" s="14">
        <v>44879</v>
      </c>
      <c r="B1229" s="26">
        <v>-4.1153956106136959E-3</v>
      </c>
      <c r="C1229" s="24">
        <v>44879</v>
      </c>
      <c r="D1229" s="16">
        <v>3.5951076261693561E-3</v>
      </c>
    </row>
    <row r="1230" spans="1:4" x14ac:dyDescent="0.45">
      <c r="A1230" s="14">
        <v>44880</v>
      </c>
      <c r="B1230" s="26">
        <v>1.5165911501179522E-2</v>
      </c>
      <c r="C1230" s="24">
        <v>44880</v>
      </c>
      <c r="D1230" s="16">
        <v>7.1493751838249296E-3</v>
      </c>
    </row>
    <row r="1231" spans="1:4" x14ac:dyDescent="0.45">
      <c r="A1231" s="14">
        <v>44881</v>
      </c>
      <c r="B1231" s="26">
        <v>-1.1682858231981372E-2</v>
      </c>
      <c r="C1231" s="24">
        <v>44881</v>
      </c>
      <c r="D1231" s="16">
        <v>-7.3856644726824497E-3</v>
      </c>
    </row>
    <row r="1232" spans="1:4" x14ac:dyDescent="0.45">
      <c r="A1232" s="14">
        <v>44882</v>
      </c>
      <c r="B1232" s="26">
        <v>-2.0635092649802934E-2</v>
      </c>
      <c r="C1232" s="24">
        <v>44882</v>
      </c>
      <c r="D1232" s="16">
        <v>-1.4473876112069428E-2</v>
      </c>
    </row>
    <row r="1233" spans="1:4" x14ac:dyDescent="0.45">
      <c r="A1233" s="14">
        <v>44883</v>
      </c>
      <c r="B1233" s="26">
        <v>2.4097888906122838E-2</v>
      </c>
      <c r="C1233" s="24">
        <v>44883</v>
      </c>
      <c r="D1233" s="16">
        <v>1.2025229252460835E-2</v>
      </c>
    </row>
    <row r="1234" spans="1:4" x14ac:dyDescent="0.45">
      <c r="A1234" s="14">
        <v>44886</v>
      </c>
      <c r="B1234" s="26">
        <v>-8.541752054161092E-3</v>
      </c>
      <c r="C1234" s="24">
        <v>44886</v>
      </c>
      <c r="D1234" s="16">
        <v>-2.5615231986768458E-3</v>
      </c>
    </row>
    <row r="1235" spans="1:4" x14ac:dyDescent="0.45">
      <c r="A1235" s="14">
        <v>44887</v>
      </c>
      <c r="B1235" s="26">
        <v>8.9467053084826016E-3</v>
      </c>
      <c r="C1235" s="24">
        <v>44887</v>
      </c>
      <c r="D1235" s="16">
        <v>2.3456674662494848E-3</v>
      </c>
    </row>
    <row r="1236" spans="1:4" x14ac:dyDescent="0.45">
      <c r="A1236" s="14">
        <v>44888</v>
      </c>
      <c r="B1236" s="26">
        <v>6.2400140603475259E-3</v>
      </c>
      <c r="C1236" s="24">
        <v>44888</v>
      </c>
      <c r="D1236" s="16">
        <v>8.7731464553109095E-3</v>
      </c>
    </row>
    <row r="1237" spans="1:4" x14ac:dyDescent="0.45">
      <c r="A1237" s="14">
        <v>44890</v>
      </c>
      <c r="B1237" s="26">
        <v>8.9755497165535728E-3</v>
      </c>
      <c r="C1237" s="24">
        <v>44890</v>
      </c>
      <c r="D1237" s="16">
        <v>5.7595680323975608E-3</v>
      </c>
    </row>
    <row r="1238" spans="1:4" x14ac:dyDescent="0.45">
      <c r="A1238" s="14">
        <v>44893</v>
      </c>
      <c r="B1238" s="26">
        <v>-4.9734988878209442E-3</v>
      </c>
      <c r="C1238" s="24">
        <v>44893</v>
      </c>
      <c r="D1238" s="16">
        <v>-4.4689238294551336E-3</v>
      </c>
    </row>
    <row r="1239" spans="1:4" x14ac:dyDescent="0.45">
      <c r="A1239" s="14">
        <v>44894</v>
      </c>
      <c r="B1239" s="26">
        <v>-1.9018237816821926E-2</v>
      </c>
      <c r="C1239" s="24">
        <v>44894</v>
      </c>
      <c r="D1239" s="16">
        <v>-1.0278726506481333E-2</v>
      </c>
    </row>
    <row r="1240" spans="1:4" x14ac:dyDescent="0.45">
      <c r="A1240" s="14">
        <v>44895</v>
      </c>
      <c r="B1240" s="26">
        <v>-3.43822295206846E-3</v>
      </c>
      <c r="C1240" s="24">
        <v>44895</v>
      </c>
      <c r="D1240" s="16">
        <v>-1.7683309831264945E-3</v>
      </c>
    </row>
    <row r="1241" spans="1:4" x14ac:dyDescent="0.45">
      <c r="A1241" s="14">
        <v>44896</v>
      </c>
      <c r="B1241" s="26">
        <v>5.5285312437140112E-2</v>
      </c>
      <c r="C1241" s="24">
        <v>44896</v>
      </c>
      <c r="D1241" s="16">
        <v>3.2841568996103299E-2</v>
      </c>
    </row>
    <row r="1242" spans="1:4" x14ac:dyDescent="0.45">
      <c r="A1242" s="14">
        <v>44897</v>
      </c>
      <c r="B1242" s="26">
        <v>-1.595299988090355E-2</v>
      </c>
      <c r="C1242" s="24">
        <v>44897</v>
      </c>
      <c r="D1242" s="16">
        <v>-1.1492143650572235E-2</v>
      </c>
    </row>
    <row r="1243" spans="1:4" x14ac:dyDescent="0.45">
      <c r="A1243" s="14">
        <v>44900</v>
      </c>
      <c r="B1243" s="26">
        <v>8.7662634642388729E-3</v>
      </c>
      <c r="C1243" s="24">
        <v>44900</v>
      </c>
      <c r="D1243" s="16">
        <v>2.9330448966256146E-3</v>
      </c>
    </row>
    <row r="1244" spans="1:4" x14ac:dyDescent="0.45">
      <c r="A1244" s="14">
        <v>44901</v>
      </c>
      <c r="B1244" s="26">
        <v>-4.7219873164157621E-3</v>
      </c>
      <c r="C1244" s="24">
        <v>44901</v>
      </c>
      <c r="D1244" s="16">
        <v>-1.3669725223468756E-2</v>
      </c>
    </row>
    <row r="1245" spans="1:4" x14ac:dyDescent="0.45">
      <c r="A1245" s="14">
        <v>44902</v>
      </c>
      <c r="B1245" s="26">
        <v>-2.3881687396651721E-2</v>
      </c>
      <c r="C1245" s="24">
        <v>44902</v>
      </c>
      <c r="D1245" s="16">
        <v>-1.5850854344785458E-2</v>
      </c>
    </row>
    <row r="1246" spans="1:4" x14ac:dyDescent="0.45">
      <c r="A1246" s="14">
        <v>44903</v>
      </c>
      <c r="B1246" s="26">
        <v>4.0820160594558396E-5</v>
      </c>
      <c r="C1246" s="24">
        <v>44903</v>
      </c>
      <c r="D1246" s="16">
        <v>3.6890330716348092E-3</v>
      </c>
    </row>
    <row r="1247" spans="1:4" x14ac:dyDescent="0.45">
      <c r="A1247" s="14">
        <v>44904</v>
      </c>
      <c r="B1247" s="26">
        <v>-5.7179791818007253E-4</v>
      </c>
      <c r="C1247" s="24">
        <v>44904</v>
      </c>
      <c r="D1247" s="16">
        <v>1.6160940678202511E-3</v>
      </c>
    </row>
    <row r="1248" spans="1:4" x14ac:dyDescent="0.45">
      <c r="A1248" s="14">
        <v>44907</v>
      </c>
      <c r="B1248" s="26">
        <v>1.1238251057273205E-2</v>
      </c>
      <c r="C1248" s="24">
        <v>44907</v>
      </c>
      <c r="D1248" s="16">
        <v>-3.7631159004291948E-3</v>
      </c>
    </row>
    <row r="1249" spans="1:4" x14ac:dyDescent="0.45">
      <c r="A1249" s="14">
        <v>44908</v>
      </c>
      <c r="B1249" s="26">
        <v>5.7547000091497262E-2</v>
      </c>
      <c r="C1249" s="24">
        <v>44908</v>
      </c>
      <c r="D1249" s="16">
        <v>3.302371747193026E-2</v>
      </c>
    </row>
    <row r="1250" spans="1:4" x14ac:dyDescent="0.45">
      <c r="A1250" s="14">
        <v>44909</v>
      </c>
      <c r="B1250" s="26">
        <v>-1.7425186155946494E-2</v>
      </c>
      <c r="C1250" s="24">
        <v>44909</v>
      </c>
      <c r="D1250" s="16">
        <v>-1.323051668804588E-2</v>
      </c>
    </row>
    <row r="1251" spans="1:4" x14ac:dyDescent="0.45">
      <c r="A1251" s="14">
        <v>44910</v>
      </c>
      <c r="B1251" s="26">
        <v>-1.3261789498273399E-2</v>
      </c>
      <c r="C1251" s="24">
        <v>44910</v>
      </c>
      <c r="D1251" s="16">
        <v>-1.4237188522589758E-2</v>
      </c>
    </row>
    <row r="1252" spans="1:4" x14ac:dyDescent="0.45">
      <c r="A1252" s="14">
        <v>44911</v>
      </c>
      <c r="B1252" s="26">
        <v>-2.0376785352448398E-2</v>
      </c>
      <c r="C1252" s="24">
        <v>44911</v>
      </c>
      <c r="D1252" s="16">
        <v>-1.7042368449639633E-2</v>
      </c>
    </row>
    <row r="1253" spans="1:4" x14ac:dyDescent="0.45">
      <c r="A1253" s="14">
        <v>44914</v>
      </c>
      <c r="B1253" s="26">
        <v>-1.484611529053167E-2</v>
      </c>
      <c r="C1253" s="24">
        <v>44914</v>
      </c>
      <c r="D1253" s="16">
        <v>-9.5401846868727082E-3</v>
      </c>
    </row>
    <row r="1254" spans="1:4" x14ac:dyDescent="0.45">
      <c r="A1254" s="14">
        <v>44915</v>
      </c>
      <c r="B1254" s="26">
        <v>-2.2298484757418663E-2</v>
      </c>
      <c r="C1254" s="24">
        <v>44915</v>
      </c>
      <c r="D1254" s="16">
        <v>-1.1240882352178029E-2</v>
      </c>
    </row>
    <row r="1255" spans="1:4" x14ac:dyDescent="0.45">
      <c r="A1255" s="14">
        <v>44916</v>
      </c>
      <c r="B1255" s="26">
        <v>9.5656142748274265E-3</v>
      </c>
      <c r="C1255" s="24">
        <v>44916</v>
      </c>
      <c r="D1255" s="16">
        <v>7.6158584111671217E-3</v>
      </c>
    </row>
    <row r="1256" spans="1:4" x14ac:dyDescent="0.45">
      <c r="A1256" s="14">
        <v>44917</v>
      </c>
      <c r="B1256" s="26">
        <v>-1.7791675139296377E-3</v>
      </c>
      <c r="C1256" s="24">
        <v>44917</v>
      </c>
      <c r="D1256" s="16">
        <v>3.5864138205856603E-3</v>
      </c>
    </row>
    <row r="1257" spans="1:4" x14ac:dyDescent="0.45">
      <c r="A1257" s="14">
        <v>44918</v>
      </c>
      <c r="B1257" s="26">
        <v>-2.1346241012729823E-2</v>
      </c>
      <c r="C1257" s="24">
        <v>44918</v>
      </c>
      <c r="D1257" s="16">
        <v>-9.9007074529100271E-3</v>
      </c>
    </row>
    <row r="1258" spans="1:4" x14ac:dyDescent="0.45">
      <c r="A1258" s="14">
        <v>44922</v>
      </c>
      <c r="B1258" s="26">
        <v>1.0969446397994742E-2</v>
      </c>
      <c r="C1258" s="24">
        <v>44922</v>
      </c>
      <c r="D1258" s="16">
        <v>7.3995245222287214E-3</v>
      </c>
    </row>
    <row r="1259" spans="1:4" x14ac:dyDescent="0.45">
      <c r="A1259" s="14">
        <v>44923</v>
      </c>
      <c r="B1259" s="26">
        <v>-7.582731557386686E-3</v>
      </c>
      <c r="C1259" s="24">
        <v>44923</v>
      </c>
      <c r="D1259" s="16">
        <v>-3.5854230955367464E-3</v>
      </c>
    </row>
    <row r="1260" spans="1:4" x14ac:dyDescent="0.45">
      <c r="A1260" s="14">
        <v>44924</v>
      </c>
      <c r="B1260" s="26">
        <v>-5.234518152874814E-3</v>
      </c>
      <c r="C1260" s="24">
        <v>44924</v>
      </c>
      <c r="D1260" s="16">
        <v>-6.2957624374602112E-3</v>
      </c>
    </row>
    <row r="1261" spans="1:4" x14ac:dyDescent="0.45">
      <c r="A1261" s="14">
        <v>44925</v>
      </c>
      <c r="B1261" s="26">
        <v>1.0863624295275806E-2</v>
      </c>
      <c r="C1261" s="24">
        <v>44925</v>
      </c>
      <c r="D1261" s="16">
        <v>6.2042596801955424E-3</v>
      </c>
    </row>
    <row r="1262" spans="1:4" x14ac:dyDescent="0.45">
      <c r="A1262" s="14">
        <v>44929</v>
      </c>
      <c r="B1262" s="26">
        <v>2.0444124331015268E-2</v>
      </c>
      <c r="C1262" s="24">
        <v>44929</v>
      </c>
      <c r="D1262" s="16">
        <v>6.3279238246462628E-3</v>
      </c>
    </row>
    <row r="1263" spans="1:4" x14ac:dyDescent="0.45">
      <c r="A1263" s="14">
        <v>44930</v>
      </c>
      <c r="B1263" s="26">
        <v>-4.4429829320142937E-2</v>
      </c>
      <c r="C1263" s="24">
        <v>44930</v>
      </c>
      <c r="D1263" s="16">
        <v>-3.3555740678744232E-3</v>
      </c>
    </row>
    <row r="1264" spans="1:4" x14ac:dyDescent="0.45">
      <c r="A1264" s="14">
        <v>44931</v>
      </c>
      <c r="B1264" s="26">
        <v>-2.1870165411874344E-2</v>
      </c>
      <c r="C1264" s="24">
        <v>44931</v>
      </c>
      <c r="D1264" s="16">
        <v>-1.6144319803360768E-4</v>
      </c>
    </row>
    <row r="1265" spans="1:4" x14ac:dyDescent="0.45">
      <c r="A1265" s="14">
        <v>44932</v>
      </c>
      <c r="B1265" s="26">
        <v>-1.8485902532824401E-2</v>
      </c>
      <c r="C1265" s="24">
        <v>44932</v>
      </c>
      <c r="D1265" s="16">
        <v>-4.2633094949136897E-3</v>
      </c>
    </row>
    <row r="1266" spans="1:4" x14ac:dyDescent="0.45">
      <c r="A1266" s="14">
        <v>44935</v>
      </c>
      <c r="B1266" s="26">
        <v>1.5470838565022405E-2</v>
      </c>
      <c r="C1266" s="24">
        <v>44935</v>
      </c>
      <c r="D1266" s="16">
        <v>2.2872492068515545E-2</v>
      </c>
    </row>
    <row r="1267" spans="1:4" x14ac:dyDescent="0.45">
      <c r="A1267" s="14">
        <v>44936</v>
      </c>
      <c r="B1267" s="26">
        <v>5.7849327328540765E-3</v>
      </c>
      <c r="C1267" s="24">
        <v>44936</v>
      </c>
      <c r="D1267" s="16">
        <v>-5.6893439227578869E-3</v>
      </c>
    </row>
    <row r="1268" spans="1:4" x14ac:dyDescent="0.45">
      <c r="A1268" s="14">
        <v>44937</v>
      </c>
      <c r="B1268" s="26">
        <v>1.5498762194827086E-2</v>
      </c>
      <c r="C1268" s="24">
        <v>44937</v>
      </c>
      <c r="D1268" s="16">
        <v>1.1258637493988727E-2</v>
      </c>
    </row>
    <row r="1269" spans="1:4" x14ac:dyDescent="0.45">
      <c r="A1269" s="14">
        <v>44938</v>
      </c>
      <c r="B1269" s="26">
        <v>1.7164607722565818E-2</v>
      </c>
      <c r="C1269" s="24">
        <v>44938</v>
      </c>
      <c r="D1269" s="16">
        <v>1.1499485040751779E-2</v>
      </c>
    </row>
    <row r="1270" spans="1:4" x14ac:dyDescent="0.45">
      <c r="A1270" s="14">
        <v>44939</v>
      </c>
      <c r="B1270" s="26">
        <v>7.3960938407738909E-3</v>
      </c>
      <c r="C1270" s="24">
        <v>44939</v>
      </c>
      <c r="D1270" s="16">
        <v>-4.2664239724254389E-3</v>
      </c>
    </row>
    <row r="1271" spans="1:4" x14ac:dyDescent="0.45">
      <c r="A1271" s="14">
        <v>44943</v>
      </c>
      <c r="B1271" s="26">
        <v>4.0928312236286762E-3</v>
      </c>
      <c r="C1271" s="24">
        <v>44943</v>
      </c>
      <c r="D1271" s="16">
        <v>9.7661970408524697E-3</v>
      </c>
    </row>
    <row r="1272" spans="1:4" x14ac:dyDescent="0.45">
      <c r="A1272" s="14">
        <v>44944</v>
      </c>
      <c r="B1272" s="26">
        <v>1.5127982455233958E-2</v>
      </c>
      <c r="C1272" s="24">
        <v>44944</v>
      </c>
      <c r="D1272" s="16">
        <v>7.42633674061281E-4</v>
      </c>
    </row>
    <row r="1273" spans="1:4" x14ac:dyDescent="0.45">
      <c r="A1273" s="14">
        <v>44945</v>
      </c>
      <c r="B1273" s="26">
        <v>-3.2247413893563372E-2</v>
      </c>
      <c r="C1273" s="24">
        <v>44945</v>
      </c>
      <c r="D1273" s="16">
        <v>-2.2589793241301732E-2</v>
      </c>
    </row>
    <row r="1274" spans="1:4" x14ac:dyDescent="0.45">
      <c r="A1274" s="14">
        <v>44946</v>
      </c>
      <c r="B1274" s="26">
        <v>4.6197365241669262E-3</v>
      </c>
      <c r="C1274" s="24">
        <v>44946</v>
      </c>
      <c r="D1274" s="16">
        <v>-7.1577569634754536E-4</v>
      </c>
    </row>
    <row r="1275" spans="1:4" x14ac:dyDescent="0.45">
      <c r="A1275" s="14">
        <v>44949</v>
      </c>
      <c r="B1275" s="26">
        <v>2.6569041017759327E-2</v>
      </c>
      <c r="C1275" s="24">
        <v>44949</v>
      </c>
      <c r="D1275" s="16">
        <v>1.7676974397806088E-2</v>
      </c>
    </row>
    <row r="1276" spans="1:4" x14ac:dyDescent="0.45">
      <c r="A1276" s="14">
        <v>44950</v>
      </c>
      <c r="B1276" s="26">
        <v>5.8066941732054225E-3</v>
      </c>
      <c r="C1276" s="24">
        <v>44950</v>
      </c>
      <c r="D1276" s="16">
        <v>5.9324206790107711E-3</v>
      </c>
    </row>
    <row r="1277" spans="1:4" x14ac:dyDescent="0.45">
      <c r="A1277" s="14">
        <v>44951</v>
      </c>
      <c r="B1277" s="26">
        <v>-3.3072181443298973E-2</v>
      </c>
      <c r="C1277" s="24">
        <v>44951</v>
      </c>
      <c r="D1277" s="16">
        <v>-4.7554313873464406E-3</v>
      </c>
    </row>
    <row r="1278" spans="1:4" x14ac:dyDescent="0.45">
      <c r="A1278" s="14">
        <v>44952</v>
      </c>
      <c r="B1278" s="26">
        <v>3.9107805170723361E-2</v>
      </c>
      <c r="C1278" s="24">
        <v>44952</v>
      </c>
      <c r="D1278" s="16">
        <v>1.340042332984322E-2</v>
      </c>
    </row>
    <row r="1279" spans="1:4" x14ac:dyDescent="0.45">
      <c r="A1279" s="14">
        <v>44953</v>
      </c>
      <c r="B1279" s="26">
        <v>2.1916729454136592E-2</v>
      </c>
      <c r="C1279" s="24">
        <v>44953</v>
      </c>
      <c r="D1279" s="16">
        <v>4.3705773919248065E-3</v>
      </c>
    </row>
    <row r="1280" spans="1:4" x14ac:dyDescent="0.45">
      <c r="A1280" s="14">
        <v>44956</v>
      </c>
      <c r="B1280" s="26">
        <v>-1.7992730270437934E-2</v>
      </c>
      <c r="C1280" s="24">
        <v>44956</v>
      </c>
      <c r="D1280" s="16">
        <v>-1.0977571218534626E-3</v>
      </c>
    </row>
  </sheetData>
  <mergeCells count="2">
    <mergeCell ref="A1:B1"/>
    <mergeCell ref="C1:D1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DDFA6-A747-4591-A256-EA072A8BD5D6}">
  <dimension ref="A1:O1280"/>
  <sheetViews>
    <sheetView workbookViewId="0">
      <selection activeCell="H26" sqref="H26"/>
    </sheetView>
  </sheetViews>
  <sheetFormatPr defaultRowHeight="14.25" x14ac:dyDescent="0.45"/>
  <cols>
    <col min="1" max="1" width="11.6640625" customWidth="1"/>
    <col min="3" max="3" width="11.6640625" customWidth="1"/>
    <col min="4" max="4" width="9.06640625" style="16"/>
    <col min="6" max="6" width="7.53125" customWidth="1"/>
    <col min="7" max="7" width="13.1328125" customWidth="1"/>
    <col min="8" max="8" width="12.73046875" customWidth="1"/>
    <col min="11" max="11" width="13.06640625" customWidth="1"/>
    <col min="12" max="12" width="12.59765625" customWidth="1"/>
  </cols>
  <sheetData>
    <row r="1" spans="1:9" x14ac:dyDescent="0.45">
      <c r="A1" s="49" t="s">
        <v>14</v>
      </c>
      <c r="B1" s="50"/>
      <c r="C1" s="51" t="s">
        <v>16</v>
      </c>
      <c r="D1" s="52"/>
    </row>
    <row r="2" spans="1:9" ht="15.75" x14ac:dyDescent="0.5">
      <c r="A2" s="13" t="s">
        <v>0</v>
      </c>
      <c r="B2" s="25" t="s">
        <v>69</v>
      </c>
      <c r="C2" s="13" t="s">
        <v>0</v>
      </c>
      <c r="D2" s="25" t="s">
        <v>69</v>
      </c>
      <c r="H2" s="23" t="s">
        <v>33</v>
      </c>
      <c r="I2" s="29">
        <f>CORREL(B3:B1280,D3:D1280)</f>
        <v>0.48135202590953446</v>
      </c>
    </row>
    <row r="3" spans="1:9" x14ac:dyDescent="0.45">
      <c r="A3" s="14">
        <v>43102</v>
      </c>
      <c r="C3" s="14">
        <v>43102</v>
      </c>
    </row>
    <row r="4" spans="1:9" x14ac:dyDescent="0.45">
      <c r="A4" s="14">
        <v>43103</v>
      </c>
      <c r="B4" s="3">
        <v>2.8846203309913568E-2</v>
      </c>
      <c r="C4" s="14">
        <v>43103</v>
      </c>
      <c r="D4" s="16">
        <v>5.2613340388190655E-3</v>
      </c>
    </row>
    <row r="5" spans="1:9" x14ac:dyDescent="0.45">
      <c r="A5" s="14">
        <v>43104</v>
      </c>
      <c r="B5" s="3">
        <v>-2.5327102803738229E-2</v>
      </c>
      <c r="C5" s="14">
        <v>43104</v>
      </c>
      <c r="D5" s="16">
        <v>7.954482272921044E-3</v>
      </c>
    </row>
    <row r="6" spans="1:9" x14ac:dyDescent="0.45">
      <c r="A6" s="14">
        <v>43105</v>
      </c>
      <c r="B6" s="3">
        <v>1.1985808802377984E-2</v>
      </c>
      <c r="C6" s="14">
        <v>43105</v>
      </c>
      <c r="D6" s="16">
        <v>4.4202389576767573E-3</v>
      </c>
    </row>
    <row r="7" spans="1:9" x14ac:dyDescent="0.45">
      <c r="A7" s="14">
        <v>43108</v>
      </c>
      <c r="B7" s="3">
        <v>-1.9581201440212522E-3</v>
      </c>
      <c r="C7" s="14">
        <v>43108</v>
      </c>
      <c r="D7" s="16">
        <v>4.1518234706169324E-3</v>
      </c>
    </row>
    <row r="8" spans="1:9" x14ac:dyDescent="0.45">
      <c r="A8" s="14">
        <v>43109</v>
      </c>
      <c r="B8" s="3">
        <v>6.0632844263744094E-2</v>
      </c>
      <c r="C8" s="14">
        <v>43109</v>
      </c>
      <c r="D8" s="16">
        <v>3.0918776229003188E-3</v>
      </c>
    </row>
    <row r="9" spans="1:9" x14ac:dyDescent="0.45">
      <c r="A9" s="14">
        <v>43110</v>
      </c>
      <c r="B9" s="3">
        <v>-8.8315878983172402E-3</v>
      </c>
      <c r="C9" s="14">
        <v>43110</v>
      </c>
      <c r="D9" s="16">
        <v>-2.0355124220780068E-3</v>
      </c>
    </row>
    <row r="10" spans="1:9" x14ac:dyDescent="0.45">
      <c r="A10" s="14">
        <v>43111</v>
      </c>
      <c r="B10" s="3">
        <v>9.1510835467928722E-3</v>
      </c>
      <c r="C10" s="14">
        <v>43111</v>
      </c>
      <c r="D10" s="16">
        <v>2.702555043615894E-3</v>
      </c>
    </row>
    <row r="11" spans="1:9" x14ac:dyDescent="0.45">
      <c r="A11" s="14">
        <v>43112</v>
      </c>
      <c r="B11" s="3">
        <v>1.0112158604464799E-2</v>
      </c>
      <c r="C11" s="14">
        <v>43112</v>
      </c>
      <c r="D11" s="16">
        <v>6.2514302734864666E-3</v>
      </c>
    </row>
    <row r="12" spans="1:9" x14ac:dyDescent="0.45">
      <c r="A12" s="14">
        <v>43116</v>
      </c>
      <c r="B12" s="3">
        <v>-3.218867247716751E-3</v>
      </c>
      <c r="C12" s="14">
        <v>43116</v>
      </c>
      <c r="D12" s="16">
        <v>1.0389216585203923E-2</v>
      </c>
    </row>
    <row r="13" spans="1:9" x14ac:dyDescent="0.45">
      <c r="A13" s="14">
        <v>43117</v>
      </c>
      <c r="B13" s="3">
        <v>8.6804825703762824E-3</v>
      </c>
      <c r="C13" s="14">
        <v>43117</v>
      </c>
      <c r="D13" s="16">
        <v>-4.9911395661246518E-3</v>
      </c>
    </row>
    <row r="14" spans="1:9" x14ac:dyDescent="0.45">
      <c r="A14" s="14">
        <v>43118</v>
      </c>
      <c r="B14" s="3">
        <v>1.5272975592563178E-2</v>
      </c>
      <c r="C14" s="14">
        <v>43118</v>
      </c>
      <c r="D14" s="16">
        <v>6.251368945669575E-3</v>
      </c>
    </row>
    <row r="15" spans="1:9" x14ac:dyDescent="0.45">
      <c r="A15" s="14">
        <v>43119</v>
      </c>
      <c r="B15" s="3">
        <v>-1.9382359457932447E-3</v>
      </c>
      <c r="C15" s="14">
        <v>43119</v>
      </c>
      <c r="D15" s="16">
        <v>7.1367399371901973E-5</v>
      </c>
    </row>
    <row r="16" spans="1:9" x14ac:dyDescent="0.45">
      <c r="A16" s="14">
        <v>43122</v>
      </c>
      <c r="B16" s="3">
        <v>1.2753608695652197E-2</v>
      </c>
      <c r="C16" s="14">
        <v>43122</v>
      </c>
      <c r="D16" s="16">
        <v>2.3406836508955775E-3</v>
      </c>
    </row>
    <row r="17" spans="1:15" x14ac:dyDescent="0.45">
      <c r="A17" s="14">
        <v>43123</v>
      </c>
      <c r="B17" s="3">
        <v>3.0337736553201704E-2</v>
      </c>
      <c r="C17" s="14">
        <v>43123</v>
      </c>
      <c r="D17" s="16">
        <v>9.2162781756825272E-3</v>
      </c>
    </row>
    <row r="18" spans="1:15" x14ac:dyDescent="0.45">
      <c r="A18" s="14">
        <v>43124</v>
      </c>
      <c r="B18" s="3">
        <v>-1.5055583333333308E-2</v>
      </c>
      <c r="C18" s="14">
        <v>43124</v>
      </c>
      <c r="D18" s="16">
        <v>3.6577838133365868E-3</v>
      </c>
    </row>
    <row r="19" spans="1:15" x14ac:dyDescent="0.45">
      <c r="A19" s="14">
        <v>43125</v>
      </c>
      <c r="B19" s="3">
        <v>-1.779567425674531E-2</v>
      </c>
      <c r="C19" s="14">
        <v>43125</v>
      </c>
      <c r="D19" s="16">
        <v>2.8818241243813177E-4</v>
      </c>
    </row>
    <row r="20" spans="1:15" x14ac:dyDescent="0.45">
      <c r="A20" s="14">
        <v>43126</v>
      </c>
      <c r="B20" s="3">
        <v>-1.9438969764837593E-2</v>
      </c>
      <c r="C20" s="14">
        <v>43126</v>
      </c>
      <c r="D20" s="16">
        <v>4.3566248805449874E-4</v>
      </c>
    </row>
    <row r="21" spans="1:15" x14ac:dyDescent="0.45">
      <c r="A21" s="14">
        <v>43129</v>
      </c>
      <c r="B21" s="3">
        <v>-4.8315374767654131E-3</v>
      </c>
      <c r="C21" s="14">
        <v>43129</v>
      </c>
      <c r="D21" s="16">
        <v>6.935957407953699E-3</v>
      </c>
      <c r="F21" s="16"/>
      <c r="G21" s="16"/>
      <c r="H21" s="16"/>
      <c r="I21" s="16"/>
      <c r="J21" s="16"/>
      <c r="K21" s="16"/>
      <c r="L21" s="16"/>
      <c r="M21" s="16"/>
      <c r="N21" s="16"/>
      <c r="O21" s="16"/>
    </row>
    <row r="22" spans="1:15" x14ac:dyDescent="0.45">
      <c r="A22" s="14">
        <v>43130</v>
      </c>
      <c r="B22" s="3">
        <v>1.556561626802325E-2</v>
      </c>
      <c r="C22" s="14">
        <v>43130</v>
      </c>
      <c r="D22" s="16">
        <v>-1.2029031504274243E-2</v>
      </c>
      <c r="F22" s="16"/>
      <c r="G22" t="s">
        <v>34</v>
      </c>
    </row>
    <row r="23" spans="1:15" ht="14.65" thickBot="1" x14ac:dyDescent="0.5">
      <c r="A23" s="14">
        <v>43131</v>
      </c>
      <c r="B23" s="3">
        <v>6.8668222586025732E-3</v>
      </c>
      <c r="C23" s="14">
        <v>43131</v>
      </c>
      <c r="D23" s="16">
        <v>-1.164949836553751E-4</v>
      </c>
      <c r="F23" s="16"/>
    </row>
    <row r="24" spans="1:15" x14ac:dyDescent="0.45">
      <c r="A24" s="14">
        <v>43132</v>
      </c>
      <c r="B24" s="3">
        <v>1.0042847398841761E-2</v>
      </c>
      <c r="C24" s="14">
        <v>43132</v>
      </c>
      <c r="D24" s="16">
        <v>-5.6347774510046343E-3</v>
      </c>
      <c r="F24" s="16"/>
      <c r="G24" s="32" t="s">
        <v>35</v>
      </c>
      <c r="H24" s="32"/>
    </row>
    <row r="25" spans="1:15" x14ac:dyDescent="0.45">
      <c r="A25" s="14">
        <v>43133</v>
      </c>
      <c r="B25" s="3">
        <v>-7.29341880341868E-3</v>
      </c>
      <c r="C25" s="14">
        <v>43133</v>
      </c>
      <c r="D25" s="16">
        <v>-2.6735784409450711E-3</v>
      </c>
      <c r="F25" s="16"/>
      <c r="G25" s="16" t="s">
        <v>36</v>
      </c>
      <c r="H25" s="16">
        <v>0.48135202590953441</v>
      </c>
    </row>
    <row r="26" spans="1:15" x14ac:dyDescent="0.45">
      <c r="A26" s="14">
        <v>43136</v>
      </c>
      <c r="B26" s="3">
        <v>-3.0048214038336199E-2</v>
      </c>
      <c r="C26" s="14">
        <v>43136</v>
      </c>
      <c r="D26" s="16">
        <v>-2.4158751406234469E-2</v>
      </c>
      <c r="F26" s="16"/>
      <c r="G26" s="16" t="s">
        <v>37</v>
      </c>
      <c r="H26" s="33">
        <v>0.23169977284721308</v>
      </c>
    </row>
    <row r="27" spans="1:15" x14ac:dyDescent="0.45">
      <c r="A27" s="14">
        <v>43137</v>
      </c>
      <c r="B27" s="3">
        <v>-3.7754799604852528E-2</v>
      </c>
      <c r="C27" s="14">
        <v>43137</v>
      </c>
      <c r="D27" s="16">
        <v>-4.6069768629654131E-2</v>
      </c>
      <c r="F27" s="16"/>
      <c r="G27" s="16" t="s">
        <v>38</v>
      </c>
      <c r="H27" s="16">
        <v>0.2310971844337599</v>
      </c>
    </row>
    <row r="28" spans="1:15" x14ac:dyDescent="0.45">
      <c r="A28" s="14">
        <v>43138</v>
      </c>
      <c r="B28" s="3">
        <v>4.2372541288857E-2</v>
      </c>
      <c r="C28" s="14">
        <v>43138</v>
      </c>
      <c r="D28" s="16">
        <v>2.913055782895678E-2</v>
      </c>
      <c r="F28" s="16"/>
      <c r="G28" s="16" t="s">
        <v>39</v>
      </c>
      <c r="H28" s="16">
        <v>3.824636594418284E-2</v>
      </c>
    </row>
    <row r="29" spans="1:15" ht="14.65" thickBot="1" x14ac:dyDescent="0.5">
      <c r="A29" s="14">
        <v>43139</v>
      </c>
      <c r="B29" s="3">
        <v>1.2743738941321863E-2</v>
      </c>
      <c r="C29" s="14">
        <v>43139</v>
      </c>
      <c r="D29" s="16">
        <v>-2.2073988740034562E-3</v>
      </c>
      <c r="F29" s="16"/>
      <c r="G29" s="30" t="s">
        <v>40</v>
      </c>
      <c r="H29" s="30">
        <v>1277</v>
      </c>
    </row>
    <row r="30" spans="1:15" x14ac:dyDescent="0.45">
      <c r="A30" s="14">
        <v>43140</v>
      </c>
      <c r="B30" s="3">
        <v>-6.8101687514224671E-2</v>
      </c>
      <c r="C30" s="14">
        <v>43140</v>
      </c>
      <c r="D30" s="16">
        <v>-3.0998022353734254E-2</v>
      </c>
      <c r="F30" s="16"/>
    </row>
    <row r="31" spans="1:15" ht="14.65" thickBot="1" x14ac:dyDescent="0.5">
      <c r="A31" s="14">
        <v>43143</v>
      </c>
      <c r="B31" s="3">
        <v>-1.1877629295820449E-2</v>
      </c>
      <c r="C31" s="14">
        <v>43143</v>
      </c>
      <c r="D31" s="16">
        <v>1.3440798222755113E-2</v>
      </c>
      <c r="F31" s="16"/>
      <c r="G31" t="s">
        <v>41</v>
      </c>
    </row>
    <row r="32" spans="1:15" x14ac:dyDescent="0.45">
      <c r="A32" s="14">
        <v>43144</v>
      </c>
      <c r="B32" s="3">
        <v>-3.5112137967168357E-3</v>
      </c>
      <c r="C32" s="14">
        <v>43144</v>
      </c>
      <c r="D32" s="16">
        <v>3.6105053569735401E-3</v>
      </c>
      <c r="F32" s="16"/>
      <c r="G32" s="31"/>
      <c r="H32" s="31" t="s">
        <v>46</v>
      </c>
      <c r="I32" s="31" t="s">
        <v>47</v>
      </c>
      <c r="J32" s="31" t="s">
        <v>48</v>
      </c>
      <c r="K32" s="31" t="s">
        <v>49</v>
      </c>
      <c r="L32" s="31" t="s">
        <v>50</v>
      </c>
    </row>
    <row r="33" spans="1:15" x14ac:dyDescent="0.45">
      <c r="A33" s="14">
        <v>43145</v>
      </c>
      <c r="B33" s="3">
        <v>1.8475065368469837E-2</v>
      </c>
      <c r="C33" s="14">
        <v>43145</v>
      </c>
      <c r="D33" s="16">
        <v>1.8667785222218651E-3</v>
      </c>
      <c r="F33" s="16"/>
      <c r="G33" s="16" t="s">
        <v>42</v>
      </c>
      <c r="H33" s="16">
        <v>1</v>
      </c>
      <c r="I33" s="16">
        <v>0.56245163472532678</v>
      </c>
      <c r="J33" s="16">
        <v>0.56245163472532678</v>
      </c>
      <c r="K33" s="16">
        <v>384.50751404170666</v>
      </c>
      <c r="L33" s="33">
        <v>4.9147850081723097E-75</v>
      </c>
    </row>
    <row r="34" spans="1:15" x14ac:dyDescent="0.45">
      <c r="A34" s="14">
        <v>43146</v>
      </c>
      <c r="B34" s="3">
        <v>1.1407508059858186E-2</v>
      </c>
      <c r="C34" s="14">
        <v>43146</v>
      </c>
      <c r="D34" s="16">
        <v>2.347984505188197E-2</v>
      </c>
      <c r="F34" s="16"/>
      <c r="G34" s="16" t="s">
        <v>43</v>
      </c>
      <c r="H34" s="16">
        <v>1275</v>
      </c>
      <c r="I34" s="16">
        <v>1.8650502476188451</v>
      </c>
      <c r="J34" s="16">
        <v>1.4627845079363492E-3</v>
      </c>
      <c r="K34" s="16"/>
      <c r="L34" s="16"/>
    </row>
    <row r="35" spans="1:15" ht="14.65" thickBot="1" x14ac:dyDescent="0.5">
      <c r="A35" s="14">
        <v>43147</v>
      </c>
      <c r="B35" s="3">
        <v>2.465339021037586E-2</v>
      </c>
      <c r="C35" s="14">
        <v>43147</v>
      </c>
      <c r="D35" s="16">
        <v>5.041533687616488E-3</v>
      </c>
      <c r="F35" s="16"/>
      <c r="G35" s="30" t="s">
        <v>44</v>
      </c>
      <c r="H35" s="30">
        <v>1276</v>
      </c>
      <c r="I35" s="30">
        <v>2.4275018823441719</v>
      </c>
      <c r="J35" s="30"/>
      <c r="K35" s="30"/>
      <c r="L35" s="30"/>
    </row>
    <row r="36" spans="1:15" ht="14.65" thickBot="1" x14ac:dyDescent="0.5">
      <c r="A36" s="14">
        <v>43151</v>
      </c>
      <c r="B36" s="3">
        <v>5.9247515233230765E-3</v>
      </c>
      <c r="C36" s="14">
        <v>43151</v>
      </c>
      <c r="D36" s="16">
        <v>-1.5217407247153029E-3</v>
      </c>
      <c r="F36" s="16"/>
    </row>
    <row r="37" spans="1:15" x14ac:dyDescent="0.45">
      <c r="A37" s="14">
        <v>43152</v>
      </c>
      <c r="B37" s="3">
        <v>4.6640954345682469E-3</v>
      </c>
      <c r="C37" s="14">
        <v>43152</v>
      </c>
      <c r="D37" s="16">
        <v>-9.0341866844886756E-4</v>
      </c>
      <c r="F37" s="16"/>
      <c r="G37" s="31"/>
      <c r="H37" s="31" t="s">
        <v>51</v>
      </c>
      <c r="I37" s="31" t="s">
        <v>39</v>
      </c>
      <c r="J37" s="31" t="s">
        <v>52</v>
      </c>
      <c r="K37" s="31" t="s">
        <v>53</v>
      </c>
      <c r="L37" s="31" t="s">
        <v>54</v>
      </c>
      <c r="M37" s="31" t="s">
        <v>55</v>
      </c>
      <c r="N37" s="31" t="s">
        <v>56</v>
      </c>
      <c r="O37" s="31" t="s">
        <v>57</v>
      </c>
    </row>
    <row r="38" spans="1:15" x14ac:dyDescent="0.45">
      <c r="A38" s="14">
        <v>43153</v>
      </c>
      <c r="B38" s="3">
        <v>-1.4879028658156177E-3</v>
      </c>
      <c r="C38" s="14">
        <v>43153</v>
      </c>
      <c r="D38" s="16">
        <v>-3.7161876546114641E-3</v>
      </c>
      <c r="F38" s="16"/>
      <c r="G38" s="16" t="s">
        <v>45</v>
      </c>
      <c r="H38" s="33">
        <v>1.9143054910516876E-3</v>
      </c>
      <c r="I38" s="16">
        <v>1.0708869117058626E-3</v>
      </c>
      <c r="J38" s="16">
        <v>1.7875888388647003</v>
      </c>
      <c r="K38" s="33">
        <v>7.4079808178548923E-2</v>
      </c>
      <c r="L38" s="16">
        <v>-1.865886454812699E-4</v>
      </c>
      <c r="M38" s="16">
        <v>4.0151996275846454E-3</v>
      </c>
      <c r="N38" s="16">
        <v>-1.865886454812699E-4</v>
      </c>
      <c r="O38" s="16">
        <v>4.0151996275846454E-3</v>
      </c>
    </row>
    <row r="39" spans="1:15" ht="14.65" thickBot="1" x14ac:dyDescent="0.5">
      <c r="A39" s="14">
        <v>43154</v>
      </c>
      <c r="B39" s="3">
        <v>3.6658374115079148E-2</v>
      </c>
      <c r="C39" s="14">
        <v>43154</v>
      </c>
      <c r="D39" s="16">
        <v>1.9849322245261286E-3</v>
      </c>
      <c r="F39" s="16"/>
      <c r="G39" s="30" t="s">
        <v>63</v>
      </c>
      <c r="H39" s="34">
        <v>1.8315541865572551</v>
      </c>
      <c r="I39" s="30">
        <v>9.3404404555819193E-2</v>
      </c>
      <c r="J39" s="30">
        <v>19.608863150160165</v>
      </c>
      <c r="K39" s="34">
        <v>4.9147850081672661E-75</v>
      </c>
      <c r="L39" s="30">
        <v>1.6483109666498561</v>
      </c>
      <c r="M39" s="30">
        <v>2.0147974064646541</v>
      </c>
      <c r="N39" s="30">
        <v>1.6483109666498561</v>
      </c>
      <c r="O39" s="30">
        <v>2.0147974064646541</v>
      </c>
    </row>
    <row r="40" spans="1:15" x14ac:dyDescent="0.45">
      <c r="A40" s="14">
        <v>43157</v>
      </c>
      <c r="B40" s="3">
        <v>1.6301109503189689E-2</v>
      </c>
      <c r="C40" s="14">
        <v>43157</v>
      </c>
      <c r="D40" s="16">
        <v>1.5306723617350212E-2</v>
      </c>
    </row>
    <row r="41" spans="1:15" x14ac:dyDescent="0.45">
      <c r="A41" s="14">
        <v>43158</v>
      </c>
      <c r="B41" s="3">
        <v>7.779292346291807E-3</v>
      </c>
      <c r="C41" s="14">
        <v>43158</v>
      </c>
      <c r="D41" s="16">
        <v>8.3702948824423019E-3</v>
      </c>
    </row>
    <row r="42" spans="1:15" x14ac:dyDescent="0.45">
      <c r="A42" s="14">
        <v>43159</v>
      </c>
      <c r="B42" s="3">
        <v>-1.0329810526315734E-2</v>
      </c>
      <c r="C42" s="14">
        <v>43159</v>
      </c>
      <c r="D42" s="16">
        <v>-9.5919725224332831E-3</v>
      </c>
    </row>
    <row r="43" spans="1:15" x14ac:dyDescent="0.45">
      <c r="A43" s="14">
        <v>43160</v>
      </c>
      <c r="B43" s="3">
        <v>-2.1442507566688789E-2</v>
      </c>
      <c r="C43" s="14">
        <v>43160</v>
      </c>
      <c r="D43" s="16">
        <v>-1.4002571011482542E-2</v>
      </c>
    </row>
    <row r="44" spans="1:15" x14ac:dyDescent="0.45">
      <c r="A44" s="14">
        <v>43161</v>
      </c>
      <c r="B44" s="3">
        <v>-5.2259351771870348E-2</v>
      </c>
      <c r="C44" s="14">
        <v>43161</v>
      </c>
      <c r="D44" s="16">
        <v>-2.0746016897341627E-2</v>
      </c>
    </row>
    <row r="45" spans="1:15" x14ac:dyDescent="0.45">
      <c r="A45" s="14">
        <v>43164</v>
      </c>
      <c r="B45" s="3">
        <v>1.6545231112286306E-2</v>
      </c>
      <c r="C45" s="14">
        <v>43164</v>
      </c>
      <c r="D45" s="16">
        <v>8.3380658846360974E-3</v>
      </c>
    </row>
    <row r="46" spans="1:15" x14ac:dyDescent="0.45">
      <c r="A46" s="14">
        <v>43165</v>
      </c>
      <c r="B46" s="3">
        <v>4.0916395855254513E-3</v>
      </c>
      <c r="C46" s="14">
        <v>43165</v>
      </c>
      <c r="D46" s="16">
        <v>1.832111179906451E-2</v>
      </c>
    </row>
    <row r="47" spans="1:15" x14ac:dyDescent="0.45">
      <c r="A47" s="14">
        <v>43166</v>
      </c>
      <c r="B47" s="3">
        <v>-2.4898921348314586E-2</v>
      </c>
      <c r="C47" s="14">
        <v>43166</v>
      </c>
      <c r="D47" s="16">
        <v>-7.3255243244035196E-3</v>
      </c>
    </row>
    <row r="48" spans="1:15" x14ac:dyDescent="0.45">
      <c r="A48" s="14">
        <v>43167</v>
      </c>
      <c r="B48" s="3">
        <v>2.2799918086279399E-2</v>
      </c>
      <c r="C48" s="14">
        <v>43167</v>
      </c>
      <c r="D48" s="16">
        <v>8.3278601421308412E-3</v>
      </c>
    </row>
    <row r="49" spans="1:4" x14ac:dyDescent="0.45">
      <c r="A49" s="14">
        <v>43168</v>
      </c>
      <c r="B49" s="3">
        <v>-2.6317326392997786E-2</v>
      </c>
      <c r="C49" s="14">
        <v>43168</v>
      </c>
      <c r="D49" s="16">
        <v>7.3771841551550105E-3</v>
      </c>
    </row>
    <row r="50" spans="1:4" x14ac:dyDescent="0.45">
      <c r="A50" s="14">
        <v>43171</v>
      </c>
      <c r="B50" s="3">
        <v>1.3915427122563589E-2</v>
      </c>
      <c r="C50" s="14">
        <v>43171</v>
      </c>
      <c r="D50" s="16">
        <v>1.3669171894468077E-2</v>
      </c>
    </row>
    <row r="51" spans="1:4" x14ac:dyDescent="0.45">
      <c r="A51" s="14">
        <v>43172</v>
      </c>
      <c r="B51" s="3">
        <v>0</v>
      </c>
      <c r="C51" s="14">
        <v>43172</v>
      </c>
      <c r="D51" s="16">
        <v>6.3428583714979247E-4</v>
      </c>
    </row>
    <row r="52" spans="1:4" x14ac:dyDescent="0.45">
      <c r="A52" s="14">
        <v>43173</v>
      </c>
      <c r="B52" s="3">
        <v>2.4801421514887134E-2</v>
      </c>
      <c r="C52" s="14">
        <v>43173</v>
      </c>
      <c r="D52" s="16">
        <v>-6.5358072706826961E-3</v>
      </c>
    </row>
    <row r="53" spans="1:4" x14ac:dyDescent="0.45">
      <c r="A53" s="14">
        <v>43174</v>
      </c>
      <c r="B53" s="3">
        <v>-2.1914628278733417E-2</v>
      </c>
      <c r="C53" s="14">
        <v>43174</v>
      </c>
      <c r="D53" s="16">
        <v>-7.1339480761050461E-3</v>
      </c>
    </row>
    <row r="54" spans="1:4" x14ac:dyDescent="0.45">
      <c r="A54" s="14">
        <v>43175</v>
      </c>
      <c r="B54" s="3">
        <v>-1.9582289781875692E-2</v>
      </c>
      <c r="C54" s="14">
        <v>43175</v>
      </c>
      <c r="D54" s="16">
        <v>-1.3433686602983071E-3</v>
      </c>
    </row>
    <row r="55" spans="1:4" x14ac:dyDescent="0.45">
      <c r="A55" s="14">
        <v>43178</v>
      </c>
      <c r="B55" s="3">
        <v>-1.9911451089842082E-2</v>
      </c>
      <c r="C55" s="14">
        <v>43178</v>
      </c>
      <c r="D55" s="16">
        <v>-3.3411256575909916E-3</v>
      </c>
    </row>
    <row r="56" spans="1:4" x14ac:dyDescent="0.45">
      <c r="A56" s="14">
        <v>43179</v>
      </c>
      <c r="B56" s="3">
        <v>-5.1500947867298818E-3</v>
      </c>
      <c r="C56" s="14">
        <v>43179</v>
      </c>
      <c r="D56" s="16">
        <v>-9.6046516717857161E-3</v>
      </c>
    </row>
    <row r="57" spans="1:4" x14ac:dyDescent="0.45">
      <c r="A57" s="14">
        <v>43180</v>
      </c>
      <c r="B57" s="3">
        <v>-1.4672769947482652E-2</v>
      </c>
      <c r="C57" s="14">
        <v>43180</v>
      </c>
      <c r="D57" s="16">
        <v>-2.2099040533470904E-5</v>
      </c>
    </row>
    <row r="58" spans="1:4" x14ac:dyDescent="0.45">
      <c r="A58" s="14">
        <v>43181</v>
      </c>
      <c r="B58" s="3">
        <v>1.1732587380021718E-2</v>
      </c>
      <c r="C58" s="14">
        <v>43181</v>
      </c>
      <c r="D58" s="16">
        <v>-8.703531136394483E-3</v>
      </c>
    </row>
    <row r="59" spans="1:4" x14ac:dyDescent="0.45">
      <c r="A59" s="14">
        <v>43182</v>
      </c>
      <c r="B59" s="3">
        <v>-8.4106370825462254E-3</v>
      </c>
      <c r="C59" s="14">
        <v>43182</v>
      </c>
      <c r="D59" s="16">
        <v>-1.6590125438440077E-2</v>
      </c>
    </row>
    <row r="60" spans="1:4" x14ac:dyDescent="0.45">
      <c r="A60" s="14">
        <v>43185</v>
      </c>
      <c r="B60" s="3">
        <v>-1.2562313253012001E-2</v>
      </c>
      <c r="C60" s="14">
        <v>43185</v>
      </c>
      <c r="D60" s="16">
        <v>-1.033736223462341E-2</v>
      </c>
    </row>
    <row r="61" spans="1:4" x14ac:dyDescent="0.45">
      <c r="A61" s="14">
        <v>43186</v>
      </c>
      <c r="B61" s="3">
        <v>-1.086741139242608E-2</v>
      </c>
      <c r="C61" s="14">
        <v>43186</v>
      </c>
      <c r="D61" s="16">
        <v>1.8409147307538228E-2</v>
      </c>
    </row>
    <row r="62" spans="1:4" x14ac:dyDescent="0.45">
      <c r="A62" s="14">
        <v>43187</v>
      </c>
      <c r="B62" s="3">
        <v>-0.12967105689707423</v>
      </c>
      <c r="C62" s="14">
        <v>43187</v>
      </c>
      <c r="D62" s="16">
        <v>-2.1094104372143929E-2</v>
      </c>
    </row>
    <row r="63" spans="1:4" x14ac:dyDescent="0.45">
      <c r="A63" s="14">
        <v>43188</v>
      </c>
      <c r="B63" s="3">
        <v>-3.0576745429614641E-2</v>
      </c>
      <c r="C63" s="14">
        <v>43188</v>
      </c>
      <c r="D63" s="16">
        <v>1.1909776739553756E-3</v>
      </c>
    </row>
    <row r="64" spans="1:4" x14ac:dyDescent="0.45">
      <c r="A64" s="14">
        <v>43192</v>
      </c>
      <c r="B64" s="3">
        <v>-8.9670164327472989E-4</v>
      </c>
      <c r="C64" s="14">
        <v>43192</v>
      </c>
      <c r="D64" s="16">
        <v>7.2827138819083325E-3</v>
      </c>
    </row>
    <row r="65" spans="1:4" x14ac:dyDescent="0.45">
      <c r="A65" s="14">
        <v>43193</v>
      </c>
      <c r="B65" s="3">
        <v>5.2915066729103309E-2</v>
      </c>
      <c r="C65" s="14">
        <v>43193</v>
      </c>
      <c r="D65" s="16">
        <v>-1.5675254893770432E-2</v>
      </c>
    </row>
    <row r="66" spans="1:4" x14ac:dyDescent="0.45">
      <c r="A66" s="14">
        <v>43194</v>
      </c>
      <c r="B66" s="3">
        <v>-6.3153320927656229E-2</v>
      </c>
      <c r="C66" s="14">
        <v>43194</v>
      </c>
      <c r="D66" s="16">
        <v>-3.1363683709016419E-3</v>
      </c>
    </row>
    <row r="67" spans="1:4" x14ac:dyDescent="0.45">
      <c r="A67" s="14">
        <v>43195</v>
      </c>
      <c r="B67" s="3">
        <v>0.14463174368809303</v>
      </c>
      <c r="C67" s="14">
        <v>43195</v>
      </c>
      <c r="D67" s="16">
        <v>2.8374173774399842E-2</v>
      </c>
    </row>
    <row r="68" spans="1:4" x14ac:dyDescent="0.45">
      <c r="A68" s="14">
        <v>43196</v>
      </c>
      <c r="B68" s="3">
        <v>4.02986977310206E-2</v>
      </c>
      <c r="C68" s="14">
        <v>43196</v>
      </c>
      <c r="D68" s="16">
        <v>-4.3426558689827355E-3</v>
      </c>
    </row>
    <row r="69" spans="1:4" x14ac:dyDescent="0.45">
      <c r="A69" s="14">
        <v>43199</v>
      </c>
      <c r="B69" s="3">
        <v>-2.0930231167427295E-3</v>
      </c>
      <c r="C69" s="14">
        <v>43199</v>
      </c>
      <c r="D69" s="16">
        <v>-1.0824621478407574E-2</v>
      </c>
    </row>
    <row r="70" spans="1:4" x14ac:dyDescent="0.45">
      <c r="A70" s="14">
        <v>43200</v>
      </c>
      <c r="B70" s="3">
        <v>-4.6609511828110562E-3</v>
      </c>
      <c r="C70" s="14">
        <v>43200</v>
      </c>
      <c r="D70" s="16">
        <v>8.1117844397404909E-3</v>
      </c>
    </row>
    <row r="71" spans="1:4" x14ac:dyDescent="0.45">
      <c r="A71" s="14">
        <v>43201</v>
      </c>
      <c r="B71" s="3">
        <v>5.9203262561352945E-3</v>
      </c>
      <c r="C71" s="14">
        <v>43201</v>
      </c>
      <c r="D71" s="16">
        <v>2.0770085013322487E-3</v>
      </c>
    </row>
    <row r="72" spans="1:4" x14ac:dyDescent="0.45">
      <c r="A72" s="14">
        <v>43202</v>
      </c>
      <c r="B72" s="3">
        <v>5.2536907210981726E-3</v>
      </c>
      <c r="C72" s="14">
        <v>43202</v>
      </c>
      <c r="D72" s="16">
        <v>3.7596117841514039E-3</v>
      </c>
    </row>
    <row r="73" spans="1:4" x14ac:dyDescent="0.45">
      <c r="A73" s="14">
        <v>43203</v>
      </c>
      <c r="B73" s="3">
        <v>4.2339077098122509E-3</v>
      </c>
      <c r="C73" s="14">
        <v>43203</v>
      </c>
      <c r="D73" s="16">
        <v>8.6930963927607137E-3</v>
      </c>
    </row>
    <row r="74" spans="1:4" x14ac:dyDescent="0.45">
      <c r="A74" s="14">
        <v>43206</v>
      </c>
      <c r="B74" s="3">
        <v>-1.5151581027667905E-2</v>
      </c>
      <c r="C74" s="14">
        <v>43206</v>
      </c>
      <c r="D74" s="16">
        <v>-2.5402517837798131E-3</v>
      </c>
    </row>
    <row r="75" spans="1:4" x14ac:dyDescent="0.45">
      <c r="A75" s="14">
        <v>43207</v>
      </c>
      <c r="B75" s="3">
        <v>-3.3879584205992172E-2</v>
      </c>
      <c r="C75" s="14">
        <v>43207</v>
      </c>
      <c r="D75" s="16">
        <v>8.4790831804051805E-3</v>
      </c>
    </row>
    <row r="76" spans="1:4" x14ac:dyDescent="0.45">
      <c r="A76" s="14">
        <v>43208</v>
      </c>
      <c r="B76" s="3">
        <v>7.6505352399279473E-3</v>
      </c>
      <c r="C76" s="14">
        <v>43208</v>
      </c>
      <c r="D76" s="16">
        <v>6.4506784910538508E-3</v>
      </c>
    </row>
    <row r="77" spans="1:4" x14ac:dyDescent="0.45">
      <c r="A77" s="14">
        <v>43209</v>
      </c>
      <c r="B77" s="3">
        <v>0</v>
      </c>
      <c r="C77" s="14">
        <v>43209</v>
      </c>
      <c r="D77" s="16">
        <v>-3.3024489780858609E-3</v>
      </c>
    </row>
    <row r="78" spans="1:4" x14ac:dyDescent="0.45">
      <c r="A78" s="14">
        <v>43210</v>
      </c>
      <c r="B78" s="3">
        <v>1.405108585356412E-2</v>
      </c>
      <c r="C78" s="14">
        <v>43210</v>
      </c>
      <c r="D78" s="16">
        <v>-3.1838173229278939E-3</v>
      </c>
    </row>
    <row r="79" spans="1:4" x14ac:dyDescent="0.45">
      <c r="A79" s="14">
        <v>43213</v>
      </c>
      <c r="B79" s="3">
        <v>-1.3144934096195353E-2</v>
      </c>
      <c r="C79" s="14">
        <v>43213</v>
      </c>
      <c r="D79" s="16">
        <v>-6.3731170336036539E-3</v>
      </c>
    </row>
    <row r="80" spans="1:4" x14ac:dyDescent="0.45">
      <c r="A80" s="14">
        <v>43214</v>
      </c>
      <c r="B80" s="3">
        <v>-2.15935840844792E-2</v>
      </c>
      <c r="C80" s="14">
        <v>43214</v>
      </c>
      <c r="D80" s="16">
        <v>2.018389773491848E-3</v>
      </c>
    </row>
    <row r="81" spans="1:4" x14ac:dyDescent="0.45">
      <c r="A81" s="14">
        <v>43215</v>
      </c>
      <c r="B81" s="3">
        <v>-5.2631578947369166E-3</v>
      </c>
      <c r="C81" s="14">
        <v>43215</v>
      </c>
      <c r="D81" s="16">
        <v>-1.7114294240525255E-2</v>
      </c>
    </row>
    <row r="82" spans="1:4" x14ac:dyDescent="0.45">
      <c r="A82" s="14">
        <v>43216</v>
      </c>
      <c r="B82" s="3">
        <v>-1.6754920634920633E-2</v>
      </c>
      <c r="C82" s="14">
        <v>43216</v>
      </c>
      <c r="D82" s="16">
        <v>6.3493388793587728E-3</v>
      </c>
    </row>
    <row r="83" spans="1:4" x14ac:dyDescent="0.45">
      <c r="A83" s="14">
        <v>43217</v>
      </c>
      <c r="B83" s="3">
        <v>2.3749024125490507E-2</v>
      </c>
      <c r="C83" s="14">
        <v>43217</v>
      </c>
      <c r="D83" s="16">
        <v>8.9830860030545925E-3</v>
      </c>
    </row>
    <row r="84" spans="1:4" x14ac:dyDescent="0.45">
      <c r="A84" s="14">
        <v>43220</v>
      </c>
      <c r="B84" s="3">
        <v>2.8874669455467097E-2</v>
      </c>
      <c r="C84" s="14">
        <v>43220</v>
      </c>
      <c r="D84" s="16">
        <v>2.6313133767152759E-3</v>
      </c>
    </row>
    <row r="85" spans="1:4" x14ac:dyDescent="0.45">
      <c r="A85" s="14">
        <v>43221</v>
      </c>
      <c r="B85" s="3">
        <v>-3.4055381324987153E-4</v>
      </c>
      <c r="C85" s="14">
        <v>43221</v>
      </c>
      <c r="D85" s="16">
        <v>-1.4743654264103461E-2</v>
      </c>
    </row>
    <row r="86" spans="1:4" x14ac:dyDescent="0.45">
      <c r="A86" s="14">
        <v>43222</v>
      </c>
      <c r="B86" s="3">
        <v>1.723965141289303E-2</v>
      </c>
      <c r="C86" s="14">
        <v>43222</v>
      </c>
      <c r="D86" s="16">
        <v>4.267942004419191E-3</v>
      </c>
    </row>
    <row r="87" spans="1:4" x14ac:dyDescent="0.45">
      <c r="A87" s="14">
        <v>43223</v>
      </c>
      <c r="B87" s="3">
        <v>-6.6249136446241544E-2</v>
      </c>
      <c r="C87" s="14">
        <v>43223</v>
      </c>
      <c r="D87" s="16">
        <v>-9.855928627403648E-3</v>
      </c>
    </row>
    <row r="88" spans="1:4" x14ac:dyDescent="0.45">
      <c r="A88" s="14">
        <v>43224</v>
      </c>
      <c r="B88" s="3">
        <v>1.510098999246751E-2</v>
      </c>
      <c r="C88" s="14">
        <v>43224</v>
      </c>
      <c r="D88" s="16">
        <v>-2.5227542540562347E-3</v>
      </c>
    </row>
    <row r="89" spans="1:4" x14ac:dyDescent="0.45">
      <c r="A89" s="14">
        <v>43227</v>
      </c>
      <c r="B89" s="3">
        <v>5.1236659872143764E-2</v>
      </c>
      <c r="C89" s="14">
        <v>43227</v>
      </c>
      <c r="D89" s="16">
        <v>2.2464666501363875E-2</v>
      </c>
    </row>
    <row r="90" spans="1:4" x14ac:dyDescent="0.45">
      <c r="A90" s="14">
        <v>43228</v>
      </c>
      <c r="B90" s="3">
        <v>1.1092488140671467E-2</v>
      </c>
      <c r="C90" s="14">
        <v>43228</v>
      </c>
      <c r="D90" s="16">
        <v>-3.7607169239723044E-3</v>
      </c>
    </row>
    <row r="91" spans="1:4" x14ac:dyDescent="0.45">
      <c r="A91" s="14">
        <v>43229</v>
      </c>
      <c r="B91" s="3">
        <v>-1.2965924417650313E-3</v>
      </c>
      <c r="C91" s="14">
        <v>43229</v>
      </c>
      <c r="D91" s="16">
        <v>2.9435335884893873E-3</v>
      </c>
    </row>
    <row r="92" spans="1:4" x14ac:dyDescent="0.45">
      <c r="A92" s="14">
        <v>43230</v>
      </c>
      <c r="B92" s="3">
        <v>2.3601146672956673E-2</v>
      </c>
      <c r="C92" s="14">
        <v>43230</v>
      </c>
      <c r="D92" s="16">
        <v>1.0044359476050398E-2</v>
      </c>
    </row>
    <row r="93" spans="1:4" x14ac:dyDescent="0.45">
      <c r="A93" s="14">
        <v>43231</v>
      </c>
      <c r="B93" s="3">
        <v>6.5034146341455339E-4</v>
      </c>
      <c r="C93" s="14">
        <v>43231</v>
      </c>
      <c r="D93" s="16">
        <v>6.5359960369978177E-3</v>
      </c>
    </row>
    <row r="94" spans="1:4" x14ac:dyDescent="0.45">
      <c r="A94" s="14">
        <v>43234</v>
      </c>
      <c r="B94" s="3">
        <v>-1.4234596310340858E-2</v>
      </c>
      <c r="C94" s="14">
        <v>43234</v>
      </c>
      <c r="D94" s="16">
        <v>5.792044661549191E-3</v>
      </c>
    </row>
    <row r="95" spans="1:4" x14ac:dyDescent="0.45">
      <c r="A95" s="14">
        <v>43235</v>
      </c>
      <c r="B95" s="3">
        <v>-6.0365209355881744E-2</v>
      </c>
      <c r="C95" s="14">
        <v>43235</v>
      </c>
      <c r="D95" s="16">
        <v>-7.2595281306713803E-3</v>
      </c>
    </row>
    <row r="96" spans="1:4" x14ac:dyDescent="0.45">
      <c r="A96" s="14">
        <v>43236</v>
      </c>
      <c r="B96" s="3">
        <v>-4.1402228595331164E-3</v>
      </c>
      <c r="C96" s="14">
        <v>43236</v>
      </c>
      <c r="D96" s="16">
        <v>-2.1959913043159336E-3</v>
      </c>
    </row>
    <row r="97" spans="1:4" x14ac:dyDescent="0.45">
      <c r="A97" s="14">
        <v>43237</v>
      </c>
      <c r="B97" s="3">
        <v>7.2929918986897636E-3</v>
      </c>
      <c r="C97" s="14">
        <v>43237</v>
      </c>
      <c r="D97" s="16">
        <v>2.6137092552588072E-3</v>
      </c>
    </row>
    <row r="98" spans="1:4" x14ac:dyDescent="0.45">
      <c r="A98" s="14">
        <v>43238</v>
      </c>
      <c r="B98" s="3">
        <v>-4.3720883720928935E-3</v>
      </c>
      <c r="C98" s="14">
        <v>43238</v>
      </c>
      <c r="D98" s="16">
        <v>-8.6773957517534124E-4</v>
      </c>
    </row>
    <row r="99" spans="1:4" x14ac:dyDescent="0.45">
      <c r="A99" s="14">
        <v>43241</v>
      </c>
      <c r="B99" s="3">
        <v>-1.1663481263595911E-2</v>
      </c>
      <c r="C99" s="14">
        <v>43241</v>
      </c>
      <c r="D99" s="16">
        <v>6.6388209100778197E-3</v>
      </c>
    </row>
    <row r="100" spans="1:4" x14ac:dyDescent="0.45">
      <c r="A100" s="14">
        <v>43242</v>
      </c>
      <c r="B100" s="3">
        <v>2.2855739218279984E-2</v>
      </c>
      <c r="C100" s="14">
        <v>43242</v>
      </c>
      <c r="D100" s="16">
        <v>1.0784568196857754E-3</v>
      </c>
    </row>
    <row r="101" spans="1:4" x14ac:dyDescent="0.45">
      <c r="A101" s="14">
        <v>43243</v>
      </c>
      <c r="B101" s="3">
        <v>-3.4751251042535514E-2</v>
      </c>
      <c r="C101" s="14">
        <v>43243</v>
      </c>
      <c r="D101" s="16">
        <v>-8.8959004360306335E-3</v>
      </c>
    </row>
    <row r="102" spans="1:4" x14ac:dyDescent="0.45">
      <c r="A102" s="14">
        <v>43244</v>
      </c>
      <c r="B102" s="3">
        <v>2.3041656325004903E-3</v>
      </c>
      <c r="C102" s="14">
        <v>43244</v>
      </c>
      <c r="D102" s="16">
        <v>6.2491249014362807E-3</v>
      </c>
    </row>
    <row r="103" spans="1:4" x14ac:dyDescent="0.45">
      <c r="A103" s="14">
        <v>43245</v>
      </c>
      <c r="B103" s="3">
        <v>-2.7657329076365873E-3</v>
      </c>
      <c r="C103" s="14">
        <v>43245</v>
      </c>
      <c r="D103" s="16">
        <v>-2.687719246852785E-3</v>
      </c>
    </row>
    <row r="104" spans="1:4" x14ac:dyDescent="0.45">
      <c r="A104" s="14">
        <v>43249</v>
      </c>
      <c r="B104" s="3">
        <v>3.1696501968511469E-3</v>
      </c>
      <c r="C104" s="14">
        <v>43249</v>
      </c>
      <c r="D104" s="16">
        <v>-6.7888089293581221E-3</v>
      </c>
    </row>
    <row r="105" spans="1:4" x14ac:dyDescent="0.45">
      <c r="A105" s="14">
        <v>43250</v>
      </c>
      <c r="B105" s="3">
        <v>1.7162777228156449E-2</v>
      </c>
      <c r="C105" s="14">
        <v>43250</v>
      </c>
      <c r="D105" s="16">
        <v>-9.9071756786241259E-4</v>
      </c>
    </row>
    <row r="106" spans="1:4" x14ac:dyDescent="0.45">
      <c r="A106" s="14">
        <v>43251</v>
      </c>
      <c r="B106" s="3">
        <v>1.3837392777718971E-2</v>
      </c>
      <c r="C106" s="14">
        <v>43251</v>
      </c>
      <c r="D106" s="16">
        <v>6.8641925970331086E-3</v>
      </c>
    </row>
    <row r="107" spans="1:4" x14ac:dyDescent="0.45">
      <c r="A107" s="14">
        <v>43252</v>
      </c>
      <c r="B107" s="3">
        <v>-4.7003935221683283E-3</v>
      </c>
      <c r="C107" s="14">
        <v>43252</v>
      </c>
      <c r="D107" s="16">
        <v>-8.3793339164573062E-4</v>
      </c>
    </row>
    <row r="108" spans="1:4" x14ac:dyDescent="0.45">
      <c r="A108" s="14">
        <v>43255</v>
      </c>
      <c r="B108" s="3">
        <v>2.9664906416863264E-2</v>
      </c>
      <c r="C108" s="14">
        <v>43255</v>
      </c>
      <c r="D108" s="16">
        <v>8.4488910140877102E-3</v>
      </c>
    </row>
    <row r="109" spans="1:4" x14ac:dyDescent="0.45">
      <c r="A109" s="14">
        <v>43256</v>
      </c>
      <c r="B109" s="3">
        <v>1.1415318824907907E-2</v>
      </c>
      <c r="C109" s="14">
        <v>43256</v>
      </c>
      <c r="D109" s="16">
        <v>2.4765927336258425E-3</v>
      </c>
    </row>
    <row r="110" spans="1:4" x14ac:dyDescent="0.45">
      <c r="A110" s="14">
        <v>43257</v>
      </c>
      <c r="B110" s="3">
        <v>9.4054588312213212E-3</v>
      </c>
      <c r="C110" s="14">
        <v>43257</v>
      </c>
      <c r="D110" s="16">
        <v>1.7427941465402311E-3</v>
      </c>
    </row>
    <row r="111" spans="1:4" x14ac:dyDescent="0.45">
      <c r="A111" s="14">
        <v>43258</v>
      </c>
      <c r="B111" s="3">
        <v>5.207995094974973E-2</v>
      </c>
      <c r="C111" s="14">
        <v>43258</v>
      </c>
      <c r="D111" s="16">
        <v>7.841641696177298E-3</v>
      </c>
    </row>
    <row r="112" spans="1:4" x14ac:dyDescent="0.45">
      <c r="A112" s="14">
        <v>43259</v>
      </c>
      <c r="B112" s="3">
        <v>9.0146127461892562E-3</v>
      </c>
      <c r="C112" s="14">
        <v>43259</v>
      </c>
      <c r="D112" s="16">
        <v>-3.2434302518343397E-3</v>
      </c>
    </row>
    <row r="113" spans="1:4" x14ac:dyDescent="0.45">
      <c r="A113" s="14">
        <v>43262</v>
      </c>
      <c r="B113" s="3">
        <v>1.1003229185054218E-2</v>
      </c>
      <c r="C113" s="14">
        <v>43262</v>
      </c>
      <c r="D113" s="16">
        <v>5.1846816880223336E-3</v>
      </c>
    </row>
    <row r="114" spans="1:4" x14ac:dyDescent="0.45">
      <c r="A114" s="14">
        <v>43263</v>
      </c>
      <c r="B114" s="3">
        <v>6.8804001810548368E-2</v>
      </c>
      <c r="C114" s="14">
        <v>43263</v>
      </c>
      <c r="D114" s="16">
        <v>1.9495140602407302E-3</v>
      </c>
    </row>
    <row r="115" spans="1:4" x14ac:dyDescent="0.45">
      <c r="A115" s="14">
        <v>43264</v>
      </c>
      <c r="B115" s="3">
        <v>5.8311575282854805E-3</v>
      </c>
      <c r="C115" s="14">
        <v>43264</v>
      </c>
      <c r="D115" s="16">
        <v>8.400344629523785E-4</v>
      </c>
    </row>
    <row r="116" spans="1:4" x14ac:dyDescent="0.45">
      <c r="A116" s="14">
        <v>43265</v>
      </c>
      <c r="B116" s="3">
        <v>2.6535000432637208E-3</v>
      </c>
      <c r="C116" s="14">
        <v>43265</v>
      </c>
      <c r="D116" s="16">
        <v>-1.6965931834974992E-3</v>
      </c>
    </row>
    <row r="117" spans="1:4" x14ac:dyDescent="0.45">
      <c r="A117" s="14">
        <v>43266</v>
      </c>
      <c r="B117" s="3">
        <v>1.7863820985873278E-2</v>
      </c>
      <c r="C117" s="14">
        <v>43266</v>
      </c>
      <c r="D117" s="16">
        <v>-1.9509846544097772E-3</v>
      </c>
    </row>
    <row r="118" spans="1:4" x14ac:dyDescent="0.45">
      <c r="A118" s="14">
        <v>43269</v>
      </c>
      <c r="B118" s="3">
        <v>4.4087723887741631E-3</v>
      </c>
      <c r="C118" s="14">
        <v>43269</v>
      </c>
      <c r="D118" s="16">
        <v>-4.3163965468828473E-3</v>
      </c>
    </row>
    <row r="119" spans="1:4" x14ac:dyDescent="0.45">
      <c r="A119" s="14">
        <v>43270</v>
      </c>
      <c r="B119" s="3">
        <v>2.746202908641018E-2</v>
      </c>
      <c r="C119" s="14">
        <v>43270</v>
      </c>
      <c r="D119" s="16">
        <v>-4.9823016208749562E-3</v>
      </c>
    </row>
    <row r="120" spans="1:4" x14ac:dyDescent="0.45">
      <c r="A120" s="14">
        <v>43271</v>
      </c>
      <c r="B120" s="3">
        <v>-1.9498315806769643E-2</v>
      </c>
      <c r="C120" s="14">
        <v>43271</v>
      </c>
      <c r="D120" s="16">
        <v>6.4389300910969796E-3</v>
      </c>
    </row>
    <row r="121" spans="1:4" x14ac:dyDescent="0.45">
      <c r="A121" s="14">
        <v>43272</v>
      </c>
      <c r="B121" s="3">
        <v>1.106021689001529E-2</v>
      </c>
      <c r="C121" s="14">
        <v>43272</v>
      </c>
      <c r="D121" s="16">
        <v>-1.6247071014135605E-4</v>
      </c>
    </row>
    <row r="122" spans="1:4" x14ac:dyDescent="0.45">
      <c r="A122" s="14">
        <v>43273</v>
      </c>
      <c r="B122" s="3">
        <v>-2.8894972774792416E-2</v>
      </c>
      <c r="C122" s="14">
        <v>43273</v>
      </c>
      <c r="D122" s="16">
        <v>-3.0657788305986523E-3</v>
      </c>
    </row>
    <row r="123" spans="1:4" x14ac:dyDescent="0.45">
      <c r="A123" s="14">
        <v>43276</v>
      </c>
      <c r="B123" s="3">
        <v>-6.093198238044107E-2</v>
      </c>
      <c r="C123" s="14">
        <v>43276</v>
      </c>
      <c r="D123" s="16">
        <v>-6.4655406604630953E-3</v>
      </c>
    </row>
    <row r="124" spans="1:4" x14ac:dyDescent="0.45">
      <c r="A124" s="14">
        <v>43277</v>
      </c>
      <c r="B124" s="3">
        <v>1.7963241455981497E-2</v>
      </c>
      <c r="C124" s="14">
        <v>43277</v>
      </c>
      <c r="D124" s="16">
        <v>-7.5903957067964163E-3</v>
      </c>
    </row>
    <row r="125" spans="1:4" x14ac:dyDescent="0.45">
      <c r="A125" s="14">
        <v>43278</v>
      </c>
      <c r="B125" s="3">
        <v>2.6632910976553712E-2</v>
      </c>
      <c r="C125" s="14">
        <v>43278</v>
      </c>
      <c r="D125" s="16">
        <v>2.3253934433456009E-3</v>
      </c>
    </row>
    <row r="126" spans="1:4" x14ac:dyDescent="0.45">
      <c r="A126" s="14">
        <v>43279</v>
      </c>
      <c r="B126" s="3">
        <v>1.060865217391299E-2</v>
      </c>
      <c r="C126" s="14">
        <v>43279</v>
      </c>
      <c r="D126" s="16">
        <v>-1.0907291685755563E-2</v>
      </c>
    </row>
    <row r="127" spans="1:4" x14ac:dyDescent="0.45">
      <c r="A127" s="14">
        <v>43280</v>
      </c>
      <c r="B127" s="3">
        <v>1.3394123790833119E-2</v>
      </c>
      <c r="C127" s="14">
        <v>43280</v>
      </c>
      <c r="D127" s="16">
        <v>1.0538446431416744E-2</v>
      </c>
    </row>
    <row r="128" spans="1:4" x14ac:dyDescent="0.45">
      <c r="A128" s="14">
        <v>43283</v>
      </c>
      <c r="B128" s="3">
        <v>1.9075723492243769E-2</v>
      </c>
      <c r="C128" s="14">
        <v>43283</v>
      </c>
      <c r="D128" s="16">
        <v>-8.1330922984970619E-3</v>
      </c>
    </row>
    <row r="129" spans="1:4" x14ac:dyDescent="0.45">
      <c r="A129" s="14">
        <v>43284</v>
      </c>
      <c r="B129" s="3">
        <v>-7.8651372251904245E-2</v>
      </c>
      <c r="C129" s="14">
        <v>43284</v>
      </c>
      <c r="D129" s="16">
        <v>1.0469694449065663E-2</v>
      </c>
    </row>
    <row r="130" spans="1:4" x14ac:dyDescent="0.45">
      <c r="A130" s="14">
        <v>43286</v>
      </c>
      <c r="B130" s="3">
        <v>-5.4227565120910821E-2</v>
      </c>
      <c r="C130" s="14">
        <v>43286</v>
      </c>
      <c r="D130" s="16">
        <v>-3.3220281933361603E-3</v>
      </c>
    </row>
    <row r="131" spans="1:4" x14ac:dyDescent="0.45">
      <c r="A131" s="14">
        <v>43287</v>
      </c>
      <c r="B131" s="3">
        <v>-2.8078817310083687E-2</v>
      </c>
      <c r="C131" s="14">
        <v>43287</v>
      </c>
      <c r="D131" s="16">
        <v>4.9519306656289688E-3</v>
      </c>
    </row>
    <row r="132" spans="1:4" x14ac:dyDescent="0.45">
      <c r="A132" s="14">
        <v>43290</v>
      </c>
      <c r="B132" s="3">
        <v>2.308578455484523E-2</v>
      </c>
      <c r="C132" s="14">
        <v>43290</v>
      </c>
      <c r="D132" s="16">
        <v>1.3858449490079212E-2</v>
      </c>
    </row>
    <row r="133" spans="1:4" x14ac:dyDescent="0.45">
      <c r="A133" s="14">
        <v>43291</v>
      </c>
      <c r="B133" s="3">
        <v>4.0289703506852667E-2</v>
      </c>
      <c r="C133" s="14">
        <v>43291</v>
      </c>
      <c r="D133" s="16">
        <v>4.6620214582688028E-3</v>
      </c>
    </row>
    <row r="134" spans="1:4" x14ac:dyDescent="0.45">
      <c r="A134" s="14">
        <v>43292</v>
      </c>
      <c r="B134" s="3">
        <v>-2.6990387401257039E-2</v>
      </c>
      <c r="C134" s="14">
        <v>43292</v>
      </c>
      <c r="D134" s="16">
        <v>-3.1342341566972854E-3</v>
      </c>
    </row>
    <row r="135" spans="1:4" x14ac:dyDescent="0.45">
      <c r="A135" s="14">
        <v>43293</v>
      </c>
      <c r="B135" s="3">
        <v>1.7827771023239042E-2</v>
      </c>
      <c r="C135" s="14">
        <v>43293</v>
      </c>
      <c r="D135" s="16">
        <v>1.1943219345136407E-3</v>
      </c>
    </row>
    <row r="136" spans="1:4" x14ac:dyDescent="0.45">
      <c r="A136" s="14">
        <v>43294</v>
      </c>
      <c r="B136" s="3">
        <v>-1.8199872161903469E-2</v>
      </c>
      <c r="C136" s="14">
        <v>43294</v>
      </c>
      <c r="D136" s="16">
        <v>4.9548351861566304E-3</v>
      </c>
    </row>
    <row r="137" spans="1:4" x14ac:dyDescent="0.45">
      <c r="A137" s="14">
        <v>43297</v>
      </c>
      <c r="B137" s="3">
        <v>-1.2263228831787315E-2</v>
      </c>
      <c r="C137" s="14">
        <v>43297</v>
      </c>
      <c r="D137" s="16">
        <v>1.5373999349296946E-4</v>
      </c>
    </row>
    <row r="138" spans="1:4" x14ac:dyDescent="0.45">
      <c r="A138" s="14">
        <v>43298</v>
      </c>
      <c r="B138" s="3">
        <v>-9.3034554330453899E-3</v>
      </c>
      <c r="C138" s="14">
        <v>43298</v>
      </c>
      <c r="D138" s="16">
        <v>-2.8669888752252057E-3</v>
      </c>
    </row>
    <row r="139" spans="1:4" x14ac:dyDescent="0.45">
      <c r="A139" s="14">
        <v>43299</v>
      </c>
      <c r="B139" s="3">
        <v>5.2427089393896412E-2</v>
      </c>
      <c r="C139" s="14">
        <v>43299</v>
      </c>
      <c r="D139" s="16">
        <v>7.8907555192266852E-3</v>
      </c>
    </row>
    <row r="140" spans="1:4" x14ac:dyDescent="0.45">
      <c r="A140" s="14">
        <v>43300</v>
      </c>
      <c r="B140" s="3">
        <v>-2.6676967589109705E-2</v>
      </c>
      <c r="C140" s="14">
        <v>43300</v>
      </c>
      <c r="D140" s="16">
        <v>-7.0428797552777786E-4</v>
      </c>
    </row>
    <row r="141" spans="1:4" x14ac:dyDescent="0.45">
      <c r="A141" s="14">
        <v>43301</v>
      </c>
      <c r="B141" s="3">
        <v>1.5490120831250237E-2</v>
      </c>
      <c r="C141" s="14">
        <v>43301</v>
      </c>
      <c r="D141" s="16">
        <v>-1.7156871469403137E-3</v>
      </c>
    </row>
    <row r="142" spans="1:4" x14ac:dyDescent="0.45">
      <c r="A142" s="14">
        <v>43304</v>
      </c>
      <c r="B142" s="3">
        <v>-6.036170439189531E-2</v>
      </c>
      <c r="C142" s="14">
        <v>43304</v>
      </c>
      <c r="D142" s="16">
        <v>-1.9183113155408565E-3</v>
      </c>
    </row>
    <row r="143" spans="1:4" x14ac:dyDescent="0.45">
      <c r="A143" s="14">
        <v>43305</v>
      </c>
      <c r="B143" s="3">
        <v>8.5475250373123791E-3</v>
      </c>
      <c r="C143" s="14">
        <v>43305</v>
      </c>
      <c r="D143" s="16">
        <v>7.6844207390046916E-3</v>
      </c>
    </row>
    <row r="144" spans="1:4" x14ac:dyDescent="0.45">
      <c r="A144" s="14">
        <v>43306</v>
      </c>
      <c r="B144" s="3">
        <v>-2.5228254557133359E-2</v>
      </c>
      <c r="C144" s="14">
        <v>43306</v>
      </c>
      <c r="D144" s="16">
        <v>-1.0458471006990577E-3</v>
      </c>
    </row>
    <row r="145" spans="1:4" x14ac:dyDescent="0.45">
      <c r="A145" s="14">
        <v>43307</v>
      </c>
      <c r="B145" s="3">
        <v>2.7330339230802355E-2</v>
      </c>
      <c r="C145" s="14">
        <v>43307</v>
      </c>
      <c r="D145" s="16">
        <v>6.3029459884374169E-3</v>
      </c>
    </row>
    <row r="146" spans="1:4" x14ac:dyDescent="0.45">
      <c r="A146" s="14">
        <v>43308</v>
      </c>
      <c r="B146" s="3">
        <v>7.8727240323856387E-3</v>
      </c>
      <c r="C146" s="14">
        <v>43308</v>
      </c>
      <c r="D146" s="16">
        <v>2.4193349297652708E-3</v>
      </c>
    </row>
    <row r="147" spans="1:4" x14ac:dyDescent="0.45">
      <c r="A147" s="14">
        <v>43311</v>
      </c>
      <c r="B147" s="3">
        <v>-3.6940617186635744E-2</v>
      </c>
      <c r="C147" s="14">
        <v>43311</v>
      </c>
      <c r="D147" s="16">
        <v>-8.2150333350924087E-3</v>
      </c>
    </row>
    <row r="148" spans="1:4" x14ac:dyDescent="0.45">
      <c r="A148" s="14">
        <v>43312</v>
      </c>
      <c r="B148" s="3">
        <v>-1.2335231288691587E-2</v>
      </c>
      <c r="C148" s="14">
        <v>43312</v>
      </c>
      <c r="D148" s="16">
        <v>-3.2884001418942823E-3</v>
      </c>
    </row>
    <row r="149" spans="1:4" x14ac:dyDescent="0.45">
      <c r="A149" s="14">
        <v>43313</v>
      </c>
      <c r="B149" s="3">
        <v>1.9640632347625891E-2</v>
      </c>
      <c r="C149" s="14">
        <v>43313</v>
      </c>
      <c r="D149" s="16">
        <v>4.071565595270739E-3</v>
      </c>
    </row>
    <row r="150" spans="1:4" x14ac:dyDescent="0.45">
      <c r="A150" s="14">
        <v>43314</v>
      </c>
      <c r="B150" s="3">
        <v>0.10218469254931516</v>
      </c>
      <c r="C150" s="14">
        <v>43314</v>
      </c>
      <c r="D150" s="16">
        <v>-7.3338366706012237E-3</v>
      </c>
    </row>
    <row r="151" spans="1:4" x14ac:dyDescent="0.45">
      <c r="A151" s="14">
        <v>43315</v>
      </c>
      <c r="B151" s="3">
        <v>5.8975703324808212E-2</v>
      </c>
      <c r="C151" s="14">
        <v>43315</v>
      </c>
      <c r="D151" s="16">
        <v>1.0405359081300303E-2</v>
      </c>
    </row>
    <row r="152" spans="1:4" x14ac:dyDescent="0.45">
      <c r="A152" s="14">
        <v>43318</v>
      </c>
      <c r="B152" s="3">
        <v>-6.7565341282041979E-3</v>
      </c>
      <c r="C152" s="14">
        <v>43318</v>
      </c>
      <c r="D152" s="16">
        <v>3.7708243509729481E-3</v>
      </c>
    </row>
    <row r="153" spans="1:4" x14ac:dyDescent="0.45">
      <c r="A153" s="14">
        <v>43319</v>
      </c>
      <c r="B153" s="3">
        <v>-4.689356356433614E-3</v>
      </c>
      <c r="C153" s="14">
        <v>43319</v>
      </c>
      <c r="D153" s="16">
        <v>5.5029592048699639E-3</v>
      </c>
    </row>
    <row r="154" spans="1:4" x14ac:dyDescent="0.45">
      <c r="A154" s="14">
        <v>43320</v>
      </c>
      <c r="B154" s="3">
        <v>7.3435346768331911E-2</v>
      </c>
      <c r="C154" s="14">
        <v>43320</v>
      </c>
      <c r="D154" s="16">
        <v>3.0463038180337365E-4</v>
      </c>
    </row>
    <row r="155" spans="1:4" x14ac:dyDescent="0.45">
      <c r="A155" s="14">
        <v>43321</v>
      </c>
      <c r="B155" s="3">
        <v>-9.5911562386753E-3</v>
      </c>
      <c r="C155" s="14">
        <v>43321</v>
      </c>
      <c r="D155" s="16">
        <v>1.4001729213561058E-4</v>
      </c>
    </row>
    <row r="156" spans="1:4" x14ac:dyDescent="0.45">
      <c r="A156" s="14">
        <v>43322</v>
      </c>
      <c r="B156" s="3">
        <v>-3.1596264604174494E-2</v>
      </c>
      <c r="C156" s="14">
        <v>43322</v>
      </c>
      <c r="D156" s="16">
        <v>-6.4013943769927664E-3</v>
      </c>
    </row>
    <row r="157" spans="1:4" x14ac:dyDescent="0.45">
      <c r="A157" s="14">
        <v>43325</v>
      </c>
      <c r="B157" s="3">
        <v>2.0141228813559283E-2</v>
      </c>
      <c r="C157" s="14">
        <v>43325</v>
      </c>
      <c r="D157" s="16">
        <v>-1.2117369403642447E-3</v>
      </c>
    </row>
    <row r="158" spans="1:4" x14ac:dyDescent="0.45">
      <c r="A158" s="14">
        <v>43326</v>
      </c>
      <c r="B158" s="3">
        <v>-7.4211226901825106E-3</v>
      </c>
      <c r="C158" s="14">
        <v>43326</v>
      </c>
      <c r="D158" s="16">
        <v>-2.6732875794403472E-3</v>
      </c>
    </row>
    <row r="159" spans="1:4" x14ac:dyDescent="0.45">
      <c r="A159" s="14">
        <v>43327</v>
      </c>
      <c r="B159" s="3">
        <v>-4.6143087653186081E-2</v>
      </c>
      <c r="C159" s="14">
        <v>43327</v>
      </c>
      <c r="D159" s="16">
        <v>2.4753525609187432E-5</v>
      </c>
    </row>
    <row r="160" spans="1:4" x14ac:dyDescent="0.45">
      <c r="A160" s="14">
        <v>43328</v>
      </c>
      <c r="B160" s="3">
        <v>-5.8495215473580693E-3</v>
      </c>
      <c r="C160" s="14">
        <v>43328</v>
      </c>
      <c r="D160" s="16">
        <v>1.2341095139589585E-3</v>
      </c>
    </row>
    <row r="161" spans="1:4" x14ac:dyDescent="0.45">
      <c r="A161" s="14">
        <v>43329</v>
      </c>
      <c r="B161" s="3">
        <v>-4.8277440377196321E-2</v>
      </c>
      <c r="C161" s="14">
        <v>43329</v>
      </c>
      <c r="D161" s="16">
        <v>2.4298590116690125E-3</v>
      </c>
    </row>
    <row r="162" spans="1:4" x14ac:dyDescent="0.45">
      <c r="A162" s="14">
        <v>43332</v>
      </c>
      <c r="B162" s="3">
        <v>-9.8299885731073455E-2</v>
      </c>
      <c r="C162" s="14">
        <v>43332</v>
      </c>
      <c r="D162" s="16">
        <v>5.4997322359704587E-3</v>
      </c>
    </row>
    <row r="163" spans="1:4" x14ac:dyDescent="0.45">
      <c r="A163" s="14">
        <v>43333</v>
      </c>
      <c r="B163" s="3">
        <v>6.4826841535364221E-2</v>
      </c>
      <c r="C163" s="14">
        <v>43333</v>
      </c>
      <c r="D163" s="16">
        <v>2.6559866569959259E-3</v>
      </c>
    </row>
    <row r="164" spans="1:4" x14ac:dyDescent="0.45">
      <c r="A164" s="14">
        <v>43334</v>
      </c>
      <c r="B164" s="3">
        <v>3.3031776714075207E-2</v>
      </c>
      <c r="C164" s="14">
        <v>43334</v>
      </c>
      <c r="D164" s="16">
        <v>-1.8172223756004227E-4</v>
      </c>
    </row>
    <row r="165" spans="1:4" x14ac:dyDescent="0.45">
      <c r="A165" s="14">
        <v>43335</v>
      </c>
      <c r="B165" s="3">
        <v>-5.3916228595946181E-3</v>
      </c>
      <c r="C165" s="14">
        <v>43335</v>
      </c>
      <c r="D165" s="16">
        <v>-2.4467055110287633E-4</v>
      </c>
    </row>
    <row r="166" spans="1:4" x14ac:dyDescent="0.45">
      <c r="A166" s="14">
        <v>43336</v>
      </c>
      <c r="B166" s="3">
        <v>4.8881370975813057E-3</v>
      </c>
      <c r="C166" s="14">
        <v>43336</v>
      </c>
      <c r="D166" s="16">
        <v>7.2020669232838118E-4</v>
      </c>
    </row>
    <row r="167" spans="1:4" x14ac:dyDescent="0.45">
      <c r="A167" s="14">
        <v>43339</v>
      </c>
      <c r="B167" s="3">
        <v>-8.4189901037881806E-3</v>
      </c>
      <c r="C167" s="14">
        <v>43339</v>
      </c>
      <c r="D167" s="16">
        <v>7.8047757961116375E-3</v>
      </c>
    </row>
    <row r="168" spans="1:4" x14ac:dyDescent="0.45">
      <c r="A168" s="14">
        <v>43340</v>
      </c>
      <c r="B168" s="3">
        <v>1.2892452222054726E-3</v>
      </c>
      <c r="C168" s="14">
        <v>43340</v>
      </c>
      <c r="D168" s="16">
        <v>5.8099830484383986E-3</v>
      </c>
    </row>
    <row r="169" spans="1:4" x14ac:dyDescent="0.45">
      <c r="A169" s="14">
        <v>43341</v>
      </c>
      <c r="B169" s="3">
        <v>-2.5564445613587117E-2</v>
      </c>
      <c r="C169" s="14">
        <v>43341</v>
      </c>
      <c r="D169" s="16">
        <v>-2.8606386461938935E-4</v>
      </c>
    </row>
    <row r="170" spans="1:4" x14ac:dyDescent="0.45">
      <c r="A170" s="14">
        <v>43342</v>
      </c>
      <c r="B170" s="3">
        <v>-2.581627125946619E-2</v>
      </c>
      <c r="C170" s="14">
        <v>43342</v>
      </c>
      <c r="D170" s="16">
        <v>2.8683522833050051E-3</v>
      </c>
    </row>
    <row r="171" spans="1:4" x14ac:dyDescent="0.45">
      <c r="A171" s="14">
        <v>43343</v>
      </c>
      <c r="B171" s="3">
        <v>-8.602196641926635E-4</v>
      </c>
      <c r="C171" s="14">
        <v>43343</v>
      </c>
      <c r="D171" s="16">
        <v>-3.633625994348513E-3</v>
      </c>
    </row>
    <row r="172" spans="1:4" x14ac:dyDescent="0.45">
      <c r="A172" s="14">
        <v>43347</v>
      </c>
      <c r="B172" s="3">
        <v>-1.675495060852572E-2</v>
      </c>
      <c r="C172" s="14">
        <v>43347</v>
      </c>
      <c r="D172" s="16">
        <v>-4.8648033204865302E-4</v>
      </c>
    </row>
    <row r="173" spans="1:4" x14ac:dyDescent="0.45">
      <c r="A173" s="14">
        <v>43348</v>
      </c>
      <c r="B173" s="3">
        <v>-4.0041826631642706E-2</v>
      </c>
      <c r="C173" s="14">
        <v>43348</v>
      </c>
      <c r="D173" s="16">
        <v>-1.8536672926101469E-3</v>
      </c>
    </row>
    <row r="174" spans="1:4" x14ac:dyDescent="0.45">
      <c r="A174" s="14">
        <v>43349</v>
      </c>
      <c r="B174" s="3">
        <v>-8.7689885121191799E-4</v>
      </c>
      <c r="C174" s="14">
        <v>43349</v>
      </c>
      <c r="D174" s="16">
        <v>-1.020199959192096E-3</v>
      </c>
    </row>
    <row r="175" spans="1:4" x14ac:dyDescent="0.45">
      <c r="A175" s="14">
        <v>43350</v>
      </c>
      <c r="B175" s="3">
        <v>-8.6727592224186023E-2</v>
      </c>
      <c r="C175" s="14">
        <v>43350</v>
      </c>
      <c r="D175" s="16">
        <v>-7.0552232192310762E-3</v>
      </c>
    </row>
    <row r="176" spans="1:4" x14ac:dyDescent="0.45">
      <c r="A176" s="14">
        <v>43353</v>
      </c>
      <c r="B176" s="3">
        <v>5.0595905420991932E-2</v>
      </c>
      <c r="C176" s="14">
        <v>43353</v>
      </c>
      <c r="D176" s="16">
        <v>4.5776882151547117E-3</v>
      </c>
    </row>
    <row r="177" spans="1:4" x14ac:dyDescent="0.45">
      <c r="A177" s="14">
        <v>43354</v>
      </c>
      <c r="B177" s="3">
        <v>2.2725554832861674E-2</v>
      </c>
      <c r="C177" s="14">
        <v>43354</v>
      </c>
      <c r="D177" s="16">
        <v>-3.4080773515559192E-3</v>
      </c>
    </row>
    <row r="178" spans="1:4" x14ac:dyDescent="0.45">
      <c r="A178" s="14">
        <v>43355</v>
      </c>
      <c r="B178" s="3">
        <v>7.0491471033847699E-3</v>
      </c>
      <c r="C178" s="14">
        <v>43355</v>
      </c>
      <c r="D178" s="16">
        <v>5.8225987874228379E-3</v>
      </c>
    </row>
    <row r="179" spans="1:4" x14ac:dyDescent="0.45">
      <c r="A179" s="14">
        <v>43356</v>
      </c>
      <c r="B179" s="3">
        <v>2.3379671983732392E-2</v>
      </c>
      <c r="C179" s="14">
        <v>43356</v>
      </c>
      <c r="D179" s="16">
        <v>2.963691319084976E-3</v>
      </c>
    </row>
    <row r="180" spans="1:4" x14ac:dyDescent="0.45">
      <c r="A180" s="14">
        <v>43357</v>
      </c>
      <c r="B180" s="3">
        <v>2.5694050808558627E-3</v>
      </c>
      <c r="C180" s="14">
        <v>43357</v>
      </c>
      <c r="D180" s="16">
        <v>3.2897802785785252E-3</v>
      </c>
    </row>
    <row r="181" spans="1:4" x14ac:dyDescent="0.45">
      <c r="A181" s="14">
        <v>43360</v>
      </c>
      <c r="B181" s="3">
        <v>4.4326773491702998E-3</v>
      </c>
      <c r="C181" s="14">
        <v>43360</v>
      </c>
      <c r="D181" s="16">
        <v>-8.7738010858875364E-4</v>
      </c>
    </row>
    <row r="182" spans="1:4" x14ac:dyDescent="0.45">
      <c r="A182" s="14">
        <v>43361</v>
      </c>
      <c r="B182" s="3">
        <v>2.292785477865136E-2</v>
      </c>
      <c r="C182" s="14">
        <v>43361</v>
      </c>
      <c r="D182" s="16">
        <v>-4.5078396462603339E-3</v>
      </c>
    </row>
    <row r="183" spans="1:4" x14ac:dyDescent="0.45">
      <c r="A183" s="14">
        <v>43362</v>
      </c>
      <c r="B183" s="3">
        <v>-5.4535054341822493E-2</v>
      </c>
      <c r="C183" s="14">
        <v>43362</v>
      </c>
      <c r="D183" s="16">
        <v>5.4864844295924673E-3</v>
      </c>
    </row>
    <row r="184" spans="1:4" x14ac:dyDescent="0.45">
      <c r="A184" s="14">
        <v>43363</v>
      </c>
      <c r="B184" s="3">
        <v>8.2171779336629058E-2</v>
      </c>
      <c r="C184" s="14">
        <v>43363</v>
      </c>
      <c r="D184" s="16">
        <v>4.517305442785423E-3</v>
      </c>
    </row>
    <row r="185" spans="1:4" x14ac:dyDescent="0.45">
      <c r="A185" s="14">
        <v>43364</v>
      </c>
      <c r="B185" s="3">
        <v>-1.9304272949404972E-2</v>
      </c>
      <c r="C185" s="14">
        <v>43364</v>
      </c>
      <c r="D185" s="16">
        <v>5.8327311086984754E-3</v>
      </c>
    </row>
    <row r="186" spans="1:4" x14ac:dyDescent="0.45">
      <c r="A186" s="14">
        <v>43367</v>
      </c>
      <c r="B186" s="3">
        <v>2.6200874242555201E-3</v>
      </c>
      <c r="C186" s="14">
        <v>43367</v>
      </c>
      <c r="D186" s="16">
        <v>-5.0838338849617569E-3</v>
      </c>
    </row>
    <row r="187" spans="1:4" x14ac:dyDescent="0.45">
      <c r="A187" s="14">
        <v>43368</v>
      </c>
      <c r="B187" s="3">
        <v>5.092502180799526E-3</v>
      </c>
      <c r="C187" s="14">
        <v>43368</v>
      </c>
      <c r="D187" s="16">
        <v>-2.7380100827196393E-5</v>
      </c>
    </row>
    <row r="188" spans="1:4" x14ac:dyDescent="0.45">
      <c r="A188" s="14">
        <v>43369</v>
      </c>
      <c r="B188" s="3">
        <v>6.3666500000000067E-3</v>
      </c>
      <c r="C188" s="14">
        <v>43369</v>
      </c>
      <c r="D188" s="16">
        <v>-1.6325832121160202E-3</v>
      </c>
    </row>
    <row r="189" spans="1:4" x14ac:dyDescent="0.45">
      <c r="A189" s="14">
        <v>43370</v>
      </c>
      <c r="B189" s="3">
        <v>3.6401643476559976E-2</v>
      </c>
      <c r="C189" s="14">
        <v>43370</v>
      </c>
      <c r="D189" s="16">
        <v>-1.8272322744756313E-3</v>
      </c>
    </row>
    <row r="190" spans="1:4" x14ac:dyDescent="0.45">
      <c r="A190" s="14">
        <v>43371</v>
      </c>
      <c r="B190" s="3">
        <v>-0.13627367515466565</v>
      </c>
      <c r="C190" s="14">
        <v>43371</v>
      </c>
      <c r="D190" s="16">
        <v>-5.5638555458241575E-4</v>
      </c>
    </row>
    <row r="191" spans="1:4" x14ac:dyDescent="0.45">
      <c r="A191" s="14">
        <v>43374</v>
      </c>
      <c r="B191" s="3">
        <v>0.13139203962051649</v>
      </c>
      <c r="C191" s="14">
        <v>43374</v>
      </c>
      <c r="D191" s="16">
        <v>5.5875712621518553E-3</v>
      </c>
    </row>
    <row r="192" spans="1:4" x14ac:dyDescent="0.45">
      <c r="A192" s="14">
        <v>43375</v>
      </c>
      <c r="B192" s="3">
        <v>2.6752167536127424E-2</v>
      </c>
      <c r="C192" s="14">
        <v>43375</v>
      </c>
      <c r="D192" s="16">
        <v>-8.50906779574062E-4</v>
      </c>
    </row>
    <row r="193" spans="1:4" x14ac:dyDescent="0.45">
      <c r="A193" s="14">
        <v>43376</v>
      </c>
      <c r="B193" s="3">
        <v>-3.3827042522694618E-2</v>
      </c>
      <c r="C193" s="14">
        <v>43376</v>
      </c>
      <c r="D193" s="16">
        <v>2.6985429919966727E-3</v>
      </c>
    </row>
    <row r="194" spans="1:4" x14ac:dyDescent="0.45">
      <c r="A194" s="14">
        <v>43377</v>
      </c>
      <c r="B194" s="3">
        <v>-3.0923449708238664E-2</v>
      </c>
      <c r="C194" s="14">
        <v>43377</v>
      </c>
      <c r="D194" s="16">
        <v>-4.2091762771644158E-3</v>
      </c>
    </row>
    <row r="195" spans="1:4" x14ac:dyDescent="0.45">
      <c r="A195" s="14">
        <v>43378</v>
      </c>
      <c r="B195" s="3">
        <v>-6.5657443975418978E-2</v>
      </c>
      <c r="C195" s="14">
        <v>43378</v>
      </c>
      <c r="D195" s="16">
        <v>-5.7581310908249939E-3</v>
      </c>
    </row>
    <row r="196" spans="1:4" x14ac:dyDescent="0.45">
      <c r="A196" s="14">
        <v>43381</v>
      </c>
      <c r="B196" s="3">
        <v>-3.6883289835242583E-2</v>
      </c>
      <c r="C196" s="14">
        <v>43381</v>
      </c>
      <c r="D196" s="16">
        <v>-8.616590985826126E-3</v>
      </c>
    </row>
    <row r="197" spans="1:4" x14ac:dyDescent="0.45">
      <c r="A197" s="14">
        <v>43382</v>
      </c>
      <c r="B197" s="3">
        <v>-3.5044610428119169E-2</v>
      </c>
      <c r="C197" s="14">
        <v>43382</v>
      </c>
      <c r="D197" s="16">
        <v>1.7306509402160942E-3</v>
      </c>
    </row>
    <row r="198" spans="1:4" x14ac:dyDescent="0.45">
      <c r="A198" s="14">
        <v>43383</v>
      </c>
      <c r="B198" s="3">
        <v>3.666999164231112E-2</v>
      </c>
      <c r="C198" s="14">
        <v>43383</v>
      </c>
      <c r="D198" s="16">
        <v>-2.9869800972069922E-3</v>
      </c>
    </row>
    <row r="199" spans="1:4" x14ac:dyDescent="0.45">
      <c r="A199" s="14">
        <v>43384</v>
      </c>
      <c r="B199" s="3">
        <v>-2.6756357908689125E-2</v>
      </c>
      <c r="C199" s="14">
        <v>43384</v>
      </c>
      <c r="D199" s="16">
        <v>-3.3762483036988131E-2</v>
      </c>
    </row>
    <row r="200" spans="1:4" x14ac:dyDescent="0.45">
      <c r="A200" s="14">
        <v>43385</v>
      </c>
      <c r="B200" s="3">
        <v>1.3474138673666357E-2</v>
      </c>
      <c r="C200" s="14">
        <v>43385</v>
      </c>
      <c r="D200" s="16">
        <v>-2.279544955291363E-3</v>
      </c>
    </row>
    <row r="201" spans="1:4" x14ac:dyDescent="0.45">
      <c r="A201" s="14">
        <v>43388</v>
      </c>
      <c r="B201" s="3">
        <v>-7.4329885057471306E-3</v>
      </c>
      <c r="C201" s="14">
        <v>43388</v>
      </c>
      <c r="D201" s="16">
        <v>-2.4219105300771824E-3</v>
      </c>
    </row>
    <row r="202" spans="1:4" x14ac:dyDescent="0.45">
      <c r="A202" s="14">
        <v>43389</v>
      </c>
      <c r="B202" s="3">
        <v>2.5631148213971607E-2</v>
      </c>
      <c r="C202" s="14">
        <v>43389</v>
      </c>
      <c r="D202" s="16">
        <v>1.1650499488030214E-3</v>
      </c>
    </row>
    <row r="203" spans="1:4" x14ac:dyDescent="0.45">
      <c r="A203" s="14">
        <v>43390</v>
      </c>
      <c r="B203" s="3">
        <v>6.2852936824481481E-2</v>
      </c>
      <c r="C203" s="14">
        <v>43390</v>
      </c>
      <c r="D203" s="16">
        <v>1.6125476590592828E-2</v>
      </c>
    </row>
    <row r="204" spans="1:4" x14ac:dyDescent="0.45">
      <c r="A204" s="14">
        <v>43391</v>
      </c>
      <c r="B204" s="3">
        <v>-4.6423562576234929E-2</v>
      </c>
      <c r="C204" s="14">
        <v>43391</v>
      </c>
      <c r="D204" s="16">
        <v>-3.4392371793276139E-3</v>
      </c>
    </row>
    <row r="205" spans="1:4" x14ac:dyDescent="0.45">
      <c r="A205" s="14">
        <v>43392</v>
      </c>
      <c r="B205" s="3">
        <v>-7.0556090635447745E-3</v>
      </c>
      <c r="C205" s="14">
        <v>43392</v>
      </c>
      <c r="D205" s="16">
        <v>-9.4004282655246775E-3</v>
      </c>
    </row>
    <row r="206" spans="1:4" x14ac:dyDescent="0.45">
      <c r="A206" s="14">
        <v>43395</v>
      </c>
      <c r="B206" s="3">
        <v>-2.5094356557836834E-2</v>
      </c>
      <c r="C206" s="14">
        <v>43395</v>
      </c>
      <c r="D206" s="16">
        <v>-6.1967243826686262E-4</v>
      </c>
    </row>
    <row r="207" spans="1:4" x14ac:dyDescent="0.45">
      <c r="A207" s="14">
        <v>43396</v>
      </c>
      <c r="B207" s="3">
        <v>1.2237128875469492E-2</v>
      </c>
      <c r="C207" s="14">
        <v>43396</v>
      </c>
      <c r="D207" s="16">
        <v>-1.9073952572874631E-2</v>
      </c>
    </row>
    <row r="208" spans="1:4" x14ac:dyDescent="0.45">
      <c r="A208" s="14">
        <v>43397</v>
      </c>
      <c r="B208" s="3">
        <v>0.14090273886578134</v>
      </c>
      <c r="C208" s="14">
        <v>43397</v>
      </c>
      <c r="D208" s="16">
        <v>6.1888329051865247E-3</v>
      </c>
    </row>
    <row r="209" spans="1:4" x14ac:dyDescent="0.45">
      <c r="A209" s="14">
        <v>43398</v>
      </c>
      <c r="B209" s="3">
        <v>5.3712057797708046E-2</v>
      </c>
      <c r="C209" s="14">
        <v>43398</v>
      </c>
      <c r="D209" s="16">
        <v>-2.3006936048826199E-2</v>
      </c>
    </row>
    <row r="210" spans="1:4" x14ac:dyDescent="0.45">
      <c r="A210" s="14">
        <v>43399</v>
      </c>
      <c r="B210" s="3">
        <v>-2.8276998852042847E-2</v>
      </c>
      <c r="C210" s="14">
        <v>43399</v>
      </c>
      <c r="D210" s="16">
        <v>-2.6244167962674891E-3</v>
      </c>
    </row>
    <row r="211" spans="1:4" x14ac:dyDescent="0.45">
      <c r="A211" s="14">
        <v>43402</v>
      </c>
      <c r="B211" s="3">
        <v>9.4793191960739293E-2</v>
      </c>
      <c r="C211" s="14">
        <v>43402</v>
      </c>
      <c r="D211" s="16">
        <v>5.5437691632994092E-3</v>
      </c>
    </row>
    <row r="212" spans="1:4" x14ac:dyDescent="0.45">
      <c r="A212" s="14">
        <v>43403</v>
      </c>
      <c r="B212" s="3">
        <v>-2.6905992839629855E-2</v>
      </c>
      <c r="C212" s="14">
        <v>43403</v>
      </c>
      <c r="D212" s="16">
        <v>-1.5644977913630273E-2</v>
      </c>
    </row>
    <row r="213" spans="1:4" x14ac:dyDescent="0.45">
      <c r="A213" s="14">
        <v>43404</v>
      </c>
      <c r="B213" s="3">
        <v>1.263733593365602E-2</v>
      </c>
      <c r="C213" s="14">
        <v>43404</v>
      </c>
      <c r="D213" s="16">
        <v>2.4584576699940953E-2</v>
      </c>
    </row>
    <row r="214" spans="1:4" x14ac:dyDescent="0.45">
      <c r="A214" s="14">
        <v>43405</v>
      </c>
      <c r="B214" s="3">
        <v>1.7200968563194884E-2</v>
      </c>
      <c r="C214" s="14">
        <v>43405</v>
      </c>
      <c r="D214" s="16">
        <v>4.427853341218221E-3</v>
      </c>
    </row>
    <row r="215" spans="1:4" x14ac:dyDescent="0.45">
      <c r="A215" s="14">
        <v>43406</v>
      </c>
      <c r="B215" s="3">
        <v>1.6200540764492673E-2</v>
      </c>
      <c r="C215" s="14">
        <v>43406</v>
      </c>
      <c r="D215" s="16">
        <v>1.0255447861700443E-2</v>
      </c>
    </row>
    <row r="216" spans="1:4" x14ac:dyDescent="0.45">
      <c r="A216" s="14">
        <v>43409</v>
      </c>
      <c r="B216" s="3">
        <v>-9.4256851108395906E-3</v>
      </c>
      <c r="C216" s="14">
        <v>43409</v>
      </c>
      <c r="D216" s="16">
        <v>-6.9496803802655046E-3</v>
      </c>
    </row>
    <row r="217" spans="1:4" x14ac:dyDescent="0.45">
      <c r="A217" s="14">
        <v>43410</v>
      </c>
      <c r="B217" s="3">
        <v>-4.1996914449475183E-3</v>
      </c>
      <c r="C217" s="14">
        <v>43410</v>
      </c>
      <c r="D217" s="16">
        <v>4.4124605244336614E-3</v>
      </c>
    </row>
    <row r="218" spans="1:4" x14ac:dyDescent="0.45">
      <c r="A218" s="14">
        <v>43411</v>
      </c>
      <c r="B218" s="3">
        <v>1.2593239591043824E-2</v>
      </c>
      <c r="C218" s="14">
        <v>43411</v>
      </c>
      <c r="D218" s="16">
        <v>1.3047765118317272E-2</v>
      </c>
    </row>
    <row r="219" spans="1:4" x14ac:dyDescent="0.45">
      <c r="A219" s="14">
        <v>43412</v>
      </c>
      <c r="B219" s="3">
        <v>1.502883395384058E-2</v>
      </c>
      <c r="C219" s="14">
        <v>43412</v>
      </c>
      <c r="D219" s="16">
        <v>1.1625266299704772E-2</v>
      </c>
    </row>
    <row r="220" spans="1:4" x14ac:dyDescent="0.45">
      <c r="A220" s="14">
        <v>43413</v>
      </c>
      <c r="B220" s="3">
        <v>1.4346627995793231E-3</v>
      </c>
      <c r="C220" s="14">
        <v>43413</v>
      </c>
      <c r="D220" s="16">
        <v>-4.3757438408199177E-3</v>
      </c>
    </row>
    <row r="221" spans="1:4" x14ac:dyDescent="0.45">
      <c r="A221" s="14">
        <v>43416</v>
      </c>
      <c r="B221" s="3">
        <v>-1.8051146649030231E-3</v>
      </c>
      <c r="C221" s="14">
        <v>43416</v>
      </c>
      <c r="D221" s="16">
        <v>-7.2187824344154012E-3</v>
      </c>
    </row>
    <row r="222" spans="1:4" x14ac:dyDescent="0.45">
      <c r="A222" s="14">
        <v>43417</v>
      </c>
      <c r="B222" s="3">
        <v>-4.3660475304123814E-2</v>
      </c>
      <c r="C222" s="14">
        <v>43417</v>
      </c>
      <c r="D222" s="16">
        <v>-1.5818712079973055E-2</v>
      </c>
    </row>
    <row r="223" spans="1:4" x14ac:dyDescent="0.45">
      <c r="A223" s="14">
        <v>43418</v>
      </c>
      <c r="B223" s="3">
        <v>2.8634844689715899E-2</v>
      </c>
      <c r="C223" s="14">
        <v>43418</v>
      </c>
      <c r="D223" s="16">
        <v>2.8754052123587145E-3</v>
      </c>
    </row>
    <row r="224" spans="1:4" x14ac:dyDescent="0.45">
      <c r="A224" s="14">
        <v>43419</v>
      </c>
      <c r="B224" s="3">
        <v>-1.0795885929263738E-3</v>
      </c>
      <c r="C224" s="14">
        <v>43419</v>
      </c>
      <c r="D224" s="16">
        <v>-1.6209503634172215E-2</v>
      </c>
    </row>
    <row r="225" spans="1:4" x14ac:dyDescent="0.45">
      <c r="A225" s="14">
        <v>43420</v>
      </c>
      <c r="B225" s="3">
        <v>8.3544821507982679E-3</v>
      </c>
      <c r="C225" s="14">
        <v>43420</v>
      </c>
      <c r="D225" s="16">
        <v>9.288960171077245E-3</v>
      </c>
    </row>
    <row r="226" spans="1:4" x14ac:dyDescent="0.45">
      <c r="A226" s="14">
        <v>43423</v>
      </c>
      <c r="B226" s="3">
        <v>3.2301080096453001E-2</v>
      </c>
      <c r="C226" s="14">
        <v>43423</v>
      </c>
      <c r="D226" s="16">
        <v>4.4877029582054409E-3</v>
      </c>
    </row>
    <row r="227" spans="1:4" x14ac:dyDescent="0.45">
      <c r="A227" s="14">
        <v>43424</v>
      </c>
      <c r="B227" s="3">
        <v>-4.0944096609526255E-2</v>
      </c>
      <c r="C227" s="14">
        <v>43424</v>
      </c>
      <c r="D227" s="16">
        <v>-2.7882551982246526E-2</v>
      </c>
    </row>
    <row r="228" spans="1:4" x14ac:dyDescent="0.45">
      <c r="A228" s="14">
        <v>43425</v>
      </c>
      <c r="B228" s="3">
        <v>2.9992714411012741E-2</v>
      </c>
      <c r="C228" s="14">
        <v>43425</v>
      </c>
      <c r="D228" s="16">
        <v>1.1828524071422711E-3</v>
      </c>
    </row>
    <row r="229" spans="1:4" x14ac:dyDescent="0.45">
      <c r="A229" s="14">
        <v>43427</v>
      </c>
      <c r="B229" s="3">
        <v>-5.0142016333210034E-2</v>
      </c>
      <c r="C229" s="14">
        <v>43427</v>
      </c>
      <c r="D229" s="16">
        <v>-9.1732073114750342E-3</v>
      </c>
    </row>
    <row r="230" spans="1:4" x14ac:dyDescent="0.45">
      <c r="A230" s="14">
        <v>43430</v>
      </c>
      <c r="B230" s="3">
        <v>-2.7964691432719038E-2</v>
      </c>
      <c r="C230" s="14">
        <v>43430</v>
      </c>
      <c r="D230" s="16">
        <v>6.3075310629764529E-3</v>
      </c>
    </row>
    <row r="231" spans="1:4" x14ac:dyDescent="0.45">
      <c r="A231" s="14">
        <v>43431</v>
      </c>
      <c r="B231" s="3">
        <v>4.6307627919530601E-2</v>
      </c>
      <c r="C231" s="14">
        <v>43431</v>
      </c>
      <c r="D231" s="16">
        <v>5.2000588685910407E-3</v>
      </c>
    </row>
    <row r="232" spans="1:4" x14ac:dyDescent="0.45">
      <c r="A232" s="14">
        <v>43432</v>
      </c>
      <c r="B232" s="3">
        <v>1.7468019408910331E-2</v>
      </c>
      <c r="C232" s="14">
        <v>43432</v>
      </c>
      <c r="D232" s="16">
        <v>1.0398873768183882E-2</v>
      </c>
    </row>
    <row r="233" spans="1:4" x14ac:dyDescent="0.45">
      <c r="A233" s="14">
        <v>43433</v>
      </c>
      <c r="B233" s="3">
        <v>2.9191450619960729E-3</v>
      </c>
      <c r="C233" s="14">
        <v>43433</v>
      </c>
      <c r="D233" s="16">
        <v>1.6912816511545817E-2</v>
      </c>
    </row>
    <row r="234" spans="1:4" x14ac:dyDescent="0.45">
      <c r="A234" s="14">
        <v>43434</v>
      </c>
      <c r="B234" s="3">
        <v>-1.4899063615260244E-2</v>
      </c>
      <c r="C234" s="14">
        <v>43434</v>
      </c>
      <c r="D234" s="16">
        <v>2.8864035776804951E-4</v>
      </c>
    </row>
    <row r="235" spans="1:4" x14ac:dyDescent="0.45">
      <c r="A235" s="14">
        <v>43437</v>
      </c>
      <c r="B235" s="3">
        <v>5.3155015466458976E-2</v>
      </c>
      <c r="C235" s="14">
        <v>43437</v>
      </c>
      <c r="D235" s="16">
        <v>1.926392379171285E-2</v>
      </c>
    </row>
    <row r="236" spans="1:4" x14ac:dyDescent="0.45">
      <c r="A236" s="14">
        <v>43438</v>
      </c>
      <c r="B236" s="3">
        <v>-1.0972166666666597E-2</v>
      </c>
      <c r="C236" s="14">
        <v>43438</v>
      </c>
      <c r="D236" s="16">
        <v>-2.8919548468017073E-3</v>
      </c>
    </row>
    <row r="237" spans="1:4" x14ac:dyDescent="0.45">
      <c r="A237" s="14">
        <v>43440</v>
      </c>
      <c r="B237" s="3">
        <v>-1.1244206642654817E-4</v>
      </c>
      <c r="C237" s="14">
        <v>43440</v>
      </c>
      <c r="D237" s="16">
        <v>-4.2739619684951505E-2</v>
      </c>
    </row>
    <row r="238" spans="1:4" x14ac:dyDescent="0.45">
      <c r="A238" s="14">
        <v>43441</v>
      </c>
      <c r="B238" s="3">
        <v>3.6487782779463365E-2</v>
      </c>
      <c r="C238" s="14">
        <v>43441</v>
      </c>
      <c r="D238" s="16">
        <v>1.0418582997623436E-2</v>
      </c>
    </row>
    <row r="239" spans="1:4" x14ac:dyDescent="0.45">
      <c r="A239" s="14">
        <v>43444</v>
      </c>
      <c r="B239" s="3">
        <v>-2.4390243902439081E-2</v>
      </c>
      <c r="C239" s="14">
        <v>43444</v>
      </c>
      <c r="D239" s="16">
        <v>-2.2443019254921519E-2</v>
      </c>
    </row>
    <row r="240" spans="1:4" x14ac:dyDescent="0.45">
      <c r="A240" s="14">
        <v>43445</v>
      </c>
      <c r="B240" s="3">
        <v>2.7527791666666673E-2</v>
      </c>
      <c r="C240" s="14">
        <v>43445</v>
      </c>
      <c r="D240" s="16">
        <v>1.2763887093954041E-2</v>
      </c>
    </row>
    <row r="241" spans="1:4" x14ac:dyDescent="0.45">
      <c r="A241" s="14">
        <v>43446</v>
      </c>
      <c r="B241" s="3">
        <v>-1.3246600345400228E-3</v>
      </c>
      <c r="C241" s="14">
        <v>43446</v>
      </c>
      <c r="D241" s="16">
        <v>-2.3306961312696238E-3</v>
      </c>
    </row>
    <row r="242" spans="1:4" x14ac:dyDescent="0.45">
      <c r="A242" s="14">
        <v>43447</v>
      </c>
      <c r="B242" s="3">
        <v>1.9760435276920891E-3</v>
      </c>
      <c r="C242" s="14">
        <v>43447</v>
      </c>
      <c r="D242" s="16">
        <v>1.7680938067804512E-4</v>
      </c>
    </row>
    <row r="243" spans="1:4" x14ac:dyDescent="0.45">
      <c r="A243" s="14">
        <v>43448</v>
      </c>
      <c r="B243" s="3">
        <v>1.3102823533778798E-2</v>
      </c>
      <c r="C243" s="14">
        <v>43448</v>
      </c>
      <c r="D243" s="16">
        <v>-1.0915108887802304E-2</v>
      </c>
    </row>
    <row r="244" spans="1:4" x14ac:dyDescent="0.45">
      <c r="A244" s="14">
        <v>43451</v>
      </c>
      <c r="B244" s="3">
        <v>-3.4666679999999984E-2</v>
      </c>
      <c r="C244" s="14">
        <v>43451</v>
      </c>
      <c r="D244" s="16">
        <v>-1.4804082626022877E-2</v>
      </c>
    </row>
    <row r="245" spans="1:4" x14ac:dyDescent="0.45">
      <c r="A245" s="14">
        <v>43452</v>
      </c>
      <c r="B245" s="3">
        <v>-3.1657459000793607E-2</v>
      </c>
      <c r="C245" s="14">
        <v>43452</v>
      </c>
      <c r="D245" s="16">
        <v>-1.1907748721412684E-2</v>
      </c>
    </row>
    <row r="246" spans="1:4" x14ac:dyDescent="0.45">
      <c r="A246" s="14">
        <v>43453</v>
      </c>
      <c r="B246" s="3">
        <v>-3.691448960053767E-2</v>
      </c>
      <c r="C246" s="14">
        <v>43453</v>
      </c>
      <c r="D246" s="16">
        <v>-5.0197273330989138E-3</v>
      </c>
    </row>
    <row r="247" spans="1:4" x14ac:dyDescent="0.45">
      <c r="A247" s="14">
        <v>43454</v>
      </c>
      <c r="B247" s="3">
        <v>-3.1249986115224736E-2</v>
      </c>
      <c r="C247" s="14">
        <v>43454</v>
      </c>
      <c r="D247" s="16">
        <v>-1.9740484089436877E-2</v>
      </c>
    </row>
    <row r="248" spans="1:4" x14ac:dyDescent="0.45">
      <c r="A248" s="14">
        <v>43455</v>
      </c>
      <c r="B248" s="3">
        <v>-2.9506176876718731E-2</v>
      </c>
      <c r="C248" s="14">
        <v>43455</v>
      </c>
      <c r="D248" s="16">
        <v>-1.2572243338393152E-2</v>
      </c>
    </row>
    <row r="249" spans="1:4" x14ac:dyDescent="0.45">
      <c r="A249" s="14">
        <v>43458</v>
      </c>
      <c r="B249" s="3">
        <v>-1.2287334593572853E-2</v>
      </c>
      <c r="C249" s="14">
        <v>43458</v>
      </c>
      <c r="D249" s="16">
        <v>-2.629209290251408E-2</v>
      </c>
    </row>
    <row r="250" spans="1:4" x14ac:dyDescent="0.45">
      <c r="A250" s="14">
        <v>43460</v>
      </c>
      <c r="B250" s="3">
        <v>-4.3062200956937732E-2</v>
      </c>
      <c r="C250" s="14">
        <v>43460</v>
      </c>
      <c r="D250" s="16">
        <v>-1.5596360849135224E-2</v>
      </c>
    </row>
    <row r="251" spans="1:4" x14ac:dyDescent="0.45">
      <c r="A251" s="14">
        <v>43461</v>
      </c>
      <c r="B251" s="3">
        <v>6.6133300000000089E-2</v>
      </c>
      <c r="C251" s="14">
        <v>43461</v>
      </c>
      <c r="D251" s="16">
        <v>3.3591184535698614E-2</v>
      </c>
    </row>
    <row r="252" spans="1:4" x14ac:dyDescent="0.45">
      <c r="A252" s="14">
        <v>43462</v>
      </c>
      <c r="B252" s="3">
        <v>1.0192674780911471E-2</v>
      </c>
      <c r="C252" s="14">
        <v>43462</v>
      </c>
      <c r="D252" s="16">
        <v>2.3037871033776861E-2</v>
      </c>
    </row>
    <row r="253" spans="1:4" x14ac:dyDescent="0.45">
      <c r="A253" s="14">
        <v>43465</v>
      </c>
      <c r="B253" s="3">
        <v>4.5465736050801453E-2</v>
      </c>
      <c r="C253" s="14">
        <v>43465</v>
      </c>
      <c r="D253" s="16">
        <v>6.8033472468483598E-5</v>
      </c>
    </row>
    <row r="254" spans="1:4" x14ac:dyDescent="0.45">
      <c r="A254" s="14">
        <v>43467</v>
      </c>
      <c r="B254" s="3">
        <v>-9.3815611679084809E-2</v>
      </c>
      <c r="C254" s="14">
        <v>43467</v>
      </c>
      <c r="D254" s="16">
        <v>-8.7957293892610543E-3</v>
      </c>
    </row>
    <row r="255" spans="1:4" x14ac:dyDescent="0.45">
      <c r="A255" s="14">
        <v>43468</v>
      </c>
      <c r="B255" s="3">
        <v>2.9401664201133301E-3</v>
      </c>
      <c r="C255" s="14">
        <v>43468</v>
      </c>
      <c r="D255" s="16">
        <v>6.0396615205736207E-3</v>
      </c>
    </row>
    <row r="256" spans="1:4" x14ac:dyDescent="0.45">
      <c r="A256" s="14">
        <v>43469</v>
      </c>
      <c r="B256" s="3">
        <v>-3.2573452238218599E-3</v>
      </c>
      <c r="C256" s="14">
        <v>43469</v>
      </c>
      <c r="D256" s="16">
        <v>-7.0588140871296612E-3</v>
      </c>
    </row>
    <row r="257" spans="1:4" x14ac:dyDescent="0.45">
      <c r="A257" s="14">
        <v>43472</v>
      </c>
      <c r="B257" s="3">
        <v>5.1372549019607937E-2</v>
      </c>
      <c r="C257" s="14">
        <v>43472</v>
      </c>
      <c r="D257" s="16">
        <v>2.4766300372222057E-2</v>
      </c>
    </row>
    <row r="258" spans="1:4" x14ac:dyDescent="0.45">
      <c r="A258" s="14">
        <v>43473</v>
      </c>
      <c r="B258" s="3">
        <v>6.2911833271167381E-2</v>
      </c>
      <c r="C258" s="14">
        <v>43473</v>
      </c>
      <c r="D258" s="16">
        <v>1.2817428547765625E-2</v>
      </c>
    </row>
    <row r="259" spans="1:4" x14ac:dyDescent="0.45">
      <c r="A259" s="14">
        <v>43474</v>
      </c>
      <c r="B259" s="3">
        <v>-1.8891069407109978E-2</v>
      </c>
      <c r="C259" s="14">
        <v>43474</v>
      </c>
      <c r="D259" s="16">
        <v>4.6298639855768924E-3</v>
      </c>
    </row>
    <row r="260" spans="1:4" x14ac:dyDescent="0.45">
      <c r="A260" s="14">
        <v>43475</v>
      </c>
      <c r="B260" s="3">
        <v>-3.2787182819862754E-3</v>
      </c>
      <c r="C260" s="14">
        <v>43475</v>
      </c>
      <c r="D260" s="16">
        <v>-2.5155038759689077E-3</v>
      </c>
    </row>
    <row r="261" spans="1:4" x14ac:dyDescent="0.45">
      <c r="A261" s="14">
        <v>43476</v>
      </c>
      <c r="B261" s="3">
        <v>2.2996426779252812E-2</v>
      </c>
      <c r="C261" s="14">
        <v>43476</v>
      </c>
      <c r="D261" s="16">
        <v>5.673185649171718E-3</v>
      </c>
    </row>
    <row r="262" spans="1:4" x14ac:dyDescent="0.45">
      <c r="A262" s="14">
        <v>43479</v>
      </c>
      <c r="B262" s="3">
        <v>8.4771551346135229E-4</v>
      </c>
      <c r="C262" s="14">
        <v>43479</v>
      </c>
      <c r="D262" s="16">
        <v>-3.0137822580957462E-3</v>
      </c>
    </row>
    <row r="263" spans="1:4" x14ac:dyDescent="0.45">
      <c r="A263" s="14">
        <v>43480</v>
      </c>
      <c r="B263" s="3">
        <v>-2.155504149709456E-2</v>
      </c>
      <c r="C263" s="14">
        <v>43480</v>
      </c>
      <c r="D263" s="16">
        <v>1.8563660955466452E-3</v>
      </c>
    </row>
    <row r="264" spans="1:4" x14ac:dyDescent="0.45">
      <c r="A264" s="14">
        <v>43481</v>
      </c>
      <c r="B264" s="3">
        <v>2.9194031593673574E-2</v>
      </c>
      <c r="C264" s="14">
        <v>43481</v>
      </c>
      <c r="D264" s="16">
        <v>1.1469575645042781E-2</v>
      </c>
    </row>
    <row r="265" spans="1:4" x14ac:dyDescent="0.45">
      <c r="A265" s="14">
        <v>43482</v>
      </c>
      <c r="B265" s="3">
        <v>4.1476451155893082E-3</v>
      </c>
      <c r="C265" s="14">
        <v>43482</v>
      </c>
      <c r="D265" s="16">
        <v>-2.0919782005927143E-3</v>
      </c>
    </row>
    <row r="266" spans="1:4" x14ac:dyDescent="0.45">
      <c r="A266" s="14">
        <v>43483</v>
      </c>
      <c r="B266" s="3">
        <v>-6.7040263611099257E-2</v>
      </c>
      <c r="C266" s="14">
        <v>43483</v>
      </c>
      <c r="D266" s="16">
        <v>1.6092561932793636E-2</v>
      </c>
    </row>
    <row r="267" spans="1:4" x14ac:dyDescent="0.45">
      <c r="A267" s="14">
        <v>43487</v>
      </c>
      <c r="B267" s="3">
        <v>-5.6284830592644428E-2</v>
      </c>
      <c r="C267" s="14">
        <v>43487</v>
      </c>
      <c r="D267" s="16">
        <v>2.4931447947587862E-3</v>
      </c>
    </row>
    <row r="268" spans="1:4" x14ac:dyDescent="0.45">
      <c r="A268" s="14">
        <v>43488</v>
      </c>
      <c r="B268" s="3">
        <v>-4.0417279712900683E-2</v>
      </c>
      <c r="C268" s="14">
        <v>43488</v>
      </c>
      <c r="D268" s="16">
        <v>-5.4178518217527089E-3</v>
      </c>
    </row>
    <row r="269" spans="1:4" x14ac:dyDescent="0.45">
      <c r="A269" s="14">
        <v>43489</v>
      </c>
      <c r="B269" s="3">
        <v>-3.2376000000000023E-2</v>
      </c>
      <c r="C269" s="14">
        <v>43489</v>
      </c>
      <c r="D269" s="16">
        <v>-1.7552620031170551E-3</v>
      </c>
    </row>
    <row r="270" spans="1:4" x14ac:dyDescent="0.45">
      <c r="A270" s="14">
        <v>43490</v>
      </c>
      <c r="B270" s="3">
        <v>4.0136961443171332E-2</v>
      </c>
      <c r="C270" s="14">
        <v>43490</v>
      </c>
      <c r="D270" s="16">
        <v>7.0485516363250171E-3</v>
      </c>
    </row>
    <row r="271" spans="1:4" x14ac:dyDescent="0.45">
      <c r="A271" s="14">
        <v>43493</v>
      </c>
      <c r="B271" s="3">
        <v>-5.0273619192581715E-3</v>
      </c>
      <c r="C271" s="14">
        <v>43493</v>
      </c>
      <c r="D271" s="16">
        <v>-4.6924860015655117E-3</v>
      </c>
    </row>
    <row r="272" spans="1:4" x14ac:dyDescent="0.45">
      <c r="A272" s="14">
        <v>43494</v>
      </c>
      <c r="B272" s="3">
        <v>8.0572194911213285E-3</v>
      </c>
      <c r="C272" s="14">
        <v>43494</v>
      </c>
      <c r="D272" s="16">
        <v>-3.0246089747682296E-5</v>
      </c>
    </row>
    <row r="273" spans="1:4" x14ac:dyDescent="0.45">
      <c r="A273" s="14">
        <v>43495</v>
      </c>
      <c r="B273" s="3">
        <v>1.7543247363887474E-2</v>
      </c>
      <c r="C273" s="14">
        <v>43495</v>
      </c>
      <c r="D273" s="16">
        <v>3.3007043771196604E-3</v>
      </c>
    </row>
    <row r="274" spans="1:4" x14ac:dyDescent="0.45">
      <c r="A274" s="14">
        <v>43496</v>
      </c>
      <c r="B274" s="3">
        <v>1.8306040024661677E-3</v>
      </c>
      <c r="C274" s="14">
        <v>43496</v>
      </c>
      <c r="D274" s="16">
        <v>1.2010008968880206E-2</v>
      </c>
    </row>
    <row r="275" spans="1:4" x14ac:dyDescent="0.45">
      <c r="A275" s="14">
        <v>43497</v>
      </c>
      <c r="B275" s="3">
        <v>1.4684351183764013E-2</v>
      </c>
      <c r="C275" s="14">
        <v>43497</v>
      </c>
      <c r="D275" s="16">
        <v>6.267012723935067E-3</v>
      </c>
    </row>
    <row r="276" spans="1:4" x14ac:dyDescent="0.45">
      <c r="A276" s="14">
        <v>43500</v>
      </c>
      <c r="B276" s="3">
        <v>2.475279861329328E-2</v>
      </c>
      <c r="C276" s="14">
        <v>43500</v>
      </c>
      <c r="D276" s="16">
        <v>1.5431185055802487E-3</v>
      </c>
    </row>
    <row r="277" spans="1:4" x14ac:dyDescent="0.45">
      <c r="A277" s="14">
        <v>43501</v>
      </c>
      <c r="B277" s="3">
        <v>-1.5656590975251597E-3</v>
      </c>
      <c r="C277" s="14">
        <v>43501</v>
      </c>
      <c r="D277" s="16">
        <v>8.073187042996784E-3</v>
      </c>
    </row>
    <row r="278" spans="1:4" x14ac:dyDescent="0.45">
      <c r="A278" s="14">
        <v>43502</v>
      </c>
      <c r="B278" s="3">
        <v>2.27207597913777E-2</v>
      </c>
      <c r="C278" s="14">
        <v>43502</v>
      </c>
      <c r="D278" s="16">
        <v>2.4593708995213339E-3</v>
      </c>
    </row>
    <row r="279" spans="1:4" x14ac:dyDescent="0.45">
      <c r="A279" s="14">
        <v>43503</v>
      </c>
      <c r="B279" s="3">
        <v>-1.9681451234394149E-2</v>
      </c>
      <c r="C279" s="14">
        <v>43503</v>
      </c>
      <c r="D279" s="16">
        <v>-6.4057329847717519E-3</v>
      </c>
    </row>
    <row r="280" spans="1:4" x14ac:dyDescent="0.45">
      <c r="A280" s="14">
        <v>43504</v>
      </c>
      <c r="B280" s="3">
        <v>-2.0651116810547064E-2</v>
      </c>
      <c r="C280" s="14">
        <v>43504</v>
      </c>
      <c r="D280" s="16">
        <v>-9.2620872630661197E-3</v>
      </c>
    </row>
    <row r="281" spans="1:4" x14ac:dyDescent="0.45">
      <c r="A281" s="14">
        <v>43507</v>
      </c>
      <c r="B281" s="3">
        <v>1.554601846149275E-2</v>
      </c>
      <c r="C281" s="14">
        <v>43507</v>
      </c>
      <c r="D281" s="16">
        <v>7.4432839590544957E-3</v>
      </c>
    </row>
    <row r="282" spans="1:4" x14ac:dyDescent="0.45">
      <c r="A282" s="14">
        <v>43508</v>
      </c>
      <c r="B282" s="3">
        <v>1.4762532329308799E-2</v>
      </c>
      <c r="C282" s="14">
        <v>43508</v>
      </c>
      <c r="D282" s="16">
        <v>3.7641940716708583E-3</v>
      </c>
    </row>
    <row r="283" spans="1:4" x14ac:dyDescent="0.45">
      <c r="A283" s="14">
        <v>43509</v>
      </c>
      <c r="B283" s="3">
        <v>-1.2175806451612864E-2</v>
      </c>
      <c r="C283" s="14">
        <v>43509</v>
      </c>
      <c r="D283" s="16">
        <v>1.0170387973305047E-2</v>
      </c>
    </row>
    <row r="284" spans="1:4" x14ac:dyDescent="0.45">
      <c r="A284" s="14">
        <v>43510</v>
      </c>
      <c r="B284" s="3">
        <v>-2.87178796632661E-2</v>
      </c>
      <c r="C284" s="14">
        <v>43510</v>
      </c>
      <c r="D284" s="16">
        <v>-2.4724575500855114E-3</v>
      </c>
    </row>
    <row r="285" spans="1:4" x14ac:dyDescent="0.45">
      <c r="A285" s="14">
        <v>43511</v>
      </c>
      <c r="B285" s="3">
        <v>3.6917564567047916E-3</v>
      </c>
      <c r="C285" s="14">
        <v>43511</v>
      </c>
      <c r="D285" s="16">
        <v>6.1016949152541576E-3</v>
      </c>
    </row>
    <row r="286" spans="1:4" x14ac:dyDescent="0.45">
      <c r="A286" s="14">
        <v>43515</v>
      </c>
      <c r="B286" s="3">
        <v>6.7651727470529289E-3</v>
      </c>
      <c r="C286" s="14">
        <v>43515</v>
      </c>
      <c r="D286" s="16">
        <v>3.2750775294903413E-3</v>
      </c>
    </row>
    <row r="287" spans="1:4" x14ac:dyDescent="0.45">
      <c r="A287" s="14">
        <v>43516</v>
      </c>
      <c r="B287" s="3">
        <v>-7.0131952644307913E-3</v>
      </c>
      <c r="C287" s="14">
        <v>43516</v>
      </c>
      <c r="D287" s="16">
        <v>3.5279928356829146E-3</v>
      </c>
    </row>
    <row r="288" spans="1:4" x14ac:dyDescent="0.45">
      <c r="A288" s="14">
        <v>43517</v>
      </c>
      <c r="B288" s="3">
        <v>-8.5411447451885173E-3</v>
      </c>
      <c r="C288" s="14">
        <v>43517</v>
      </c>
      <c r="D288" s="16">
        <v>4.2820388262161522E-4</v>
      </c>
    </row>
    <row r="289" spans="1:4" x14ac:dyDescent="0.45">
      <c r="A289" s="14">
        <v>43518</v>
      </c>
      <c r="B289" s="3">
        <v>-2.4253619425240826E-2</v>
      </c>
      <c r="C289" s="14">
        <v>43518</v>
      </c>
      <c r="D289" s="16">
        <v>1.5466290679951768E-4</v>
      </c>
    </row>
    <row r="290" spans="1:4" x14ac:dyDescent="0.45">
      <c r="A290" s="14">
        <v>43521</v>
      </c>
      <c r="B290" s="3">
        <v>1.1613194905552291E-2</v>
      </c>
      <c r="C290" s="14">
        <v>43521</v>
      </c>
      <c r="D290" s="16">
        <v>8.5159332103413327E-3</v>
      </c>
    </row>
    <row r="291" spans="1:4" x14ac:dyDescent="0.45">
      <c r="A291" s="14">
        <v>43522</v>
      </c>
      <c r="B291" s="3">
        <v>-1.9099711963334917E-2</v>
      </c>
      <c r="C291" s="14">
        <v>43522</v>
      </c>
      <c r="D291" s="16">
        <v>-4.2755005616273937E-3</v>
      </c>
    </row>
    <row r="292" spans="1:4" x14ac:dyDescent="0.45">
      <c r="A292" s="14">
        <v>43523</v>
      </c>
      <c r="B292" s="3">
        <v>3.2715163792949906E-2</v>
      </c>
      <c r="C292" s="14">
        <v>43523</v>
      </c>
      <c r="D292" s="16">
        <v>-1.7404632640490936E-3</v>
      </c>
    </row>
    <row r="293" spans="1:4" x14ac:dyDescent="0.45">
      <c r="A293" s="14">
        <v>43524</v>
      </c>
      <c r="B293" s="3">
        <v>5.679625509998977E-2</v>
      </c>
      <c r="C293" s="14">
        <v>43524</v>
      </c>
      <c r="D293" s="16">
        <v>2.1883408071753446E-4</v>
      </c>
    </row>
    <row r="294" spans="1:4" x14ac:dyDescent="0.45">
      <c r="A294" s="14">
        <v>43525</v>
      </c>
      <c r="B294" s="3">
        <v>-3.7564248676223676E-2</v>
      </c>
      <c r="C294" s="14">
        <v>43525</v>
      </c>
      <c r="D294" s="16">
        <v>3.6261123126417796E-3</v>
      </c>
    </row>
    <row r="295" spans="1:4" x14ac:dyDescent="0.45">
      <c r="A295" s="14">
        <v>43528</v>
      </c>
      <c r="B295" s="3">
        <v>-2.8735306106481548E-2</v>
      </c>
      <c r="C295" s="14">
        <v>43528</v>
      </c>
      <c r="D295" s="16">
        <v>5.7715261845030386E-3</v>
      </c>
    </row>
    <row r="296" spans="1:4" x14ac:dyDescent="0.45">
      <c r="A296" s="14">
        <v>43529</v>
      </c>
      <c r="B296" s="3">
        <v>-5.4072204282577703E-2</v>
      </c>
      <c r="C296" s="14">
        <v>43529</v>
      </c>
      <c r="D296" s="16">
        <v>-7.0921733816093962E-3</v>
      </c>
    </row>
    <row r="297" spans="1:4" x14ac:dyDescent="0.45">
      <c r="A297" s="14">
        <v>43530</v>
      </c>
      <c r="B297" s="3">
        <v>-1.9574469126301473E-2</v>
      </c>
      <c r="C297" s="14">
        <v>43530</v>
      </c>
      <c r="D297" s="16">
        <v>-1.4815291957872585E-3</v>
      </c>
    </row>
    <row r="298" spans="1:4" x14ac:dyDescent="0.45">
      <c r="A298" s="14">
        <v>43531</v>
      </c>
      <c r="B298" s="3">
        <v>8.5359162617141392E-3</v>
      </c>
      <c r="C298" s="14">
        <v>43531</v>
      </c>
      <c r="D298" s="16">
        <v>-8.5081372053599762E-3</v>
      </c>
    </row>
    <row r="299" spans="1:4" x14ac:dyDescent="0.45">
      <c r="A299" s="14">
        <v>43532</v>
      </c>
      <c r="B299" s="3">
        <v>-6.9214963226490733E-3</v>
      </c>
      <c r="C299" s="14">
        <v>43532</v>
      </c>
      <c r="D299" s="16">
        <v>-1.291871044232314E-2</v>
      </c>
    </row>
    <row r="300" spans="1:4" x14ac:dyDescent="0.45">
      <c r="A300" s="14">
        <v>43535</v>
      </c>
      <c r="B300" s="3">
        <v>2.3870535122051669E-2</v>
      </c>
      <c r="C300" s="14">
        <v>43535</v>
      </c>
      <c r="D300" s="16">
        <v>6.1593897736553025E-3</v>
      </c>
    </row>
    <row r="301" spans="1:4" x14ac:dyDescent="0.45">
      <c r="A301" s="14">
        <v>43536</v>
      </c>
      <c r="B301" s="3">
        <v>1.0475451652007844E-2</v>
      </c>
      <c r="C301" s="14">
        <v>43536</v>
      </c>
      <c r="D301" s="16">
        <v>1.4459839642452902E-2</v>
      </c>
    </row>
    <row r="302" spans="1:4" x14ac:dyDescent="0.45">
      <c r="A302" s="14">
        <v>43537</v>
      </c>
      <c r="B302" s="3">
        <v>-9.0404727746251946E-3</v>
      </c>
      <c r="C302" s="14">
        <v>43537</v>
      </c>
      <c r="D302" s="16">
        <v>4.4630364433474404E-3</v>
      </c>
    </row>
    <row r="303" spans="1:4" x14ac:dyDescent="0.45">
      <c r="A303" s="14">
        <v>43538</v>
      </c>
      <c r="B303" s="3">
        <v>3.0116344843830328E-2</v>
      </c>
      <c r="C303" s="14">
        <v>43538</v>
      </c>
      <c r="D303" s="16">
        <v>3.7860117580666725E-3</v>
      </c>
    </row>
    <row r="304" spans="1:4" x14ac:dyDescent="0.45">
      <c r="A304" s="14">
        <v>43539</v>
      </c>
      <c r="B304" s="3">
        <v>-3.0569377290519648E-2</v>
      </c>
      <c r="C304" s="14">
        <v>43539</v>
      </c>
      <c r="D304" s="16">
        <v>1.4588774471774438E-4</v>
      </c>
    </row>
    <row r="305" spans="1:4" x14ac:dyDescent="0.45">
      <c r="A305" s="14">
        <v>43542</v>
      </c>
      <c r="B305" s="3">
        <v>-2.6489382623375145E-2</v>
      </c>
      <c r="C305" s="14">
        <v>43542</v>
      </c>
      <c r="D305" s="16">
        <v>4.205223442519777E-3</v>
      </c>
    </row>
    <row r="306" spans="1:4" x14ac:dyDescent="0.45">
      <c r="A306" s="14">
        <v>43543</v>
      </c>
      <c r="B306" s="3">
        <v>-3.0797173913043478E-2</v>
      </c>
      <c r="C306" s="14">
        <v>43543</v>
      </c>
      <c r="D306" s="16">
        <v>6.4302188400098105E-3</v>
      </c>
    </row>
    <row r="307" spans="1:4" x14ac:dyDescent="0.45">
      <c r="A307" s="14">
        <v>43544</v>
      </c>
      <c r="B307" s="3">
        <v>8.18702864949763E-3</v>
      </c>
      <c r="C307" s="14">
        <v>43544</v>
      </c>
      <c r="D307" s="16">
        <v>-3.3160140244160269E-3</v>
      </c>
    </row>
    <row r="308" spans="1:4" x14ac:dyDescent="0.45">
      <c r="A308" s="14">
        <v>43545</v>
      </c>
      <c r="B308" s="3">
        <v>1.0790054848527592E-2</v>
      </c>
      <c r="C308" s="14">
        <v>43545</v>
      </c>
      <c r="D308" s="16">
        <v>-4.1040638001795422E-3</v>
      </c>
    </row>
    <row r="309" spans="1:4" x14ac:dyDescent="0.45">
      <c r="A309" s="14">
        <v>43546</v>
      </c>
      <c r="B309" s="3">
        <v>-7.3239183656407229E-5</v>
      </c>
      <c r="C309" s="14">
        <v>43546</v>
      </c>
      <c r="D309" s="16">
        <v>8.795199523356995E-3</v>
      </c>
    </row>
    <row r="310" spans="1:4" x14ac:dyDescent="0.45">
      <c r="A310" s="14">
        <v>43549</v>
      </c>
      <c r="B310" s="3">
        <v>-4.7215603829209703E-2</v>
      </c>
      <c r="C310" s="14">
        <v>43549</v>
      </c>
      <c r="D310" s="16">
        <v>-1.7053843882271793E-2</v>
      </c>
    </row>
    <row r="311" spans="1:4" x14ac:dyDescent="0.45">
      <c r="A311" s="14">
        <v>43550</v>
      </c>
      <c r="B311" s="3">
        <v>1.8212661326825769E-2</v>
      </c>
      <c r="C311" s="14">
        <v>43550</v>
      </c>
      <c r="D311" s="16">
        <v>5.9549143243406268E-3</v>
      </c>
    </row>
    <row r="312" spans="1:4" x14ac:dyDescent="0.45">
      <c r="A312" s="14">
        <v>43551</v>
      </c>
      <c r="B312" s="3">
        <v>1.6298688101245937E-2</v>
      </c>
      <c r="C312" s="14">
        <v>43551</v>
      </c>
      <c r="D312" s="16">
        <v>2.5100794265926012E-3</v>
      </c>
    </row>
    <row r="313" spans="1:4" x14ac:dyDescent="0.45">
      <c r="A313" s="14">
        <v>43552</v>
      </c>
      <c r="B313" s="3">
        <v>3.1292927903782117E-2</v>
      </c>
      <c r="C313" s="14">
        <v>43552</v>
      </c>
      <c r="D313" s="16">
        <v>-3.6599378661710063E-3</v>
      </c>
    </row>
    <row r="314" spans="1:4" x14ac:dyDescent="0.45">
      <c r="A314" s="14">
        <v>43553</v>
      </c>
      <c r="B314" s="3">
        <v>5.5563754790800557E-3</v>
      </c>
      <c r="C314" s="14">
        <v>43553</v>
      </c>
      <c r="D314" s="16">
        <v>6.7167366697515095E-3</v>
      </c>
    </row>
    <row r="315" spans="1:4" x14ac:dyDescent="0.45">
      <c r="A315" s="14">
        <v>43556</v>
      </c>
      <c r="B315" s="3">
        <v>1.40652852529602E-2</v>
      </c>
      <c r="C315" s="14">
        <v>43556</v>
      </c>
      <c r="D315" s="16">
        <v>7.1987469371736527E-3</v>
      </c>
    </row>
    <row r="316" spans="1:4" x14ac:dyDescent="0.45">
      <c r="A316" s="14">
        <v>43557</v>
      </c>
      <c r="B316" s="3">
        <v>2.0097622604515437E-2</v>
      </c>
      <c r="C316" s="14">
        <v>43557</v>
      </c>
      <c r="D316" s="16">
        <v>6.8840109105077433E-3</v>
      </c>
    </row>
    <row r="317" spans="1:4" x14ac:dyDescent="0.45">
      <c r="A317" s="14">
        <v>43558</v>
      </c>
      <c r="B317" s="3">
        <v>-3.3991677106747767E-3</v>
      </c>
      <c r="C317" s="14">
        <v>43558</v>
      </c>
      <c r="D317" s="16">
        <v>2.7368699969320433E-3</v>
      </c>
    </row>
    <row r="318" spans="1:4" x14ac:dyDescent="0.45">
      <c r="A318" s="14">
        <v>43559</v>
      </c>
      <c r="B318" s="3">
        <v>-8.8507620623214128E-2</v>
      </c>
      <c r="C318" s="14">
        <v>43559</v>
      </c>
      <c r="D318" s="16">
        <v>-7.3015795750493336E-4</v>
      </c>
    </row>
    <row r="319" spans="1:4" x14ac:dyDescent="0.45">
      <c r="A319" s="14">
        <v>43560</v>
      </c>
      <c r="B319" s="3">
        <v>3.0432663149273658E-2</v>
      </c>
      <c r="C319" s="14">
        <v>43560</v>
      </c>
      <c r="D319" s="16">
        <v>3.5386344420126978E-3</v>
      </c>
    </row>
    <row r="320" spans="1:4" x14ac:dyDescent="0.45">
      <c r="A320" s="14">
        <v>43563</v>
      </c>
      <c r="B320" s="3">
        <v>2.901504430046991E-2</v>
      </c>
      <c r="C320" s="14">
        <v>43563</v>
      </c>
      <c r="D320" s="16">
        <v>1.4909020304005958E-3</v>
      </c>
    </row>
    <row r="321" spans="1:4" x14ac:dyDescent="0.45">
      <c r="A321" s="14">
        <v>43564</v>
      </c>
      <c r="B321" s="3">
        <v>-2.1750836872936781E-2</v>
      </c>
      <c r="C321" s="14">
        <v>43564</v>
      </c>
      <c r="D321" s="16">
        <v>-6.5086585931607471E-4</v>
      </c>
    </row>
    <row r="322" spans="1:4" x14ac:dyDescent="0.45">
      <c r="A322" s="14">
        <v>43565</v>
      </c>
      <c r="B322" s="3">
        <v>1.8737271190653101E-2</v>
      </c>
      <c r="C322" s="14">
        <v>43565</v>
      </c>
      <c r="D322" s="16">
        <v>-1.8049040733324683E-3</v>
      </c>
    </row>
    <row r="323" spans="1:4" x14ac:dyDescent="0.45">
      <c r="A323" s="14">
        <v>43566</v>
      </c>
      <c r="B323" s="3">
        <v>-3.0497904720999947E-2</v>
      </c>
      <c r="C323" s="14">
        <v>43566</v>
      </c>
      <c r="D323" s="16">
        <v>3.6614527117309415E-3</v>
      </c>
    </row>
    <row r="324" spans="1:4" x14ac:dyDescent="0.45">
      <c r="A324" s="14">
        <v>43567</v>
      </c>
      <c r="B324" s="3">
        <v>7.1562242423365485E-3</v>
      </c>
      <c r="C324" s="14">
        <v>43567</v>
      </c>
      <c r="D324" s="16">
        <v>3.0913718221804386E-3</v>
      </c>
    </row>
    <row r="325" spans="1:4" x14ac:dyDescent="0.45">
      <c r="A325" s="14">
        <v>43570</v>
      </c>
      <c r="B325" s="3">
        <v>-5.8841495163829347E-3</v>
      </c>
      <c r="C325" s="14">
        <v>43570</v>
      </c>
      <c r="D325" s="16">
        <v>2.5716511655164455E-3</v>
      </c>
    </row>
    <row r="326" spans="1:4" x14ac:dyDescent="0.45">
      <c r="A326" s="14">
        <v>43571</v>
      </c>
      <c r="B326" s="3">
        <v>-1.07210659509164E-2</v>
      </c>
      <c r="C326" s="14">
        <v>43571</v>
      </c>
      <c r="D326" s="16">
        <v>1.3547340045112141E-3</v>
      </c>
    </row>
    <row r="327" spans="1:4" x14ac:dyDescent="0.45">
      <c r="A327" s="14">
        <v>43572</v>
      </c>
      <c r="B327" s="3">
        <v>3.386647161116698E-2</v>
      </c>
      <c r="C327" s="14">
        <v>43572</v>
      </c>
      <c r="D327" s="16">
        <v>1.2979610336988268E-3</v>
      </c>
    </row>
    <row r="328" spans="1:4" x14ac:dyDescent="0.45">
      <c r="A328" s="14">
        <v>43573</v>
      </c>
      <c r="B328" s="3">
        <v>-1.2811664217531169E-2</v>
      </c>
      <c r="C328" s="14">
        <v>43573</v>
      </c>
      <c r="D328" s="16">
        <v>-3.8511131534546914E-3</v>
      </c>
    </row>
    <row r="329" spans="1:4" x14ac:dyDescent="0.45">
      <c r="A329" s="14">
        <v>43577</v>
      </c>
      <c r="B329" s="3">
        <v>-8.2219329597427691E-3</v>
      </c>
      <c r="C329" s="14">
        <v>43577</v>
      </c>
      <c r="D329" s="16">
        <v>-2.0758672684271073E-3</v>
      </c>
    </row>
    <row r="330" spans="1:4" x14ac:dyDescent="0.45">
      <c r="A330" s="14">
        <v>43578</v>
      </c>
      <c r="B330" s="3">
        <v>-3.2899630698857291E-2</v>
      </c>
      <c r="C330" s="14">
        <v>43578</v>
      </c>
      <c r="D330" s="16">
        <v>3.8671441089008413E-3</v>
      </c>
    </row>
    <row r="331" spans="1:4" x14ac:dyDescent="0.45">
      <c r="A331" s="14">
        <v>43579</v>
      </c>
      <c r="B331" s="3">
        <v>1.4222641877581521E-2</v>
      </c>
      <c r="C331" s="14">
        <v>43579</v>
      </c>
      <c r="D331" s="16">
        <v>8.2508874600944401E-3</v>
      </c>
    </row>
    <row r="332" spans="1:4" x14ac:dyDescent="0.45">
      <c r="A332" s="14">
        <v>43580</v>
      </c>
      <c r="B332" s="3">
        <v>-3.3541785105173388E-2</v>
      </c>
      <c r="C332" s="14">
        <v>43580</v>
      </c>
      <c r="D332" s="16">
        <v>-1.7075664621677635E-3</v>
      </c>
    </row>
    <row r="333" spans="1:4" x14ac:dyDescent="0.45">
      <c r="A333" s="14">
        <v>43581</v>
      </c>
      <c r="B333" s="3">
        <v>-3.3333411764705882E-2</v>
      </c>
      <c r="C333" s="14">
        <v>43581</v>
      </c>
      <c r="D333" s="16">
        <v>-1.0856984830947994E-3</v>
      </c>
    </row>
    <row r="334" spans="1:4" x14ac:dyDescent="0.45">
      <c r="A334" s="14">
        <v>43584</v>
      </c>
      <c r="B334" s="3">
        <v>-4.3164222569105272E-2</v>
      </c>
      <c r="C334" s="14">
        <v>43584</v>
      </c>
      <c r="D334" s="16">
        <v>5.0481746935036728E-3</v>
      </c>
    </row>
    <row r="335" spans="1:4" x14ac:dyDescent="0.45">
      <c r="A335" s="14">
        <v>43585</v>
      </c>
      <c r="B335" s="3">
        <v>2.6286759094378116E-2</v>
      </c>
      <c r="C335" s="14">
        <v>43585</v>
      </c>
      <c r="D335" s="16">
        <v>-1.1698372429928975E-3</v>
      </c>
    </row>
    <row r="336" spans="1:4" x14ac:dyDescent="0.45">
      <c r="A336" s="14">
        <v>43586</v>
      </c>
      <c r="B336" s="3">
        <v>-1.3261175189233696E-2</v>
      </c>
      <c r="C336" s="14">
        <v>43586</v>
      </c>
      <c r="D336" s="16">
        <v>5.1716976378381879E-3</v>
      </c>
    </row>
    <row r="337" spans="1:4" x14ac:dyDescent="0.45">
      <c r="A337" s="14">
        <v>43587</v>
      </c>
      <c r="B337" s="3">
        <v>2.7925497758540817E-2</v>
      </c>
      <c r="C337" s="14">
        <v>43587</v>
      </c>
      <c r="D337" s="16">
        <v>-1.0219047328720053E-2</v>
      </c>
    </row>
    <row r="338" spans="1:4" x14ac:dyDescent="0.45">
      <c r="A338" s="14">
        <v>43588</v>
      </c>
      <c r="B338" s="3">
        <v>-6.7611192570869007E-3</v>
      </c>
      <c r="C338" s="14">
        <v>43588</v>
      </c>
      <c r="D338" s="16">
        <v>2.4125988994443091E-3</v>
      </c>
    </row>
    <row r="339" spans="1:4" x14ac:dyDescent="0.45">
      <c r="A339" s="14">
        <v>43591</v>
      </c>
      <c r="B339" s="3">
        <v>2.5260291755093305E-2</v>
      </c>
      <c r="C339" s="14">
        <v>43591</v>
      </c>
      <c r="D339" s="16">
        <v>-6.9370239757477834E-3</v>
      </c>
    </row>
    <row r="340" spans="1:4" x14ac:dyDescent="0.45">
      <c r="A340" s="14">
        <v>43592</v>
      </c>
      <c r="B340" s="3">
        <v>2.7117952190901875E-2</v>
      </c>
      <c r="C340" s="14">
        <v>43592</v>
      </c>
      <c r="D340" s="16">
        <v>1.4232232913586722E-3</v>
      </c>
    </row>
    <row r="341" spans="1:4" x14ac:dyDescent="0.45">
      <c r="A341" s="14">
        <v>43593</v>
      </c>
      <c r="B341" s="3">
        <v>-3.8395675327355341E-2</v>
      </c>
      <c r="C341" s="14">
        <v>43593</v>
      </c>
      <c r="D341" s="16">
        <v>-1.1472590395567526E-2</v>
      </c>
    </row>
    <row r="342" spans="1:4" x14ac:dyDescent="0.45">
      <c r="A342" s="14">
        <v>43594</v>
      </c>
      <c r="B342" s="3">
        <v>-2.0004899570646686E-2</v>
      </c>
      <c r="C342" s="14">
        <v>43594</v>
      </c>
      <c r="D342" s="16">
        <v>-6.8655130382239199E-3</v>
      </c>
    </row>
    <row r="343" spans="1:4" x14ac:dyDescent="0.45">
      <c r="A343" s="14">
        <v>43595</v>
      </c>
      <c r="B343" s="3">
        <v>-9.2975208532545851E-3</v>
      </c>
      <c r="C343" s="14">
        <v>43595</v>
      </c>
      <c r="D343" s="16">
        <v>1.1399239118271523E-3</v>
      </c>
    </row>
    <row r="344" spans="1:4" x14ac:dyDescent="0.45">
      <c r="A344" s="14">
        <v>43598</v>
      </c>
      <c r="B344" s="3">
        <v>-3.2283629453256087E-2</v>
      </c>
      <c r="C344" s="14">
        <v>43598</v>
      </c>
      <c r="D344" s="16">
        <v>-8.0018162131954371E-3</v>
      </c>
    </row>
    <row r="345" spans="1:4" x14ac:dyDescent="0.45">
      <c r="A345" s="14">
        <v>43599</v>
      </c>
      <c r="B345" s="3">
        <v>-1.1680488161727716E-2</v>
      </c>
      <c r="C345" s="14">
        <v>43599</v>
      </c>
      <c r="D345" s="16">
        <v>-7.0664286544210647E-3</v>
      </c>
    </row>
    <row r="346" spans="1:4" x14ac:dyDescent="0.45">
      <c r="A346" s="14">
        <v>43600</v>
      </c>
      <c r="B346" s="3">
        <v>8.7200172542562396E-5</v>
      </c>
      <c r="C346" s="14">
        <v>43600</v>
      </c>
      <c r="D346" s="16">
        <v>9.2194658383408615E-5</v>
      </c>
    </row>
    <row r="347" spans="1:4" x14ac:dyDescent="0.45">
      <c r="A347" s="14">
        <v>43601</v>
      </c>
      <c r="B347" s="3">
        <v>7.4130036630039775E-4</v>
      </c>
      <c r="C347" s="14">
        <v>43601</v>
      </c>
      <c r="D347" s="16">
        <v>1.2558591395485741E-2</v>
      </c>
    </row>
    <row r="348" spans="1:4" x14ac:dyDescent="0.45">
      <c r="A348" s="14">
        <v>43602</v>
      </c>
      <c r="B348" s="3">
        <v>-3.2811887943088799E-2</v>
      </c>
      <c r="C348" s="14">
        <v>43602</v>
      </c>
      <c r="D348" s="16">
        <v>9.8046081658369872E-4</v>
      </c>
    </row>
    <row r="349" spans="1:4" x14ac:dyDescent="0.45">
      <c r="A349" s="14">
        <v>43605</v>
      </c>
      <c r="B349" s="3">
        <v>-8.6321839212512186E-2</v>
      </c>
      <c r="C349" s="14">
        <v>43605</v>
      </c>
      <c r="D349" s="16">
        <v>-5.8280277058699557E-3</v>
      </c>
    </row>
    <row r="350" spans="1:4" x14ac:dyDescent="0.45">
      <c r="A350" s="14">
        <v>43606</v>
      </c>
      <c r="B350" s="3">
        <v>-2.4852071005917183E-2</v>
      </c>
      <c r="C350" s="14">
        <v>43606</v>
      </c>
      <c r="D350" s="16">
        <v>4.250617535908544E-3</v>
      </c>
    </row>
    <row r="351" spans="1:4" x14ac:dyDescent="0.45">
      <c r="A351" s="14">
        <v>43607</v>
      </c>
      <c r="B351" s="3">
        <v>6.7758646844660111E-3</v>
      </c>
      <c r="C351" s="14">
        <v>43607</v>
      </c>
      <c r="D351" s="16">
        <v>7.1478125591269983E-4</v>
      </c>
    </row>
    <row r="352" spans="1:4" x14ac:dyDescent="0.45">
      <c r="A352" s="14">
        <v>43608</v>
      </c>
      <c r="B352" s="3">
        <v>-2.3907559615960788E-2</v>
      </c>
      <c r="C352" s="14">
        <v>43608</v>
      </c>
      <c r="D352" s="16">
        <v>-6.7785690776804852E-3</v>
      </c>
    </row>
    <row r="353" spans="1:4" x14ac:dyDescent="0.45">
      <c r="A353" s="14">
        <v>43609</v>
      </c>
      <c r="B353" s="3">
        <v>2.8249459709786946E-2</v>
      </c>
      <c r="C353" s="14">
        <v>43609</v>
      </c>
      <c r="D353" s="16">
        <v>-1.5123206542813706E-3</v>
      </c>
    </row>
    <row r="354" spans="1:4" x14ac:dyDescent="0.45">
      <c r="A354" s="14">
        <v>43613</v>
      </c>
      <c r="B354" s="3">
        <v>-4.3186683681128872E-2</v>
      </c>
      <c r="C354" s="14">
        <v>43613</v>
      </c>
      <c r="D354" s="16">
        <v>-8.4027383041284786E-4</v>
      </c>
    </row>
    <row r="355" spans="1:4" x14ac:dyDescent="0.45">
      <c r="A355" s="14">
        <v>43614</v>
      </c>
      <c r="B355" s="3">
        <v>-2.1443566384843991E-2</v>
      </c>
      <c r="C355" s="14">
        <v>43614</v>
      </c>
      <c r="D355" s="16">
        <v>-1.4056388094825919E-2</v>
      </c>
    </row>
    <row r="356" spans="1:4" x14ac:dyDescent="0.45">
      <c r="A356" s="14">
        <v>43615</v>
      </c>
      <c r="B356" s="3">
        <v>8.818813704404382E-3</v>
      </c>
      <c r="C356" s="14">
        <v>43615</v>
      </c>
      <c r="D356" s="16">
        <v>-1.1862736313950166E-3</v>
      </c>
    </row>
    <row r="357" spans="1:4" x14ac:dyDescent="0.45">
      <c r="A357" s="14">
        <v>43616</v>
      </c>
      <c r="B357" s="3">
        <v>-1.9337722366562168E-2</v>
      </c>
      <c r="C357" s="14">
        <v>43616</v>
      </c>
      <c r="D357" s="16">
        <v>-7.4597946134469933E-3</v>
      </c>
    </row>
    <row r="358" spans="1:4" x14ac:dyDescent="0.45">
      <c r="A358" s="14">
        <v>43619</v>
      </c>
      <c r="B358" s="3">
        <v>2.2149918962723254E-3</v>
      </c>
      <c r="C358" s="14">
        <v>43619</v>
      </c>
      <c r="D358" s="16">
        <v>-5.2853243678035863E-3</v>
      </c>
    </row>
    <row r="359" spans="1:4" x14ac:dyDescent="0.45">
      <c r="A359" s="14">
        <v>43620</v>
      </c>
      <c r="B359" s="3">
        <v>-2.3772304020600113E-2</v>
      </c>
      <c r="C359" s="14">
        <v>43620</v>
      </c>
      <c r="D359" s="16">
        <v>4.0377535407572045E-3</v>
      </c>
    </row>
    <row r="360" spans="1:4" x14ac:dyDescent="0.45">
      <c r="A360" s="14">
        <v>43621</v>
      </c>
      <c r="B360" s="3">
        <v>9.7073442768455129E-2</v>
      </c>
      <c r="C360" s="14">
        <v>43621</v>
      </c>
      <c r="D360" s="16">
        <v>2.007138099788618E-2</v>
      </c>
    </row>
    <row r="361" spans="1:4" x14ac:dyDescent="0.45">
      <c r="A361" s="14">
        <v>43622</v>
      </c>
      <c r="B361" s="3">
        <v>2.8991343592494074E-2</v>
      </c>
      <c r="C361" s="14">
        <v>43622</v>
      </c>
      <c r="D361" s="16">
        <v>3.6975398230716804E-3</v>
      </c>
    </row>
    <row r="362" spans="1:4" x14ac:dyDescent="0.45">
      <c r="A362" s="14">
        <v>43623</v>
      </c>
      <c r="B362" s="3">
        <v>2.7392389634914292E-3</v>
      </c>
      <c r="C362" s="14">
        <v>43623</v>
      </c>
      <c r="D362" s="16">
        <v>8.6123082470981795E-3</v>
      </c>
    </row>
    <row r="363" spans="1:4" x14ac:dyDescent="0.45">
      <c r="A363" s="14">
        <v>43626</v>
      </c>
      <c r="B363" s="3">
        <v>2.5609755472932767E-2</v>
      </c>
      <c r="C363" s="14">
        <v>43626</v>
      </c>
      <c r="D363" s="16">
        <v>1.1553277927140051E-2</v>
      </c>
    </row>
    <row r="364" spans="1:4" x14ac:dyDescent="0.45">
      <c r="A364" s="14">
        <v>43627</v>
      </c>
      <c r="B364" s="3">
        <v>4.2282947864852573E-2</v>
      </c>
      <c r="C364" s="14">
        <v>43627</v>
      </c>
      <c r="D364" s="16">
        <v>6.0433220252059392E-3</v>
      </c>
    </row>
    <row r="365" spans="1:4" x14ac:dyDescent="0.45">
      <c r="A365" s="14">
        <v>43628</v>
      </c>
      <c r="B365" s="3">
        <v>1.7386146239530671E-2</v>
      </c>
      <c r="C365" s="14">
        <v>43628</v>
      </c>
      <c r="D365" s="16">
        <v>-7.0747811949973529E-3</v>
      </c>
    </row>
    <row r="366" spans="1:4" x14ac:dyDescent="0.45">
      <c r="A366" s="14">
        <v>43629</v>
      </c>
      <c r="B366" s="3">
        <v>-5.6380355603955108E-2</v>
      </c>
      <c r="C366" s="14">
        <v>43629</v>
      </c>
      <c r="D366" s="16">
        <v>1.2175958206282807E-3</v>
      </c>
    </row>
    <row r="367" spans="1:4" x14ac:dyDescent="0.45">
      <c r="A367" s="14">
        <v>43630</v>
      </c>
      <c r="B367" s="3">
        <v>4.1353741832724994E-3</v>
      </c>
      <c r="C367" s="14">
        <v>43630</v>
      </c>
      <c r="D367" s="16">
        <v>2.0095348966142179E-4</v>
      </c>
    </row>
    <row r="368" spans="1:4" x14ac:dyDescent="0.45">
      <c r="A368" s="14">
        <v>43633</v>
      </c>
      <c r="B368" s="3">
        <v>2.0023669112986253E-2</v>
      </c>
      <c r="C368" s="14">
        <v>43633</v>
      </c>
      <c r="D368" s="16">
        <v>1.0149576350447331E-3</v>
      </c>
    </row>
    <row r="369" spans="1:4" x14ac:dyDescent="0.45">
      <c r="A369" s="14">
        <v>43634</v>
      </c>
      <c r="B369" s="3">
        <v>6.1444242190556921E-2</v>
      </c>
      <c r="C369" s="14">
        <v>43634</v>
      </c>
      <c r="D369" s="16">
        <v>5.8690198114023833E-3</v>
      </c>
    </row>
    <row r="370" spans="1:4" x14ac:dyDescent="0.45">
      <c r="A370" s="14">
        <v>43635</v>
      </c>
      <c r="B370" s="3">
        <v>-1.5783512591815332E-2</v>
      </c>
      <c r="C370" s="14">
        <v>43635</v>
      </c>
      <c r="D370" s="16">
        <v>4.7613969057801247E-3</v>
      </c>
    </row>
    <row r="371" spans="1:4" x14ac:dyDescent="0.45">
      <c r="A371" s="14">
        <v>43636</v>
      </c>
      <c r="B371" s="3">
        <v>-9.3731511121929213E-3</v>
      </c>
      <c r="C371" s="14">
        <v>43636</v>
      </c>
      <c r="D371" s="16">
        <v>9.9467566040642094E-3</v>
      </c>
    </row>
    <row r="372" spans="1:4" x14ac:dyDescent="0.45">
      <c r="A372" s="14">
        <v>43637</v>
      </c>
      <c r="B372" s="3">
        <v>-3.0403586762251415E-2</v>
      </c>
      <c r="C372" s="14">
        <v>43637</v>
      </c>
      <c r="D372" s="16">
        <v>1.0543802549498669E-3</v>
      </c>
    </row>
    <row r="373" spans="1:4" x14ac:dyDescent="0.45">
      <c r="A373" s="14">
        <v>43640</v>
      </c>
      <c r="B373" s="3">
        <v>3.2466931077908351E-2</v>
      </c>
      <c r="C373" s="14">
        <v>43640</v>
      </c>
      <c r="D373" s="16">
        <v>-4.3688679213331602E-4</v>
      </c>
    </row>
    <row r="374" spans="1:4" x14ac:dyDescent="0.45">
      <c r="A374" s="14">
        <v>43641</v>
      </c>
      <c r="B374" s="3">
        <v>5.1513616477477618E-3</v>
      </c>
      <c r="C374" s="14">
        <v>43641</v>
      </c>
      <c r="D374" s="16">
        <v>-1.9109445622784533E-3</v>
      </c>
    </row>
    <row r="375" spans="1:4" x14ac:dyDescent="0.45">
      <c r="A375" s="14">
        <v>43642</v>
      </c>
      <c r="B375" s="3">
        <v>-1.8182628864535619E-2</v>
      </c>
      <c r="C375" s="14">
        <v>43642</v>
      </c>
      <c r="D375" s="16">
        <v>-6.6909273604953646E-3</v>
      </c>
    </row>
    <row r="376" spans="1:4" x14ac:dyDescent="0.45">
      <c r="A376" s="14">
        <v>43643</v>
      </c>
      <c r="B376" s="3">
        <v>-3.9035677886516125E-3</v>
      </c>
      <c r="C376" s="14">
        <v>43643</v>
      </c>
      <c r="D376" s="16">
        <v>-2.1906516248757922E-3</v>
      </c>
    </row>
    <row r="377" spans="1:4" x14ac:dyDescent="0.45">
      <c r="A377" s="14">
        <v>43644</v>
      </c>
      <c r="B377" s="3">
        <v>7.0175666438823314E-3</v>
      </c>
      <c r="C377" s="14">
        <v>43644</v>
      </c>
      <c r="D377" s="16">
        <v>4.5484748224108975E-3</v>
      </c>
    </row>
    <row r="378" spans="1:4" x14ac:dyDescent="0.45">
      <c r="A378" s="14">
        <v>43647</v>
      </c>
      <c r="B378" s="3">
        <v>4.1721298662353634E-2</v>
      </c>
      <c r="C378" s="14">
        <v>43647</v>
      </c>
      <c r="D378" s="16">
        <v>1.3116531534910294E-2</v>
      </c>
    </row>
    <row r="379" spans="1:4" x14ac:dyDescent="0.45">
      <c r="A379" s="14">
        <v>43648</v>
      </c>
      <c r="B379" s="3">
        <v>-5.7338952637569643E-3</v>
      </c>
      <c r="C379" s="14">
        <v>43648</v>
      </c>
      <c r="D379" s="16">
        <v>-2.2716488131896981E-3</v>
      </c>
    </row>
    <row r="380" spans="1:4" x14ac:dyDescent="0.45">
      <c r="A380" s="14">
        <v>43649</v>
      </c>
      <c r="B380" s="3">
        <v>4.5873564722652103E-2</v>
      </c>
      <c r="C380" s="14">
        <v>43649</v>
      </c>
      <c r="D380" s="16">
        <v>4.5266573569988037E-3</v>
      </c>
    </row>
    <row r="381" spans="1:4" x14ac:dyDescent="0.45">
      <c r="A381" s="14">
        <v>43651</v>
      </c>
      <c r="B381" s="3">
        <v>-2.0134488076663414E-2</v>
      </c>
      <c r="C381" s="14">
        <v>43651</v>
      </c>
      <c r="D381" s="16">
        <v>2.0718046526621422E-3</v>
      </c>
    </row>
    <row r="382" spans="1:4" x14ac:dyDescent="0.45">
      <c r="A382" s="14">
        <v>43654</v>
      </c>
      <c r="B382" s="3">
        <v>-1.4196188770942546E-2</v>
      </c>
      <c r="C382" s="14">
        <v>43654</v>
      </c>
      <c r="D382" s="16">
        <v>-1.5012147105637993E-3</v>
      </c>
    </row>
    <row r="383" spans="1:4" x14ac:dyDescent="0.45">
      <c r="A383" s="14">
        <v>43655</v>
      </c>
      <c r="B383" s="3">
        <v>-9.8166190970421022E-3</v>
      </c>
      <c r="C383" s="14">
        <v>43655</v>
      </c>
      <c r="D383" s="16">
        <v>-4.7822482943314414E-3</v>
      </c>
    </row>
    <row r="384" spans="1:4" x14ac:dyDescent="0.45">
      <c r="A384" s="14">
        <v>43656</v>
      </c>
      <c r="B384" s="3">
        <v>2.2623028723784157E-2</v>
      </c>
      <c r="C384" s="14">
        <v>43656</v>
      </c>
      <c r="D384" s="16">
        <v>8.0188297499258817E-3</v>
      </c>
    </row>
    <row r="385" spans="1:4" x14ac:dyDescent="0.45">
      <c r="A385" s="14">
        <v>43657</v>
      </c>
      <c r="B385" s="3">
        <v>1.7040358744394621E-2</v>
      </c>
      <c r="C385" s="14">
        <v>43657</v>
      </c>
      <c r="D385" s="16">
        <v>3.4523132505936871E-3</v>
      </c>
    </row>
    <row r="386" spans="1:4" x14ac:dyDescent="0.45">
      <c r="A386" s="14">
        <v>43658</v>
      </c>
      <c r="B386" s="3">
        <v>6.760707986898499E-3</v>
      </c>
      <c r="C386" s="14">
        <v>43658</v>
      </c>
      <c r="D386" s="16">
        <v>1.2468245977824647E-3</v>
      </c>
    </row>
    <row r="387" spans="1:4" x14ac:dyDescent="0.45">
      <c r="A387" s="14">
        <v>43661</v>
      </c>
      <c r="B387" s="3">
        <v>3.4410845347462818E-2</v>
      </c>
      <c r="C387" s="14">
        <v>43661</v>
      </c>
      <c r="D387" s="16">
        <v>4.8079484310905298E-3</v>
      </c>
    </row>
    <row r="388" spans="1:4" x14ac:dyDescent="0.45">
      <c r="A388" s="14">
        <v>43662</v>
      </c>
      <c r="B388" s="3">
        <v>5.2420162347180405E-3</v>
      </c>
      <c r="C388" s="14">
        <v>43662</v>
      </c>
      <c r="D388" s="16">
        <v>-1.8788521439459449E-3</v>
      </c>
    </row>
    <row r="389" spans="1:4" x14ac:dyDescent="0.45">
      <c r="A389" s="14">
        <v>43663</v>
      </c>
      <c r="B389" s="3">
        <v>2.5551442505930114E-2</v>
      </c>
      <c r="C389" s="14">
        <v>43663</v>
      </c>
      <c r="D389" s="16">
        <v>-2.3338966113681018E-3</v>
      </c>
    </row>
    <row r="390" spans="1:4" x14ac:dyDescent="0.45">
      <c r="A390" s="14">
        <v>43664</v>
      </c>
      <c r="B390" s="3">
        <v>-2.4250401855923191E-3</v>
      </c>
      <c r="C390" s="14">
        <v>43664</v>
      </c>
      <c r="D390" s="16">
        <v>-8.7284948920169116E-3</v>
      </c>
    </row>
    <row r="391" spans="1:4" x14ac:dyDescent="0.45">
      <c r="A391" s="14">
        <v>43665</v>
      </c>
      <c r="B391" s="3">
        <v>2.5093905124006894E-3</v>
      </c>
      <c r="C391" s="14">
        <v>43665</v>
      </c>
      <c r="D391" s="16">
        <v>8.5233662429042983E-3</v>
      </c>
    </row>
    <row r="392" spans="1:4" x14ac:dyDescent="0.45">
      <c r="A392" s="14">
        <v>43668</v>
      </c>
      <c r="B392" s="3">
        <v>1.1967617036254877E-2</v>
      </c>
      <c r="C392" s="14">
        <v>43668</v>
      </c>
      <c r="D392" s="16">
        <v>-7.4327787874552739E-3</v>
      </c>
    </row>
    <row r="393" spans="1:4" x14ac:dyDescent="0.45">
      <c r="A393" s="14">
        <v>43669</v>
      </c>
      <c r="B393" s="3">
        <v>-7.8840579710144475E-3</v>
      </c>
      <c r="C393" s="14">
        <v>43669</v>
      </c>
      <c r="D393" s="16">
        <v>4.295875490034959E-3</v>
      </c>
    </row>
    <row r="394" spans="1:4" x14ac:dyDescent="0.45">
      <c r="A394" s="14">
        <v>43670</v>
      </c>
      <c r="B394" s="3">
        <v>9.5827977094774999E-3</v>
      </c>
      <c r="C394" s="14">
        <v>43670</v>
      </c>
      <c r="D394" s="16">
        <v>1.3456927813433556E-3</v>
      </c>
    </row>
    <row r="395" spans="1:4" x14ac:dyDescent="0.45">
      <c r="A395" s="14">
        <v>43671</v>
      </c>
      <c r="B395" s="3">
        <v>-9.904693830304423E-2</v>
      </c>
      <c r="C395" s="14">
        <v>43671</v>
      </c>
      <c r="D395" s="16">
        <v>5.8323912804250531E-3</v>
      </c>
    </row>
    <row r="396" spans="1:4" x14ac:dyDescent="0.45">
      <c r="A396" s="14">
        <v>43672</v>
      </c>
      <c r="B396" s="3">
        <v>-2.817989233019506E-2</v>
      </c>
      <c r="C396" s="14">
        <v>43672</v>
      </c>
      <c r="D396" s="16">
        <v>-9.9792458209843247E-4</v>
      </c>
    </row>
    <row r="397" spans="1:4" x14ac:dyDescent="0.45">
      <c r="A397" s="14">
        <v>43675</v>
      </c>
      <c r="B397" s="3">
        <v>7.4914066631415134E-4</v>
      </c>
      <c r="C397" s="14">
        <v>43675</v>
      </c>
      <c r="D397" s="16">
        <v>3.7235543018335022E-3</v>
      </c>
    </row>
    <row r="398" spans="1:4" x14ac:dyDescent="0.45">
      <c r="A398" s="14">
        <v>43676</v>
      </c>
      <c r="B398" s="3">
        <v>2.5584614592994232E-2</v>
      </c>
      <c r="C398" s="14">
        <v>43676</v>
      </c>
      <c r="D398" s="16">
        <v>-5.5579985914887388E-3</v>
      </c>
    </row>
    <row r="399" spans="1:4" x14ac:dyDescent="0.45">
      <c r="A399" s="14">
        <v>43677</v>
      </c>
      <c r="B399" s="3">
        <v>4.3366293616009188E-2</v>
      </c>
      <c r="C399" s="14">
        <v>43677</v>
      </c>
      <c r="D399" s="16">
        <v>2.8460663771835734E-3</v>
      </c>
    </row>
    <row r="400" spans="1:4" x14ac:dyDescent="0.45">
      <c r="A400" s="14">
        <v>43678</v>
      </c>
      <c r="B400" s="3">
        <v>-1.4404320098498414E-3</v>
      </c>
      <c r="C400" s="14">
        <v>43678</v>
      </c>
      <c r="D400" s="16">
        <v>-1.1902314817884518E-2</v>
      </c>
    </row>
    <row r="401" spans="1:4" x14ac:dyDescent="0.45">
      <c r="A401" s="14">
        <v>43679</v>
      </c>
      <c r="B401" s="3">
        <v>-4.6569113808741638E-2</v>
      </c>
      <c r="C401" s="14">
        <v>43679</v>
      </c>
      <c r="D401" s="16">
        <v>-1.2220164277661483E-2</v>
      </c>
    </row>
    <row r="402" spans="1:4" x14ac:dyDescent="0.45">
      <c r="A402" s="14">
        <v>43682</v>
      </c>
      <c r="B402" s="3">
        <v>-7.5642534593528118E-3</v>
      </c>
      <c r="C402" s="14">
        <v>43682</v>
      </c>
      <c r="D402" s="16">
        <v>-1.5567784231801328E-2</v>
      </c>
    </row>
    <row r="403" spans="1:4" x14ac:dyDescent="0.45">
      <c r="A403" s="14">
        <v>43683</v>
      </c>
      <c r="B403" s="3">
        <v>9.9303133725977735E-3</v>
      </c>
      <c r="C403" s="14">
        <v>43683</v>
      </c>
      <c r="D403" s="16">
        <v>-1.2729161131373751E-2</v>
      </c>
    </row>
    <row r="404" spans="1:4" x14ac:dyDescent="0.45">
      <c r="A404" s="14">
        <v>43684</v>
      </c>
      <c r="B404" s="3">
        <v>-2.3201677091562973E-2</v>
      </c>
      <c r="C404" s="14">
        <v>43684</v>
      </c>
      <c r="D404" s="16">
        <v>-8.842505539671553E-4</v>
      </c>
    </row>
    <row r="405" spans="1:4" x14ac:dyDescent="0.45">
      <c r="A405" s="14">
        <v>43685</v>
      </c>
      <c r="B405" s="3">
        <v>3.509933774834445E-2</v>
      </c>
      <c r="C405" s="14">
        <v>43685</v>
      </c>
      <c r="D405" s="16">
        <v>1.3139069141028088E-2</v>
      </c>
    </row>
    <row r="406" spans="1:4" x14ac:dyDescent="0.45">
      <c r="A406" s="14">
        <v>43686</v>
      </c>
      <c r="B406" s="3">
        <v>6.8245041586692153E-3</v>
      </c>
      <c r="C406" s="14">
        <v>43686</v>
      </c>
      <c r="D406" s="16">
        <v>1.1843063866225233E-2</v>
      </c>
    </row>
    <row r="407" spans="1:4" x14ac:dyDescent="0.45">
      <c r="A407" s="14">
        <v>43689</v>
      </c>
      <c r="B407" s="3">
        <v>-1.2963354946762273E-2</v>
      </c>
      <c r="C407" s="14">
        <v>43689</v>
      </c>
      <c r="D407" s="16">
        <v>-7.9986077508693212E-3</v>
      </c>
    </row>
    <row r="408" spans="1:4" x14ac:dyDescent="0.45">
      <c r="A408" s="14">
        <v>43690</v>
      </c>
      <c r="B408" s="3">
        <v>-1.794070522467265E-2</v>
      </c>
      <c r="C408" s="14">
        <v>43690</v>
      </c>
      <c r="D408" s="16">
        <v>-9.0641092233762384E-3</v>
      </c>
    </row>
    <row r="409" spans="1:4" x14ac:dyDescent="0.45">
      <c r="A409" s="14">
        <v>43691</v>
      </c>
      <c r="B409" s="3">
        <v>1.0489052051920817E-2</v>
      </c>
      <c r="C409" s="14">
        <v>43691</v>
      </c>
      <c r="D409" s="16">
        <v>4.6620289372102429E-3</v>
      </c>
    </row>
    <row r="410" spans="1:4" x14ac:dyDescent="0.45">
      <c r="A410" s="14">
        <v>43692</v>
      </c>
      <c r="B410" s="3">
        <v>-4.4764499805371706E-2</v>
      </c>
      <c r="C410" s="14">
        <v>43692</v>
      </c>
      <c r="D410" s="16">
        <v>-1.6567904220582994E-2</v>
      </c>
    </row>
    <row r="411" spans="1:4" x14ac:dyDescent="0.45">
      <c r="A411" s="14">
        <v>43693</v>
      </c>
      <c r="B411" s="3">
        <v>-1.9016571583808702E-2</v>
      </c>
      <c r="C411" s="14">
        <v>43693</v>
      </c>
      <c r="D411" s="16">
        <v>6.513948422458002E-3</v>
      </c>
    </row>
    <row r="412" spans="1:4" x14ac:dyDescent="0.45">
      <c r="A412" s="14">
        <v>43696</v>
      </c>
      <c r="B412" s="3">
        <v>3.4847202990861227E-2</v>
      </c>
      <c r="C412" s="14">
        <v>43696</v>
      </c>
      <c r="D412" s="16">
        <v>1.7013760411067058E-2</v>
      </c>
    </row>
    <row r="413" spans="1:4" x14ac:dyDescent="0.45">
      <c r="A413" s="14">
        <v>43697</v>
      </c>
      <c r="B413" s="3">
        <v>1.5209000829780071E-2</v>
      </c>
      <c r="C413" s="14">
        <v>43697</v>
      </c>
      <c r="D413" s="16">
        <v>1.8980737811827094E-3</v>
      </c>
    </row>
    <row r="414" spans="1:4" x14ac:dyDescent="0.45">
      <c r="A414" s="14">
        <v>43698</v>
      </c>
      <c r="B414" s="3">
        <v>-2.4646339850488898E-2</v>
      </c>
      <c r="C414" s="14">
        <v>43698</v>
      </c>
      <c r="D414" s="16">
        <v>1.0380231653881779E-3</v>
      </c>
    </row>
    <row r="415" spans="1:4" x14ac:dyDescent="0.45">
      <c r="A415" s="14">
        <v>43699</v>
      </c>
      <c r="B415" s="3">
        <v>3.5583531471925249E-3</v>
      </c>
      <c r="C415" s="14">
        <v>43699</v>
      </c>
      <c r="D415" s="16">
        <v>3.0458173057179541E-3</v>
      </c>
    </row>
    <row r="416" spans="1:4" x14ac:dyDescent="0.45">
      <c r="A416" s="14">
        <v>43700</v>
      </c>
      <c r="B416" s="3">
        <v>-1.2701930267098944E-2</v>
      </c>
      <c r="C416" s="14">
        <v>43700</v>
      </c>
      <c r="D416" s="16">
        <v>-6.7793950063801687E-3</v>
      </c>
    </row>
    <row r="417" spans="1:4" x14ac:dyDescent="0.45">
      <c r="A417" s="14">
        <v>43703</v>
      </c>
      <c r="B417" s="3">
        <v>-2.895851641227172E-2</v>
      </c>
      <c r="C417" s="14">
        <v>43703</v>
      </c>
      <c r="D417" s="16">
        <v>-1.5241818300487568E-2</v>
      </c>
    </row>
    <row r="418" spans="1:4" x14ac:dyDescent="0.45">
      <c r="A418" s="14">
        <v>43704</v>
      </c>
      <c r="B418" s="3">
        <v>1.001874999999996E-2</v>
      </c>
      <c r="C418" s="14">
        <v>43704</v>
      </c>
      <c r="D418" s="16">
        <v>9.2231485680399263E-3</v>
      </c>
    </row>
    <row r="419" spans="1:4" x14ac:dyDescent="0.45">
      <c r="A419" s="14">
        <v>43705</v>
      </c>
      <c r="B419" s="3">
        <v>-9.5022015040742581E-3</v>
      </c>
      <c r="C419" s="14">
        <v>43705</v>
      </c>
      <c r="D419" s="16">
        <v>-1.1012256579356573E-2</v>
      </c>
    </row>
    <row r="420" spans="1:4" x14ac:dyDescent="0.45">
      <c r="A420" s="14">
        <v>43706</v>
      </c>
      <c r="B420" s="3">
        <v>2.4849080443633244E-2</v>
      </c>
      <c r="C420" s="14">
        <v>43706</v>
      </c>
      <c r="D420" s="16">
        <v>1.7156657160431587E-2</v>
      </c>
    </row>
    <row r="421" spans="1:4" x14ac:dyDescent="0.45">
      <c r="A421" s="14">
        <v>43707</v>
      </c>
      <c r="B421" s="3">
        <v>4.6347054794520559E-2</v>
      </c>
      <c r="C421" s="14">
        <v>43707</v>
      </c>
      <c r="D421" s="16">
        <v>9.1809632452232032E-3</v>
      </c>
    </row>
    <row r="422" spans="1:4" x14ac:dyDescent="0.45">
      <c r="A422" s="14">
        <v>43711</v>
      </c>
      <c r="B422" s="3">
        <v>-2.212524498963021E-2</v>
      </c>
      <c r="C422" s="14">
        <v>43711</v>
      </c>
      <c r="D422" s="16">
        <v>-9.5604833355463822E-3</v>
      </c>
    </row>
    <row r="423" spans="1:4" x14ac:dyDescent="0.45">
      <c r="A423" s="14">
        <v>43712</v>
      </c>
      <c r="B423" s="3">
        <v>1.2540141633788266E-2</v>
      </c>
      <c r="C423" s="14">
        <v>43712</v>
      </c>
      <c r="D423" s="16">
        <v>5.3832747223281647E-3</v>
      </c>
    </row>
    <row r="424" spans="1:4" x14ac:dyDescent="0.45">
      <c r="A424" s="14">
        <v>43713</v>
      </c>
      <c r="B424" s="3">
        <v>-1.9348605050905712E-2</v>
      </c>
      <c r="C424" s="14">
        <v>43713</v>
      </c>
      <c r="D424" s="16">
        <v>1.2285146700311432E-2</v>
      </c>
    </row>
    <row r="425" spans="1:4" x14ac:dyDescent="0.45">
      <c r="A425" s="14">
        <v>43714</v>
      </c>
      <c r="B425" s="3">
        <v>2.1123640924126837E-2</v>
      </c>
      <c r="C425" s="14">
        <v>43714</v>
      </c>
      <c r="D425" s="16">
        <v>6.6641896912788016E-3</v>
      </c>
    </row>
    <row r="426" spans="1:4" x14ac:dyDescent="0.45">
      <c r="A426" s="14">
        <v>43717</v>
      </c>
      <c r="B426" s="3">
        <v>1.2323899376674675E-2</v>
      </c>
      <c r="C426" s="14">
        <v>43717</v>
      </c>
      <c r="D426" s="16">
        <v>2.7178198387426593E-3</v>
      </c>
    </row>
    <row r="427" spans="1:4" x14ac:dyDescent="0.45">
      <c r="A427" s="14">
        <v>43718</v>
      </c>
      <c r="B427" s="3">
        <v>3.4783044234413711E-3</v>
      </c>
      <c r="C427" s="14">
        <v>43718</v>
      </c>
      <c r="D427" s="16">
        <v>-5.8291477464754464E-3</v>
      </c>
    </row>
    <row r="428" spans="1:4" x14ac:dyDescent="0.45">
      <c r="A428" s="14">
        <v>43719</v>
      </c>
      <c r="B428" s="3">
        <v>2.8509488117212219E-2</v>
      </c>
      <c r="C428" s="14">
        <v>43719</v>
      </c>
      <c r="D428" s="16">
        <v>3.5004930983065139E-3</v>
      </c>
    </row>
    <row r="429" spans="1:4" x14ac:dyDescent="0.45">
      <c r="A429" s="14">
        <v>43720</v>
      </c>
      <c r="B429" s="3">
        <v>4.3474535417358851E-2</v>
      </c>
      <c r="C429" s="14">
        <v>43720</v>
      </c>
      <c r="D429" s="16">
        <v>9.2808436276795459E-3</v>
      </c>
    </row>
    <row r="430" spans="1:4" x14ac:dyDescent="0.45">
      <c r="A430" s="14">
        <v>43721</v>
      </c>
      <c r="B430" s="3">
        <v>-2.9873438019655078E-3</v>
      </c>
      <c r="C430" s="14">
        <v>43721</v>
      </c>
      <c r="D430" s="16">
        <v>1.0401850399458005E-3</v>
      </c>
    </row>
    <row r="431" spans="1:4" x14ac:dyDescent="0.45">
      <c r="A431" s="14">
        <v>43724</v>
      </c>
      <c r="B431" s="3">
        <v>-3.887329695861965E-3</v>
      </c>
      <c r="C431" s="14">
        <v>43724</v>
      </c>
      <c r="D431" s="16">
        <v>-5.245318221505201E-3</v>
      </c>
    </row>
    <row r="432" spans="1:4" x14ac:dyDescent="0.45">
      <c r="A432" s="14">
        <v>43725</v>
      </c>
      <c r="B432" s="3">
        <v>-1.4349573170731534E-2</v>
      </c>
      <c r="C432" s="14">
        <v>43725</v>
      </c>
      <c r="D432" s="16">
        <v>-2.469621980969833E-4</v>
      </c>
    </row>
    <row r="433" spans="1:4" x14ac:dyDescent="0.45">
      <c r="A433" s="14">
        <v>43726</v>
      </c>
      <c r="B433" s="3">
        <v>1.043417720884675E-2</v>
      </c>
      <c r="C433" s="14">
        <v>43726</v>
      </c>
      <c r="D433" s="16">
        <v>1.9461422653362778E-3</v>
      </c>
    </row>
    <row r="434" spans="1:4" x14ac:dyDescent="0.45">
      <c r="A434" s="14">
        <v>43727</v>
      </c>
      <c r="B434" s="3">
        <v>4.0817146189154763E-3</v>
      </c>
      <c r="C434" s="14">
        <v>43727</v>
      </c>
      <c r="D434" s="16">
        <v>2.9518574046310604E-3</v>
      </c>
    </row>
    <row r="435" spans="1:4" x14ac:dyDescent="0.45">
      <c r="A435" s="14">
        <v>43728</v>
      </c>
      <c r="B435" s="3">
        <v>1.9918902439024391E-3</v>
      </c>
      <c r="C435" s="14">
        <v>43728</v>
      </c>
      <c r="D435" s="16">
        <v>-6.4444119640177737E-4</v>
      </c>
    </row>
    <row r="436" spans="1:4" x14ac:dyDescent="0.45">
      <c r="A436" s="14">
        <v>43731</v>
      </c>
      <c r="B436" s="3">
        <v>-2.6329688297097399E-2</v>
      </c>
      <c r="C436" s="14">
        <v>43731</v>
      </c>
      <c r="D436" s="16">
        <v>-8.2834178738341296E-3</v>
      </c>
    </row>
    <row r="437" spans="1:4" x14ac:dyDescent="0.45">
      <c r="A437" s="14">
        <v>43732</v>
      </c>
      <c r="B437" s="3">
        <v>6.3333750000000855E-3</v>
      </c>
      <c r="C437" s="14">
        <v>43732</v>
      </c>
      <c r="D437" s="16">
        <v>6.3448969331321723E-3</v>
      </c>
    </row>
    <row r="438" spans="1:4" x14ac:dyDescent="0.45">
      <c r="A438" s="14">
        <v>43733</v>
      </c>
      <c r="B438" s="3">
        <v>-7.022194558537824E-2</v>
      </c>
      <c r="C438" s="14">
        <v>43733</v>
      </c>
      <c r="D438" s="16">
        <v>-1.1350805847263694E-2</v>
      </c>
    </row>
    <row r="439" spans="1:4" x14ac:dyDescent="0.45">
      <c r="A439" s="14">
        <v>43734</v>
      </c>
      <c r="B439" s="3">
        <v>2.7164187140091989E-2</v>
      </c>
      <c r="C439" s="14">
        <v>43734</v>
      </c>
      <c r="D439" s="16">
        <v>5.85510468778955E-3</v>
      </c>
    </row>
    <row r="440" spans="1:4" x14ac:dyDescent="0.45">
      <c r="A440" s="14">
        <v>43735</v>
      </c>
      <c r="B440" s="3">
        <v>5.0030392136269704E-2</v>
      </c>
      <c r="C440" s="14">
        <v>43735</v>
      </c>
      <c r="D440" s="16">
        <v>-8.7080881392563386E-5</v>
      </c>
    </row>
    <row r="441" spans="1:4" x14ac:dyDescent="0.45">
      <c r="A441" s="14">
        <v>43738</v>
      </c>
      <c r="B441" s="3">
        <v>3.3030965461788211E-3</v>
      </c>
      <c r="C441" s="14">
        <v>43738</v>
      </c>
      <c r="D441" s="16">
        <v>-6.1631836863206254E-3</v>
      </c>
    </row>
    <row r="442" spans="1:4" x14ac:dyDescent="0.45">
      <c r="A442" s="14">
        <v>43739</v>
      </c>
      <c r="B442" s="3">
        <v>-6.1729008535245707E-3</v>
      </c>
      <c r="C442" s="14">
        <v>43739</v>
      </c>
      <c r="D442" s="16">
        <v>5.6014856407162247E-3</v>
      </c>
    </row>
    <row r="443" spans="1:4" x14ac:dyDescent="0.45">
      <c r="A443" s="14">
        <v>43740</v>
      </c>
      <c r="B443" s="3">
        <v>7.4120496894408998E-3</v>
      </c>
      <c r="C443" s="14">
        <v>43740</v>
      </c>
      <c r="D443" s="16">
        <v>-1.9744008258230531E-2</v>
      </c>
    </row>
    <row r="444" spans="1:4" x14ac:dyDescent="0.45">
      <c r="A444" s="14">
        <v>43741</v>
      </c>
      <c r="B444" s="3">
        <v>-4.698102893743971E-2</v>
      </c>
      <c r="C444" s="14">
        <v>43741</v>
      </c>
      <c r="D444" s="16">
        <v>-1.3471098680926458E-2</v>
      </c>
    </row>
    <row r="445" spans="1:4" x14ac:dyDescent="0.45">
      <c r="A445" s="14">
        <v>43742</v>
      </c>
      <c r="B445" s="3">
        <v>-1.078193760851289E-3</v>
      </c>
      <c r="C445" s="14">
        <v>43742</v>
      </c>
      <c r="D445" s="16">
        <v>1.1499351905121625E-2</v>
      </c>
    </row>
    <row r="446" spans="1:4" x14ac:dyDescent="0.45">
      <c r="A446" s="14">
        <v>43745</v>
      </c>
      <c r="B446" s="3">
        <v>-7.8148826083743149E-3</v>
      </c>
      <c r="C446" s="14">
        <v>43745</v>
      </c>
      <c r="D446" s="16">
        <v>8.795433364398907E-3</v>
      </c>
    </row>
    <row r="447" spans="1:4" x14ac:dyDescent="0.45">
      <c r="A447" s="14">
        <v>43746</v>
      </c>
      <c r="B447" s="3">
        <v>2.6414295039164482E-2</v>
      </c>
      <c r="C447" s="14">
        <v>43746</v>
      </c>
      <c r="D447" s="16">
        <v>-8.093797019933879E-3</v>
      </c>
    </row>
    <row r="448" spans="1:4" x14ac:dyDescent="0.45">
      <c r="A448" s="14">
        <v>43747</v>
      </c>
      <c r="B448" s="3">
        <v>2.3105862909529325E-2</v>
      </c>
      <c r="C448" s="14">
        <v>43747</v>
      </c>
      <c r="D448" s="16">
        <v>-3.1844952746199772E-3</v>
      </c>
    </row>
    <row r="449" spans="1:4" x14ac:dyDescent="0.45">
      <c r="A449" s="14">
        <v>43748</v>
      </c>
      <c r="B449" s="3">
        <v>1.6409747414827619E-2</v>
      </c>
      <c r="C449" s="14">
        <v>43748</v>
      </c>
      <c r="D449" s="16">
        <v>2.5591700731683121E-3</v>
      </c>
    </row>
    <row r="450" spans="1:4" x14ac:dyDescent="0.45">
      <c r="A450" s="14">
        <v>43749</v>
      </c>
      <c r="B450" s="3">
        <v>7.62402199266278E-3</v>
      </c>
      <c r="C450" s="14">
        <v>43749</v>
      </c>
      <c r="D450" s="16">
        <v>1.5254150177314071E-2</v>
      </c>
    </row>
    <row r="451" spans="1:4" x14ac:dyDescent="0.45">
      <c r="A451" s="14">
        <v>43752</v>
      </c>
      <c r="B451" s="3">
        <v>3.0345943144933813E-3</v>
      </c>
      <c r="C451" s="14">
        <v>43752</v>
      </c>
      <c r="D451" s="16">
        <v>9.2471659461294592E-4</v>
      </c>
    </row>
    <row r="452" spans="1:4" x14ac:dyDescent="0.45">
      <c r="A452" s="14">
        <v>43753</v>
      </c>
      <c r="B452" s="3">
        <v>3.9532048416053879E-2</v>
      </c>
      <c r="C452" s="14">
        <v>43753</v>
      </c>
      <c r="D452" s="16">
        <v>2.6299729247659769E-3</v>
      </c>
    </row>
    <row r="453" spans="1:4" x14ac:dyDescent="0.45">
      <c r="A453" s="14">
        <v>43754</v>
      </c>
      <c r="B453" s="3">
        <v>-1.2030267753201731E-3</v>
      </c>
      <c r="C453" s="14">
        <v>43754</v>
      </c>
      <c r="D453" s="16">
        <v>5.4042056624774961E-3</v>
      </c>
    </row>
    <row r="454" spans="1:4" x14ac:dyDescent="0.45">
      <c r="A454" s="14">
        <v>43755</v>
      </c>
      <c r="B454" s="3">
        <v>1.9853220393427955E-2</v>
      </c>
      <c r="C454" s="14">
        <v>43755</v>
      </c>
      <c r="D454" s="16">
        <v>3.7094270958765306E-3</v>
      </c>
    </row>
    <row r="455" spans="1:4" x14ac:dyDescent="0.45">
      <c r="A455" s="14">
        <v>43756</v>
      </c>
      <c r="B455" s="3">
        <v>-6.8571999999999123E-3</v>
      </c>
      <c r="C455" s="14">
        <v>43756</v>
      </c>
      <c r="D455" s="16">
        <v>-1.3096638529443564E-3</v>
      </c>
    </row>
    <row r="456" spans="1:4" x14ac:dyDescent="0.45">
      <c r="A456" s="14">
        <v>43759</v>
      </c>
      <c r="B456" s="3">
        <v>-9.0908520765737785E-3</v>
      </c>
      <c r="C456" s="14">
        <v>43759</v>
      </c>
      <c r="D456" s="16">
        <v>-1.201265332817659E-4</v>
      </c>
    </row>
    <row r="457" spans="1:4" x14ac:dyDescent="0.45">
      <c r="A457" s="14">
        <v>43760</v>
      </c>
      <c r="B457" s="3">
        <v>-1.5522819649285896E-2</v>
      </c>
      <c r="C457" s="14">
        <v>43760</v>
      </c>
      <c r="D457" s="16">
        <v>4.7555798803929948E-3</v>
      </c>
    </row>
    <row r="458" spans="1:4" x14ac:dyDescent="0.45">
      <c r="A458" s="14">
        <v>43761</v>
      </c>
      <c r="B458" s="3">
        <v>7.0782874755548016E-4</v>
      </c>
      <c r="C458" s="14">
        <v>43761</v>
      </c>
      <c r="D458" s="16">
        <v>-5.5534704207948898E-3</v>
      </c>
    </row>
    <row r="459" spans="1:4" x14ac:dyDescent="0.45">
      <c r="A459" s="14">
        <v>43762</v>
      </c>
      <c r="B459" s="3">
        <v>0.17237716753679425</v>
      </c>
      <c r="C459" s="14">
        <v>43762</v>
      </c>
      <c r="D459" s="16">
        <v>6.937184578541815E-3</v>
      </c>
    </row>
    <row r="460" spans="1:4" x14ac:dyDescent="0.45">
      <c r="A460" s="14">
        <v>43763</v>
      </c>
      <c r="B460" s="3">
        <v>-2.17848647951349E-3</v>
      </c>
      <c r="C460" s="14">
        <v>43763</v>
      </c>
      <c r="D460" s="16">
        <v>-3.8012723979859346E-3</v>
      </c>
    </row>
    <row r="461" spans="1:4" x14ac:dyDescent="0.45">
      <c r="A461" s="14">
        <v>43766</v>
      </c>
      <c r="B461" s="3">
        <v>0.10016122531237402</v>
      </c>
      <c r="C461" s="14">
        <v>43766</v>
      </c>
      <c r="D461" s="16">
        <v>9.5893877442296271E-3</v>
      </c>
    </row>
    <row r="462" spans="1:4" x14ac:dyDescent="0.45">
      <c r="A462" s="14">
        <v>43767</v>
      </c>
      <c r="B462" s="3">
        <v>-2.3050650302253107E-2</v>
      </c>
      <c r="C462" s="14">
        <v>43767</v>
      </c>
      <c r="D462" s="16">
        <v>1.0784533593657184E-3</v>
      </c>
    </row>
    <row r="463" spans="1:4" x14ac:dyDescent="0.45">
      <c r="A463" s="14">
        <v>43768</v>
      </c>
      <c r="B463" s="3">
        <v>-2.1844386444713475E-2</v>
      </c>
      <c r="C463" s="14">
        <v>43768</v>
      </c>
      <c r="D463" s="16">
        <v>1.4330942646578889E-3</v>
      </c>
    </row>
    <row r="464" spans="1:4" x14ac:dyDescent="0.45">
      <c r="A464" s="14">
        <v>43769</v>
      </c>
      <c r="B464" s="3">
        <v>3.1945686390640022E-4</v>
      </c>
      <c r="C464" s="14">
        <v>43769</v>
      </c>
      <c r="D464" s="16">
        <v>2.3554646121050848E-3</v>
      </c>
    </row>
    <row r="465" spans="1:4" x14ac:dyDescent="0.45">
      <c r="A465" s="14">
        <v>43770</v>
      </c>
      <c r="B465" s="3">
        <v>1.028422245742935E-2</v>
      </c>
      <c r="C465" s="14">
        <v>43770</v>
      </c>
      <c r="D465" s="16">
        <v>1.2537333027010105E-3</v>
      </c>
    </row>
    <row r="466" spans="1:4" x14ac:dyDescent="0.45">
      <c r="A466" s="14">
        <v>43773</v>
      </c>
      <c r="B466" s="3">
        <v>-4.8051500761166713E-3</v>
      </c>
      <c r="C466" s="14">
        <v>43773</v>
      </c>
      <c r="D466" s="16">
        <v>9.2568311742802483E-3</v>
      </c>
    </row>
    <row r="467" spans="1:4" x14ac:dyDescent="0.45">
      <c r="A467" s="14">
        <v>43774</v>
      </c>
      <c r="B467" s="3">
        <v>1.5311291911607844E-2</v>
      </c>
      <c r="C467" s="14">
        <v>43774</v>
      </c>
      <c r="D467" s="16">
        <v>5.9760438589658374E-4</v>
      </c>
    </row>
    <row r="468" spans="1:4" x14ac:dyDescent="0.45">
      <c r="A468" s="14">
        <v>43775</v>
      </c>
      <c r="B468" s="3">
        <v>-5.0685186282843023E-3</v>
      </c>
      <c r="C468" s="14">
        <v>43775</v>
      </c>
      <c r="D468" s="16">
        <v>-1.8501687873280553E-3</v>
      </c>
    </row>
    <row r="469" spans="1:4" x14ac:dyDescent="0.45">
      <c r="A469" s="14">
        <v>43776</v>
      </c>
      <c r="B469" s="3">
        <v>3.5031413441914454E-2</v>
      </c>
      <c r="C469" s="14">
        <v>43776</v>
      </c>
      <c r="D469" s="16">
        <v>3.8762967057982094E-3</v>
      </c>
    </row>
    <row r="470" spans="1:4" x14ac:dyDescent="0.45">
      <c r="A470" s="14">
        <v>43777</v>
      </c>
      <c r="B470" s="3">
        <v>1.6284802572084766E-2</v>
      </c>
      <c r="C470" s="14">
        <v>43777</v>
      </c>
      <c r="D470" s="16">
        <v>-1.8691164942241975E-3</v>
      </c>
    </row>
    <row r="471" spans="1:4" x14ac:dyDescent="0.45">
      <c r="A471" s="14">
        <v>43780</v>
      </c>
      <c r="B471" s="3">
        <v>2.8251167186150998E-2</v>
      </c>
      <c r="C471" s="14">
        <v>43780</v>
      </c>
      <c r="D471" s="16">
        <v>-2.9858012170387756E-4</v>
      </c>
    </row>
    <row r="472" spans="1:4" x14ac:dyDescent="0.45">
      <c r="A472" s="14">
        <v>43781</v>
      </c>
      <c r="B472" s="3">
        <v>8.5768425643262744E-3</v>
      </c>
      <c r="C472" s="14">
        <v>43781</v>
      </c>
      <c r="D472" s="16">
        <v>2.9055328487533065E-3</v>
      </c>
    </row>
    <row r="473" spans="1:4" x14ac:dyDescent="0.45">
      <c r="A473" s="14">
        <v>43782</v>
      </c>
      <c r="B473" s="3">
        <v>2.3349711395939596E-2</v>
      </c>
      <c r="C473" s="14">
        <v>43782</v>
      </c>
      <c r="D473" s="16">
        <v>-1.6508701056558044E-3</v>
      </c>
    </row>
    <row r="474" spans="1:4" x14ac:dyDescent="0.45">
      <c r="A474" s="14">
        <v>43783</v>
      </c>
      <c r="B474" s="3">
        <v>-2.5042350701839428E-2</v>
      </c>
      <c r="C474" s="14">
        <v>43783</v>
      </c>
      <c r="D474" s="16">
        <v>2.1302258623038099E-3</v>
      </c>
    </row>
    <row r="475" spans="1:4" x14ac:dyDescent="0.45">
      <c r="A475" s="14">
        <v>43784</v>
      </c>
      <c r="B475" s="3">
        <v>1.3088325088338593E-2</v>
      </c>
      <c r="C475" s="14">
        <v>43784</v>
      </c>
      <c r="D475" s="16">
        <v>5.5552859338348533E-3</v>
      </c>
    </row>
    <row r="476" spans="1:4" x14ac:dyDescent="0.45">
      <c r="A476" s="14">
        <v>43787</v>
      </c>
      <c r="B476" s="3">
        <v>6.5024386765245197E-3</v>
      </c>
      <c r="C476" s="14">
        <v>43787</v>
      </c>
      <c r="D476" s="16">
        <v>3.2143684522123418E-3</v>
      </c>
    </row>
    <row r="477" spans="1:4" x14ac:dyDescent="0.45">
      <c r="A477" s="14">
        <v>43788</v>
      </c>
      <c r="B477" s="3">
        <v>-3.3151564093844943E-3</v>
      </c>
      <c r="C477" s="14">
        <v>43788</v>
      </c>
      <c r="D477" s="16">
        <v>3.0597419425191759E-3</v>
      </c>
    </row>
    <row r="478" spans="1:4" x14ac:dyDescent="0.45">
      <c r="A478" s="14">
        <v>43789</v>
      </c>
      <c r="B478" s="3">
        <v>2.3454114138417293E-2</v>
      </c>
      <c r="C478" s="14">
        <v>43789</v>
      </c>
      <c r="D478" s="16">
        <v>-4.0895937584933297E-3</v>
      </c>
    </row>
    <row r="479" spans="1:4" x14ac:dyDescent="0.45">
      <c r="A479" s="14">
        <v>43790</v>
      </c>
      <c r="B479" s="3">
        <v>-1.5249958333333277E-2</v>
      </c>
      <c r="C479" s="14">
        <v>43790</v>
      </c>
      <c r="D479" s="16">
        <v>-1.9809545825226742E-3</v>
      </c>
    </row>
    <row r="480" spans="1:4" x14ac:dyDescent="0.45">
      <c r="A480" s="14">
        <v>43791</v>
      </c>
      <c r="B480" s="3">
        <v>-4.047841920629533E-2</v>
      </c>
      <c r="C480" s="14">
        <v>43791</v>
      </c>
      <c r="D480" s="16">
        <v>9.3936284176563962E-4</v>
      </c>
    </row>
    <row r="481" spans="1:4" x14ac:dyDescent="0.45">
      <c r="A481" s="14">
        <v>43794</v>
      </c>
      <c r="B481" s="3">
        <v>1.2229479885069438E-2</v>
      </c>
      <c r="C481" s="14">
        <v>43794</v>
      </c>
      <c r="D481" s="16">
        <v>1.9380280965864995E-3</v>
      </c>
    </row>
    <row r="482" spans="1:4" x14ac:dyDescent="0.45">
      <c r="A482" s="14">
        <v>43795</v>
      </c>
      <c r="B482" s="3">
        <v>-2.6283632268925116E-2</v>
      </c>
      <c r="C482" s="14">
        <v>43795</v>
      </c>
      <c r="D482" s="16">
        <v>5.5847105317182863E-3</v>
      </c>
    </row>
    <row r="483" spans="1:4" x14ac:dyDescent="0.45">
      <c r="A483" s="14">
        <v>43796</v>
      </c>
      <c r="B483" s="3">
        <v>-1.2378097879974402E-2</v>
      </c>
      <c r="C483" s="14">
        <v>43796</v>
      </c>
      <c r="D483" s="16">
        <v>3.3941017911542411E-3</v>
      </c>
    </row>
    <row r="484" spans="1:4" x14ac:dyDescent="0.45">
      <c r="A484" s="14">
        <v>43798</v>
      </c>
      <c r="B484" s="3">
        <v>-3.026093213551086E-5</v>
      </c>
      <c r="C484" s="14">
        <v>43798</v>
      </c>
      <c r="D484" s="16">
        <v>5.3727718097976932E-4</v>
      </c>
    </row>
    <row r="485" spans="1:4" x14ac:dyDescent="0.45">
      <c r="A485" s="14">
        <v>43801</v>
      </c>
      <c r="B485" s="3">
        <v>-5.1644470945206057E-3</v>
      </c>
      <c r="C485" s="14">
        <v>43801</v>
      </c>
      <c r="D485" s="16">
        <v>-1.0580900997082872E-3</v>
      </c>
    </row>
    <row r="486" spans="1:4" x14ac:dyDescent="0.45">
      <c r="A486" s="14">
        <v>43802</v>
      </c>
      <c r="B486" s="3">
        <v>9.7754102812117449E-3</v>
      </c>
      <c r="C486" s="14">
        <v>43802</v>
      </c>
      <c r="D486" s="16">
        <v>-1.7952510456923854E-2</v>
      </c>
    </row>
    <row r="487" spans="1:4" x14ac:dyDescent="0.45">
      <c r="A487" s="14">
        <v>43803</v>
      </c>
      <c r="B487" s="3">
        <v>1.5422959902847753E-2</v>
      </c>
      <c r="C487" s="14">
        <v>43803</v>
      </c>
      <c r="D487" s="16">
        <v>5.2114879462073866E-3</v>
      </c>
    </row>
    <row r="488" spans="1:4" x14ac:dyDescent="0.45">
      <c r="A488" s="14">
        <v>43804</v>
      </c>
      <c r="B488" s="3">
        <v>-1.4566943436475095E-2</v>
      </c>
      <c r="C488" s="14">
        <v>43804</v>
      </c>
      <c r="D488" s="16">
        <v>5.0620267439987227E-3</v>
      </c>
    </row>
    <row r="489" spans="1:4" x14ac:dyDescent="0.45">
      <c r="A489" s="14">
        <v>43805</v>
      </c>
      <c r="B489" s="3">
        <v>6.5197697545327903E-3</v>
      </c>
      <c r="C489" s="14">
        <v>43805</v>
      </c>
      <c r="D489" s="16">
        <v>4.9403534869405571E-3</v>
      </c>
    </row>
    <row r="490" spans="1:4" x14ac:dyDescent="0.45">
      <c r="A490" s="14">
        <v>43808</v>
      </c>
      <c r="B490" s="3">
        <v>4.7463137161979536E-3</v>
      </c>
      <c r="C490" s="14">
        <v>43808</v>
      </c>
      <c r="D490" s="16">
        <v>2.3096898507634855E-3</v>
      </c>
    </row>
    <row r="491" spans="1:4" x14ac:dyDescent="0.45">
      <c r="A491" s="14">
        <v>43809</v>
      </c>
      <c r="B491" s="3">
        <v>1.001219599530878E-2</v>
      </c>
      <c r="C491" s="14">
        <v>43809</v>
      </c>
      <c r="D491" s="16">
        <v>-2.0688382041211257E-3</v>
      </c>
    </row>
    <row r="492" spans="1:4" x14ac:dyDescent="0.45">
      <c r="A492" s="14">
        <v>43810</v>
      </c>
      <c r="B492" s="3">
        <v>3.5063007412636689E-2</v>
      </c>
      <c r="C492" s="14">
        <v>43810</v>
      </c>
      <c r="D492" s="16">
        <v>1.2438763012855705E-4</v>
      </c>
    </row>
    <row r="493" spans="1:4" x14ac:dyDescent="0.45">
      <c r="A493" s="14">
        <v>43811</v>
      </c>
      <c r="B493" s="3">
        <v>8.6392373173105851E-3</v>
      </c>
      <c r="C493" s="14">
        <v>43811</v>
      </c>
      <c r="D493" s="16">
        <v>1.7475882962608685E-3</v>
      </c>
    </row>
    <row r="494" spans="1:4" x14ac:dyDescent="0.45">
      <c r="A494" s="14">
        <v>43812</v>
      </c>
      <c r="B494" s="3">
        <v>1.7271512133319001E-2</v>
      </c>
      <c r="C494" s="14">
        <v>43812</v>
      </c>
      <c r="D494" s="16">
        <v>8.0923714595875097E-3</v>
      </c>
    </row>
    <row r="495" spans="1:4" x14ac:dyDescent="0.45">
      <c r="A495" s="14">
        <v>43815</v>
      </c>
      <c r="B495" s="3">
        <v>4.154549231408451E-3</v>
      </c>
      <c r="C495" s="14">
        <v>43815</v>
      </c>
      <c r="D495" s="16">
        <v>5.3621334849130843E-3</v>
      </c>
    </row>
    <row r="496" spans="1:4" x14ac:dyDescent="0.45">
      <c r="A496" s="14">
        <v>43816</v>
      </c>
      <c r="B496" s="3">
        <v>4.5345510964004861E-2</v>
      </c>
      <c r="C496" s="14">
        <v>43816</v>
      </c>
      <c r="D496" s="16">
        <v>3.6970376582705845E-3</v>
      </c>
    </row>
    <row r="497" spans="1:4" x14ac:dyDescent="0.45">
      <c r="A497" s="14">
        <v>43817</v>
      </c>
      <c r="B497" s="3">
        <v>4.3272775933159927E-3</v>
      </c>
      <c r="C497" s="14">
        <v>43817</v>
      </c>
      <c r="D497" s="16">
        <v>-5.9460474432013068E-5</v>
      </c>
    </row>
    <row r="498" spans="1:4" x14ac:dyDescent="0.45">
      <c r="A498" s="14">
        <v>43818</v>
      </c>
      <c r="B498" s="3">
        <v>4.3848368655955497E-2</v>
      </c>
      <c r="C498" s="14">
        <v>43818</v>
      </c>
      <c r="D498" s="16">
        <v>-9.04478891841185E-4</v>
      </c>
    </row>
    <row r="499" spans="1:4" x14ac:dyDescent="0.45">
      <c r="A499" s="14">
        <v>43819</v>
      </c>
      <c r="B499" s="3">
        <v>3.2643686475245896E-2</v>
      </c>
      <c r="C499" s="14">
        <v>43819</v>
      </c>
      <c r="D499" s="16">
        <v>9.7139384522854106E-3</v>
      </c>
    </row>
    <row r="500" spans="1:4" x14ac:dyDescent="0.45">
      <c r="A500" s="14">
        <v>43822</v>
      </c>
      <c r="B500" s="3">
        <v>3.631565433820455E-3</v>
      </c>
      <c r="C500" s="14">
        <v>43822</v>
      </c>
      <c r="D500" s="16">
        <v>8.4384782197300767E-4</v>
      </c>
    </row>
    <row r="501" spans="1:4" x14ac:dyDescent="0.45">
      <c r="A501" s="14">
        <v>43823</v>
      </c>
      <c r="B501" s="3">
        <v>1.5979418621594011E-2</v>
      </c>
      <c r="C501" s="14">
        <v>43823</v>
      </c>
      <c r="D501" s="16">
        <v>-1.8598595806027922E-4</v>
      </c>
    </row>
    <row r="502" spans="1:4" x14ac:dyDescent="0.45">
      <c r="A502" s="14">
        <v>43825</v>
      </c>
      <c r="B502" s="3">
        <v>2.2827170106760112E-2</v>
      </c>
      <c r="C502" s="14">
        <v>43825</v>
      </c>
      <c r="D502" s="16">
        <v>5.4255995287479271E-4</v>
      </c>
    </row>
    <row r="503" spans="1:4" x14ac:dyDescent="0.45">
      <c r="A503" s="14">
        <v>43826</v>
      </c>
      <c r="B503" s="3">
        <v>1.6568952189430077E-2</v>
      </c>
      <c r="C503" s="14">
        <v>43826</v>
      </c>
      <c r="D503" s="16">
        <v>6.2066187407040785E-3</v>
      </c>
    </row>
    <row r="504" spans="1:4" x14ac:dyDescent="0.45">
      <c r="A504" s="14">
        <v>43829</v>
      </c>
      <c r="B504" s="3">
        <v>-1.4275862068965568E-2</v>
      </c>
      <c r="C504" s="14">
        <v>43829</v>
      </c>
      <c r="D504" s="16">
        <v>-2.1987971286295928E-3</v>
      </c>
    </row>
    <row r="505" spans="1:4" x14ac:dyDescent="0.45">
      <c r="A505" s="14">
        <v>43830</v>
      </c>
      <c r="B505" s="3">
        <v>-5.5481704330791248E-2</v>
      </c>
      <c r="C505" s="14">
        <v>43830</v>
      </c>
      <c r="D505" s="16">
        <v>-7.6880580477703729E-3</v>
      </c>
    </row>
    <row r="506" spans="1:4" x14ac:dyDescent="0.45">
      <c r="A506" s="14">
        <v>43832</v>
      </c>
      <c r="B506" s="3">
        <v>4.81481111111111E-2</v>
      </c>
      <c r="C506" s="14">
        <v>43832</v>
      </c>
      <c r="D506" s="16">
        <v>9.1721147805100302E-3</v>
      </c>
    </row>
    <row r="507" spans="1:4" x14ac:dyDescent="0.45">
      <c r="A507" s="14">
        <v>43833</v>
      </c>
      <c r="B507" s="3">
        <v>3.7691450095104245E-2</v>
      </c>
      <c r="C507" s="14">
        <v>43833</v>
      </c>
      <c r="D507" s="16">
        <v>-5.6431008392224613E-3</v>
      </c>
    </row>
    <row r="508" spans="1:4" x14ac:dyDescent="0.45">
      <c r="A508" s="14">
        <v>43836</v>
      </c>
      <c r="B508" s="3">
        <v>-6.8070373801625616E-5</v>
      </c>
      <c r="C508" s="14">
        <v>43836</v>
      </c>
      <c r="D508" s="16">
        <v>-2.7306314236476849E-3</v>
      </c>
    </row>
    <row r="509" spans="1:4" x14ac:dyDescent="0.45">
      <c r="A509" s="14">
        <v>43837</v>
      </c>
      <c r="B509" s="3">
        <v>4.7517377005590521E-2</v>
      </c>
      <c r="C509" s="14">
        <v>43837</v>
      </c>
      <c r="D509" s="16">
        <v>7.5554381439293695E-3</v>
      </c>
    </row>
    <row r="510" spans="1:4" x14ac:dyDescent="0.45">
      <c r="A510" s="14">
        <v>43838</v>
      </c>
      <c r="B510" s="3">
        <v>2.665799739921966E-2</v>
      </c>
      <c r="C510" s="14">
        <v>43838</v>
      </c>
      <c r="D510" s="16">
        <v>-1.0086802021061925E-3</v>
      </c>
    </row>
    <row r="511" spans="1:4" x14ac:dyDescent="0.45">
      <c r="A511" s="14">
        <v>43839</v>
      </c>
      <c r="B511" s="3">
        <v>4.9398321722609398E-2</v>
      </c>
      <c r="C511" s="14">
        <v>43839</v>
      </c>
      <c r="D511" s="16">
        <v>8.4728230495370056E-3</v>
      </c>
    </row>
    <row r="512" spans="1:4" x14ac:dyDescent="0.45">
      <c r="A512" s="14">
        <v>43840</v>
      </c>
      <c r="B512" s="3">
        <v>-3.0798673228686593E-2</v>
      </c>
      <c r="C512" s="14">
        <v>43840</v>
      </c>
      <c r="D512" s="16">
        <v>4.8315539048936302E-3</v>
      </c>
    </row>
    <row r="513" spans="1:4" x14ac:dyDescent="0.45">
      <c r="A513" s="14">
        <v>43843</v>
      </c>
      <c r="B513" s="3">
        <v>2.4305331888761883E-2</v>
      </c>
      <c r="C513" s="14">
        <v>43843</v>
      </c>
      <c r="D513" s="16">
        <v>-3.254301742026454E-3</v>
      </c>
    </row>
    <row r="514" spans="1:4" x14ac:dyDescent="0.45">
      <c r="A514" s="14">
        <v>43844</v>
      </c>
      <c r="B514" s="3">
        <v>0.10285707581415947</v>
      </c>
      <c r="C514" s="14">
        <v>43844</v>
      </c>
      <c r="D514" s="16">
        <v>4.3471216368654864E-3</v>
      </c>
    </row>
    <row r="515" spans="1:4" x14ac:dyDescent="0.45">
      <c r="A515" s="14">
        <v>43845</v>
      </c>
      <c r="B515" s="3">
        <v>-2.664168779627387E-2</v>
      </c>
      <c r="C515" s="14">
        <v>43845</v>
      </c>
      <c r="D515" s="16">
        <v>-9.3749524403790381E-4</v>
      </c>
    </row>
    <row r="516" spans="1:4" x14ac:dyDescent="0.45">
      <c r="A516" s="14">
        <v>43846</v>
      </c>
      <c r="B516" s="3">
        <v>-6.797413043617978E-2</v>
      </c>
      <c r="C516" s="14">
        <v>43846</v>
      </c>
      <c r="D516" s="16">
        <v>6.3066109735030384E-3</v>
      </c>
    </row>
    <row r="517" spans="1:4" x14ac:dyDescent="0.45">
      <c r="A517" s="14">
        <v>43847</v>
      </c>
      <c r="B517" s="3">
        <v>2.8070884938900847E-2</v>
      </c>
      <c r="C517" s="14">
        <v>43847</v>
      </c>
      <c r="D517" s="16">
        <v>6.2640593163123051E-3</v>
      </c>
    </row>
    <row r="518" spans="1:4" x14ac:dyDescent="0.45">
      <c r="A518" s="14">
        <v>43851</v>
      </c>
      <c r="B518" s="3">
        <v>4.4601069931598229E-2</v>
      </c>
      <c r="C518" s="14">
        <v>43851</v>
      </c>
      <c r="D518" s="16">
        <v>-7.9129634198433487E-4</v>
      </c>
    </row>
    <row r="519" spans="1:4" x14ac:dyDescent="0.45">
      <c r="A519" s="14">
        <v>43852</v>
      </c>
      <c r="B519" s="3">
        <v>7.852902848820531E-2</v>
      </c>
      <c r="C519" s="14">
        <v>43852</v>
      </c>
      <c r="D519" s="16">
        <v>2.7069915056472786E-3</v>
      </c>
    </row>
    <row r="520" spans="1:4" x14ac:dyDescent="0.45">
      <c r="A520" s="14">
        <v>43853</v>
      </c>
      <c r="B520" s="3">
        <v>-1.3359125356951263E-2</v>
      </c>
      <c r="C520" s="14">
        <v>43853</v>
      </c>
      <c r="D520" s="16">
        <v>-4.2792535780565881E-3</v>
      </c>
    </row>
    <row r="521" spans="1:4" x14ac:dyDescent="0.45">
      <c r="A521" s="14">
        <v>43854</v>
      </c>
      <c r="B521" s="3">
        <v>1.1306982019061813E-2</v>
      </c>
      <c r="C521" s="14">
        <v>43854</v>
      </c>
      <c r="D521" s="16">
        <v>5.2265386320522614E-3</v>
      </c>
    </row>
    <row r="522" spans="1:4" x14ac:dyDescent="0.45">
      <c r="A522" s="14">
        <v>43857</v>
      </c>
      <c r="B522" s="3">
        <v>-5.0190105672677544E-2</v>
      </c>
      <c r="C522" s="14">
        <v>43857</v>
      </c>
      <c r="D522" s="16">
        <v>-2.5783804866340659E-2</v>
      </c>
    </row>
    <row r="523" spans="1:4" x14ac:dyDescent="0.45">
      <c r="A523" s="14">
        <v>43858</v>
      </c>
      <c r="B523" s="3">
        <v>4.8893870776439773E-2</v>
      </c>
      <c r="C523" s="14">
        <v>43858</v>
      </c>
      <c r="D523" s="16">
        <v>2.5222040182806067E-3</v>
      </c>
    </row>
    <row r="524" spans="1:4" x14ac:dyDescent="0.45">
      <c r="A524" s="14">
        <v>43859</v>
      </c>
      <c r="B524" s="3">
        <v>1.2665103824779596E-2</v>
      </c>
      <c r="C524" s="14">
        <v>43859</v>
      </c>
      <c r="D524" s="16">
        <v>1.0478135991521689E-2</v>
      </c>
    </row>
    <row r="525" spans="1:4" x14ac:dyDescent="0.45">
      <c r="A525" s="14">
        <v>43860</v>
      </c>
      <c r="B525" s="3">
        <v>9.8542567167594963E-2</v>
      </c>
      <c r="C525" s="14">
        <v>43860</v>
      </c>
      <c r="D525" s="16">
        <v>-1.0035081745940129E-2</v>
      </c>
    </row>
    <row r="526" spans="1:4" x14ac:dyDescent="0.45">
      <c r="A526" s="14">
        <v>43861</v>
      </c>
      <c r="B526" s="3">
        <v>1.1985793332758029E-2</v>
      </c>
      <c r="C526" s="14">
        <v>43861</v>
      </c>
      <c r="D526" s="16">
        <v>7.9473045801409844E-3</v>
      </c>
    </row>
    <row r="527" spans="1:4" x14ac:dyDescent="0.45">
      <c r="A527" s="14">
        <v>43864</v>
      </c>
      <c r="B527" s="3">
        <v>5.2640576479981986E-2</v>
      </c>
      <c r="C527" s="14">
        <v>43864</v>
      </c>
      <c r="D527" s="16">
        <v>-1.4218558158381417E-2</v>
      </c>
    </row>
    <row r="528" spans="1:4" x14ac:dyDescent="0.45">
      <c r="A528" s="14">
        <v>43865</v>
      </c>
      <c r="B528" s="3">
        <v>0.31063246167573311</v>
      </c>
      <c r="C528" s="14">
        <v>43865</v>
      </c>
      <c r="D528" s="16">
        <v>1.3892065297342823E-2</v>
      </c>
    </row>
    <row r="529" spans="1:4" x14ac:dyDescent="0.45">
      <c r="A529" s="14">
        <v>43866</v>
      </c>
      <c r="B529" s="3">
        <v>-6.7613467233401295E-2</v>
      </c>
      <c r="C529" s="14">
        <v>43866</v>
      </c>
      <c r="D529" s="16">
        <v>1.3503586223293755E-2</v>
      </c>
    </row>
    <row r="530" spans="1:4" x14ac:dyDescent="0.45">
      <c r="A530" s="14">
        <v>43867</v>
      </c>
      <c r="B530" s="3">
        <v>-0.14981903924311357</v>
      </c>
      <c r="C530" s="14">
        <v>43867</v>
      </c>
      <c r="D530" s="16">
        <v>6.0182080116454942E-3</v>
      </c>
    </row>
    <row r="531" spans="1:4" x14ac:dyDescent="0.45">
      <c r="A531" s="14">
        <v>43868</v>
      </c>
      <c r="B531" s="3">
        <v>4.3762232157501163E-2</v>
      </c>
      <c r="C531" s="14">
        <v>43868</v>
      </c>
      <c r="D531" s="16">
        <v>-2.8042524185930033E-3</v>
      </c>
    </row>
    <row r="532" spans="1:4" x14ac:dyDescent="0.45">
      <c r="A532" s="14">
        <v>43871</v>
      </c>
      <c r="B532" s="3">
        <v>9.5065296863140802E-2</v>
      </c>
      <c r="C532" s="14">
        <v>43871</v>
      </c>
      <c r="D532" s="16">
        <v>-5.1745744317261266E-3</v>
      </c>
    </row>
    <row r="533" spans="1:4" x14ac:dyDescent="0.45">
      <c r="A533" s="14">
        <v>43872</v>
      </c>
      <c r="B533" s="3">
        <v>-3.9012488475312225E-2</v>
      </c>
      <c r="C533" s="14">
        <v>43872</v>
      </c>
      <c r="D533" s="16">
        <v>1.4341767421676196E-2</v>
      </c>
    </row>
    <row r="534" spans="1:4" x14ac:dyDescent="0.45">
      <c r="A534" s="14">
        <v>43873</v>
      </c>
      <c r="B534" s="3">
        <v>1.1810819753259299E-2</v>
      </c>
      <c r="C534" s="14">
        <v>43873</v>
      </c>
      <c r="D534" s="16">
        <v>1.3755730316382122E-3</v>
      </c>
    </row>
    <row r="535" spans="1:4" x14ac:dyDescent="0.45">
      <c r="A535" s="14">
        <v>43874</v>
      </c>
      <c r="B535" s="3">
        <v>-4.6318811125812341E-2</v>
      </c>
      <c r="C535" s="14">
        <v>43874</v>
      </c>
      <c r="D535" s="16">
        <v>-1.3647826731938613E-3</v>
      </c>
    </row>
    <row r="536" spans="1:4" x14ac:dyDescent="0.45">
      <c r="A536" s="14">
        <v>43875</v>
      </c>
      <c r="B536" s="3">
        <v>6.1172232667983016E-2</v>
      </c>
      <c r="C536" s="14">
        <v>43875</v>
      </c>
      <c r="D536" s="16">
        <v>3.6186458302385205E-3</v>
      </c>
    </row>
    <row r="537" spans="1:4" x14ac:dyDescent="0.45">
      <c r="A537" s="14">
        <v>43879</v>
      </c>
      <c r="B537" s="3">
        <v>6.9078501909297846E-2</v>
      </c>
      <c r="C537" s="14">
        <v>43879</v>
      </c>
      <c r="D537" s="16">
        <v>-2.676076351063315E-3</v>
      </c>
    </row>
    <row r="538" spans="1:4" x14ac:dyDescent="0.45">
      <c r="A538" s="14">
        <v>43880</v>
      </c>
      <c r="B538" s="3">
        <v>9.7314620381923525E-2</v>
      </c>
      <c r="C538" s="14">
        <v>43880</v>
      </c>
      <c r="D538" s="16">
        <v>3.3689122123809478E-3</v>
      </c>
    </row>
    <row r="539" spans="1:4" x14ac:dyDescent="0.45">
      <c r="A539" s="14">
        <v>43881</v>
      </c>
      <c r="B539" s="3">
        <v>-1.2506784109440011E-2</v>
      </c>
      <c r="C539" s="14">
        <v>43881</v>
      </c>
      <c r="D539" s="16">
        <v>1.7749431278623304E-5</v>
      </c>
    </row>
    <row r="540" spans="1:4" x14ac:dyDescent="0.45">
      <c r="A540" s="14">
        <v>43882</v>
      </c>
      <c r="B540" s="3">
        <v>-5.4498548563478074E-3</v>
      </c>
      <c r="C540" s="14">
        <v>43882</v>
      </c>
      <c r="D540" s="16">
        <v>-5.901581150438498E-3</v>
      </c>
    </row>
    <row r="541" spans="1:4" x14ac:dyDescent="0.45">
      <c r="A541" s="14">
        <v>43885</v>
      </c>
      <c r="B541" s="3">
        <v>-7.4952007209684965E-2</v>
      </c>
      <c r="C541" s="14">
        <v>43885</v>
      </c>
      <c r="D541" s="16">
        <v>-3.0617467638744195E-2</v>
      </c>
    </row>
    <row r="542" spans="1:4" x14ac:dyDescent="0.45">
      <c r="A542" s="14">
        <v>43886</v>
      </c>
      <c r="B542" s="3">
        <v>1.1918903314434954E-2</v>
      </c>
      <c r="C542" s="14">
        <v>43886</v>
      </c>
      <c r="D542" s="16">
        <v>-5.7311955697582195E-3</v>
      </c>
    </row>
    <row r="543" spans="1:4" x14ac:dyDescent="0.45">
      <c r="A543" s="14">
        <v>43887</v>
      </c>
      <c r="B543" s="3">
        <v>-7.832738792676279E-2</v>
      </c>
      <c r="C543" s="14">
        <v>43887</v>
      </c>
      <c r="D543" s="16">
        <v>-3.0577905117106202E-2</v>
      </c>
    </row>
    <row r="544" spans="1:4" x14ac:dyDescent="0.45">
      <c r="A544" s="14">
        <v>43888</v>
      </c>
      <c r="B544" s="3">
        <v>-6.7092650042360383E-2</v>
      </c>
      <c r="C544" s="14">
        <v>43888</v>
      </c>
      <c r="D544" s="16">
        <v>-2.4637727316156606E-2</v>
      </c>
    </row>
    <row r="545" spans="1:4" x14ac:dyDescent="0.45">
      <c r="A545" s="14">
        <v>43889</v>
      </c>
      <c r="B545" s="3">
        <v>-0.13739728390692382</v>
      </c>
      <c r="C545" s="14">
        <v>43889</v>
      </c>
      <c r="D545" s="16">
        <v>-4.755529723693401E-2</v>
      </c>
    </row>
    <row r="546" spans="1:4" x14ac:dyDescent="0.45">
      <c r="A546" s="14">
        <v>43892</v>
      </c>
      <c r="B546" s="3">
        <v>0.12952196283944747</v>
      </c>
      <c r="C546" s="14">
        <v>43892</v>
      </c>
      <c r="D546" s="16">
        <v>1.9671569131612363E-2</v>
      </c>
    </row>
    <row r="547" spans="1:4" x14ac:dyDescent="0.45">
      <c r="A547" s="14">
        <v>43893</v>
      </c>
      <c r="B547" s="3">
        <v>0.13179434051667013</v>
      </c>
      <c r="C547" s="14">
        <v>43893</v>
      </c>
      <c r="D547" s="16">
        <v>4.1078849334965042E-2</v>
      </c>
    </row>
    <row r="548" spans="1:4" x14ac:dyDescent="0.45">
      <c r="A548" s="14">
        <v>43894</v>
      </c>
      <c r="B548" s="3">
        <v>-5.0981365193009637E-2</v>
      </c>
      <c r="C548" s="14">
        <v>43894</v>
      </c>
      <c r="D548" s="16">
        <v>-1.6376765726022632E-2</v>
      </c>
    </row>
    <row r="549" spans="1:4" x14ac:dyDescent="0.45">
      <c r="A549" s="14">
        <v>43895</v>
      </c>
      <c r="B549" s="3">
        <v>-5.2607536975560518E-2</v>
      </c>
      <c r="C549" s="14">
        <v>43895</v>
      </c>
      <c r="D549" s="16">
        <v>9.8333743741278231E-3</v>
      </c>
    </row>
    <row r="550" spans="1:4" x14ac:dyDescent="0.45">
      <c r="A550" s="14">
        <v>43896</v>
      </c>
      <c r="B550" s="3">
        <v>-4.6658422749001484E-2</v>
      </c>
      <c r="C550" s="14">
        <v>43896</v>
      </c>
      <c r="D550" s="16">
        <v>-3.9503202523002899E-2</v>
      </c>
    </row>
    <row r="551" spans="1:4" x14ac:dyDescent="0.45">
      <c r="A551" s="14">
        <v>43899</v>
      </c>
      <c r="B551" s="3">
        <v>-0.12262319565217393</v>
      </c>
      <c r="C551" s="14">
        <v>43899</v>
      </c>
      <c r="D551" s="16">
        <v>-3.0570035881118392E-2</v>
      </c>
    </row>
    <row r="552" spans="1:4" x14ac:dyDescent="0.45">
      <c r="A552" s="14">
        <v>43900</v>
      </c>
      <c r="B552" s="3">
        <v>8.9264830020852892E-2</v>
      </c>
      <c r="C552" s="14">
        <v>43900</v>
      </c>
      <c r="D552" s="16">
        <v>-1.7601933035137473E-2</v>
      </c>
    </row>
    <row r="553" spans="1:4" x14ac:dyDescent="0.45">
      <c r="A553" s="14">
        <v>43901</v>
      </c>
      <c r="B553" s="3">
        <v>-2.9161592777326169E-2</v>
      </c>
      <c r="C553" s="14">
        <v>43901</v>
      </c>
      <c r="D553" s="16">
        <v>4.3078322931031643E-3</v>
      </c>
    </row>
    <row r="554" spans="1:4" x14ac:dyDescent="0.45">
      <c r="A554" s="14">
        <v>43902</v>
      </c>
      <c r="B554" s="3">
        <v>-9.2642877225866879E-2</v>
      </c>
      <c r="C554" s="14">
        <v>43902</v>
      </c>
      <c r="D554" s="16">
        <v>-6.8919875424688484E-2</v>
      </c>
    </row>
    <row r="555" spans="1:4" x14ac:dyDescent="0.45">
      <c r="A555" s="14">
        <v>43903</v>
      </c>
      <c r="B555" s="3">
        <v>2.4290294670748613E-2</v>
      </c>
      <c r="C555" s="14">
        <v>43903</v>
      </c>
      <c r="D555" s="16">
        <v>-2.3136921006819192E-2</v>
      </c>
    </row>
    <row r="556" spans="1:4" x14ac:dyDescent="0.45">
      <c r="A556" s="14">
        <v>43906</v>
      </c>
      <c r="B556" s="3">
        <v>-0.21092442148153209</v>
      </c>
      <c r="C556" s="14">
        <v>43906</v>
      </c>
      <c r="D556" s="16">
        <v>-2.3891143545305485E-2</v>
      </c>
    </row>
    <row r="557" spans="1:4" x14ac:dyDescent="0.45">
      <c r="A557" s="14">
        <v>43907</v>
      </c>
      <c r="B557" s="3">
        <v>-6.2811471655318585E-2</v>
      </c>
      <c r="C557" s="14">
        <v>43907</v>
      </c>
      <c r="D557" s="16">
        <v>-3.3058411298777512E-2</v>
      </c>
    </row>
    <row r="558" spans="1:4" x14ac:dyDescent="0.45">
      <c r="A558" s="14">
        <v>43908</v>
      </c>
      <c r="B558" s="3">
        <v>-0.11592922888116178</v>
      </c>
      <c r="C558" s="14">
        <v>43908</v>
      </c>
      <c r="D558" s="16">
        <v>4.468886818432982E-3</v>
      </c>
    </row>
    <row r="559" spans="1:4" x14ac:dyDescent="0.45">
      <c r="A559" s="14">
        <v>43909</v>
      </c>
      <c r="B559" s="3">
        <v>-3.6760875926009032E-2</v>
      </c>
      <c r="C559" s="14">
        <v>43909</v>
      </c>
      <c r="D559" s="16">
        <v>-1.7656474451056836E-2</v>
      </c>
    </row>
    <row r="560" spans="1:4" x14ac:dyDescent="0.45">
      <c r="A560" s="14">
        <v>43910</v>
      </c>
      <c r="B560" s="3">
        <v>0.16946889511609281</v>
      </c>
      <c r="C560" s="14">
        <v>43910</v>
      </c>
      <c r="D560" s="16">
        <v>1.6068653174457291E-2</v>
      </c>
    </row>
    <row r="561" spans="1:4" x14ac:dyDescent="0.45">
      <c r="A561" s="14">
        <v>43913</v>
      </c>
      <c r="B561" s="3">
        <v>-1.049743279892092E-2</v>
      </c>
      <c r="C561" s="14">
        <v>43913</v>
      </c>
      <c r="D561" s="16">
        <v>-5.8072978774147396E-2</v>
      </c>
    </row>
    <row r="562" spans="1:4" x14ac:dyDescent="0.45">
      <c r="A562" s="14">
        <v>43914</v>
      </c>
      <c r="B562" s="3">
        <v>0.1007840820671549</v>
      </c>
      <c r="C562" s="14">
        <v>43914</v>
      </c>
      <c r="D562" s="16">
        <v>2.3455609832759284E-2</v>
      </c>
    </row>
    <row r="563" spans="1:4" x14ac:dyDescent="0.45">
      <c r="A563" s="14">
        <v>43915</v>
      </c>
      <c r="B563" s="3">
        <v>0.14236323067253298</v>
      </c>
      <c r="C563" s="14">
        <v>43915</v>
      </c>
      <c r="D563" s="16">
        <v>4.8339902066165022E-2</v>
      </c>
    </row>
    <row r="564" spans="1:4" x14ac:dyDescent="0.45">
      <c r="A564" s="14">
        <v>43916</v>
      </c>
      <c r="B564" s="3">
        <v>3.9248970522640057E-3</v>
      </c>
      <c r="C564" s="14">
        <v>43916</v>
      </c>
      <c r="D564" s="16">
        <v>1.7707108476383054E-2</v>
      </c>
    </row>
    <row r="565" spans="1:4" x14ac:dyDescent="0.45">
      <c r="A565" s="14">
        <v>43917</v>
      </c>
      <c r="B565" s="3">
        <v>-7.7440213469730429E-2</v>
      </c>
      <c r="C565" s="14">
        <v>43917</v>
      </c>
      <c r="D565" s="16">
        <v>2.1820740497903054E-2</v>
      </c>
    </row>
    <row r="566" spans="1:4" x14ac:dyDescent="0.45">
      <c r="A566" s="14">
        <v>43920</v>
      </c>
      <c r="B566" s="3">
        <v>1.0415821369670345E-2</v>
      </c>
      <c r="C566" s="14">
        <v>43920</v>
      </c>
      <c r="D566" s="16">
        <v>1.2168068015979401E-3</v>
      </c>
    </row>
    <row r="567" spans="1:4" x14ac:dyDescent="0.45">
      <c r="A567" s="14">
        <v>43921</v>
      </c>
      <c r="B567" s="3">
        <v>-1.7657644776042616E-2</v>
      </c>
      <c r="C567" s="14">
        <v>43921</v>
      </c>
      <c r="D567" s="16">
        <v>2.1770392890917489E-2</v>
      </c>
    </row>
    <row r="568" spans="1:4" x14ac:dyDescent="0.45">
      <c r="A568" s="14">
        <v>43922</v>
      </c>
      <c r="B568" s="3">
        <v>5.4861843197531839E-3</v>
      </c>
      <c r="C568" s="14">
        <v>43922</v>
      </c>
      <c r="D568" s="16">
        <v>-4.4598021180331175E-2</v>
      </c>
    </row>
    <row r="569" spans="1:4" x14ac:dyDescent="0.45">
      <c r="A569" s="14">
        <v>43923</v>
      </c>
      <c r="B569" s="3">
        <v>-4.5575300331863022E-2</v>
      </c>
      <c r="C569" s="14">
        <v>43923</v>
      </c>
      <c r="D569" s="16">
        <v>-1.5828156023826284E-2</v>
      </c>
    </row>
    <row r="570" spans="1:4" x14ac:dyDescent="0.45">
      <c r="A570" s="14">
        <v>43924</v>
      </c>
      <c r="B570" s="3">
        <v>5.9185464142133951E-2</v>
      </c>
      <c r="C570" s="14">
        <v>43924</v>
      </c>
      <c r="D570" s="16">
        <v>2.2932309419411566E-2</v>
      </c>
    </row>
    <row r="571" spans="1:4" x14ac:dyDescent="0.45">
      <c r="A571" s="14">
        <v>43927</v>
      </c>
      <c r="B571" s="3">
        <v>3.3366535491986685E-3</v>
      </c>
      <c r="C571" s="14">
        <v>43927</v>
      </c>
      <c r="D571" s="16">
        <v>2.5193644330634823E-2</v>
      </c>
    </row>
    <row r="572" spans="1:4" x14ac:dyDescent="0.45">
      <c r="A572" s="14">
        <v>43928</v>
      </c>
      <c r="B572" s="3">
        <v>6.6118834147955691E-2</v>
      </c>
      <c r="C572" s="14">
        <v>43928</v>
      </c>
      <c r="D572" s="16">
        <v>6.2200381649781977E-2</v>
      </c>
    </row>
    <row r="573" spans="1:4" x14ac:dyDescent="0.45">
      <c r="A573" s="14">
        <v>43929</v>
      </c>
      <c r="B573" s="3">
        <v>1.6880780435991925E-2</v>
      </c>
      <c r="C573" s="14">
        <v>43929</v>
      </c>
      <c r="D573" s="16">
        <v>-1.9589943950486587E-2</v>
      </c>
    </row>
    <row r="574" spans="1:4" x14ac:dyDescent="0.45">
      <c r="A574" s="14">
        <v>43930</v>
      </c>
      <c r="B574" s="3">
        <v>1.4236764577438091E-2</v>
      </c>
      <c r="C574" s="14">
        <v>43930</v>
      </c>
      <c r="D574" s="16">
        <v>3.4260707635009227E-2</v>
      </c>
    </row>
    <row r="575" spans="1:4" x14ac:dyDescent="0.45">
      <c r="A575" s="14">
        <v>43934</v>
      </c>
      <c r="B575" s="3">
        <v>4.9938637942726807E-2</v>
      </c>
      <c r="C575" s="14">
        <v>43934</v>
      </c>
      <c r="D575" s="16">
        <v>1.9697586235457292E-3</v>
      </c>
    </row>
    <row r="576" spans="1:4" x14ac:dyDescent="0.45">
      <c r="A576" s="14">
        <v>43935</v>
      </c>
      <c r="B576" s="3">
        <v>0.18437366895213139</v>
      </c>
      <c r="C576" s="14">
        <v>43935</v>
      </c>
      <c r="D576" s="16">
        <v>8.1366848040941731E-3</v>
      </c>
    </row>
    <row r="577" spans="1:4" x14ac:dyDescent="0.45">
      <c r="A577" s="14">
        <v>43936</v>
      </c>
      <c r="B577" s="3">
        <v>6.1562019829177264E-2</v>
      </c>
      <c r="C577" s="14">
        <v>43936</v>
      </c>
      <c r="D577" s="16">
        <v>-3.372428790417467E-3</v>
      </c>
    </row>
    <row r="578" spans="1:4" x14ac:dyDescent="0.45">
      <c r="A578" s="14">
        <v>43937</v>
      </c>
      <c r="B578" s="3">
        <v>-3.3773571200986799E-2</v>
      </c>
      <c r="C578" s="14">
        <v>43937</v>
      </c>
      <c r="D578" s="16">
        <v>1.32348943354662E-3</v>
      </c>
    </row>
    <row r="579" spans="1:4" x14ac:dyDescent="0.45">
      <c r="A579" s="14">
        <v>43938</v>
      </c>
      <c r="B579" s="3">
        <v>7.7189114629067038E-2</v>
      </c>
      <c r="C579" s="14">
        <v>43938</v>
      </c>
      <c r="D579" s="16">
        <v>1.5392914044024552E-2</v>
      </c>
    </row>
    <row r="580" spans="1:4" x14ac:dyDescent="0.45">
      <c r="A580" s="14">
        <v>43941</v>
      </c>
      <c r="B580" s="3">
        <v>-5.1250791196218733E-2</v>
      </c>
      <c r="C580" s="14">
        <v>43941</v>
      </c>
      <c r="D580" s="16">
        <v>1.1222791766200241E-3</v>
      </c>
    </row>
    <row r="581" spans="1:4" x14ac:dyDescent="0.45">
      <c r="A581" s="14">
        <v>43942</v>
      </c>
      <c r="B581" s="3">
        <v>-3.521243250409662E-3</v>
      </c>
      <c r="C581" s="14">
        <v>43942</v>
      </c>
      <c r="D581" s="16">
        <v>-2.1369683935311093E-2</v>
      </c>
    </row>
    <row r="582" spans="1:4" x14ac:dyDescent="0.45">
      <c r="A582" s="14">
        <v>43943</v>
      </c>
      <c r="B582" s="3">
        <v>-3.5802361010502687E-2</v>
      </c>
      <c r="C582" s="14">
        <v>43943</v>
      </c>
      <c r="D582" s="16">
        <v>1.1060000502727035E-3</v>
      </c>
    </row>
    <row r="583" spans="1:4" x14ac:dyDescent="0.45">
      <c r="A583" s="14">
        <v>43944</v>
      </c>
      <c r="B583" s="3">
        <v>3.3552139980229698E-2</v>
      </c>
      <c r="C583" s="14">
        <v>43944</v>
      </c>
      <c r="D583" s="16">
        <v>8.0813805422739783E-3</v>
      </c>
    </row>
    <row r="584" spans="1:4" x14ac:dyDescent="0.45">
      <c r="A584" s="14">
        <v>43945</v>
      </c>
      <c r="B584" s="3">
        <v>-2.3075899585599233E-2</v>
      </c>
      <c r="C584" s="14">
        <v>43945</v>
      </c>
      <c r="D584" s="16">
        <v>7.899175212245144E-4</v>
      </c>
    </row>
    <row r="585" spans="1:4" x14ac:dyDescent="0.45">
      <c r="A585" s="14">
        <v>43948</v>
      </c>
      <c r="B585" s="3">
        <v>3.7703472360430187E-2</v>
      </c>
      <c r="C585" s="14">
        <v>43948</v>
      </c>
      <c r="D585" s="16">
        <v>1.4936145400762352E-2</v>
      </c>
    </row>
    <row r="586" spans="1:4" x14ac:dyDescent="0.45">
      <c r="A586" s="14">
        <v>43949</v>
      </c>
      <c r="B586" s="3">
        <v>7.8673018261683048E-2</v>
      </c>
      <c r="C586" s="14">
        <v>43949</v>
      </c>
      <c r="D586" s="16">
        <v>1.9375405040898165E-2</v>
      </c>
    </row>
    <row r="587" spans="1:4" x14ac:dyDescent="0.45">
      <c r="A587" s="14">
        <v>43950</v>
      </c>
      <c r="B587" s="3">
        <v>-6.8749559670519527E-3</v>
      </c>
      <c r="C587" s="14">
        <v>43950</v>
      </c>
      <c r="D587" s="16">
        <v>2.9210023505477738E-3</v>
      </c>
    </row>
    <row r="588" spans="1:4" x14ac:dyDescent="0.45">
      <c r="A588" s="14">
        <v>43951</v>
      </c>
      <c r="B588" s="3">
        <v>8.2286114083941805E-2</v>
      </c>
      <c r="C588" s="14">
        <v>43951</v>
      </c>
      <c r="D588" s="16">
        <v>4.2659484796775757E-3</v>
      </c>
    </row>
    <row r="589" spans="1:4" x14ac:dyDescent="0.45">
      <c r="A589" s="14">
        <v>43952</v>
      </c>
      <c r="B589" s="3">
        <v>-0.11715531156767987</v>
      </c>
      <c r="C589" s="14">
        <v>43952</v>
      </c>
      <c r="D589" s="16">
        <v>-2.1092425219470988E-2</v>
      </c>
    </row>
    <row r="590" spans="1:4" x14ac:dyDescent="0.45">
      <c r="A590" s="14">
        <v>43955</v>
      </c>
      <c r="B590" s="3">
        <v>-7.1523140967500412E-2</v>
      </c>
      <c r="C590" s="14">
        <v>43955</v>
      </c>
      <c r="D590" s="16">
        <v>-1.8849182144861237E-2</v>
      </c>
    </row>
    <row r="591" spans="1:4" x14ac:dyDescent="0.45">
      <c r="A591" s="14">
        <v>43956</v>
      </c>
      <c r="B591" s="3">
        <v>0.12666192401338194</v>
      </c>
      <c r="C591" s="14">
        <v>43956</v>
      </c>
      <c r="D591" s="16">
        <v>1.9136699336769633E-2</v>
      </c>
    </row>
    <row r="592" spans="1:4" x14ac:dyDescent="0.45">
      <c r="A592" s="14">
        <v>43957</v>
      </c>
      <c r="B592" s="3">
        <v>-1.6827295437336579E-2</v>
      </c>
      <c r="C592" s="14">
        <v>43957</v>
      </c>
      <c r="D592" s="16">
        <v>4.9705808538522914E-3</v>
      </c>
    </row>
    <row r="593" spans="1:4" x14ac:dyDescent="0.45">
      <c r="A593" s="14">
        <v>43958</v>
      </c>
      <c r="B593" s="3">
        <v>9.1435287719711063E-4</v>
      </c>
      <c r="C593" s="14">
        <v>43958</v>
      </c>
      <c r="D593" s="16">
        <v>-1.6925990413228821E-3</v>
      </c>
    </row>
    <row r="594" spans="1:4" x14ac:dyDescent="0.45">
      <c r="A594" s="14">
        <v>43959</v>
      </c>
      <c r="B594" s="3">
        <v>2.130698307999734E-2</v>
      </c>
      <c r="C594" s="14">
        <v>43959</v>
      </c>
      <c r="D594" s="16">
        <v>1.0621000187613248E-2</v>
      </c>
    </row>
    <row r="595" spans="1:4" x14ac:dyDescent="0.45">
      <c r="A595" s="14">
        <v>43962</v>
      </c>
      <c r="B595" s="3">
        <v>-4.1069391153660496E-3</v>
      </c>
      <c r="C595" s="14">
        <v>43962</v>
      </c>
      <c r="D595" s="16">
        <v>2.2792669217520821E-3</v>
      </c>
    </row>
    <row r="596" spans="1:4" x14ac:dyDescent="0.45">
      <c r="A596" s="14">
        <v>43963</v>
      </c>
      <c r="B596" s="3">
        <v>4.616000313316708E-2</v>
      </c>
      <c r="C596" s="14">
        <v>43963</v>
      </c>
      <c r="D596" s="16">
        <v>8.2456970769621135E-3</v>
      </c>
    </row>
    <row r="597" spans="1:4" x14ac:dyDescent="0.45">
      <c r="A597" s="14">
        <v>43964</v>
      </c>
      <c r="B597" s="3">
        <v>-7.4606593242116468E-3</v>
      </c>
      <c r="C597" s="14">
        <v>43964</v>
      </c>
      <c r="D597" s="16">
        <v>-2.5051879571355629E-2</v>
      </c>
    </row>
    <row r="598" spans="1:4" x14ac:dyDescent="0.45">
      <c r="A598" s="14">
        <v>43965</v>
      </c>
      <c r="B598" s="3">
        <v>-4.974233397902126E-2</v>
      </c>
      <c r="C598" s="14">
        <v>43965</v>
      </c>
      <c r="D598" s="16">
        <v>-2.4886072592520278E-2</v>
      </c>
    </row>
    <row r="599" spans="1:4" x14ac:dyDescent="0.45">
      <c r="A599" s="14">
        <v>43966</v>
      </c>
      <c r="B599" s="3">
        <v>1.3269211538461544E-2</v>
      </c>
      <c r="C599" s="14">
        <v>43966</v>
      </c>
      <c r="D599" s="16">
        <v>1.2671137289142348E-2</v>
      </c>
    </row>
    <row r="600" spans="1:4" x14ac:dyDescent="0.45">
      <c r="A600" s="14">
        <v>43969</v>
      </c>
      <c r="B600" s="3">
        <v>4.7358778655509172E-2</v>
      </c>
      <c r="C600" s="14">
        <v>43969</v>
      </c>
      <c r="D600" s="16">
        <v>2.965070054241252E-2</v>
      </c>
    </row>
    <row r="601" spans="1:4" x14ac:dyDescent="0.45">
      <c r="A601" s="14">
        <v>43970</v>
      </c>
      <c r="B601" s="3">
        <v>-1.5233522283901112E-2</v>
      </c>
      <c r="C601" s="14">
        <v>43970</v>
      </c>
      <c r="D601" s="16">
        <v>1.1918897956662303E-2</v>
      </c>
    </row>
    <row r="602" spans="1:4" x14ac:dyDescent="0.45">
      <c r="A602" s="14">
        <v>43971</v>
      </c>
      <c r="B602" s="3">
        <v>6.5385441875749819E-3</v>
      </c>
      <c r="C602" s="14">
        <v>43971</v>
      </c>
      <c r="D602" s="16">
        <v>1.7092915596946213E-3</v>
      </c>
    </row>
    <row r="603" spans="1:4" x14ac:dyDescent="0.45">
      <c r="A603" s="14">
        <v>43972</v>
      </c>
      <c r="B603" s="3">
        <v>-5.4844423128986722E-3</v>
      </c>
      <c r="C603" s="14">
        <v>43972</v>
      </c>
      <c r="D603" s="16">
        <v>5.5254043329732256E-3</v>
      </c>
    </row>
    <row r="604" spans="1:4" x14ac:dyDescent="0.45">
      <c r="A604" s="14">
        <v>43973</v>
      </c>
      <c r="B604" s="3">
        <v>7.5612313396605573E-3</v>
      </c>
      <c r="C604" s="14">
        <v>43973</v>
      </c>
      <c r="D604" s="16">
        <v>-7.373861512819959E-3</v>
      </c>
    </row>
    <row r="605" spans="1:4" x14ac:dyDescent="0.45">
      <c r="A605" s="14">
        <v>43977</v>
      </c>
      <c r="B605" s="3">
        <v>1.4996862054057336E-2</v>
      </c>
      <c r="C605" s="14">
        <v>43977</v>
      </c>
      <c r="D605" s="16">
        <v>1.9005783483997809E-2</v>
      </c>
    </row>
    <row r="606" spans="1:4" x14ac:dyDescent="0.45">
      <c r="A606" s="14">
        <v>43978</v>
      </c>
      <c r="B606" s="3">
        <v>-1.634509355551619E-2</v>
      </c>
      <c r="C606" s="14">
        <v>43978</v>
      </c>
      <c r="D606" s="16">
        <v>3.8514287236026219E-3</v>
      </c>
    </row>
    <row r="607" spans="1:4" x14ac:dyDescent="0.45">
      <c r="A607" s="14">
        <v>43979</v>
      </c>
      <c r="B607" s="3">
        <v>-8.953987445252309E-3</v>
      </c>
      <c r="C607" s="14">
        <v>43979</v>
      </c>
      <c r="D607" s="16">
        <v>1.026644338699784E-2</v>
      </c>
    </row>
    <row r="608" spans="1:4" x14ac:dyDescent="0.45">
      <c r="A608" s="14">
        <v>43980</v>
      </c>
      <c r="B608" s="3">
        <v>-5.8511818075158767E-3</v>
      </c>
      <c r="C608" s="14">
        <v>43980</v>
      </c>
      <c r="D608" s="16">
        <v>-7.0373300159849977E-3</v>
      </c>
    </row>
    <row r="609" spans="1:4" x14ac:dyDescent="0.45">
      <c r="A609" s="14">
        <v>43983</v>
      </c>
      <c r="B609" s="3">
        <v>6.0896437443055625E-2</v>
      </c>
      <c r="C609" s="14">
        <v>43983</v>
      </c>
      <c r="D609" s="16">
        <v>4.4989207218107171E-3</v>
      </c>
    </row>
    <row r="610" spans="1:4" x14ac:dyDescent="0.45">
      <c r="A610" s="14">
        <v>43984</v>
      </c>
      <c r="B610" s="3">
        <v>4.2773880371086016E-2</v>
      </c>
      <c r="C610" s="14">
        <v>43984</v>
      </c>
      <c r="D610" s="16">
        <v>8.5560652630331906E-3</v>
      </c>
    </row>
    <row r="611" spans="1:4" x14ac:dyDescent="0.45">
      <c r="A611" s="14">
        <v>43985</v>
      </c>
      <c r="B611" s="3">
        <v>-7.3544260235027439E-3</v>
      </c>
      <c r="C611" s="14">
        <v>43985</v>
      </c>
      <c r="D611" s="16">
        <v>1.1132936132446664E-2</v>
      </c>
    </row>
    <row r="612" spans="1:4" x14ac:dyDescent="0.45">
      <c r="A612" s="14">
        <v>43986</v>
      </c>
      <c r="B612" s="3">
        <v>1.9817085528982931E-3</v>
      </c>
      <c r="C612" s="14">
        <v>43986</v>
      </c>
      <c r="D612" s="16">
        <v>4.0853205976313705E-3</v>
      </c>
    </row>
    <row r="613" spans="1:4" x14ac:dyDescent="0.45">
      <c r="A613" s="14">
        <v>43987</v>
      </c>
      <c r="B613" s="3">
        <v>-1.352990298427827E-2</v>
      </c>
      <c r="C613" s="14">
        <v>43987</v>
      </c>
      <c r="D613" s="16">
        <v>1.6801861445705755E-2</v>
      </c>
    </row>
    <row r="614" spans="1:4" x14ac:dyDescent="0.45">
      <c r="A614" s="14">
        <v>43990</v>
      </c>
      <c r="B614" s="3">
        <v>4.6887798192792589E-2</v>
      </c>
      <c r="C614" s="14">
        <v>43990</v>
      </c>
      <c r="D614" s="16">
        <v>1.1403863659350639E-2</v>
      </c>
    </row>
    <row r="615" spans="1:4" x14ac:dyDescent="0.45">
      <c r="A615" s="14">
        <v>43991</v>
      </c>
      <c r="B615" s="3">
        <v>2.2861795678583215E-2</v>
      </c>
      <c r="C615" s="14">
        <v>43991</v>
      </c>
      <c r="D615" s="16">
        <v>4.1876046901172812E-3</v>
      </c>
    </row>
    <row r="616" spans="1:4" x14ac:dyDescent="0.45">
      <c r="A616" s="14">
        <v>43992</v>
      </c>
      <c r="B616" s="3">
        <v>5.518032904288956E-2</v>
      </c>
      <c r="C616" s="14">
        <v>43992</v>
      </c>
      <c r="D616" s="16">
        <v>3.1120461080723068E-5</v>
      </c>
    </row>
    <row r="617" spans="1:4" x14ac:dyDescent="0.45">
      <c r="A617" s="14">
        <v>43993</v>
      </c>
      <c r="B617" s="3">
        <v>-1.6937532083014138E-3</v>
      </c>
      <c r="C617" s="14">
        <v>43993</v>
      </c>
      <c r="D617" s="16">
        <v>-2.7973311923122364E-2</v>
      </c>
    </row>
    <row r="618" spans="1:4" x14ac:dyDescent="0.45">
      <c r="A618" s="14">
        <v>43994</v>
      </c>
      <c r="B618" s="3">
        <v>-1.0300948887055074E-2</v>
      </c>
      <c r="C618" s="14">
        <v>43994</v>
      </c>
      <c r="D618" s="16">
        <v>-1.6804704933200652E-2</v>
      </c>
    </row>
    <row r="619" spans="1:4" x14ac:dyDescent="0.45">
      <c r="A619" s="14">
        <v>43997</v>
      </c>
      <c r="B619" s="3">
        <v>-6.3479614755934166E-2</v>
      </c>
      <c r="C619" s="14">
        <v>43997</v>
      </c>
      <c r="D619" s="16">
        <v>-2.5164113785557905E-2</v>
      </c>
    </row>
    <row r="620" spans="1:4" x14ac:dyDescent="0.45">
      <c r="A620" s="14">
        <v>43998</v>
      </c>
      <c r="B620" s="3">
        <v>0.10248527273419951</v>
      </c>
      <c r="C620" s="14">
        <v>43998</v>
      </c>
      <c r="D620" s="16">
        <v>4.5842018064240209E-2</v>
      </c>
    </row>
    <row r="621" spans="1:4" x14ac:dyDescent="0.45">
      <c r="A621" s="14">
        <v>43999</v>
      </c>
      <c r="B621" s="3">
        <v>-2.3857227451134777E-2</v>
      </c>
      <c r="C621" s="14">
        <v>43999</v>
      </c>
      <c r="D621" s="16">
        <v>1.6384541679974798E-3</v>
      </c>
    </row>
    <row r="622" spans="1:4" x14ac:dyDescent="0.45">
      <c r="A622" s="14">
        <v>44000</v>
      </c>
      <c r="B622" s="3">
        <v>1.548024661164733E-2</v>
      </c>
      <c r="C622" s="14">
        <v>44000</v>
      </c>
      <c r="D622" s="16">
        <v>-1.0997630838007429E-2</v>
      </c>
    </row>
    <row r="623" spans="1:4" x14ac:dyDescent="0.45">
      <c r="A623" s="14">
        <v>44001</v>
      </c>
      <c r="B623" s="3">
        <v>9.7507474164744319E-3</v>
      </c>
      <c r="C623" s="14">
        <v>44001</v>
      </c>
      <c r="D623" s="16">
        <v>1.2461149585380667E-2</v>
      </c>
    </row>
    <row r="624" spans="1:4" x14ac:dyDescent="0.45">
      <c r="A624" s="14">
        <v>44004</v>
      </c>
      <c r="B624" s="3">
        <v>-1.2668185150391526E-2</v>
      </c>
      <c r="C624" s="14">
        <v>44004</v>
      </c>
      <c r="D624" s="16">
        <v>-1.4606931206990402E-2</v>
      </c>
    </row>
    <row r="625" spans="1:4" x14ac:dyDescent="0.45">
      <c r="A625" s="14">
        <v>44005</v>
      </c>
      <c r="B625" s="3">
        <v>-1.0699585514254476E-3</v>
      </c>
      <c r="C625" s="14">
        <v>44005</v>
      </c>
      <c r="D625" s="16">
        <v>1.4309628298679477E-2</v>
      </c>
    </row>
    <row r="626" spans="1:4" x14ac:dyDescent="0.45">
      <c r="A626" s="14">
        <v>44006</v>
      </c>
      <c r="B626" s="3">
        <v>-4.7753631918837089E-3</v>
      </c>
      <c r="C626" s="14">
        <v>44006</v>
      </c>
      <c r="D626" s="16">
        <v>-7.742058814158642E-3</v>
      </c>
    </row>
    <row r="627" spans="1:4" x14ac:dyDescent="0.45">
      <c r="A627" s="14">
        <v>44007</v>
      </c>
      <c r="B627" s="3">
        <v>-4.0076076890603253E-2</v>
      </c>
      <c r="C627" s="14">
        <v>44007</v>
      </c>
      <c r="D627" s="16">
        <v>-2.1769843308502498E-2</v>
      </c>
    </row>
    <row r="628" spans="1:4" x14ac:dyDescent="0.45">
      <c r="A628" s="14">
        <v>44008</v>
      </c>
      <c r="B628" s="3">
        <v>4.2451271652676814E-2</v>
      </c>
      <c r="C628" s="14">
        <v>44008</v>
      </c>
      <c r="D628" s="16">
        <v>8.731044442985593E-3</v>
      </c>
    </row>
    <row r="629" spans="1:4" x14ac:dyDescent="0.45">
      <c r="A629" s="14">
        <v>44011</v>
      </c>
      <c r="B629" s="3">
        <v>-2.5905150533413211E-2</v>
      </c>
      <c r="C629" s="14">
        <v>44011</v>
      </c>
      <c r="D629" s="16">
        <v>-1.7769751399192919E-2</v>
      </c>
    </row>
    <row r="630" spans="1:4" x14ac:dyDescent="0.45">
      <c r="A630" s="14">
        <v>44012</v>
      </c>
      <c r="B630" s="3">
        <v>3.868888666324987E-2</v>
      </c>
      <c r="C630" s="14">
        <v>44012</v>
      </c>
      <c r="D630" s="16">
        <v>1.0471776557929255E-2</v>
      </c>
    </row>
    <row r="631" spans="1:4" x14ac:dyDescent="0.45">
      <c r="A631" s="14">
        <v>44013</v>
      </c>
      <c r="B631" s="3">
        <v>7.6005948614186206E-2</v>
      </c>
      <c r="C631" s="14">
        <v>44013</v>
      </c>
      <c r="D631" s="16">
        <v>1.8267654580027624E-2</v>
      </c>
    </row>
    <row r="632" spans="1:4" x14ac:dyDescent="0.45">
      <c r="A632" s="14">
        <v>44014</v>
      </c>
      <c r="B632" s="3">
        <v>0.1278670690249476</v>
      </c>
      <c r="C632" s="14">
        <v>44014</v>
      </c>
      <c r="D632" s="16">
        <v>1.214454976303311E-2</v>
      </c>
    </row>
    <row r="633" spans="1:4" x14ac:dyDescent="0.45">
      <c r="A633" s="14">
        <v>44018</v>
      </c>
      <c r="B633" s="3">
        <v>4.5199234271529956E-2</v>
      </c>
      <c r="C633" s="14">
        <v>44018</v>
      </c>
      <c r="D633" s="16">
        <v>3.7058950770444744E-3</v>
      </c>
    </row>
    <row r="634" spans="1:4" x14ac:dyDescent="0.45">
      <c r="A634" s="14">
        <v>44019</v>
      </c>
      <c r="B634" s="3">
        <v>0.10050999109262988</v>
      </c>
      <c r="C634" s="14">
        <v>44019</v>
      </c>
      <c r="D634" s="16">
        <v>3.5337480865467487E-3</v>
      </c>
    </row>
    <row r="635" spans="1:4" x14ac:dyDescent="0.45">
      <c r="A635" s="14">
        <v>44020</v>
      </c>
      <c r="B635" s="3">
        <v>-7.1743259572223302E-6</v>
      </c>
      <c r="C635" s="14">
        <v>44020</v>
      </c>
      <c r="D635" s="16">
        <v>-4.2224074986419733E-3</v>
      </c>
    </row>
    <row r="636" spans="1:4" x14ac:dyDescent="0.45">
      <c r="A636" s="14">
        <v>44021</v>
      </c>
      <c r="B636" s="3">
        <v>-5.7010250733388126E-3</v>
      </c>
      <c r="C636" s="14">
        <v>44021</v>
      </c>
      <c r="D636" s="16">
        <v>7.3261932021807027E-3</v>
      </c>
    </row>
    <row r="637" spans="1:4" x14ac:dyDescent="0.45">
      <c r="A637" s="14">
        <v>44022</v>
      </c>
      <c r="B637" s="3">
        <v>-7.0868795469273421E-4</v>
      </c>
      <c r="C637" s="14">
        <v>44022</v>
      </c>
      <c r="D637" s="16">
        <v>-7.4618172201111003E-3</v>
      </c>
    </row>
    <row r="638" spans="1:4" x14ac:dyDescent="0.45">
      <c r="A638" s="14">
        <v>44025</v>
      </c>
      <c r="B638" s="3">
        <v>0.18839540249566908</v>
      </c>
      <c r="C638" s="14">
        <v>44025</v>
      </c>
      <c r="D638" s="16">
        <v>1.6688501397317066E-2</v>
      </c>
    </row>
    <row r="639" spans="1:4" x14ac:dyDescent="0.45">
      <c r="A639" s="14">
        <v>44026</v>
      </c>
      <c r="B639" s="3">
        <v>-6.2085606909323854E-2</v>
      </c>
      <c r="C639" s="14">
        <v>44026</v>
      </c>
      <c r="D639" s="16">
        <v>-1.9958940182460281E-2</v>
      </c>
    </row>
    <row r="640" spans="1:4" x14ac:dyDescent="0.45">
      <c r="A640" s="14">
        <v>44027</v>
      </c>
      <c r="B640" s="3">
        <v>-8.3547014252795468E-3</v>
      </c>
      <c r="C640" s="14">
        <v>44027</v>
      </c>
      <c r="D640" s="16">
        <v>2.7019111078567731E-2</v>
      </c>
    </row>
    <row r="641" spans="1:4" x14ac:dyDescent="0.45">
      <c r="A641" s="14">
        <v>44028</v>
      </c>
      <c r="B641" s="3">
        <v>-4.2670148092381607E-2</v>
      </c>
      <c r="C641" s="14">
        <v>44028</v>
      </c>
      <c r="D641" s="16">
        <v>-5.4619061494491257E-3</v>
      </c>
    </row>
    <row r="642" spans="1:4" x14ac:dyDescent="0.45">
      <c r="A642" s="14">
        <v>44029</v>
      </c>
      <c r="B642" s="3">
        <v>2.4567419997046345E-2</v>
      </c>
      <c r="C642" s="14">
        <v>44029</v>
      </c>
      <c r="D642" s="16">
        <v>4.9402186787018626E-3</v>
      </c>
    </row>
    <row r="643" spans="1:4" x14ac:dyDescent="0.45">
      <c r="A643" s="14">
        <v>44032</v>
      </c>
      <c r="B643" s="3">
        <v>3.6737288854151312E-3</v>
      </c>
      <c r="C643" s="14">
        <v>44032</v>
      </c>
      <c r="D643" s="16">
        <v>2.4812279597150075E-5</v>
      </c>
    </row>
    <row r="644" spans="1:4" x14ac:dyDescent="0.45">
      <c r="A644" s="14">
        <v>44033</v>
      </c>
      <c r="B644" s="3">
        <v>7.960447541751213E-2</v>
      </c>
      <c r="C644" s="14">
        <v>44033</v>
      </c>
      <c r="D644" s="16">
        <v>1.3717748713670302E-2</v>
      </c>
    </row>
    <row r="645" spans="1:4" x14ac:dyDescent="0.45">
      <c r="A645" s="14">
        <v>44034</v>
      </c>
      <c r="B645" s="3">
        <v>-2.4958403636257603E-2</v>
      </c>
      <c r="C645" s="14">
        <v>44034</v>
      </c>
      <c r="D645" s="16">
        <v>-4.1792615618077462E-3</v>
      </c>
    </row>
    <row r="646" spans="1:4" x14ac:dyDescent="0.45">
      <c r="A646" s="14">
        <v>44035</v>
      </c>
      <c r="B646" s="3">
        <v>5.0000019699812825E-2</v>
      </c>
      <c r="C646" s="14">
        <v>44035</v>
      </c>
      <c r="D646" s="16">
        <v>5.1553676655830801E-3</v>
      </c>
    </row>
    <row r="647" spans="1:4" x14ac:dyDescent="0.45">
      <c r="A647" s="14">
        <v>44036</v>
      </c>
      <c r="B647" s="3">
        <v>-0.15660980076833736</v>
      </c>
      <c r="C647" s="14">
        <v>44036</v>
      </c>
      <c r="D647" s="16">
        <v>-1.621816581286448E-2</v>
      </c>
    </row>
    <row r="648" spans="1:4" x14ac:dyDescent="0.45">
      <c r="A648" s="14">
        <v>44039</v>
      </c>
      <c r="B648" s="3">
        <v>1.3410911882877028E-2</v>
      </c>
      <c r="C648" s="14">
        <v>44039</v>
      </c>
      <c r="D648" s="16">
        <v>3.9147698674577556E-4</v>
      </c>
    </row>
    <row r="649" spans="1:4" x14ac:dyDescent="0.45">
      <c r="A649" s="14">
        <v>44040</v>
      </c>
      <c r="B649" s="3">
        <v>4.8083687751461761E-2</v>
      </c>
      <c r="C649" s="14">
        <v>44040</v>
      </c>
      <c r="D649" s="16">
        <v>4.4815891472867707E-3</v>
      </c>
    </row>
    <row r="650" spans="1:4" x14ac:dyDescent="0.45">
      <c r="A650" s="14">
        <v>44041</v>
      </c>
      <c r="B650" s="3">
        <v>-1.994720678367068E-3</v>
      </c>
      <c r="C650" s="14">
        <v>44041</v>
      </c>
      <c r="D650" s="16">
        <v>-2.1797809088295603E-3</v>
      </c>
    </row>
    <row r="651" spans="1:4" x14ac:dyDescent="0.45">
      <c r="A651" s="14">
        <v>44042</v>
      </c>
      <c r="B651" s="3">
        <v>-8.660916113663682E-3</v>
      </c>
      <c r="C651" s="14">
        <v>44042</v>
      </c>
      <c r="D651" s="16">
        <v>1.4067835474496373E-3</v>
      </c>
    </row>
    <row r="652" spans="1:4" x14ac:dyDescent="0.45">
      <c r="A652" s="14">
        <v>44043</v>
      </c>
      <c r="B652" s="3">
        <v>1.8145192081003833E-2</v>
      </c>
      <c r="C652" s="14">
        <v>44043</v>
      </c>
      <c r="D652" s="16">
        <v>1.1971804836992721E-2</v>
      </c>
    </row>
    <row r="653" spans="1:4" x14ac:dyDescent="0.45">
      <c r="A653" s="14">
        <v>44046</v>
      </c>
      <c r="B653" s="3">
        <v>-4.3432326732673207E-2</v>
      </c>
      <c r="C653" s="14">
        <v>44046</v>
      </c>
      <c r="D653" s="16">
        <v>5.4457337675244697E-3</v>
      </c>
    </row>
    <row r="654" spans="1:4" x14ac:dyDescent="0.45">
      <c r="A654" s="14">
        <v>44047</v>
      </c>
      <c r="B654" s="3">
        <v>3.1610553553502729E-2</v>
      </c>
      <c r="C654" s="14">
        <v>44047</v>
      </c>
      <c r="D654" s="16">
        <v>5.0482626069710257E-4</v>
      </c>
    </row>
    <row r="655" spans="1:4" x14ac:dyDescent="0.45">
      <c r="A655" s="14">
        <v>44048</v>
      </c>
      <c r="B655" s="3">
        <v>-1.3511648390000853E-3</v>
      </c>
      <c r="C655" s="14">
        <v>44048</v>
      </c>
      <c r="D655" s="16">
        <v>8.3436679311350483E-3</v>
      </c>
    </row>
    <row r="656" spans="1:4" x14ac:dyDescent="0.45">
      <c r="A656" s="14">
        <v>44049</v>
      </c>
      <c r="B656" s="3">
        <v>-1.4468113981751342E-3</v>
      </c>
      <c r="C656" s="14">
        <v>44049</v>
      </c>
      <c r="D656" s="16">
        <v>1.7483729580963783E-3</v>
      </c>
    </row>
    <row r="657" spans="1:4" x14ac:dyDescent="0.45">
      <c r="A657" s="14">
        <v>44050</v>
      </c>
      <c r="B657" s="3">
        <v>5.8423765511124454E-3</v>
      </c>
      <c r="C657" s="14">
        <v>44050</v>
      </c>
      <c r="D657" s="16">
        <v>5.079487356951377E-3</v>
      </c>
    </row>
    <row r="658" spans="1:4" x14ac:dyDescent="0.45">
      <c r="A658" s="14">
        <v>44053</v>
      </c>
      <c r="B658" s="3">
        <v>-3.4370511435857384E-2</v>
      </c>
      <c r="C658" s="14">
        <v>44053</v>
      </c>
      <c r="D658" s="16">
        <v>4.7873534827322286E-3</v>
      </c>
    </row>
    <row r="659" spans="1:4" x14ac:dyDescent="0.45">
      <c r="A659" s="14">
        <v>44054</v>
      </c>
      <c r="B659" s="3">
        <v>-3.5911605786987599E-2</v>
      </c>
      <c r="C659" s="14">
        <v>44054</v>
      </c>
      <c r="D659" s="16">
        <v>4.2609742434536486E-3</v>
      </c>
    </row>
    <row r="660" spans="1:4" x14ac:dyDescent="0.45">
      <c r="A660" s="14">
        <v>44055</v>
      </c>
      <c r="B660" s="3">
        <v>5.3008603531580281E-2</v>
      </c>
      <c r="C660" s="14">
        <v>44055</v>
      </c>
      <c r="D660" s="16">
        <v>-4.4149848383249488E-3</v>
      </c>
    </row>
    <row r="661" spans="1:4" x14ac:dyDescent="0.45">
      <c r="A661" s="14">
        <v>44056</v>
      </c>
      <c r="B661" s="3">
        <v>9.5918387755102044E-2</v>
      </c>
      <c r="C661" s="14">
        <v>44056</v>
      </c>
      <c r="D661" s="16">
        <v>5.2124000882143671E-3</v>
      </c>
    </row>
    <row r="662" spans="1:4" x14ac:dyDescent="0.45">
      <c r="A662" s="14">
        <v>44057</v>
      </c>
      <c r="B662" s="3">
        <v>3.3513351331222498E-2</v>
      </c>
      <c r="C662" s="14">
        <v>44057</v>
      </c>
      <c r="D662" s="16">
        <v>-1.2718836626691662E-3</v>
      </c>
    </row>
    <row r="663" spans="1:4" x14ac:dyDescent="0.45">
      <c r="A663" s="14">
        <v>44060</v>
      </c>
      <c r="B663" s="3">
        <v>7.2132593658038122E-3</v>
      </c>
      <c r="C663" s="14">
        <v>44060</v>
      </c>
      <c r="D663" s="16">
        <v>3.6216180914667179E-3</v>
      </c>
    </row>
    <row r="664" spans="1:4" x14ac:dyDescent="0.45">
      <c r="A664" s="14">
        <v>44061</v>
      </c>
      <c r="B664" s="3">
        <v>0.13237327015098552</v>
      </c>
      <c r="C664" s="14">
        <v>44061</v>
      </c>
      <c r="D664" s="16">
        <v>1.8279372703986075E-3</v>
      </c>
    </row>
    <row r="665" spans="1:4" x14ac:dyDescent="0.45">
      <c r="A665" s="14">
        <v>44062</v>
      </c>
      <c r="B665" s="3">
        <v>-1.7898980275054318E-2</v>
      </c>
      <c r="C665" s="14">
        <v>44062</v>
      </c>
      <c r="D665" s="16">
        <v>1.6149794510842076E-3</v>
      </c>
    </row>
    <row r="666" spans="1:4" x14ac:dyDescent="0.45">
      <c r="A666" s="14">
        <v>44063</v>
      </c>
      <c r="B666" s="3">
        <v>-2.3163699235095392E-3</v>
      </c>
      <c r="C666" s="14">
        <v>44063</v>
      </c>
      <c r="D666" s="16">
        <v>-9.4413870556019578E-3</v>
      </c>
    </row>
    <row r="667" spans="1:4" x14ac:dyDescent="0.45">
      <c r="A667" s="14">
        <v>44064</v>
      </c>
      <c r="B667" s="3">
        <v>9.8931597056282766E-2</v>
      </c>
      <c r="C667" s="14">
        <v>44064</v>
      </c>
      <c r="D667" s="16">
        <v>7.5971289815741205E-3</v>
      </c>
    </row>
    <row r="668" spans="1:4" x14ac:dyDescent="0.45">
      <c r="A668" s="14">
        <v>44067</v>
      </c>
      <c r="B668" s="3">
        <v>3.9867724235252651E-2</v>
      </c>
      <c r="C668" s="14">
        <v>44067</v>
      </c>
      <c r="D668" s="16">
        <v>9.4742779850029747E-3</v>
      </c>
    </row>
    <row r="669" spans="1:4" x14ac:dyDescent="0.45">
      <c r="A669" s="14">
        <v>44068</v>
      </c>
      <c r="B669" s="3">
        <v>-7.1199468587388348E-2</v>
      </c>
      <c r="C669" s="14">
        <v>44068</v>
      </c>
      <c r="D669" s="16">
        <v>5.2251403561637266E-3</v>
      </c>
    </row>
    <row r="670" spans="1:4" x14ac:dyDescent="0.45">
      <c r="A670" s="14">
        <v>44069</v>
      </c>
      <c r="B670" s="3">
        <v>4.3096041228585208E-2</v>
      </c>
      <c r="C670" s="14">
        <v>44069</v>
      </c>
      <c r="D670" s="16">
        <v>4.0803853373884902E-3</v>
      </c>
    </row>
    <row r="671" spans="1:4" x14ac:dyDescent="0.45">
      <c r="A671" s="14">
        <v>44070</v>
      </c>
      <c r="B671" s="3">
        <v>5.8475754698087669E-2</v>
      </c>
      <c r="C671" s="14">
        <v>44070</v>
      </c>
      <c r="D671" s="16">
        <v>1.0194291544564178E-2</v>
      </c>
    </row>
    <row r="672" spans="1:4" x14ac:dyDescent="0.45">
      <c r="A672" s="14">
        <v>44071</v>
      </c>
      <c r="B672" s="3">
        <v>5.2585221273289288E-2</v>
      </c>
      <c r="C672" s="14">
        <v>44071</v>
      </c>
      <c r="D672" s="16">
        <v>2.7402055584568145E-3</v>
      </c>
    </row>
    <row r="673" spans="1:4" x14ac:dyDescent="0.45">
      <c r="A673" s="14">
        <v>44074</v>
      </c>
      <c r="B673" s="3">
        <v>-3.1401345848618215E-2</v>
      </c>
      <c r="C673" s="14">
        <v>44074</v>
      </c>
      <c r="D673" s="16">
        <v>4.3036721425934671E-3</v>
      </c>
    </row>
    <row r="674" spans="1:4" x14ac:dyDescent="0.45">
      <c r="A674" s="14">
        <v>44075</v>
      </c>
      <c r="B674" s="3">
        <v>0.12939429117720494</v>
      </c>
      <c r="C674" s="14">
        <v>44075</v>
      </c>
      <c r="D674" s="16">
        <v>-6.5247184256337775E-4</v>
      </c>
    </row>
    <row r="675" spans="1:4" x14ac:dyDescent="0.45">
      <c r="A675" s="14">
        <v>44076</v>
      </c>
      <c r="B675" s="3">
        <v>-4.6102728937067537E-2</v>
      </c>
      <c r="C675" s="14">
        <v>44076</v>
      </c>
      <c r="D675" s="16">
        <v>1.0355130807654633E-2</v>
      </c>
    </row>
    <row r="676" spans="1:4" x14ac:dyDescent="0.45">
      <c r="A676" s="14">
        <v>44077</v>
      </c>
      <c r="B676" s="3">
        <v>-0.14981522682760026</v>
      </c>
      <c r="C676" s="14">
        <v>44077</v>
      </c>
      <c r="D676" s="16">
        <v>5.9202654807322059E-3</v>
      </c>
    </row>
    <row r="677" spans="1:4" x14ac:dyDescent="0.45">
      <c r="A677" s="14">
        <v>44078</v>
      </c>
      <c r="B677" s="3">
        <v>-1.0853778069923974E-2</v>
      </c>
      <c r="C677" s="14">
        <v>44078</v>
      </c>
      <c r="D677" s="16">
        <v>-3.1177589389408452E-2</v>
      </c>
    </row>
    <row r="678" spans="1:4" x14ac:dyDescent="0.45">
      <c r="A678" s="14">
        <v>44082</v>
      </c>
      <c r="B678" s="3">
        <v>-0.11620868053299531</v>
      </c>
      <c r="C678" s="14">
        <v>44082</v>
      </c>
      <c r="D678" s="16">
        <v>-2.3662265462126419E-2</v>
      </c>
    </row>
    <row r="679" spans="1:4" x14ac:dyDescent="0.45">
      <c r="A679" s="14">
        <v>44083</v>
      </c>
      <c r="B679" s="3">
        <v>1.6854354311334179E-3</v>
      </c>
      <c r="C679" s="14">
        <v>44083</v>
      </c>
      <c r="D679" s="16">
        <v>-6.1093514597196385E-4</v>
      </c>
    </row>
    <row r="680" spans="1:4" x14ac:dyDescent="0.45">
      <c r="A680" s="14">
        <v>44084</v>
      </c>
      <c r="B680" s="3">
        <v>8.3034168308358913E-2</v>
      </c>
      <c r="C680" s="14">
        <v>44084</v>
      </c>
      <c r="D680" s="16">
        <v>1.2683170020950608E-2</v>
      </c>
    </row>
    <row r="681" spans="1:4" x14ac:dyDescent="0.45">
      <c r="A681" s="14">
        <v>44085</v>
      </c>
      <c r="B681" s="3">
        <v>-1.1056151027806561E-2</v>
      </c>
      <c r="C681" s="14">
        <v>44085</v>
      </c>
      <c r="D681" s="16">
        <v>-1.7541083526736563E-2</v>
      </c>
    </row>
    <row r="682" spans="1:4" x14ac:dyDescent="0.45">
      <c r="A682" s="14">
        <v>44088</v>
      </c>
      <c r="B682" s="3">
        <v>-2.5920458982253911E-3</v>
      </c>
      <c r="C682" s="14">
        <v>44088</v>
      </c>
      <c r="D682" s="16">
        <v>3.2391803620962592E-3</v>
      </c>
    </row>
    <row r="683" spans="1:4" x14ac:dyDescent="0.45">
      <c r="A683" s="14">
        <v>44089</v>
      </c>
      <c r="B683" s="3">
        <v>0.14597722393955179</v>
      </c>
      <c r="C683" s="14">
        <v>44089</v>
      </c>
      <c r="D683" s="16">
        <v>1.3131919751691682E-2</v>
      </c>
    </row>
    <row r="684" spans="1:4" x14ac:dyDescent="0.45">
      <c r="A684" s="14">
        <v>44090</v>
      </c>
      <c r="B684" s="3">
        <v>7.5820022654754194E-3</v>
      </c>
      <c r="C684" s="14">
        <v>44090</v>
      </c>
      <c r="D684" s="16">
        <v>1.0270766756755965E-3</v>
      </c>
    </row>
    <row r="685" spans="1:4" x14ac:dyDescent="0.45">
      <c r="A685" s="14">
        <v>44091</v>
      </c>
      <c r="B685" s="3">
        <v>-5.5175370889287444E-2</v>
      </c>
      <c r="C685" s="14">
        <v>44091</v>
      </c>
      <c r="D685" s="16">
        <v>-1.8870026354130296E-2</v>
      </c>
    </row>
    <row r="686" spans="1:4" x14ac:dyDescent="0.45">
      <c r="A686" s="14">
        <v>44092</v>
      </c>
      <c r="B686" s="3">
        <v>7.7815195966544973E-2</v>
      </c>
      <c r="C686" s="14">
        <v>44092</v>
      </c>
      <c r="D686" s="16">
        <v>3.1432447129548235E-3</v>
      </c>
    </row>
    <row r="687" spans="1:4" x14ac:dyDescent="0.45">
      <c r="A687" s="14">
        <v>44095</v>
      </c>
      <c r="B687" s="3">
        <v>1.1586345945957312E-2</v>
      </c>
      <c r="C687" s="14">
        <v>44095</v>
      </c>
      <c r="D687" s="16">
        <v>-2.13887019044612E-2</v>
      </c>
    </row>
    <row r="688" spans="1:4" x14ac:dyDescent="0.45">
      <c r="A688" s="14">
        <v>44096</v>
      </c>
      <c r="B688" s="3">
        <v>-5.192773318994854E-2</v>
      </c>
      <c r="C688" s="14">
        <v>44096</v>
      </c>
      <c r="D688" s="16">
        <v>3.0983969296042501E-3</v>
      </c>
    </row>
    <row r="689" spans="1:4" x14ac:dyDescent="0.45">
      <c r="A689" s="14">
        <v>44097</v>
      </c>
      <c r="B689" s="3">
        <v>-5.6890140856637066E-2</v>
      </c>
      <c r="C689" s="14">
        <v>44097</v>
      </c>
      <c r="D689" s="16">
        <v>7.391337328377494E-3</v>
      </c>
    </row>
    <row r="690" spans="1:4" x14ac:dyDescent="0.45">
      <c r="A690" s="14">
        <v>44098</v>
      </c>
      <c r="B690" s="3">
        <v>-0.10208307416102262</v>
      </c>
      <c r="C690" s="14">
        <v>44098</v>
      </c>
      <c r="D690" s="16">
        <v>-2.8303279108222393E-2</v>
      </c>
    </row>
    <row r="691" spans="1:4" x14ac:dyDescent="0.45">
      <c r="A691" s="14">
        <v>44099</v>
      </c>
      <c r="B691" s="3">
        <v>8.1555731677962345E-2</v>
      </c>
      <c r="C691" s="14">
        <v>44099</v>
      </c>
      <c r="D691" s="16">
        <v>3.2608628267837051E-3</v>
      </c>
    </row>
    <row r="692" spans="1:4" x14ac:dyDescent="0.45">
      <c r="A692" s="14">
        <v>44102</v>
      </c>
      <c r="B692" s="3">
        <v>7.9167392960946187E-2</v>
      </c>
      <c r="C692" s="14">
        <v>44102</v>
      </c>
      <c r="D692" s="16">
        <v>3.004331625811801E-2</v>
      </c>
    </row>
    <row r="693" spans="1:4" x14ac:dyDescent="0.45">
      <c r="A693" s="14">
        <v>44103</v>
      </c>
      <c r="B693" s="3">
        <v>-2.0300417847272354E-2</v>
      </c>
      <c r="C693" s="14">
        <v>44103</v>
      </c>
      <c r="D693" s="16">
        <v>5.1051321275383133E-3</v>
      </c>
    </row>
    <row r="694" spans="1:4" x14ac:dyDescent="0.45">
      <c r="A694" s="14">
        <v>44104</v>
      </c>
      <c r="B694" s="3">
        <v>1.2788437008136946E-2</v>
      </c>
      <c r="C694" s="14">
        <v>44104</v>
      </c>
      <c r="D694" s="16">
        <v>-2.8977116732121434E-3</v>
      </c>
    </row>
    <row r="695" spans="1:4" x14ac:dyDescent="0.45">
      <c r="A695" s="14">
        <v>44105</v>
      </c>
      <c r="B695" s="3">
        <v>4.6140671516082719E-2</v>
      </c>
      <c r="C695" s="14">
        <v>44105</v>
      </c>
      <c r="D695" s="16">
        <v>1.3366415160974573E-2</v>
      </c>
    </row>
    <row r="696" spans="1:4" x14ac:dyDescent="0.45">
      <c r="A696" s="14">
        <v>44106</v>
      </c>
      <c r="B696" s="3">
        <v>-4.3946808384791751E-2</v>
      </c>
      <c r="C696" s="14">
        <v>44106</v>
      </c>
      <c r="D696" s="16">
        <v>-1.3860543966543263E-2</v>
      </c>
    </row>
    <row r="697" spans="1:4" x14ac:dyDescent="0.45">
      <c r="A697" s="14">
        <v>44109</v>
      </c>
      <c r="B697" s="3">
        <v>4.6512921632010252E-3</v>
      </c>
      <c r="C697" s="14">
        <v>44109</v>
      </c>
      <c r="D697" s="16">
        <v>8.4847286863495384E-3</v>
      </c>
    </row>
    <row r="698" spans="1:4" x14ac:dyDescent="0.45">
      <c r="A698" s="14">
        <v>44110</v>
      </c>
      <c r="B698" s="3">
        <v>1.0393315051959444E-3</v>
      </c>
      <c r="C698" s="14">
        <v>44110</v>
      </c>
      <c r="D698" s="16">
        <v>1.2315614726469751E-2</v>
      </c>
    </row>
    <row r="699" spans="1:4" x14ac:dyDescent="0.45">
      <c r="A699" s="14">
        <v>44111</v>
      </c>
      <c r="B699" s="3">
        <v>-9.2498948205500583E-3</v>
      </c>
      <c r="C699" s="14">
        <v>44111</v>
      </c>
      <c r="D699" s="16">
        <v>-7.0935301607044947E-3</v>
      </c>
    </row>
    <row r="700" spans="1:4" x14ac:dyDescent="0.45">
      <c r="A700" s="14">
        <v>44112</v>
      </c>
      <c r="B700" s="3">
        <v>4.4227990142520344E-2</v>
      </c>
      <c r="C700" s="14">
        <v>44112</v>
      </c>
      <c r="D700" s="16">
        <v>1.4690240385751842E-2</v>
      </c>
    </row>
    <row r="701" spans="1:4" x14ac:dyDescent="0.45">
      <c r="A701" s="14">
        <v>44113</v>
      </c>
      <c r="B701" s="3">
        <v>-1.8953589957682718E-2</v>
      </c>
      <c r="C701" s="14">
        <v>44113</v>
      </c>
      <c r="D701" s="16">
        <v>7.3931071432730795E-3</v>
      </c>
    </row>
    <row r="702" spans="1:4" x14ac:dyDescent="0.45">
      <c r="A702" s="14">
        <v>44116</v>
      </c>
      <c r="B702" s="3">
        <v>2.7596297174247851E-2</v>
      </c>
      <c r="C702" s="14">
        <v>44116</v>
      </c>
      <c r="D702" s="16">
        <v>1.1662962074417476E-2</v>
      </c>
    </row>
    <row r="703" spans="1:4" x14ac:dyDescent="0.45">
      <c r="A703" s="14">
        <v>44117</v>
      </c>
      <c r="B703" s="3">
        <v>3.0543802010636399E-3</v>
      </c>
      <c r="C703" s="14">
        <v>44117</v>
      </c>
      <c r="D703" s="16">
        <v>9.7113730778681934E-3</v>
      </c>
    </row>
    <row r="704" spans="1:4" x14ac:dyDescent="0.45">
      <c r="A704" s="14">
        <v>44118</v>
      </c>
      <c r="B704" s="3">
        <v>1.4503163888432903E-2</v>
      </c>
      <c r="C704" s="14">
        <v>44118</v>
      </c>
      <c r="D704" s="16">
        <v>-5.2461651212080381E-3</v>
      </c>
    </row>
    <row r="705" spans="1:4" x14ac:dyDescent="0.45">
      <c r="A705" s="14">
        <v>44119</v>
      </c>
      <c r="B705" s="3">
        <v>1.1783560904367778E-3</v>
      </c>
      <c r="C705" s="14">
        <v>44119</v>
      </c>
      <c r="D705" s="16">
        <v>-1.7565218875427752E-2</v>
      </c>
    </row>
    <row r="706" spans="1:4" x14ac:dyDescent="0.45">
      <c r="A706" s="14">
        <v>44120</v>
      </c>
      <c r="B706" s="3">
        <v>9.1714352538727964E-3</v>
      </c>
      <c r="C706" s="14">
        <v>44120</v>
      </c>
      <c r="D706" s="16">
        <v>1.1518015357353868E-2</v>
      </c>
    </row>
    <row r="707" spans="1:4" x14ac:dyDescent="0.45">
      <c r="A707" s="14">
        <v>44123</v>
      </c>
      <c r="B707" s="3">
        <v>-1.8044111910327666E-2</v>
      </c>
      <c r="C707" s="14">
        <v>44123</v>
      </c>
      <c r="D707" s="16">
        <v>4.5799341634422351E-5</v>
      </c>
    </row>
    <row r="708" spans="1:4" x14ac:dyDescent="0.45">
      <c r="A708" s="14">
        <v>44124</v>
      </c>
      <c r="B708" s="3">
        <v>-3.2471327728645596E-2</v>
      </c>
      <c r="C708" s="14">
        <v>44124</v>
      </c>
      <c r="D708" s="16">
        <v>-1.5536715078170098E-2</v>
      </c>
    </row>
    <row r="709" spans="1:4" x14ac:dyDescent="0.45">
      <c r="A709" s="14">
        <v>44125</v>
      </c>
      <c r="B709" s="3">
        <v>-2.0961282373177813E-2</v>
      </c>
      <c r="C709" s="14">
        <v>44125</v>
      </c>
      <c r="D709" s="16">
        <v>1.5409754083577426E-4</v>
      </c>
    </row>
    <row r="710" spans="1:4" x14ac:dyDescent="0.45">
      <c r="A710" s="14">
        <v>44126</v>
      </c>
      <c r="B710" s="3">
        <v>4.5469675463577393E-2</v>
      </c>
      <c r="C710" s="14">
        <v>44126</v>
      </c>
      <c r="D710" s="16">
        <v>-4.0989444491276066E-4</v>
      </c>
    </row>
    <row r="711" spans="1:4" x14ac:dyDescent="0.45">
      <c r="A711" s="14">
        <v>44127</v>
      </c>
      <c r="B711" s="3">
        <v>-4.5438159416419072E-2</v>
      </c>
      <c r="C711" s="14">
        <v>44127</v>
      </c>
      <c r="D711" s="16">
        <v>7.6777664679366269E-3</v>
      </c>
    </row>
    <row r="712" spans="1:4" x14ac:dyDescent="0.45">
      <c r="A712" s="14">
        <v>44130</v>
      </c>
      <c r="B712" s="3">
        <v>-2.4203395742140487E-2</v>
      </c>
      <c r="C712" s="14">
        <v>44130</v>
      </c>
      <c r="D712" s="16">
        <v>-6.7765303471961722E-3</v>
      </c>
    </row>
    <row r="713" spans="1:4" x14ac:dyDescent="0.45">
      <c r="A713" s="14">
        <v>44131</v>
      </c>
      <c r="B713" s="3">
        <v>2.9468105777445207E-2</v>
      </c>
      <c r="C713" s="14">
        <v>44131</v>
      </c>
      <c r="D713" s="16">
        <v>-1.1120409598363461E-2</v>
      </c>
    </row>
    <row r="714" spans="1:4" x14ac:dyDescent="0.45">
      <c r="A714" s="14">
        <v>44132</v>
      </c>
      <c r="B714" s="3">
        <v>-1.7179531758423752E-2</v>
      </c>
      <c r="C714" s="14">
        <v>44132</v>
      </c>
      <c r="D714" s="16">
        <v>-1.7827600899166969E-2</v>
      </c>
    </row>
    <row r="715" spans="1:4" x14ac:dyDescent="0.45">
      <c r="A715" s="14">
        <v>44133</v>
      </c>
      <c r="B715" s="3">
        <v>-1.5654946967679034E-2</v>
      </c>
      <c r="C715" s="14">
        <v>44133</v>
      </c>
      <c r="D715" s="16">
        <v>-1.9539383930494706E-2</v>
      </c>
    </row>
    <row r="716" spans="1:4" x14ac:dyDescent="0.45">
      <c r="A716" s="14">
        <v>44134</v>
      </c>
      <c r="B716" s="3">
        <v>-7.4641792864829706E-3</v>
      </c>
      <c r="C716" s="14">
        <v>44134</v>
      </c>
      <c r="D716" s="16">
        <v>5.0104205762899305E-3</v>
      </c>
    </row>
    <row r="717" spans="1:4" x14ac:dyDescent="0.45">
      <c r="A717" s="14">
        <v>44137</v>
      </c>
      <c r="B717" s="3">
        <v>-3.1703143823843739E-2</v>
      </c>
      <c r="C717" s="14">
        <v>44137</v>
      </c>
      <c r="D717" s="16">
        <v>7.9244836181785602E-4</v>
      </c>
    </row>
    <row r="718" spans="1:4" x14ac:dyDescent="0.45">
      <c r="A718" s="14">
        <v>44138</v>
      </c>
      <c r="B718" s="3">
        <v>3.9923849337009182E-2</v>
      </c>
      <c r="C718" s="14">
        <v>44138</v>
      </c>
      <c r="D718" s="16">
        <v>1.2150354954189729E-2</v>
      </c>
    </row>
    <row r="719" spans="1:4" x14ac:dyDescent="0.45">
      <c r="A719" s="14">
        <v>44139</v>
      </c>
      <c r="B719" s="3">
        <v>5.098479491298151E-2</v>
      </c>
      <c r="C719" s="14">
        <v>44139</v>
      </c>
      <c r="D719" s="16">
        <v>2.1044585987261156E-2</v>
      </c>
    </row>
    <row r="720" spans="1:4" x14ac:dyDescent="0.45">
      <c r="A720" s="14">
        <v>44140</v>
      </c>
      <c r="B720" s="3">
        <v>-5.387557738002785E-3</v>
      </c>
      <c r="C720" s="14">
        <v>44140</v>
      </c>
      <c r="D720" s="16">
        <v>2.3273427546485134E-2</v>
      </c>
    </row>
    <row r="721" spans="1:4" x14ac:dyDescent="0.45">
      <c r="A721" s="14">
        <v>44141</v>
      </c>
      <c r="B721" s="3">
        <v>1.8211576465858893E-2</v>
      </c>
      <c r="C721" s="14">
        <v>44141</v>
      </c>
      <c r="D721" s="16">
        <v>6.483558727845555E-3</v>
      </c>
    </row>
    <row r="722" spans="1:4" x14ac:dyDescent="0.45">
      <c r="A722" s="14">
        <v>44144</v>
      </c>
      <c r="B722" s="3">
        <v>7.7963608012507893E-3</v>
      </c>
      <c r="C722" s="14">
        <v>44144</v>
      </c>
      <c r="D722" s="16">
        <v>2.1292121060102445E-2</v>
      </c>
    </row>
    <row r="723" spans="1:4" x14ac:dyDescent="0.45">
      <c r="A723" s="14">
        <v>44145</v>
      </c>
      <c r="B723" s="3">
        <v>-4.4163829351535809E-2</v>
      </c>
      <c r="C723" s="14">
        <v>44145</v>
      </c>
      <c r="D723" s="16">
        <v>-1.1102304188621881E-2</v>
      </c>
    </row>
    <row r="724" spans="1:4" x14ac:dyDescent="0.45">
      <c r="A724" s="14">
        <v>44146</v>
      </c>
      <c r="B724" s="3">
        <v>-8.664807603119426E-3</v>
      </c>
      <c r="C724" s="14">
        <v>44146</v>
      </c>
      <c r="D724" s="16">
        <v>5.6332304149285068E-3</v>
      </c>
    </row>
    <row r="725" spans="1:4" x14ac:dyDescent="0.45">
      <c r="A725" s="14">
        <v>44147</v>
      </c>
      <c r="B725" s="3">
        <v>-3.3617001001881885E-3</v>
      </c>
      <c r="C725" s="14">
        <v>44147</v>
      </c>
      <c r="D725" s="16">
        <v>-1.543547690009955E-4</v>
      </c>
    </row>
    <row r="726" spans="1:4" x14ac:dyDescent="0.45">
      <c r="A726" s="14">
        <v>44148</v>
      </c>
      <c r="B726" s="3">
        <v>-1.0119327352974682E-2</v>
      </c>
      <c r="C726" s="14">
        <v>44148</v>
      </c>
      <c r="D726" s="16">
        <v>-2.8349524373573495E-3</v>
      </c>
    </row>
    <row r="727" spans="1:4" x14ac:dyDescent="0.45">
      <c r="A727" s="14">
        <v>44151</v>
      </c>
      <c r="B727" s="3">
        <v>-4.6732312086139654E-3</v>
      </c>
      <c r="C727" s="14">
        <v>44151</v>
      </c>
      <c r="D727" s="16">
        <v>1.3395935899925882E-2</v>
      </c>
    </row>
    <row r="728" spans="1:4" x14ac:dyDescent="0.45">
      <c r="A728" s="14">
        <v>44152</v>
      </c>
      <c r="B728" s="3">
        <v>0.12530262820486565</v>
      </c>
      <c r="C728" s="14">
        <v>44152</v>
      </c>
      <c r="D728" s="16">
        <v>2.8193191413715198E-3</v>
      </c>
    </row>
    <row r="729" spans="1:4" x14ac:dyDescent="0.45">
      <c r="A729" s="14">
        <v>44153</v>
      </c>
      <c r="B729" s="3">
        <v>-2.5686172668923434E-2</v>
      </c>
      <c r="C729" s="14">
        <v>44153</v>
      </c>
      <c r="D729" s="16">
        <v>4.9303245427683503E-4</v>
      </c>
    </row>
    <row r="730" spans="1:4" x14ac:dyDescent="0.45">
      <c r="A730" s="14">
        <v>44154</v>
      </c>
      <c r="B730" s="3">
        <v>9.7356997605025072E-2</v>
      </c>
      <c r="C730" s="14">
        <v>44154</v>
      </c>
      <c r="D730" s="16">
        <v>-1.4584354210443341E-2</v>
      </c>
    </row>
    <row r="731" spans="1:4" x14ac:dyDescent="0.45">
      <c r="A731" s="14">
        <v>44155</v>
      </c>
      <c r="B731" s="3">
        <v>1.2174841463414713E-2</v>
      </c>
      <c r="C731" s="14">
        <v>44155</v>
      </c>
      <c r="D731" s="16">
        <v>5.590814207972695E-3</v>
      </c>
    </row>
    <row r="732" spans="1:4" x14ac:dyDescent="0.45">
      <c r="A732" s="14">
        <v>44158</v>
      </c>
      <c r="B732" s="3">
        <v>1.1064402410857831E-2</v>
      </c>
      <c r="C732" s="14">
        <v>44158</v>
      </c>
      <c r="D732" s="16">
        <v>-3.4894993727840789E-3</v>
      </c>
    </row>
    <row r="733" spans="1:4" x14ac:dyDescent="0.45">
      <c r="A733" s="14">
        <v>44159</v>
      </c>
      <c r="B733" s="3">
        <v>7.3287011266320146E-2</v>
      </c>
      <c r="C733" s="14">
        <v>44159</v>
      </c>
      <c r="D733" s="16">
        <v>7.7660212738517266E-3</v>
      </c>
    </row>
    <row r="734" spans="1:4" x14ac:dyDescent="0.45">
      <c r="A734" s="14">
        <v>44160</v>
      </c>
      <c r="B734" s="3">
        <v>1.7875659002830484E-2</v>
      </c>
      <c r="C734" s="14">
        <v>44160</v>
      </c>
      <c r="D734" s="16">
        <v>1.1400687713519474E-2</v>
      </c>
    </row>
    <row r="735" spans="1:4" x14ac:dyDescent="0.45">
      <c r="A735" s="14">
        <v>44162</v>
      </c>
      <c r="B735" s="3">
        <v>5.6539293997998959E-2</v>
      </c>
      <c r="C735" s="14">
        <v>44162</v>
      </c>
      <c r="D735" s="16">
        <v>8.3894925044703124E-4</v>
      </c>
    </row>
    <row r="736" spans="1:4" x14ac:dyDescent="0.45">
      <c r="A736" s="14">
        <v>44165</v>
      </c>
      <c r="B736" s="3">
        <v>3.6220643009391651E-2</v>
      </c>
      <c r="C736" s="14">
        <v>44165</v>
      </c>
      <c r="D736" s="16">
        <v>-1.2010278819860509E-3</v>
      </c>
    </row>
    <row r="737" spans="1:4" x14ac:dyDescent="0.45">
      <c r="A737" s="14">
        <v>44166</v>
      </c>
      <c r="B737" s="3">
        <v>-7.6717076457940006E-3</v>
      </c>
      <c r="C737" s="14">
        <v>44166</v>
      </c>
      <c r="D737" s="16">
        <v>3.2166816173112107E-3</v>
      </c>
    </row>
    <row r="738" spans="1:4" x14ac:dyDescent="0.45">
      <c r="A738" s="14">
        <v>44167</v>
      </c>
      <c r="B738" s="3">
        <v>-6.885996101812368E-2</v>
      </c>
      <c r="C738" s="14">
        <v>44167</v>
      </c>
      <c r="D738" s="16">
        <v>2.1695781802423863E-3</v>
      </c>
    </row>
    <row r="739" spans="1:4" x14ac:dyDescent="0.45">
      <c r="A739" s="14">
        <v>44168</v>
      </c>
      <c r="B739" s="3">
        <v>6.0347984911537284E-2</v>
      </c>
      <c r="C739" s="14">
        <v>44168</v>
      </c>
      <c r="D739" s="16">
        <v>3.9684929032399322E-3</v>
      </c>
    </row>
    <row r="740" spans="1:4" x14ac:dyDescent="0.45">
      <c r="A740" s="14">
        <v>44169</v>
      </c>
      <c r="B740" s="3">
        <v>1.6778379825145137E-3</v>
      </c>
      <c r="C740" s="14">
        <v>44169</v>
      </c>
      <c r="D740" s="16">
        <v>7.2513548584073582E-4</v>
      </c>
    </row>
    <row r="741" spans="1:4" x14ac:dyDescent="0.45">
      <c r="A741" s="14">
        <v>44172</v>
      </c>
      <c r="B741" s="3">
        <v>2.3536013803137527E-2</v>
      </c>
      <c r="C741" s="14">
        <v>44172</v>
      </c>
      <c r="D741" s="16">
        <v>6.4806289397265999E-3</v>
      </c>
    </row>
    <row r="742" spans="1:4" x14ac:dyDescent="0.45">
      <c r="A742" s="14">
        <v>44173</v>
      </c>
      <c r="B742" s="3">
        <v>3.4037527445137501E-2</v>
      </c>
      <c r="C742" s="14">
        <v>44173</v>
      </c>
      <c r="D742" s="16">
        <v>-3.1612594154376197E-3</v>
      </c>
    </row>
    <row r="743" spans="1:4" x14ac:dyDescent="0.45">
      <c r="A743" s="14">
        <v>44174</v>
      </c>
      <c r="B743" s="3">
        <v>4.5051276544145015E-2</v>
      </c>
      <c r="C743" s="14">
        <v>44174</v>
      </c>
      <c r="D743" s="16">
        <v>6.2258182756139164E-3</v>
      </c>
    </row>
    <row r="744" spans="1:4" x14ac:dyDescent="0.45">
      <c r="A744" s="14">
        <v>44175</v>
      </c>
      <c r="B744" s="3">
        <v>-0.1213419294752224</v>
      </c>
      <c r="C744" s="14">
        <v>44175</v>
      </c>
      <c r="D744" s="16">
        <v>-1.2641730392500744E-2</v>
      </c>
    </row>
    <row r="745" spans="1:4" x14ac:dyDescent="0.45">
      <c r="A745" s="14">
        <v>44176</v>
      </c>
      <c r="B745" s="3">
        <v>7.0755755617073979E-2</v>
      </c>
      <c r="C745" s="14">
        <v>44176</v>
      </c>
      <c r="D745" s="16">
        <v>-8.3353146786262905E-4</v>
      </c>
    </row>
    <row r="746" spans="1:4" x14ac:dyDescent="0.45">
      <c r="A746" s="14">
        <v>44179</v>
      </c>
      <c r="B746" s="3">
        <v>6.4877093750176891E-3</v>
      </c>
      <c r="C746" s="14">
        <v>44179</v>
      </c>
      <c r="D746" s="16">
        <v>5.2487910549003456E-3</v>
      </c>
    </row>
    <row r="747" spans="1:4" x14ac:dyDescent="0.45">
      <c r="A747" s="14">
        <v>44180</v>
      </c>
      <c r="B747" s="3">
        <v>3.9224579366063522E-2</v>
      </c>
      <c r="C747" s="14">
        <v>44180</v>
      </c>
      <c r="D747" s="16">
        <v>-2.4107072405565107E-3</v>
      </c>
    </row>
    <row r="748" spans="1:4" x14ac:dyDescent="0.45">
      <c r="A748" s="14">
        <v>44181</v>
      </c>
      <c r="B748" s="3">
        <v>-2.3395700234410326E-2</v>
      </c>
      <c r="C748" s="14">
        <v>44181</v>
      </c>
      <c r="D748" s="16">
        <v>8.1387515307890131E-3</v>
      </c>
    </row>
    <row r="749" spans="1:4" x14ac:dyDescent="0.45">
      <c r="A749" s="14">
        <v>44182</v>
      </c>
      <c r="B749" s="3">
        <v>-6.3688456832170336E-5</v>
      </c>
      <c r="C749" s="14">
        <v>44182</v>
      </c>
      <c r="D749" s="16">
        <v>4.707473791004421E-3</v>
      </c>
    </row>
    <row r="750" spans="1:4" x14ac:dyDescent="0.45">
      <c r="A750" s="14">
        <v>44183</v>
      </c>
      <c r="B750" s="3">
        <v>6.4805200552690664E-2</v>
      </c>
      <c r="C750" s="14">
        <v>44183</v>
      </c>
      <c r="D750" s="16">
        <v>2.3534797301845304E-3</v>
      </c>
    </row>
    <row r="751" spans="1:4" x14ac:dyDescent="0.45">
      <c r="A751" s="14">
        <v>44186</v>
      </c>
      <c r="B751" s="3">
        <v>-3.9766393773848652E-3</v>
      </c>
      <c r="C751" s="14">
        <v>44186</v>
      </c>
      <c r="D751" s="16">
        <v>-1.02380459865838E-2</v>
      </c>
    </row>
    <row r="752" spans="1:4" x14ac:dyDescent="0.45">
      <c r="A752" s="14">
        <v>44187</v>
      </c>
      <c r="B752" s="3">
        <v>-2.7377530373041005E-2</v>
      </c>
      <c r="C752" s="14">
        <v>44187</v>
      </c>
      <c r="D752" s="16">
        <v>3.7456436535767438E-3</v>
      </c>
    </row>
    <row r="753" spans="1:4" x14ac:dyDescent="0.45">
      <c r="A753" s="14">
        <v>44188</v>
      </c>
      <c r="B753" s="3">
        <v>-2.4382699074074046E-2</v>
      </c>
      <c r="C753" s="14">
        <v>44188</v>
      </c>
      <c r="D753" s="16">
        <v>-1.2601133561198931E-3</v>
      </c>
    </row>
    <row r="754" spans="1:4" x14ac:dyDescent="0.45">
      <c r="A754" s="14">
        <v>44189</v>
      </c>
      <c r="B754" s="3">
        <v>1.706737553346864E-2</v>
      </c>
      <c r="C754" s="14">
        <v>44189</v>
      </c>
      <c r="D754" s="16">
        <v>1.6515857931135027E-4</v>
      </c>
    </row>
    <row r="755" spans="1:4" x14ac:dyDescent="0.45">
      <c r="A755" s="14">
        <v>44193</v>
      </c>
      <c r="B755" s="3">
        <v>4.9020985872057193E-2</v>
      </c>
      <c r="C755" s="14">
        <v>44193</v>
      </c>
      <c r="D755" s="16">
        <v>7.8505047333129394E-3</v>
      </c>
    </row>
    <row r="756" spans="1:4" x14ac:dyDescent="0.45">
      <c r="A756" s="14">
        <v>44194</v>
      </c>
      <c r="B756" s="3">
        <v>-2.0029392892182595E-2</v>
      </c>
      <c r="C756" s="14">
        <v>44194</v>
      </c>
      <c r="D756" s="16">
        <v>7.2467855483302627E-3</v>
      </c>
    </row>
    <row r="757" spans="1:4" x14ac:dyDescent="0.45">
      <c r="A757" s="14">
        <v>44195</v>
      </c>
      <c r="B757" s="3">
        <v>1.6641476953500225E-2</v>
      </c>
      <c r="C757" s="14">
        <v>44195</v>
      </c>
      <c r="D757" s="16">
        <v>-3.6853235058040279E-3</v>
      </c>
    </row>
    <row r="758" spans="1:4" x14ac:dyDescent="0.45">
      <c r="A758" s="14">
        <v>44196</v>
      </c>
      <c r="B758" s="3">
        <v>4.1651794642857176E-2</v>
      </c>
      <c r="C758" s="14">
        <v>44196</v>
      </c>
      <c r="D758" s="16">
        <v>-7.8154483578192567E-4</v>
      </c>
    </row>
    <row r="759" spans="1:4" x14ac:dyDescent="0.45">
      <c r="A759" s="14">
        <v>44200</v>
      </c>
      <c r="B759" s="3">
        <v>2.7814704257363338E-2</v>
      </c>
      <c r="C759" s="14">
        <v>44200</v>
      </c>
      <c r="D759" s="16">
        <v>8.3947852686787044E-3</v>
      </c>
    </row>
    <row r="760" spans="1:4" x14ac:dyDescent="0.45">
      <c r="A760" s="14">
        <v>44201</v>
      </c>
      <c r="B760" s="3">
        <v>5.8376864278883635E-3</v>
      </c>
      <c r="C760" s="14">
        <v>44201</v>
      </c>
      <c r="D760" s="16">
        <v>-1.7688419251927861E-2</v>
      </c>
    </row>
    <row r="761" spans="1:4" x14ac:dyDescent="0.45">
      <c r="A761" s="14">
        <v>44202</v>
      </c>
      <c r="B761" s="3">
        <v>4.813034139735374E-2</v>
      </c>
      <c r="C761" s="14">
        <v>44202</v>
      </c>
      <c r="D761" s="16">
        <v>3.8344843997598272E-3</v>
      </c>
    </row>
    <row r="762" spans="1:4" x14ac:dyDescent="0.45">
      <c r="A762" s="14">
        <v>44203</v>
      </c>
      <c r="B762" s="3">
        <v>2.5234303482701372E-2</v>
      </c>
      <c r="C762" s="14">
        <v>44203</v>
      </c>
      <c r="D762" s="16">
        <v>1.4145250794677071E-2</v>
      </c>
    </row>
    <row r="763" spans="1:4" x14ac:dyDescent="0.45">
      <c r="A763" s="14">
        <v>44204</v>
      </c>
      <c r="B763" s="3">
        <v>0.1007806562517878</v>
      </c>
      <c r="C763" s="14">
        <v>44204</v>
      </c>
      <c r="D763" s="16">
        <v>1.3371547874869551E-2</v>
      </c>
    </row>
    <row r="764" spans="1:4" x14ac:dyDescent="0.45">
      <c r="A764" s="14">
        <v>44207</v>
      </c>
      <c r="B764" s="3">
        <v>-7.7103256463430109E-3</v>
      </c>
      <c r="C764" s="14">
        <v>44207</v>
      </c>
      <c r="D764" s="16">
        <v>-3.1218463716072681E-3</v>
      </c>
    </row>
    <row r="765" spans="1:4" x14ac:dyDescent="0.45">
      <c r="A765" s="14">
        <v>44208</v>
      </c>
      <c r="B765" s="3">
        <v>-2.1662341831453248E-2</v>
      </c>
      <c r="C765" s="14">
        <v>44208</v>
      </c>
      <c r="D765" s="16">
        <v>-3.9966974657782301E-4</v>
      </c>
    </row>
    <row r="766" spans="1:4" x14ac:dyDescent="0.45">
      <c r="A766" s="14">
        <v>44209</v>
      </c>
      <c r="B766" s="3">
        <v>2.618529241877262E-2</v>
      </c>
      <c r="C766" s="14">
        <v>44209</v>
      </c>
      <c r="D766" s="16">
        <v>1.6045791004890741E-4</v>
      </c>
    </row>
    <row r="767" spans="1:4" x14ac:dyDescent="0.45">
      <c r="A767" s="14">
        <v>44210</v>
      </c>
      <c r="B767" s="3">
        <v>-1.0987808107476753E-2</v>
      </c>
      <c r="C767" s="14">
        <v>44210</v>
      </c>
      <c r="D767" s="16">
        <v>3.353295303019544E-3</v>
      </c>
    </row>
    <row r="768" spans="1:4" x14ac:dyDescent="0.45">
      <c r="A768" s="14">
        <v>44211</v>
      </c>
      <c r="B768" s="3">
        <v>1.0208782232263031E-2</v>
      </c>
      <c r="C768" s="14">
        <v>44211</v>
      </c>
      <c r="D768" s="16">
        <v>-6.8807700171429472E-3</v>
      </c>
    </row>
    <row r="769" spans="1:4" x14ac:dyDescent="0.45">
      <c r="A769" s="14">
        <v>44215</v>
      </c>
      <c r="B769" s="3">
        <v>-1.6666679577464809E-2</v>
      </c>
      <c r="C769" s="14">
        <v>44215</v>
      </c>
      <c r="D769" s="16">
        <v>-1.807993707653992E-3</v>
      </c>
    </row>
    <row r="770" spans="1:4" x14ac:dyDescent="0.45">
      <c r="A770" s="14">
        <v>44216</v>
      </c>
      <c r="B770" s="3">
        <v>2.4994071705579806E-2</v>
      </c>
      <c r="C770" s="14">
        <v>44216</v>
      </c>
      <c r="D770" s="16">
        <v>9.080140036172404E-3</v>
      </c>
    </row>
    <row r="771" spans="1:4" x14ac:dyDescent="0.45">
      <c r="A771" s="14">
        <v>44217</v>
      </c>
      <c r="B771" s="3">
        <v>-4.3552436176078841E-3</v>
      </c>
      <c r="C771" s="14">
        <v>44217</v>
      </c>
      <c r="D771" s="16">
        <v>1.0806504866071725E-2</v>
      </c>
    </row>
    <row r="772" spans="1:4" x14ac:dyDescent="0.45">
      <c r="A772" s="14">
        <v>44218</v>
      </c>
      <c r="B772" s="3">
        <v>-2.4198831578947297E-2</v>
      </c>
      <c r="C772" s="14">
        <v>44218</v>
      </c>
      <c r="D772" s="16">
        <v>-3.4271256215230371E-3</v>
      </c>
    </row>
    <row r="773" spans="1:4" x14ac:dyDescent="0.45">
      <c r="A773" s="14">
        <v>44221</v>
      </c>
      <c r="B773" s="3">
        <v>2.4798936875740279E-2</v>
      </c>
      <c r="C773" s="14">
        <v>44221</v>
      </c>
      <c r="D773" s="16">
        <v>1.9353630366470498E-3</v>
      </c>
    </row>
    <row r="774" spans="1:4" x14ac:dyDescent="0.45">
      <c r="A774" s="14">
        <v>44222</v>
      </c>
      <c r="B774" s="3">
        <v>4.2549747368421147E-2</v>
      </c>
      <c r="C774" s="14">
        <v>44222</v>
      </c>
      <c r="D774" s="16">
        <v>2.9285921987289186E-3</v>
      </c>
    </row>
    <row r="775" spans="1:4" x14ac:dyDescent="0.45">
      <c r="A775" s="14">
        <v>44223</v>
      </c>
      <c r="B775" s="3">
        <v>-2.3592661040016151E-2</v>
      </c>
      <c r="C775" s="14">
        <v>44223</v>
      </c>
      <c r="D775" s="16">
        <v>-6.7642429639447749E-3</v>
      </c>
    </row>
    <row r="776" spans="1:4" x14ac:dyDescent="0.45">
      <c r="A776" s="14">
        <v>44224</v>
      </c>
      <c r="B776" s="3">
        <v>-5.7850260923821617E-2</v>
      </c>
      <c r="C776" s="14">
        <v>44224</v>
      </c>
      <c r="D776" s="16">
        <v>-2.113202826291494E-2</v>
      </c>
    </row>
    <row r="777" spans="1:4" x14ac:dyDescent="0.45">
      <c r="A777" s="14">
        <v>44225</v>
      </c>
      <c r="B777" s="3">
        <v>1.219504342653481E-2</v>
      </c>
      <c r="C777" s="14">
        <v>44225</v>
      </c>
      <c r="D777" s="16">
        <v>5.9375624043134347E-3</v>
      </c>
    </row>
    <row r="778" spans="1:4" x14ac:dyDescent="0.45">
      <c r="A778" s="14">
        <v>44228</v>
      </c>
      <c r="B778" s="3">
        <v>-1.8927698320103905E-2</v>
      </c>
      <c r="C778" s="14">
        <v>44228</v>
      </c>
      <c r="D778" s="16">
        <v>-1.2408517621524359E-2</v>
      </c>
    </row>
    <row r="779" spans="1:4" x14ac:dyDescent="0.45">
      <c r="A779" s="14">
        <v>44229</v>
      </c>
      <c r="B779" s="3">
        <v>3.7320875589456251E-2</v>
      </c>
      <c r="C779" s="14">
        <v>44229</v>
      </c>
      <c r="D779" s="16">
        <v>1.626031512903461E-2</v>
      </c>
    </row>
    <row r="780" spans="1:4" x14ac:dyDescent="0.45">
      <c r="A780" s="14">
        <v>44230</v>
      </c>
      <c r="B780" s="3">
        <v>3.8286681618743219E-2</v>
      </c>
      <c r="C780" s="14">
        <v>44230</v>
      </c>
      <c r="D780" s="16">
        <v>1.2772163382421155E-2</v>
      </c>
    </row>
    <row r="781" spans="1:4" x14ac:dyDescent="0.45">
      <c r="A781" s="14">
        <v>44231</v>
      </c>
      <c r="B781" s="3">
        <v>-2.5107737909389537E-2</v>
      </c>
      <c r="C781" s="14">
        <v>44231</v>
      </c>
      <c r="D781" s="16">
        <v>-9.4003807023988609E-4</v>
      </c>
    </row>
    <row r="782" spans="1:4" x14ac:dyDescent="0.45">
      <c r="A782" s="14">
        <v>44232</v>
      </c>
      <c r="B782" s="3">
        <v>-1.1695943859649161E-2</v>
      </c>
      <c r="C782" s="14">
        <v>44232</v>
      </c>
      <c r="D782" s="16">
        <v>1.0853190014231214E-2</v>
      </c>
    </row>
    <row r="783" spans="1:4" x14ac:dyDescent="0.45">
      <c r="A783" s="14">
        <v>44235</v>
      </c>
      <c r="B783" s="3">
        <v>2.9195358502072808E-2</v>
      </c>
      <c r="C783" s="14">
        <v>44235</v>
      </c>
      <c r="D783" s="16">
        <v>3.6846040791068155E-3</v>
      </c>
    </row>
    <row r="784" spans="1:4" x14ac:dyDescent="0.45">
      <c r="A784" s="14">
        <v>44236</v>
      </c>
      <c r="B784" s="3">
        <v>-1.6730503808487531E-2</v>
      </c>
      <c r="C784" s="14">
        <v>44236</v>
      </c>
      <c r="D784" s="16">
        <v>4.5984807030793468E-3</v>
      </c>
    </row>
    <row r="785" spans="1:4" x14ac:dyDescent="0.45">
      <c r="A785" s="14">
        <v>44237</v>
      </c>
      <c r="B785" s="3">
        <v>-1.3425101316215516E-2</v>
      </c>
      <c r="C785" s="14">
        <v>44237</v>
      </c>
      <c r="D785" s="16">
        <v>2.6313837907782447E-3</v>
      </c>
    </row>
    <row r="786" spans="1:4" x14ac:dyDescent="0.45">
      <c r="A786" s="14">
        <v>44238</v>
      </c>
      <c r="B786" s="3">
        <v>-3.6982579893317824E-2</v>
      </c>
      <c r="C786" s="14">
        <v>44238</v>
      </c>
      <c r="D786" s="16">
        <v>-1.1171246537679004E-3</v>
      </c>
    </row>
    <row r="787" spans="1:4" x14ac:dyDescent="0.45">
      <c r="A787" s="14">
        <v>44239</v>
      </c>
      <c r="B787" s="3">
        <v>-1.3760969899693694E-2</v>
      </c>
      <c r="C787" s="14">
        <v>44239</v>
      </c>
      <c r="D787" s="16">
        <v>-1.2128485343682973E-3</v>
      </c>
    </row>
    <row r="788" spans="1:4" x14ac:dyDescent="0.45">
      <c r="A788" s="14">
        <v>44243</v>
      </c>
      <c r="B788" s="3">
        <v>2.0892042272270504E-2</v>
      </c>
      <c r="C788" s="14">
        <v>44243</v>
      </c>
      <c r="D788" s="16">
        <v>7.1478787723850638E-3</v>
      </c>
    </row>
    <row r="789" spans="1:4" x14ac:dyDescent="0.45">
      <c r="A789" s="14">
        <v>44244</v>
      </c>
      <c r="B789" s="3">
        <v>-4.7567242692116957E-2</v>
      </c>
      <c r="C789" s="14">
        <v>44244</v>
      </c>
      <c r="D789" s="16">
        <v>-5.3583984201482195E-3</v>
      </c>
    </row>
    <row r="790" spans="1:4" x14ac:dyDescent="0.45">
      <c r="A790" s="14">
        <v>44245</v>
      </c>
      <c r="B790" s="3">
        <v>2.3232220684550739E-3</v>
      </c>
      <c r="C790" s="14">
        <v>44245</v>
      </c>
      <c r="D790" s="16">
        <v>-6.7372719152733766E-4</v>
      </c>
    </row>
    <row r="791" spans="1:4" x14ac:dyDescent="0.45">
      <c r="A791" s="14">
        <v>44246</v>
      </c>
      <c r="B791" s="3">
        <v>1.8056136060982129E-2</v>
      </c>
      <c r="C791" s="14">
        <v>44246</v>
      </c>
      <c r="D791" s="16">
        <v>1.3534702466379612E-3</v>
      </c>
    </row>
    <row r="792" spans="1:4" x14ac:dyDescent="0.45">
      <c r="A792" s="14">
        <v>44249</v>
      </c>
      <c r="B792" s="3">
        <v>-4.0704403773584884E-2</v>
      </c>
      <c r="C792" s="14">
        <v>44249</v>
      </c>
      <c r="D792" s="16">
        <v>-9.0814962919135347E-3</v>
      </c>
    </row>
    <row r="793" spans="1:4" x14ac:dyDescent="0.45">
      <c r="A793" s="14">
        <v>44250</v>
      </c>
      <c r="B793" s="3">
        <v>-0.1317921668569603</v>
      </c>
      <c r="C793" s="14">
        <v>44250</v>
      </c>
      <c r="D793" s="16">
        <v>-7.329721661026114E-3</v>
      </c>
    </row>
    <row r="794" spans="1:4" x14ac:dyDescent="0.45">
      <c r="A794" s="14">
        <v>44251</v>
      </c>
      <c r="B794" s="3">
        <v>7.5090990323787271E-2</v>
      </c>
      <c r="C794" s="14">
        <v>44251</v>
      </c>
      <c r="D794" s="16">
        <v>4.314155563679133E-3</v>
      </c>
    </row>
    <row r="795" spans="1:4" x14ac:dyDescent="0.45">
      <c r="A795" s="14">
        <v>44252</v>
      </c>
      <c r="B795" s="3">
        <v>2.0088485774011754E-2</v>
      </c>
      <c r="C795" s="14">
        <v>44252</v>
      </c>
      <c r="D795" s="16">
        <v>1.0865552661402156E-2</v>
      </c>
    </row>
    <row r="796" spans="1:4" x14ac:dyDescent="0.45">
      <c r="A796" s="14">
        <v>44253</v>
      </c>
      <c r="B796" s="3">
        <v>-3.6011877264880719E-2</v>
      </c>
      <c r="C796" s="14">
        <v>44253</v>
      </c>
      <c r="D796" s="16">
        <v>-1.9444302569079197E-2</v>
      </c>
    </row>
    <row r="797" spans="1:4" x14ac:dyDescent="0.45">
      <c r="A797" s="14">
        <v>44256</v>
      </c>
      <c r="B797" s="3">
        <v>-1.4128547465795373E-2</v>
      </c>
      <c r="C797" s="14">
        <v>44256</v>
      </c>
      <c r="D797" s="16">
        <v>7.422532203373121E-4</v>
      </c>
    </row>
    <row r="798" spans="1:4" x14ac:dyDescent="0.45">
      <c r="A798" s="14">
        <v>44257</v>
      </c>
      <c r="B798" s="3">
        <v>4.0819575081045743E-2</v>
      </c>
      <c r="C798" s="14">
        <v>44257</v>
      </c>
      <c r="D798" s="16">
        <v>1.5908872065394663E-2</v>
      </c>
    </row>
    <row r="799" spans="1:4" x14ac:dyDescent="0.45">
      <c r="A799" s="14">
        <v>44258</v>
      </c>
      <c r="B799" s="3">
        <v>-4.2170173308932947E-2</v>
      </c>
      <c r="C799" s="14">
        <v>44258</v>
      </c>
      <c r="D799" s="16">
        <v>-1.0157186625815929E-2</v>
      </c>
    </row>
    <row r="800" spans="1:4" x14ac:dyDescent="0.45">
      <c r="A800" s="14">
        <v>44259</v>
      </c>
      <c r="B800" s="3">
        <v>-4.6788452912497683E-2</v>
      </c>
      <c r="C800" s="14">
        <v>44259</v>
      </c>
      <c r="D800" s="16">
        <v>-1.1765040799794922E-2</v>
      </c>
    </row>
    <row r="801" spans="1:4" x14ac:dyDescent="0.45">
      <c r="A801" s="14">
        <v>44260</v>
      </c>
      <c r="B801" s="3">
        <v>-4.534924395198791E-2</v>
      </c>
      <c r="C801" s="14">
        <v>44260</v>
      </c>
      <c r="D801" s="16">
        <v>-6.533927977520216E-3</v>
      </c>
    </row>
    <row r="802" spans="1:4" x14ac:dyDescent="0.45">
      <c r="A802" s="14">
        <v>44263</v>
      </c>
      <c r="B802" s="3">
        <v>-4.0746864026924963E-2</v>
      </c>
      <c r="C802" s="14">
        <v>44263</v>
      </c>
      <c r="D802" s="16">
        <v>1.3393680902999264E-2</v>
      </c>
    </row>
    <row r="803" spans="1:4" x14ac:dyDescent="0.45">
      <c r="A803" s="14">
        <v>44264</v>
      </c>
      <c r="B803" s="3">
        <v>1.2705028681358583E-2</v>
      </c>
      <c r="C803" s="14">
        <v>44264</v>
      </c>
      <c r="D803" s="16">
        <v>1.9612994519286452E-3</v>
      </c>
    </row>
    <row r="804" spans="1:4" x14ac:dyDescent="0.45">
      <c r="A804" s="14">
        <v>44265</v>
      </c>
      <c r="B804" s="3">
        <v>0.15146830533677844</v>
      </c>
      <c r="C804" s="14">
        <v>44265</v>
      </c>
      <c r="D804" s="16">
        <v>1.0399981308071524E-2</v>
      </c>
    </row>
    <row r="805" spans="1:4" x14ac:dyDescent="0.45">
      <c r="A805" s="14">
        <v>44266</v>
      </c>
      <c r="B805" s="3">
        <v>-1.2851763493212319E-3</v>
      </c>
      <c r="C805" s="14">
        <v>44266</v>
      </c>
      <c r="D805" s="16">
        <v>6.0508891338364647E-3</v>
      </c>
    </row>
    <row r="806" spans="1:4" x14ac:dyDescent="0.45">
      <c r="A806" s="14">
        <v>44267</v>
      </c>
      <c r="B806" s="3">
        <v>-4.2036044172508322E-2</v>
      </c>
      <c r="C806" s="14">
        <v>44267</v>
      </c>
      <c r="D806" s="16">
        <v>2.2934256833029463E-3</v>
      </c>
    </row>
    <row r="807" spans="1:4" x14ac:dyDescent="0.45">
      <c r="A807" s="14">
        <v>44270</v>
      </c>
      <c r="B807" s="3">
        <v>3.5955220261617217E-2</v>
      </c>
      <c r="C807" s="14">
        <v>44270</v>
      </c>
      <c r="D807" s="16">
        <v>4.6986637856349447E-3</v>
      </c>
    </row>
    <row r="808" spans="1:4" x14ac:dyDescent="0.45">
      <c r="A808" s="14">
        <v>44271</v>
      </c>
      <c r="B808" s="3">
        <v>1.3341224125809696E-2</v>
      </c>
      <c r="C808" s="14">
        <v>44271</v>
      </c>
      <c r="D808" s="16">
        <v>7.7682756102015003E-3</v>
      </c>
    </row>
    <row r="809" spans="1:4" x14ac:dyDescent="0.45">
      <c r="A809" s="14">
        <v>44272</v>
      </c>
      <c r="B809" s="3">
        <v>-6.6083737249951896E-2</v>
      </c>
      <c r="C809" s="14">
        <v>44272</v>
      </c>
      <c r="D809" s="16">
        <v>-6.0449115283660324E-3</v>
      </c>
    </row>
    <row r="810" spans="1:4" x14ac:dyDescent="0.45">
      <c r="A810" s="14">
        <v>44273</v>
      </c>
      <c r="B810" s="3">
        <v>4.1743415300922758E-2</v>
      </c>
      <c r="C810" s="14">
        <v>44273</v>
      </c>
      <c r="D810" s="16">
        <v>9.9504503021843795E-4</v>
      </c>
    </row>
    <row r="811" spans="1:4" x14ac:dyDescent="0.45">
      <c r="A811" s="14">
        <v>44274</v>
      </c>
      <c r="B811" s="3">
        <v>-5.5078946704805794E-2</v>
      </c>
      <c r="C811" s="14">
        <v>44274</v>
      </c>
      <c r="D811" s="16">
        <v>-1.0208675856835747E-2</v>
      </c>
    </row>
    <row r="812" spans="1:4" x14ac:dyDescent="0.45">
      <c r="A812" s="14">
        <v>44277</v>
      </c>
      <c r="B812" s="3">
        <v>5.875346709701617E-2</v>
      </c>
      <c r="C812" s="14">
        <v>44277</v>
      </c>
      <c r="D812" s="16">
        <v>8.5353450170455071E-4</v>
      </c>
    </row>
    <row r="813" spans="1:4" x14ac:dyDescent="0.45">
      <c r="A813" s="14">
        <v>44278</v>
      </c>
      <c r="B813" s="3">
        <v>-1.2883636676715667E-2</v>
      </c>
      <c r="C813" s="14">
        <v>44278</v>
      </c>
      <c r="D813" s="16">
        <v>5.3925974344308895E-3</v>
      </c>
    </row>
    <row r="814" spans="1:4" x14ac:dyDescent="0.45">
      <c r="A814" s="14">
        <v>44279</v>
      </c>
      <c r="B814" s="3">
        <v>-1.1631154022042041E-2</v>
      </c>
      <c r="C814" s="14">
        <v>44279</v>
      </c>
      <c r="D814" s="16">
        <v>-4.4875050792361013E-3</v>
      </c>
    </row>
    <row r="815" spans="1:4" x14ac:dyDescent="0.45">
      <c r="A815" s="14">
        <v>44280</v>
      </c>
      <c r="B815" s="3">
        <v>-8.2211725289301318E-2</v>
      </c>
      <c r="C815" s="14">
        <v>44280</v>
      </c>
      <c r="D815" s="16">
        <v>-1.0354776743462177E-2</v>
      </c>
    </row>
    <row r="816" spans="1:4" x14ac:dyDescent="0.45">
      <c r="A816" s="14">
        <v>44281</v>
      </c>
      <c r="B816" s="3">
        <v>4.7096267134649678E-2</v>
      </c>
      <c r="C816" s="14">
        <v>44281</v>
      </c>
      <c r="D816" s="16">
        <v>9.7387699969581788E-3</v>
      </c>
    </row>
    <row r="817" spans="1:4" x14ac:dyDescent="0.45">
      <c r="A817" s="14">
        <v>44284</v>
      </c>
      <c r="B817" s="3">
        <v>-4.0864966744550729E-2</v>
      </c>
      <c r="C817" s="14">
        <v>44284</v>
      </c>
      <c r="D817" s="16">
        <v>1.3323564251286673E-2</v>
      </c>
    </row>
    <row r="818" spans="1:4" x14ac:dyDescent="0.45">
      <c r="A818" s="14">
        <v>44285</v>
      </c>
      <c r="B818" s="3">
        <v>-2.256191121850748E-2</v>
      </c>
      <c r="C818" s="14">
        <v>44285</v>
      </c>
      <c r="D818" s="16">
        <v>-1.5040397449430254E-3</v>
      </c>
    </row>
    <row r="819" spans="1:4" x14ac:dyDescent="0.45">
      <c r="A819" s="14">
        <v>44286</v>
      </c>
      <c r="B819" s="3">
        <v>7.456584327885922E-2</v>
      </c>
      <c r="C819" s="14">
        <v>44286</v>
      </c>
      <c r="D819" s="16">
        <v>9.8654165426126806E-4</v>
      </c>
    </row>
    <row r="820" spans="1:4" x14ac:dyDescent="0.45">
      <c r="A820" s="14">
        <v>44287</v>
      </c>
      <c r="B820" s="3">
        <v>6.4566541950291226E-2</v>
      </c>
      <c r="C820" s="14">
        <v>44287</v>
      </c>
      <c r="D820" s="16">
        <v>6.4351881025900056E-3</v>
      </c>
    </row>
    <row r="821" spans="1:4" x14ac:dyDescent="0.45">
      <c r="A821" s="14">
        <v>44291</v>
      </c>
      <c r="B821" s="3">
        <v>2.8095374784602615E-2</v>
      </c>
      <c r="C821" s="14">
        <v>44291</v>
      </c>
      <c r="D821" s="16">
        <v>1.0433833068688947E-2</v>
      </c>
    </row>
    <row r="822" spans="1:4" x14ac:dyDescent="0.45">
      <c r="A822" s="14">
        <v>44292</v>
      </c>
      <c r="B822" s="3">
        <v>-2.4600457536556364E-2</v>
      </c>
      <c r="C822" s="14">
        <v>44292</v>
      </c>
      <c r="D822" s="16">
        <v>1.0194723431256904E-2</v>
      </c>
    </row>
    <row r="823" spans="1:4" x14ac:dyDescent="0.45">
      <c r="A823" s="14">
        <v>44293</v>
      </c>
      <c r="B823" s="3">
        <v>-4.7805561552223845E-3</v>
      </c>
      <c r="C823" s="14">
        <v>44293</v>
      </c>
      <c r="D823" s="16">
        <v>-3.1406649867385422E-4</v>
      </c>
    </row>
    <row r="824" spans="1:4" x14ac:dyDescent="0.45">
      <c r="A824" s="14">
        <v>44294</v>
      </c>
      <c r="B824" s="3">
        <v>-1.4002903930130947E-2</v>
      </c>
      <c r="C824" s="14">
        <v>44294</v>
      </c>
      <c r="D824" s="16">
        <v>3.8436144702512229E-3</v>
      </c>
    </row>
    <row r="825" spans="1:4" x14ac:dyDescent="0.45">
      <c r="A825" s="14">
        <v>44295</v>
      </c>
      <c r="B825" s="3">
        <v>5.7576987380952946E-4</v>
      </c>
      <c r="C825" s="14">
        <v>44295</v>
      </c>
      <c r="D825" s="16">
        <v>1.5061308817955854E-3</v>
      </c>
    </row>
    <row r="826" spans="1:4" x14ac:dyDescent="0.45">
      <c r="A826" s="14">
        <v>44298</v>
      </c>
      <c r="B826" s="3">
        <v>1.1700101459194086E-2</v>
      </c>
      <c r="C826" s="14">
        <v>44298</v>
      </c>
      <c r="D826" s="16">
        <v>6.9822343638233269E-3</v>
      </c>
    </row>
    <row r="827" spans="1:4" x14ac:dyDescent="0.45">
      <c r="A827" s="14">
        <v>44299</v>
      </c>
      <c r="B827" s="3">
        <v>3.9375820444438735E-2</v>
      </c>
      <c r="C827" s="14">
        <v>44299</v>
      </c>
      <c r="D827" s="16">
        <v>1.3067585357516838E-3</v>
      </c>
    </row>
    <row r="828" spans="1:4" x14ac:dyDescent="0.45">
      <c r="A828" s="14">
        <v>44300</v>
      </c>
      <c r="B828" s="3">
        <v>8.138064285500389E-2</v>
      </c>
      <c r="C828" s="14">
        <v>44300</v>
      </c>
      <c r="D828" s="16">
        <v>2.7795937144378009E-3</v>
      </c>
    </row>
    <row r="829" spans="1:4" x14ac:dyDescent="0.45">
      <c r="A829" s="14">
        <v>44301</v>
      </c>
      <c r="B829" s="3">
        <v>-3.5811589002995449E-2</v>
      </c>
      <c r="C829" s="14">
        <v>44301</v>
      </c>
      <c r="D829" s="16">
        <v>-4.3944581536508025E-4</v>
      </c>
    </row>
    <row r="830" spans="1:4" x14ac:dyDescent="0.45">
      <c r="A830" s="14">
        <v>44302</v>
      </c>
      <c r="B830" s="3">
        <v>-1.944556341678114E-2</v>
      </c>
      <c r="C830" s="14">
        <v>44302</v>
      </c>
      <c r="D830" s="16">
        <v>8.3048292654646898E-3</v>
      </c>
    </row>
    <row r="831" spans="1:4" x14ac:dyDescent="0.45">
      <c r="A831" s="14">
        <v>44305</v>
      </c>
      <c r="B831" s="3">
        <v>-1.2420210096673932E-2</v>
      </c>
      <c r="C831" s="14">
        <v>44305</v>
      </c>
      <c r="D831" s="16">
        <v>1.3559679359101166E-3</v>
      </c>
    </row>
    <row r="832" spans="1:4" x14ac:dyDescent="0.45">
      <c r="A832" s="14">
        <v>44306</v>
      </c>
      <c r="B832" s="3">
        <v>-3.0294746787016616E-3</v>
      </c>
      <c r="C832" s="14">
        <v>44306</v>
      </c>
      <c r="D832" s="16">
        <v>-4.933250394755704E-3</v>
      </c>
    </row>
    <row r="833" spans="1:4" x14ac:dyDescent="0.45">
      <c r="A833" s="14">
        <v>44307</v>
      </c>
      <c r="B833" s="3">
        <v>-1.7632596042621851E-2</v>
      </c>
      <c r="C833" s="14">
        <v>44307</v>
      </c>
      <c r="D833" s="16">
        <v>-7.3956885732284284E-3</v>
      </c>
    </row>
    <row r="834" spans="1:4" x14ac:dyDescent="0.45">
      <c r="A834" s="14">
        <v>44308</v>
      </c>
      <c r="B834" s="3">
        <v>5.2116286104224509E-2</v>
      </c>
      <c r="C834" s="14">
        <v>44308</v>
      </c>
      <c r="D834" s="16">
        <v>1.018307245871301E-2</v>
      </c>
    </row>
    <row r="835" spans="1:4" x14ac:dyDescent="0.45">
      <c r="A835" s="14">
        <v>44309</v>
      </c>
      <c r="B835" s="3">
        <v>-2.9265021620714315E-2</v>
      </c>
      <c r="C835" s="14">
        <v>44309</v>
      </c>
      <c r="D835" s="16">
        <v>-7.5962843427344441E-3</v>
      </c>
    </row>
    <row r="836" spans="1:4" x14ac:dyDescent="0.45">
      <c r="A836" s="14">
        <v>44312</v>
      </c>
      <c r="B836" s="3">
        <v>2.9452622868984091E-2</v>
      </c>
      <c r="C836" s="14">
        <v>44312</v>
      </c>
      <c r="D836" s="16">
        <v>1.1174790638787277E-2</v>
      </c>
    </row>
    <row r="837" spans="1:4" x14ac:dyDescent="0.45">
      <c r="A837" s="14">
        <v>44313</v>
      </c>
      <c r="B837" s="3">
        <v>-3.1093089068825894E-2</v>
      </c>
      <c r="C837" s="14">
        <v>44313</v>
      </c>
      <c r="D837" s="16">
        <v>7.6940906038911426E-4</v>
      </c>
    </row>
    <row r="838" spans="1:4" x14ac:dyDescent="0.45">
      <c r="A838" s="14">
        <v>44314</v>
      </c>
      <c r="B838" s="3">
        <v>-3.0015601662588962E-2</v>
      </c>
      <c r="C838" s="14">
        <v>44314</v>
      </c>
      <c r="D838" s="16">
        <v>-7.4255357249440037E-4</v>
      </c>
    </row>
    <row r="839" spans="1:4" x14ac:dyDescent="0.45">
      <c r="A839" s="14">
        <v>44315</v>
      </c>
      <c r="B839" s="3">
        <v>4.4513647354633649E-3</v>
      </c>
      <c r="C839" s="14">
        <v>44315</v>
      </c>
      <c r="D839" s="16">
        <v>5.0177532890178103E-3</v>
      </c>
    </row>
    <row r="840" spans="1:4" x14ac:dyDescent="0.45">
      <c r="A840" s="14">
        <v>44316</v>
      </c>
      <c r="B840" s="3">
        <v>-4.5631938462340205E-2</v>
      </c>
      <c r="C840" s="14">
        <v>44316</v>
      </c>
      <c r="D840" s="16">
        <v>-1.9114912960576593E-3</v>
      </c>
    </row>
    <row r="841" spans="1:4" x14ac:dyDescent="0.45">
      <c r="A841" s="14">
        <v>44319</v>
      </c>
      <c r="B841" s="3">
        <v>5.4239909469464401E-2</v>
      </c>
      <c r="C841" s="14">
        <v>44319</v>
      </c>
      <c r="D841" s="16">
        <v>-1.4578023391536171E-3</v>
      </c>
    </row>
    <row r="842" spans="1:4" x14ac:dyDescent="0.45">
      <c r="A842" s="14">
        <v>44320</v>
      </c>
      <c r="B842" s="3">
        <v>-3.532253532849438E-2</v>
      </c>
      <c r="C842" s="14">
        <v>44320</v>
      </c>
      <c r="D842" s="16">
        <v>-3.086846788391071E-3</v>
      </c>
    </row>
    <row r="843" spans="1:4" x14ac:dyDescent="0.45">
      <c r="A843" s="14">
        <v>44321</v>
      </c>
      <c r="B843" s="3">
        <v>3.1225070653037677E-3</v>
      </c>
      <c r="C843" s="14">
        <v>44321</v>
      </c>
      <c r="D843" s="16">
        <v>-4.7379302423512662E-4</v>
      </c>
    </row>
    <row r="844" spans="1:4" x14ac:dyDescent="0.45">
      <c r="A844" s="14">
        <v>44322</v>
      </c>
      <c r="B844" s="3">
        <v>-4.4051624631284735E-4</v>
      </c>
      <c r="C844" s="14">
        <v>44322</v>
      </c>
      <c r="D844" s="16">
        <v>-1.8960704418897675E-3</v>
      </c>
    </row>
    <row r="845" spans="1:4" x14ac:dyDescent="0.45">
      <c r="A845" s="14">
        <v>44323</v>
      </c>
      <c r="B845" s="3">
        <v>-2.1975427657107555E-2</v>
      </c>
      <c r="C845" s="14">
        <v>44323</v>
      </c>
      <c r="D845" s="16">
        <v>9.882133965278166E-3</v>
      </c>
    </row>
    <row r="846" spans="1:4" x14ac:dyDescent="0.45">
      <c r="A846" s="14">
        <v>44326</v>
      </c>
      <c r="B846" s="3">
        <v>-1.3517707979820814E-3</v>
      </c>
      <c r="C846" s="14">
        <v>44326</v>
      </c>
      <c r="D846" s="16">
        <v>4.263313651629041E-3</v>
      </c>
    </row>
    <row r="847" spans="1:4" x14ac:dyDescent="0.45">
      <c r="A847" s="14">
        <v>44327</v>
      </c>
      <c r="B847" s="3">
        <v>-9.8751649407822981E-2</v>
      </c>
      <c r="C847" s="14">
        <v>44327</v>
      </c>
      <c r="D847" s="16">
        <v>-1.8435348568806732E-2</v>
      </c>
    </row>
    <row r="848" spans="1:4" x14ac:dyDescent="0.45">
      <c r="A848" s="14">
        <v>44328</v>
      </c>
      <c r="B848" s="3">
        <v>5.4235095799392103E-3</v>
      </c>
      <c r="C848" s="14">
        <v>44328</v>
      </c>
      <c r="D848" s="16">
        <v>-4.7682840441987794E-3</v>
      </c>
    </row>
    <row r="849" spans="1:4" x14ac:dyDescent="0.45">
      <c r="A849" s="14">
        <v>44329</v>
      </c>
      <c r="B849" s="3">
        <v>-1.5767863209999763E-3</v>
      </c>
      <c r="C849" s="14">
        <v>44329</v>
      </c>
      <c r="D849" s="16">
        <v>-1.3450993209136893E-2</v>
      </c>
    </row>
    <row r="850" spans="1:4" x14ac:dyDescent="0.45">
      <c r="A850" s="14">
        <v>44330</v>
      </c>
      <c r="B850" s="3">
        <v>-3.0139317017796825E-2</v>
      </c>
      <c r="C850" s="14">
        <v>44330</v>
      </c>
      <c r="D850" s="16">
        <v>1.3396351892888117E-2</v>
      </c>
    </row>
    <row r="851" spans="1:4" x14ac:dyDescent="0.45">
      <c r="A851" s="14">
        <v>44333</v>
      </c>
      <c r="B851" s="3">
        <v>-1.3472489260695735E-2</v>
      </c>
      <c r="C851" s="14">
        <v>44333</v>
      </c>
      <c r="D851" s="16">
        <v>9.76854789106886E-3</v>
      </c>
    </row>
    <row r="852" spans="1:4" x14ac:dyDescent="0.45">
      <c r="A852" s="14">
        <v>44334</v>
      </c>
      <c r="B852" s="3">
        <v>-1.3117945901966837E-2</v>
      </c>
      <c r="C852" s="14">
        <v>44334</v>
      </c>
      <c r="D852" s="16">
        <v>-9.544547617221608E-4</v>
      </c>
    </row>
    <row r="853" spans="1:4" x14ac:dyDescent="0.45">
      <c r="A853" s="14">
        <v>44335</v>
      </c>
      <c r="B853" s="3">
        <v>-2.7200673301427378E-2</v>
      </c>
      <c r="C853" s="14">
        <v>44335</v>
      </c>
      <c r="D853" s="16">
        <v>-1.620042535418172E-2</v>
      </c>
    </row>
    <row r="854" spans="1:4" x14ac:dyDescent="0.45">
      <c r="A854" s="14">
        <v>44336</v>
      </c>
      <c r="B854" s="3">
        <v>4.0629832447272363E-2</v>
      </c>
      <c r="C854" s="14">
        <v>44336</v>
      </c>
      <c r="D854" s="16">
        <v>5.738754895143393E-3</v>
      </c>
    </row>
    <row r="855" spans="1:4" x14ac:dyDescent="0.45">
      <c r="A855" s="14">
        <v>44337</v>
      </c>
      <c r="B855" s="3">
        <v>3.6713044195810916E-2</v>
      </c>
      <c r="C855" s="14">
        <v>44337</v>
      </c>
      <c r="D855" s="16">
        <v>1.1314978032348467E-2</v>
      </c>
    </row>
    <row r="856" spans="1:4" x14ac:dyDescent="0.45">
      <c r="A856" s="14">
        <v>44340</v>
      </c>
      <c r="B856" s="3">
        <v>-2.4341161171931781E-2</v>
      </c>
      <c r="C856" s="14">
        <v>44340</v>
      </c>
      <c r="D856" s="16">
        <v>3.7182658008309296E-4</v>
      </c>
    </row>
    <row r="857" spans="1:4" x14ac:dyDescent="0.45">
      <c r="A857" s="14">
        <v>44341</v>
      </c>
      <c r="B857" s="3">
        <v>4.4205597817332826E-2</v>
      </c>
      <c r="C857" s="14">
        <v>44341</v>
      </c>
      <c r="D857" s="16">
        <v>8.5800065225314481E-3</v>
      </c>
    </row>
    <row r="858" spans="1:4" x14ac:dyDescent="0.45">
      <c r="A858" s="14">
        <v>44342</v>
      </c>
      <c r="B858" s="3">
        <v>4.1169914376335963E-4</v>
      </c>
      <c r="C858" s="14">
        <v>44342</v>
      </c>
      <c r="D858" s="16">
        <v>-3.4118413481883849E-3</v>
      </c>
    </row>
    <row r="859" spans="1:4" x14ac:dyDescent="0.45">
      <c r="A859" s="14">
        <v>44343</v>
      </c>
      <c r="B859" s="3">
        <v>2.0870382759818694E-2</v>
      </c>
      <c r="C859" s="14">
        <v>44343</v>
      </c>
      <c r="D859" s="16">
        <v>2.4692300535117829E-3</v>
      </c>
    </row>
    <row r="860" spans="1:4" x14ac:dyDescent="0.45">
      <c r="A860" s="14">
        <v>44344</v>
      </c>
      <c r="B860" s="3">
        <v>1.3317389570194425E-2</v>
      </c>
      <c r="C860" s="14">
        <v>44344</v>
      </c>
      <c r="D860" s="16">
        <v>2.1014103009564244E-3</v>
      </c>
    </row>
    <row r="861" spans="1:4" x14ac:dyDescent="0.45">
      <c r="A861" s="14">
        <v>44348</v>
      </c>
      <c r="B861" s="3">
        <v>-1.1137804295943002E-3</v>
      </c>
      <c r="C861" s="14">
        <v>44348</v>
      </c>
      <c r="D861" s="16">
        <v>1.3655459690270423E-3</v>
      </c>
    </row>
    <row r="862" spans="1:4" x14ac:dyDescent="0.45">
      <c r="A862" s="14">
        <v>44349</v>
      </c>
      <c r="B862" s="3">
        <v>-1.2217215887845471E-2</v>
      </c>
      <c r="C862" s="14">
        <v>44349</v>
      </c>
      <c r="D862" s="16">
        <v>-2.3004752734484186E-3</v>
      </c>
    </row>
    <row r="863" spans="1:4" x14ac:dyDescent="0.45">
      <c r="A863" s="14">
        <v>44350</v>
      </c>
      <c r="B863" s="3">
        <v>-2.955832225384223E-2</v>
      </c>
      <c r="C863" s="14">
        <v>44350</v>
      </c>
      <c r="D863" s="16">
        <v>-3.6583452584135804E-3</v>
      </c>
    </row>
    <row r="864" spans="1:4" x14ac:dyDescent="0.45">
      <c r="A864" s="14">
        <v>44351</v>
      </c>
      <c r="B864" s="3">
        <v>-3.6706589131408188E-2</v>
      </c>
      <c r="C864" s="14">
        <v>44351</v>
      </c>
      <c r="D864" s="16">
        <v>3.4880697041343623E-3</v>
      </c>
    </row>
    <row r="865" spans="1:4" x14ac:dyDescent="0.45">
      <c r="A865" s="14">
        <v>44354</v>
      </c>
      <c r="B865" s="3">
        <v>2.090704691527898E-2</v>
      </c>
      <c r="C865" s="14">
        <v>44354</v>
      </c>
      <c r="D865" s="16">
        <v>5.5372618014526602E-3</v>
      </c>
    </row>
    <row r="866" spans="1:4" x14ac:dyDescent="0.45">
      <c r="A866" s="14">
        <v>44355</v>
      </c>
      <c r="B866" s="3">
        <v>5.2684009186854099E-2</v>
      </c>
      <c r="C866" s="14">
        <v>44355</v>
      </c>
      <c r="D866" s="16">
        <v>1.0569024954248782E-3</v>
      </c>
    </row>
    <row r="867" spans="1:4" x14ac:dyDescent="0.45">
      <c r="A867" s="14">
        <v>44356</v>
      </c>
      <c r="B867" s="3">
        <v>-3.3450522785674529E-2</v>
      </c>
      <c r="C867" s="14">
        <v>44356</v>
      </c>
      <c r="D867" s="16">
        <v>-1.9367897945364067E-4</v>
      </c>
    </row>
    <row r="868" spans="1:4" x14ac:dyDescent="0.45">
      <c r="A868" s="14">
        <v>44357</v>
      </c>
      <c r="B868" s="3">
        <v>2.8397645937795726E-3</v>
      </c>
      <c r="C868" s="14">
        <v>44357</v>
      </c>
      <c r="D868" s="16">
        <v>-1.0465415699067047E-3</v>
      </c>
    </row>
    <row r="869" spans="1:4" x14ac:dyDescent="0.45">
      <c r="A869" s="14">
        <v>44358</v>
      </c>
      <c r="B869" s="3">
        <v>1.051534567699409E-2</v>
      </c>
      <c r="C869" s="14">
        <v>44358</v>
      </c>
      <c r="D869" s="16">
        <v>3.3912253816900397E-3</v>
      </c>
    </row>
    <row r="870" spans="1:4" x14ac:dyDescent="0.45">
      <c r="A870" s="14">
        <v>44361</v>
      </c>
      <c r="B870" s="3">
        <v>3.2774002600187624E-3</v>
      </c>
      <c r="C870" s="14">
        <v>44361</v>
      </c>
      <c r="D870" s="16">
        <v>1.2750712955763191E-3</v>
      </c>
    </row>
    <row r="871" spans="1:4" x14ac:dyDescent="0.45">
      <c r="A871" s="14">
        <v>44362</v>
      </c>
      <c r="B871" s="3">
        <v>7.2849046039856263E-3</v>
      </c>
      <c r="C871" s="14">
        <v>44362</v>
      </c>
      <c r="D871" s="16">
        <v>1.6406524006014967E-3</v>
      </c>
    </row>
    <row r="872" spans="1:4" x14ac:dyDescent="0.45">
      <c r="A872" s="14">
        <v>44363</v>
      </c>
      <c r="B872" s="3">
        <v>-3.1052939843519554E-2</v>
      </c>
      <c r="C872" s="14">
        <v>44363</v>
      </c>
      <c r="D872" s="16">
        <v>-1.5063638585474646E-3</v>
      </c>
    </row>
    <row r="873" spans="1:4" x14ac:dyDescent="0.45">
      <c r="A873" s="14">
        <v>44364</v>
      </c>
      <c r="B873" s="3">
        <v>7.2799078770929325E-3</v>
      </c>
      <c r="C873" s="14">
        <v>44364</v>
      </c>
      <c r="D873" s="16">
        <v>-6.707665802907597E-3</v>
      </c>
    </row>
    <row r="874" spans="1:4" x14ac:dyDescent="0.45">
      <c r="A874" s="14">
        <v>44365</v>
      </c>
      <c r="B874" s="3">
        <v>1.9073218883685794E-2</v>
      </c>
      <c r="C874" s="14">
        <v>44365</v>
      </c>
      <c r="D874" s="16">
        <v>-3.6939889156638269E-3</v>
      </c>
    </row>
    <row r="875" spans="1:4" x14ac:dyDescent="0.45">
      <c r="A875" s="14">
        <v>44368</v>
      </c>
      <c r="B875" s="3">
        <v>1.8113075452932777E-2</v>
      </c>
      <c r="C875" s="14">
        <v>44368</v>
      </c>
      <c r="D875" s="16">
        <v>-7.4629350405966809E-3</v>
      </c>
    </row>
    <row r="876" spans="1:4" x14ac:dyDescent="0.45">
      <c r="A876" s="14">
        <v>44369</v>
      </c>
      <c r="B876" s="3">
        <v>-9.976344927433765E-3</v>
      </c>
      <c r="C876" s="14">
        <v>44369</v>
      </c>
      <c r="D876" s="16">
        <v>1.2270570757655638E-2</v>
      </c>
    </row>
    <row r="877" spans="1:4" x14ac:dyDescent="0.45">
      <c r="A877" s="14">
        <v>44370</v>
      </c>
      <c r="B877" s="3">
        <v>2.2240246430803034E-2</v>
      </c>
      <c r="C877" s="14">
        <v>44370</v>
      </c>
      <c r="D877" s="16">
        <v>5.8372252113214626E-3</v>
      </c>
    </row>
    <row r="878" spans="1:4" x14ac:dyDescent="0.45">
      <c r="A878" s="14">
        <v>44371</v>
      </c>
      <c r="B878" s="3">
        <v>6.80221596703251E-2</v>
      </c>
      <c r="C878" s="14">
        <v>44371</v>
      </c>
      <c r="D878" s="16">
        <v>1.8120759565760278E-3</v>
      </c>
    </row>
    <row r="879" spans="1:4" x14ac:dyDescent="0.45">
      <c r="A879" s="14">
        <v>44372</v>
      </c>
      <c r="B879" s="3">
        <v>2.1615106185969655E-2</v>
      </c>
      <c r="C879" s="14">
        <v>44372</v>
      </c>
      <c r="D879" s="16">
        <v>4.1062069969954127E-3</v>
      </c>
    </row>
    <row r="880" spans="1:4" x14ac:dyDescent="0.45">
      <c r="A880" s="14">
        <v>44375</v>
      </c>
      <c r="B880" s="3">
        <v>-2.601581821101619E-2</v>
      </c>
      <c r="C880" s="14">
        <v>44375</v>
      </c>
      <c r="D880" s="16">
        <v>2.4447589748388255E-3</v>
      </c>
    </row>
    <row r="881" spans="1:4" x14ac:dyDescent="0.45">
      <c r="A881" s="14">
        <v>44376</v>
      </c>
      <c r="B881" s="3">
        <v>1.9370443555242815E-2</v>
      </c>
      <c r="C881" s="14">
        <v>44376</v>
      </c>
      <c r="D881" s="16">
        <v>1.9393684800112956E-3</v>
      </c>
    </row>
    <row r="882" spans="1:4" x14ac:dyDescent="0.45">
      <c r="A882" s="14">
        <v>44377</v>
      </c>
      <c r="B882" s="3">
        <v>-7.1277180202355813E-3</v>
      </c>
      <c r="C882" s="14">
        <v>44377</v>
      </c>
      <c r="D882" s="16">
        <v>-5.9629042138642182E-4</v>
      </c>
    </row>
    <row r="883" spans="1:4" x14ac:dyDescent="0.45">
      <c r="A883" s="14">
        <v>44378</v>
      </c>
      <c r="B883" s="3">
        <v>6.1050003284346043E-3</v>
      </c>
      <c r="C883" s="14">
        <v>44378</v>
      </c>
      <c r="D883" s="16">
        <v>2.3492943959539762E-3</v>
      </c>
    </row>
    <row r="884" spans="1:4" x14ac:dyDescent="0.45">
      <c r="A884" s="14">
        <v>44379</v>
      </c>
      <c r="B884" s="3">
        <v>-7.2230730430009136E-3</v>
      </c>
      <c r="C884" s="14">
        <v>44379</v>
      </c>
      <c r="D884" s="16">
        <v>6.0152578748260887E-3</v>
      </c>
    </row>
    <row r="885" spans="1:4" x14ac:dyDescent="0.45">
      <c r="A885" s="14">
        <v>44383</v>
      </c>
      <c r="B885" s="3">
        <v>4.0207547798389569E-3</v>
      </c>
      <c r="C885" s="14">
        <v>44383</v>
      </c>
      <c r="D885" s="16">
        <v>6.9014930892616995E-3</v>
      </c>
    </row>
    <row r="886" spans="1:4" x14ac:dyDescent="0.45">
      <c r="A886" s="14">
        <v>44384</v>
      </c>
      <c r="B886" s="3">
        <v>-2.5582685019526579E-2</v>
      </c>
      <c r="C886" s="14">
        <v>44384</v>
      </c>
      <c r="D886" s="16">
        <v>-1.2510157329574513E-3</v>
      </c>
    </row>
    <row r="887" spans="1:4" x14ac:dyDescent="0.45">
      <c r="A887" s="14">
        <v>44385</v>
      </c>
      <c r="B887" s="3">
        <v>-5.4044325227864461E-2</v>
      </c>
      <c r="C887" s="14">
        <v>44385</v>
      </c>
      <c r="D887" s="16">
        <v>-6.8811609258541137E-3</v>
      </c>
    </row>
    <row r="888" spans="1:4" x14ac:dyDescent="0.45">
      <c r="A888" s="14">
        <v>44386</v>
      </c>
      <c r="B888" s="3">
        <v>3.9483126497788935E-2</v>
      </c>
      <c r="C888" s="14">
        <v>44386</v>
      </c>
      <c r="D888" s="16">
        <v>1.9231347791173021E-3</v>
      </c>
    </row>
    <row r="889" spans="1:4" x14ac:dyDescent="0.45">
      <c r="A889" s="14">
        <v>44389</v>
      </c>
      <c r="B889" s="3">
        <v>1.3809369397921663E-2</v>
      </c>
      <c r="C889" s="14">
        <v>44389</v>
      </c>
      <c r="D889" s="16">
        <v>9.9390674877233558E-3</v>
      </c>
    </row>
    <row r="890" spans="1:4" x14ac:dyDescent="0.45">
      <c r="A890" s="14">
        <v>44390</v>
      </c>
      <c r="B890" s="3">
        <v>3.6424013288033637E-2</v>
      </c>
      <c r="C890" s="14">
        <v>44390</v>
      </c>
      <c r="D890" s="16">
        <v>1.9806010872722036E-3</v>
      </c>
    </row>
    <row r="891" spans="1:4" x14ac:dyDescent="0.45">
      <c r="A891" s="14">
        <v>44391</v>
      </c>
      <c r="B891" s="3">
        <v>-2.2686223858846635E-2</v>
      </c>
      <c r="C891" s="14">
        <v>44391</v>
      </c>
      <c r="D891" s="16">
        <v>-2.1912455176475984E-4</v>
      </c>
    </row>
    <row r="892" spans="1:4" x14ac:dyDescent="0.45">
      <c r="A892" s="14">
        <v>44392</v>
      </c>
      <c r="B892" s="3">
        <v>-1.8427111881973546E-2</v>
      </c>
      <c r="C892" s="14">
        <v>44392</v>
      </c>
      <c r="D892" s="16">
        <v>-2.5318998837926985E-3</v>
      </c>
    </row>
    <row r="893" spans="1:4" x14ac:dyDescent="0.45">
      <c r="A893" s="14">
        <v>44393</v>
      </c>
      <c r="B893" s="3">
        <v>-5.6349458613208009E-3</v>
      </c>
      <c r="C893" s="14">
        <v>44393</v>
      </c>
      <c r="D893" s="16">
        <v>-3.6392600628977332E-4</v>
      </c>
    </row>
    <row r="894" spans="1:4" x14ac:dyDescent="0.45">
      <c r="A894" s="14">
        <v>44396</v>
      </c>
      <c r="B894" s="3">
        <v>-3.7865839394725771E-2</v>
      </c>
      <c r="C894" s="14">
        <v>44396</v>
      </c>
      <c r="D894" s="16">
        <v>-1.6263569192866433E-2</v>
      </c>
    </row>
    <row r="895" spans="1:4" x14ac:dyDescent="0.45">
      <c r="A895" s="14">
        <v>44397</v>
      </c>
      <c r="B895" s="3">
        <v>3.5085502286249196E-2</v>
      </c>
      <c r="C895" s="14">
        <v>44397</v>
      </c>
      <c r="D895" s="16">
        <v>-7.2828414486546802E-3</v>
      </c>
    </row>
    <row r="896" spans="1:4" x14ac:dyDescent="0.45">
      <c r="A896" s="14">
        <v>44398</v>
      </c>
      <c r="B896" s="3">
        <v>1.168726350078431E-2</v>
      </c>
      <c r="C896" s="14">
        <v>44398</v>
      </c>
      <c r="D896" s="16">
        <v>1.547908494739888E-2</v>
      </c>
    </row>
    <row r="897" spans="1:4" x14ac:dyDescent="0.45">
      <c r="A897" s="14">
        <v>44399</v>
      </c>
      <c r="B897" s="3">
        <v>-4.8058217311551556E-3</v>
      </c>
      <c r="C897" s="14">
        <v>44399</v>
      </c>
      <c r="D897" s="16">
        <v>6.9589229600589978E-3</v>
      </c>
    </row>
    <row r="898" spans="1:4" x14ac:dyDescent="0.45">
      <c r="A898" s="14">
        <v>44400</v>
      </c>
      <c r="B898" s="3">
        <v>-1.5355553803783476E-2</v>
      </c>
      <c r="C898" s="14">
        <v>44400</v>
      </c>
      <c r="D898" s="16">
        <v>4.5697698147556514E-3</v>
      </c>
    </row>
    <row r="899" spans="1:4" x14ac:dyDescent="0.45">
      <c r="A899" s="14">
        <v>44403</v>
      </c>
      <c r="B899" s="3">
        <v>7.132245000853743E-3</v>
      </c>
      <c r="C899" s="14">
        <v>44403</v>
      </c>
      <c r="D899" s="16">
        <v>6.4776773486716222E-3</v>
      </c>
    </row>
    <row r="900" spans="1:4" x14ac:dyDescent="0.45">
      <c r="A900" s="14">
        <v>44404</v>
      </c>
      <c r="B900" s="3">
        <v>1.9094547695871992E-2</v>
      </c>
      <c r="C900" s="14">
        <v>44404</v>
      </c>
      <c r="D900" s="16">
        <v>1.5420969797577506E-3</v>
      </c>
    </row>
    <row r="901" spans="1:4" x14ac:dyDescent="0.45">
      <c r="A901" s="14">
        <v>44405</v>
      </c>
      <c r="B901" s="3">
        <v>-2.4721099145383889E-2</v>
      </c>
      <c r="C901" s="14">
        <v>44405</v>
      </c>
      <c r="D901" s="16">
        <v>-3.040952091984904E-3</v>
      </c>
    </row>
    <row r="902" spans="1:4" x14ac:dyDescent="0.45">
      <c r="A902" s="14">
        <v>44406</v>
      </c>
      <c r="B902" s="3">
        <v>4.3121730000080802E-3</v>
      </c>
      <c r="C902" s="14">
        <v>44406</v>
      </c>
      <c r="D902" s="16">
        <v>1.4535709013282626E-4</v>
      </c>
    </row>
    <row r="903" spans="1:4" x14ac:dyDescent="0.45">
      <c r="A903" s="14">
        <v>44407</v>
      </c>
      <c r="B903" s="3">
        <v>3.3810927023326581E-2</v>
      </c>
      <c r="C903" s="14">
        <v>44407</v>
      </c>
      <c r="D903" s="16">
        <v>-1.923430655442549E-3</v>
      </c>
    </row>
    <row r="904" spans="1:4" x14ac:dyDescent="0.45">
      <c r="A904" s="14">
        <v>44410</v>
      </c>
      <c r="B904" s="3">
        <v>4.2038808878517415E-2</v>
      </c>
      <c r="C904" s="14">
        <v>44410</v>
      </c>
      <c r="D904" s="16">
        <v>2.6711443601084343E-3</v>
      </c>
    </row>
    <row r="905" spans="1:4" x14ac:dyDescent="0.45">
      <c r="A905" s="14">
        <v>44411</v>
      </c>
      <c r="B905" s="3">
        <v>2.7142903477552126E-2</v>
      </c>
      <c r="C905" s="14">
        <v>44411</v>
      </c>
      <c r="D905" s="16">
        <v>-3.2040954330293885E-3</v>
      </c>
    </row>
    <row r="906" spans="1:4" x14ac:dyDescent="0.45">
      <c r="A906" s="14">
        <v>44412</v>
      </c>
      <c r="B906" s="3">
        <v>-1.1126586678685159E-2</v>
      </c>
      <c r="C906" s="14">
        <v>44412</v>
      </c>
      <c r="D906" s="16">
        <v>5.283718134922631E-3</v>
      </c>
    </row>
    <row r="907" spans="1:4" x14ac:dyDescent="0.45">
      <c r="A907" s="14">
        <v>44413</v>
      </c>
      <c r="B907" s="3">
        <v>7.032371308016901E-3</v>
      </c>
      <c r="C907" s="14">
        <v>44413</v>
      </c>
      <c r="D907" s="16">
        <v>-1.6055435410274449E-3</v>
      </c>
    </row>
    <row r="908" spans="1:4" x14ac:dyDescent="0.45">
      <c r="A908" s="14">
        <v>44414</v>
      </c>
      <c r="B908" s="3">
        <v>-5.7262666318152779E-3</v>
      </c>
      <c r="C908" s="14">
        <v>44414</v>
      </c>
      <c r="D908" s="16">
        <v>4.5839514069396714E-3</v>
      </c>
    </row>
    <row r="909" spans="1:4" x14ac:dyDescent="0.45">
      <c r="A909" s="14">
        <v>44417</v>
      </c>
      <c r="B909" s="3">
        <v>-2.4301516759778316E-3</v>
      </c>
      <c r="C909" s="14">
        <v>44417</v>
      </c>
      <c r="D909" s="16">
        <v>1.9642949874354499E-3</v>
      </c>
    </row>
    <row r="910" spans="1:4" x14ac:dyDescent="0.45">
      <c r="A910" s="14">
        <v>44418</v>
      </c>
      <c r="B910" s="3">
        <v>5.3790473915608502E-3</v>
      </c>
      <c r="C910" s="14">
        <v>44418</v>
      </c>
      <c r="D910" s="16">
        <v>-4.4617003585144629E-4</v>
      </c>
    </row>
    <row r="911" spans="1:4" x14ac:dyDescent="0.45">
      <c r="A911" s="14">
        <v>44419</v>
      </c>
      <c r="B911" s="3">
        <v>-1.792743540609349E-3</v>
      </c>
      <c r="C911" s="14">
        <v>44419</v>
      </c>
      <c r="D911" s="16">
        <v>1.4405551209593617E-3</v>
      </c>
    </row>
    <row r="912" spans="1:4" x14ac:dyDescent="0.45">
      <c r="A912" s="14">
        <v>44420</v>
      </c>
      <c r="B912" s="3">
        <v>-8.9377275642374947E-3</v>
      </c>
      <c r="C912" s="14">
        <v>44420</v>
      </c>
      <c r="D912" s="16">
        <v>8.7794731415648079E-4</v>
      </c>
    </row>
    <row r="913" spans="1:4" x14ac:dyDescent="0.45">
      <c r="A913" s="14">
        <v>44421</v>
      </c>
      <c r="B913" s="3">
        <v>2.4591526290894047E-2</v>
      </c>
      <c r="C913" s="14">
        <v>44421</v>
      </c>
      <c r="D913" s="16">
        <v>4.2194472434144729E-3</v>
      </c>
    </row>
    <row r="914" spans="1:4" x14ac:dyDescent="0.45">
      <c r="A914" s="14">
        <v>44424</v>
      </c>
      <c r="B914" s="3">
        <v>-2.5756171955685716E-2</v>
      </c>
      <c r="C914" s="14">
        <v>44424</v>
      </c>
      <c r="D914" s="16">
        <v>-7.1447129124459316E-4</v>
      </c>
    </row>
    <row r="915" spans="1:4" x14ac:dyDescent="0.45">
      <c r="A915" s="14">
        <v>44425</v>
      </c>
      <c r="B915" s="3">
        <v>-4.5967053373096887E-2</v>
      </c>
      <c r="C915" s="14">
        <v>44425</v>
      </c>
      <c r="D915" s="16">
        <v>1.0534219403141319E-4</v>
      </c>
    </row>
    <row r="916" spans="1:4" x14ac:dyDescent="0.45">
      <c r="A916" s="14">
        <v>44426</v>
      </c>
      <c r="B916" s="3">
        <v>-4.3261127271157062E-3</v>
      </c>
      <c r="C916" s="14">
        <v>44426</v>
      </c>
      <c r="D916" s="16">
        <v>-4.7466226815953607E-3</v>
      </c>
    </row>
    <row r="917" spans="1:4" x14ac:dyDescent="0.45">
      <c r="A917" s="14">
        <v>44427</v>
      </c>
      <c r="B917" s="3">
        <v>1.2631610302351642E-2</v>
      </c>
      <c r="C917" s="14">
        <v>44427</v>
      </c>
      <c r="D917" s="16">
        <v>-1.3172886821258563E-2</v>
      </c>
    </row>
    <row r="918" spans="1:4" x14ac:dyDescent="0.45">
      <c r="A918" s="14">
        <v>44428</v>
      </c>
      <c r="B918" s="3">
        <v>6.841517902018722E-3</v>
      </c>
      <c r="C918" s="14">
        <v>44428</v>
      </c>
      <c r="D918" s="16">
        <v>6.416516826243098E-3</v>
      </c>
    </row>
    <row r="919" spans="1:4" x14ac:dyDescent="0.45">
      <c r="A919" s="14">
        <v>44431</v>
      </c>
      <c r="B919" s="3">
        <v>3.7928988408137991E-3</v>
      </c>
      <c r="C919" s="14">
        <v>44431</v>
      </c>
      <c r="D919" s="16">
        <v>9.0079264311106882E-3</v>
      </c>
    </row>
    <row r="920" spans="1:4" x14ac:dyDescent="0.45">
      <c r="A920" s="14">
        <v>44432</v>
      </c>
      <c r="B920" s="3">
        <v>3.6823048613848899E-2</v>
      </c>
      <c r="C920" s="14">
        <v>44432</v>
      </c>
      <c r="D920" s="16">
        <v>7.6646690440397534E-3</v>
      </c>
    </row>
    <row r="921" spans="1:4" x14ac:dyDescent="0.45">
      <c r="A921" s="14">
        <v>44433</v>
      </c>
      <c r="B921" s="3">
        <v>-5.1358981721586795E-3</v>
      </c>
      <c r="C921" s="14">
        <v>44433</v>
      </c>
      <c r="D921" s="16">
        <v>1.3491213986263897E-3</v>
      </c>
    </row>
    <row r="922" spans="1:4" x14ac:dyDescent="0.45">
      <c r="A922" s="14">
        <v>44434</v>
      </c>
      <c r="B922" s="3">
        <v>1.8103913605090653E-3</v>
      </c>
      <c r="C922" s="14">
        <v>44434</v>
      </c>
      <c r="D922" s="16">
        <v>7.3489293946045096E-4</v>
      </c>
    </row>
    <row r="923" spans="1:4" x14ac:dyDescent="0.45">
      <c r="A923" s="14">
        <v>44435</v>
      </c>
      <c r="B923" s="3">
        <v>-4.6730937085076732E-3</v>
      </c>
      <c r="C923" s="14">
        <v>44435</v>
      </c>
      <c r="D923" s="16">
        <v>-4.3727399165506839E-3</v>
      </c>
    </row>
    <row r="924" spans="1:4" x14ac:dyDescent="0.45">
      <c r="A924" s="14">
        <v>44438</v>
      </c>
      <c r="B924" s="3">
        <v>1.3787255319148921E-2</v>
      </c>
      <c r="C924" s="14">
        <v>44438</v>
      </c>
      <c r="D924" s="16">
        <v>8.8643526072282354E-3</v>
      </c>
    </row>
    <row r="925" spans="1:4" x14ac:dyDescent="0.45">
      <c r="A925" s="14">
        <v>44439</v>
      </c>
      <c r="B925" s="3">
        <v>2.5576405608285637E-2</v>
      </c>
      <c r="C925" s="14">
        <v>44439</v>
      </c>
      <c r="D925" s="16">
        <v>3.5425011520328464E-3</v>
      </c>
    </row>
    <row r="926" spans="1:4" x14ac:dyDescent="0.45">
      <c r="A926" s="14">
        <v>44440</v>
      </c>
      <c r="B926" s="3">
        <v>1.4734011235667823E-3</v>
      </c>
      <c r="C926" s="14">
        <v>44440</v>
      </c>
      <c r="D926" s="16">
        <v>-2.0972459848773512E-4</v>
      </c>
    </row>
    <row r="927" spans="1:4" x14ac:dyDescent="0.45">
      <c r="A927" s="14">
        <v>44441</v>
      </c>
      <c r="B927" s="3">
        <v>5.7214064875462495E-4</v>
      </c>
      <c r="C927" s="14">
        <v>44441</v>
      </c>
      <c r="D927" s="16">
        <v>1.254195371842294E-3</v>
      </c>
    </row>
    <row r="928" spans="1:4" x14ac:dyDescent="0.45">
      <c r="A928" s="14">
        <v>44442</v>
      </c>
      <c r="B928" s="3">
        <v>-3.0633084397725459E-3</v>
      </c>
      <c r="C928" s="14">
        <v>44442</v>
      </c>
      <c r="D928" s="16">
        <v>-4.5429685432497023E-4</v>
      </c>
    </row>
    <row r="929" spans="1:4" x14ac:dyDescent="0.45">
      <c r="A929" s="14">
        <v>44446</v>
      </c>
      <c r="B929" s="3">
        <v>1.0583860934573995E-2</v>
      </c>
      <c r="C929" s="14">
        <v>44446</v>
      </c>
      <c r="D929" s="16">
        <v>6.5307275142198571E-4</v>
      </c>
    </row>
    <row r="930" spans="1:4" x14ac:dyDescent="0.45">
      <c r="A930" s="14">
        <v>44447</v>
      </c>
      <c r="B930" s="3">
        <v>2.9162143964061773E-2</v>
      </c>
      <c r="C930" s="14">
        <v>44447</v>
      </c>
      <c r="D930" s="16">
        <v>-3.8122494697246899E-3</v>
      </c>
    </row>
    <row r="931" spans="1:4" x14ac:dyDescent="0.45">
      <c r="A931" s="14">
        <v>44448</v>
      </c>
      <c r="B931" s="3">
        <v>-1.0727676629923313E-2</v>
      </c>
      <c r="C931" s="14">
        <v>44448</v>
      </c>
      <c r="D931" s="16">
        <v>-1.1221556011499791E-3</v>
      </c>
    </row>
    <row r="932" spans="1:4" x14ac:dyDescent="0.45">
      <c r="A932" s="14">
        <v>44449</v>
      </c>
      <c r="B932" s="3">
        <v>8.2159406483815062E-3</v>
      </c>
      <c r="C932" s="14">
        <v>44449</v>
      </c>
      <c r="D932" s="16">
        <v>-1.3516447966107758E-3</v>
      </c>
    </row>
    <row r="933" spans="1:4" x14ac:dyDescent="0.45">
      <c r="A933" s="14">
        <v>44452</v>
      </c>
      <c r="B933" s="3">
        <v>-2.552659192961999E-2</v>
      </c>
      <c r="C933" s="14">
        <v>44452</v>
      </c>
      <c r="D933" s="16">
        <v>-7.1245995047614936E-3</v>
      </c>
    </row>
    <row r="934" spans="1:4" x14ac:dyDescent="0.45">
      <c r="A934" s="14">
        <v>44453</v>
      </c>
      <c r="B934" s="3">
        <v>3.1882857912029754E-3</v>
      </c>
      <c r="C934" s="14">
        <v>44453</v>
      </c>
      <c r="D934" s="16">
        <v>1.0100987527961024E-3</v>
      </c>
    </row>
    <row r="935" spans="1:4" x14ac:dyDescent="0.45">
      <c r="A935" s="14">
        <v>44454</v>
      </c>
      <c r="B935" s="3">
        <v>3.272406672646068E-3</v>
      </c>
      <c r="C935" s="14">
        <v>44454</v>
      </c>
      <c r="D935" s="16">
        <v>-7.1082059147238863E-3</v>
      </c>
    </row>
    <row r="936" spans="1:4" x14ac:dyDescent="0.45">
      <c r="A936" s="14">
        <v>44455</v>
      </c>
      <c r="B936" s="3">
        <v>1.0510071366659296E-2</v>
      </c>
      <c r="C936" s="14">
        <v>44455</v>
      </c>
      <c r="D936" s="16">
        <v>6.6554393601785198E-3</v>
      </c>
    </row>
    <row r="937" spans="1:4" x14ac:dyDescent="0.45">
      <c r="A937" s="14">
        <v>44456</v>
      </c>
      <c r="B937" s="3">
        <v>5.7383553718616392E-3</v>
      </c>
      <c r="C937" s="14">
        <v>44456</v>
      </c>
      <c r="D937" s="16">
        <v>-1.6416913664903685E-3</v>
      </c>
    </row>
    <row r="938" spans="1:4" x14ac:dyDescent="0.45">
      <c r="A938" s="14">
        <v>44459</v>
      </c>
      <c r="B938" s="3">
        <v>-2.9835559940367084E-2</v>
      </c>
      <c r="C938" s="14">
        <v>44459</v>
      </c>
      <c r="D938" s="16">
        <v>-1.4942703602446667E-2</v>
      </c>
    </row>
    <row r="939" spans="1:4" x14ac:dyDescent="0.45">
      <c r="A939" s="14">
        <v>44460</v>
      </c>
      <c r="B939" s="3">
        <v>3.130853848740705E-4</v>
      </c>
      <c r="C939" s="14">
        <v>44460</v>
      </c>
      <c r="D939" s="16">
        <v>-6.4729329199741089E-3</v>
      </c>
    </row>
    <row r="940" spans="1:4" x14ac:dyDescent="0.45">
      <c r="A940" s="14">
        <v>44461</v>
      </c>
      <c r="B940" s="3">
        <v>1.1894602879443975E-2</v>
      </c>
      <c r="C940" s="14">
        <v>44461</v>
      </c>
      <c r="D940" s="16">
        <v>-1.6047731714843071E-3</v>
      </c>
    </row>
    <row r="941" spans="1:4" x14ac:dyDescent="0.45">
      <c r="A941" s="14">
        <v>44462</v>
      </c>
      <c r="B941" s="3">
        <v>1.5426414245599037E-2</v>
      </c>
      <c r="C941" s="14">
        <v>44462</v>
      </c>
      <c r="D941" s="16">
        <v>9.0030063446923485E-3</v>
      </c>
    </row>
    <row r="942" spans="1:4" x14ac:dyDescent="0.45">
      <c r="A942" s="14">
        <v>44463</v>
      </c>
      <c r="B942" s="3">
        <v>-1.2066226234358097E-2</v>
      </c>
      <c r="C942" s="14">
        <v>44463</v>
      </c>
      <c r="D942" s="16">
        <v>7.1004708685539148E-3</v>
      </c>
    </row>
    <row r="943" spans="1:4" x14ac:dyDescent="0.45">
      <c r="A943" s="14">
        <v>44466</v>
      </c>
      <c r="B943" s="3">
        <v>3.6506695963747317E-2</v>
      </c>
      <c r="C943" s="14">
        <v>44466</v>
      </c>
      <c r="D943" s="16">
        <v>9.193247469603535E-4</v>
      </c>
    </row>
    <row r="944" spans="1:4" x14ac:dyDescent="0.45">
      <c r="A944" s="14">
        <v>44467</v>
      </c>
      <c r="B944" s="3">
        <v>1.8211903832599772E-2</v>
      </c>
      <c r="C944" s="14">
        <v>44467</v>
      </c>
      <c r="D944" s="16">
        <v>-5.083158491891243E-3</v>
      </c>
    </row>
    <row r="945" spans="1:4" x14ac:dyDescent="0.45">
      <c r="A945" s="14">
        <v>44468</v>
      </c>
      <c r="B945" s="3">
        <v>-9.4004384771442084E-3</v>
      </c>
      <c r="C945" s="14">
        <v>44468</v>
      </c>
      <c r="D945" s="16">
        <v>-1.2926684677590906E-2</v>
      </c>
    </row>
    <row r="946" spans="1:4" x14ac:dyDescent="0.45">
      <c r="A946" s="14">
        <v>44469</v>
      </c>
      <c r="B946" s="3">
        <v>1.5389523803219234E-3</v>
      </c>
      <c r="C946" s="14">
        <v>44469</v>
      </c>
      <c r="D946" s="16">
        <v>1.8934488046745304E-3</v>
      </c>
    </row>
    <row r="947" spans="1:4" x14ac:dyDescent="0.45">
      <c r="A947" s="14">
        <v>44470</v>
      </c>
      <c r="B947" s="3">
        <v>-3.3290741273618858E-3</v>
      </c>
      <c r="C947" s="14">
        <v>44470</v>
      </c>
      <c r="D947" s="16">
        <v>-1.2242974189311986E-2</v>
      </c>
    </row>
    <row r="948" spans="1:4" x14ac:dyDescent="0.45">
      <c r="A948" s="14">
        <v>44473</v>
      </c>
      <c r="B948" s="3">
        <v>2.3252793446403051E-2</v>
      </c>
      <c r="C948" s="14">
        <v>44473</v>
      </c>
      <c r="D948" s="16">
        <v>7.3381574924256433E-3</v>
      </c>
    </row>
    <row r="949" spans="1:4" x14ac:dyDescent="0.45">
      <c r="A949" s="14">
        <v>44474</v>
      </c>
      <c r="B949" s="3">
        <v>-1.4689242937853078E-2</v>
      </c>
      <c r="C949" s="14">
        <v>44474</v>
      </c>
      <c r="D949" s="16">
        <v>-8.9610102923998701E-3</v>
      </c>
    </row>
    <row r="950" spans="1:4" x14ac:dyDescent="0.45">
      <c r="A950" s="14">
        <v>44475</v>
      </c>
      <c r="B950" s="3">
        <v>-1.095821458046909E-2</v>
      </c>
      <c r="C950" s="14">
        <v>44475</v>
      </c>
      <c r="D950" s="16">
        <v>2.2506479313760784E-3</v>
      </c>
    </row>
    <row r="951" spans="1:4" x14ac:dyDescent="0.45">
      <c r="A951" s="14">
        <v>44476</v>
      </c>
      <c r="B951" s="3">
        <v>1.1929927684579624E-2</v>
      </c>
      <c r="C951" s="14">
        <v>44476</v>
      </c>
      <c r="D951" s="16">
        <v>1.4853330308340844E-2</v>
      </c>
    </row>
    <row r="952" spans="1:4" x14ac:dyDescent="0.45">
      <c r="A952" s="14">
        <v>44477</v>
      </c>
      <c r="B952" s="3">
        <v>1.3686169521796829E-2</v>
      </c>
      <c r="C952" s="14">
        <v>44477</v>
      </c>
      <c r="D952" s="16">
        <v>5.1964879223858809E-3</v>
      </c>
    </row>
    <row r="953" spans="1:4" x14ac:dyDescent="0.45">
      <c r="A953" s="14">
        <v>44480</v>
      </c>
      <c r="B953" s="3">
        <v>-1.0750928059227078E-2</v>
      </c>
      <c r="C953" s="14">
        <v>44480</v>
      </c>
      <c r="D953" s="16">
        <v>-4.7815618255718515E-3</v>
      </c>
    </row>
    <row r="954" spans="1:4" x14ac:dyDescent="0.45">
      <c r="A954" s="14">
        <v>44481</v>
      </c>
      <c r="B954" s="3">
        <v>1.6860278812886525E-2</v>
      </c>
      <c r="C954" s="14">
        <v>44481</v>
      </c>
      <c r="D954" s="16">
        <v>-3.9061074829433765E-3</v>
      </c>
    </row>
    <row r="955" spans="1:4" x14ac:dyDescent="0.45">
      <c r="A955" s="14">
        <v>44482</v>
      </c>
      <c r="B955" s="3">
        <v>1.1911239999284753E-2</v>
      </c>
      <c r="C955" s="14">
        <v>44482</v>
      </c>
      <c r="D955" s="16">
        <v>-2.3578912668744162E-3</v>
      </c>
    </row>
    <row r="956" spans="1:4" x14ac:dyDescent="0.45">
      <c r="A956" s="14">
        <v>44483</v>
      </c>
      <c r="B956" s="3">
        <v>6.193850244908124E-3</v>
      </c>
      <c r="C956" s="14">
        <v>44483</v>
      </c>
      <c r="D956" s="16">
        <v>6.5947531097908865E-3</v>
      </c>
    </row>
    <row r="957" spans="1:4" x14ac:dyDescent="0.45">
      <c r="A957" s="14">
        <v>44484</v>
      </c>
      <c r="B957" s="3">
        <v>1.0116617487091297E-2</v>
      </c>
      <c r="C957" s="14">
        <v>44484</v>
      </c>
      <c r="D957" s="16">
        <v>1.3891833361828141E-2</v>
      </c>
    </row>
    <row r="958" spans="1:4" x14ac:dyDescent="0.45">
      <c r="A958" s="14">
        <v>44487</v>
      </c>
      <c r="B958" s="3">
        <v>3.405203016489329E-2</v>
      </c>
      <c r="C958" s="14">
        <v>44487</v>
      </c>
      <c r="D958" s="16">
        <v>3.6041180927629075E-3</v>
      </c>
    </row>
    <row r="959" spans="1:4" x14ac:dyDescent="0.45">
      <c r="A959" s="14">
        <v>44488</v>
      </c>
      <c r="B959" s="3">
        <v>3.0218776499600017E-2</v>
      </c>
      <c r="C959" s="14">
        <v>44488</v>
      </c>
      <c r="D959" s="16">
        <v>7.5318344340594588E-3</v>
      </c>
    </row>
    <row r="960" spans="1:4" x14ac:dyDescent="0.45">
      <c r="A960" s="14">
        <v>44489</v>
      </c>
      <c r="B960" s="3">
        <v>-1.3879860043080259E-2</v>
      </c>
      <c r="C960" s="14">
        <v>44489</v>
      </c>
      <c r="D960" s="16">
        <v>6.0213370570159084E-3</v>
      </c>
    </row>
    <row r="961" spans="1:4" x14ac:dyDescent="0.45">
      <c r="A961" s="14">
        <v>44490</v>
      </c>
      <c r="B961" s="3">
        <v>-1.0804880812416135E-2</v>
      </c>
      <c r="C961" s="14">
        <v>44490</v>
      </c>
      <c r="D961" s="16">
        <v>1.7283983361402586E-3</v>
      </c>
    </row>
    <row r="962" spans="1:4" x14ac:dyDescent="0.45">
      <c r="A962" s="14">
        <v>44491</v>
      </c>
      <c r="B962" s="3">
        <v>4.6144820704866474E-2</v>
      </c>
      <c r="C962" s="14">
        <v>44491</v>
      </c>
      <c r="D962" s="16">
        <v>3.0625033096217565E-3</v>
      </c>
    </row>
    <row r="963" spans="1:4" x14ac:dyDescent="0.45">
      <c r="A963" s="14">
        <v>44494</v>
      </c>
      <c r="B963" s="3">
        <v>6.1451668341708537E-2</v>
      </c>
      <c r="C963" s="14">
        <v>44494</v>
      </c>
      <c r="D963" s="16">
        <v>1.6651562211291626E-3</v>
      </c>
    </row>
    <row r="964" spans="1:4" x14ac:dyDescent="0.45">
      <c r="A964" s="14">
        <v>44495</v>
      </c>
      <c r="B964" s="3">
        <v>7.8019636853764548E-2</v>
      </c>
      <c r="C964" s="14">
        <v>44495</v>
      </c>
      <c r="D964" s="16">
        <v>5.490053121754007E-3</v>
      </c>
    </row>
    <row r="965" spans="1:4" x14ac:dyDescent="0.45">
      <c r="A965" s="14">
        <v>44496</v>
      </c>
      <c r="B965" s="3">
        <v>1.4609358351366659E-2</v>
      </c>
      <c r="C965" s="14">
        <v>44496</v>
      </c>
      <c r="D965" s="16">
        <v>3.3415671294642244E-4</v>
      </c>
    </row>
    <row r="966" spans="1:4" x14ac:dyDescent="0.45">
      <c r="A966" s="14">
        <v>44497</v>
      </c>
      <c r="B966" s="3">
        <v>2.7557050416004619E-2</v>
      </c>
      <c r="C966" s="14">
        <v>44497</v>
      </c>
      <c r="D966" s="16">
        <v>-3.7945775530433272E-3</v>
      </c>
    </row>
    <row r="967" spans="1:4" x14ac:dyDescent="0.45">
      <c r="A967" s="14">
        <v>44498</v>
      </c>
      <c r="B967" s="3">
        <v>1.2683571259918525E-2</v>
      </c>
      <c r="C967" s="14">
        <v>44498</v>
      </c>
      <c r="D967" s="16">
        <v>2.1981923538848054E-3</v>
      </c>
    </row>
    <row r="968" spans="1:4" x14ac:dyDescent="0.45">
      <c r="A968" s="14">
        <v>44501</v>
      </c>
      <c r="B968" s="3">
        <v>5.8362434950396946E-2</v>
      </c>
      <c r="C968" s="14">
        <v>44501</v>
      </c>
      <c r="D968" s="16">
        <v>8.2552095292453102E-3</v>
      </c>
    </row>
    <row r="969" spans="1:4" x14ac:dyDescent="0.45">
      <c r="A969" s="14">
        <v>44502</v>
      </c>
      <c r="B969" s="3">
        <v>1.2541527861422716E-2</v>
      </c>
      <c r="C969" s="14">
        <v>44502</v>
      </c>
      <c r="D969" s="16">
        <v>5.8994235048654082E-4</v>
      </c>
    </row>
    <row r="970" spans="1:4" x14ac:dyDescent="0.45">
      <c r="A970" s="14">
        <v>44503</v>
      </c>
      <c r="B970" s="3">
        <v>1.5499904892787009E-2</v>
      </c>
      <c r="C970" s="14">
        <v>44503</v>
      </c>
      <c r="D970" s="16">
        <v>3.7521622078579707E-3</v>
      </c>
    </row>
    <row r="971" spans="1:4" x14ac:dyDescent="0.45">
      <c r="A971" s="14">
        <v>44504</v>
      </c>
      <c r="B971" s="3">
        <v>4.8482597598187273E-2</v>
      </c>
      <c r="C971" s="14">
        <v>44504</v>
      </c>
      <c r="D971" s="16">
        <v>6.9709436040298134E-3</v>
      </c>
    </row>
    <row r="972" spans="1:4" x14ac:dyDescent="0.45">
      <c r="A972" s="14">
        <v>44505</v>
      </c>
      <c r="B972" s="3">
        <v>-5.1927406489106695E-3</v>
      </c>
      <c r="C972" s="14">
        <v>44505</v>
      </c>
      <c r="D972" s="16">
        <v>7.7912385560151929E-3</v>
      </c>
    </row>
    <row r="973" spans="1:4" x14ac:dyDescent="0.45">
      <c r="A973" s="14">
        <v>44508</v>
      </c>
      <c r="B973" s="3">
        <v>-6.3688942965760512E-2</v>
      </c>
      <c r="C973" s="14">
        <v>44508</v>
      </c>
      <c r="D973" s="16">
        <v>4.7241480573523173E-4</v>
      </c>
    </row>
    <row r="974" spans="1:4" x14ac:dyDescent="0.45">
      <c r="A974" s="14">
        <v>44509</v>
      </c>
      <c r="B974" s="3">
        <v>2.0708153518759837E-2</v>
      </c>
      <c r="C974" s="14">
        <v>44509</v>
      </c>
      <c r="D974" s="16">
        <v>1.2272731139982382E-3</v>
      </c>
    </row>
    <row r="975" spans="1:4" x14ac:dyDescent="0.45">
      <c r="A975" s="14">
        <v>44510</v>
      </c>
      <c r="B975" s="3">
        <v>-0.1390507804994649</v>
      </c>
      <c r="C975" s="14">
        <v>44510</v>
      </c>
      <c r="D975" s="16">
        <v>-7.8580912422326794E-3</v>
      </c>
    </row>
    <row r="976" spans="1:4" x14ac:dyDescent="0.45">
      <c r="A976" s="14">
        <v>44511</v>
      </c>
      <c r="B976" s="3">
        <v>9.1408388476664354E-2</v>
      </c>
      <c r="C976" s="14">
        <v>44511</v>
      </c>
      <c r="D976" s="16">
        <v>-2.3274935442566132E-3</v>
      </c>
    </row>
    <row r="977" spans="1:4" x14ac:dyDescent="0.45">
      <c r="A977" s="14">
        <v>44512</v>
      </c>
      <c r="B977" s="3">
        <v>-5.0119263855047884E-2</v>
      </c>
      <c r="C977" s="14">
        <v>44512</v>
      </c>
      <c r="D977" s="16">
        <v>-8.9067453035709509E-4</v>
      </c>
    </row>
    <row r="978" spans="1:4" x14ac:dyDescent="0.45">
      <c r="A978" s="14">
        <v>44515</v>
      </c>
      <c r="B978" s="3">
        <v>-2.85155092243401E-2</v>
      </c>
      <c r="C978" s="14">
        <v>44515</v>
      </c>
      <c r="D978" s="16">
        <v>7.3164863680498541E-3</v>
      </c>
    </row>
    <row r="979" spans="1:4" x14ac:dyDescent="0.45">
      <c r="A979" s="14">
        <v>44516</v>
      </c>
      <c r="B979" s="3">
        <v>-1.4071858514332571E-2</v>
      </c>
      <c r="C979" s="14">
        <v>44516</v>
      </c>
      <c r="D979" s="16">
        <v>-2.1069242744119823E-3</v>
      </c>
    </row>
    <row r="980" spans="1:4" x14ac:dyDescent="0.45">
      <c r="A980" s="14">
        <v>44517</v>
      </c>
      <c r="B980" s="3">
        <v>6.0001343871747007E-2</v>
      </c>
      <c r="C980" s="14">
        <v>44517</v>
      </c>
      <c r="D980" s="16">
        <v>4.7185334934671235E-3</v>
      </c>
    </row>
    <row r="981" spans="1:4" x14ac:dyDescent="0.45">
      <c r="A981" s="14">
        <v>44518</v>
      </c>
      <c r="B981" s="3">
        <v>4.0469803659895678E-2</v>
      </c>
      <c r="C981" s="14">
        <v>44518</v>
      </c>
      <c r="D981" s="16">
        <v>-1.6590449856423382E-4</v>
      </c>
    </row>
    <row r="982" spans="1:4" x14ac:dyDescent="0.45">
      <c r="A982" s="14">
        <v>44519</v>
      </c>
      <c r="B982" s="3">
        <v>-6.9404824680957431E-3</v>
      </c>
      <c r="C982" s="14">
        <v>44519</v>
      </c>
      <c r="D982" s="16">
        <v>1.6423016048603925E-3</v>
      </c>
    </row>
    <row r="983" spans="1:4" x14ac:dyDescent="0.45">
      <c r="A983" s="14">
        <v>44522</v>
      </c>
      <c r="B983" s="3">
        <v>5.7750196511638971E-2</v>
      </c>
      <c r="C983" s="14">
        <v>44522</v>
      </c>
      <c r="D983" s="16">
        <v>7.5608906559293532E-4</v>
      </c>
    </row>
    <row r="984" spans="1:4" x14ac:dyDescent="0.45">
      <c r="A984" s="14">
        <v>44523</v>
      </c>
      <c r="B984" s="3">
        <v>4.4566104788965862E-3</v>
      </c>
      <c r="C984" s="14">
        <v>44523</v>
      </c>
      <c r="D984" s="16">
        <v>-7.1137521222411791E-3</v>
      </c>
    </row>
    <row r="985" spans="1:4" x14ac:dyDescent="0.45">
      <c r="A985" s="14">
        <v>44524</v>
      </c>
      <c r="B985" s="3">
        <v>-7.4620363928194031E-2</v>
      </c>
      <c r="C985" s="14">
        <v>44524</v>
      </c>
      <c r="D985" s="16">
        <v>-5.7711051452604659E-4</v>
      </c>
    </row>
    <row r="986" spans="1:4" x14ac:dyDescent="0.45">
      <c r="A986" s="14">
        <v>44526</v>
      </c>
      <c r="B986" s="3">
        <v>1.7660247443142083E-2</v>
      </c>
      <c r="C986" s="14">
        <v>44526</v>
      </c>
      <c r="D986" s="16">
        <v>-2.3846288747545086E-3</v>
      </c>
    </row>
    <row r="987" spans="1:4" x14ac:dyDescent="0.45">
      <c r="A987" s="14">
        <v>44529</v>
      </c>
      <c r="B987" s="3">
        <v>1.3825316211228771E-3</v>
      </c>
      <c r="C987" s="14">
        <v>44529</v>
      </c>
      <c r="D987" s="16">
        <v>-7.6919284058971681E-3</v>
      </c>
    </row>
    <row r="988" spans="1:4" x14ac:dyDescent="0.45">
      <c r="A988" s="14">
        <v>44530</v>
      </c>
      <c r="B988" s="3">
        <v>3.9400877513129734E-2</v>
      </c>
      <c r="C988" s="14">
        <v>44530</v>
      </c>
      <c r="D988" s="16">
        <v>2.4844720496894411E-3</v>
      </c>
    </row>
    <row r="989" spans="1:4" x14ac:dyDescent="0.45">
      <c r="A989" s="14">
        <v>44531</v>
      </c>
      <c r="B989" s="3">
        <v>1.4269848974850147E-2</v>
      </c>
      <c r="C989" s="14">
        <v>44531</v>
      </c>
      <c r="D989" s="16">
        <v>-8.0663757340661158E-3</v>
      </c>
    </row>
    <row r="990" spans="1:4" x14ac:dyDescent="0.45">
      <c r="A990" s="14">
        <v>44532</v>
      </c>
      <c r="B990" s="3">
        <v>-5.3105870557340902E-2</v>
      </c>
      <c r="C990" s="14">
        <v>44532</v>
      </c>
      <c r="D990" s="16">
        <v>-2.1310848566748242E-2</v>
      </c>
    </row>
    <row r="991" spans="1:4" x14ac:dyDescent="0.45">
      <c r="A991" s="14">
        <v>44533</v>
      </c>
      <c r="B991" s="3">
        <v>-1.2983785246468682E-2</v>
      </c>
      <c r="C991" s="14">
        <v>44533</v>
      </c>
      <c r="D991" s="16">
        <v>1.8815778082149258E-2</v>
      </c>
    </row>
    <row r="992" spans="1:4" x14ac:dyDescent="0.45">
      <c r="A992" s="14">
        <v>44536</v>
      </c>
      <c r="B992" s="3">
        <v>-7.6770644022505871E-2</v>
      </c>
      <c r="C992" s="14">
        <v>44536</v>
      </c>
      <c r="D992" s="16">
        <v>-8.9596011757297426E-3</v>
      </c>
    </row>
    <row r="993" spans="1:4" x14ac:dyDescent="0.45">
      <c r="A993" s="14">
        <v>44537</v>
      </c>
      <c r="B993" s="3">
        <v>4.2625667815342126E-2</v>
      </c>
      <c r="C993" s="14">
        <v>44537</v>
      </c>
      <c r="D993" s="16">
        <v>1.8380210932707843E-2</v>
      </c>
    </row>
    <row r="994" spans="1:4" x14ac:dyDescent="0.45">
      <c r="A994" s="14">
        <v>44538</v>
      </c>
      <c r="B994" s="3">
        <v>8.1496999133909946E-3</v>
      </c>
      <c r="C994" s="14">
        <v>44538</v>
      </c>
      <c r="D994" s="16">
        <v>1.2713812913295944E-2</v>
      </c>
    </row>
    <row r="995" spans="1:4" x14ac:dyDescent="0.45">
      <c r="A995" s="14">
        <v>44539</v>
      </c>
      <c r="B995" s="3">
        <v>7.5329609306630779E-3</v>
      </c>
      <c r="C995" s="14">
        <v>44539</v>
      </c>
      <c r="D995" s="16">
        <v>2.9845273574638217E-5</v>
      </c>
    </row>
    <row r="996" spans="1:4" x14ac:dyDescent="0.45">
      <c r="A996" s="14">
        <v>44540</v>
      </c>
      <c r="B996" s="3">
        <v>-4.8923276353612551E-2</v>
      </c>
      <c r="C996" s="14">
        <v>44540</v>
      </c>
      <c r="D996" s="16">
        <v>-7.1626518865906472E-4</v>
      </c>
    </row>
    <row r="997" spans="1:4" x14ac:dyDescent="0.45">
      <c r="A997" s="14">
        <v>44543</v>
      </c>
      <c r="B997" s="3">
        <v>-7.5935910780668518E-3</v>
      </c>
      <c r="C997" s="14">
        <v>44543</v>
      </c>
      <c r="D997" s="16">
        <v>4.8339889581964172E-3</v>
      </c>
    </row>
    <row r="998" spans="1:4" x14ac:dyDescent="0.45">
      <c r="A998" s="14">
        <v>44544</v>
      </c>
      <c r="B998" s="3">
        <v>-5.6028895464954598E-2</v>
      </c>
      <c r="C998" s="14">
        <v>44544</v>
      </c>
      <c r="D998" s="16">
        <v>-1.4289960299768676E-2</v>
      </c>
    </row>
    <row r="999" spans="1:4" x14ac:dyDescent="0.45">
      <c r="A999" s="14">
        <v>44545</v>
      </c>
      <c r="B999" s="3">
        <v>8.6878222222222818E-3</v>
      </c>
      <c r="C999" s="14">
        <v>44545</v>
      </c>
      <c r="D999" s="16">
        <v>-1.4064212931752481E-3</v>
      </c>
    </row>
    <row r="1000" spans="1:4" x14ac:dyDescent="0.45">
      <c r="A1000" s="14">
        <v>44546</v>
      </c>
      <c r="B1000" s="3">
        <v>4.3316801488165621E-2</v>
      </c>
      <c r="C1000" s="14">
        <v>44546</v>
      </c>
      <c r="D1000" s="16">
        <v>1.7830413720812878E-2</v>
      </c>
    </row>
    <row r="1001" spans="1:4" x14ac:dyDescent="0.45">
      <c r="A1001" s="14">
        <v>44547</v>
      </c>
      <c r="B1001" s="3">
        <v>-8.0170920060331843E-2</v>
      </c>
      <c r="C1001" s="14">
        <v>44547</v>
      </c>
      <c r="D1001" s="16">
        <v>-1.411912789009841E-2</v>
      </c>
    </row>
    <row r="1002" spans="1:4" x14ac:dyDescent="0.45">
      <c r="A1002" s="14">
        <v>44550</v>
      </c>
      <c r="B1002" s="3">
        <v>-4.4491805710903569E-3</v>
      </c>
      <c r="C1002" s="14">
        <v>44550</v>
      </c>
      <c r="D1002" s="16">
        <v>-1.3885008060182776E-2</v>
      </c>
    </row>
    <row r="1003" spans="1:4" x14ac:dyDescent="0.45">
      <c r="A1003" s="14">
        <v>44551</v>
      </c>
      <c r="B1003" s="3">
        <v>6.7749233651895951E-3</v>
      </c>
      <c r="C1003" s="14">
        <v>44551</v>
      </c>
      <c r="D1003" s="16">
        <v>1.5388304017089302E-3</v>
      </c>
    </row>
    <row r="1004" spans="1:4" x14ac:dyDescent="0.45">
      <c r="A1004" s="14">
        <v>44552</v>
      </c>
      <c r="B1004" s="3">
        <v>5.3213661488831145E-2</v>
      </c>
      <c r="C1004" s="14">
        <v>44552</v>
      </c>
      <c r="D1004" s="16">
        <v>1.2056688197503272E-2</v>
      </c>
    </row>
    <row r="1005" spans="1:4" x14ac:dyDescent="0.45">
      <c r="A1005" s="14">
        <v>44553</v>
      </c>
      <c r="B1005" s="3">
        <v>4.260303327017672E-2</v>
      </c>
      <c r="C1005" s="14">
        <v>44553</v>
      </c>
      <c r="D1005" s="16">
        <v>1.1525989385768062E-2</v>
      </c>
    </row>
    <row r="1006" spans="1:4" x14ac:dyDescent="0.45">
      <c r="A1006" s="14">
        <v>44557</v>
      </c>
      <c r="B1006" s="3">
        <v>6.6418380814927624E-2</v>
      </c>
      <c r="C1006" s="14">
        <v>44557</v>
      </c>
      <c r="D1006" s="16">
        <v>6.3839828569970287E-3</v>
      </c>
    </row>
    <row r="1007" spans="1:4" x14ac:dyDescent="0.45">
      <c r="A1007" s="14">
        <v>44558</v>
      </c>
      <c r="B1007" s="3">
        <v>3.3362126629881E-2</v>
      </c>
      <c r="C1007" s="14">
        <v>44558</v>
      </c>
      <c r="D1007" s="16">
        <v>1.2991155452377383E-2</v>
      </c>
    </row>
    <row r="1008" spans="1:4" x14ac:dyDescent="0.45">
      <c r="A1008" s="14">
        <v>44559</v>
      </c>
      <c r="B1008" s="3">
        <v>-9.7792746049010938E-3</v>
      </c>
      <c r="C1008" s="14">
        <v>44559</v>
      </c>
      <c r="D1008" s="16">
        <v>-1.4284254580865469E-3</v>
      </c>
    </row>
    <row r="1009" spans="1:4" x14ac:dyDescent="0.45">
      <c r="A1009" s="14">
        <v>44560</v>
      </c>
      <c r="B1009" s="3">
        <v>-3.3960113924638852E-2</v>
      </c>
      <c r="C1009" s="14">
        <v>44560</v>
      </c>
      <c r="D1009" s="16">
        <v>1.1673460523236735E-3</v>
      </c>
    </row>
    <row r="1010" spans="1:4" x14ac:dyDescent="0.45">
      <c r="A1010" s="14">
        <v>44561</v>
      </c>
      <c r="B1010" s="3">
        <v>1.1410170086059273E-2</v>
      </c>
      <c r="C1010" s="14">
        <v>44561</v>
      </c>
      <c r="D1010" s="16">
        <v>-3.9672689879291416E-3</v>
      </c>
    </row>
    <row r="1011" spans="1:4" x14ac:dyDescent="0.45">
      <c r="A1011" s="14">
        <v>44564</v>
      </c>
      <c r="B1011" s="3">
        <v>6.9226097349018745E-2</v>
      </c>
      <c r="C1011" s="14">
        <v>44564</v>
      </c>
      <c r="D1011" s="16">
        <v>6.1358558052950363E-4</v>
      </c>
    </row>
    <row r="1012" spans="1:4" x14ac:dyDescent="0.45">
      <c r="A1012" s="14">
        <v>44565</v>
      </c>
      <c r="B1012" s="3">
        <v>3.6419042330290217E-2</v>
      </c>
      <c r="C1012" s="14">
        <v>44565</v>
      </c>
      <c r="D1012" s="16">
        <v>5.5188839171727679E-3</v>
      </c>
    </row>
    <row r="1013" spans="1:4" x14ac:dyDescent="0.45">
      <c r="A1013" s="14">
        <v>44566</v>
      </c>
      <c r="B1013" s="3">
        <v>-3.6064027906943179E-2</v>
      </c>
      <c r="C1013" s="14">
        <v>44566</v>
      </c>
      <c r="D1013" s="16">
        <v>-3.4384359695370467E-3</v>
      </c>
    </row>
    <row r="1014" spans="1:4" x14ac:dyDescent="0.45">
      <c r="A1014" s="14">
        <v>44567</v>
      </c>
      <c r="B1014" s="3">
        <v>-6.0742182428330758E-2</v>
      </c>
      <c r="C1014" s="14">
        <v>44567</v>
      </c>
      <c r="D1014" s="16">
        <v>-1.9757768917645913E-2</v>
      </c>
    </row>
    <row r="1015" spans="1:4" x14ac:dyDescent="0.45">
      <c r="A1015" s="14">
        <v>44568</v>
      </c>
      <c r="B1015" s="3">
        <v>3.1290306406684494E-3</v>
      </c>
      <c r="C1015" s="14">
        <v>44568</v>
      </c>
      <c r="D1015" s="16">
        <v>9.0979015168130646E-4</v>
      </c>
    </row>
    <row r="1016" spans="1:4" x14ac:dyDescent="0.45">
      <c r="A1016" s="14">
        <v>44571</v>
      </c>
      <c r="B1016" s="3">
        <v>-7.4391122050129169E-2</v>
      </c>
      <c r="C1016" s="14">
        <v>44571</v>
      </c>
      <c r="D1016" s="16">
        <v>-9.0087405218767878E-3</v>
      </c>
    </row>
    <row r="1017" spans="1:4" x14ac:dyDescent="0.45">
      <c r="A1017" s="14">
        <v>44572</v>
      </c>
      <c r="B1017" s="3">
        <v>5.3669950282561496E-2</v>
      </c>
      <c r="C1017" s="14">
        <v>44572</v>
      </c>
      <c r="D1017" s="16">
        <v>2.9643377282862651E-3</v>
      </c>
    </row>
    <row r="1018" spans="1:4" x14ac:dyDescent="0.45">
      <c r="A1018" s="14">
        <v>44573</v>
      </c>
      <c r="B1018" s="3">
        <v>2.3897447381399511E-2</v>
      </c>
      <c r="C1018" s="14">
        <v>44573</v>
      </c>
      <c r="D1018" s="16">
        <v>1.2732537469426878E-2</v>
      </c>
    </row>
    <row r="1019" spans="1:4" x14ac:dyDescent="0.45">
      <c r="A1019" s="14">
        <v>44574</v>
      </c>
      <c r="B1019" s="3">
        <v>2.8011307228920444E-2</v>
      </c>
      <c r="C1019" s="14">
        <v>44574</v>
      </c>
      <c r="D1019" s="16">
        <v>1.0510532738089483E-3</v>
      </c>
    </row>
    <row r="1020" spans="1:4" x14ac:dyDescent="0.45">
      <c r="A1020" s="14">
        <v>44575</v>
      </c>
      <c r="B1020" s="3">
        <v>-8.0418758525149375E-2</v>
      </c>
      <c r="C1020" s="14">
        <v>44575</v>
      </c>
      <c r="D1020" s="16">
        <v>-2.0189878231183424E-2</v>
      </c>
    </row>
    <row r="1021" spans="1:4" x14ac:dyDescent="0.45">
      <c r="A1021" s="14">
        <v>44579</v>
      </c>
      <c r="B1021" s="3">
        <v>6.5988588639538642E-3</v>
      </c>
      <c r="C1021" s="14">
        <v>44579</v>
      </c>
      <c r="D1021" s="16">
        <v>-1.2397611896532766E-3</v>
      </c>
    </row>
    <row r="1022" spans="1:4" x14ac:dyDescent="0.45">
      <c r="A1022" s="14">
        <v>44580</v>
      </c>
      <c r="B1022" s="3">
        <v>1.4708579450769152E-2</v>
      </c>
      <c r="C1022" s="14">
        <v>44580</v>
      </c>
      <c r="D1022" s="16">
        <v>-9.5439787230368108E-3</v>
      </c>
    </row>
    <row r="1023" spans="1:4" x14ac:dyDescent="0.45">
      <c r="A1023" s="14">
        <v>44581</v>
      </c>
      <c r="B1023" s="3">
        <v>-3.0699534655130815E-2</v>
      </c>
      <c r="C1023" s="14">
        <v>44581</v>
      </c>
      <c r="D1023" s="16">
        <v>-8.866550567454742E-3</v>
      </c>
    </row>
    <row r="1024" spans="1:4" x14ac:dyDescent="0.45">
      <c r="A1024" s="14">
        <v>44582</v>
      </c>
      <c r="B1024" s="3">
        <v>-1.3260925460488007E-2</v>
      </c>
      <c r="C1024" s="14">
        <v>44582</v>
      </c>
      <c r="D1024" s="16">
        <v>-1.6706433417265056E-2</v>
      </c>
    </row>
    <row r="1025" spans="1:4" x14ac:dyDescent="0.45">
      <c r="A1025" s="14">
        <v>44585</v>
      </c>
      <c r="B1025" s="3">
        <v>-9.1916427735685383E-2</v>
      </c>
      <c r="C1025" s="14">
        <v>44585</v>
      </c>
      <c r="D1025" s="16">
        <v>-2.5732547893491584E-2</v>
      </c>
    </row>
    <row r="1026" spans="1:4" x14ac:dyDescent="0.45">
      <c r="A1026" s="14">
        <v>44586</v>
      </c>
      <c r="B1026" s="3">
        <v>1.0433707166168781E-2</v>
      </c>
      <c r="C1026" s="14">
        <v>44586</v>
      </c>
      <c r="D1026" s="16">
        <v>2.3689719763471508E-3</v>
      </c>
    </row>
    <row r="1027" spans="1:4" x14ac:dyDescent="0.45">
      <c r="A1027" s="14">
        <v>44587</v>
      </c>
      <c r="B1027" s="3">
        <v>4.1817928833956193E-2</v>
      </c>
      <c r="C1027" s="14">
        <v>44587</v>
      </c>
      <c r="D1027" s="16">
        <v>9.570287452137104E-3</v>
      </c>
    </row>
    <row r="1028" spans="1:4" x14ac:dyDescent="0.45">
      <c r="A1028" s="14">
        <v>44588</v>
      </c>
      <c r="B1028" s="3">
        <v>-2.0022445492952623E-2</v>
      </c>
      <c r="C1028" s="14">
        <v>44588</v>
      </c>
      <c r="D1028" s="16">
        <v>-6.3174418103497986E-3</v>
      </c>
    </row>
    <row r="1029" spans="1:4" x14ac:dyDescent="0.45">
      <c r="A1029" s="14">
        <v>44589</v>
      </c>
      <c r="B1029" s="3">
        <v>-0.10906826801665395</v>
      </c>
      <c r="C1029" s="14">
        <v>44589</v>
      </c>
      <c r="D1029" s="16">
        <v>-1.013336133571361E-2</v>
      </c>
    </row>
    <row r="1030" spans="1:4" x14ac:dyDescent="0.45">
      <c r="A1030" s="14">
        <v>44592</v>
      </c>
      <c r="B1030" s="3">
        <v>4.9485221288197961E-2</v>
      </c>
      <c r="C1030" s="14">
        <v>44592</v>
      </c>
      <c r="D1030" s="16">
        <v>2.2047004397870107E-2</v>
      </c>
    </row>
    <row r="1031" spans="1:4" x14ac:dyDescent="0.45">
      <c r="A1031" s="14">
        <v>44593</v>
      </c>
      <c r="B1031" s="3">
        <v>7.1616040683207094E-2</v>
      </c>
      <c r="C1031" s="14">
        <v>44593</v>
      </c>
      <c r="D1031" s="16">
        <v>1.9806895182307768E-2</v>
      </c>
    </row>
    <row r="1032" spans="1:4" x14ac:dyDescent="0.45">
      <c r="A1032" s="14">
        <v>44594</v>
      </c>
      <c r="B1032" s="3">
        <v>-7.5169951776990788E-3</v>
      </c>
      <c r="C1032" s="14">
        <v>44594</v>
      </c>
      <c r="D1032" s="16">
        <v>1.0359392597083489E-2</v>
      </c>
    </row>
    <row r="1033" spans="1:4" x14ac:dyDescent="0.45">
      <c r="A1033" s="14">
        <v>44595</v>
      </c>
      <c r="B1033" s="3">
        <v>-4.9753304160479718E-2</v>
      </c>
      <c r="C1033" s="14">
        <v>44595</v>
      </c>
      <c r="D1033" s="16">
        <v>-6.7843526286630075E-3</v>
      </c>
    </row>
    <row r="1034" spans="1:4" x14ac:dyDescent="0.45">
      <c r="A1034" s="14">
        <v>44596</v>
      </c>
      <c r="B1034" s="3">
        <v>1.7256238095238057E-2</v>
      </c>
      <c r="C1034" s="14">
        <v>44596</v>
      </c>
      <c r="D1034" s="16">
        <v>-1.1602038183978933E-2</v>
      </c>
    </row>
    <row r="1035" spans="1:4" x14ac:dyDescent="0.45">
      <c r="A1035" s="14">
        <v>44599</v>
      </c>
      <c r="B1035" s="3">
        <v>2.9613669936885901E-2</v>
      </c>
      <c r="C1035" s="14">
        <v>44599</v>
      </c>
      <c r="D1035" s="16">
        <v>5.1218103011740537E-3</v>
      </c>
    </row>
    <row r="1036" spans="1:4" x14ac:dyDescent="0.45">
      <c r="A1036" s="14">
        <v>44600</v>
      </c>
      <c r="B1036" s="3">
        <v>-1.9766408399197494E-2</v>
      </c>
      <c r="C1036" s="14">
        <v>44600</v>
      </c>
      <c r="D1036" s="16">
        <v>-5.7104810519890284E-3</v>
      </c>
    </row>
    <row r="1037" spans="1:4" x14ac:dyDescent="0.45">
      <c r="A1037" s="14">
        <v>44601</v>
      </c>
      <c r="B1037" s="3">
        <v>3.2544476725098838E-2</v>
      </c>
      <c r="C1037" s="14">
        <v>44601</v>
      </c>
      <c r="D1037" s="16">
        <v>1.4950826112383329E-2</v>
      </c>
    </row>
    <row r="1038" spans="1:4" x14ac:dyDescent="0.45">
      <c r="A1038" s="14">
        <v>44602</v>
      </c>
      <c r="B1038" s="3">
        <v>-2.8481221295613965E-2</v>
      </c>
      <c r="C1038" s="14">
        <v>44602</v>
      </c>
      <c r="D1038" s="16">
        <v>1.3723334066416937E-3</v>
      </c>
    </row>
    <row r="1039" spans="1:4" x14ac:dyDescent="0.45">
      <c r="A1039" s="14">
        <v>44603</v>
      </c>
      <c r="B1039" s="3">
        <v>1.387040481907065E-3</v>
      </c>
      <c r="C1039" s="14">
        <v>44603</v>
      </c>
      <c r="D1039" s="16">
        <v>-1.0315731215573821E-2</v>
      </c>
    </row>
    <row r="1040" spans="1:4" x14ac:dyDescent="0.45">
      <c r="A1040" s="14">
        <v>44606</v>
      </c>
      <c r="B1040" s="3">
        <v>-5.2834634331030368E-2</v>
      </c>
      <c r="C1040" s="14">
        <v>44606</v>
      </c>
      <c r="D1040" s="16">
        <v>-2.0784373772543756E-2</v>
      </c>
    </row>
    <row r="1041" spans="1:4" x14ac:dyDescent="0.45">
      <c r="A1041" s="14">
        <v>44607</v>
      </c>
      <c r="B1041" s="3">
        <v>4.4604609877749182E-2</v>
      </c>
      <c r="C1041" s="14">
        <v>44607</v>
      </c>
      <c r="D1041" s="16">
        <v>3.7778095050321858E-3</v>
      </c>
    </row>
    <row r="1042" spans="1:4" x14ac:dyDescent="0.45">
      <c r="A1042" s="14">
        <v>44608</v>
      </c>
      <c r="B1042" s="3">
        <v>1.5611063333333277E-2</v>
      </c>
      <c r="C1042" s="14">
        <v>44608</v>
      </c>
      <c r="D1042" s="16">
        <v>5.9761405916989342E-3</v>
      </c>
    </row>
    <row r="1043" spans="1:4" x14ac:dyDescent="0.45">
      <c r="A1043" s="14">
        <v>44609</v>
      </c>
      <c r="B1043" s="3">
        <v>-8.6419565358614224E-4</v>
      </c>
      <c r="C1043" s="14">
        <v>44609</v>
      </c>
      <c r="D1043" s="16">
        <v>6.9573023621253478E-5</v>
      </c>
    </row>
    <row r="1044" spans="1:4" x14ac:dyDescent="0.45">
      <c r="A1044" s="14">
        <v>44610</v>
      </c>
      <c r="B1044" s="3">
        <v>-2.9849118362661565E-2</v>
      </c>
      <c r="C1044" s="14">
        <v>44610</v>
      </c>
      <c r="D1044" s="16">
        <v>-1.6043320781138647E-2</v>
      </c>
    </row>
    <row r="1045" spans="1:4" x14ac:dyDescent="0.45">
      <c r="A1045" s="14">
        <v>44614</v>
      </c>
      <c r="B1045" s="3">
        <v>-5.854404641827371E-2</v>
      </c>
      <c r="C1045" s="14">
        <v>44614</v>
      </c>
      <c r="D1045" s="16">
        <v>-1.1820999550697087E-2</v>
      </c>
    </row>
    <row r="1046" spans="1:4" x14ac:dyDescent="0.45">
      <c r="A1046" s="14">
        <v>44615</v>
      </c>
      <c r="B1046" s="3">
        <v>-4.4357725748038731E-3</v>
      </c>
      <c r="C1046" s="14">
        <v>44615</v>
      </c>
      <c r="D1046" s="16">
        <v>-1.8025545036165316E-3</v>
      </c>
    </row>
    <row r="1047" spans="1:4" x14ac:dyDescent="0.45">
      <c r="A1047" s="14">
        <v>44616</v>
      </c>
      <c r="B1047" s="3">
        <v>-0.15659356711530339</v>
      </c>
      <c r="C1047" s="14">
        <v>44616</v>
      </c>
      <c r="D1047" s="16">
        <v>-3.911277176740429E-2</v>
      </c>
    </row>
    <row r="1048" spans="1:4" x14ac:dyDescent="0.45">
      <c r="A1048" s="14">
        <v>44617</v>
      </c>
      <c r="B1048" s="3">
        <v>0.15539919495623761</v>
      </c>
      <c r="C1048" s="14">
        <v>44617</v>
      </c>
      <c r="D1048" s="16">
        <v>3.4316143578686897E-2</v>
      </c>
    </row>
    <row r="1049" spans="1:4" x14ac:dyDescent="0.45">
      <c r="A1049" s="14">
        <v>44620</v>
      </c>
      <c r="B1049" s="3">
        <v>7.1425895074993433E-3</v>
      </c>
      <c r="C1049" s="14">
        <v>44620</v>
      </c>
      <c r="D1049" s="16">
        <v>1.2979308483661278E-2</v>
      </c>
    </row>
    <row r="1050" spans="1:4" x14ac:dyDescent="0.45">
      <c r="A1050" s="14">
        <v>44621</v>
      </c>
      <c r="B1050" s="3">
        <v>6.7078908705319781E-2</v>
      </c>
      <c r="C1050" s="14">
        <v>44621</v>
      </c>
      <c r="D1050" s="16">
        <v>2.060094116674419E-3</v>
      </c>
    </row>
    <row r="1051" spans="1:4" x14ac:dyDescent="0.45">
      <c r="A1051" s="14">
        <v>44622</v>
      </c>
      <c r="B1051" s="3">
        <v>2.8170705721728925E-3</v>
      </c>
      <c r="C1051" s="14">
        <v>44622</v>
      </c>
      <c r="D1051" s="16">
        <v>-9.3006412812790609E-3</v>
      </c>
    </row>
    <row r="1052" spans="1:4" x14ac:dyDescent="0.45">
      <c r="A1052" s="14">
        <v>44623</v>
      </c>
      <c r="B1052" s="3">
        <v>7.6135979791626552E-3</v>
      </c>
      <c r="C1052" s="14">
        <v>44623</v>
      </c>
      <c r="D1052" s="16">
        <v>1.8218370595202839E-2</v>
      </c>
    </row>
    <row r="1053" spans="1:4" x14ac:dyDescent="0.45">
      <c r="A1053" s="14">
        <v>44624</v>
      </c>
      <c r="B1053" s="3">
        <v>-3.3763151137085917E-2</v>
      </c>
      <c r="C1053" s="14">
        <v>44624</v>
      </c>
      <c r="D1053" s="16">
        <v>-1.3448268810876875E-2</v>
      </c>
    </row>
    <row r="1054" spans="1:4" x14ac:dyDescent="0.45">
      <c r="A1054" s="14">
        <v>44627</v>
      </c>
      <c r="B1054" s="3">
        <v>8.4795456506755601E-3</v>
      </c>
      <c r="C1054" s="14">
        <v>44627</v>
      </c>
      <c r="D1054" s="16">
        <v>-3.4798669774210923E-3</v>
      </c>
    </row>
    <row r="1055" spans="1:4" x14ac:dyDescent="0.45">
      <c r="A1055" s="14">
        <v>44628</v>
      </c>
      <c r="B1055" s="3">
        <v>-7.0968074333326067E-2</v>
      </c>
      <c r="C1055" s="14">
        <v>44628</v>
      </c>
      <c r="D1055" s="16">
        <v>-2.8738089350382912E-2</v>
      </c>
    </row>
    <row r="1056" spans="1:4" x14ac:dyDescent="0.45">
      <c r="A1056" s="14">
        <v>44629</v>
      </c>
      <c r="B1056" s="3">
        <v>5.5246165588340237E-2</v>
      </c>
      <c r="C1056" s="14">
        <v>44629</v>
      </c>
      <c r="D1056" s="16">
        <v>4.8635863952831088E-3</v>
      </c>
    </row>
    <row r="1057" spans="1:4" x14ac:dyDescent="0.45">
      <c r="A1057" s="14">
        <v>44630</v>
      </c>
      <c r="B1057" s="3">
        <v>1.4258902279003768E-2</v>
      </c>
      <c r="C1057" s="14">
        <v>44630</v>
      </c>
      <c r="D1057" s="16">
        <v>6.9735502356088695E-3</v>
      </c>
    </row>
    <row r="1058" spans="1:4" x14ac:dyDescent="0.45">
      <c r="A1058" s="14">
        <v>44631</v>
      </c>
      <c r="B1058" s="3">
        <v>-1.3212754045277556E-2</v>
      </c>
      <c r="C1058" s="14">
        <v>44631</v>
      </c>
      <c r="D1058" s="16">
        <v>6.3373740461604962E-3</v>
      </c>
    </row>
    <row r="1059" spans="1:4" x14ac:dyDescent="0.45">
      <c r="A1059" s="14">
        <v>44634</v>
      </c>
      <c r="B1059" s="3">
        <v>-7.092361693678223E-2</v>
      </c>
      <c r="C1059" s="14">
        <v>44634</v>
      </c>
      <c r="D1059" s="16">
        <v>-1.7934338123612573E-2</v>
      </c>
    </row>
    <row r="1060" spans="1:4" x14ac:dyDescent="0.45">
      <c r="A1060" s="14">
        <v>44635</v>
      </c>
      <c r="B1060" s="3">
        <v>-6.8407999944998087E-3</v>
      </c>
      <c r="C1060" s="14">
        <v>44635</v>
      </c>
      <c r="D1060" s="16">
        <v>-3.3144964606508336E-3</v>
      </c>
    </row>
    <row r="1061" spans="1:4" x14ac:dyDescent="0.45">
      <c r="A1061" s="14">
        <v>44636</v>
      </c>
      <c r="B1061" s="3">
        <v>4.3507355024511307E-2</v>
      </c>
      <c r="C1061" s="14">
        <v>44636</v>
      </c>
      <c r="D1061" s="16">
        <v>2.3710734765399474E-2</v>
      </c>
    </row>
    <row r="1062" spans="1:4" x14ac:dyDescent="0.45">
      <c r="A1062" s="14">
        <v>44637</v>
      </c>
      <c r="B1062" s="3">
        <v>2.7181773633889669E-2</v>
      </c>
      <c r="C1062" s="14">
        <v>44637</v>
      </c>
      <c r="D1062" s="16">
        <v>1.3285480418083211E-2</v>
      </c>
    </row>
    <row r="1063" spans="1:4" x14ac:dyDescent="0.45">
      <c r="A1063" s="14">
        <v>44638</v>
      </c>
      <c r="B1063" s="3">
        <v>5.2347198941457326E-2</v>
      </c>
      <c r="C1063" s="14">
        <v>44638</v>
      </c>
      <c r="D1063" s="16">
        <v>1.4321846857732135E-2</v>
      </c>
    </row>
    <row r="1064" spans="1:4" x14ac:dyDescent="0.45">
      <c r="A1064" s="14">
        <v>44641</v>
      </c>
      <c r="B1064" s="3">
        <v>4.6301293303950511E-2</v>
      </c>
      <c r="C1064" s="14">
        <v>44641</v>
      </c>
      <c r="D1064" s="16">
        <v>1.2492796108310111E-2</v>
      </c>
    </row>
    <row r="1065" spans="1:4" x14ac:dyDescent="0.45">
      <c r="A1065" s="14">
        <v>44642</v>
      </c>
      <c r="B1065" s="3">
        <v>1.6415613813372695E-2</v>
      </c>
      <c r="C1065" s="14">
        <v>44642</v>
      </c>
      <c r="D1065" s="16">
        <v>1.5014342058086967E-3</v>
      </c>
    </row>
    <row r="1066" spans="1:4" x14ac:dyDescent="0.45">
      <c r="A1066" s="14">
        <v>44643</v>
      </c>
      <c r="B1066" s="3">
        <v>5.3698925806451546E-2</v>
      </c>
      <c r="C1066" s="14">
        <v>44643</v>
      </c>
      <c r="D1066" s="16">
        <v>5.3702087668658118E-3</v>
      </c>
    </row>
    <row r="1067" spans="1:4" x14ac:dyDescent="0.45">
      <c r="A1067" s="14">
        <v>44644</v>
      </c>
      <c r="B1067" s="3">
        <v>3.0399798936261685E-2</v>
      </c>
      <c r="C1067" s="14">
        <v>44644</v>
      </c>
      <c r="D1067" s="16">
        <v>-5.145667801740624E-3</v>
      </c>
    </row>
    <row r="1068" spans="1:4" x14ac:dyDescent="0.45">
      <c r="A1068" s="14">
        <v>44645</v>
      </c>
      <c r="B1068" s="3">
        <v>-1.7133095325148331E-3</v>
      </c>
      <c r="C1068" s="14">
        <v>44645</v>
      </c>
      <c r="D1068" s="16">
        <v>1.1841216291795555E-2</v>
      </c>
    </row>
    <row r="1069" spans="1:4" x14ac:dyDescent="0.45">
      <c r="A1069" s="14">
        <v>44648</v>
      </c>
      <c r="B1069" s="3">
        <v>5.6646800595238064E-2</v>
      </c>
      <c r="C1069" s="14">
        <v>44648</v>
      </c>
      <c r="D1069" s="16">
        <v>4.0195360951246631E-3</v>
      </c>
    </row>
    <row r="1070" spans="1:4" x14ac:dyDescent="0.45">
      <c r="A1070" s="14">
        <v>44649</v>
      </c>
      <c r="B1070" s="3">
        <v>4.0268507188726654E-2</v>
      </c>
      <c r="C1070" s="14">
        <v>44649</v>
      </c>
      <c r="D1070" s="16">
        <v>1.3602461083131919E-2</v>
      </c>
    </row>
    <row r="1071" spans="1:4" x14ac:dyDescent="0.45">
      <c r="A1071" s="14">
        <v>44650</v>
      </c>
      <c r="B1071" s="3">
        <v>-1.5180622200601426E-2</v>
      </c>
      <c r="C1071" s="14">
        <v>44650</v>
      </c>
      <c r="D1071" s="16">
        <v>4.6362478980460295E-3</v>
      </c>
    </row>
    <row r="1072" spans="1:4" x14ac:dyDescent="0.45">
      <c r="A1072" s="14">
        <v>44651</v>
      </c>
      <c r="B1072" s="3">
        <v>3.1159150726785341E-3</v>
      </c>
      <c r="C1072" s="14">
        <v>44651</v>
      </c>
      <c r="D1072" s="16">
        <v>-5.4452662082088536E-3</v>
      </c>
    </row>
    <row r="1073" spans="1:4" x14ac:dyDescent="0.45">
      <c r="A1073" s="14">
        <v>44652</v>
      </c>
      <c r="B1073" s="3">
        <v>-1.2260508036938367E-2</v>
      </c>
      <c r="C1073" s="14">
        <v>44652</v>
      </c>
      <c r="D1073" s="16">
        <v>-1.2763588764563042E-2</v>
      </c>
    </row>
    <row r="1074" spans="1:4" x14ac:dyDescent="0.45">
      <c r="A1074" s="14">
        <v>44655</v>
      </c>
      <c r="B1074" s="3">
        <v>7.6123026899932514E-3</v>
      </c>
      <c r="C1074" s="14">
        <v>44655</v>
      </c>
      <c r="D1074" s="16">
        <v>1.6849032667302186E-3</v>
      </c>
    </row>
    <row r="1075" spans="1:4" x14ac:dyDescent="0.45">
      <c r="A1075" s="14">
        <v>44656</v>
      </c>
      <c r="B1075" s="3">
        <v>4.3070327650231104E-2</v>
      </c>
      <c r="C1075" s="14">
        <v>44656</v>
      </c>
      <c r="D1075" s="16">
        <v>5.3826212573960608E-3</v>
      </c>
    </row>
    <row r="1076" spans="1:4" x14ac:dyDescent="0.45">
      <c r="A1076" s="14">
        <v>44657</v>
      </c>
      <c r="B1076" s="3">
        <v>-5.5293485530430661E-2</v>
      </c>
      <c r="C1076" s="14">
        <v>44657</v>
      </c>
      <c r="D1076" s="16">
        <v>-1.711992476680986E-2</v>
      </c>
    </row>
    <row r="1077" spans="1:4" x14ac:dyDescent="0.45">
      <c r="A1077" s="14">
        <v>44658</v>
      </c>
      <c r="B1077" s="3">
        <v>-1.9637268820484517E-2</v>
      </c>
      <c r="C1077" s="14">
        <v>44658</v>
      </c>
      <c r="D1077" s="16">
        <v>-4.3434049001262603E-3</v>
      </c>
    </row>
    <row r="1078" spans="1:4" x14ac:dyDescent="0.45">
      <c r="A1078" s="14">
        <v>44659</v>
      </c>
      <c r="B1078" s="3">
        <v>-8.7229935178885672E-3</v>
      </c>
      <c r="C1078" s="14">
        <v>44659</v>
      </c>
      <c r="D1078" s="16">
        <v>4.3578827394321349E-3</v>
      </c>
    </row>
    <row r="1079" spans="1:4" x14ac:dyDescent="0.45">
      <c r="A1079" s="14">
        <v>44662</v>
      </c>
      <c r="B1079" s="3">
        <v>-6.0208422543560243E-2</v>
      </c>
      <c r="C1079" s="14">
        <v>44662</v>
      </c>
      <c r="D1079" s="16">
        <v>-7.0113369602704204E-3</v>
      </c>
    </row>
    <row r="1080" spans="1:4" x14ac:dyDescent="0.45">
      <c r="A1080" s="14">
        <v>44663</v>
      </c>
      <c r="B1080" s="3">
        <v>1.7584679348274599E-2</v>
      </c>
      <c r="C1080" s="14">
        <v>44663</v>
      </c>
      <c r="D1080" s="16">
        <v>-5.6132692755857926E-3</v>
      </c>
    </row>
    <row r="1081" spans="1:4" x14ac:dyDescent="0.45">
      <c r="A1081" s="14">
        <v>44664</v>
      </c>
      <c r="B1081" s="3">
        <v>-1.6599141255548355E-2</v>
      </c>
      <c r="C1081" s="14">
        <v>44664</v>
      </c>
      <c r="D1081" s="16">
        <v>-9.7552951038739413E-3</v>
      </c>
    </row>
    <row r="1082" spans="1:4" x14ac:dyDescent="0.45">
      <c r="A1082" s="14">
        <v>44665</v>
      </c>
      <c r="B1082" s="3">
        <v>1.8561201638011875E-2</v>
      </c>
      <c r="C1082" s="14">
        <v>44665</v>
      </c>
      <c r="D1082" s="16">
        <v>1.2475252031040144E-2</v>
      </c>
    </row>
    <row r="1083" spans="1:4" x14ac:dyDescent="0.45">
      <c r="A1083" s="14">
        <v>44669</v>
      </c>
      <c r="B1083" s="3">
        <v>-1.0267331394596849E-2</v>
      </c>
      <c r="C1083" s="14">
        <v>44669</v>
      </c>
      <c r="D1083" s="16">
        <v>-1.4270237709929107E-2</v>
      </c>
    </row>
    <row r="1084" spans="1:4" x14ac:dyDescent="0.45">
      <c r="A1084" s="14">
        <v>44670</v>
      </c>
      <c r="B1084" s="3">
        <v>1.6207768250119339E-2</v>
      </c>
      <c r="C1084" s="14">
        <v>44670</v>
      </c>
      <c r="D1084" s="16">
        <v>1.1400870570476762E-3</v>
      </c>
    </row>
    <row r="1085" spans="1:4" x14ac:dyDescent="0.45">
      <c r="A1085" s="14">
        <v>44671</v>
      </c>
      <c r="B1085" s="3">
        <v>2.4814504426480657E-2</v>
      </c>
      <c r="C1085" s="14">
        <v>44671</v>
      </c>
      <c r="D1085" s="16">
        <v>1.859186494876592E-2</v>
      </c>
    </row>
    <row r="1086" spans="1:4" x14ac:dyDescent="0.45">
      <c r="A1086" s="14">
        <v>44672</v>
      </c>
      <c r="B1086" s="3">
        <v>4.3427191854689233E-2</v>
      </c>
      <c r="C1086" s="14">
        <v>44672</v>
      </c>
      <c r="D1086" s="16">
        <v>3.7810860728132653E-3</v>
      </c>
    </row>
    <row r="1087" spans="1:4" x14ac:dyDescent="0.45">
      <c r="A1087" s="14">
        <v>44673</v>
      </c>
      <c r="B1087" s="3">
        <v>-5.5660494931675727E-2</v>
      </c>
      <c r="C1087" s="14">
        <v>44673</v>
      </c>
      <c r="D1087" s="16">
        <v>-2.3019845539375909E-2</v>
      </c>
    </row>
    <row r="1088" spans="1:4" x14ac:dyDescent="0.45">
      <c r="A1088" s="14">
        <v>44676</v>
      </c>
      <c r="B1088" s="3">
        <v>-3.5412038269973328E-2</v>
      </c>
      <c r="C1088" s="14">
        <v>44676</v>
      </c>
      <c r="D1088" s="16">
        <v>-2.9752635191058429E-2</v>
      </c>
    </row>
    <row r="1089" spans="1:4" x14ac:dyDescent="0.45">
      <c r="A1089" s="14">
        <v>44677</v>
      </c>
      <c r="B1089" s="3">
        <v>1.6813581587150673E-2</v>
      </c>
      <c r="C1089" s="14">
        <v>44677</v>
      </c>
      <c r="D1089" s="16">
        <v>5.3579737459286871E-3</v>
      </c>
    </row>
    <row r="1090" spans="1:4" x14ac:dyDescent="0.45">
      <c r="A1090" s="14">
        <v>44678</v>
      </c>
      <c r="B1090" s="3">
        <v>-9.729461497419975E-2</v>
      </c>
      <c r="C1090" s="14">
        <v>44678</v>
      </c>
      <c r="D1090" s="16">
        <v>-2.1415848943699804E-2</v>
      </c>
    </row>
    <row r="1091" spans="1:4" x14ac:dyDescent="0.45">
      <c r="A1091" s="14">
        <v>44679</v>
      </c>
      <c r="B1091" s="3">
        <v>1.5580415489676635E-3</v>
      </c>
      <c r="C1091" s="14">
        <v>44679</v>
      </c>
      <c r="D1091" s="16">
        <v>8.6133590667187756E-3</v>
      </c>
    </row>
    <row r="1092" spans="1:4" x14ac:dyDescent="0.45">
      <c r="A1092" s="14">
        <v>44680</v>
      </c>
      <c r="B1092" s="3">
        <v>2.5222326013782282E-3</v>
      </c>
      <c r="C1092" s="14">
        <v>44680</v>
      </c>
      <c r="D1092" s="16">
        <v>7.3817429154687591E-3</v>
      </c>
    </row>
    <row r="1093" spans="1:4" x14ac:dyDescent="0.45">
      <c r="A1093" s="14">
        <v>44683</v>
      </c>
      <c r="B1093" s="3">
        <v>-4.5973931837073996E-2</v>
      </c>
      <c r="C1093" s="14">
        <v>44683</v>
      </c>
      <c r="D1093" s="16">
        <v>-2.8948574786952765E-2</v>
      </c>
    </row>
    <row r="1094" spans="1:4" x14ac:dyDescent="0.45">
      <c r="A1094" s="14">
        <v>44684</v>
      </c>
      <c r="B1094" s="3">
        <v>4.9269808444304362E-2</v>
      </c>
      <c r="C1094" s="14">
        <v>44684</v>
      </c>
      <c r="D1094" s="16">
        <v>7.0619109526196067E-3</v>
      </c>
    </row>
    <row r="1095" spans="1:4" x14ac:dyDescent="0.45">
      <c r="A1095" s="14">
        <v>44685</v>
      </c>
      <c r="B1095" s="3">
        <v>8.4144689325353508E-4</v>
      </c>
      <c r="C1095" s="14">
        <v>44685</v>
      </c>
      <c r="D1095" s="16">
        <v>5.1445028342846366E-3</v>
      </c>
    </row>
    <row r="1096" spans="1:4" x14ac:dyDescent="0.45">
      <c r="A1096" s="14">
        <v>44686</v>
      </c>
      <c r="B1096" s="3">
        <v>3.8807872299732767E-2</v>
      </c>
      <c r="C1096" s="14">
        <v>44686</v>
      </c>
      <c r="D1096" s="16">
        <v>2.1345648835974531E-2</v>
      </c>
    </row>
    <row r="1097" spans="1:4" x14ac:dyDescent="0.45">
      <c r="A1097" s="14">
        <v>44687</v>
      </c>
      <c r="B1097" s="3">
        <v>-5.539817391676987E-2</v>
      </c>
      <c r="C1097" s="14">
        <v>44687</v>
      </c>
      <c r="D1097" s="16">
        <v>-3.331280456534827E-2</v>
      </c>
    </row>
    <row r="1098" spans="1:4" x14ac:dyDescent="0.45">
      <c r="A1098" s="14">
        <v>44690</v>
      </c>
      <c r="B1098" s="3">
        <v>-5.6989770939878906E-2</v>
      </c>
      <c r="C1098" s="14">
        <v>44690</v>
      </c>
      <c r="D1098" s="16">
        <v>-1.1360966239277959E-2</v>
      </c>
    </row>
    <row r="1099" spans="1:4" x14ac:dyDescent="0.45">
      <c r="A1099" s="14">
        <v>44691</v>
      </c>
      <c r="B1099" s="3">
        <v>-2.0491413854825981E-2</v>
      </c>
      <c r="C1099" s="14">
        <v>44691</v>
      </c>
      <c r="D1099" s="16">
        <v>-1.1293053387793541E-2</v>
      </c>
    </row>
    <row r="1100" spans="1:4" x14ac:dyDescent="0.45">
      <c r="A1100" s="14">
        <v>44692</v>
      </c>
      <c r="B1100" s="3">
        <v>-2.9671307599896703E-2</v>
      </c>
      <c r="C1100" s="14">
        <v>44692</v>
      </c>
      <c r="D1100" s="16">
        <v>-1.1176700915448607E-2</v>
      </c>
    </row>
    <row r="1101" spans="1:4" x14ac:dyDescent="0.45">
      <c r="A1101" s="14">
        <v>44693</v>
      </c>
      <c r="B1101" s="3">
        <v>-0.11823897358490564</v>
      </c>
      <c r="C1101" s="14">
        <v>44693</v>
      </c>
      <c r="D1101" s="16">
        <v>-2.1586033362739621E-2</v>
      </c>
    </row>
    <row r="1102" spans="1:4" x14ac:dyDescent="0.45">
      <c r="A1102" s="14">
        <v>44694</v>
      </c>
      <c r="B1102" s="3">
        <v>0.10339509607086798</v>
      </c>
      <c r="C1102" s="14">
        <v>44694</v>
      </c>
      <c r="D1102" s="16">
        <v>1.53562417551455E-2</v>
      </c>
    </row>
    <row r="1103" spans="1:4" x14ac:dyDescent="0.45">
      <c r="A1103" s="14">
        <v>44697</v>
      </c>
      <c r="B1103" s="3">
        <v>-8.1708346219898573E-3</v>
      </c>
      <c r="C1103" s="14">
        <v>44697</v>
      </c>
      <c r="D1103" s="16">
        <v>1.2391836322813363E-2</v>
      </c>
    </row>
    <row r="1104" spans="1:4" x14ac:dyDescent="0.45">
      <c r="A1104" s="14">
        <v>44698</v>
      </c>
      <c r="B1104" s="3">
        <v>-2.5809502480019182E-2</v>
      </c>
      <c r="C1104" s="14">
        <v>44698</v>
      </c>
      <c r="D1104" s="16">
        <v>9.7133829385350721E-3</v>
      </c>
    </row>
    <row r="1105" spans="1:4" x14ac:dyDescent="0.45">
      <c r="A1105" s="14">
        <v>44699</v>
      </c>
      <c r="B1105" s="3">
        <v>-3.7999960621386201E-3</v>
      </c>
      <c r="C1105" s="14">
        <v>44699</v>
      </c>
      <c r="D1105" s="16">
        <v>-4.9358341559678704E-6</v>
      </c>
    </row>
    <row r="1106" spans="1:4" x14ac:dyDescent="0.45">
      <c r="A1106" s="14">
        <v>44700</v>
      </c>
      <c r="B1106" s="3">
        <v>-5.0394889314057632E-2</v>
      </c>
      <c r="C1106" s="14">
        <v>44700</v>
      </c>
      <c r="D1106" s="16">
        <v>-3.7754381808399851E-2</v>
      </c>
    </row>
    <row r="1107" spans="1:4" x14ac:dyDescent="0.45">
      <c r="A1107" s="14">
        <v>44701</v>
      </c>
      <c r="B1107" s="3">
        <v>9.8868540902551007E-3</v>
      </c>
      <c r="C1107" s="14">
        <v>44701</v>
      </c>
      <c r="D1107" s="16">
        <v>7.37625032059508E-3</v>
      </c>
    </row>
    <row r="1108" spans="1:4" x14ac:dyDescent="0.45">
      <c r="A1108" s="14">
        <v>44704</v>
      </c>
      <c r="B1108" s="3">
        <v>-8.2592238242791577E-2</v>
      </c>
      <c r="C1108" s="14">
        <v>44704</v>
      </c>
      <c r="D1108" s="16">
        <v>-2.1233476587164553E-3</v>
      </c>
    </row>
    <row r="1109" spans="1:4" x14ac:dyDescent="0.45">
      <c r="A1109" s="14">
        <v>44705</v>
      </c>
      <c r="B1109" s="3">
        <v>-2.2747000508327613E-3</v>
      </c>
      <c r="C1109" s="14">
        <v>44705</v>
      </c>
      <c r="D1109" s="16">
        <v>6.0008878864729939E-3</v>
      </c>
    </row>
    <row r="1110" spans="1:4" x14ac:dyDescent="0.45">
      <c r="A1110" s="14">
        <v>44706</v>
      </c>
      <c r="B1110" s="3">
        <v>-4.5414934837254436E-2</v>
      </c>
      <c r="C1110" s="14">
        <v>44706</v>
      </c>
      <c r="D1110" s="16">
        <v>-3.3857984143811238E-3</v>
      </c>
    </row>
    <row r="1111" spans="1:4" x14ac:dyDescent="0.45">
      <c r="A1111" s="14">
        <v>44707</v>
      </c>
      <c r="B1111" s="3">
        <v>6.0222799618506427E-2</v>
      </c>
      <c r="C1111" s="14">
        <v>44707</v>
      </c>
      <c r="D1111" s="16">
        <v>1.3998915917436619E-2</v>
      </c>
    </row>
    <row r="1112" spans="1:4" x14ac:dyDescent="0.45">
      <c r="A1112" s="14">
        <v>44708</v>
      </c>
      <c r="B1112" s="3">
        <v>9.348069531567095E-2</v>
      </c>
      <c r="C1112" s="14">
        <v>44708</v>
      </c>
      <c r="D1112" s="16">
        <v>2.3297194197660978E-2</v>
      </c>
    </row>
    <row r="1113" spans="1:4" x14ac:dyDescent="0.45">
      <c r="A1113" s="14">
        <v>44712</v>
      </c>
      <c r="B1113" s="3">
        <v>6.9948125985717383E-2</v>
      </c>
      <c r="C1113" s="14">
        <v>44712</v>
      </c>
      <c r="D1113" s="16">
        <v>1.8065300937109972E-2</v>
      </c>
    </row>
    <row r="1114" spans="1:4" x14ac:dyDescent="0.45">
      <c r="A1114" s="14">
        <v>44713</v>
      </c>
      <c r="B1114" s="3">
        <v>-2.4139308959055989E-2</v>
      </c>
      <c r="C1114" s="14">
        <v>44713</v>
      </c>
      <c r="D1114" s="16">
        <v>-3.1557976338754401E-4</v>
      </c>
    </row>
    <row r="1115" spans="1:4" x14ac:dyDescent="0.45">
      <c r="A1115" s="14">
        <v>44714</v>
      </c>
      <c r="B1115" s="3">
        <v>-3.0046635030801485E-2</v>
      </c>
      <c r="C1115" s="14">
        <v>44714</v>
      </c>
      <c r="D1115" s="16">
        <v>-1.3101899377798315E-2</v>
      </c>
    </row>
    <row r="1116" spans="1:4" x14ac:dyDescent="0.45">
      <c r="A1116" s="14">
        <v>44715</v>
      </c>
      <c r="B1116" s="3">
        <v>-3.8090011240406968E-3</v>
      </c>
      <c r="C1116" s="14">
        <v>44715</v>
      </c>
      <c r="D1116" s="16">
        <v>1.0294451593369128E-2</v>
      </c>
    </row>
    <row r="1117" spans="1:4" x14ac:dyDescent="0.45">
      <c r="A1117" s="14">
        <v>44718</v>
      </c>
      <c r="B1117" s="3">
        <v>4.6321565173431094E-3</v>
      </c>
      <c r="C1117" s="14">
        <v>44718</v>
      </c>
      <c r="D1117" s="16">
        <v>-6.8881009868097809E-4</v>
      </c>
    </row>
    <row r="1118" spans="1:4" x14ac:dyDescent="0.45">
      <c r="A1118" s="14">
        <v>44719</v>
      </c>
      <c r="B1118" s="3">
        <v>-4.2370336728740229E-2</v>
      </c>
      <c r="C1118" s="14">
        <v>44719</v>
      </c>
      <c r="D1118" s="16">
        <v>-9.2509287206872532E-3</v>
      </c>
    </row>
    <row r="1119" spans="1:4" x14ac:dyDescent="0.45">
      <c r="A1119" s="14">
        <v>44720</v>
      </c>
      <c r="B1119" s="3">
        <v>2.6011410256410249E-2</v>
      </c>
      <c r="C1119" s="14">
        <v>44720</v>
      </c>
      <c r="D1119" s="16">
        <v>1.2364303900675369E-2</v>
      </c>
    </row>
    <row r="1120" spans="1:4" x14ac:dyDescent="0.45">
      <c r="A1120" s="14">
        <v>44721</v>
      </c>
      <c r="B1120" s="3">
        <v>3.8541606662294142E-2</v>
      </c>
      <c r="C1120" s="14">
        <v>44721</v>
      </c>
      <c r="D1120" s="16">
        <v>-1.0964235421208033E-2</v>
      </c>
    </row>
    <row r="1121" spans="1:4" x14ac:dyDescent="0.45">
      <c r="A1121" s="14">
        <v>44722</v>
      </c>
      <c r="B1121" s="3">
        <v>-5.6883509374885857E-2</v>
      </c>
      <c r="C1121" s="14">
        <v>44722</v>
      </c>
      <c r="D1121" s="16">
        <v>-3.1026538100520466E-2</v>
      </c>
    </row>
    <row r="1122" spans="1:4" x14ac:dyDescent="0.45">
      <c r="A1122" s="14">
        <v>44725</v>
      </c>
      <c r="B1122" s="3">
        <v>-5.0987243559359616E-2</v>
      </c>
      <c r="C1122" s="14">
        <v>44725</v>
      </c>
      <c r="D1122" s="16">
        <v>-3.4279474334426109E-2</v>
      </c>
    </row>
    <row r="1123" spans="1:4" x14ac:dyDescent="0.45">
      <c r="A1123" s="14">
        <v>44726</v>
      </c>
      <c r="B1123" s="3">
        <v>-2.1867086856051744E-2</v>
      </c>
      <c r="C1123" s="14">
        <v>44726</v>
      </c>
      <c r="D1123" s="16">
        <v>-1.9444263512369268E-2</v>
      </c>
    </row>
    <row r="1124" spans="1:4" x14ac:dyDescent="0.45">
      <c r="A1124" s="14">
        <v>44727</v>
      </c>
      <c r="B1124" s="3">
        <v>1.2048399639543772E-2</v>
      </c>
      <c r="C1124" s="14">
        <v>44727</v>
      </c>
      <c r="D1124" s="16">
        <v>1.4082561006722433E-4</v>
      </c>
    </row>
    <row r="1125" spans="1:4" x14ac:dyDescent="0.45">
      <c r="A1125" s="14">
        <v>44728</v>
      </c>
      <c r="B1125" s="3">
        <v>8.2383641919066431E-3</v>
      </c>
      <c r="C1125" s="14">
        <v>44728</v>
      </c>
      <c r="D1125" s="16">
        <v>-9.5296289900507012E-3</v>
      </c>
    </row>
    <row r="1126" spans="1:4" x14ac:dyDescent="0.45">
      <c r="A1126" s="14">
        <v>44729</v>
      </c>
      <c r="B1126" s="3">
        <v>-4.1768291905458318E-2</v>
      </c>
      <c r="C1126" s="14">
        <v>44729</v>
      </c>
      <c r="D1126" s="16">
        <v>-1.670520200204919E-2</v>
      </c>
    </row>
    <row r="1127" spans="1:4" x14ac:dyDescent="0.45">
      <c r="A1127" s="14">
        <v>44733</v>
      </c>
      <c r="B1127" s="3">
        <v>5.2334838193550358E-2</v>
      </c>
      <c r="C1127" s="14">
        <v>44733</v>
      </c>
      <c r="D1127" s="16">
        <v>1.3478272729752544E-2</v>
      </c>
    </row>
    <row r="1128" spans="1:4" x14ac:dyDescent="0.45">
      <c r="A1128" s="14">
        <v>44734</v>
      </c>
      <c r="B1128" s="3">
        <v>4.4077676264937686E-2</v>
      </c>
      <c r="C1128" s="14">
        <v>44734</v>
      </c>
      <c r="D1128" s="16">
        <v>5.0009285900772553E-3</v>
      </c>
    </row>
    <row r="1129" spans="1:4" x14ac:dyDescent="0.45">
      <c r="A1129" s="14">
        <v>44735</v>
      </c>
      <c r="B1129" s="3">
        <v>1.4512954072131261E-2</v>
      </c>
      <c r="C1129" s="14">
        <v>44735</v>
      </c>
      <c r="D1129" s="16">
        <v>1.0932298487636263E-2</v>
      </c>
    </row>
    <row r="1130" spans="1:4" x14ac:dyDescent="0.45">
      <c r="A1130" s="14">
        <v>44736</v>
      </c>
      <c r="B1130" s="3">
        <v>-1.8354298964524795E-3</v>
      </c>
      <c r="C1130" s="14">
        <v>44736</v>
      </c>
      <c r="D1130" s="16">
        <v>1.2461884489139553E-2</v>
      </c>
    </row>
    <row r="1131" spans="1:4" x14ac:dyDescent="0.45">
      <c r="A1131" s="14">
        <v>44739</v>
      </c>
      <c r="B1131" s="3">
        <v>5.0097561586315932E-2</v>
      </c>
      <c r="C1131" s="14">
        <v>44739</v>
      </c>
      <c r="D1131" s="16">
        <v>2.5906979786746966E-2</v>
      </c>
    </row>
    <row r="1132" spans="1:4" x14ac:dyDescent="0.45">
      <c r="A1132" s="14">
        <v>44740</v>
      </c>
      <c r="B1132" s="3">
        <v>-1.9582937926640051E-2</v>
      </c>
      <c r="C1132" s="14">
        <v>44740</v>
      </c>
      <c r="D1132" s="16">
        <v>-1.9792081127128968E-3</v>
      </c>
    </row>
    <row r="1133" spans="1:4" x14ac:dyDescent="0.45">
      <c r="A1133" s="14">
        <v>44741</v>
      </c>
      <c r="B1133" s="3">
        <v>-5.7195460318835573E-2</v>
      </c>
      <c r="C1133" s="14">
        <v>44741</v>
      </c>
      <c r="D1133" s="16">
        <v>-2.2466138512650103E-2</v>
      </c>
    </row>
    <row r="1134" spans="1:4" x14ac:dyDescent="0.45">
      <c r="A1134" s="14">
        <v>44742</v>
      </c>
      <c r="B1134" s="3">
        <v>-2.5987006507592177E-2</v>
      </c>
      <c r="C1134" s="14">
        <v>44742</v>
      </c>
      <c r="D1134" s="16">
        <v>-1.0221981705005729E-2</v>
      </c>
    </row>
    <row r="1135" spans="1:4" x14ac:dyDescent="0.45">
      <c r="A1135" s="14">
        <v>44743</v>
      </c>
      <c r="B1135" s="3">
        <v>1.1090842525741433E-2</v>
      </c>
      <c r="C1135" s="14">
        <v>44743</v>
      </c>
      <c r="D1135" s="16">
        <v>-1.3180172161045807E-3</v>
      </c>
    </row>
    <row r="1136" spans="1:4" x14ac:dyDescent="0.45">
      <c r="A1136" s="14">
        <v>44747</v>
      </c>
      <c r="B1136" s="3">
        <v>-1.7621145374449341E-2</v>
      </c>
      <c r="C1136" s="14">
        <v>44747</v>
      </c>
      <c r="D1136" s="16">
        <v>3.0706162390902215E-3</v>
      </c>
    </row>
    <row r="1137" spans="1:4" x14ac:dyDescent="0.45">
      <c r="A1137" s="14">
        <v>44748</v>
      </c>
      <c r="B1137" s="3">
        <v>3.48878878923767E-2</v>
      </c>
      <c r="C1137" s="14">
        <v>44748</v>
      </c>
      <c r="D1137" s="16">
        <v>1.0380714072894363E-2</v>
      </c>
    </row>
    <row r="1138" spans="1:4" x14ac:dyDescent="0.45">
      <c r="A1138" s="14">
        <v>44749</v>
      </c>
      <c r="B1138" s="3">
        <v>1.3606027444345335E-2</v>
      </c>
      <c r="C1138" s="14">
        <v>44749</v>
      </c>
      <c r="D1138" s="16">
        <v>7.0120407726553613E-3</v>
      </c>
    </row>
    <row r="1139" spans="1:4" x14ac:dyDescent="0.45">
      <c r="A1139" s="14">
        <v>44750</v>
      </c>
      <c r="B1139" s="3">
        <v>3.5966698323928688E-2</v>
      </c>
      <c r="C1139" s="14">
        <v>44750</v>
      </c>
      <c r="D1139" s="16">
        <v>7.6214416212084714E-3</v>
      </c>
    </row>
    <row r="1140" spans="1:4" x14ac:dyDescent="0.45">
      <c r="A1140" s="14">
        <v>44753</v>
      </c>
      <c r="B1140" s="3">
        <v>4.0316390158269926E-2</v>
      </c>
      <c r="C1140" s="14">
        <v>44753</v>
      </c>
      <c r="D1140" s="16">
        <v>-1.8825901560081278E-3</v>
      </c>
    </row>
    <row r="1141" spans="1:4" x14ac:dyDescent="0.45">
      <c r="A1141" s="14">
        <v>44754</v>
      </c>
      <c r="B1141" s="3">
        <v>-6.0517521995633386E-2</v>
      </c>
      <c r="C1141" s="14">
        <v>44754</v>
      </c>
      <c r="D1141" s="16">
        <v>-7.4698397810840254E-3</v>
      </c>
    </row>
    <row r="1142" spans="1:4" x14ac:dyDescent="0.45">
      <c r="A1142" s="14">
        <v>44755</v>
      </c>
      <c r="B1142" s="3">
        <v>-4.7907214770818995E-2</v>
      </c>
      <c r="C1142" s="14">
        <v>44755</v>
      </c>
      <c r="D1142" s="16">
        <v>-1.8764521865548552E-2</v>
      </c>
    </row>
    <row r="1143" spans="1:4" x14ac:dyDescent="0.45">
      <c r="A1143" s="14">
        <v>44756</v>
      </c>
      <c r="B1143" s="3">
        <v>4.1670363636363672E-2</v>
      </c>
      <c r="C1143" s="14">
        <v>44756</v>
      </c>
      <c r="D1143" s="16">
        <v>-4.1485103196840702E-3</v>
      </c>
    </row>
    <row r="1144" spans="1:4" x14ac:dyDescent="0.45">
      <c r="A1144" s="14">
        <v>44757</v>
      </c>
      <c r="B1144" s="3">
        <v>2.1725863824198034E-2</v>
      </c>
      <c r="C1144" s="14">
        <v>44757</v>
      </c>
      <c r="D1144" s="16">
        <v>1.4349134827669634E-2</v>
      </c>
    </row>
    <row r="1145" spans="1:4" x14ac:dyDescent="0.45">
      <c r="A1145" s="14">
        <v>44760</v>
      </c>
      <c r="B1145" s="3">
        <v>2.0569420833333279E-2</v>
      </c>
      <c r="C1145" s="14">
        <v>44760</v>
      </c>
      <c r="D1145" s="16">
        <v>1.7231534834992134E-2</v>
      </c>
    </row>
    <row r="1146" spans="1:4" x14ac:dyDescent="0.45">
      <c r="A1146" s="14">
        <v>44761</v>
      </c>
      <c r="B1146" s="3">
        <v>2.5859338386266875E-4</v>
      </c>
      <c r="C1146" s="14">
        <v>44761</v>
      </c>
      <c r="D1146" s="16">
        <v>-5.9374991953735773E-3</v>
      </c>
    </row>
    <row r="1147" spans="1:4" x14ac:dyDescent="0.45">
      <c r="A1147" s="14">
        <v>44762</v>
      </c>
      <c r="B1147" s="3">
        <v>7.2789387755102433E-3</v>
      </c>
      <c r="C1147" s="14">
        <v>44762</v>
      </c>
      <c r="D1147" s="16">
        <v>1.932018038039442E-2</v>
      </c>
    </row>
    <row r="1148" spans="1:4" x14ac:dyDescent="0.45">
      <c r="A1148" s="14">
        <v>44763</v>
      </c>
      <c r="B1148" s="3">
        <v>3.3727292936386988E-2</v>
      </c>
      <c r="C1148" s="14">
        <v>44763</v>
      </c>
      <c r="D1148" s="16">
        <v>5.1202951729464527E-3</v>
      </c>
    </row>
    <row r="1149" spans="1:4" x14ac:dyDescent="0.45">
      <c r="A1149" s="14">
        <v>44764</v>
      </c>
      <c r="B1149" s="3">
        <v>8.2762738696518873E-2</v>
      </c>
      <c r="C1149" s="14">
        <v>44764</v>
      </c>
      <c r="D1149" s="16">
        <v>1.0860909070224281E-2</v>
      </c>
    </row>
    <row r="1150" spans="1:4" x14ac:dyDescent="0.45">
      <c r="A1150" s="14">
        <v>44767</v>
      </c>
      <c r="B1150" s="3">
        <v>-1.4493251703376887E-2</v>
      </c>
      <c r="C1150" s="14">
        <v>44767</v>
      </c>
      <c r="D1150" s="16">
        <v>-8.1807109290396567E-3</v>
      </c>
    </row>
    <row r="1151" spans="1:4" x14ac:dyDescent="0.45">
      <c r="A1151" s="14">
        <v>44768</v>
      </c>
      <c r="B1151" s="3">
        <v>-2.0951468164101365E-2</v>
      </c>
      <c r="C1151" s="14">
        <v>44768</v>
      </c>
      <c r="D1151" s="16">
        <v>-3.1520127492611683E-3</v>
      </c>
    </row>
    <row r="1152" spans="1:4" x14ac:dyDescent="0.45">
      <c r="A1152" s="14">
        <v>44769</v>
      </c>
      <c r="B1152" s="3">
        <v>-1.0143349824715616E-2</v>
      </c>
      <c r="C1152" s="14">
        <v>44769</v>
      </c>
      <c r="D1152" s="16">
        <v>-4.5279544270239544E-4</v>
      </c>
    </row>
    <row r="1153" spans="1:4" x14ac:dyDescent="0.45">
      <c r="A1153" s="14">
        <v>44770</v>
      </c>
      <c r="B1153" s="3">
        <v>6.1622694830542432E-2</v>
      </c>
      <c r="C1153" s="14">
        <v>44770</v>
      </c>
      <c r="D1153" s="16">
        <v>1.8904548479917467E-2</v>
      </c>
    </row>
    <row r="1154" spans="1:4" x14ac:dyDescent="0.45">
      <c r="A1154" s="14">
        <v>44771</v>
      </c>
      <c r="B1154" s="3">
        <v>2.2613578942651813E-3</v>
      </c>
      <c r="C1154" s="14">
        <v>44771</v>
      </c>
      <c r="D1154" s="16">
        <v>1.5200701417986955E-2</v>
      </c>
    </row>
    <row r="1155" spans="1:4" x14ac:dyDescent="0.45">
      <c r="A1155" s="14">
        <v>44774</v>
      </c>
      <c r="B1155" s="3">
        <v>7.3304806271258738E-2</v>
      </c>
      <c r="C1155" s="14">
        <v>44774</v>
      </c>
      <c r="D1155" s="16">
        <v>6.128695260720368E-3</v>
      </c>
    </row>
    <row r="1156" spans="1:4" x14ac:dyDescent="0.45">
      <c r="A1156" s="14">
        <v>44775</v>
      </c>
      <c r="B1156" s="3">
        <v>-2.4141749680506305E-2</v>
      </c>
      <c r="C1156" s="14">
        <v>44775</v>
      </c>
      <c r="D1156" s="16">
        <v>-1.986684109931493E-3</v>
      </c>
    </row>
    <row r="1157" spans="1:4" x14ac:dyDescent="0.45">
      <c r="A1157" s="14">
        <v>44776</v>
      </c>
      <c r="B1157" s="3">
        <v>3.7403229921283219E-2</v>
      </c>
      <c r="C1157" s="14">
        <v>44776</v>
      </c>
      <c r="D1157" s="16">
        <v>9.1369593661143073E-4</v>
      </c>
    </row>
    <row r="1158" spans="1:4" x14ac:dyDescent="0.45">
      <c r="A1158" s="14">
        <v>44777</v>
      </c>
      <c r="B1158" s="3">
        <v>1.9672131147540985E-2</v>
      </c>
      <c r="C1158" s="14">
        <v>44777</v>
      </c>
      <c r="D1158" s="16">
        <v>1.1414424677942415E-2</v>
      </c>
    </row>
    <row r="1159" spans="1:4" x14ac:dyDescent="0.45">
      <c r="A1159" s="14">
        <v>44778</v>
      </c>
      <c r="B1159" s="3">
        <v>-2.678452411575568E-2</v>
      </c>
      <c r="C1159" s="14">
        <v>44778</v>
      </c>
      <c r="D1159" s="16">
        <v>-9.3818068040965302E-3</v>
      </c>
    </row>
    <row r="1160" spans="1:4" x14ac:dyDescent="0.45">
      <c r="A1160" s="14">
        <v>44781</v>
      </c>
      <c r="B1160" s="3">
        <v>-2.5341172466926822E-2</v>
      </c>
      <c r="C1160" s="14">
        <v>44781</v>
      </c>
      <c r="D1160" s="16">
        <v>9.7330576524526768E-3</v>
      </c>
    </row>
    <row r="1161" spans="1:4" x14ac:dyDescent="0.45">
      <c r="A1161" s="14">
        <v>44782</v>
      </c>
      <c r="B1161" s="3">
        <v>-1.5954796610169446E-2</v>
      </c>
      <c r="C1161" s="14">
        <v>44782</v>
      </c>
      <c r="D1161" s="16">
        <v>-5.4909490775832646E-3</v>
      </c>
    </row>
    <row r="1162" spans="1:4" x14ac:dyDescent="0.45">
      <c r="A1162" s="14">
        <v>44783</v>
      </c>
      <c r="B1162" s="3">
        <v>2.3332764426024468E-2</v>
      </c>
      <c r="C1162" s="14">
        <v>44783</v>
      </c>
      <c r="D1162" s="16">
        <v>1.1591755360975335E-2</v>
      </c>
    </row>
    <row r="1163" spans="1:4" x14ac:dyDescent="0.45">
      <c r="A1163" s="14">
        <v>44784</v>
      </c>
      <c r="B1163" s="3">
        <v>-1.8626962745782846E-3</v>
      </c>
      <c r="C1163" s="14">
        <v>44784</v>
      </c>
      <c r="D1163" s="16">
        <v>1.1092986878799718E-2</v>
      </c>
    </row>
    <row r="1164" spans="1:4" x14ac:dyDescent="0.45">
      <c r="A1164" s="14">
        <v>44785</v>
      </c>
      <c r="B1164" s="3">
        <v>-2.3933763302976675E-2</v>
      </c>
      <c r="C1164" s="14">
        <v>44785</v>
      </c>
      <c r="D1164" s="16">
        <v>-5.6299380233694463E-4</v>
      </c>
    </row>
    <row r="1165" spans="1:4" x14ac:dyDescent="0.45">
      <c r="A1165" s="14">
        <v>44788</v>
      </c>
      <c r="B1165" s="3">
        <v>4.274123739443661E-2</v>
      </c>
      <c r="C1165" s="14">
        <v>44788</v>
      </c>
      <c r="D1165" s="16">
        <v>1.0496991730216532E-2</v>
      </c>
    </row>
    <row r="1166" spans="1:4" x14ac:dyDescent="0.45">
      <c r="A1166" s="14">
        <v>44789</v>
      </c>
      <c r="B1166" s="3">
        <v>3.2738270405186419E-2</v>
      </c>
      <c r="C1166" s="14">
        <v>44789</v>
      </c>
      <c r="D1166" s="16">
        <v>4.9398388989476544E-3</v>
      </c>
    </row>
    <row r="1167" spans="1:4" x14ac:dyDescent="0.45">
      <c r="A1167" s="14">
        <v>44790</v>
      </c>
      <c r="B1167" s="3">
        <v>-2.6534724972311474E-2</v>
      </c>
      <c r="C1167" s="14">
        <v>44790</v>
      </c>
      <c r="D1167" s="16">
        <v>-2.344736927975182E-3</v>
      </c>
    </row>
    <row r="1168" spans="1:4" x14ac:dyDescent="0.45">
      <c r="A1168" s="14">
        <v>44791</v>
      </c>
      <c r="B1168" s="3">
        <v>8.5806249150390985E-3</v>
      </c>
      <c r="C1168" s="14">
        <v>44791</v>
      </c>
      <c r="D1168" s="16">
        <v>-1.6984393981869749E-3</v>
      </c>
    </row>
    <row r="1169" spans="1:4" x14ac:dyDescent="0.45">
      <c r="A1169" s="14">
        <v>44792</v>
      </c>
      <c r="B1169" s="3">
        <v>-2.2875816993464051E-2</v>
      </c>
      <c r="C1169" s="14">
        <v>44792</v>
      </c>
      <c r="D1169" s="16">
        <v>-1.5960197794122127E-3</v>
      </c>
    </row>
    <row r="1170" spans="1:4" x14ac:dyDescent="0.45">
      <c r="A1170" s="14">
        <v>44795</v>
      </c>
      <c r="B1170" s="3">
        <v>-2.3701237458194069E-2</v>
      </c>
      <c r="C1170" s="14">
        <v>44795</v>
      </c>
      <c r="D1170" s="16">
        <v>-1.6695926925141508E-2</v>
      </c>
    </row>
    <row r="1171" spans="1:4" x14ac:dyDescent="0.45">
      <c r="A1171" s="14">
        <v>44796</v>
      </c>
      <c r="B1171" s="3">
        <v>-1.5757793588937698E-3</v>
      </c>
      <c r="C1171" s="14">
        <v>44796</v>
      </c>
      <c r="D1171" s="16">
        <v>-1.4776833814849724E-2</v>
      </c>
    </row>
    <row r="1172" spans="1:4" x14ac:dyDescent="0.45">
      <c r="A1172" s="14">
        <v>44797</v>
      </c>
      <c r="B1172" s="3">
        <v>2.0963853153866233E-2</v>
      </c>
      <c r="C1172" s="14">
        <v>44797</v>
      </c>
      <c r="D1172" s="16">
        <v>-1.5823512190636941E-3</v>
      </c>
    </row>
    <row r="1173" spans="1:4" x14ac:dyDescent="0.45">
      <c r="A1173" s="14">
        <v>44798</v>
      </c>
      <c r="B1173" s="3">
        <v>1.6119799091906809E-2</v>
      </c>
      <c r="C1173" s="14">
        <v>44798</v>
      </c>
      <c r="D1173" s="16">
        <v>6.4727193418230812E-3</v>
      </c>
    </row>
    <row r="1174" spans="1:4" x14ac:dyDescent="0.45">
      <c r="A1174" s="14">
        <v>44799</v>
      </c>
      <c r="B1174" s="3">
        <v>-1.6305041158141246E-2</v>
      </c>
      <c r="C1174" s="14">
        <v>44799</v>
      </c>
      <c r="D1174" s="16">
        <v>1.0950434116814156E-2</v>
      </c>
    </row>
    <row r="1175" spans="1:4" x14ac:dyDescent="0.45">
      <c r="A1175" s="14">
        <v>44802</v>
      </c>
      <c r="B1175" s="3">
        <v>-4.9087201504926931E-2</v>
      </c>
      <c r="C1175" s="14">
        <v>44802</v>
      </c>
      <c r="D1175" s="16">
        <v>-3.9097443518769884E-2</v>
      </c>
    </row>
    <row r="1176" spans="1:4" x14ac:dyDescent="0.45">
      <c r="A1176" s="14">
        <v>44803</v>
      </c>
      <c r="B1176" s="3">
        <v>1.7819920912417252E-2</v>
      </c>
      <c r="C1176" s="14">
        <v>44803</v>
      </c>
      <c r="D1176" s="16">
        <v>1.6532080166956841E-3</v>
      </c>
    </row>
    <row r="1177" spans="1:4" x14ac:dyDescent="0.45">
      <c r="A1177" s="14">
        <v>44804</v>
      </c>
      <c r="B1177" s="3">
        <v>-2.5184979768384682E-2</v>
      </c>
      <c r="C1177" s="14">
        <v>44804</v>
      </c>
      <c r="D1177" s="16">
        <v>-1.0041447571914613E-2</v>
      </c>
    </row>
    <row r="1178" spans="1:4" x14ac:dyDescent="0.45">
      <c r="A1178" s="14">
        <v>44805</v>
      </c>
      <c r="B1178" s="3">
        <v>-2.8650873577273066E-2</v>
      </c>
      <c r="C1178" s="14">
        <v>44805</v>
      </c>
      <c r="D1178" s="16">
        <v>-1.5982322960904061E-2</v>
      </c>
    </row>
    <row r="1179" spans="1:4" x14ac:dyDescent="0.45">
      <c r="A1179" s="14">
        <v>44806</v>
      </c>
      <c r="B1179" s="3">
        <v>3.1146894140837853E-2</v>
      </c>
      <c r="C1179" s="14">
        <v>44806</v>
      </c>
      <c r="D1179" s="16">
        <v>1.4715258602952155E-2</v>
      </c>
    </row>
    <row r="1180" spans="1:4" x14ac:dyDescent="0.45">
      <c r="A1180" s="14">
        <v>44810</v>
      </c>
      <c r="B1180" s="3">
        <v>-2.9850264315110477E-2</v>
      </c>
      <c r="C1180" s="14">
        <v>44810</v>
      </c>
      <c r="D1180" s="16">
        <v>-1.5963811688604283E-2</v>
      </c>
    </row>
    <row r="1181" spans="1:4" x14ac:dyDescent="0.45">
      <c r="A1181" s="14">
        <v>44811</v>
      </c>
      <c r="B1181" s="3">
        <v>1.5403146940816557E-3</v>
      </c>
      <c r="C1181" s="14">
        <v>44811</v>
      </c>
      <c r="D1181" s="16">
        <v>-5.4593234610991496E-3</v>
      </c>
    </row>
    <row r="1182" spans="1:4" x14ac:dyDescent="0.45">
      <c r="A1182" s="14">
        <v>44812</v>
      </c>
      <c r="B1182" s="3">
        <v>3.0025565067179006E-2</v>
      </c>
      <c r="C1182" s="14">
        <v>44812</v>
      </c>
      <c r="D1182" s="16">
        <v>1.2920042052166229E-2</v>
      </c>
    </row>
    <row r="1183" spans="1:4" x14ac:dyDescent="0.45">
      <c r="A1183" s="14">
        <v>44813</v>
      </c>
      <c r="B1183" s="3">
        <v>3.6864647857716933E-2</v>
      </c>
      <c r="C1183" s="14">
        <v>44813</v>
      </c>
      <c r="D1183" s="16">
        <v>1.5909331959575144E-2</v>
      </c>
    </row>
    <row r="1184" spans="1:4" x14ac:dyDescent="0.45">
      <c r="A1184" s="14">
        <v>44816</v>
      </c>
      <c r="B1184" s="3">
        <v>3.1028174295038145E-2</v>
      </c>
      <c r="C1184" s="14">
        <v>44816</v>
      </c>
      <c r="D1184" s="16">
        <v>1.509592487086559E-2</v>
      </c>
    </row>
    <row r="1185" spans="1:4" x14ac:dyDescent="0.45">
      <c r="A1185" s="14">
        <v>44817</v>
      </c>
      <c r="B1185" s="3">
        <v>-2.6004279642177948E-2</v>
      </c>
      <c r="C1185" s="14">
        <v>44817</v>
      </c>
      <c r="D1185" s="16">
        <v>-1.1399060159121619E-2</v>
      </c>
    </row>
    <row r="1186" spans="1:4" x14ac:dyDescent="0.45">
      <c r="A1186" s="14">
        <v>44818</v>
      </c>
      <c r="B1186" s="3">
        <v>-2.2533424838513823E-3</v>
      </c>
      <c r="C1186" s="14">
        <v>44818</v>
      </c>
      <c r="D1186" s="16">
        <v>-2.3875931357006944E-2</v>
      </c>
    </row>
    <row r="1187" spans="1:4" x14ac:dyDescent="0.45">
      <c r="A1187" s="14">
        <v>44819</v>
      </c>
      <c r="B1187" s="3">
        <v>3.2815484971786511E-2</v>
      </c>
      <c r="C1187" s="14">
        <v>44819</v>
      </c>
      <c r="D1187" s="16">
        <v>-2.1112839499281004E-3</v>
      </c>
    </row>
    <row r="1188" spans="1:4" x14ac:dyDescent="0.45">
      <c r="A1188" s="14">
        <v>44820</v>
      </c>
      <c r="B1188" s="3">
        <v>-7.3551406275613766E-3</v>
      </c>
      <c r="C1188" s="14">
        <v>44820</v>
      </c>
      <c r="D1188" s="16">
        <v>-1.3086122759325716E-2</v>
      </c>
    </row>
    <row r="1189" spans="1:4" x14ac:dyDescent="0.45">
      <c r="A1189" s="14">
        <v>44823</v>
      </c>
      <c r="B1189" s="3">
        <v>1.6021195021253729E-3</v>
      </c>
      <c r="C1189" s="14">
        <v>44823</v>
      </c>
      <c r="D1189" s="16">
        <v>-7.9980417165900018E-3</v>
      </c>
    </row>
    <row r="1190" spans="1:4" x14ac:dyDescent="0.45">
      <c r="A1190" s="14">
        <v>44824</v>
      </c>
      <c r="B1190" s="3">
        <v>2.2726542340318571E-2</v>
      </c>
      <c r="C1190" s="14">
        <v>44824</v>
      </c>
      <c r="D1190" s="16">
        <v>6.5767771194651728E-3</v>
      </c>
    </row>
    <row r="1191" spans="1:4" x14ac:dyDescent="0.45">
      <c r="A1191" s="14">
        <v>44825</v>
      </c>
      <c r="B1191" s="3">
        <v>4.4964484116326907E-3</v>
      </c>
      <c r="C1191" s="14">
        <v>44825</v>
      </c>
      <c r="D1191" s="16">
        <v>-9.883284346993411E-4</v>
      </c>
    </row>
    <row r="1192" spans="1:4" x14ac:dyDescent="0.45">
      <c r="A1192" s="14">
        <v>44826</v>
      </c>
      <c r="B1192" s="3">
        <v>-2.7344460585487229E-2</v>
      </c>
      <c r="C1192" s="14">
        <v>44826</v>
      </c>
      <c r="D1192" s="16">
        <v>-2.2999431730123459E-2</v>
      </c>
    </row>
    <row r="1193" spans="1:4" x14ac:dyDescent="0.45">
      <c r="A1193" s="14">
        <v>44827</v>
      </c>
      <c r="B1193" s="3">
        <v>-5.5926064959951255E-2</v>
      </c>
      <c r="C1193" s="14">
        <v>44827</v>
      </c>
      <c r="D1193" s="16">
        <v>-1.459935066995216E-2</v>
      </c>
    </row>
    <row r="1194" spans="1:4" x14ac:dyDescent="0.45">
      <c r="A1194" s="14">
        <v>44830</v>
      </c>
      <c r="B1194" s="3">
        <v>-3.9775368819461809E-2</v>
      </c>
      <c r="C1194" s="14">
        <v>44830</v>
      </c>
      <c r="D1194" s="16">
        <v>-1.1917985372162054E-2</v>
      </c>
    </row>
    <row r="1195" spans="1:4" x14ac:dyDescent="0.45">
      <c r="A1195" s="14">
        <v>44831</v>
      </c>
      <c r="B1195" s="3">
        <v>4.4182060752554014E-2</v>
      </c>
      <c r="C1195" s="14">
        <v>44831</v>
      </c>
      <c r="D1195" s="16">
        <v>1.0101229526003211E-3</v>
      </c>
    </row>
    <row r="1196" spans="1:4" x14ac:dyDescent="0.45">
      <c r="A1196" s="14">
        <v>44832</v>
      </c>
      <c r="B1196" s="3">
        <v>-2.6775965709919481E-3</v>
      </c>
      <c r="C1196" s="14">
        <v>44832</v>
      </c>
      <c r="D1196" s="16">
        <v>-9.3586224107811335E-3</v>
      </c>
    </row>
    <row r="1197" spans="1:4" x14ac:dyDescent="0.45">
      <c r="A1197" s="14">
        <v>44833</v>
      </c>
      <c r="B1197" s="3">
        <v>-1.1303412981999127E-3</v>
      </c>
      <c r="C1197" s="14">
        <v>44833</v>
      </c>
      <c r="D1197" s="16">
        <v>9.6031150566548637E-3</v>
      </c>
    </row>
    <row r="1198" spans="1:4" x14ac:dyDescent="0.45">
      <c r="A1198" s="14">
        <v>44834</v>
      </c>
      <c r="B1198" s="3">
        <v>-5.8742450886177397E-2</v>
      </c>
      <c r="C1198" s="14">
        <v>44834</v>
      </c>
      <c r="D1198" s="16">
        <v>-1.4518539412694893E-2</v>
      </c>
    </row>
    <row r="1199" spans="1:4" x14ac:dyDescent="0.45">
      <c r="A1199" s="14">
        <v>44837</v>
      </c>
      <c r="B1199" s="3">
        <v>-4.3772287291503724E-2</v>
      </c>
      <c r="C1199" s="14">
        <v>44837</v>
      </c>
      <c r="D1199" s="16">
        <v>-6.5226724792760158E-3</v>
      </c>
    </row>
    <row r="1200" spans="1:4" x14ac:dyDescent="0.45">
      <c r="A1200" s="14">
        <v>44838</v>
      </c>
      <c r="B1200" s="3">
        <v>-1.563849115913556E-2</v>
      </c>
      <c r="C1200" s="14">
        <v>44838</v>
      </c>
      <c r="D1200" s="16">
        <v>3.2323299480854745E-2</v>
      </c>
    </row>
    <row r="1201" spans="1:4" x14ac:dyDescent="0.45">
      <c r="A1201" s="14">
        <v>44839</v>
      </c>
      <c r="B1201" s="3">
        <v>-2.1994287530028925E-2</v>
      </c>
      <c r="C1201" s="14">
        <v>44839</v>
      </c>
      <c r="D1201" s="16">
        <v>7.1891285563242232E-3</v>
      </c>
    </row>
    <row r="1202" spans="1:4" x14ac:dyDescent="0.45">
      <c r="A1202" s="14">
        <v>44840</v>
      </c>
      <c r="B1202" s="3">
        <v>-2.2733737862408475E-2</v>
      </c>
      <c r="C1202" s="14">
        <v>44840</v>
      </c>
      <c r="D1202" s="16">
        <v>4.9876773462998198E-3</v>
      </c>
    </row>
    <row r="1203" spans="1:4" x14ac:dyDescent="0.45">
      <c r="A1203" s="14">
        <v>44841</v>
      </c>
      <c r="B1203" s="3">
        <v>-2.2970263757348282E-2</v>
      </c>
      <c r="C1203" s="14">
        <v>44841</v>
      </c>
      <c r="D1203" s="16">
        <v>-1.7293350689427545E-2</v>
      </c>
    </row>
    <row r="1204" spans="1:4" x14ac:dyDescent="0.45">
      <c r="A1204" s="14">
        <v>44844</v>
      </c>
      <c r="B1204" s="3">
        <v>-4.2788787357537925E-2</v>
      </c>
      <c r="C1204" s="14">
        <v>44844</v>
      </c>
      <c r="D1204" s="16">
        <v>-1.5979000415459289E-2</v>
      </c>
    </row>
    <row r="1205" spans="1:4" x14ac:dyDescent="0.45">
      <c r="A1205" s="14">
        <v>44845</v>
      </c>
      <c r="B1205" s="3">
        <v>-1.3307712647496934E-2</v>
      </c>
      <c r="C1205" s="14">
        <v>44845</v>
      </c>
      <c r="D1205" s="16">
        <v>-1.4160345002481169E-2</v>
      </c>
    </row>
    <row r="1206" spans="1:4" x14ac:dyDescent="0.45">
      <c r="A1206" s="14">
        <v>44846</v>
      </c>
      <c r="B1206" s="3">
        <v>-2.5435596634110789E-2</v>
      </c>
      <c r="C1206" s="14">
        <v>44846</v>
      </c>
      <c r="D1206" s="16">
        <v>-1.3988308777316692E-3</v>
      </c>
    </row>
    <row r="1207" spans="1:4" x14ac:dyDescent="0.45">
      <c r="A1207" s="14">
        <v>44847</v>
      </c>
      <c r="B1207" s="3">
        <v>-3.2647559256512727E-2</v>
      </c>
      <c r="C1207" s="14">
        <v>44847</v>
      </c>
      <c r="D1207" s="16">
        <v>-1.9622204337158829E-2</v>
      </c>
    </row>
    <row r="1208" spans="1:4" x14ac:dyDescent="0.45">
      <c r="A1208" s="14">
        <v>44848</v>
      </c>
      <c r="B1208" s="3">
        <v>7.5420027718386545E-2</v>
      </c>
      <c r="C1208" s="14">
        <v>44848</v>
      </c>
      <c r="D1208" s="16">
        <v>4.8301741010177895E-2</v>
      </c>
    </row>
    <row r="1209" spans="1:4" x14ac:dyDescent="0.45">
      <c r="A1209" s="14">
        <v>44851</v>
      </c>
      <c r="B1209" s="3">
        <v>-6.2363297673391729E-2</v>
      </c>
      <c r="C1209" s="14">
        <v>44851</v>
      </c>
      <c r="D1209" s="16">
        <v>-1.4025541877460707E-2</v>
      </c>
    </row>
    <row r="1210" spans="1:4" x14ac:dyDescent="0.45">
      <c r="A1210" s="14">
        <v>44852</v>
      </c>
      <c r="B1210" s="3">
        <v>9.2649055649130535E-2</v>
      </c>
      <c r="C1210" s="14">
        <v>44852</v>
      </c>
      <c r="D1210" s="16">
        <v>2.9574155249886668E-2</v>
      </c>
    </row>
    <row r="1211" spans="1:4" x14ac:dyDescent="0.45">
      <c r="A1211" s="14">
        <v>44853</v>
      </c>
      <c r="B1211" s="3">
        <v>-4.2265782135076237E-2</v>
      </c>
      <c r="C1211" s="14">
        <v>44853</v>
      </c>
      <c r="D1211" s="16">
        <v>-1.151815410569477E-2</v>
      </c>
    </row>
    <row r="1212" spans="1:4" x14ac:dyDescent="0.45">
      <c r="A1212" s="14">
        <v>44854</v>
      </c>
      <c r="B1212" s="3">
        <v>-5.2411300467543671E-2</v>
      </c>
      <c r="C1212" s="14">
        <v>44854</v>
      </c>
      <c r="D1212" s="16">
        <v>-3.7968086284231213E-3</v>
      </c>
    </row>
    <row r="1213" spans="1:4" x14ac:dyDescent="0.45">
      <c r="A1213" s="14">
        <v>44855</v>
      </c>
      <c r="B1213" s="3">
        <v>-8.9302909973607743E-3</v>
      </c>
      <c r="C1213" s="14">
        <v>44855</v>
      </c>
      <c r="D1213" s="16">
        <v>-8.6607663219528796E-3</v>
      </c>
    </row>
    <row r="1214" spans="1:4" x14ac:dyDescent="0.45">
      <c r="A1214" s="14">
        <v>44858</v>
      </c>
      <c r="B1214" s="3">
        <v>-2.9066515154214305E-3</v>
      </c>
      <c r="C1214" s="14">
        <v>44858</v>
      </c>
      <c r="D1214" s="16">
        <v>2.8686664296847315E-2</v>
      </c>
    </row>
    <row r="1215" spans="1:4" x14ac:dyDescent="0.45">
      <c r="A1215" s="14">
        <v>44859</v>
      </c>
      <c r="B1215" s="3">
        <v>2.079486373742084E-2</v>
      </c>
      <c r="C1215" s="14">
        <v>44859</v>
      </c>
      <c r="D1215" s="16">
        <v>9.9494685022102104E-3</v>
      </c>
    </row>
    <row r="1216" spans="1:4" x14ac:dyDescent="0.45">
      <c r="A1216" s="14">
        <v>44860</v>
      </c>
      <c r="B1216" s="3">
        <v>4.4264577507912989E-2</v>
      </c>
      <c r="C1216" s="14">
        <v>44860</v>
      </c>
      <c r="D1216" s="16">
        <v>6.982607963278732E-3</v>
      </c>
    </row>
    <row r="1217" spans="1:4" x14ac:dyDescent="0.45">
      <c r="A1217" s="14">
        <v>44861</v>
      </c>
      <c r="B1217" s="3">
        <v>4.726531578665407E-2</v>
      </c>
      <c r="C1217" s="14">
        <v>44861</v>
      </c>
      <c r="D1217" s="16">
        <v>2.2791605788859441E-3</v>
      </c>
    </row>
    <row r="1218" spans="1:4" x14ac:dyDescent="0.45">
      <c r="A1218" s="14">
        <v>44862</v>
      </c>
      <c r="B1218" s="3">
        <v>-1.9019062209704309E-2</v>
      </c>
      <c r="C1218" s="14">
        <v>44862</v>
      </c>
      <c r="D1218" s="16">
        <v>-6.8923433184950641E-3</v>
      </c>
    </row>
    <row r="1219" spans="1:4" x14ac:dyDescent="0.45">
      <c r="A1219" s="14">
        <v>44865</v>
      </c>
      <c r="B1219" s="3">
        <v>3.5049157987111583E-3</v>
      </c>
      <c r="C1219" s="14">
        <v>44865</v>
      </c>
      <c r="D1219" s="16">
        <v>1.9323785665894579E-2</v>
      </c>
    </row>
    <row r="1220" spans="1:4" x14ac:dyDescent="0.45">
      <c r="A1220" s="14">
        <v>44866</v>
      </c>
      <c r="B1220" s="3">
        <v>3.4749550954953398E-2</v>
      </c>
      <c r="C1220" s="14">
        <v>44866</v>
      </c>
      <c r="D1220" s="16">
        <v>5.1367260455710689E-3</v>
      </c>
    </row>
    <row r="1221" spans="1:4" x14ac:dyDescent="0.45">
      <c r="A1221" s="14">
        <v>44867</v>
      </c>
      <c r="B1221" s="3">
        <v>-3.422349881362742E-2</v>
      </c>
      <c r="C1221" s="14">
        <v>44867</v>
      </c>
      <c r="D1221" s="16">
        <v>-1.253014641997644E-2</v>
      </c>
    </row>
    <row r="1222" spans="1:4" x14ac:dyDescent="0.45">
      <c r="A1222" s="14">
        <v>44868</v>
      </c>
      <c r="B1222" s="3">
        <v>-6.4944224272737425E-2</v>
      </c>
      <c r="C1222" s="14">
        <v>44868</v>
      </c>
      <c r="D1222" s="16">
        <v>-3.1054530353759529E-2</v>
      </c>
    </row>
    <row r="1223" spans="1:4" x14ac:dyDescent="0.45">
      <c r="A1223" s="14">
        <v>44869</v>
      </c>
      <c r="B1223" s="3">
        <v>5.3179432942943618E-2</v>
      </c>
      <c r="C1223" s="14">
        <v>44869</v>
      </c>
      <c r="D1223" s="16">
        <v>9.0350231031942722E-3</v>
      </c>
    </row>
    <row r="1224" spans="1:4" x14ac:dyDescent="0.45">
      <c r="A1224" s="14">
        <v>44872</v>
      </c>
      <c r="B1224" s="3">
        <v>-6.2668515831037372E-2</v>
      </c>
      <c r="C1224" s="14">
        <v>44872</v>
      </c>
      <c r="D1224" s="16">
        <v>3.644829545152886E-3</v>
      </c>
    </row>
    <row r="1225" spans="1:4" x14ac:dyDescent="0.45">
      <c r="A1225" s="14">
        <v>44873</v>
      </c>
      <c r="B1225" s="3">
        <v>-7.0117375608455532E-2</v>
      </c>
      <c r="C1225" s="14">
        <v>44873</v>
      </c>
      <c r="D1225" s="16">
        <v>9.6040161768556551E-3</v>
      </c>
    </row>
    <row r="1226" spans="1:4" x14ac:dyDescent="0.45">
      <c r="A1226" s="14">
        <v>44874</v>
      </c>
      <c r="B1226" s="3">
        <v>-1.6699334775810006E-2</v>
      </c>
      <c r="C1226" s="14">
        <v>44874</v>
      </c>
      <c r="D1226" s="16">
        <v>-1.5928656386395479E-3</v>
      </c>
    </row>
    <row r="1227" spans="1:4" x14ac:dyDescent="0.45">
      <c r="A1227" s="14">
        <v>44875</v>
      </c>
      <c r="B1227" s="3">
        <v>-4.6126690670546195E-3</v>
      </c>
      <c r="C1227" s="14">
        <v>44875</v>
      </c>
      <c r="D1227" s="16">
        <v>1.2844600019942538E-2</v>
      </c>
    </row>
    <row r="1228" spans="1:4" x14ac:dyDescent="0.45">
      <c r="A1228" s="14">
        <v>44876</v>
      </c>
      <c r="B1228" s="3">
        <v>-2.0537093855832311E-2</v>
      </c>
      <c r="C1228" s="14">
        <v>44876</v>
      </c>
      <c r="D1228" s="16">
        <v>2.689973030319515E-2</v>
      </c>
    </row>
    <row r="1229" spans="1:4" x14ac:dyDescent="0.45">
      <c r="A1229" s="14">
        <v>44879</v>
      </c>
      <c r="B1229" s="3">
        <v>3.6397870967741934E-2</v>
      </c>
      <c r="C1229" s="14">
        <v>44879</v>
      </c>
      <c r="D1229" s="16">
        <v>3.5951076261693561E-3</v>
      </c>
    </row>
    <row r="1230" spans="1:4" x14ac:dyDescent="0.45">
      <c r="A1230" s="14">
        <v>44880</v>
      </c>
      <c r="B1230" s="3">
        <v>1.6133220602101615E-2</v>
      </c>
      <c r="C1230" s="14">
        <v>44880</v>
      </c>
      <c r="D1230" s="16">
        <v>7.1493751838249296E-3</v>
      </c>
    </row>
    <row r="1231" spans="1:4" x14ac:dyDescent="0.45">
      <c r="A1231" s="14">
        <v>44881</v>
      </c>
      <c r="B1231" s="3">
        <v>-2.2309627774412234E-2</v>
      </c>
      <c r="C1231" s="14">
        <v>44881</v>
      </c>
      <c r="D1231" s="16">
        <v>-7.3856644726824497E-3</v>
      </c>
    </row>
    <row r="1232" spans="1:4" x14ac:dyDescent="0.45">
      <c r="A1232" s="14">
        <v>44882</v>
      </c>
      <c r="B1232" s="3">
        <v>-3.9423467166818174E-2</v>
      </c>
      <c r="C1232" s="14">
        <v>44882</v>
      </c>
      <c r="D1232" s="16">
        <v>-1.4473876112069428E-2</v>
      </c>
    </row>
    <row r="1233" spans="1:4" x14ac:dyDescent="0.45">
      <c r="A1233" s="14">
        <v>44883</v>
      </c>
      <c r="B1233" s="3">
        <v>5.9251791613598578E-3</v>
      </c>
      <c r="C1233" s="14">
        <v>44883</v>
      </c>
      <c r="D1233" s="16">
        <v>1.2025229252460835E-2</v>
      </c>
    </row>
    <row r="1234" spans="1:4" x14ac:dyDescent="0.45">
      <c r="A1234" s="14">
        <v>44886</v>
      </c>
      <c r="B1234" s="3">
        <v>-4.9716275875985781E-2</v>
      </c>
      <c r="C1234" s="14">
        <v>44886</v>
      </c>
      <c r="D1234" s="16">
        <v>-2.5615231986768458E-3</v>
      </c>
    </row>
    <row r="1235" spans="1:4" x14ac:dyDescent="0.45">
      <c r="A1235" s="14">
        <v>44887</v>
      </c>
      <c r="B1235" s="3">
        <v>-4.1057723933202457E-2</v>
      </c>
      <c r="C1235" s="14">
        <v>44887</v>
      </c>
      <c r="D1235" s="16">
        <v>2.3456674662494848E-3</v>
      </c>
    </row>
    <row r="1236" spans="1:4" x14ac:dyDescent="0.45">
      <c r="A1236" s="14">
        <v>44888</v>
      </c>
      <c r="B1236" s="3">
        <v>2.9294916998905338E-2</v>
      </c>
      <c r="C1236" s="14">
        <v>44888</v>
      </c>
      <c r="D1236" s="16">
        <v>8.7731464553109095E-3</v>
      </c>
    </row>
    <row r="1237" spans="1:4" x14ac:dyDescent="0.45">
      <c r="A1237" s="14">
        <v>44890</v>
      </c>
      <c r="B1237" s="3">
        <v>6.6198021182311773E-2</v>
      </c>
      <c r="C1237" s="14">
        <v>44890</v>
      </c>
      <c r="D1237" s="16">
        <v>5.7595680323975608E-3</v>
      </c>
    </row>
    <row r="1238" spans="1:4" x14ac:dyDescent="0.45">
      <c r="A1238" s="14">
        <v>44893</v>
      </c>
      <c r="B1238" s="3">
        <v>-2.7558581298590616E-2</v>
      </c>
      <c r="C1238" s="14">
        <v>44893</v>
      </c>
      <c r="D1238" s="16">
        <v>-4.4689238294551336E-3</v>
      </c>
    </row>
    <row r="1239" spans="1:4" x14ac:dyDescent="0.45">
      <c r="A1239" s="14">
        <v>44894</v>
      </c>
      <c r="B1239" s="3">
        <v>2.7950643500475117E-2</v>
      </c>
      <c r="C1239" s="14">
        <v>44894</v>
      </c>
      <c r="D1239" s="16">
        <v>-1.0278726506481333E-2</v>
      </c>
    </row>
    <row r="1240" spans="1:4" x14ac:dyDescent="0.45">
      <c r="A1240" s="14">
        <v>44895</v>
      </c>
      <c r="B1240" s="3">
        <v>-1.383865036383993E-2</v>
      </c>
      <c r="C1240" s="14">
        <v>44895</v>
      </c>
      <c r="D1240" s="16">
        <v>-1.7683309831264945E-3</v>
      </c>
    </row>
    <row r="1241" spans="1:4" x14ac:dyDescent="0.45">
      <c r="A1241" s="14">
        <v>44896</v>
      </c>
      <c r="B1241" s="3">
        <v>8.0304826849387709E-2</v>
      </c>
      <c r="C1241" s="14">
        <v>44896</v>
      </c>
      <c r="D1241" s="16">
        <v>3.2841568996103299E-2</v>
      </c>
    </row>
    <row r="1242" spans="1:4" x14ac:dyDescent="0.45">
      <c r="A1242" s="14">
        <v>44897</v>
      </c>
      <c r="B1242" s="3">
        <v>-2.6892647382863347E-2</v>
      </c>
      <c r="C1242" s="14">
        <v>44897</v>
      </c>
      <c r="D1242" s="16">
        <v>-1.1492143650572235E-2</v>
      </c>
    </row>
    <row r="1243" spans="1:4" x14ac:dyDescent="0.45">
      <c r="A1243" s="14">
        <v>44900</v>
      </c>
      <c r="B1243" s="3">
        <v>-1.2201465284187488E-2</v>
      </c>
      <c r="C1243" s="14">
        <v>44900</v>
      </c>
      <c r="D1243" s="16">
        <v>2.9330448966256146E-3</v>
      </c>
    </row>
    <row r="1244" spans="1:4" x14ac:dyDescent="0.45">
      <c r="A1244" s="14">
        <v>44901</v>
      </c>
      <c r="B1244" s="3">
        <v>-4.3391052117915392E-2</v>
      </c>
      <c r="C1244" s="14">
        <v>44901</v>
      </c>
      <c r="D1244" s="16">
        <v>-1.3669725223468756E-2</v>
      </c>
    </row>
    <row r="1245" spans="1:4" x14ac:dyDescent="0.45">
      <c r="A1245" s="14">
        <v>44902</v>
      </c>
      <c r="B1245" s="3">
        <v>-3.4157388620696415E-2</v>
      </c>
      <c r="C1245" s="14">
        <v>44902</v>
      </c>
      <c r="D1245" s="16">
        <v>-1.5850854344785458E-2</v>
      </c>
    </row>
    <row r="1246" spans="1:4" x14ac:dyDescent="0.45">
      <c r="A1246" s="14">
        <v>44903</v>
      </c>
      <c r="B1246" s="3">
        <v>-1.6168668320680316E-2</v>
      </c>
      <c r="C1246" s="14">
        <v>44903</v>
      </c>
      <c r="D1246" s="16">
        <v>3.6890330716348092E-3</v>
      </c>
    </row>
    <row r="1247" spans="1:4" x14ac:dyDescent="0.45">
      <c r="A1247" s="14">
        <v>44904</v>
      </c>
      <c r="B1247" s="3">
        <v>9.5238038825286239E-3</v>
      </c>
      <c r="C1247" s="14">
        <v>44904</v>
      </c>
      <c r="D1247" s="16">
        <v>1.6160940678202511E-3</v>
      </c>
    </row>
    <row r="1248" spans="1:4" x14ac:dyDescent="0.45">
      <c r="A1248" s="14">
        <v>44907</v>
      </c>
      <c r="B1248" s="3">
        <v>1.3000518016578843E-2</v>
      </c>
      <c r="C1248" s="14">
        <v>44907</v>
      </c>
      <c r="D1248" s="16">
        <v>-3.7631159004291948E-3</v>
      </c>
    </row>
    <row r="1249" spans="1:4" x14ac:dyDescent="0.45">
      <c r="A1249" s="14">
        <v>44908</v>
      </c>
      <c r="B1249" s="3">
        <v>-6.9847300289133368E-3</v>
      </c>
      <c r="C1249" s="14">
        <v>44908</v>
      </c>
      <c r="D1249" s="16">
        <v>3.302371747193026E-2</v>
      </c>
    </row>
    <row r="1250" spans="1:4" x14ac:dyDescent="0.45">
      <c r="A1250" s="14">
        <v>44909</v>
      </c>
      <c r="B1250" s="3">
        <v>-8.9323471416580008E-2</v>
      </c>
      <c r="C1250" s="14">
        <v>44909</v>
      </c>
      <c r="D1250" s="16">
        <v>-1.323051668804588E-2</v>
      </c>
    </row>
    <row r="1251" spans="1:4" x14ac:dyDescent="0.45">
      <c r="A1251" s="14">
        <v>44910</v>
      </c>
      <c r="B1251" s="3">
        <v>-3.6483503924646825E-2</v>
      </c>
      <c r="C1251" s="14">
        <v>44910</v>
      </c>
      <c r="D1251" s="16">
        <v>-1.4237188522589758E-2</v>
      </c>
    </row>
    <row r="1252" spans="1:4" x14ac:dyDescent="0.45">
      <c r="A1252" s="14">
        <v>44911</v>
      </c>
      <c r="B1252" s="3">
        <v>4.0406653540059241E-2</v>
      </c>
      <c r="C1252" s="14">
        <v>44911</v>
      </c>
      <c r="D1252" s="16">
        <v>-1.7042368449639633E-2</v>
      </c>
    </row>
    <row r="1253" spans="1:4" x14ac:dyDescent="0.45">
      <c r="A1253" s="14">
        <v>44914</v>
      </c>
      <c r="B1253" s="3">
        <v>-3.5329485312762934E-2</v>
      </c>
      <c r="C1253" s="14">
        <v>44914</v>
      </c>
      <c r="D1253" s="16">
        <v>-9.5401846868727082E-3</v>
      </c>
    </row>
    <row r="1254" spans="1:4" x14ac:dyDescent="0.45">
      <c r="A1254" s="14">
        <v>44915</v>
      </c>
      <c r="B1254" s="3">
        <v>-5.1623357142857117E-2</v>
      </c>
      <c r="C1254" s="14">
        <v>44915</v>
      </c>
      <c r="D1254" s="16">
        <v>-1.1240882352178029E-2</v>
      </c>
    </row>
    <row r="1255" spans="1:4" x14ac:dyDescent="0.45">
      <c r="A1255" s="14">
        <v>44916</v>
      </c>
      <c r="B1255" s="3">
        <v>-4.5943217132285781E-2</v>
      </c>
      <c r="C1255" s="14">
        <v>44916</v>
      </c>
      <c r="D1255" s="16">
        <v>7.6158584111671217E-3</v>
      </c>
    </row>
    <row r="1256" spans="1:4" x14ac:dyDescent="0.45">
      <c r="A1256" s="14">
        <v>44917</v>
      </c>
      <c r="B1256" s="3">
        <v>-2.3970116950484292E-2</v>
      </c>
      <c r="C1256" s="14">
        <v>44917</v>
      </c>
      <c r="D1256" s="16">
        <v>3.5864138205856603E-3</v>
      </c>
    </row>
    <row r="1257" spans="1:4" x14ac:dyDescent="0.45">
      <c r="A1257" s="14">
        <v>44918</v>
      </c>
      <c r="B1257" s="3">
        <v>-7.0808801470588253E-2</v>
      </c>
      <c r="C1257" s="14">
        <v>44918</v>
      </c>
      <c r="D1257" s="16">
        <v>-9.9007074529100271E-3</v>
      </c>
    </row>
    <row r="1258" spans="1:4" x14ac:dyDescent="0.45">
      <c r="A1258" s="14">
        <v>44922</v>
      </c>
      <c r="B1258" s="3">
        <v>-7.019073189386564E-2</v>
      </c>
      <c r="C1258" s="14">
        <v>44922</v>
      </c>
      <c r="D1258" s="16">
        <v>7.3995245222287214E-3</v>
      </c>
    </row>
    <row r="1259" spans="1:4" x14ac:dyDescent="0.45">
      <c r="A1259" s="14">
        <v>44923</v>
      </c>
      <c r="B1259" s="3">
        <v>-6.0851080851063832E-2</v>
      </c>
      <c r="C1259" s="14">
        <v>44923</v>
      </c>
      <c r="D1259" s="16">
        <v>-3.5854230955367464E-3</v>
      </c>
    </row>
    <row r="1260" spans="1:4" x14ac:dyDescent="0.45">
      <c r="A1260" s="14">
        <v>44924</v>
      </c>
      <c r="B1260" s="3">
        <v>9.0983245871921123E-2</v>
      </c>
      <c r="C1260" s="14">
        <v>44924</v>
      </c>
      <c r="D1260" s="16">
        <v>-6.2957624374602112E-3</v>
      </c>
    </row>
    <row r="1261" spans="1:4" x14ac:dyDescent="0.45">
      <c r="A1261" s="14">
        <v>44925</v>
      </c>
      <c r="B1261" s="3">
        <v>-3.654805246738202E-3</v>
      </c>
      <c r="C1261" s="14">
        <v>44925</v>
      </c>
      <c r="D1261" s="16">
        <v>6.2042596801955424E-3</v>
      </c>
    </row>
    <row r="1262" spans="1:4" x14ac:dyDescent="0.45">
      <c r="A1262" s="14">
        <v>44929</v>
      </c>
      <c r="B1262" s="3">
        <v>-1.2338441325680067E-2</v>
      </c>
      <c r="C1262" s="14">
        <v>44929</v>
      </c>
      <c r="D1262" s="16">
        <v>6.3279238246462628E-3</v>
      </c>
    </row>
    <row r="1263" spans="1:4" x14ac:dyDescent="0.45">
      <c r="A1263" s="14">
        <v>44930</v>
      </c>
      <c r="B1263" s="3">
        <v>-7.9007342964401595E-2</v>
      </c>
      <c r="C1263" s="14">
        <v>44930</v>
      </c>
      <c r="D1263" s="16">
        <v>-3.3555740678744232E-3</v>
      </c>
    </row>
    <row r="1264" spans="1:4" x14ac:dyDescent="0.45">
      <c r="A1264" s="14">
        <v>44931</v>
      </c>
      <c r="B1264" s="3">
        <v>1.2831096940417067E-2</v>
      </c>
      <c r="C1264" s="14">
        <v>44931</v>
      </c>
      <c r="D1264" s="16">
        <v>-1.6144319803360768E-4</v>
      </c>
    </row>
    <row r="1265" spans="1:4" x14ac:dyDescent="0.45">
      <c r="A1265" s="14">
        <v>44932</v>
      </c>
      <c r="B1265" s="3">
        <v>-6.7957667759340007E-2</v>
      </c>
      <c r="C1265" s="14">
        <v>44932</v>
      </c>
      <c r="D1265" s="16">
        <v>-4.2633094949136897E-3</v>
      </c>
    </row>
    <row r="1266" spans="1:4" x14ac:dyDescent="0.45">
      <c r="A1266" s="14">
        <v>44935</v>
      </c>
      <c r="B1266" s="3">
        <v>0.15495144660194171</v>
      </c>
      <c r="C1266" s="14">
        <v>44935</v>
      </c>
      <c r="D1266" s="16">
        <v>2.2872492068515545E-2</v>
      </c>
    </row>
    <row r="1267" spans="1:4" x14ac:dyDescent="0.45">
      <c r="A1267" s="14">
        <v>44936</v>
      </c>
      <c r="B1267" s="3">
        <v>1.7737063027379454E-2</v>
      </c>
      <c r="C1267" s="14">
        <v>44936</v>
      </c>
      <c r="D1267" s="16">
        <v>-5.6893439227578869E-3</v>
      </c>
    </row>
    <row r="1268" spans="1:4" x14ac:dyDescent="0.45">
      <c r="A1268" s="14">
        <v>44937</v>
      </c>
      <c r="B1268" s="3">
        <v>8.4248451309160508E-3</v>
      </c>
      <c r="C1268" s="14">
        <v>44937</v>
      </c>
      <c r="D1268" s="16">
        <v>1.1258637493988727E-2</v>
      </c>
    </row>
    <row r="1269" spans="1:4" x14ac:dyDescent="0.45">
      <c r="A1269" s="14">
        <v>44938</v>
      </c>
      <c r="B1269" s="3">
        <v>3.8496356409086444E-3</v>
      </c>
      <c r="C1269" s="14">
        <v>44938</v>
      </c>
      <c r="D1269" s="16">
        <v>1.1499485040751779E-2</v>
      </c>
    </row>
    <row r="1270" spans="1:4" x14ac:dyDescent="0.45">
      <c r="A1270" s="14">
        <v>44939</v>
      </c>
      <c r="B1270" s="3">
        <v>-4.9037166270188663E-2</v>
      </c>
      <c r="C1270" s="14">
        <v>44939</v>
      </c>
      <c r="D1270" s="16">
        <v>-4.2664239724254389E-3</v>
      </c>
    </row>
    <row r="1271" spans="1:4" x14ac:dyDescent="0.45">
      <c r="A1271" s="14">
        <v>44943</v>
      </c>
      <c r="B1271" s="3">
        <v>7.8507025006254116E-2</v>
      </c>
      <c r="C1271" s="14">
        <v>44943</v>
      </c>
      <c r="D1271" s="16">
        <v>9.7661970408524697E-3</v>
      </c>
    </row>
    <row r="1272" spans="1:4" x14ac:dyDescent="0.45">
      <c r="A1272" s="14">
        <v>44944</v>
      </c>
      <c r="B1272" s="3">
        <v>8.6396191401659397E-2</v>
      </c>
      <c r="C1272" s="14">
        <v>44944</v>
      </c>
      <c r="D1272" s="16">
        <v>7.42633674061281E-4</v>
      </c>
    </row>
    <row r="1273" spans="1:4" x14ac:dyDescent="0.45">
      <c r="A1273" s="14">
        <v>44945</v>
      </c>
      <c r="B1273" s="3">
        <v>-6.8101904922406392E-2</v>
      </c>
      <c r="C1273" s="14">
        <v>44945</v>
      </c>
      <c r="D1273" s="16">
        <v>-2.2589793241301732E-2</v>
      </c>
    </row>
    <row r="1274" spans="1:4" x14ac:dyDescent="0.45">
      <c r="A1274" s="14">
        <v>44946</v>
      </c>
      <c r="B1274" s="3">
        <v>1.115818778629279E-2</v>
      </c>
      <c r="C1274" s="14">
        <v>44946</v>
      </c>
      <c r="D1274" s="16">
        <v>-7.1577569634754536E-4</v>
      </c>
    </row>
    <row r="1275" spans="1:4" x14ac:dyDescent="0.45">
      <c r="A1275" s="14">
        <v>44949</v>
      </c>
      <c r="B1275" s="3">
        <v>5.5875057438027627E-2</v>
      </c>
      <c r="C1275" s="14">
        <v>44949</v>
      </c>
      <c r="D1275" s="16">
        <v>1.7676974397806088E-2</v>
      </c>
    </row>
    <row r="1276" spans="1:4" x14ac:dyDescent="0.45">
      <c r="A1276" s="14">
        <v>44950</v>
      </c>
      <c r="B1276" s="3">
        <v>5.2476670805794996E-2</v>
      </c>
      <c r="C1276" s="14">
        <v>44950</v>
      </c>
      <c r="D1276" s="16">
        <v>5.9324206790107711E-3</v>
      </c>
    </row>
    <row r="1277" spans="1:4" x14ac:dyDescent="0.45">
      <c r="A1277" s="14">
        <v>44951</v>
      </c>
      <c r="B1277" s="3">
        <v>-7.622349650349745E-3</v>
      </c>
      <c r="C1277" s="14">
        <v>44951</v>
      </c>
      <c r="D1277" s="16">
        <v>-4.7554313873464406E-3</v>
      </c>
    </row>
    <row r="1278" spans="1:4" x14ac:dyDescent="0.45">
      <c r="A1278" s="14">
        <v>44952</v>
      </c>
      <c r="B1278" s="3">
        <v>0.12726373399298904</v>
      </c>
      <c r="C1278" s="14">
        <v>44952</v>
      </c>
      <c r="D1278" s="16">
        <v>1.340042332984322E-2</v>
      </c>
    </row>
    <row r="1279" spans="1:4" x14ac:dyDescent="0.45">
      <c r="A1279" s="14">
        <v>44953</v>
      </c>
      <c r="B1279" s="3">
        <v>1.537783324762247E-2</v>
      </c>
      <c r="C1279" s="14">
        <v>44953</v>
      </c>
      <c r="D1279" s="16">
        <v>4.3705773919248065E-3</v>
      </c>
    </row>
    <row r="1280" spans="1:4" x14ac:dyDescent="0.45">
      <c r="A1280" s="14">
        <v>44956</v>
      </c>
      <c r="B1280" s="3">
        <v>9.6164567340712798E-2</v>
      </c>
      <c r="C1280" s="14">
        <v>44956</v>
      </c>
      <c r="D1280" s="16">
        <v>-1.0977571218534626E-3</v>
      </c>
    </row>
  </sheetData>
  <mergeCells count="2">
    <mergeCell ref="A1:B1"/>
    <mergeCell ref="C1:D1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8FAE8-878D-49AE-B9E4-D2E48A1A92E0}">
  <dimension ref="A1:O1280"/>
  <sheetViews>
    <sheetView topLeftCell="F1" zoomScale="115" zoomScaleNormal="115" workbookViewId="0">
      <selection activeCell="I2" sqref="I2"/>
    </sheetView>
  </sheetViews>
  <sheetFormatPr defaultRowHeight="14.25" x14ac:dyDescent="0.45"/>
  <cols>
    <col min="1" max="1" width="10.6640625" customWidth="1"/>
    <col min="3" max="3" width="10.265625" customWidth="1"/>
    <col min="6" max="6" width="15.19921875" customWidth="1"/>
    <col min="7" max="7" width="12.3984375" customWidth="1"/>
    <col min="8" max="8" width="12.1328125" customWidth="1"/>
    <col min="9" max="9" width="10.86328125" customWidth="1"/>
    <col min="11" max="11" width="11.6640625" customWidth="1"/>
  </cols>
  <sheetData>
    <row r="1" spans="1:9" x14ac:dyDescent="0.45">
      <c r="A1" s="49" t="s">
        <v>15</v>
      </c>
      <c r="B1" s="50"/>
      <c r="C1" s="51" t="s">
        <v>16</v>
      </c>
      <c r="D1" s="52"/>
    </row>
    <row r="2" spans="1:9" ht="15.75" x14ac:dyDescent="0.5">
      <c r="A2" s="13" t="s">
        <v>0</v>
      </c>
      <c r="B2" s="25" t="s">
        <v>69</v>
      </c>
      <c r="C2" s="13" t="s">
        <v>0</v>
      </c>
      <c r="D2" s="25" t="s">
        <v>69</v>
      </c>
      <c r="H2" s="28" t="s">
        <v>33</v>
      </c>
      <c r="I2" s="29">
        <f>CORREL(B3:B1280,D3:D1280)</f>
        <v>0.74110368940481453</v>
      </c>
    </row>
    <row r="3" spans="1:9" x14ac:dyDescent="0.45">
      <c r="A3" s="2">
        <v>43102</v>
      </c>
      <c r="B3" s="3"/>
      <c r="C3" s="2">
        <v>43102</v>
      </c>
      <c r="D3" s="16"/>
    </row>
    <row r="4" spans="1:9" x14ac:dyDescent="0.45">
      <c r="A4" s="2">
        <v>43103</v>
      </c>
      <c r="B4" s="3">
        <v>1.3928043866289605E-2</v>
      </c>
      <c r="C4" s="2">
        <v>43103</v>
      </c>
      <c r="D4" s="16">
        <v>5.2613340388190655E-3</v>
      </c>
    </row>
    <row r="5" spans="1:9" x14ac:dyDescent="0.45">
      <c r="A5" s="2">
        <v>43104</v>
      </c>
      <c r="B5" s="3">
        <v>5.7914565582861552E-5</v>
      </c>
      <c r="C5" s="2">
        <v>43104</v>
      </c>
      <c r="D5" s="16">
        <v>7.954482272921044E-3</v>
      </c>
    </row>
    <row r="6" spans="1:9" x14ac:dyDescent="0.45">
      <c r="A6" s="2">
        <v>43105</v>
      </c>
      <c r="B6" s="3">
        <v>5.2162515459023284E-3</v>
      </c>
      <c r="C6" s="2">
        <v>43105</v>
      </c>
      <c r="D6" s="16">
        <v>4.4202389576767573E-3</v>
      </c>
    </row>
    <row r="7" spans="1:9" x14ac:dyDescent="0.45">
      <c r="A7" s="2">
        <v>43108</v>
      </c>
      <c r="B7" s="3">
        <v>5.2467941594374901E-3</v>
      </c>
      <c r="C7" s="2">
        <v>43108</v>
      </c>
      <c r="D7" s="16">
        <v>4.1518234706169324E-3</v>
      </c>
    </row>
    <row r="8" spans="1:9" x14ac:dyDescent="0.45">
      <c r="A8" s="2">
        <v>43109</v>
      </c>
      <c r="B8" s="3">
        <v>1.1470948713693133E-3</v>
      </c>
      <c r="C8" s="2">
        <v>43109</v>
      </c>
      <c r="D8" s="16">
        <v>3.0918776229003188E-3</v>
      </c>
    </row>
    <row r="9" spans="1:9" x14ac:dyDescent="0.45">
      <c r="A9" s="2">
        <v>43110</v>
      </c>
      <c r="B9" s="3">
        <v>-7.9633341056813429E-3</v>
      </c>
      <c r="C9" s="2">
        <v>43110</v>
      </c>
      <c r="D9" s="16">
        <v>-2.0355124220780068E-3</v>
      </c>
    </row>
    <row r="10" spans="1:9" x14ac:dyDescent="0.45">
      <c r="A10" s="2">
        <v>43111</v>
      </c>
      <c r="B10" s="3">
        <v>8.2582118674473307E-3</v>
      </c>
      <c r="C10" s="2">
        <v>43111</v>
      </c>
      <c r="D10" s="16">
        <v>2.702555043615894E-3</v>
      </c>
    </row>
    <row r="11" spans="1:9" x14ac:dyDescent="0.45">
      <c r="A11" s="2">
        <v>43112</v>
      </c>
      <c r="B11" s="3">
        <v>9.1070281025722975E-3</v>
      </c>
      <c r="C11" s="2">
        <v>43112</v>
      </c>
      <c r="D11" s="16">
        <v>6.2514302734864666E-3</v>
      </c>
    </row>
    <row r="12" spans="1:9" x14ac:dyDescent="0.45">
      <c r="A12" s="2">
        <v>43116</v>
      </c>
      <c r="B12" s="3">
        <v>9.7627430928706078E-3</v>
      </c>
      <c r="C12" s="2">
        <v>43116</v>
      </c>
      <c r="D12" s="16">
        <v>1.0389216585203923E-2</v>
      </c>
    </row>
    <row r="13" spans="1:9" x14ac:dyDescent="0.45">
      <c r="A13" s="2">
        <v>43117</v>
      </c>
      <c r="B13" s="3">
        <v>-9.8369875137487364E-3</v>
      </c>
      <c r="C13" s="2">
        <v>43117</v>
      </c>
      <c r="D13" s="16">
        <v>-4.9911395661246518E-3</v>
      </c>
    </row>
    <row r="14" spans="1:9" x14ac:dyDescent="0.45">
      <c r="A14" s="2">
        <v>43118</v>
      </c>
      <c r="B14" s="3">
        <v>1.8279898644559624E-2</v>
      </c>
      <c r="C14" s="2">
        <v>43118</v>
      </c>
      <c r="D14" s="16">
        <v>6.251368945669575E-3</v>
      </c>
    </row>
    <row r="15" spans="1:9" x14ac:dyDescent="0.45">
      <c r="A15" s="2">
        <v>43119</v>
      </c>
      <c r="B15" s="3">
        <v>-4.2370296980994114E-3</v>
      </c>
      <c r="C15" s="2">
        <v>43119</v>
      </c>
      <c r="D15" s="16">
        <v>7.1367399371901973E-5</v>
      </c>
    </row>
    <row r="16" spans="1:9" x14ac:dyDescent="0.45">
      <c r="A16" s="2">
        <v>43122</v>
      </c>
      <c r="B16" s="3">
        <v>-7.3343933710319255E-3</v>
      </c>
      <c r="C16" s="2">
        <v>43122</v>
      </c>
      <c r="D16" s="16">
        <v>2.3406836508955775E-3</v>
      </c>
    </row>
    <row r="17" spans="1:15" x14ac:dyDescent="0.45">
      <c r="A17" s="2">
        <v>43123</v>
      </c>
      <c r="B17" s="3">
        <v>0</v>
      </c>
      <c r="C17" s="2">
        <v>43123</v>
      </c>
      <c r="D17" s="16">
        <v>9.2162781756825272E-3</v>
      </c>
    </row>
    <row r="18" spans="1:15" x14ac:dyDescent="0.45">
      <c r="A18" s="2">
        <v>43124</v>
      </c>
      <c r="B18" s="3">
        <v>-2.820304504900139E-4</v>
      </c>
      <c r="C18" s="2">
        <v>43124</v>
      </c>
      <c r="D18" s="16">
        <v>3.6577838133365868E-3</v>
      </c>
    </row>
    <row r="19" spans="1:15" x14ac:dyDescent="0.45">
      <c r="A19" s="2">
        <v>43125</v>
      </c>
      <c r="B19" s="3">
        <v>-1.5458414668547244E-2</v>
      </c>
      <c r="C19" s="2">
        <v>43125</v>
      </c>
      <c r="D19" s="16">
        <v>2.8818241243813177E-4</v>
      </c>
    </row>
    <row r="20" spans="1:15" x14ac:dyDescent="0.45">
      <c r="A20" s="2">
        <v>43126</v>
      </c>
      <c r="B20" s="3">
        <v>-1.4383107314952898E-2</v>
      </c>
      <c r="C20" s="2">
        <v>43126</v>
      </c>
      <c r="D20" s="16">
        <v>4.3566248805449874E-4</v>
      </c>
    </row>
    <row r="21" spans="1:15" x14ac:dyDescent="0.45">
      <c r="A21" s="2">
        <v>43129</v>
      </c>
      <c r="B21" s="3">
        <v>-1.0697651162790776E-2</v>
      </c>
      <c r="C21" s="2">
        <v>43129</v>
      </c>
      <c r="D21" s="16">
        <v>6.935957407953699E-3</v>
      </c>
    </row>
    <row r="22" spans="1:15" x14ac:dyDescent="0.45">
      <c r="A22" s="2">
        <v>43130</v>
      </c>
      <c r="B22" s="3">
        <v>-2.7209707870011486E-2</v>
      </c>
      <c r="C22" s="2">
        <v>43130</v>
      </c>
      <c r="D22" s="16">
        <v>-1.2029031504274243E-2</v>
      </c>
      <c r="F22" t="s">
        <v>34</v>
      </c>
      <c r="O22" s="16"/>
    </row>
    <row r="23" spans="1:15" ht="14.65" thickBot="1" x14ac:dyDescent="0.5">
      <c r="A23" s="2">
        <v>43131</v>
      </c>
      <c r="B23" s="3">
        <v>8.0951851628102769E-3</v>
      </c>
      <c r="C23" s="2">
        <v>43131</v>
      </c>
      <c r="D23" s="16">
        <v>-1.164949836553751E-4</v>
      </c>
      <c r="O23" s="16"/>
    </row>
    <row r="24" spans="1:15" x14ac:dyDescent="0.45">
      <c r="A24" s="2">
        <v>43132</v>
      </c>
      <c r="B24" s="3">
        <v>1.7978306897065025E-3</v>
      </c>
      <c r="C24" s="2">
        <v>43132</v>
      </c>
      <c r="D24" s="16">
        <v>-5.6347774510046343E-3</v>
      </c>
      <c r="F24" s="32" t="s">
        <v>35</v>
      </c>
      <c r="G24" s="32"/>
      <c r="O24" s="16"/>
    </row>
    <row r="25" spans="1:15" x14ac:dyDescent="0.45">
      <c r="A25" s="2">
        <v>43133</v>
      </c>
      <c r="B25" s="3">
        <v>-6.998863432433975E-3</v>
      </c>
      <c r="C25" s="2">
        <v>43133</v>
      </c>
      <c r="D25" s="16">
        <v>-2.6735784409450711E-3</v>
      </c>
      <c r="F25" s="16" t="s">
        <v>36</v>
      </c>
      <c r="G25" s="16">
        <v>0.74110368940481242</v>
      </c>
      <c r="O25" s="16"/>
    </row>
    <row r="26" spans="1:15" x14ac:dyDescent="0.45">
      <c r="A26" s="2">
        <v>43136</v>
      </c>
      <c r="B26" s="3">
        <v>-4.1566216867469863E-2</v>
      </c>
      <c r="C26" s="2">
        <v>43136</v>
      </c>
      <c r="D26" s="16">
        <v>-2.4158751406234469E-2</v>
      </c>
      <c r="F26" s="16" t="s">
        <v>37</v>
      </c>
      <c r="G26" s="33">
        <v>0.54923467844942464</v>
      </c>
      <c r="O26" s="16"/>
    </row>
    <row r="27" spans="1:15" x14ac:dyDescent="0.45">
      <c r="A27" s="2">
        <v>43137</v>
      </c>
      <c r="B27" s="3">
        <v>-2.6838515306674214E-2</v>
      </c>
      <c r="C27" s="2">
        <v>43137</v>
      </c>
      <c r="D27" s="16">
        <v>-4.6069768629654131E-2</v>
      </c>
      <c r="F27" s="16" t="s">
        <v>38</v>
      </c>
      <c r="G27" s="16">
        <v>0.54888113702075758</v>
      </c>
      <c r="O27" s="16"/>
    </row>
    <row r="28" spans="1:15" x14ac:dyDescent="0.45">
      <c r="A28" s="2">
        <v>43138</v>
      </c>
      <c r="B28" s="3">
        <v>5.3348808370470839E-2</v>
      </c>
      <c r="C28" s="2">
        <v>43138</v>
      </c>
      <c r="D28" s="16">
        <v>2.913055782895678E-2</v>
      </c>
      <c r="F28" s="16" t="s">
        <v>39</v>
      </c>
      <c r="G28" s="16">
        <v>1.3902139581408731E-2</v>
      </c>
      <c r="O28" s="16"/>
    </row>
    <row r="29" spans="1:15" ht="14.65" thickBot="1" x14ac:dyDescent="0.5">
      <c r="A29" s="2">
        <v>43139</v>
      </c>
      <c r="B29" s="3">
        <v>-1.7168459554073451E-2</v>
      </c>
      <c r="C29" s="2">
        <v>43139</v>
      </c>
      <c r="D29" s="16">
        <v>-2.2073988740034562E-3</v>
      </c>
      <c r="F29" s="30" t="s">
        <v>40</v>
      </c>
      <c r="G29" s="30">
        <v>1277</v>
      </c>
      <c r="O29" s="16"/>
    </row>
    <row r="30" spans="1:15" x14ac:dyDescent="0.45">
      <c r="A30" s="2">
        <v>43140</v>
      </c>
      <c r="B30" s="3">
        <v>-2.0088490615184574E-2</v>
      </c>
      <c r="C30" s="2">
        <v>43140</v>
      </c>
      <c r="D30" s="16">
        <v>-3.0998022353734254E-2</v>
      </c>
      <c r="O30" s="16"/>
    </row>
    <row r="31" spans="1:15" ht="14.65" thickBot="1" x14ac:dyDescent="0.5">
      <c r="A31" s="2">
        <v>43143</v>
      </c>
      <c r="B31" s="3">
        <v>9.1041696515352481E-3</v>
      </c>
      <c r="C31" s="2">
        <v>43143</v>
      </c>
      <c r="D31" s="16">
        <v>1.3440798222755113E-2</v>
      </c>
      <c r="F31" t="s">
        <v>41</v>
      </c>
      <c r="O31" s="16"/>
    </row>
    <row r="32" spans="1:15" x14ac:dyDescent="0.45">
      <c r="A32" s="2">
        <v>43144</v>
      </c>
      <c r="B32" s="3">
        <v>2.1766536277602517E-2</v>
      </c>
      <c r="C32" s="2">
        <v>43144</v>
      </c>
      <c r="D32" s="16">
        <v>3.6105053569735401E-3</v>
      </c>
      <c r="F32" s="31"/>
      <c r="G32" s="31" t="s">
        <v>46</v>
      </c>
      <c r="H32" s="31" t="s">
        <v>47</v>
      </c>
      <c r="I32" s="31" t="s">
        <v>48</v>
      </c>
      <c r="J32" s="31" t="s">
        <v>49</v>
      </c>
      <c r="K32" s="31" t="s">
        <v>50</v>
      </c>
      <c r="O32" s="16"/>
    </row>
    <row r="33" spans="1:15" x14ac:dyDescent="0.45">
      <c r="A33" s="2">
        <v>43145</v>
      </c>
      <c r="B33" s="3">
        <v>6.7304478352689405E-3</v>
      </c>
      <c r="C33" s="2">
        <v>43145</v>
      </c>
      <c r="D33" s="16">
        <v>1.8667785222218651E-3</v>
      </c>
      <c r="F33" s="16" t="s">
        <v>42</v>
      </c>
      <c r="G33" s="16">
        <v>1</v>
      </c>
      <c r="H33" s="16">
        <v>0.30024855592125721</v>
      </c>
      <c r="I33" s="16">
        <v>0.30024855592125721</v>
      </c>
      <c r="J33" s="16">
        <v>1553.522823393251</v>
      </c>
      <c r="K33" s="33">
        <v>7.4539114387579309E-223</v>
      </c>
      <c r="O33" s="16"/>
    </row>
    <row r="34" spans="1:15" x14ac:dyDescent="0.45">
      <c r="A34" s="2">
        <v>43146</v>
      </c>
      <c r="B34" s="3">
        <v>4.1400885250288774E-2</v>
      </c>
      <c r="C34" s="2">
        <v>43146</v>
      </c>
      <c r="D34" s="16">
        <v>2.347984505188197E-2</v>
      </c>
      <c r="F34" s="16" t="s">
        <v>43</v>
      </c>
      <c r="G34" s="16">
        <v>1275</v>
      </c>
      <c r="H34" s="16">
        <v>0.24641859329973848</v>
      </c>
      <c r="I34" s="16">
        <v>1.9326948494097134E-4</v>
      </c>
      <c r="J34" s="16"/>
      <c r="K34" s="16"/>
      <c r="O34" s="16"/>
    </row>
    <row r="35" spans="1:15" ht="14.65" thickBot="1" x14ac:dyDescent="0.5">
      <c r="A35" s="2">
        <v>43147</v>
      </c>
      <c r="B35" s="3">
        <v>1.5136392726845768E-2</v>
      </c>
      <c r="C35" s="2">
        <v>43147</v>
      </c>
      <c r="D35" s="16">
        <v>5.041533687616488E-3</v>
      </c>
      <c r="F35" s="30" t="s">
        <v>44</v>
      </c>
      <c r="G35" s="30">
        <v>1276</v>
      </c>
      <c r="H35" s="30">
        <v>0.54666714922099569</v>
      </c>
      <c r="I35" s="30"/>
      <c r="J35" s="30"/>
      <c r="K35" s="30"/>
      <c r="O35" s="16"/>
    </row>
    <row r="36" spans="1:15" ht="14.65" thickBot="1" x14ac:dyDescent="0.5">
      <c r="A36" s="2">
        <v>43151</v>
      </c>
      <c r="B36" s="3">
        <v>-1.7985379438385492E-3</v>
      </c>
      <c r="C36" s="2">
        <v>43151</v>
      </c>
      <c r="D36" s="16">
        <v>-1.5217407247153029E-3</v>
      </c>
      <c r="O36" s="16"/>
    </row>
    <row r="37" spans="1:15" x14ac:dyDescent="0.45">
      <c r="A37" s="2">
        <v>43152</v>
      </c>
      <c r="B37" s="3">
        <v>4.5335424694323825E-3</v>
      </c>
      <c r="C37" s="2">
        <v>43152</v>
      </c>
      <c r="D37" s="16">
        <v>-9.0341866844886756E-4</v>
      </c>
      <c r="F37" s="31"/>
      <c r="G37" s="31" t="s">
        <v>51</v>
      </c>
      <c r="H37" s="31" t="s">
        <v>39</v>
      </c>
      <c r="I37" s="31" t="s">
        <v>52</v>
      </c>
      <c r="J37" s="31" t="s">
        <v>53</v>
      </c>
      <c r="K37" s="31" t="s">
        <v>54</v>
      </c>
      <c r="L37" s="31" t="s">
        <v>55</v>
      </c>
      <c r="M37" s="31" t="s">
        <v>56</v>
      </c>
      <c r="N37" s="31" t="s">
        <v>57</v>
      </c>
      <c r="O37" s="16"/>
    </row>
    <row r="38" spans="1:15" x14ac:dyDescent="0.45">
      <c r="A38" s="2">
        <v>43153</v>
      </c>
      <c r="B38" s="3">
        <v>-5.9595903488978254E-3</v>
      </c>
      <c r="C38" s="2">
        <v>43153</v>
      </c>
      <c r="D38" s="16">
        <v>-3.7161876546114641E-3</v>
      </c>
      <c r="F38" s="16" t="s">
        <v>45</v>
      </c>
      <c r="G38" s="33">
        <v>6.5573291649796879E-4</v>
      </c>
      <c r="H38" s="16">
        <v>3.8925578822745621E-4</v>
      </c>
      <c r="I38" s="16">
        <v>1.6845810295691745</v>
      </c>
      <c r="J38" s="33">
        <v>9.2314173226342722E-2</v>
      </c>
      <c r="K38" s="16">
        <v>-1.0791933675059469E-4</v>
      </c>
      <c r="L38" s="16">
        <v>1.4193851697465324E-3</v>
      </c>
      <c r="M38" s="16">
        <v>-1.0791933675059469E-4</v>
      </c>
      <c r="N38" s="16">
        <v>1.4193851697465324E-3</v>
      </c>
      <c r="O38" s="16"/>
    </row>
    <row r="39" spans="1:15" ht="14.65" thickBot="1" x14ac:dyDescent="0.5">
      <c r="A39" s="2">
        <v>43154</v>
      </c>
      <c r="B39" s="3">
        <v>1.0884726172648903E-2</v>
      </c>
      <c r="C39" s="2">
        <v>43154</v>
      </c>
      <c r="D39" s="16">
        <v>1.9849322245261286E-3</v>
      </c>
      <c r="F39" s="30" t="s">
        <v>63</v>
      </c>
      <c r="G39" s="34">
        <v>1.3381895797007026</v>
      </c>
      <c r="H39" s="30">
        <v>3.395148892180877E-2</v>
      </c>
      <c r="I39" s="30">
        <v>39.414753879648423</v>
      </c>
      <c r="J39" s="34">
        <v>7.45391143874182E-223</v>
      </c>
      <c r="K39" s="30">
        <v>1.2715826548959448</v>
      </c>
      <c r="L39" s="30">
        <v>1.4047965045054605</v>
      </c>
      <c r="M39" s="30">
        <v>1.2715826548959448</v>
      </c>
      <c r="N39" s="30">
        <v>1.4047965045054605</v>
      </c>
      <c r="O39" s="16"/>
    </row>
    <row r="40" spans="1:15" x14ac:dyDescent="0.45">
      <c r="A40" s="2">
        <v>43157</v>
      </c>
      <c r="B40" s="3">
        <v>1.5431611677319141E-2</v>
      </c>
      <c r="C40" s="2">
        <v>43157</v>
      </c>
      <c r="D40" s="16">
        <v>1.5306723617350212E-2</v>
      </c>
      <c r="O40" s="16"/>
    </row>
    <row r="41" spans="1:15" x14ac:dyDescent="0.45">
      <c r="A41" s="2">
        <v>43158</v>
      </c>
      <c r="B41" s="3">
        <v>1.5593988518560203E-2</v>
      </c>
      <c r="C41" s="2">
        <v>43158</v>
      </c>
      <c r="D41" s="16">
        <v>8.3702948824423019E-3</v>
      </c>
      <c r="O41" s="16"/>
    </row>
    <row r="42" spans="1:15" x14ac:dyDescent="0.45">
      <c r="A42" s="2">
        <v>43159</v>
      </c>
      <c r="B42" s="3">
        <v>8.9328862564874072E-4</v>
      </c>
      <c r="C42" s="2">
        <v>43159</v>
      </c>
      <c r="D42" s="16">
        <v>-9.5919725224332831E-3</v>
      </c>
      <c r="O42" s="16"/>
    </row>
    <row r="43" spans="1:15" x14ac:dyDescent="0.45">
      <c r="A43" s="2">
        <v>43160</v>
      </c>
      <c r="B43" s="3">
        <v>-4.0165347320435555E-3</v>
      </c>
      <c r="C43" s="2">
        <v>43160</v>
      </c>
      <c r="D43" s="16">
        <v>-1.4002571011482542E-2</v>
      </c>
      <c r="F43" s="16"/>
      <c r="G43" s="16"/>
      <c r="H43" s="16"/>
      <c r="I43" s="16"/>
      <c r="J43" s="16"/>
      <c r="K43" s="16"/>
      <c r="L43" s="16"/>
      <c r="M43" s="16"/>
      <c r="N43" s="16"/>
      <c r="O43" s="16"/>
    </row>
    <row r="44" spans="1:15" x14ac:dyDescent="0.45">
      <c r="A44" s="2">
        <v>43161</v>
      </c>
      <c r="B44" s="3">
        <v>-3.2149592568593878E-2</v>
      </c>
      <c r="C44" s="2">
        <v>43161</v>
      </c>
      <c r="D44" s="16">
        <v>-2.0746016897341627E-2</v>
      </c>
      <c r="F44" s="16"/>
      <c r="G44" s="16"/>
      <c r="H44" s="16"/>
      <c r="I44" s="16"/>
      <c r="J44" s="16"/>
      <c r="K44" s="16"/>
      <c r="L44" s="16"/>
      <c r="M44" s="16"/>
      <c r="N44" s="16"/>
      <c r="O44" s="16"/>
    </row>
    <row r="45" spans="1:15" x14ac:dyDescent="0.45">
      <c r="A45" s="2">
        <v>43164</v>
      </c>
      <c r="B45" s="3">
        <v>1.3946782084565151E-2</v>
      </c>
      <c r="C45" s="2">
        <v>43164</v>
      </c>
      <c r="D45" s="16">
        <v>8.3380658846360974E-3</v>
      </c>
    </row>
    <row r="46" spans="1:15" x14ac:dyDescent="0.45">
      <c r="A46" s="2">
        <v>43165</v>
      </c>
      <c r="B46" s="3">
        <v>1.541005580000886E-2</v>
      </c>
      <c r="C46" s="2">
        <v>43165</v>
      </c>
      <c r="D46" s="16">
        <v>1.832111179906451E-2</v>
      </c>
    </row>
    <row r="47" spans="1:15" x14ac:dyDescent="0.45">
      <c r="A47" s="2">
        <v>43166</v>
      </c>
      <c r="B47" s="3">
        <v>-1.6693833585659405E-2</v>
      </c>
      <c r="C47" s="2">
        <v>43166</v>
      </c>
      <c r="D47" s="16">
        <v>-7.3255243244035196E-3</v>
      </c>
    </row>
    <row r="48" spans="1:15" x14ac:dyDescent="0.45">
      <c r="A48" s="2">
        <v>43167</v>
      </c>
      <c r="B48" s="3">
        <v>3.0867268072087861E-3</v>
      </c>
      <c r="C48" s="2">
        <v>43167</v>
      </c>
      <c r="D48" s="16">
        <v>8.3278601421308412E-3</v>
      </c>
    </row>
    <row r="49" spans="1:4" x14ac:dyDescent="0.45">
      <c r="A49" s="2">
        <v>43168</v>
      </c>
      <c r="B49" s="3">
        <v>1.4132733397144527E-2</v>
      </c>
      <c r="C49" s="2">
        <v>43168</v>
      </c>
      <c r="D49" s="16">
        <v>7.3771841551550105E-3</v>
      </c>
    </row>
    <row r="50" spans="1:4" x14ac:dyDescent="0.45">
      <c r="A50" s="2">
        <v>43171</v>
      </c>
      <c r="B50" s="3">
        <v>1.3092739352990053E-2</v>
      </c>
      <c r="C50" s="2">
        <v>43171</v>
      </c>
      <c r="D50" s="16">
        <v>1.3669171894468077E-2</v>
      </c>
    </row>
    <row r="51" spans="1:4" x14ac:dyDescent="0.45">
      <c r="A51" s="2">
        <v>43172</v>
      </c>
      <c r="B51" s="3">
        <v>1.275724722423861E-2</v>
      </c>
      <c r="C51" s="2">
        <v>43172</v>
      </c>
      <c r="D51" s="16">
        <v>6.3428583714979247E-4</v>
      </c>
    </row>
    <row r="52" spans="1:4" x14ac:dyDescent="0.45">
      <c r="A52" s="2">
        <v>43173</v>
      </c>
      <c r="B52" s="3">
        <v>-1.2432159755346136E-2</v>
      </c>
      <c r="C52" s="2">
        <v>43173</v>
      </c>
      <c r="D52" s="16">
        <v>-6.5358072706826961E-3</v>
      </c>
    </row>
    <row r="53" spans="1:4" x14ac:dyDescent="0.45">
      <c r="A53" s="2">
        <v>43174</v>
      </c>
      <c r="B53" s="3">
        <v>-1.0093211619644568E-2</v>
      </c>
      <c r="C53" s="2">
        <v>43174</v>
      </c>
      <c r="D53" s="16">
        <v>-7.1339480761050461E-3</v>
      </c>
    </row>
    <row r="54" spans="1:4" x14ac:dyDescent="0.45">
      <c r="A54" s="2">
        <v>43175</v>
      </c>
      <c r="B54" s="3">
        <v>8.4029131652659645E-4</v>
      </c>
      <c r="C54" s="2">
        <v>43175</v>
      </c>
      <c r="D54" s="16">
        <v>-1.3433686602983071E-3</v>
      </c>
    </row>
    <row r="55" spans="1:4" x14ac:dyDescent="0.45">
      <c r="A55" s="2">
        <v>43178</v>
      </c>
      <c r="B55" s="3">
        <v>-7.4446350940782354E-3</v>
      </c>
      <c r="C55" s="2">
        <v>43178</v>
      </c>
      <c r="D55" s="16">
        <v>-3.3411256575909916E-3</v>
      </c>
    </row>
    <row r="56" spans="1:4" x14ac:dyDescent="0.45">
      <c r="A56" s="2">
        <v>43179</v>
      </c>
      <c r="B56" s="3">
        <v>-1.1730227307456485E-2</v>
      </c>
      <c r="C56" s="2">
        <v>43179</v>
      </c>
      <c r="D56" s="16">
        <v>-9.6046516717857161E-3</v>
      </c>
    </row>
    <row r="57" spans="1:4" x14ac:dyDescent="0.45">
      <c r="A57" s="2">
        <v>43180</v>
      </c>
      <c r="B57" s="3">
        <v>-1.1413603939428509E-3</v>
      </c>
      <c r="C57" s="2">
        <v>43180</v>
      </c>
      <c r="D57" s="16">
        <v>-2.2099040533470904E-5</v>
      </c>
    </row>
    <row r="58" spans="1:4" x14ac:dyDescent="0.45">
      <c r="A58" s="2">
        <v>43181</v>
      </c>
      <c r="B58" s="3">
        <v>-2.8793374259295051E-2</v>
      </c>
      <c r="C58" s="2">
        <v>43181</v>
      </c>
      <c r="D58" s="16">
        <v>-8.703531136394483E-3</v>
      </c>
    </row>
    <row r="59" spans="1:4" x14ac:dyDescent="0.45">
      <c r="A59" s="2">
        <v>43182</v>
      </c>
      <c r="B59" s="3">
        <v>-9.4705882352941976E-3</v>
      </c>
      <c r="C59" s="2">
        <v>43182</v>
      </c>
      <c r="D59" s="16">
        <v>-1.6590125438440077E-2</v>
      </c>
    </row>
    <row r="60" spans="1:4" x14ac:dyDescent="0.45">
      <c r="A60" s="2">
        <v>43185</v>
      </c>
      <c r="B60" s="3">
        <v>-1.9003028683412613E-3</v>
      </c>
      <c r="C60" s="2">
        <v>43185</v>
      </c>
      <c r="D60" s="16">
        <v>-1.033736223462341E-2</v>
      </c>
    </row>
    <row r="61" spans="1:4" x14ac:dyDescent="0.45">
      <c r="A61" s="2">
        <v>43186</v>
      </c>
      <c r="B61" s="3">
        <v>3.3378852460101013E-2</v>
      </c>
      <c r="C61" s="2">
        <v>43186</v>
      </c>
      <c r="D61" s="16">
        <v>1.8409147307538228E-2</v>
      </c>
    </row>
    <row r="62" spans="1:4" x14ac:dyDescent="0.45">
      <c r="A62" s="2">
        <v>43187</v>
      </c>
      <c r="B62" s="3">
        <v>-3.7022065270477432E-2</v>
      </c>
      <c r="C62" s="2">
        <v>43187</v>
      </c>
      <c r="D62" s="16">
        <v>-2.1094104372143929E-2</v>
      </c>
    </row>
    <row r="63" spans="1:4" x14ac:dyDescent="0.45">
      <c r="A63" s="2">
        <v>43188</v>
      </c>
      <c r="B63" s="3">
        <v>3.3482571001495509E-3</v>
      </c>
      <c r="C63" s="2">
        <v>43188</v>
      </c>
      <c r="D63" s="16">
        <v>1.1909776739553756E-3</v>
      </c>
    </row>
    <row r="64" spans="1:4" x14ac:dyDescent="0.45">
      <c r="A64" s="2">
        <v>43192</v>
      </c>
      <c r="B64" s="3">
        <v>-6.9721472372839214E-3</v>
      </c>
      <c r="C64" s="2">
        <v>43192</v>
      </c>
      <c r="D64" s="16">
        <v>7.2827138819083325E-3</v>
      </c>
    </row>
    <row r="65" spans="1:4" x14ac:dyDescent="0.45">
      <c r="A65" s="2">
        <v>43193</v>
      </c>
      <c r="B65" s="3">
        <v>6.0009601536245806E-3</v>
      </c>
      <c r="C65" s="2">
        <v>43193</v>
      </c>
      <c r="D65" s="16">
        <v>-1.5675254893770432E-2</v>
      </c>
    </row>
    <row r="66" spans="1:4" x14ac:dyDescent="0.45">
      <c r="A66" s="2">
        <v>43194</v>
      </c>
      <c r="B66" s="3">
        <v>-1.6463827248866456E-2</v>
      </c>
      <c r="C66" s="2">
        <v>43194</v>
      </c>
      <c r="D66" s="16">
        <v>-3.1363683709016419E-3</v>
      </c>
    </row>
    <row r="67" spans="1:4" x14ac:dyDescent="0.45">
      <c r="A67" s="2">
        <v>43195</v>
      </c>
      <c r="B67" s="3">
        <v>4.6700605368738338E-2</v>
      </c>
      <c r="C67" s="2">
        <v>43195</v>
      </c>
      <c r="D67" s="16">
        <v>2.8374173774399842E-2</v>
      </c>
    </row>
    <row r="68" spans="1:4" x14ac:dyDescent="0.45">
      <c r="A68" s="2">
        <v>43196</v>
      </c>
      <c r="B68" s="3">
        <v>-9.3290068374088167E-3</v>
      </c>
      <c r="C68" s="2">
        <v>43196</v>
      </c>
      <c r="D68" s="16">
        <v>-4.3426558689827355E-3</v>
      </c>
    </row>
    <row r="69" spans="1:4" x14ac:dyDescent="0.45">
      <c r="A69" s="2">
        <v>43199</v>
      </c>
      <c r="B69" s="3">
        <v>-6.3753640989646435E-3</v>
      </c>
      <c r="C69" s="2">
        <v>43199</v>
      </c>
      <c r="D69" s="16">
        <v>-1.0824621478407574E-2</v>
      </c>
    </row>
    <row r="70" spans="1:4" x14ac:dyDescent="0.45">
      <c r="A70" s="2">
        <v>43200</v>
      </c>
      <c r="B70" s="3">
        <v>1.8365881366473161E-2</v>
      </c>
      <c r="C70" s="2">
        <v>43200</v>
      </c>
      <c r="D70" s="16">
        <v>8.1117844397404909E-3</v>
      </c>
    </row>
    <row r="71" spans="1:4" x14ac:dyDescent="0.45">
      <c r="A71" s="2">
        <v>43201</v>
      </c>
      <c r="B71" s="3">
        <v>-4.4508901734104057E-3</v>
      </c>
      <c r="C71" s="2">
        <v>43201</v>
      </c>
      <c r="D71" s="16">
        <v>2.0770085013322487E-3</v>
      </c>
    </row>
    <row r="72" spans="1:4" x14ac:dyDescent="0.45">
      <c r="A72" s="2">
        <v>43202</v>
      </c>
      <c r="B72" s="3">
        <v>6.8513500981558792E-3</v>
      </c>
      <c r="C72" s="2">
        <v>43202</v>
      </c>
      <c r="D72" s="16">
        <v>3.7596117841514039E-3</v>
      </c>
    </row>
    <row r="73" spans="1:4" x14ac:dyDescent="0.45">
      <c r="A73" s="2">
        <v>43203</v>
      </c>
      <c r="B73" s="3">
        <v>7.9003285185323836E-3</v>
      </c>
      <c r="C73" s="2">
        <v>43203</v>
      </c>
      <c r="D73" s="16">
        <v>8.6930963927607137E-3</v>
      </c>
    </row>
    <row r="74" spans="1:4" x14ac:dyDescent="0.45">
      <c r="A74" s="2">
        <v>43206</v>
      </c>
      <c r="B74" s="3">
        <v>1.4303696075065797E-3</v>
      </c>
      <c r="C74" s="2">
        <v>43206</v>
      </c>
      <c r="D74" s="16">
        <v>-2.5402517837798131E-3</v>
      </c>
    </row>
    <row r="75" spans="1:4" x14ac:dyDescent="0.45">
      <c r="A75" s="2">
        <v>43207</v>
      </c>
      <c r="B75" s="3">
        <v>8.3414500371364782E-3</v>
      </c>
      <c r="C75" s="2">
        <v>43207</v>
      </c>
      <c r="D75" s="16">
        <v>8.4790831804051805E-3</v>
      </c>
    </row>
    <row r="76" spans="1:4" x14ac:dyDescent="0.45">
      <c r="A76" s="2">
        <v>43208</v>
      </c>
      <c r="B76" s="3">
        <v>7.4791317926425644E-3</v>
      </c>
      <c r="C76" s="2">
        <v>43208</v>
      </c>
      <c r="D76" s="16">
        <v>6.4506784910538508E-3</v>
      </c>
    </row>
    <row r="77" spans="1:4" x14ac:dyDescent="0.45">
      <c r="A77" s="2">
        <v>43209</v>
      </c>
      <c r="B77" s="3">
        <v>-2.2777122159093974E-2</v>
      </c>
      <c r="C77" s="2">
        <v>43209</v>
      </c>
      <c r="D77" s="16">
        <v>-3.3024489780858609E-3</v>
      </c>
    </row>
    <row r="78" spans="1:4" x14ac:dyDescent="0.45">
      <c r="A78" s="2">
        <v>43210</v>
      </c>
      <c r="B78" s="3">
        <v>-1.8185935041112676E-2</v>
      </c>
      <c r="C78" s="2">
        <v>43210</v>
      </c>
      <c r="D78" s="16">
        <v>-3.1838173229278939E-3</v>
      </c>
    </row>
    <row r="79" spans="1:4" x14ac:dyDescent="0.45">
      <c r="A79" s="2">
        <v>43213</v>
      </c>
      <c r="B79" s="3">
        <v>-2.2098521824219317E-2</v>
      </c>
      <c r="C79" s="2">
        <v>43213</v>
      </c>
      <c r="D79" s="16">
        <v>-6.3731170336036539E-3</v>
      </c>
    </row>
    <row r="80" spans="1:4" x14ac:dyDescent="0.45">
      <c r="A80" s="2">
        <v>43214</v>
      </c>
      <c r="B80" s="3">
        <v>-6.9531858778398665E-3</v>
      </c>
      <c r="C80" s="2">
        <v>43214</v>
      </c>
      <c r="D80" s="16">
        <v>2.018389773491848E-3</v>
      </c>
    </row>
    <row r="81" spans="1:4" x14ac:dyDescent="0.45">
      <c r="A81" s="2">
        <v>43215</v>
      </c>
      <c r="B81" s="3">
        <v>-1.8410116496649975E-2</v>
      </c>
      <c r="C81" s="2">
        <v>43215</v>
      </c>
      <c r="D81" s="16">
        <v>-1.7114294240525255E-2</v>
      </c>
    </row>
    <row r="82" spans="1:4" x14ac:dyDescent="0.45">
      <c r="A82" s="2">
        <v>43216</v>
      </c>
      <c r="B82" s="3">
        <v>9.2239579196644432E-3</v>
      </c>
      <c r="C82" s="2">
        <v>43216</v>
      </c>
      <c r="D82" s="16">
        <v>6.3493388793587728E-3</v>
      </c>
    </row>
    <row r="83" spans="1:4" x14ac:dyDescent="0.45">
      <c r="A83" s="2">
        <v>43217</v>
      </c>
      <c r="B83" s="3">
        <v>-7.3114795835107279E-4</v>
      </c>
      <c r="C83" s="2">
        <v>43217</v>
      </c>
      <c r="D83" s="16">
        <v>8.9830860030545925E-3</v>
      </c>
    </row>
    <row r="84" spans="1:4" x14ac:dyDescent="0.45">
      <c r="A84" s="2">
        <v>43220</v>
      </c>
      <c r="B84" s="3">
        <v>-1.1402414634146258E-2</v>
      </c>
      <c r="C84" s="2">
        <v>43220</v>
      </c>
      <c r="D84" s="16">
        <v>2.6313133767152759E-3</v>
      </c>
    </row>
    <row r="85" spans="1:4" x14ac:dyDescent="0.45">
      <c r="A85" s="2">
        <v>43221</v>
      </c>
      <c r="B85" s="3">
        <v>2.6398568398234127E-2</v>
      </c>
      <c r="C85" s="2">
        <v>43221</v>
      </c>
      <c r="D85" s="16">
        <v>-1.4743654264103461E-2</v>
      </c>
    </row>
    <row r="86" spans="1:4" x14ac:dyDescent="0.45">
      <c r="A86" s="2">
        <v>43222</v>
      </c>
      <c r="B86" s="3">
        <v>5.3001573150614274E-2</v>
      </c>
      <c r="C86" s="2">
        <v>43222</v>
      </c>
      <c r="D86" s="16">
        <v>4.267942004419191E-3</v>
      </c>
    </row>
    <row r="87" spans="1:4" x14ac:dyDescent="0.45">
      <c r="A87" s="2">
        <v>43223</v>
      </c>
      <c r="B87" s="3">
        <v>3.7094562280308098E-3</v>
      </c>
      <c r="C87" s="2">
        <v>43223</v>
      </c>
      <c r="D87" s="16">
        <v>-9.855928627403648E-3</v>
      </c>
    </row>
    <row r="88" spans="1:4" x14ac:dyDescent="0.45">
      <c r="A88" s="2">
        <v>43224</v>
      </c>
      <c r="B88" s="3">
        <v>1.3475073607571593E-2</v>
      </c>
      <c r="C88" s="2">
        <v>43224</v>
      </c>
      <c r="D88" s="16">
        <v>-2.5227542540562347E-3</v>
      </c>
    </row>
    <row r="89" spans="1:4" x14ac:dyDescent="0.45">
      <c r="A89" s="2">
        <v>43227</v>
      </c>
      <c r="B89" s="3">
        <v>3.887793548387096E-2</v>
      </c>
      <c r="C89" s="2">
        <v>43227</v>
      </c>
      <c r="D89" s="16">
        <v>2.2464666501363875E-2</v>
      </c>
    </row>
    <row r="90" spans="1:4" x14ac:dyDescent="0.45">
      <c r="A90" s="2">
        <v>43228</v>
      </c>
      <c r="B90" s="3">
        <v>-1.0259639713128383E-3</v>
      </c>
      <c r="C90" s="2">
        <v>43228</v>
      </c>
      <c r="D90" s="16">
        <v>-3.7607169239723044E-3</v>
      </c>
    </row>
    <row r="91" spans="1:4" x14ac:dyDescent="0.45">
      <c r="A91" s="2">
        <v>43229</v>
      </c>
      <c r="B91" s="3">
        <v>8.4328880818879404E-3</v>
      </c>
      <c r="C91" s="2">
        <v>43229</v>
      </c>
      <c r="D91" s="16">
        <v>2.9435335884893873E-3</v>
      </c>
    </row>
    <row r="92" spans="1:4" x14ac:dyDescent="0.45">
      <c r="A92" s="2">
        <v>43230</v>
      </c>
      <c r="B92" s="3">
        <v>6.3789867300136733E-3</v>
      </c>
      <c r="C92" s="2">
        <v>43230</v>
      </c>
      <c r="D92" s="16">
        <v>1.0044359476050398E-2</v>
      </c>
    </row>
    <row r="93" spans="1:4" x14ac:dyDescent="0.45">
      <c r="A93" s="2">
        <v>43231</v>
      </c>
      <c r="B93" s="3">
        <v>9.3214017402492438E-3</v>
      </c>
      <c r="C93" s="2">
        <v>43231</v>
      </c>
      <c r="D93" s="16">
        <v>6.5359960369978177E-3</v>
      </c>
    </row>
    <row r="94" spans="1:4" x14ac:dyDescent="0.45">
      <c r="A94" s="2">
        <v>43234</v>
      </c>
      <c r="B94" s="3">
        <v>-2.5331573690821072E-3</v>
      </c>
      <c r="C94" s="2">
        <v>43234</v>
      </c>
      <c r="D94" s="16">
        <v>5.792044661549191E-3</v>
      </c>
    </row>
    <row r="95" spans="1:4" x14ac:dyDescent="0.45">
      <c r="A95" s="2">
        <v>43235</v>
      </c>
      <c r="B95" s="3">
        <v>-1.1798296636120769E-2</v>
      </c>
      <c r="C95" s="2">
        <v>43235</v>
      </c>
      <c r="D95" s="16">
        <v>-7.2595281306713803E-3</v>
      </c>
    </row>
    <row r="96" spans="1:4" x14ac:dyDescent="0.45">
      <c r="A96" s="2">
        <v>43236</v>
      </c>
      <c r="B96" s="3">
        <v>-3.8012206874397671E-3</v>
      </c>
      <c r="C96" s="2">
        <v>43236</v>
      </c>
      <c r="D96" s="16">
        <v>-2.1959913043159336E-3</v>
      </c>
    </row>
    <row r="97" spans="1:4" x14ac:dyDescent="0.45">
      <c r="A97" s="2">
        <v>43237</v>
      </c>
      <c r="B97" s="3">
        <v>1.0372397038860764E-2</v>
      </c>
      <c r="C97" s="2">
        <v>43237</v>
      </c>
      <c r="D97" s="16">
        <v>2.6137092552588072E-3</v>
      </c>
    </row>
    <row r="98" spans="1:4" x14ac:dyDescent="0.45">
      <c r="A98" s="2">
        <v>43238</v>
      </c>
      <c r="B98" s="3">
        <v>-4.3084893617021938E-3</v>
      </c>
      <c r="C98" s="2">
        <v>43238</v>
      </c>
      <c r="D98" s="16">
        <v>-8.6773957517534124E-4</v>
      </c>
    </row>
    <row r="99" spans="1:4" x14ac:dyDescent="0.45">
      <c r="A99" s="2">
        <v>43241</v>
      </c>
      <c r="B99" s="3">
        <v>4.3271327671963317E-3</v>
      </c>
      <c r="C99" s="2">
        <v>43241</v>
      </c>
      <c r="D99" s="16">
        <v>6.6388209100778197E-3</v>
      </c>
    </row>
    <row r="100" spans="1:4" x14ac:dyDescent="0.45">
      <c r="A100" s="2">
        <v>43242</v>
      </c>
      <c r="B100" s="3">
        <v>2.0212978723404989E-3</v>
      </c>
      <c r="C100" s="2">
        <v>43242</v>
      </c>
      <c r="D100" s="16">
        <v>1.0784568196857754E-3</v>
      </c>
    </row>
    <row r="101" spans="1:4" x14ac:dyDescent="0.45">
      <c r="A101" s="2">
        <v>43243</v>
      </c>
      <c r="B101" s="3">
        <v>-1.0776069417643769E-2</v>
      </c>
      <c r="C101" s="2">
        <v>43243</v>
      </c>
      <c r="D101" s="16">
        <v>-8.8959004360306335E-3</v>
      </c>
    </row>
    <row r="102" spans="1:4" x14ac:dyDescent="0.45">
      <c r="A102" s="2">
        <v>43244</v>
      </c>
      <c r="B102" s="3">
        <v>1.2986294049421225E-2</v>
      </c>
      <c r="C102" s="2">
        <v>43244</v>
      </c>
      <c r="D102" s="16">
        <v>6.2491249014362807E-3</v>
      </c>
    </row>
    <row r="103" spans="1:4" x14ac:dyDescent="0.45">
      <c r="A103" s="2">
        <v>43245</v>
      </c>
      <c r="B103" s="3">
        <v>-2.8606663588352749E-3</v>
      </c>
      <c r="C103" s="2">
        <v>43245</v>
      </c>
      <c r="D103" s="16">
        <v>-2.687719246852785E-3</v>
      </c>
    </row>
    <row r="104" spans="1:4" x14ac:dyDescent="0.45">
      <c r="A104" s="2">
        <v>43249</v>
      </c>
      <c r="B104" s="3">
        <v>-3.3469054528375876E-3</v>
      </c>
      <c r="C104" s="2">
        <v>43249</v>
      </c>
      <c r="D104" s="16">
        <v>-6.7888089293581221E-3</v>
      </c>
    </row>
    <row r="105" spans="1:4" x14ac:dyDescent="0.45">
      <c r="A105" s="2">
        <v>43250</v>
      </c>
      <c r="B105" s="3">
        <v>6.3961617741506882E-4</v>
      </c>
      <c r="C105" s="2">
        <v>43250</v>
      </c>
      <c r="D105" s="16">
        <v>-9.9071756786241259E-4</v>
      </c>
    </row>
    <row r="106" spans="1:4" x14ac:dyDescent="0.45">
      <c r="A106" s="2">
        <v>43251</v>
      </c>
      <c r="B106" s="3">
        <v>-2.6635414447048794E-3</v>
      </c>
      <c r="C106" s="2">
        <v>43251</v>
      </c>
      <c r="D106" s="16">
        <v>6.8641925970331086E-3</v>
      </c>
    </row>
    <row r="107" spans="1:4" x14ac:dyDescent="0.45">
      <c r="A107" s="2">
        <v>43252</v>
      </c>
      <c r="B107" s="3">
        <v>4.1128298258733048E-3</v>
      </c>
      <c r="C107" s="2">
        <v>43252</v>
      </c>
      <c r="D107" s="16">
        <v>-8.3793339164573062E-4</v>
      </c>
    </row>
    <row r="108" spans="1:4" x14ac:dyDescent="0.45">
      <c r="A108" s="2">
        <v>43255</v>
      </c>
      <c r="B108" s="3">
        <v>1.9415904688208779E-2</v>
      </c>
      <c r="C108" s="2">
        <v>43255</v>
      </c>
      <c r="D108" s="16">
        <v>8.4488910140877102E-3</v>
      </c>
    </row>
    <row r="109" spans="1:4" x14ac:dyDescent="0.45">
      <c r="A109" s="2">
        <v>43256</v>
      </c>
      <c r="B109" s="3">
        <v>7.4619494886245833E-3</v>
      </c>
      <c r="C109" s="2">
        <v>43256</v>
      </c>
      <c r="D109" s="16">
        <v>2.4765927336258425E-3</v>
      </c>
    </row>
    <row r="110" spans="1:4" x14ac:dyDescent="0.45">
      <c r="A110" s="2">
        <v>43257</v>
      </c>
      <c r="B110" s="3">
        <v>2.9004815703949855E-3</v>
      </c>
      <c r="C110" s="2">
        <v>43257</v>
      </c>
      <c r="D110" s="16">
        <v>1.7427941465402311E-3</v>
      </c>
    </row>
    <row r="111" spans="1:4" x14ac:dyDescent="0.45">
      <c r="A111" s="2">
        <v>43258</v>
      </c>
      <c r="B111" s="3">
        <v>2.633868664279801E-3</v>
      </c>
      <c r="C111" s="2">
        <v>43258</v>
      </c>
      <c r="D111" s="16">
        <v>7.841641696177298E-3</v>
      </c>
    </row>
    <row r="112" spans="1:4" x14ac:dyDescent="0.45">
      <c r="A112" s="2">
        <v>43259</v>
      </c>
      <c r="B112" s="3">
        <v>-1.5298238384670851E-2</v>
      </c>
      <c r="C112" s="2">
        <v>43259</v>
      </c>
      <c r="D112" s="16">
        <v>-3.2434302518343397E-3</v>
      </c>
    </row>
    <row r="113" spans="1:4" x14ac:dyDescent="0.45">
      <c r="A113" s="2">
        <v>43262</v>
      </c>
      <c r="B113" s="3">
        <v>9.4161217764301432E-4</v>
      </c>
      <c r="C113" s="2">
        <v>43262</v>
      </c>
      <c r="D113" s="16">
        <v>5.1846816880223336E-3</v>
      </c>
    </row>
    <row r="114" spans="1:4" x14ac:dyDescent="0.45">
      <c r="A114" s="2">
        <v>43263</v>
      </c>
      <c r="B114" s="3">
        <v>2.0899920735819262E-4</v>
      </c>
      <c r="C114" s="2">
        <v>43263</v>
      </c>
      <c r="D114" s="16">
        <v>1.9495140602407302E-3</v>
      </c>
    </row>
    <row r="115" spans="1:4" x14ac:dyDescent="0.45">
      <c r="A115" s="2">
        <v>43264</v>
      </c>
      <c r="B115" s="3">
        <v>5.381681383562366E-3</v>
      </c>
      <c r="C115" s="2">
        <v>43264</v>
      </c>
      <c r="D115" s="16">
        <v>8.400344629523785E-4</v>
      </c>
    </row>
    <row r="116" spans="1:4" x14ac:dyDescent="0.45">
      <c r="A116" s="2">
        <v>43265</v>
      </c>
      <c r="B116" s="3">
        <v>-4.5213387381768336E-3</v>
      </c>
      <c r="C116" s="2">
        <v>43265</v>
      </c>
      <c r="D116" s="16">
        <v>-1.6965931834974992E-3</v>
      </c>
    </row>
    <row r="117" spans="1:4" x14ac:dyDescent="0.45">
      <c r="A117" s="2">
        <v>43266</v>
      </c>
      <c r="B117" s="3">
        <v>-7.9352856604482241E-3</v>
      </c>
      <c r="C117" s="2">
        <v>43266</v>
      </c>
      <c r="D117" s="16">
        <v>-1.9509846544097772E-3</v>
      </c>
    </row>
    <row r="118" spans="1:4" x14ac:dyDescent="0.45">
      <c r="A118" s="2">
        <v>43269</v>
      </c>
      <c r="B118" s="3">
        <v>-1.131398200284159E-2</v>
      </c>
      <c r="C118" s="2">
        <v>43269</v>
      </c>
      <c r="D118" s="16">
        <v>-4.3163965468828473E-3</v>
      </c>
    </row>
    <row r="119" spans="1:4" x14ac:dyDescent="0.45">
      <c r="A119" s="2">
        <v>43270</v>
      </c>
      <c r="B119" s="3">
        <v>-1.4583797858552457E-2</v>
      </c>
      <c r="C119" s="2">
        <v>43270</v>
      </c>
      <c r="D119" s="16">
        <v>-4.9823016208749562E-3</v>
      </c>
    </row>
    <row r="120" spans="1:4" x14ac:dyDescent="0.45">
      <c r="A120" s="2">
        <v>43271</v>
      </c>
      <c r="B120" s="3">
        <v>6.5356378956466258E-3</v>
      </c>
      <c r="C120" s="2">
        <v>43271</v>
      </c>
      <c r="D120" s="16">
        <v>6.4389300910969796E-3</v>
      </c>
    </row>
    <row r="121" spans="1:4" x14ac:dyDescent="0.45">
      <c r="A121" s="2">
        <v>43272</v>
      </c>
      <c r="B121" s="3">
        <v>4.8295785423309312E-3</v>
      </c>
      <c r="C121" s="2">
        <v>43272</v>
      </c>
      <c r="D121" s="16">
        <v>-1.6247071014135605E-4</v>
      </c>
    </row>
    <row r="122" spans="1:4" x14ac:dyDescent="0.45">
      <c r="A122" s="2">
        <v>43273</v>
      </c>
      <c r="B122" s="3">
        <v>-6.034734312416629E-3</v>
      </c>
      <c r="C122" s="2">
        <v>43273</v>
      </c>
      <c r="D122" s="16">
        <v>-3.0657788305986523E-3</v>
      </c>
    </row>
    <row r="123" spans="1:4" x14ac:dyDescent="0.45">
      <c r="A123" s="2">
        <v>43276</v>
      </c>
      <c r="B123" s="3">
        <v>-1.4614249185777917E-2</v>
      </c>
      <c r="C123" s="2">
        <v>43276</v>
      </c>
      <c r="D123" s="16">
        <v>-6.4655406604630953E-3</v>
      </c>
    </row>
    <row r="124" spans="1:4" x14ac:dyDescent="0.45">
      <c r="A124" s="2">
        <v>43277</v>
      </c>
      <c r="B124" s="3">
        <v>-2.2354853755936831E-3</v>
      </c>
      <c r="C124" s="2">
        <v>43277</v>
      </c>
      <c r="D124" s="16">
        <v>-7.5903957067964163E-3</v>
      </c>
    </row>
    <row r="125" spans="1:4" x14ac:dyDescent="0.45">
      <c r="A125" s="2">
        <v>43278</v>
      </c>
      <c r="B125" s="3">
        <v>1.2241062085555235E-2</v>
      </c>
      <c r="C125" s="2">
        <v>43278</v>
      </c>
      <c r="D125" s="16">
        <v>2.3253934433456009E-3</v>
      </c>
    </row>
    <row r="126" spans="1:4" x14ac:dyDescent="0.45">
      <c r="A126" s="2">
        <v>43279</v>
      </c>
      <c r="B126" s="3">
        <v>-6.100459020686894E-3</v>
      </c>
      <c r="C126" s="2">
        <v>43279</v>
      </c>
      <c r="D126" s="16">
        <v>-1.0907291685755563E-2</v>
      </c>
    </row>
    <row r="127" spans="1:4" x14ac:dyDescent="0.45">
      <c r="A127" s="2">
        <v>43280</v>
      </c>
      <c r="B127" s="3">
        <v>1.1895621427675385E-2</v>
      </c>
      <c r="C127" s="2">
        <v>43280</v>
      </c>
      <c r="D127" s="16">
        <v>1.0538446431416744E-2</v>
      </c>
    </row>
    <row r="128" spans="1:4" x14ac:dyDescent="0.45">
      <c r="A128" s="2">
        <v>43283</v>
      </c>
      <c r="B128" s="3">
        <v>-1.3258812099793373E-2</v>
      </c>
      <c r="C128" s="2">
        <v>43283</v>
      </c>
      <c r="D128" s="16">
        <v>-8.1330922984970619E-3</v>
      </c>
    </row>
    <row r="129" spans="1:4" x14ac:dyDescent="0.45">
      <c r="A129" s="2">
        <v>43284</v>
      </c>
      <c r="B129" s="3">
        <v>2.1597126684925454E-2</v>
      </c>
      <c r="C129" s="2">
        <v>43284</v>
      </c>
      <c r="D129" s="16">
        <v>1.0469694449065663E-2</v>
      </c>
    </row>
    <row r="130" spans="1:4" x14ac:dyDescent="0.45">
      <c r="A130" s="2">
        <v>43286</v>
      </c>
      <c r="B130" s="3">
        <v>-1.3472475146598925E-2</v>
      </c>
      <c r="C130" s="2">
        <v>43286</v>
      </c>
      <c r="D130" s="16">
        <v>-3.3220281933361603E-3</v>
      </c>
    </row>
    <row r="131" spans="1:4" x14ac:dyDescent="0.45">
      <c r="A131" s="2">
        <v>43287</v>
      </c>
      <c r="B131" s="3">
        <v>8.6367269488652311E-4</v>
      </c>
      <c r="C131" s="2">
        <v>43287</v>
      </c>
      <c r="D131" s="16">
        <v>4.9519306656289688E-3</v>
      </c>
    </row>
    <row r="132" spans="1:4" x14ac:dyDescent="0.45">
      <c r="A132" s="2">
        <v>43290</v>
      </c>
      <c r="B132" s="3">
        <v>2.2004098802718221E-2</v>
      </c>
      <c r="C132" s="2">
        <v>43290</v>
      </c>
      <c r="D132" s="16">
        <v>1.3858449490079212E-2</v>
      </c>
    </row>
    <row r="133" spans="1:4" x14ac:dyDescent="0.45">
      <c r="A133" s="2">
        <v>43291</v>
      </c>
      <c r="B133" s="3">
        <v>6.3852664907651071E-3</v>
      </c>
      <c r="C133" s="2">
        <v>43291</v>
      </c>
      <c r="D133" s="16">
        <v>4.6620214582688028E-3</v>
      </c>
    </row>
    <row r="134" spans="1:4" x14ac:dyDescent="0.45">
      <c r="A134" s="2">
        <v>43292</v>
      </c>
      <c r="B134" s="3">
        <v>-1.1588316854351912E-2</v>
      </c>
      <c r="C134" s="2">
        <v>43292</v>
      </c>
      <c r="D134" s="16">
        <v>-3.1342341566972854E-3</v>
      </c>
    </row>
    <row r="135" spans="1:4" x14ac:dyDescent="0.45">
      <c r="A135" s="2">
        <v>43293</v>
      </c>
      <c r="B135" s="3">
        <v>5.4641909814323666E-3</v>
      </c>
      <c r="C135" s="2">
        <v>43293</v>
      </c>
      <c r="D135" s="16">
        <v>1.1943219345136407E-3</v>
      </c>
    </row>
    <row r="136" spans="1:4" x14ac:dyDescent="0.45">
      <c r="A136" s="2">
        <v>43294</v>
      </c>
      <c r="B136" s="3">
        <v>8.178124835118511E-3</v>
      </c>
      <c r="C136" s="2">
        <v>43294</v>
      </c>
      <c r="D136" s="16">
        <v>4.9548351861566304E-3</v>
      </c>
    </row>
    <row r="137" spans="1:4" x14ac:dyDescent="0.45">
      <c r="A137" s="2">
        <v>43297</v>
      </c>
      <c r="B137" s="3">
        <v>2.3027213732467427E-3</v>
      </c>
      <c r="C137" s="2">
        <v>43297</v>
      </c>
      <c r="D137" s="16">
        <v>1.5373999349296946E-4</v>
      </c>
    </row>
    <row r="138" spans="1:4" x14ac:dyDescent="0.45">
      <c r="A138" s="2">
        <v>43298</v>
      </c>
      <c r="B138" s="3">
        <v>-9.2418753291170566E-3</v>
      </c>
      <c r="C138" s="2">
        <v>43298</v>
      </c>
      <c r="D138" s="16">
        <v>-2.8669888752252057E-3</v>
      </c>
    </row>
    <row r="139" spans="1:4" x14ac:dyDescent="0.45">
      <c r="A139" s="2">
        <v>43299</v>
      </c>
      <c r="B139" s="3">
        <v>1.0698287220026357E-2</v>
      </c>
      <c r="C139" s="2">
        <v>43299</v>
      </c>
      <c r="D139" s="16">
        <v>7.8907555192266852E-3</v>
      </c>
    </row>
    <row r="140" spans="1:4" x14ac:dyDescent="0.45">
      <c r="A140" s="2">
        <v>43300</v>
      </c>
      <c r="B140" s="3">
        <v>-1.0897882990927175E-2</v>
      </c>
      <c r="C140" s="2">
        <v>43300</v>
      </c>
      <c r="D140" s="16">
        <v>-7.0428797552777786E-4</v>
      </c>
    </row>
    <row r="141" spans="1:4" x14ac:dyDescent="0.45">
      <c r="A141" s="2">
        <v>43301</v>
      </c>
      <c r="B141" s="3">
        <v>1.1017955379451695E-2</v>
      </c>
      <c r="C141" s="2">
        <v>43301</v>
      </c>
      <c r="D141" s="16">
        <v>-1.7156871469403137E-3</v>
      </c>
    </row>
    <row r="142" spans="1:4" x14ac:dyDescent="0.45">
      <c r="A142" s="2">
        <v>43304</v>
      </c>
      <c r="B142" s="3">
        <v>-5.7357805819167927E-3</v>
      </c>
      <c r="C142" s="2">
        <v>43304</v>
      </c>
      <c r="D142" s="16">
        <v>-1.9183113155408565E-3</v>
      </c>
    </row>
    <row r="143" spans="1:4" x14ac:dyDescent="0.45">
      <c r="A143" s="2">
        <v>43305</v>
      </c>
      <c r="B143" s="3">
        <v>9.2825890196177492E-3</v>
      </c>
      <c r="C143" s="2">
        <v>43305</v>
      </c>
      <c r="D143" s="16">
        <v>7.6844207390046916E-3</v>
      </c>
    </row>
    <row r="144" spans="1:4" x14ac:dyDescent="0.45">
      <c r="A144" s="2">
        <v>43306</v>
      </c>
      <c r="B144" s="3">
        <v>3.1696545215829136E-3</v>
      </c>
      <c r="C144" s="2">
        <v>43306</v>
      </c>
      <c r="D144" s="16">
        <v>-1.0458471006990577E-3</v>
      </c>
    </row>
    <row r="145" spans="1:4" x14ac:dyDescent="0.45">
      <c r="A145" s="2">
        <v>43307</v>
      </c>
      <c r="B145" s="3">
        <v>8.0286130328108014E-3</v>
      </c>
      <c r="C145" s="2">
        <v>43307</v>
      </c>
      <c r="D145" s="16">
        <v>6.3029459884374169E-3</v>
      </c>
    </row>
    <row r="146" spans="1:4" x14ac:dyDescent="0.45">
      <c r="A146" s="2">
        <v>43308</v>
      </c>
      <c r="B146" s="3">
        <v>1.9526437490364592E-3</v>
      </c>
      <c r="C146" s="2">
        <v>43308</v>
      </c>
      <c r="D146" s="16">
        <v>2.4193349297652708E-3</v>
      </c>
    </row>
    <row r="147" spans="1:4" x14ac:dyDescent="0.45">
      <c r="A147" s="2">
        <v>43311</v>
      </c>
      <c r="B147" s="3">
        <v>-1.5847027727636753E-2</v>
      </c>
      <c r="C147" s="2">
        <v>43311</v>
      </c>
      <c r="D147" s="16">
        <v>-8.2150333350924087E-3</v>
      </c>
    </row>
    <row r="148" spans="1:4" x14ac:dyDescent="0.45">
      <c r="A148" s="2">
        <v>43312</v>
      </c>
      <c r="B148" s="3">
        <v>-8.337613687862979E-3</v>
      </c>
      <c r="C148" s="2">
        <v>43312</v>
      </c>
      <c r="D148" s="16">
        <v>-3.2884001418942823E-3</v>
      </c>
    </row>
    <row r="149" spans="1:4" x14ac:dyDescent="0.45">
      <c r="A149" s="2">
        <v>43313</v>
      </c>
      <c r="B149" s="3">
        <v>4.6400419413548791E-2</v>
      </c>
      <c r="C149" s="2">
        <v>43313</v>
      </c>
      <c r="D149" s="16">
        <v>4.071565595270739E-3</v>
      </c>
    </row>
    <row r="150" spans="1:4" x14ac:dyDescent="0.45">
      <c r="A150" s="2">
        <v>43314</v>
      </c>
      <c r="B150" s="3">
        <v>7.2816550538511446E-3</v>
      </c>
      <c r="C150" s="2">
        <v>43314</v>
      </c>
      <c r="D150" s="16">
        <v>-7.3338366706012237E-3</v>
      </c>
    </row>
    <row r="151" spans="1:4" x14ac:dyDescent="0.45">
      <c r="A151" s="2">
        <v>43315</v>
      </c>
      <c r="B151" s="3">
        <v>3.2156745438229078E-2</v>
      </c>
      <c r="C151" s="2">
        <v>43315</v>
      </c>
      <c r="D151" s="16">
        <v>1.0405359081300303E-2</v>
      </c>
    </row>
    <row r="152" spans="1:4" x14ac:dyDescent="0.45">
      <c r="A152" s="2">
        <v>43318</v>
      </c>
      <c r="B152" s="3">
        <v>4.6853113075399641E-3</v>
      </c>
      <c r="C152" s="2">
        <v>43318</v>
      </c>
      <c r="D152" s="16">
        <v>3.7708243509729481E-3</v>
      </c>
    </row>
    <row r="153" spans="1:4" x14ac:dyDescent="0.45">
      <c r="A153" s="2">
        <v>43319</v>
      </c>
      <c r="B153" s="3">
        <v>6.3461923076923148E-3</v>
      </c>
      <c r="C153" s="2">
        <v>43319</v>
      </c>
      <c r="D153" s="16">
        <v>5.5029592048699639E-3</v>
      </c>
    </row>
    <row r="154" spans="1:4" x14ac:dyDescent="0.45">
      <c r="A154" s="2">
        <v>43320</v>
      </c>
      <c r="B154" s="3">
        <v>-1.5622032653467127E-2</v>
      </c>
      <c r="C154" s="2">
        <v>43320</v>
      </c>
      <c r="D154" s="16">
        <v>3.0463038180337365E-4</v>
      </c>
    </row>
    <row r="155" spans="1:4" x14ac:dyDescent="0.45">
      <c r="A155" s="2">
        <v>43321</v>
      </c>
      <c r="B155" s="3">
        <v>1.688908484563776E-2</v>
      </c>
      <c r="C155" s="2">
        <v>43321</v>
      </c>
      <c r="D155" s="16">
        <v>1.4001729213561058E-4</v>
      </c>
    </row>
    <row r="156" spans="1:4" x14ac:dyDescent="0.45">
      <c r="A156" s="2">
        <v>43322</v>
      </c>
      <c r="B156" s="3">
        <v>-1.0356512193957846E-2</v>
      </c>
      <c r="C156" s="2">
        <v>43322</v>
      </c>
      <c r="D156" s="16">
        <v>-6.4013943769927664E-3</v>
      </c>
    </row>
    <row r="157" spans="1:4" x14ac:dyDescent="0.45">
      <c r="A157" s="2">
        <v>43325</v>
      </c>
      <c r="B157" s="3">
        <v>9.4039158950617215E-3</v>
      </c>
      <c r="C157" s="2">
        <v>43325</v>
      </c>
      <c r="D157" s="16">
        <v>-1.2117369403642447E-3</v>
      </c>
    </row>
    <row r="158" spans="1:4" x14ac:dyDescent="0.45">
      <c r="A158" s="2">
        <v>43326</v>
      </c>
      <c r="B158" s="3">
        <v>4.0610005075914961E-3</v>
      </c>
      <c r="C158" s="2">
        <v>43326</v>
      </c>
      <c r="D158" s="16">
        <v>-2.6732875794403472E-3</v>
      </c>
    </row>
    <row r="159" spans="1:4" x14ac:dyDescent="0.45">
      <c r="A159" s="2">
        <v>43327</v>
      </c>
      <c r="B159" s="3">
        <v>-4.4728015897829336E-3</v>
      </c>
      <c r="C159" s="2">
        <v>43327</v>
      </c>
      <c r="D159" s="16">
        <v>2.4753525609187432E-5</v>
      </c>
    </row>
    <row r="160" spans="1:4" x14ac:dyDescent="0.45">
      <c r="A160" s="2">
        <v>43328</v>
      </c>
      <c r="B160" s="3">
        <v>1.2092534174553108E-2</v>
      </c>
      <c r="C160" s="2">
        <v>43328</v>
      </c>
      <c r="D160" s="16">
        <v>1.2341095139589585E-3</v>
      </c>
    </row>
    <row r="161" spans="1:4" x14ac:dyDescent="0.45">
      <c r="A161" s="2">
        <v>43329</v>
      </c>
      <c r="B161" s="3">
        <v>7.9811286894922676E-3</v>
      </c>
      <c r="C161" s="2">
        <v>43329</v>
      </c>
      <c r="D161" s="16">
        <v>2.4298590116690125E-3</v>
      </c>
    </row>
    <row r="162" spans="1:4" x14ac:dyDescent="0.45">
      <c r="A162" s="2">
        <v>43332</v>
      </c>
      <c r="B162" s="3">
        <v>2.1832851914676758E-2</v>
      </c>
      <c r="C162" s="2">
        <v>43332</v>
      </c>
      <c r="D162" s="16">
        <v>5.4997322359704587E-3</v>
      </c>
    </row>
    <row r="163" spans="1:4" x14ac:dyDescent="0.45">
      <c r="A163" s="2">
        <v>43333</v>
      </c>
      <c r="B163" s="3">
        <v>-5.9605866681123705E-3</v>
      </c>
      <c r="C163" s="2">
        <v>43333</v>
      </c>
      <c r="D163" s="16">
        <v>2.6559866569959259E-3</v>
      </c>
    </row>
    <row r="164" spans="1:4" x14ac:dyDescent="0.45">
      <c r="A164" s="2">
        <v>43334</v>
      </c>
      <c r="B164" s="3">
        <v>-1.2453855858784941E-2</v>
      </c>
      <c r="C164" s="2">
        <v>43334</v>
      </c>
      <c r="D164" s="16">
        <v>-1.8172223756004227E-4</v>
      </c>
    </row>
    <row r="165" spans="1:4" x14ac:dyDescent="0.45">
      <c r="A165" s="2">
        <v>43335</v>
      </c>
      <c r="B165" s="3">
        <v>2.5688182132155499E-3</v>
      </c>
      <c r="C165" s="2">
        <v>43335</v>
      </c>
      <c r="D165" s="16">
        <v>-2.4467055110287633E-4</v>
      </c>
    </row>
    <row r="166" spans="1:4" x14ac:dyDescent="0.45">
      <c r="A166" s="2">
        <v>43336</v>
      </c>
      <c r="B166" s="3">
        <v>9.084631132900322E-3</v>
      </c>
      <c r="C166" s="2">
        <v>43336</v>
      </c>
      <c r="D166" s="16">
        <v>7.2020669232838118E-4</v>
      </c>
    </row>
    <row r="167" spans="1:4" x14ac:dyDescent="0.45">
      <c r="A167" s="2">
        <v>43339</v>
      </c>
      <c r="B167" s="3">
        <v>2.5391688812864445E-3</v>
      </c>
      <c r="C167" s="2">
        <v>43339</v>
      </c>
      <c r="D167" s="16">
        <v>7.8047757961116375E-3</v>
      </c>
    </row>
    <row r="168" spans="1:4" x14ac:dyDescent="0.45">
      <c r="A168" s="2">
        <v>43340</v>
      </c>
      <c r="B168" s="3">
        <v>8.5655264495704125E-3</v>
      </c>
      <c r="C168" s="2">
        <v>43340</v>
      </c>
      <c r="D168" s="16">
        <v>5.8099830484383986E-3</v>
      </c>
    </row>
    <row r="169" spans="1:4" x14ac:dyDescent="0.45">
      <c r="A169" s="2">
        <v>43341</v>
      </c>
      <c r="B169" s="3">
        <v>5.2052236008442122E-3</v>
      </c>
      <c r="C169" s="2">
        <v>43341</v>
      </c>
      <c r="D169" s="16">
        <v>-2.8606386461938935E-4</v>
      </c>
    </row>
    <row r="170" spans="1:4" x14ac:dyDescent="0.45">
      <c r="A170" s="2">
        <v>43342</v>
      </c>
      <c r="B170" s="3">
        <v>1.4081345049515163E-2</v>
      </c>
      <c r="C170" s="2">
        <v>43342</v>
      </c>
      <c r="D170" s="16">
        <v>2.8683522833050051E-3</v>
      </c>
    </row>
    <row r="171" spans="1:4" x14ac:dyDescent="0.45">
      <c r="A171" s="2">
        <v>43343</v>
      </c>
      <c r="B171" s="3">
        <v>1.4602445688689814E-2</v>
      </c>
      <c r="C171" s="2">
        <v>43343</v>
      </c>
      <c r="D171" s="16">
        <v>-3.633625994348513E-3</v>
      </c>
    </row>
    <row r="172" spans="1:4" x14ac:dyDescent="0.45">
      <c r="A172" s="2">
        <v>43347</v>
      </c>
      <c r="B172" s="3">
        <v>8.3881861001842296E-3</v>
      </c>
      <c r="C172" s="2">
        <v>43347</v>
      </c>
      <c r="D172" s="16">
        <v>-4.8648033204865302E-4</v>
      </c>
    </row>
    <row r="173" spans="1:4" x14ac:dyDescent="0.45">
      <c r="A173" s="2">
        <v>43348</v>
      </c>
      <c r="B173" s="3">
        <v>2.5392933314777777E-3</v>
      </c>
      <c r="C173" s="2">
        <v>43348</v>
      </c>
      <c r="D173" s="16">
        <v>-1.8536672926101469E-3</v>
      </c>
    </row>
    <row r="174" spans="1:4" x14ac:dyDescent="0.45">
      <c r="A174" s="2">
        <v>43349</v>
      </c>
      <c r="B174" s="3">
        <v>-1.2052962800943919E-2</v>
      </c>
      <c r="C174" s="2">
        <v>43349</v>
      </c>
      <c r="D174" s="16">
        <v>-1.020199959192096E-3</v>
      </c>
    </row>
    <row r="175" spans="1:4" x14ac:dyDescent="0.45">
      <c r="A175" s="2">
        <v>43350</v>
      </c>
      <c r="B175" s="3">
        <v>-1.9360774775419247E-2</v>
      </c>
      <c r="C175" s="2">
        <v>43350</v>
      </c>
      <c r="D175" s="16">
        <v>-7.0552232192310762E-3</v>
      </c>
    </row>
    <row r="176" spans="1:4" x14ac:dyDescent="0.45">
      <c r="A176" s="2">
        <v>43353</v>
      </c>
      <c r="B176" s="3">
        <v>-4.0568490761560116E-3</v>
      </c>
      <c r="C176" s="2">
        <v>43353</v>
      </c>
      <c r="D176" s="16">
        <v>4.5776882151547117E-3</v>
      </c>
    </row>
    <row r="177" spans="1:4" x14ac:dyDescent="0.45">
      <c r="A177" s="2">
        <v>43354</v>
      </c>
      <c r="B177" s="3">
        <v>-1.3306178109186287E-2</v>
      </c>
      <c r="C177" s="2">
        <v>43354</v>
      </c>
      <c r="D177" s="16">
        <v>-3.4080773515559192E-3</v>
      </c>
    </row>
    <row r="178" spans="1:4" x14ac:dyDescent="0.45">
      <c r="A178" s="2">
        <v>43355</v>
      </c>
      <c r="B178" s="3">
        <v>3.1787569960782837E-2</v>
      </c>
      <c r="C178" s="2">
        <v>43355</v>
      </c>
      <c r="D178" s="16">
        <v>5.8225987874228379E-3</v>
      </c>
    </row>
    <row r="179" spans="1:4" x14ac:dyDescent="0.45">
      <c r="A179" s="2">
        <v>43356</v>
      </c>
      <c r="B179" s="3">
        <v>-6.3127944107264598E-3</v>
      </c>
      <c r="C179" s="2">
        <v>43356</v>
      </c>
      <c r="D179" s="16">
        <v>2.963691319084976E-3</v>
      </c>
    </row>
    <row r="180" spans="1:4" x14ac:dyDescent="0.45">
      <c r="A180" s="2">
        <v>43357</v>
      </c>
      <c r="B180" s="3">
        <v>9.9767177885340397E-3</v>
      </c>
      <c r="C180" s="2">
        <v>43357</v>
      </c>
      <c r="D180" s="16">
        <v>3.2897802785785252E-3</v>
      </c>
    </row>
    <row r="181" spans="1:4" x14ac:dyDescent="0.45">
      <c r="A181" s="2">
        <v>43360</v>
      </c>
      <c r="B181" s="3">
        <v>-1.5946879291251395E-2</v>
      </c>
      <c r="C181" s="2">
        <v>43360</v>
      </c>
      <c r="D181" s="16">
        <v>-8.7738010858875364E-4</v>
      </c>
    </row>
    <row r="182" spans="1:4" x14ac:dyDescent="0.45">
      <c r="A182" s="2">
        <v>43361</v>
      </c>
      <c r="B182" s="3">
        <v>-1.9626379279815528E-2</v>
      </c>
      <c r="C182" s="2">
        <v>43361</v>
      </c>
      <c r="D182" s="16">
        <v>-4.5078396462603339E-3</v>
      </c>
    </row>
    <row r="183" spans="1:4" x14ac:dyDescent="0.45">
      <c r="A183" s="2">
        <v>43362</v>
      </c>
      <c r="B183" s="3">
        <v>3.2600579736464094E-3</v>
      </c>
      <c r="C183" s="2">
        <v>43362</v>
      </c>
      <c r="D183" s="16">
        <v>5.4864844295924673E-3</v>
      </c>
    </row>
    <row r="184" spans="1:4" x14ac:dyDescent="0.45">
      <c r="A184" s="2">
        <v>43363</v>
      </c>
      <c r="B184" s="3">
        <v>7.9634050343249385E-3</v>
      </c>
      <c r="C184" s="2">
        <v>43363</v>
      </c>
      <c r="D184" s="16">
        <v>4.517305442785423E-3</v>
      </c>
    </row>
    <row r="185" spans="1:4" x14ac:dyDescent="0.45">
      <c r="A185" s="2">
        <v>43364</v>
      </c>
      <c r="B185" s="3">
        <v>2.4518524799881595E-3</v>
      </c>
      <c r="C185" s="2">
        <v>43364</v>
      </c>
      <c r="D185" s="16">
        <v>5.8327311086984754E-3</v>
      </c>
    </row>
    <row r="186" spans="1:4" x14ac:dyDescent="0.45">
      <c r="A186" s="2">
        <v>43367</v>
      </c>
      <c r="B186" s="3">
        <v>-1.7936371048102182E-2</v>
      </c>
      <c r="C186" s="2">
        <v>43367</v>
      </c>
      <c r="D186" s="16">
        <v>-5.0838338849617569E-3</v>
      </c>
    </row>
    <row r="187" spans="1:4" x14ac:dyDescent="0.45">
      <c r="A187" s="2">
        <v>43368</v>
      </c>
      <c r="B187" s="3">
        <v>1.3513476117942024E-2</v>
      </c>
      <c r="C187" s="2">
        <v>43368</v>
      </c>
      <c r="D187" s="16">
        <v>-2.7380100827196393E-5</v>
      </c>
    </row>
    <row r="188" spans="1:4" x14ac:dyDescent="0.45">
      <c r="A188" s="2">
        <v>43369</v>
      </c>
      <c r="B188" s="3">
        <v>5.6882821387940841E-3</v>
      </c>
      <c r="C188" s="2">
        <v>43369</v>
      </c>
      <c r="D188" s="16">
        <v>-1.6325832121160202E-3</v>
      </c>
    </row>
    <row r="189" spans="1:4" x14ac:dyDescent="0.45">
      <c r="A189" s="2">
        <v>43370</v>
      </c>
      <c r="B189" s="3">
        <v>1.2760217194570142E-2</v>
      </c>
      <c r="C189" s="2">
        <v>43370</v>
      </c>
      <c r="D189" s="16">
        <v>-1.8272322744756313E-3</v>
      </c>
    </row>
    <row r="190" spans="1:4" x14ac:dyDescent="0.45">
      <c r="A190" s="2">
        <v>43371</v>
      </c>
      <c r="B190" s="3">
        <v>4.3337680516927282E-3</v>
      </c>
      <c r="C190" s="2">
        <v>43371</v>
      </c>
      <c r="D190" s="16">
        <v>-5.5638555458241575E-4</v>
      </c>
    </row>
    <row r="191" spans="1:4" x14ac:dyDescent="0.45">
      <c r="A191" s="2">
        <v>43374</v>
      </c>
      <c r="B191" s="3">
        <v>1.4057583132971447E-2</v>
      </c>
      <c r="C191" s="2">
        <v>43374</v>
      </c>
      <c r="D191" s="16">
        <v>5.5875712621518553E-3</v>
      </c>
    </row>
    <row r="192" spans="1:4" x14ac:dyDescent="0.45">
      <c r="A192" s="2">
        <v>43375</v>
      </c>
      <c r="B192" s="3">
        <v>-3.0708313765445239E-3</v>
      </c>
      <c r="C192" s="2">
        <v>43375</v>
      </c>
      <c r="D192" s="16">
        <v>-8.50906779574062E-4</v>
      </c>
    </row>
    <row r="193" spans="1:4" x14ac:dyDescent="0.45">
      <c r="A193" s="2">
        <v>43376</v>
      </c>
      <c r="B193" s="3">
        <v>1.2321249724972503E-2</v>
      </c>
      <c r="C193" s="2">
        <v>43376</v>
      </c>
      <c r="D193" s="16">
        <v>2.6985429919966727E-3</v>
      </c>
    </row>
    <row r="194" spans="1:4" x14ac:dyDescent="0.45">
      <c r="A194" s="2">
        <v>43377</v>
      </c>
      <c r="B194" s="3">
        <v>3.1732057696464977E-3</v>
      </c>
      <c r="C194" s="2">
        <v>43377</v>
      </c>
      <c r="D194" s="16">
        <v>-4.2091762771644158E-3</v>
      </c>
    </row>
    <row r="195" spans="1:4" x14ac:dyDescent="0.45">
      <c r="A195" s="2">
        <v>43378</v>
      </c>
      <c r="B195" s="3">
        <v>-1.2219395094895629E-2</v>
      </c>
      <c r="C195" s="2">
        <v>43378</v>
      </c>
      <c r="D195" s="16">
        <v>-5.7581310908249939E-3</v>
      </c>
    </row>
    <row r="196" spans="1:4" x14ac:dyDescent="0.45">
      <c r="A196" s="2">
        <v>43381</v>
      </c>
      <c r="B196" s="3">
        <v>-2.5223722575057991E-2</v>
      </c>
      <c r="C196" s="2">
        <v>43381</v>
      </c>
      <c r="D196" s="16">
        <v>-8.616590985826126E-3</v>
      </c>
    </row>
    <row r="197" spans="1:4" x14ac:dyDescent="0.45">
      <c r="A197" s="2">
        <v>43382</v>
      </c>
      <c r="B197" s="3">
        <v>6.4353177108026505E-3</v>
      </c>
      <c r="C197" s="2">
        <v>43382</v>
      </c>
      <c r="D197" s="16">
        <v>1.7306509402160942E-3</v>
      </c>
    </row>
    <row r="198" spans="1:4" x14ac:dyDescent="0.45">
      <c r="A198" s="2">
        <v>43383</v>
      </c>
      <c r="B198" s="3">
        <v>8.1381148274011876E-3</v>
      </c>
      <c r="C198" s="2">
        <v>43383</v>
      </c>
      <c r="D198" s="16">
        <v>-2.9869800972069922E-3</v>
      </c>
    </row>
    <row r="199" spans="1:4" x14ac:dyDescent="0.45">
      <c r="A199" s="2">
        <v>43384</v>
      </c>
      <c r="B199" s="3">
        <v>-4.8523035624127131E-2</v>
      </c>
      <c r="C199" s="2">
        <v>43384</v>
      </c>
      <c r="D199" s="16">
        <v>-3.3762483036988131E-2</v>
      </c>
    </row>
    <row r="200" spans="1:4" x14ac:dyDescent="0.45">
      <c r="A200" s="2">
        <v>43385</v>
      </c>
      <c r="B200" s="3">
        <v>2.7503243939898434E-2</v>
      </c>
      <c r="C200" s="2">
        <v>43385</v>
      </c>
      <c r="D200" s="16">
        <v>-2.279544955291363E-3</v>
      </c>
    </row>
    <row r="201" spans="1:4" x14ac:dyDescent="0.45">
      <c r="A201" s="2">
        <v>43388</v>
      </c>
      <c r="B201" s="3">
        <v>3.3572452590508984E-3</v>
      </c>
      <c r="C201" s="2">
        <v>43388</v>
      </c>
      <c r="D201" s="16">
        <v>-2.4219105300771824E-3</v>
      </c>
    </row>
    <row r="202" spans="1:4" x14ac:dyDescent="0.45">
      <c r="A202" s="2">
        <v>43389</v>
      </c>
      <c r="B202" s="3">
        <v>-1.0083251761923408E-2</v>
      </c>
      <c r="C202" s="2">
        <v>43389</v>
      </c>
      <c r="D202" s="16">
        <v>1.1650499488030214E-3</v>
      </c>
    </row>
    <row r="203" spans="1:4" x14ac:dyDescent="0.45">
      <c r="A203" s="2">
        <v>43390</v>
      </c>
      <c r="B203" s="3">
        <v>1.5393103380737358E-2</v>
      </c>
      <c r="C203" s="2">
        <v>43390</v>
      </c>
      <c r="D203" s="16">
        <v>1.6125476590592828E-2</v>
      </c>
    </row>
    <row r="204" spans="1:4" x14ac:dyDescent="0.45">
      <c r="A204" s="2">
        <v>43391</v>
      </c>
      <c r="B204" s="3">
        <v>-1.9973027081007105E-2</v>
      </c>
      <c r="C204" s="2">
        <v>43391</v>
      </c>
      <c r="D204" s="16">
        <v>-3.4392371793276139E-3</v>
      </c>
    </row>
    <row r="205" spans="1:4" x14ac:dyDescent="0.45">
      <c r="A205" s="2">
        <v>43392</v>
      </c>
      <c r="B205" s="3">
        <v>9.1800238685393702E-4</v>
      </c>
      <c r="C205" s="2">
        <v>43392</v>
      </c>
      <c r="D205" s="16">
        <v>-9.4004282655246775E-3</v>
      </c>
    </row>
    <row r="206" spans="1:4" x14ac:dyDescent="0.45">
      <c r="A206" s="2">
        <v>43395</v>
      </c>
      <c r="B206" s="3">
        <v>7.933578059865689E-3</v>
      </c>
      <c r="C206" s="2">
        <v>43395</v>
      </c>
      <c r="D206" s="16">
        <v>-6.1967243826686262E-4</v>
      </c>
    </row>
    <row r="207" spans="1:4" x14ac:dyDescent="0.45">
      <c r="A207" s="2">
        <v>43396</v>
      </c>
      <c r="B207" s="3">
        <v>-1.8017162492093813E-2</v>
      </c>
      <c r="C207" s="2">
        <v>43396</v>
      </c>
      <c r="D207" s="16">
        <v>-1.9073952572874631E-2</v>
      </c>
    </row>
    <row r="208" spans="1:4" x14ac:dyDescent="0.45">
      <c r="A208" s="2">
        <v>43397</v>
      </c>
      <c r="B208" s="3">
        <v>3.1367316869758556E-2</v>
      </c>
      <c r="C208" s="2">
        <v>43397</v>
      </c>
      <c r="D208" s="16">
        <v>6.1888329051865247E-3</v>
      </c>
    </row>
    <row r="209" spans="1:4" x14ac:dyDescent="0.45">
      <c r="A209" s="2">
        <v>43398</v>
      </c>
      <c r="B209" s="3">
        <v>-2.1967654197029566E-2</v>
      </c>
      <c r="C209" s="2">
        <v>43398</v>
      </c>
      <c r="D209" s="16">
        <v>-2.3006936048826199E-2</v>
      </c>
    </row>
    <row r="210" spans="1:4" x14ac:dyDescent="0.45">
      <c r="A210" s="2">
        <v>43399</v>
      </c>
      <c r="B210" s="3">
        <v>-8.3138851384360352E-3</v>
      </c>
      <c r="C210" s="2">
        <v>43399</v>
      </c>
      <c r="D210" s="16">
        <v>-2.6244167962674891E-3</v>
      </c>
    </row>
    <row r="211" spans="1:4" x14ac:dyDescent="0.45">
      <c r="A211" s="2">
        <v>43402</v>
      </c>
      <c r="B211" s="3">
        <v>1.5238592505366976E-2</v>
      </c>
      <c r="C211" s="2">
        <v>43402</v>
      </c>
      <c r="D211" s="16">
        <v>5.5437691632994092E-3</v>
      </c>
    </row>
    <row r="212" spans="1:4" x14ac:dyDescent="0.45">
      <c r="A212" s="2">
        <v>43403</v>
      </c>
      <c r="B212" s="3">
        <v>-3.6680559575152843E-2</v>
      </c>
      <c r="C212" s="2">
        <v>43403</v>
      </c>
      <c r="D212" s="16">
        <v>-1.5644977913630273E-2</v>
      </c>
    </row>
    <row r="213" spans="1:4" x14ac:dyDescent="0.45">
      <c r="A213" s="2">
        <v>43404</v>
      </c>
      <c r="B213" s="3">
        <v>2.7137164182322187E-2</v>
      </c>
      <c r="C213" s="2">
        <v>43404</v>
      </c>
      <c r="D213" s="16">
        <v>2.4584576699940953E-2</v>
      </c>
    </row>
    <row r="214" spans="1:4" x14ac:dyDescent="0.45">
      <c r="A214" s="2">
        <v>43405</v>
      </c>
      <c r="B214" s="3">
        <v>1.000553282911221E-2</v>
      </c>
      <c r="C214" s="2">
        <v>43405</v>
      </c>
      <c r="D214" s="16">
        <v>4.427853341218221E-3</v>
      </c>
    </row>
    <row r="215" spans="1:4" x14ac:dyDescent="0.45">
      <c r="A215" s="2">
        <v>43406</v>
      </c>
      <c r="B215" s="3">
        <v>-4.3369093022248929E-2</v>
      </c>
      <c r="C215" s="2">
        <v>43406</v>
      </c>
      <c r="D215" s="16">
        <v>1.0255447861700443E-2</v>
      </c>
    </row>
    <row r="216" spans="1:4" x14ac:dyDescent="0.45">
      <c r="A216" s="2">
        <v>43409</v>
      </c>
      <c r="B216" s="3">
        <v>-2.5053685992771444E-2</v>
      </c>
      <c r="C216" s="2">
        <v>43409</v>
      </c>
      <c r="D216" s="16">
        <v>-6.9496803802655046E-3</v>
      </c>
    </row>
    <row r="217" spans="1:4" x14ac:dyDescent="0.45">
      <c r="A217" s="2">
        <v>43410</v>
      </c>
      <c r="B217" s="3">
        <v>-1.1649554348515891E-2</v>
      </c>
      <c r="C217" s="2">
        <v>43410</v>
      </c>
      <c r="D217" s="16">
        <v>4.4124605244336614E-3</v>
      </c>
    </row>
    <row r="218" spans="1:4" x14ac:dyDescent="0.45">
      <c r="A218" s="2">
        <v>43411</v>
      </c>
      <c r="B218" s="3">
        <v>2.0057448494453307E-2</v>
      </c>
      <c r="C218" s="2">
        <v>43411</v>
      </c>
      <c r="D218" s="16">
        <v>1.3047765118317272E-2</v>
      </c>
    </row>
    <row r="219" spans="1:4" x14ac:dyDescent="0.45">
      <c r="A219" s="2">
        <v>43412</v>
      </c>
      <c r="B219" s="3">
        <v>1.9468835267271938E-2</v>
      </c>
      <c r="C219" s="2">
        <v>43412</v>
      </c>
      <c r="D219" s="16">
        <v>1.1625266299704772E-2</v>
      </c>
    </row>
    <row r="220" spans="1:4" x14ac:dyDescent="0.45">
      <c r="A220" s="2">
        <v>43413</v>
      </c>
      <c r="B220" s="3">
        <v>-2.1097209659914455E-2</v>
      </c>
      <c r="C220" s="2">
        <v>43413</v>
      </c>
      <c r="D220" s="16">
        <v>-4.3757438408199177E-3</v>
      </c>
    </row>
    <row r="221" spans="1:4" x14ac:dyDescent="0.45">
      <c r="A221" s="2">
        <v>43416</v>
      </c>
      <c r="B221" s="3">
        <v>-3.1865744940583904E-2</v>
      </c>
      <c r="C221" s="2">
        <v>43416</v>
      </c>
      <c r="D221" s="16">
        <v>-7.2187824344154012E-3</v>
      </c>
    </row>
    <row r="222" spans="1:4" x14ac:dyDescent="0.45">
      <c r="A222" s="2">
        <v>43417</v>
      </c>
      <c r="B222" s="3">
        <v>-3.7035155778894401E-2</v>
      </c>
      <c r="C222" s="2">
        <v>43417</v>
      </c>
      <c r="D222" s="16">
        <v>-1.5818712079973055E-2</v>
      </c>
    </row>
    <row r="223" spans="1:4" x14ac:dyDescent="0.45">
      <c r="A223" s="2">
        <v>43418</v>
      </c>
      <c r="B223" s="3">
        <v>1.1845681535340278E-2</v>
      </c>
      <c r="C223" s="2">
        <v>43418</v>
      </c>
      <c r="D223" s="16">
        <v>2.8754052123587145E-3</v>
      </c>
    </row>
    <row r="224" spans="1:4" x14ac:dyDescent="0.45">
      <c r="A224" s="2">
        <v>43419</v>
      </c>
      <c r="B224" s="3">
        <v>-2.8416669558191686E-2</v>
      </c>
      <c r="C224" s="2">
        <v>43419</v>
      </c>
      <c r="D224" s="16">
        <v>-1.6209503634172215E-2</v>
      </c>
    </row>
    <row r="225" spans="1:4" x14ac:dyDescent="0.45">
      <c r="A225" s="2">
        <v>43420</v>
      </c>
      <c r="B225" s="3">
        <v>1.1200169860396061E-2</v>
      </c>
      <c r="C225" s="2">
        <v>43420</v>
      </c>
      <c r="D225" s="16">
        <v>9.288960171077245E-3</v>
      </c>
    </row>
    <row r="226" spans="1:4" x14ac:dyDescent="0.45">
      <c r="A226" s="2">
        <v>43423</v>
      </c>
      <c r="B226" s="3">
        <v>-2.6246719160104987E-3</v>
      </c>
      <c r="C226" s="2">
        <v>43423</v>
      </c>
      <c r="D226" s="16">
        <v>4.4877029582054409E-3</v>
      </c>
    </row>
    <row r="227" spans="1:4" x14ac:dyDescent="0.45">
      <c r="A227" s="2">
        <v>43424</v>
      </c>
      <c r="B227" s="3">
        <v>-6.1210547368421124E-2</v>
      </c>
      <c r="C227" s="2">
        <v>43424</v>
      </c>
      <c r="D227" s="16">
        <v>-2.7882551982246526E-2</v>
      </c>
    </row>
    <row r="228" spans="1:4" x14ac:dyDescent="0.45">
      <c r="A228" s="2">
        <v>43425</v>
      </c>
      <c r="B228" s="3">
        <v>7.6246007204037484E-3</v>
      </c>
      <c r="C228" s="2">
        <v>43425</v>
      </c>
      <c r="D228" s="16">
        <v>1.1828524071422711E-3</v>
      </c>
    </row>
    <row r="229" spans="1:4" x14ac:dyDescent="0.45">
      <c r="A229" s="2">
        <v>43427</v>
      </c>
      <c r="B229" s="3">
        <v>-2.6651043824649126E-2</v>
      </c>
      <c r="C229" s="2">
        <v>43427</v>
      </c>
      <c r="D229" s="16">
        <v>-9.1732073114750342E-3</v>
      </c>
    </row>
    <row r="230" spans="1:4" x14ac:dyDescent="0.45">
      <c r="A230" s="2">
        <v>43430</v>
      </c>
      <c r="B230" s="3">
        <v>-4.0013718074454179E-3</v>
      </c>
      <c r="C230" s="2">
        <v>43430</v>
      </c>
      <c r="D230" s="16">
        <v>6.3075310629764529E-3</v>
      </c>
    </row>
    <row r="231" spans="1:4" x14ac:dyDescent="0.45">
      <c r="A231" s="2">
        <v>43431</v>
      </c>
      <c r="B231" s="3">
        <v>-1.5668089631127407E-2</v>
      </c>
      <c r="C231" s="2">
        <v>43431</v>
      </c>
      <c r="D231" s="16">
        <v>5.2000588685910407E-3</v>
      </c>
    </row>
    <row r="232" spans="1:4" x14ac:dyDescent="0.45">
      <c r="A232" s="2">
        <v>43432</v>
      </c>
      <c r="B232" s="3">
        <v>3.0435543826844932E-2</v>
      </c>
      <c r="C232" s="2">
        <v>43432</v>
      </c>
      <c r="D232" s="16">
        <v>1.0398873768183882E-2</v>
      </c>
    </row>
    <row r="233" spans="1:4" x14ac:dyDescent="0.45">
      <c r="A233" s="2">
        <v>43433</v>
      </c>
      <c r="B233" s="3">
        <v>3.3554054966424524E-2</v>
      </c>
      <c r="C233" s="2">
        <v>43433</v>
      </c>
      <c r="D233" s="16">
        <v>1.6912816511545817E-2</v>
      </c>
    </row>
    <row r="234" spans="1:4" x14ac:dyDescent="0.45">
      <c r="A234" s="2">
        <v>43434</v>
      </c>
      <c r="B234" s="3">
        <v>-1.2974991503887048E-2</v>
      </c>
      <c r="C234" s="2">
        <v>43434</v>
      </c>
      <c r="D234" s="16">
        <v>2.8864035776804951E-4</v>
      </c>
    </row>
    <row r="235" spans="1:4" x14ac:dyDescent="0.45">
      <c r="A235" s="2">
        <v>43437</v>
      </c>
      <c r="B235" s="3">
        <v>2.3129492401330713E-2</v>
      </c>
      <c r="C235" s="2">
        <v>43437</v>
      </c>
      <c r="D235" s="16">
        <v>1.926392379171285E-2</v>
      </c>
    </row>
    <row r="236" spans="1:4" x14ac:dyDescent="0.45">
      <c r="A236" s="2">
        <v>43438</v>
      </c>
      <c r="B236" s="3">
        <v>-1.902857989684132E-2</v>
      </c>
      <c r="C236" s="2">
        <v>43438</v>
      </c>
      <c r="D236" s="16">
        <v>-2.8919548468017073E-3</v>
      </c>
    </row>
    <row r="237" spans="1:4" x14ac:dyDescent="0.45">
      <c r="A237" s="2">
        <v>43440</v>
      </c>
      <c r="B237" s="3">
        <v>-5.078751148466451E-2</v>
      </c>
      <c r="C237" s="2">
        <v>43440</v>
      </c>
      <c r="D237" s="16">
        <v>-4.2739619684951505E-2</v>
      </c>
    </row>
    <row r="238" spans="1:4" x14ac:dyDescent="0.45">
      <c r="A238" s="2">
        <v>43441</v>
      </c>
      <c r="B238" s="3">
        <v>1.0072240569917096E-2</v>
      </c>
      <c r="C238" s="2">
        <v>43441</v>
      </c>
      <c r="D238" s="16">
        <v>1.0418582997623436E-2</v>
      </c>
    </row>
    <row r="239" spans="1:4" x14ac:dyDescent="0.45">
      <c r="A239" s="2">
        <v>43444</v>
      </c>
      <c r="B239" s="3">
        <v>-4.8936560056797272E-2</v>
      </c>
      <c r="C239" s="2">
        <v>43444</v>
      </c>
      <c r="D239" s="16">
        <v>-2.2443019254921519E-2</v>
      </c>
    </row>
    <row r="240" spans="1:4" x14ac:dyDescent="0.45">
      <c r="A240" s="2">
        <v>43445</v>
      </c>
      <c r="B240" s="3">
        <v>4.0363660606060524E-2</v>
      </c>
      <c r="C240" s="2">
        <v>43445</v>
      </c>
      <c r="D240" s="16">
        <v>1.2763887093954041E-2</v>
      </c>
    </row>
    <row r="241" spans="1:4" x14ac:dyDescent="0.45">
      <c r="A241" s="2">
        <v>43446</v>
      </c>
      <c r="B241" s="3">
        <v>-7.3401606119034525E-3</v>
      </c>
      <c r="C241" s="2">
        <v>43446</v>
      </c>
      <c r="D241" s="16">
        <v>-2.3306961312696238E-3</v>
      </c>
    </row>
    <row r="242" spans="1:4" x14ac:dyDescent="0.45">
      <c r="A242" s="2">
        <v>43447</v>
      </c>
      <c r="B242" s="3">
        <v>5.2823946141970204E-4</v>
      </c>
      <c r="C242" s="2">
        <v>43447</v>
      </c>
      <c r="D242" s="16">
        <v>1.7680938067804512E-4</v>
      </c>
    </row>
    <row r="243" spans="1:4" x14ac:dyDescent="0.45">
      <c r="A243" s="2">
        <v>43448</v>
      </c>
      <c r="B243" s="3">
        <v>-8.7395387708478142E-3</v>
      </c>
      <c r="C243" s="2">
        <v>43448</v>
      </c>
      <c r="D243" s="16">
        <v>-1.0915108887802304E-2</v>
      </c>
    </row>
    <row r="244" spans="1:4" x14ac:dyDescent="0.45">
      <c r="A244" s="2">
        <v>43451</v>
      </c>
      <c r="B244" s="3">
        <v>-2.1005940828402375E-2</v>
      </c>
      <c r="C244" s="2">
        <v>43451</v>
      </c>
      <c r="D244" s="16">
        <v>-1.4804082626022877E-2</v>
      </c>
    </row>
    <row r="245" spans="1:4" x14ac:dyDescent="0.45">
      <c r="A245" s="2">
        <v>43452</v>
      </c>
      <c r="B245" s="3">
        <v>-4.2304020363944256E-4</v>
      </c>
      <c r="C245" s="2">
        <v>43452</v>
      </c>
      <c r="D245" s="16">
        <v>-1.1907748721412684E-2</v>
      </c>
    </row>
    <row r="246" spans="1:4" x14ac:dyDescent="0.45">
      <c r="A246" s="2">
        <v>43453</v>
      </c>
      <c r="B246" s="3">
        <v>3.7489175535392184E-3</v>
      </c>
      <c r="C246" s="2">
        <v>43453</v>
      </c>
      <c r="D246" s="16">
        <v>-5.0197273330989138E-3</v>
      </c>
    </row>
    <row r="247" spans="1:4" x14ac:dyDescent="0.45">
      <c r="A247" s="2">
        <v>43454</v>
      </c>
      <c r="B247" s="3">
        <v>-3.3734987951807245E-2</v>
      </c>
      <c r="C247" s="2">
        <v>43454</v>
      </c>
      <c r="D247" s="16">
        <v>-1.9740484089436877E-2</v>
      </c>
    </row>
    <row r="248" spans="1:4" x14ac:dyDescent="0.45">
      <c r="A248" s="2">
        <v>43455</v>
      </c>
      <c r="B248" s="3">
        <v>-2.2069776661834146E-2</v>
      </c>
      <c r="C248" s="2">
        <v>43455</v>
      </c>
      <c r="D248" s="16">
        <v>-1.2572243338393152E-2</v>
      </c>
    </row>
    <row r="249" spans="1:4" x14ac:dyDescent="0.45">
      <c r="A249" s="2">
        <v>43458</v>
      </c>
      <c r="B249" s="3">
        <v>-5.5527272727272828E-2</v>
      </c>
      <c r="C249" s="2">
        <v>43458</v>
      </c>
      <c r="D249" s="16">
        <v>-2.629209290251408E-2</v>
      </c>
    </row>
    <row r="250" spans="1:4" x14ac:dyDescent="0.45">
      <c r="A250" s="2">
        <v>43460</v>
      </c>
      <c r="B250" s="3">
        <v>1.0125683975737495E-3</v>
      </c>
      <c r="C250" s="2">
        <v>43460</v>
      </c>
      <c r="D250" s="16">
        <v>-1.5596360849135224E-2</v>
      </c>
    </row>
    <row r="251" spans="1:4" x14ac:dyDescent="0.45">
      <c r="A251" s="2">
        <v>43461</v>
      </c>
      <c r="B251" s="3">
        <v>5.0842830725749757E-2</v>
      </c>
      <c r="C251" s="2">
        <v>43461</v>
      </c>
      <c r="D251" s="16">
        <v>3.3591184535698614E-2</v>
      </c>
    </row>
    <row r="252" spans="1:4" x14ac:dyDescent="0.45">
      <c r="A252" s="2">
        <v>43462</v>
      </c>
      <c r="B252" s="3">
        <v>1.0651976659444898E-2</v>
      </c>
      <c r="C252" s="2">
        <v>43462</v>
      </c>
      <c r="D252" s="16">
        <v>2.3037871033776861E-2</v>
      </c>
    </row>
    <row r="253" spans="1:4" x14ac:dyDescent="0.45">
      <c r="A253" s="2">
        <v>43465</v>
      </c>
      <c r="B253" s="3">
        <v>6.5396825396825467E-3</v>
      </c>
      <c r="C253" s="2">
        <v>43465</v>
      </c>
      <c r="D253" s="16">
        <v>6.8033472468483598E-5</v>
      </c>
    </row>
    <row r="254" spans="1:4" x14ac:dyDescent="0.45">
      <c r="A254" s="2">
        <v>43467</v>
      </c>
      <c r="B254" s="3">
        <v>-2.2960953762694851E-2</v>
      </c>
      <c r="C254" s="2">
        <v>43467</v>
      </c>
      <c r="D254" s="16">
        <v>-8.7957293892610543E-3</v>
      </c>
    </row>
    <row r="255" spans="1:4" x14ac:dyDescent="0.45">
      <c r="A255" s="2">
        <v>43468</v>
      </c>
      <c r="B255" s="3">
        <v>-7.0437110207243775E-2</v>
      </c>
      <c r="C255" s="2">
        <v>43468</v>
      </c>
      <c r="D255" s="16">
        <v>6.0396615205736207E-3</v>
      </c>
    </row>
    <row r="256" spans="1:4" x14ac:dyDescent="0.45">
      <c r="A256" s="2">
        <v>43469</v>
      </c>
      <c r="B256" s="3">
        <v>3.8200028842895737E-3</v>
      </c>
      <c r="C256" s="2">
        <v>43469</v>
      </c>
      <c r="D256" s="16">
        <v>-7.0588140871296612E-3</v>
      </c>
    </row>
    <row r="257" spans="1:4" x14ac:dyDescent="0.45">
      <c r="A257" s="2">
        <v>43472</v>
      </c>
      <c r="B257" s="3">
        <v>2.8852113748010777E-2</v>
      </c>
      <c r="C257" s="2">
        <v>43472</v>
      </c>
      <c r="D257" s="16">
        <v>2.4766300372222057E-2</v>
      </c>
    </row>
    <row r="258" spans="1:4" x14ac:dyDescent="0.45">
      <c r="A258" s="2">
        <v>43473</v>
      </c>
      <c r="B258" s="3">
        <v>5.7834567796492316E-3</v>
      </c>
      <c r="C258" s="2">
        <v>43473</v>
      </c>
      <c r="D258" s="16">
        <v>1.2817428547765625E-2</v>
      </c>
    </row>
    <row r="259" spans="1:4" x14ac:dyDescent="0.45">
      <c r="A259" s="2">
        <v>43474</v>
      </c>
      <c r="B259" s="3">
        <v>1.1567237538572812E-2</v>
      </c>
      <c r="C259" s="2">
        <v>43474</v>
      </c>
      <c r="D259" s="16">
        <v>4.6298639855768924E-3</v>
      </c>
    </row>
    <row r="260" spans="1:4" x14ac:dyDescent="0.45">
      <c r="A260" s="2">
        <v>43475</v>
      </c>
      <c r="B260" s="3">
        <v>7.9979381583944274E-3</v>
      </c>
      <c r="C260" s="2">
        <v>43475</v>
      </c>
      <c r="D260" s="16">
        <v>-2.5155038759689077E-3</v>
      </c>
    </row>
    <row r="261" spans="1:4" x14ac:dyDescent="0.45">
      <c r="A261" s="2">
        <v>43476</v>
      </c>
      <c r="B261" s="3">
        <v>2.4918295081968115E-3</v>
      </c>
      <c r="C261" s="2">
        <v>43476</v>
      </c>
      <c r="D261" s="16">
        <v>5.673185649171718E-3</v>
      </c>
    </row>
    <row r="262" spans="1:4" x14ac:dyDescent="0.45">
      <c r="A262" s="2">
        <v>43479</v>
      </c>
      <c r="B262" s="3">
        <v>-1.3278361766657273E-2</v>
      </c>
      <c r="C262" s="2">
        <v>43479</v>
      </c>
      <c r="D262" s="16">
        <v>-3.0137822580957462E-3</v>
      </c>
    </row>
    <row r="263" spans="1:4" x14ac:dyDescent="0.45">
      <c r="A263" s="2">
        <v>43480</v>
      </c>
      <c r="B263" s="3">
        <v>-3.8449053313938334E-3</v>
      </c>
      <c r="C263" s="2">
        <v>43480</v>
      </c>
      <c r="D263" s="16">
        <v>1.8563660955466452E-3</v>
      </c>
    </row>
    <row r="264" spans="1:4" x14ac:dyDescent="0.45">
      <c r="A264" s="2">
        <v>43481</v>
      </c>
      <c r="B264" s="3">
        <v>1.8699646803762727E-2</v>
      </c>
      <c r="C264" s="2">
        <v>43481</v>
      </c>
      <c r="D264" s="16">
        <v>1.1469575645042781E-2</v>
      </c>
    </row>
    <row r="265" spans="1:4" x14ac:dyDescent="0.45">
      <c r="A265" s="2">
        <v>43482</v>
      </c>
      <c r="B265" s="3">
        <v>7.3164097204075395E-3</v>
      </c>
      <c r="C265" s="2">
        <v>43482</v>
      </c>
      <c r="D265" s="16">
        <v>-2.0919782005927143E-3</v>
      </c>
    </row>
    <row r="266" spans="1:4" x14ac:dyDescent="0.45">
      <c r="A266" s="2">
        <v>43483</v>
      </c>
      <c r="B266" s="3">
        <v>2.1400804705598055E-2</v>
      </c>
      <c r="C266" s="2">
        <v>43483</v>
      </c>
      <c r="D266" s="16">
        <v>1.6092561932793636E-2</v>
      </c>
    </row>
    <row r="267" spans="1:4" x14ac:dyDescent="0.45">
      <c r="A267" s="2">
        <v>43487</v>
      </c>
      <c r="B267" s="3">
        <v>-6.9206095238096097E-3</v>
      </c>
      <c r="C267" s="2">
        <v>43487</v>
      </c>
      <c r="D267" s="16">
        <v>2.4931447947587862E-3</v>
      </c>
    </row>
    <row r="268" spans="1:4" x14ac:dyDescent="0.45">
      <c r="A268" s="2">
        <v>43488</v>
      </c>
      <c r="B268" s="3">
        <v>-1.4449280367002543E-2</v>
      </c>
      <c r="C268" s="2">
        <v>43488</v>
      </c>
      <c r="D268" s="16">
        <v>-5.4178518217527089E-3</v>
      </c>
    </row>
    <row r="269" spans="1:4" x14ac:dyDescent="0.45">
      <c r="A269" s="2">
        <v>43489</v>
      </c>
      <c r="B269" s="3">
        <v>-2.5943562812500061E-4</v>
      </c>
      <c r="C269" s="2">
        <v>43489</v>
      </c>
      <c r="D269" s="16">
        <v>-1.7552620031170551E-3</v>
      </c>
    </row>
    <row r="270" spans="1:4" x14ac:dyDescent="0.45">
      <c r="A270" s="2">
        <v>43490</v>
      </c>
      <c r="B270" s="3">
        <v>8.8897281162804882E-3</v>
      </c>
      <c r="C270" s="2">
        <v>43490</v>
      </c>
      <c r="D270" s="16">
        <v>7.0485516363250171E-3</v>
      </c>
    </row>
    <row r="271" spans="1:4" x14ac:dyDescent="0.45">
      <c r="A271" s="2">
        <v>43493</v>
      </c>
      <c r="B271" s="3">
        <v>1.9937998969334447E-3</v>
      </c>
      <c r="C271" s="2">
        <v>43493</v>
      </c>
      <c r="D271" s="16">
        <v>-4.6924860015655117E-3</v>
      </c>
    </row>
    <row r="272" spans="1:4" x14ac:dyDescent="0.45">
      <c r="A272" s="2">
        <v>43494</v>
      </c>
      <c r="B272" s="3">
        <v>2.9527442301941174E-3</v>
      </c>
      <c r="C272" s="2">
        <v>43494</v>
      </c>
      <c r="D272" s="16">
        <v>-3.0246089747682296E-5</v>
      </c>
    </row>
    <row r="273" spans="1:4" x14ac:dyDescent="0.45">
      <c r="A273" s="2">
        <v>43495</v>
      </c>
      <c r="B273" s="3">
        <v>4.48E-2</v>
      </c>
      <c r="C273" s="2">
        <v>43495</v>
      </c>
      <c r="D273" s="16">
        <v>3.3007043771196604E-3</v>
      </c>
    </row>
    <row r="274" spans="1:4" x14ac:dyDescent="0.45">
      <c r="A274" s="2">
        <v>43496</v>
      </c>
      <c r="B274" s="3">
        <v>1.7519142419601921E-2</v>
      </c>
      <c r="C274" s="2">
        <v>43496</v>
      </c>
      <c r="D274" s="16">
        <v>1.2010008968880206E-2</v>
      </c>
    </row>
    <row r="275" spans="1:4" x14ac:dyDescent="0.45">
      <c r="A275" s="2">
        <v>43497</v>
      </c>
      <c r="B275" s="3">
        <v>5.1171392450784061E-3</v>
      </c>
      <c r="C275" s="2">
        <v>43497</v>
      </c>
      <c r="D275" s="16">
        <v>6.267012723935067E-3</v>
      </c>
    </row>
    <row r="276" spans="1:4" x14ac:dyDescent="0.45">
      <c r="A276" s="2">
        <v>43500</v>
      </c>
      <c r="B276" s="3">
        <v>2.6952322618479917E-3</v>
      </c>
      <c r="C276" s="2">
        <v>43500</v>
      </c>
      <c r="D276" s="16">
        <v>1.5431185055802487E-3</v>
      </c>
    </row>
    <row r="277" spans="1:4" x14ac:dyDescent="0.45">
      <c r="A277" s="2">
        <v>43501</v>
      </c>
      <c r="B277" s="3">
        <v>3.2554780895889757E-2</v>
      </c>
      <c r="C277" s="2">
        <v>43501</v>
      </c>
      <c r="D277" s="16">
        <v>8.073187042996784E-3</v>
      </c>
    </row>
    <row r="278" spans="1:4" x14ac:dyDescent="0.45">
      <c r="A278" s="2">
        <v>43502</v>
      </c>
      <c r="B278" s="3">
        <v>1.0355154460256762E-2</v>
      </c>
      <c r="C278" s="2">
        <v>43502</v>
      </c>
      <c r="D278" s="16">
        <v>2.4593708995213339E-3</v>
      </c>
    </row>
    <row r="279" spans="1:4" x14ac:dyDescent="0.45">
      <c r="A279" s="2">
        <v>43503</v>
      </c>
      <c r="B279" s="3">
        <v>-1.2882909264605063E-2</v>
      </c>
      <c r="C279" s="2">
        <v>43503</v>
      </c>
      <c r="D279" s="16">
        <v>-6.4057329847717519E-3</v>
      </c>
    </row>
    <row r="280" spans="1:4" x14ac:dyDescent="0.45">
      <c r="A280" s="2">
        <v>43504</v>
      </c>
      <c r="B280" s="3">
        <v>-1.9779513678863735E-2</v>
      </c>
      <c r="C280" s="2">
        <v>43504</v>
      </c>
      <c r="D280" s="16">
        <v>-9.2620872630661197E-3</v>
      </c>
    </row>
    <row r="281" spans="1:4" x14ac:dyDescent="0.45">
      <c r="A281" s="2">
        <v>43507</v>
      </c>
      <c r="B281" s="3">
        <v>1.219007012982852E-2</v>
      </c>
      <c r="C281" s="2">
        <v>43507</v>
      </c>
      <c r="D281" s="16">
        <v>7.4432839590544957E-3</v>
      </c>
    </row>
    <row r="282" spans="1:4" x14ac:dyDescent="0.45">
      <c r="A282" s="2">
        <v>43508</v>
      </c>
      <c r="B282" s="3">
        <v>-5.5539080840945124E-3</v>
      </c>
      <c r="C282" s="2">
        <v>43508</v>
      </c>
      <c r="D282" s="16">
        <v>3.7641940716708583E-3</v>
      </c>
    </row>
    <row r="283" spans="1:4" x14ac:dyDescent="0.45">
      <c r="A283" s="2">
        <v>43509</v>
      </c>
      <c r="B283" s="3">
        <v>7.5837268626112219E-3</v>
      </c>
      <c r="C283" s="2">
        <v>43509</v>
      </c>
      <c r="D283" s="16">
        <v>1.0170387973305047E-2</v>
      </c>
    </row>
    <row r="284" spans="1:4" x14ac:dyDescent="0.45">
      <c r="A284" s="2">
        <v>43510</v>
      </c>
      <c r="B284" s="3">
        <v>-9.8021588190676159E-3</v>
      </c>
      <c r="C284" s="2">
        <v>43510</v>
      </c>
      <c r="D284" s="16">
        <v>-2.4724575500855114E-3</v>
      </c>
    </row>
    <row r="285" spans="1:4" x14ac:dyDescent="0.45">
      <c r="A285" s="2">
        <v>43511</v>
      </c>
      <c r="B285" s="3">
        <v>9.0742556561544223E-3</v>
      </c>
      <c r="C285" s="2">
        <v>43511</v>
      </c>
      <c r="D285" s="16">
        <v>6.1016949152541576E-3</v>
      </c>
    </row>
    <row r="286" spans="1:4" x14ac:dyDescent="0.45">
      <c r="A286" s="2">
        <v>43515</v>
      </c>
      <c r="B286" s="3">
        <v>-8.9926540145986115E-3</v>
      </c>
      <c r="C286" s="2">
        <v>43515</v>
      </c>
      <c r="D286" s="16">
        <v>3.2750775294903413E-3</v>
      </c>
    </row>
    <row r="287" spans="1:4" x14ac:dyDescent="0.45">
      <c r="A287" s="2">
        <v>43516</v>
      </c>
      <c r="B287" s="3">
        <v>8.7207349610165588E-3</v>
      </c>
      <c r="C287" s="2">
        <v>43516</v>
      </c>
      <c r="D287" s="16">
        <v>3.5279928356829146E-3</v>
      </c>
    </row>
    <row r="288" spans="1:4" x14ac:dyDescent="0.45">
      <c r="A288" s="2">
        <v>43517</v>
      </c>
      <c r="B288" s="3">
        <v>3.5632921651197209E-3</v>
      </c>
      <c r="C288" s="2">
        <v>43517</v>
      </c>
      <c r="D288" s="16">
        <v>4.2820388262161522E-4</v>
      </c>
    </row>
    <row r="289" spans="1:4" x14ac:dyDescent="0.45">
      <c r="A289" s="2">
        <v>43518</v>
      </c>
      <c r="B289" s="3">
        <v>-1.2805820423612375E-3</v>
      </c>
      <c r="C289" s="2">
        <v>43518</v>
      </c>
      <c r="D289" s="16">
        <v>1.5466290679951768E-4</v>
      </c>
    </row>
    <row r="290" spans="1:4" x14ac:dyDescent="0.45">
      <c r="A290" s="2">
        <v>43521</v>
      </c>
      <c r="B290" s="3">
        <v>1.503674087889016E-2</v>
      </c>
      <c r="C290" s="2">
        <v>43521</v>
      </c>
      <c r="D290" s="16">
        <v>8.5159332103413327E-3</v>
      </c>
    </row>
    <row r="291" spans="1:4" x14ac:dyDescent="0.45">
      <c r="A291" s="2">
        <v>43522</v>
      </c>
      <c r="B291" s="3">
        <v>-2.5838079333071143E-3</v>
      </c>
      <c r="C291" s="2">
        <v>43522</v>
      </c>
      <c r="D291" s="16">
        <v>-4.2755005616273937E-3</v>
      </c>
    </row>
    <row r="292" spans="1:4" x14ac:dyDescent="0.45">
      <c r="A292" s="2">
        <v>43523</v>
      </c>
      <c r="B292" s="3">
        <v>-2.8783603533079111E-3</v>
      </c>
      <c r="C292" s="2">
        <v>43523</v>
      </c>
      <c r="D292" s="16">
        <v>-1.7404632640490936E-3</v>
      </c>
    </row>
    <row r="293" spans="1:4" x14ac:dyDescent="0.45">
      <c r="A293" s="2">
        <v>43524</v>
      </c>
      <c r="B293" s="3">
        <v>6.4084056851958218E-3</v>
      </c>
      <c r="C293" s="2">
        <v>43524</v>
      </c>
      <c r="D293" s="16">
        <v>2.1883408071753446E-4</v>
      </c>
    </row>
    <row r="294" spans="1:4" x14ac:dyDescent="0.45">
      <c r="A294" s="2">
        <v>43525</v>
      </c>
      <c r="B294" s="3">
        <v>-2.2950893852643849E-4</v>
      </c>
      <c r="C294" s="2">
        <v>43525</v>
      </c>
      <c r="D294" s="16">
        <v>3.6261123126417796E-3</v>
      </c>
    </row>
    <row r="295" spans="1:4" x14ac:dyDescent="0.45">
      <c r="A295" s="2">
        <v>43528</v>
      </c>
      <c r="B295" s="3">
        <v>8.0904521459719218E-3</v>
      </c>
      <c r="C295" s="2">
        <v>43528</v>
      </c>
      <c r="D295" s="16">
        <v>5.7715261845030386E-3</v>
      </c>
    </row>
    <row r="296" spans="1:4" x14ac:dyDescent="0.45">
      <c r="A296" s="2">
        <v>43529</v>
      </c>
      <c r="B296" s="3">
        <v>1.4229608646374669E-3</v>
      </c>
      <c r="C296" s="2">
        <v>43529</v>
      </c>
      <c r="D296" s="16">
        <v>-7.0921733816093962E-3</v>
      </c>
    </row>
    <row r="297" spans="1:4" x14ac:dyDescent="0.45">
      <c r="A297" s="2">
        <v>43530</v>
      </c>
      <c r="B297" s="3">
        <v>-7.2183924697421303E-3</v>
      </c>
      <c r="C297" s="2">
        <v>43530</v>
      </c>
      <c r="D297" s="16">
        <v>-1.4815291957872585E-3</v>
      </c>
    </row>
    <row r="298" spans="1:4" x14ac:dyDescent="0.45">
      <c r="A298" s="2">
        <v>43531</v>
      </c>
      <c r="B298" s="3">
        <v>-4.5800881662563771E-3</v>
      </c>
      <c r="C298" s="2">
        <v>43531</v>
      </c>
      <c r="D298" s="16">
        <v>-8.5081372053599762E-3</v>
      </c>
    </row>
    <row r="299" spans="1:4" x14ac:dyDescent="0.45">
      <c r="A299" s="2">
        <v>43532</v>
      </c>
      <c r="B299" s="3">
        <v>-2.0417484797089346E-2</v>
      </c>
      <c r="C299" s="2">
        <v>43532</v>
      </c>
      <c r="D299" s="16">
        <v>-1.291871044232314E-2</v>
      </c>
    </row>
    <row r="300" spans="1:4" x14ac:dyDescent="0.45">
      <c r="A300" s="2">
        <v>43535</v>
      </c>
      <c r="B300" s="3">
        <v>3.0354601674278912E-2</v>
      </c>
      <c r="C300" s="2">
        <v>43535</v>
      </c>
      <c r="D300" s="16">
        <v>6.1593897736553025E-3</v>
      </c>
    </row>
    <row r="301" spans="1:4" x14ac:dyDescent="0.45">
      <c r="A301" s="2">
        <v>43536</v>
      </c>
      <c r="B301" s="3">
        <v>2.5699446676176501E-2</v>
      </c>
      <c r="C301" s="2">
        <v>43536</v>
      </c>
      <c r="D301" s="16">
        <v>1.4459839642452902E-2</v>
      </c>
    </row>
    <row r="302" spans="1:4" x14ac:dyDescent="0.45">
      <c r="A302" s="2">
        <v>43537</v>
      </c>
      <c r="B302" s="3">
        <v>1.2500000000000001E-2</v>
      </c>
      <c r="C302" s="2">
        <v>43537</v>
      </c>
      <c r="D302" s="16">
        <v>4.4630364433474404E-3</v>
      </c>
    </row>
    <row r="303" spans="1:4" x14ac:dyDescent="0.45">
      <c r="A303" s="2">
        <v>43538</v>
      </c>
      <c r="B303" s="3">
        <v>9.0534540466392175E-3</v>
      </c>
      <c r="C303" s="2">
        <v>43538</v>
      </c>
      <c r="D303" s="16">
        <v>3.7860117580666725E-3</v>
      </c>
    </row>
    <row r="304" spans="1:4" x14ac:dyDescent="0.45">
      <c r="A304" s="2">
        <v>43539</v>
      </c>
      <c r="B304" s="3">
        <v>5.1659382345161011E-3</v>
      </c>
      <c r="C304" s="2">
        <v>43539</v>
      </c>
      <c r="D304" s="16">
        <v>1.4588774471774438E-4</v>
      </c>
    </row>
    <row r="305" spans="1:4" x14ac:dyDescent="0.45">
      <c r="A305" s="2">
        <v>43542</v>
      </c>
      <c r="B305" s="3">
        <v>5.1392802752813441E-3</v>
      </c>
      <c r="C305" s="2">
        <v>43542</v>
      </c>
      <c r="D305" s="16">
        <v>4.205223442519777E-3</v>
      </c>
    </row>
    <row r="306" spans="1:4" x14ac:dyDescent="0.45">
      <c r="A306" s="2">
        <v>43543</v>
      </c>
      <c r="B306" s="3">
        <v>1.3724456109268982E-2</v>
      </c>
      <c r="C306" s="2">
        <v>43543</v>
      </c>
      <c r="D306" s="16">
        <v>6.4302188400098105E-3</v>
      </c>
    </row>
    <row r="307" spans="1:4" x14ac:dyDescent="0.45">
      <c r="A307" s="2">
        <v>43544</v>
      </c>
      <c r="B307" s="3">
        <v>-1.1255704326808431E-2</v>
      </c>
      <c r="C307" s="2">
        <v>43544</v>
      </c>
      <c r="D307" s="16">
        <v>-3.3160140244160269E-3</v>
      </c>
    </row>
    <row r="308" spans="1:4" x14ac:dyDescent="0.45">
      <c r="A308" s="2">
        <v>43545</v>
      </c>
      <c r="B308" s="3">
        <v>2.0351222044809582E-2</v>
      </c>
      <c r="C308" s="2">
        <v>43545</v>
      </c>
      <c r="D308" s="16">
        <v>-4.1040638001795422E-3</v>
      </c>
    </row>
    <row r="309" spans="1:4" x14ac:dyDescent="0.45">
      <c r="A309" s="2">
        <v>43546</v>
      </c>
      <c r="B309" s="3">
        <v>2.7997010251615474E-2</v>
      </c>
      <c r="C309" s="2">
        <v>43546</v>
      </c>
      <c r="D309" s="16">
        <v>8.795199523356995E-3</v>
      </c>
    </row>
    <row r="310" spans="1:4" x14ac:dyDescent="0.45">
      <c r="A310" s="2">
        <v>43549</v>
      </c>
      <c r="B310" s="3">
        <v>-1.9606839758510141E-2</v>
      </c>
      <c r="C310" s="2">
        <v>43549</v>
      </c>
      <c r="D310" s="16">
        <v>-1.7053843882271793E-2</v>
      </c>
    </row>
    <row r="311" spans="1:4" x14ac:dyDescent="0.45">
      <c r="A311" s="2">
        <v>43550</v>
      </c>
      <c r="B311" s="3">
        <v>7.8329070614144595E-4</v>
      </c>
      <c r="C311" s="2">
        <v>43550</v>
      </c>
      <c r="D311" s="16">
        <v>5.9549143243406268E-3</v>
      </c>
    </row>
    <row r="312" spans="1:4" x14ac:dyDescent="0.45">
      <c r="A312" s="2">
        <v>43551</v>
      </c>
      <c r="B312" s="3">
        <v>-1.5183157358172583E-2</v>
      </c>
      <c r="C312" s="2">
        <v>43551</v>
      </c>
      <c r="D312" s="16">
        <v>2.5100794265926012E-3</v>
      </c>
    </row>
    <row r="313" spans="1:4" x14ac:dyDescent="0.45">
      <c r="A313" s="2">
        <v>43552</v>
      </c>
      <c r="B313" s="3">
        <v>1.0595814569536357E-3</v>
      </c>
      <c r="C313" s="2">
        <v>43552</v>
      </c>
      <c r="D313" s="16">
        <v>-3.6599378661710063E-3</v>
      </c>
    </row>
    <row r="314" spans="1:4" x14ac:dyDescent="0.45">
      <c r="A314" s="2">
        <v>43553</v>
      </c>
      <c r="B314" s="3">
        <v>4.657338018678835E-3</v>
      </c>
      <c r="C314" s="2">
        <v>43553</v>
      </c>
      <c r="D314" s="16">
        <v>6.7167366697515095E-3</v>
      </c>
    </row>
    <row r="315" spans="1:4" x14ac:dyDescent="0.45">
      <c r="A315" s="2">
        <v>43556</v>
      </c>
      <c r="B315" s="3">
        <v>9.5348469683399547E-3</v>
      </c>
      <c r="C315" s="2">
        <v>43556</v>
      </c>
      <c r="D315" s="16">
        <v>7.1987469371736527E-3</v>
      </c>
    </row>
    <row r="316" spans="1:4" x14ac:dyDescent="0.45">
      <c r="A316" s="2">
        <v>43557</v>
      </c>
      <c r="B316" s="3">
        <v>-2.8699853892714092E-3</v>
      </c>
      <c r="C316" s="2">
        <v>43557</v>
      </c>
      <c r="D316" s="16">
        <v>6.8840109105077433E-3</v>
      </c>
    </row>
    <row r="317" spans="1:4" x14ac:dyDescent="0.45">
      <c r="A317" s="2">
        <v>43558</v>
      </c>
      <c r="B317" s="3">
        <v>1.130359540119508E-2</v>
      </c>
      <c r="C317" s="2">
        <v>43558</v>
      </c>
      <c r="D317" s="16">
        <v>2.7368699969320433E-3</v>
      </c>
    </row>
    <row r="318" spans="1:4" x14ac:dyDescent="0.45">
      <c r="A318" s="2">
        <v>43559</v>
      </c>
      <c r="B318" s="3">
        <v>7.9689107373868678E-3</v>
      </c>
      <c r="C318" s="2">
        <v>43559</v>
      </c>
      <c r="D318" s="16">
        <v>-7.3015795750493336E-4</v>
      </c>
    </row>
    <row r="319" spans="1:4" x14ac:dyDescent="0.45">
      <c r="A319" s="2">
        <v>43560</v>
      </c>
      <c r="B319" s="3">
        <v>8.5220189341143684E-3</v>
      </c>
      <c r="C319" s="2">
        <v>43560</v>
      </c>
      <c r="D319" s="16">
        <v>3.5386344420126978E-3</v>
      </c>
    </row>
    <row r="320" spans="1:4" x14ac:dyDescent="0.45">
      <c r="A320" s="2">
        <v>43563</v>
      </c>
      <c r="B320" s="3">
        <v>-1.5269025508155896E-4</v>
      </c>
      <c r="C320" s="2">
        <v>43563</v>
      </c>
      <c r="D320" s="16">
        <v>1.4909020304005958E-3</v>
      </c>
    </row>
    <row r="321" spans="1:4" x14ac:dyDescent="0.45">
      <c r="A321" s="2">
        <v>43564</v>
      </c>
      <c r="B321" s="3">
        <v>1.9855452601568142E-2</v>
      </c>
      <c r="C321" s="2">
        <v>43564</v>
      </c>
      <c r="D321" s="16">
        <v>-6.5086585931607471E-4</v>
      </c>
    </row>
    <row r="322" spans="1:4" x14ac:dyDescent="0.45">
      <c r="A322" s="2">
        <v>43565</v>
      </c>
      <c r="B322" s="3">
        <v>-8.1869805037148493E-3</v>
      </c>
      <c r="C322" s="2">
        <v>43565</v>
      </c>
      <c r="D322" s="16">
        <v>-1.8049040733324683E-3</v>
      </c>
    </row>
    <row r="323" spans="1:4" x14ac:dyDescent="0.45">
      <c r="A323" s="2">
        <v>43566</v>
      </c>
      <c r="B323" s="3">
        <v>1.0922166737353221E-2</v>
      </c>
      <c r="C323" s="2">
        <v>43566</v>
      </c>
      <c r="D323" s="16">
        <v>3.6614527117309415E-3</v>
      </c>
    </row>
    <row r="324" spans="1:4" x14ac:dyDescent="0.45">
      <c r="A324" s="2">
        <v>43567</v>
      </c>
      <c r="B324" s="3">
        <v>-8.2151453038528319E-3</v>
      </c>
      <c r="C324" s="2">
        <v>43567</v>
      </c>
      <c r="D324" s="16">
        <v>3.0913718221804386E-3</v>
      </c>
    </row>
    <row r="325" spans="1:4" x14ac:dyDescent="0.45">
      <c r="A325" s="2">
        <v>43570</v>
      </c>
      <c r="B325" s="3">
        <v>-3.1124297813740227E-3</v>
      </c>
      <c r="C325" s="2">
        <v>43570</v>
      </c>
      <c r="D325" s="16">
        <v>2.5716511655164455E-3</v>
      </c>
    </row>
    <row r="326" spans="1:4" x14ac:dyDescent="0.45">
      <c r="A326" s="2">
        <v>43571</v>
      </c>
      <c r="B326" s="3">
        <v>4.431503676100187E-3</v>
      </c>
      <c r="C326" s="2">
        <v>43571</v>
      </c>
      <c r="D326" s="16">
        <v>1.3547340045112141E-3</v>
      </c>
    </row>
    <row r="327" spans="1:4" x14ac:dyDescent="0.45">
      <c r="A327" s="2">
        <v>43572</v>
      </c>
      <c r="B327" s="3">
        <v>4.0100269122632587E-4</v>
      </c>
      <c r="C327" s="2">
        <v>43572</v>
      </c>
      <c r="D327" s="16">
        <v>1.2979610336988268E-3</v>
      </c>
    </row>
    <row r="328" spans="1:4" x14ac:dyDescent="0.45">
      <c r="A328" s="2">
        <v>43573</v>
      </c>
      <c r="B328" s="3">
        <v>1.7941285674703114E-2</v>
      </c>
      <c r="C328" s="2">
        <v>43573</v>
      </c>
      <c r="D328" s="16">
        <v>-3.8511131534546914E-3</v>
      </c>
    </row>
    <row r="329" spans="1:4" x14ac:dyDescent="0.45">
      <c r="A329" s="2">
        <v>43577</v>
      </c>
      <c r="B329" s="3">
        <v>-1.4277077870756443E-3</v>
      </c>
      <c r="C329" s="2">
        <v>43577</v>
      </c>
      <c r="D329" s="16">
        <v>-2.0758672684271073E-3</v>
      </c>
    </row>
    <row r="330" spans="1:4" x14ac:dyDescent="0.45">
      <c r="A330" s="2">
        <v>43578</v>
      </c>
      <c r="B330" s="3">
        <v>7.8883399891534096E-3</v>
      </c>
      <c r="C330" s="2">
        <v>43578</v>
      </c>
      <c r="D330" s="16">
        <v>3.8671441089008413E-3</v>
      </c>
    </row>
    <row r="331" spans="1:4" x14ac:dyDescent="0.45">
      <c r="A331" s="2">
        <v>43579</v>
      </c>
      <c r="B331" s="3">
        <v>1.4332574057920107E-2</v>
      </c>
      <c r="C331" s="2">
        <v>43579</v>
      </c>
      <c r="D331" s="16">
        <v>8.2508874600944401E-3</v>
      </c>
    </row>
    <row r="332" spans="1:4" x14ac:dyDescent="0.45">
      <c r="A332" s="2">
        <v>43580</v>
      </c>
      <c r="B332" s="3">
        <v>-2.5559413580246966E-3</v>
      </c>
      <c r="C332" s="2">
        <v>43580</v>
      </c>
      <c r="D332" s="16">
        <v>-1.7075664621677635E-3</v>
      </c>
    </row>
    <row r="333" spans="1:4" x14ac:dyDescent="0.45">
      <c r="A333" s="2">
        <v>43581</v>
      </c>
      <c r="B333" s="3">
        <v>-9.3313735918387798E-3</v>
      </c>
      <c r="C333" s="2">
        <v>43581</v>
      </c>
      <c r="D333" s="16">
        <v>-1.0856984830947994E-3</v>
      </c>
    </row>
    <row r="334" spans="1:4" x14ac:dyDescent="0.45">
      <c r="A334" s="2">
        <v>43584</v>
      </c>
      <c r="B334" s="3">
        <v>-2.4402148341713943E-3</v>
      </c>
      <c r="C334" s="2">
        <v>43584</v>
      </c>
      <c r="D334" s="16">
        <v>5.0481746935036728E-3</v>
      </c>
    </row>
    <row r="335" spans="1:4" x14ac:dyDescent="0.45">
      <c r="A335" s="2">
        <v>43585</v>
      </c>
      <c r="B335" s="3">
        <v>-6.5557536812427325E-3</v>
      </c>
      <c r="C335" s="2">
        <v>43585</v>
      </c>
      <c r="D335" s="16">
        <v>-1.1698372429928975E-3</v>
      </c>
    </row>
    <row r="336" spans="1:4" x14ac:dyDescent="0.45">
      <c r="A336" s="2">
        <v>43586</v>
      </c>
      <c r="B336" s="3">
        <v>3.3586172236504924E-2</v>
      </c>
      <c r="C336" s="2">
        <v>43586</v>
      </c>
      <c r="D336" s="16">
        <v>5.1716976378381879E-3</v>
      </c>
    </row>
    <row r="337" spans="1:4" x14ac:dyDescent="0.45">
      <c r="A337" s="2">
        <v>43587</v>
      </c>
      <c r="B337" s="3">
        <v>-1.9062320963172968E-4</v>
      </c>
      <c r="C337" s="2">
        <v>43587</v>
      </c>
      <c r="D337" s="16">
        <v>-1.0219047328720053E-2</v>
      </c>
    </row>
    <row r="338" spans="1:4" x14ac:dyDescent="0.45">
      <c r="A338" s="2">
        <v>43588</v>
      </c>
      <c r="B338" s="3">
        <v>5.0038315860431717E-3</v>
      </c>
      <c r="C338" s="2">
        <v>43588</v>
      </c>
      <c r="D338" s="16">
        <v>2.4125988994443091E-3</v>
      </c>
    </row>
    <row r="339" spans="1:4" x14ac:dyDescent="0.45">
      <c r="A339" s="2">
        <v>43591</v>
      </c>
      <c r="B339" s="3">
        <v>-3.1295974204561497E-2</v>
      </c>
      <c r="C339" s="2">
        <v>43591</v>
      </c>
      <c r="D339" s="16">
        <v>-6.9370239757477834E-3</v>
      </c>
    </row>
    <row r="340" spans="1:4" x14ac:dyDescent="0.45">
      <c r="A340" s="2">
        <v>43592</v>
      </c>
      <c r="B340" s="3">
        <v>7.7831125471873406E-3</v>
      </c>
      <c r="C340" s="2">
        <v>43592</v>
      </c>
      <c r="D340" s="16">
        <v>1.4232232913586722E-3</v>
      </c>
    </row>
    <row r="341" spans="1:4" x14ac:dyDescent="0.45">
      <c r="A341" s="2">
        <v>43593</v>
      </c>
      <c r="B341" s="3">
        <v>-1.9331707415354508E-2</v>
      </c>
      <c r="C341" s="2">
        <v>43593</v>
      </c>
      <c r="D341" s="16">
        <v>-1.1472590395567526E-2</v>
      </c>
    </row>
    <row r="342" spans="1:4" x14ac:dyDescent="0.45">
      <c r="A342" s="2">
        <v>43594</v>
      </c>
      <c r="B342" s="3">
        <v>-7.4294207995808147E-3</v>
      </c>
      <c r="C342" s="2">
        <v>43594</v>
      </c>
      <c r="D342" s="16">
        <v>-6.8655130382239199E-3</v>
      </c>
    </row>
    <row r="343" spans="1:4" x14ac:dyDescent="0.45">
      <c r="A343" s="2">
        <v>43595</v>
      </c>
      <c r="B343" s="3">
        <v>-1.4870220154499857E-2</v>
      </c>
      <c r="C343" s="2">
        <v>43595</v>
      </c>
      <c r="D343" s="16">
        <v>1.1399239118271523E-3</v>
      </c>
    </row>
    <row r="344" spans="1:4" x14ac:dyDescent="0.45">
      <c r="A344" s="2">
        <v>43598</v>
      </c>
      <c r="B344" s="3">
        <v>-4.9184439266538343E-2</v>
      </c>
      <c r="C344" s="2">
        <v>43598</v>
      </c>
      <c r="D344" s="16">
        <v>-8.0018162131954371E-3</v>
      </c>
    </row>
    <row r="345" spans="1:4" x14ac:dyDescent="0.45">
      <c r="A345" s="2">
        <v>43599</v>
      </c>
      <c r="B345" s="3">
        <v>-6.9255977017485468E-3</v>
      </c>
      <c r="C345" s="2">
        <v>43599</v>
      </c>
      <c r="D345" s="16">
        <v>-7.0664286544210647E-3</v>
      </c>
    </row>
    <row r="346" spans="1:4" x14ac:dyDescent="0.45">
      <c r="A346" s="2">
        <v>43600</v>
      </c>
      <c r="B346" s="3">
        <v>-7.5103265380535242E-4</v>
      </c>
      <c r="C346" s="2">
        <v>43600</v>
      </c>
      <c r="D346" s="16">
        <v>9.2194658383408615E-5</v>
      </c>
    </row>
    <row r="347" spans="1:4" x14ac:dyDescent="0.45">
      <c r="A347" s="2">
        <v>43601</v>
      </c>
      <c r="B347" s="3">
        <v>1.9541525322563404E-2</v>
      </c>
      <c r="C347" s="2">
        <v>43601</v>
      </c>
      <c r="D347" s="16">
        <v>1.2558591395485741E-2</v>
      </c>
    </row>
    <row r="348" spans="1:4" x14ac:dyDescent="0.45">
      <c r="A348" s="2">
        <v>43602</v>
      </c>
      <c r="B348" s="3">
        <v>-1.5691706267353816E-2</v>
      </c>
      <c r="C348" s="2">
        <v>43602</v>
      </c>
      <c r="D348" s="16">
        <v>9.8046081658369872E-4</v>
      </c>
    </row>
    <row r="349" spans="1:4" x14ac:dyDescent="0.45">
      <c r="A349" s="2">
        <v>43605</v>
      </c>
      <c r="B349" s="3">
        <v>-1.8242059305282582E-2</v>
      </c>
      <c r="C349" s="2">
        <v>43605</v>
      </c>
      <c r="D349" s="16">
        <v>-5.8280277058699557E-3</v>
      </c>
    </row>
    <row r="350" spans="1:4" x14ac:dyDescent="0.45">
      <c r="A350" s="2">
        <v>43606</v>
      </c>
      <c r="B350" s="3">
        <v>9.2632735557263753E-3</v>
      </c>
      <c r="C350" s="2">
        <v>43606</v>
      </c>
      <c r="D350" s="16">
        <v>4.250617535908544E-3</v>
      </c>
    </row>
    <row r="351" spans="1:4" x14ac:dyDescent="0.45">
      <c r="A351" s="2">
        <v>43607</v>
      </c>
      <c r="B351" s="3">
        <v>-3.0234099989202698E-3</v>
      </c>
      <c r="C351" s="2">
        <v>43607</v>
      </c>
      <c r="D351" s="16">
        <v>7.1478125591269983E-4</v>
      </c>
    </row>
    <row r="352" spans="1:4" x14ac:dyDescent="0.45">
      <c r="A352" s="2">
        <v>43608</v>
      </c>
      <c r="B352" s="3">
        <v>-2.631863909198218E-2</v>
      </c>
      <c r="C352" s="2">
        <v>43608</v>
      </c>
      <c r="D352" s="16">
        <v>-6.7785690776804852E-3</v>
      </c>
    </row>
    <row r="353" spans="1:4" x14ac:dyDescent="0.45">
      <c r="A353" s="2">
        <v>43609</v>
      </c>
      <c r="B353" s="3">
        <v>2.22464956118687E-3</v>
      </c>
      <c r="C353" s="2">
        <v>43609</v>
      </c>
      <c r="D353" s="16">
        <v>-1.5123206542813706E-3</v>
      </c>
    </row>
    <row r="354" spans="1:4" x14ac:dyDescent="0.45">
      <c r="A354" s="2">
        <v>43613</v>
      </c>
      <c r="B354" s="3">
        <v>-7.1031966060643601E-3</v>
      </c>
      <c r="C354" s="2">
        <v>43613</v>
      </c>
      <c r="D354" s="16">
        <v>-8.4027383041284786E-4</v>
      </c>
    </row>
    <row r="355" spans="1:4" x14ac:dyDescent="0.45">
      <c r="A355" s="2">
        <v>43614</v>
      </c>
      <c r="B355" s="3">
        <v>-1.3972725240330875E-2</v>
      </c>
      <c r="C355" s="2">
        <v>43614</v>
      </c>
      <c r="D355" s="16">
        <v>-1.4056388094825919E-2</v>
      </c>
    </row>
    <row r="356" spans="1:4" x14ac:dyDescent="0.45">
      <c r="A356" s="2">
        <v>43615</v>
      </c>
      <c r="B356" s="3">
        <v>8.6724634395193931E-3</v>
      </c>
      <c r="C356" s="2">
        <v>43615</v>
      </c>
      <c r="D356" s="16">
        <v>-1.1862736313950166E-3</v>
      </c>
    </row>
    <row r="357" spans="1:4" x14ac:dyDescent="0.45">
      <c r="A357" s="2">
        <v>43616</v>
      </c>
      <c r="B357" s="3">
        <v>-9.6656366319895787E-3</v>
      </c>
      <c r="C357" s="2">
        <v>43616</v>
      </c>
      <c r="D357" s="16">
        <v>-7.4597946134469933E-3</v>
      </c>
    </row>
    <row r="358" spans="1:4" x14ac:dyDescent="0.45">
      <c r="A358" s="2">
        <v>43619</v>
      </c>
      <c r="B358" s="3">
        <v>-3.5748057328446933E-3</v>
      </c>
      <c r="C358" s="2">
        <v>43619</v>
      </c>
      <c r="D358" s="16">
        <v>-5.2853243678035863E-3</v>
      </c>
    </row>
    <row r="359" spans="1:4" x14ac:dyDescent="0.45">
      <c r="A359" s="2">
        <v>43620</v>
      </c>
      <c r="B359" s="3">
        <v>-9.1118446873883344E-4</v>
      </c>
      <c r="C359" s="2">
        <v>43620</v>
      </c>
      <c r="D359" s="16">
        <v>4.0377535407572045E-3</v>
      </c>
    </row>
    <row r="360" spans="1:4" x14ac:dyDescent="0.45">
      <c r="A360" s="2">
        <v>43621</v>
      </c>
      <c r="B360" s="3">
        <v>5.0387572950579815E-2</v>
      </c>
      <c r="C360" s="2">
        <v>43621</v>
      </c>
      <c r="D360" s="16">
        <v>2.007138099788618E-2</v>
      </c>
    </row>
    <row r="361" spans="1:4" x14ac:dyDescent="0.45">
      <c r="A361" s="2">
        <v>43622</v>
      </c>
      <c r="B361" s="3">
        <v>-6.5118298241805331E-3</v>
      </c>
      <c r="C361" s="2">
        <v>43622</v>
      </c>
      <c r="D361" s="16">
        <v>3.6975398230716804E-3</v>
      </c>
    </row>
    <row r="362" spans="1:4" x14ac:dyDescent="0.45">
      <c r="A362" s="2">
        <v>43623</v>
      </c>
      <c r="B362" s="3">
        <v>1.8734957395673959E-2</v>
      </c>
      <c r="C362" s="2">
        <v>43623</v>
      </c>
      <c r="D362" s="16">
        <v>8.6123082470981795E-3</v>
      </c>
    </row>
    <row r="363" spans="1:4" x14ac:dyDescent="0.45">
      <c r="A363" s="2">
        <v>43626</v>
      </c>
      <c r="B363" s="3">
        <v>2.8416707488428724E-2</v>
      </c>
      <c r="C363" s="2">
        <v>43626</v>
      </c>
      <c r="D363" s="16">
        <v>1.1553277927140051E-2</v>
      </c>
    </row>
    <row r="364" spans="1:4" x14ac:dyDescent="0.45">
      <c r="A364" s="2">
        <v>43627</v>
      </c>
      <c r="B364" s="3">
        <v>1.5901173367419294E-2</v>
      </c>
      <c r="C364" s="2">
        <v>43627</v>
      </c>
      <c r="D364" s="16">
        <v>6.0433220252059392E-3</v>
      </c>
    </row>
    <row r="365" spans="1:4" x14ac:dyDescent="0.45">
      <c r="A365" s="2">
        <v>43628</v>
      </c>
      <c r="B365" s="3">
        <v>-4.6700400287386576E-3</v>
      </c>
      <c r="C365" s="2">
        <v>43628</v>
      </c>
      <c r="D365" s="16">
        <v>-7.0747811949973529E-3</v>
      </c>
    </row>
    <row r="366" spans="1:4" x14ac:dyDescent="0.45">
      <c r="A366" s="2">
        <v>43629</v>
      </c>
      <c r="B366" s="3">
        <v>3.8669761045006675E-3</v>
      </c>
      <c r="C366" s="2">
        <v>43629</v>
      </c>
      <c r="D366" s="16">
        <v>1.2175958206282807E-3</v>
      </c>
    </row>
    <row r="367" spans="1:4" x14ac:dyDescent="0.45">
      <c r="A367" s="2">
        <v>43630</v>
      </c>
      <c r="B367" s="3">
        <v>-1.6178695761246947E-2</v>
      </c>
      <c r="C367" s="2">
        <v>43630</v>
      </c>
      <c r="D367" s="16">
        <v>2.0095348966142179E-4</v>
      </c>
    </row>
    <row r="368" spans="1:4" x14ac:dyDescent="0.45">
      <c r="A368" s="2">
        <v>43633</v>
      </c>
      <c r="B368" s="3">
        <v>7.0477054127338788E-3</v>
      </c>
      <c r="C368" s="2">
        <v>43633</v>
      </c>
      <c r="D368" s="16">
        <v>1.0149576350447331E-3</v>
      </c>
    </row>
    <row r="369" spans="1:4" x14ac:dyDescent="0.45">
      <c r="A369" s="2">
        <v>43634</v>
      </c>
      <c r="B369" s="3">
        <v>1.6329767395739467E-2</v>
      </c>
      <c r="C369" s="2">
        <v>43634</v>
      </c>
      <c r="D369" s="16">
        <v>5.8690198114023833E-3</v>
      </c>
    </row>
    <row r="370" spans="1:4" x14ac:dyDescent="0.45">
      <c r="A370" s="2">
        <v>43635</v>
      </c>
      <c r="B370" s="3">
        <v>1.8515623187643483E-2</v>
      </c>
      <c r="C370" s="2">
        <v>43635</v>
      </c>
      <c r="D370" s="16">
        <v>4.7613969057801247E-3</v>
      </c>
    </row>
    <row r="371" spans="1:4" x14ac:dyDescent="0.45">
      <c r="A371" s="2">
        <v>43636</v>
      </c>
      <c r="B371" s="3">
        <v>3.4555490166485363E-3</v>
      </c>
      <c r="C371" s="2">
        <v>43636</v>
      </c>
      <c r="D371" s="16">
        <v>9.9467566040642094E-3</v>
      </c>
    </row>
    <row r="372" spans="1:4" x14ac:dyDescent="0.45">
      <c r="A372" s="2">
        <v>43637</v>
      </c>
      <c r="B372" s="3">
        <v>-7.8354645472967169E-3</v>
      </c>
      <c r="C372" s="2">
        <v>43637</v>
      </c>
      <c r="D372" s="16">
        <v>1.0543802549498669E-3</v>
      </c>
    </row>
    <row r="373" spans="1:4" x14ac:dyDescent="0.45">
      <c r="A373" s="2">
        <v>43640</v>
      </c>
      <c r="B373" s="3">
        <v>-1.3079074183519083E-3</v>
      </c>
      <c r="C373" s="2">
        <v>43640</v>
      </c>
      <c r="D373" s="16">
        <v>-4.3688679213331602E-4</v>
      </c>
    </row>
    <row r="374" spans="1:4" x14ac:dyDescent="0.45">
      <c r="A374" s="2">
        <v>43641</v>
      </c>
      <c r="B374" s="3">
        <v>-5.5404454735756027E-4</v>
      </c>
      <c r="C374" s="2">
        <v>43641</v>
      </c>
      <c r="D374" s="16">
        <v>-1.9109445622784533E-3</v>
      </c>
    </row>
    <row r="375" spans="1:4" x14ac:dyDescent="0.45">
      <c r="A375" s="2">
        <v>43642</v>
      </c>
      <c r="B375" s="3">
        <v>-3.326049622579224E-3</v>
      </c>
      <c r="C375" s="2">
        <v>43642</v>
      </c>
      <c r="D375" s="16">
        <v>-6.6909273604953646E-3</v>
      </c>
    </row>
    <row r="376" spans="1:4" x14ac:dyDescent="0.45">
      <c r="A376" s="2">
        <v>43643</v>
      </c>
      <c r="B376" s="3">
        <v>1.2742013192253423E-2</v>
      </c>
      <c r="C376" s="2">
        <v>43643</v>
      </c>
      <c r="D376" s="16">
        <v>-2.1906516248757922E-3</v>
      </c>
    </row>
    <row r="377" spans="1:4" x14ac:dyDescent="0.45">
      <c r="A377" s="2">
        <v>43644</v>
      </c>
      <c r="B377" s="3">
        <v>-8.0383447216874106E-3</v>
      </c>
      <c r="C377" s="2">
        <v>43644</v>
      </c>
      <c r="D377" s="16">
        <v>4.5484748224108975E-3</v>
      </c>
    </row>
    <row r="378" spans="1:4" x14ac:dyDescent="0.45">
      <c r="A378" s="2">
        <v>43647</v>
      </c>
      <c r="B378" s="3">
        <v>2.2599195594894071E-2</v>
      </c>
      <c r="C378" s="2">
        <v>43647</v>
      </c>
      <c r="D378" s="16">
        <v>1.3116531534910294E-2</v>
      </c>
    </row>
    <row r="379" spans="1:4" x14ac:dyDescent="0.45">
      <c r="A379" s="2">
        <v>43648</v>
      </c>
      <c r="B379" s="3">
        <v>-8.6626765762661869E-3</v>
      </c>
      <c r="C379" s="2">
        <v>43648</v>
      </c>
      <c r="D379" s="16">
        <v>-2.2716488131896981E-3</v>
      </c>
    </row>
    <row r="380" spans="1:4" x14ac:dyDescent="0.45">
      <c r="A380" s="2">
        <v>43649</v>
      </c>
      <c r="B380" s="3">
        <v>9.2845239206688791E-3</v>
      </c>
      <c r="C380" s="2">
        <v>43649</v>
      </c>
      <c r="D380" s="16">
        <v>4.5266573569988037E-3</v>
      </c>
    </row>
    <row r="381" spans="1:4" x14ac:dyDescent="0.45">
      <c r="A381" s="2">
        <v>43651</v>
      </c>
      <c r="B381" s="3">
        <v>3.4439197166470582E-4</v>
      </c>
      <c r="C381" s="2">
        <v>43651</v>
      </c>
      <c r="D381" s="16">
        <v>2.0718046526621422E-3</v>
      </c>
    </row>
    <row r="382" spans="1:4" x14ac:dyDescent="0.45">
      <c r="A382" s="2">
        <v>43654</v>
      </c>
      <c r="B382" s="3">
        <v>-1.2490837964461699E-2</v>
      </c>
      <c r="C382" s="2">
        <v>43654</v>
      </c>
      <c r="D382" s="16">
        <v>-1.5012147105637993E-3</v>
      </c>
    </row>
    <row r="383" spans="1:4" x14ac:dyDescent="0.45">
      <c r="A383" s="2">
        <v>43655</v>
      </c>
      <c r="B383" s="3">
        <v>-8.0175291672233955E-3</v>
      </c>
      <c r="C383" s="2">
        <v>43655</v>
      </c>
      <c r="D383" s="16">
        <v>-4.7822482943314414E-3</v>
      </c>
    </row>
    <row r="384" spans="1:4" x14ac:dyDescent="0.45">
      <c r="A384" s="2">
        <v>43656</v>
      </c>
      <c r="B384" s="3">
        <v>1.3303273359503501E-2</v>
      </c>
      <c r="C384" s="2">
        <v>43656</v>
      </c>
      <c r="D384" s="16">
        <v>8.0188297499258817E-3</v>
      </c>
    </row>
    <row r="385" spans="1:4" x14ac:dyDescent="0.45">
      <c r="A385" s="2">
        <v>43657</v>
      </c>
      <c r="B385" s="3">
        <v>7.2330341448389231E-3</v>
      </c>
      <c r="C385" s="2">
        <v>43657</v>
      </c>
      <c r="D385" s="16">
        <v>3.4523132505936871E-3</v>
      </c>
    </row>
    <row r="386" spans="1:4" x14ac:dyDescent="0.45">
      <c r="A386" s="2">
        <v>43658</v>
      </c>
      <c r="B386" s="3">
        <v>-4.2299936890462268E-3</v>
      </c>
      <c r="C386" s="2">
        <v>43658</v>
      </c>
      <c r="D386" s="16">
        <v>1.2468245977824647E-3</v>
      </c>
    </row>
    <row r="387" spans="1:4" x14ac:dyDescent="0.45">
      <c r="A387" s="2">
        <v>43661</v>
      </c>
      <c r="B387" s="3">
        <v>8.1007657811957411E-3</v>
      </c>
      <c r="C387" s="2">
        <v>43661</v>
      </c>
      <c r="D387" s="16">
        <v>4.8079484310905298E-3</v>
      </c>
    </row>
    <row r="388" spans="1:4" x14ac:dyDescent="0.45">
      <c r="A388" s="2">
        <v>43662</v>
      </c>
      <c r="B388" s="3">
        <v>2.4498996021343447E-3</v>
      </c>
      <c r="C388" s="2">
        <v>43662</v>
      </c>
      <c r="D388" s="16">
        <v>-1.8788521439459449E-3</v>
      </c>
    </row>
    <row r="389" spans="1:4" x14ac:dyDescent="0.45">
      <c r="A389" s="2">
        <v>43663</v>
      </c>
      <c r="B389" s="3">
        <v>-2.6393861408551579E-3</v>
      </c>
      <c r="C389" s="2">
        <v>43663</v>
      </c>
      <c r="D389" s="16">
        <v>-2.3338966113681018E-3</v>
      </c>
    </row>
    <row r="390" spans="1:4" x14ac:dyDescent="0.45">
      <c r="A390" s="2">
        <v>43664</v>
      </c>
      <c r="B390" s="3">
        <v>-2.4505757912164151E-4</v>
      </c>
      <c r="C390" s="2">
        <v>43664</v>
      </c>
      <c r="D390" s="16">
        <v>-8.7284948920169116E-3</v>
      </c>
    </row>
    <row r="391" spans="1:4" x14ac:dyDescent="0.45">
      <c r="A391" s="2">
        <v>43665</v>
      </c>
      <c r="B391" s="3">
        <v>8.774470588235354E-3</v>
      </c>
      <c r="C391" s="2">
        <v>43665</v>
      </c>
      <c r="D391" s="16">
        <v>8.5233662429042983E-3</v>
      </c>
    </row>
    <row r="392" spans="1:4" x14ac:dyDescent="0.45">
      <c r="A392" s="2">
        <v>43668</v>
      </c>
      <c r="B392" s="3">
        <v>-1.0398950790571073E-2</v>
      </c>
      <c r="C392" s="2">
        <v>43668</v>
      </c>
      <c r="D392" s="16">
        <v>-7.4327787874552739E-3</v>
      </c>
    </row>
    <row r="393" spans="1:4" x14ac:dyDescent="0.45">
      <c r="A393" s="2">
        <v>43669</v>
      </c>
      <c r="B393" s="3">
        <v>2.3619033581891772E-2</v>
      </c>
      <c r="C393" s="2">
        <v>43669</v>
      </c>
      <c r="D393" s="16">
        <v>4.295875490034959E-3</v>
      </c>
    </row>
    <row r="394" spans="1:4" x14ac:dyDescent="0.45">
      <c r="A394" s="2">
        <v>43670</v>
      </c>
      <c r="B394" s="3">
        <v>-3.7897340961437569E-3</v>
      </c>
      <c r="C394" s="2">
        <v>43670</v>
      </c>
      <c r="D394" s="16">
        <v>1.3456927813433556E-3</v>
      </c>
    </row>
    <row r="395" spans="1:4" x14ac:dyDescent="0.45">
      <c r="A395" s="2">
        <v>43671</v>
      </c>
      <c r="B395" s="3">
        <v>5.8747050609139449E-3</v>
      </c>
      <c r="C395" s="2">
        <v>43671</v>
      </c>
      <c r="D395" s="16">
        <v>5.8323912804250531E-3</v>
      </c>
    </row>
    <row r="396" spans="1:4" x14ac:dyDescent="0.45">
      <c r="A396" s="2">
        <v>43672</v>
      </c>
      <c r="B396" s="3">
        <v>-6.7499832447699103E-3</v>
      </c>
      <c r="C396" s="2">
        <v>43672</v>
      </c>
      <c r="D396" s="16">
        <v>-9.9792458209843247E-4</v>
      </c>
    </row>
    <row r="397" spans="1:4" x14ac:dyDescent="0.45">
      <c r="A397" s="2">
        <v>43675</v>
      </c>
      <c r="B397" s="3">
        <v>4.7234047565722333E-3</v>
      </c>
      <c r="C397" s="2">
        <v>43675</v>
      </c>
      <c r="D397" s="16">
        <v>3.7235543018335022E-3</v>
      </c>
    </row>
    <row r="398" spans="1:4" x14ac:dyDescent="0.45">
      <c r="A398" s="2">
        <v>43676</v>
      </c>
      <c r="B398" s="3">
        <v>1.4390673917656822E-3</v>
      </c>
      <c r="C398" s="2">
        <v>43676</v>
      </c>
      <c r="D398" s="16">
        <v>-5.5579985914887388E-3</v>
      </c>
    </row>
    <row r="399" spans="1:4" x14ac:dyDescent="0.45">
      <c r="A399" s="2">
        <v>43677</v>
      </c>
      <c r="B399" s="3">
        <v>3.6692872900802254E-2</v>
      </c>
      <c r="C399" s="2">
        <v>43677</v>
      </c>
      <c r="D399" s="16">
        <v>2.8460663771835734E-3</v>
      </c>
    </row>
    <row r="400" spans="1:4" x14ac:dyDescent="0.45">
      <c r="A400" s="2">
        <v>43678</v>
      </c>
      <c r="B400" s="3">
        <v>-1.1644062471120924E-2</v>
      </c>
      <c r="C400" s="2">
        <v>43678</v>
      </c>
      <c r="D400" s="16">
        <v>-1.1902314817884518E-2</v>
      </c>
    </row>
    <row r="401" spans="1:4" x14ac:dyDescent="0.45">
      <c r="A401" s="2">
        <v>43679</v>
      </c>
      <c r="B401" s="3">
        <v>-3.9130398845456695E-2</v>
      </c>
      <c r="C401" s="2">
        <v>43679</v>
      </c>
      <c r="D401" s="16">
        <v>-1.2220164277661483E-2</v>
      </c>
    </row>
    <row r="402" spans="1:4" x14ac:dyDescent="0.45">
      <c r="A402" s="2">
        <v>43682</v>
      </c>
      <c r="B402" s="3">
        <v>-3.6685622536855943E-2</v>
      </c>
      <c r="C402" s="2">
        <v>43682</v>
      </c>
      <c r="D402" s="16">
        <v>-1.5567784231801328E-2</v>
      </c>
    </row>
    <row r="403" spans="1:4" x14ac:dyDescent="0.45">
      <c r="A403" s="2">
        <v>43683</v>
      </c>
      <c r="B403" s="3">
        <v>-8.485317268845485E-3</v>
      </c>
      <c r="C403" s="2">
        <v>43683</v>
      </c>
      <c r="D403" s="16">
        <v>-1.2729161131373751E-2</v>
      </c>
    </row>
    <row r="404" spans="1:4" x14ac:dyDescent="0.45">
      <c r="A404" s="2">
        <v>43684</v>
      </c>
      <c r="B404" s="3">
        <v>-4.5845449459436891E-3</v>
      </c>
      <c r="C404" s="2">
        <v>43684</v>
      </c>
      <c r="D404" s="16">
        <v>-8.842505539671553E-4</v>
      </c>
    </row>
    <row r="405" spans="1:4" x14ac:dyDescent="0.45">
      <c r="A405" s="2">
        <v>43685</v>
      </c>
      <c r="B405" s="3">
        <v>2.4512521887057596E-2</v>
      </c>
      <c r="C405" s="2">
        <v>43685</v>
      </c>
      <c r="D405" s="16">
        <v>1.3139069141028088E-2</v>
      </c>
    </row>
    <row r="406" spans="1:4" x14ac:dyDescent="0.45">
      <c r="A406" s="2">
        <v>43686</v>
      </c>
      <c r="B406" s="3">
        <v>5.4945455643265976E-3</v>
      </c>
      <c r="C406" s="2">
        <v>43686</v>
      </c>
      <c r="D406" s="16">
        <v>1.1843063866225233E-2</v>
      </c>
    </row>
    <row r="407" spans="1:4" x14ac:dyDescent="0.45">
      <c r="A407" s="2">
        <v>43689</v>
      </c>
      <c r="B407" s="3">
        <v>-8.3457921838889539E-3</v>
      </c>
      <c r="C407" s="2">
        <v>43689</v>
      </c>
      <c r="D407" s="16">
        <v>-7.9986077508693212E-3</v>
      </c>
    </row>
    <row r="408" spans="1:4" x14ac:dyDescent="0.45">
      <c r="A408" s="2">
        <v>43690</v>
      </c>
      <c r="B408" s="3">
        <v>7.0133655347834689E-3</v>
      </c>
      <c r="C408" s="2">
        <v>43690</v>
      </c>
      <c r="D408" s="16">
        <v>-9.0641092233762384E-3</v>
      </c>
    </row>
    <row r="409" spans="1:4" x14ac:dyDescent="0.45">
      <c r="A409" s="2">
        <v>43691</v>
      </c>
      <c r="B409" s="3">
        <v>1.0645706683002486E-2</v>
      </c>
      <c r="C409" s="2">
        <v>43691</v>
      </c>
      <c r="D409" s="16">
        <v>4.6620289372102429E-3</v>
      </c>
    </row>
    <row r="410" spans="1:4" x14ac:dyDescent="0.45">
      <c r="A410" s="2">
        <v>43692</v>
      </c>
      <c r="B410" s="3">
        <v>1.4766882953989374E-3</v>
      </c>
      <c r="C410" s="2">
        <v>43692</v>
      </c>
      <c r="D410" s="16">
        <v>-1.6567904220582994E-2</v>
      </c>
    </row>
    <row r="411" spans="1:4" x14ac:dyDescent="0.45">
      <c r="A411" s="2">
        <v>43693</v>
      </c>
      <c r="B411" s="3">
        <v>4.030236743134373E-3</v>
      </c>
      <c r="C411" s="2">
        <v>43693</v>
      </c>
      <c r="D411" s="16">
        <v>6.513948422458002E-3</v>
      </c>
    </row>
    <row r="412" spans="1:4" x14ac:dyDescent="0.45">
      <c r="A412" s="2">
        <v>43696</v>
      </c>
      <c r="B412" s="3">
        <v>3.1035813589191233E-2</v>
      </c>
      <c r="C412" s="2">
        <v>43696</v>
      </c>
      <c r="D412" s="16">
        <v>1.7013760411067058E-2</v>
      </c>
    </row>
    <row r="413" spans="1:4" x14ac:dyDescent="0.45">
      <c r="A413" s="2">
        <v>43697</v>
      </c>
      <c r="B413" s="3">
        <v>1.2344886759945981E-3</v>
      </c>
      <c r="C413" s="2">
        <v>43697</v>
      </c>
      <c r="D413" s="16">
        <v>1.8980737811827094E-3</v>
      </c>
    </row>
    <row r="414" spans="1:4" x14ac:dyDescent="0.45">
      <c r="A414" s="2">
        <v>43698</v>
      </c>
      <c r="B414" s="3">
        <v>1.0005690250271359E-2</v>
      </c>
      <c r="C414" s="2">
        <v>43698</v>
      </c>
      <c r="D414" s="16">
        <v>1.0380231653881779E-3</v>
      </c>
    </row>
    <row r="415" spans="1:4" x14ac:dyDescent="0.45">
      <c r="A415" s="2">
        <v>43699</v>
      </c>
      <c r="B415" s="3">
        <v>9.3901120354919867E-4</v>
      </c>
      <c r="C415" s="2">
        <v>43699</v>
      </c>
      <c r="D415" s="16">
        <v>3.0458173057179541E-3</v>
      </c>
    </row>
    <row r="416" spans="1:4" x14ac:dyDescent="0.45">
      <c r="A416" s="2">
        <v>43700</v>
      </c>
      <c r="B416" s="3">
        <v>-1.7636905715335459E-2</v>
      </c>
      <c r="C416" s="2">
        <v>43700</v>
      </c>
      <c r="D416" s="16">
        <v>-6.7793950063801687E-3</v>
      </c>
    </row>
    <row r="417" spans="1:4" x14ac:dyDescent="0.45">
      <c r="A417" s="2">
        <v>43703</v>
      </c>
      <c r="B417" s="3">
        <v>-1.704623089514316E-2</v>
      </c>
      <c r="C417" s="2">
        <v>43703</v>
      </c>
      <c r="D417" s="16">
        <v>-1.5241818300487568E-2</v>
      </c>
    </row>
    <row r="418" spans="1:4" x14ac:dyDescent="0.45">
      <c r="A418" s="2">
        <v>43704</v>
      </c>
      <c r="B418" s="3">
        <v>9.7153405226853198E-3</v>
      </c>
      <c r="C418" s="2">
        <v>43704</v>
      </c>
      <c r="D418" s="16">
        <v>9.2231485680399263E-3</v>
      </c>
    </row>
    <row r="419" spans="1:4" x14ac:dyDescent="0.45">
      <c r="A419" s="2">
        <v>43705</v>
      </c>
      <c r="B419" s="3">
        <v>-1.8089059944193259E-2</v>
      </c>
      <c r="C419" s="2">
        <v>43705</v>
      </c>
      <c r="D419" s="16">
        <v>-1.1012256579356573E-2</v>
      </c>
    </row>
    <row r="420" spans="1:4" x14ac:dyDescent="0.45">
      <c r="A420" s="2">
        <v>43706</v>
      </c>
      <c r="B420" s="3">
        <v>2.1558019733149629E-2</v>
      </c>
      <c r="C420" s="2">
        <v>43706</v>
      </c>
      <c r="D420" s="16">
        <v>1.7156657160431587E-2</v>
      </c>
    </row>
    <row r="421" spans="1:4" x14ac:dyDescent="0.45">
      <c r="A421" s="2">
        <v>43707</v>
      </c>
      <c r="B421" s="3">
        <v>7.9616498800958585E-3</v>
      </c>
      <c r="C421" s="2">
        <v>43707</v>
      </c>
      <c r="D421" s="16">
        <v>9.1809632452232032E-3</v>
      </c>
    </row>
    <row r="422" spans="1:4" x14ac:dyDescent="0.45">
      <c r="A422" s="2">
        <v>43711</v>
      </c>
      <c r="B422" s="3">
        <v>-1.7748438946546596E-2</v>
      </c>
      <c r="C422" s="2">
        <v>43711</v>
      </c>
      <c r="D422" s="16">
        <v>-9.5604833355463822E-3</v>
      </c>
    </row>
    <row r="423" spans="1:4" x14ac:dyDescent="0.45">
      <c r="A423" s="2">
        <v>43712</v>
      </c>
      <c r="B423" s="3">
        <v>9.4947831030288837E-3</v>
      </c>
      <c r="C423" s="2">
        <v>43712</v>
      </c>
      <c r="D423" s="16">
        <v>5.3832747223281647E-3</v>
      </c>
    </row>
    <row r="424" spans="1:4" x14ac:dyDescent="0.45">
      <c r="A424" s="2">
        <v>43713</v>
      </c>
      <c r="B424" s="3">
        <v>1.732328806564621E-2</v>
      </c>
      <c r="C424" s="2">
        <v>43713</v>
      </c>
      <c r="D424" s="16">
        <v>1.2285146700311432E-2</v>
      </c>
    </row>
    <row r="425" spans="1:4" x14ac:dyDescent="0.45">
      <c r="A425" s="2">
        <v>43714</v>
      </c>
      <c r="B425" s="3">
        <v>9.6698301886792518E-3</v>
      </c>
      <c r="C425" s="2">
        <v>43714</v>
      </c>
      <c r="D425" s="16">
        <v>6.6641896912788016E-3</v>
      </c>
    </row>
    <row r="426" spans="1:4" x14ac:dyDescent="0.45">
      <c r="A426" s="2">
        <v>43717</v>
      </c>
      <c r="B426" s="3">
        <v>3.6906890223651302E-3</v>
      </c>
      <c r="C426" s="2">
        <v>43717</v>
      </c>
      <c r="D426" s="16">
        <v>2.7178198387426593E-3</v>
      </c>
    </row>
    <row r="427" spans="1:4" x14ac:dyDescent="0.45">
      <c r="A427" s="2">
        <v>43718</v>
      </c>
      <c r="B427" s="3">
        <v>-4.5615156313817832E-3</v>
      </c>
      <c r="C427" s="2">
        <v>43718</v>
      </c>
      <c r="D427" s="16">
        <v>-5.8291477464754464E-3</v>
      </c>
    </row>
    <row r="428" spans="1:4" x14ac:dyDescent="0.45">
      <c r="A428" s="2">
        <v>43719</v>
      </c>
      <c r="B428" s="3">
        <v>1.968581314878887E-2</v>
      </c>
      <c r="C428" s="2">
        <v>43719</v>
      </c>
      <c r="D428" s="16">
        <v>3.5004930983065139E-3</v>
      </c>
    </row>
    <row r="429" spans="1:4" x14ac:dyDescent="0.45">
      <c r="A429" s="2">
        <v>43720</v>
      </c>
      <c r="B429" s="3">
        <v>3.0861630454014567E-2</v>
      </c>
      <c r="C429" s="2">
        <v>43720</v>
      </c>
      <c r="D429" s="16">
        <v>9.2808436276795459E-3</v>
      </c>
    </row>
    <row r="430" spans="1:4" x14ac:dyDescent="0.45">
      <c r="A430" s="2">
        <v>43721</v>
      </c>
      <c r="B430" s="3">
        <v>-2.1352330580919392E-2</v>
      </c>
      <c r="C430" s="2">
        <v>43721</v>
      </c>
      <c r="D430" s="16">
        <v>1.0401850399458005E-3</v>
      </c>
    </row>
    <row r="431" spans="1:4" x14ac:dyDescent="0.45">
      <c r="A431" s="2">
        <v>43724</v>
      </c>
      <c r="B431" s="3">
        <v>-1.0318200000000001E-2</v>
      </c>
      <c r="C431" s="2">
        <v>43724</v>
      </c>
      <c r="D431" s="16">
        <v>-5.245318221505201E-3</v>
      </c>
    </row>
    <row r="432" spans="1:4" x14ac:dyDescent="0.45">
      <c r="A432" s="2">
        <v>43725</v>
      </c>
      <c r="B432" s="3">
        <v>1.0242098199459792E-2</v>
      </c>
      <c r="C432" s="2">
        <v>43725</v>
      </c>
      <c r="D432" s="16">
        <v>-2.469621980969833E-4</v>
      </c>
    </row>
    <row r="433" spans="1:4" x14ac:dyDescent="0.45">
      <c r="A433" s="2">
        <v>43726</v>
      </c>
      <c r="B433" s="3">
        <v>5.0008545189724881E-3</v>
      </c>
      <c r="C433" s="2">
        <v>43726</v>
      </c>
      <c r="D433" s="16">
        <v>1.9461422653362778E-3</v>
      </c>
    </row>
    <row r="434" spans="1:4" x14ac:dyDescent="0.45">
      <c r="A434" s="2">
        <v>43727</v>
      </c>
      <c r="B434" s="3">
        <v>4.2974758761869722E-3</v>
      </c>
      <c r="C434" s="2">
        <v>43727</v>
      </c>
      <c r="D434" s="16">
        <v>2.9518574046310604E-3</v>
      </c>
    </row>
    <row r="435" spans="1:4" x14ac:dyDescent="0.45">
      <c r="A435" s="2">
        <v>43728</v>
      </c>
      <c r="B435" s="3">
        <v>-2.8376740297765117E-3</v>
      </c>
      <c r="C435" s="2">
        <v>43728</v>
      </c>
      <c r="D435" s="16">
        <v>-6.4444119640177737E-4</v>
      </c>
    </row>
    <row r="436" spans="1:4" x14ac:dyDescent="0.45">
      <c r="A436" s="2">
        <v>43731</v>
      </c>
      <c r="B436" s="3">
        <v>-1.0976637257627002E-2</v>
      </c>
      <c r="C436" s="2">
        <v>43731</v>
      </c>
      <c r="D436" s="16">
        <v>-8.2834178738341296E-3</v>
      </c>
    </row>
    <row r="437" spans="1:4" x14ac:dyDescent="0.45">
      <c r="A437" s="2">
        <v>43732</v>
      </c>
      <c r="B437" s="3">
        <v>9.4999042612451227E-3</v>
      </c>
      <c r="C437" s="2">
        <v>43732</v>
      </c>
      <c r="D437" s="16">
        <v>6.3448969331321723E-3</v>
      </c>
    </row>
    <row r="438" spans="1:4" x14ac:dyDescent="0.45">
      <c r="A438" s="2">
        <v>43733</v>
      </c>
      <c r="B438" s="3">
        <v>-1.1220178256345291E-2</v>
      </c>
      <c r="C438" s="2">
        <v>43733</v>
      </c>
      <c r="D438" s="16">
        <v>-1.1350805847263694E-2</v>
      </c>
    </row>
    <row r="439" spans="1:4" x14ac:dyDescent="0.45">
      <c r="A439" s="2">
        <v>43734</v>
      </c>
      <c r="B439" s="3">
        <v>6.6346189588722161E-3</v>
      </c>
      <c r="C439" s="2">
        <v>43734</v>
      </c>
      <c r="D439" s="16">
        <v>5.85510468778955E-3</v>
      </c>
    </row>
    <row r="440" spans="1:4" x14ac:dyDescent="0.45">
      <c r="A440" s="2">
        <v>43735</v>
      </c>
      <c r="B440" s="3">
        <v>2.4545090909091466E-3</v>
      </c>
      <c r="C440" s="2">
        <v>43735</v>
      </c>
      <c r="D440" s="16">
        <v>-8.7080881392563386E-5</v>
      </c>
    </row>
    <row r="441" spans="1:4" x14ac:dyDescent="0.45">
      <c r="A441" s="2">
        <v>43738</v>
      </c>
      <c r="B441" s="3">
        <v>1.6323570012643565E-3</v>
      </c>
      <c r="C441" s="2">
        <v>43738</v>
      </c>
      <c r="D441" s="16">
        <v>-6.1631836863206254E-3</v>
      </c>
    </row>
    <row r="442" spans="1:4" x14ac:dyDescent="0.45">
      <c r="A442" s="2">
        <v>43739</v>
      </c>
      <c r="B442" s="3">
        <v>1.8877393168941374E-2</v>
      </c>
      <c r="C442" s="2">
        <v>43739</v>
      </c>
      <c r="D442" s="16">
        <v>5.6014856407162247E-3</v>
      </c>
    </row>
    <row r="443" spans="1:4" x14ac:dyDescent="0.45">
      <c r="A443" s="2">
        <v>43740</v>
      </c>
      <c r="B443" s="3">
        <v>-8.930607937775472E-3</v>
      </c>
      <c r="C443" s="2">
        <v>43740</v>
      </c>
      <c r="D443" s="16">
        <v>-1.9744008258230531E-2</v>
      </c>
    </row>
    <row r="444" spans="1:4" x14ac:dyDescent="0.45">
      <c r="A444" s="2">
        <v>43741</v>
      </c>
      <c r="B444" s="3">
        <v>-2.0756765368183785E-2</v>
      </c>
      <c r="C444" s="2">
        <v>43741</v>
      </c>
      <c r="D444" s="16">
        <v>-1.3471098680926458E-2</v>
      </c>
    </row>
    <row r="445" spans="1:4" x14ac:dyDescent="0.45">
      <c r="A445" s="2">
        <v>43742</v>
      </c>
      <c r="B445" s="3">
        <v>3.300832424148048E-2</v>
      </c>
      <c r="C445" s="2">
        <v>43742</v>
      </c>
      <c r="D445" s="16">
        <v>1.1499351905121625E-2</v>
      </c>
    </row>
    <row r="446" spans="1:4" x14ac:dyDescent="0.45">
      <c r="A446" s="2">
        <v>43745</v>
      </c>
      <c r="B446" s="3">
        <v>2.7920758730722115E-3</v>
      </c>
      <c r="C446" s="2">
        <v>43745</v>
      </c>
      <c r="D446" s="16">
        <v>8.795433364398907E-3</v>
      </c>
    </row>
    <row r="447" spans="1:4" x14ac:dyDescent="0.45">
      <c r="A447" s="2">
        <v>43746</v>
      </c>
      <c r="B447" s="3">
        <v>-1.9887567598222112E-3</v>
      </c>
      <c r="C447" s="2">
        <v>43746</v>
      </c>
      <c r="D447" s="16">
        <v>-8.093797019933879E-3</v>
      </c>
    </row>
    <row r="448" spans="1:4" x14ac:dyDescent="0.45">
      <c r="A448" s="2">
        <v>43747</v>
      </c>
      <c r="B448" s="3">
        <v>5.3582143173070817E-3</v>
      </c>
      <c r="C448" s="2">
        <v>43747</v>
      </c>
      <c r="D448" s="16">
        <v>-3.1844952746199772E-3</v>
      </c>
    </row>
    <row r="449" spans="1:4" x14ac:dyDescent="0.45">
      <c r="A449" s="2">
        <v>43748</v>
      </c>
      <c r="B449" s="3">
        <v>3.964198564066412E-3</v>
      </c>
      <c r="C449" s="2">
        <v>43748</v>
      </c>
      <c r="D449" s="16">
        <v>2.5591700731683121E-3</v>
      </c>
    </row>
    <row r="450" spans="1:4" x14ac:dyDescent="0.45">
      <c r="A450" s="2">
        <v>43749</v>
      </c>
      <c r="B450" s="3">
        <v>2.2024324030160983E-2</v>
      </c>
      <c r="C450" s="2">
        <v>43749</v>
      </c>
      <c r="D450" s="16">
        <v>1.5254150177314071E-2</v>
      </c>
    </row>
    <row r="451" spans="1:4" x14ac:dyDescent="0.45">
      <c r="A451" s="2">
        <v>43752</v>
      </c>
      <c r="B451" s="3">
        <v>8.3708780145246228E-3</v>
      </c>
      <c r="C451" s="2">
        <v>43752</v>
      </c>
      <c r="D451" s="16">
        <v>9.2471659461294592E-4</v>
      </c>
    </row>
    <row r="452" spans="1:4" x14ac:dyDescent="0.45">
      <c r="A452" s="2">
        <v>43753</v>
      </c>
      <c r="B452" s="3">
        <v>6.343159007004091E-3</v>
      </c>
      <c r="C452" s="2">
        <v>43753</v>
      </c>
      <c r="D452" s="16">
        <v>2.6299729247659769E-3</v>
      </c>
    </row>
    <row r="453" spans="1:4" x14ac:dyDescent="0.45">
      <c r="A453" s="2">
        <v>43754</v>
      </c>
      <c r="B453" s="3">
        <v>-1.2775515038707223E-2</v>
      </c>
      <c r="C453" s="2">
        <v>43754</v>
      </c>
      <c r="D453" s="16">
        <v>5.4042056624774961E-3</v>
      </c>
    </row>
    <row r="454" spans="1:4" x14ac:dyDescent="0.45">
      <c r="A454" s="2">
        <v>43755</v>
      </c>
      <c r="B454" s="3">
        <v>7.3702705124099478E-3</v>
      </c>
      <c r="C454" s="2">
        <v>43755</v>
      </c>
      <c r="D454" s="16">
        <v>3.7094270958765306E-3</v>
      </c>
    </row>
    <row r="455" spans="1:4" x14ac:dyDescent="0.45">
      <c r="A455" s="2">
        <v>43756</v>
      </c>
      <c r="B455" s="3">
        <v>-2.1268450742582853E-3</v>
      </c>
      <c r="C455" s="2">
        <v>43756</v>
      </c>
      <c r="D455" s="16">
        <v>-1.3096638529443564E-3</v>
      </c>
    </row>
    <row r="456" spans="1:4" x14ac:dyDescent="0.45">
      <c r="A456" s="2">
        <v>43759</v>
      </c>
      <c r="B456" s="3">
        <v>1.2489910268807825E-2</v>
      </c>
      <c r="C456" s="2">
        <v>43759</v>
      </c>
      <c r="D456" s="16">
        <v>-1.201265332817659E-4</v>
      </c>
    </row>
    <row r="457" spans="1:4" x14ac:dyDescent="0.45">
      <c r="A457" s="2">
        <v>43760</v>
      </c>
      <c r="B457" s="3">
        <v>1.5325025002946642E-2</v>
      </c>
      <c r="C457" s="2">
        <v>43760</v>
      </c>
      <c r="D457" s="16">
        <v>4.7555798803929948E-3</v>
      </c>
    </row>
    <row r="458" spans="1:4" x14ac:dyDescent="0.45">
      <c r="A458" s="2">
        <v>43761</v>
      </c>
      <c r="B458" s="3">
        <v>3.8978436905317687E-3</v>
      </c>
      <c r="C458" s="2">
        <v>43761</v>
      </c>
      <c r="D458" s="16">
        <v>-5.5534704207948898E-3</v>
      </c>
    </row>
    <row r="459" spans="1:4" x14ac:dyDescent="0.45">
      <c r="A459" s="2">
        <v>43762</v>
      </c>
      <c r="B459" s="3">
        <v>9.9545143344233113E-3</v>
      </c>
      <c r="C459" s="2">
        <v>43762</v>
      </c>
      <c r="D459" s="16">
        <v>6.937184578541815E-3</v>
      </c>
    </row>
    <row r="460" spans="1:4" x14ac:dyDescent="0.45">
      <c r="A460" s="2">
        <v>43763</v>
      </c>
      <c r="B460" s="3">
        <v>-5.5212139466069704E-3</v>
      </c>
      <c r="C460" s="2">
        <v>43763</v>
      </c>
      <c r="D460" s="16">
        <v>-3.8012723979859346E-3</v>
      </c>
    </row>
    <row r="461" spans="1:4" x14ac:dyDescent="0.45">
      <c r="A461" s="2">
        <v>43766</v>
      </c>
      <c r="B461" s="3">
        <v>1.7519312098711767E-2</v>
      </c>
      <c r="C461" s="2">
        <v>43766</v>
      </c>
      <c r="D461" s="16">
        <v>9.5893877442296271E-3</v>
      </c>
    </row>
    <row r="462" spans="1:4" x14ac:dyDescent="0.45">
      <c r="A462" s="2">
        <v>43767</v>
      </c>
      <c r="B462" s="3">
        <v>6.2646512003880503E-3</v>
      </c>
      <c r="C462" s="2">
        <v>43767</v>
      </c>
      <c r="D462" s="16">
        <v>1.0784533593657184E-3</v>
      </c>
    </row>
    <row r="463" spans="1:4" x14ac:dyDescent="0.45">
      <c r="A463" s="2">
        <v>43768</v>
      </c>
      <c r="B463" s="3">
        <v>-1.6909683897658345E-2</v>
      </c>
      <c r="C463" s="2">
        <v>43768</v>
      </c>
      <c r="D463" s="16">
        <v>1.4330942646578889E-3</v>
      </c>
    </row>
    <row r="464" spans="1:4" x14ac:dyDescent="0.45">
      <c r="A464" s="2">
        <v>43769</v>
      </c>
      <c r="B464" s="3">
        <v>1.0132407421676858E-2</v>
      </c>
      <c r="C464" s="2">
        <v>43769</v>
      </c>
      <c r="D464" s="16">
        <v>2.3554646121050848E-3</v>
      </c>
    </row>
    <row r="465" spans="1:4" x14ac:dyDescent="0.45">
      <c r="A465" s="2">
        <v>43770</v>
      </c>
      <c r="B465" s="3">
        <v>9.3026531418435553E-3</v>
      </c>
      <c r="C465" s="2">
        <v>43770</v>
      </c>
      <c r="D465" s="16">
        <v>1.2537333027010105E-3</v>
      </c>
    </row>
    <row r="466" spans="1:4" x14ac:dyDescent="0.45">
      <c r="A466" s="2">
        <v>43773</v>
      </c>
      <c r="B466" s="3">
        <v>3.1217425061069979E-2</v>
      </c>
      <c r="C466" s="2">
        <v>43773</v>
      </c>
      <c r="D466" s="16">
        <v>9.2568311742802483E-3</v>
      </c>
    </row>
    <row r="467" spans="1:4" x14ac:dyDescent="0.45">
      <c r="A467" s="2">
        <v>43774</v>
      </c>
      <c r="B467" s="3">
        <v>-1.0880970468161275E-3</v>
      </c>
      <c r="C467" s="2">
        <v>43774</v>
      </c>
      <c r="D467" s="16">
        <v>5.9760438589658374E-4</v>
      </c>
    </row>
    <row r="468" spans="1:4" x14ac:dyDescent="0.45">
      <c r="A468" s="2">
        <v>43775</v>
      </c>
      <c r="B468" s="3">
        <v>-1.0892822916606117E-3</v>
      </c>
      <c r="C468" s="2">
        <v>43775</v>
      </c>
      <c r="D468" s="16">
        <v>-1.8501687873280553E-3</v>
      </c>
    </row>
    <row r="469" spans="1:4" x14ac:dyDescent="0.45">
      <c r="A469" s="2">
        <v>43776</v>
      </c>
      <c r="B469" s="3">
        <v>7.6722517898001391E-3</v>
      </c>
      <c r="C469" s="2">
        <v>43776</v>
      </c>
      <c r="D469" s="16">
        <v>3.8762967057982094E-3</v>
      </c>
    </row>
    <row r="470" spans="1:4" x14ac:dyDescent="0.45">
      <c r="A470" s="2">
        <v>43777</v>
      </c>
      <c r="B470" s="3">
        <v>-1.93197810719515E-4</v>
      </c>
      <c r="C470" s="2">
        <v>43777</v>
      </c>
      <c r="D470" s="16">
        <v>-1.8691164942241975E-3</v>
      </c>
    </row>
    <row r="471" spans="1:4" x14ac:dyDescent="0.45">
      <c r="A471" s="2">
        <v>43780</v>
      </c>
      <c r="B471" s="3">
        <v>-1.5076577910602329E-3</v>
      </c>
      <c r="C471" s="2">
        <v>43780</v>
      </c>
      <c r="D471" s="16">
        <v>-2.9858012170387756E-4</v>
      </c>
    </row>
    <row r="472" spans="1:4" x14ac:dyDescent="0.45">
      <c r="A472" s="2">
        <v>43781</v>
      </c>
      <c r="B472" s="3">
        <v>1.2582269264371782E-2</v>
      </c>
      <c r="C472" s="2">
        <v>43781</v>
      </c>
      <c r="D472" s="16">
        <v>2.9055328487533065E-3</v>
      </c>
    </row>
    <row r="473" spans="1:4" x14ac:dyDescent="0.45">
      <c r="A473" s="2">
        <v>43782</v>
      </c>
      <c r="B473" s="3">
        <v>-1.605750408216419E-3</v>
      </c>
      <c r="C473" s="2">
        <v>43782</v>
      </c>
      <c r="D473" s="16">
        <v>-1.6508701056558044E-3</v>
      </c>
    </row>
    <row r="474" spans="1:4" x14ac:dyDescent="0.45">
      <c r="A474" s="2">
        <v>43783</v>
      </c>
      <c r="B474" s="3">
        <v>1.0033301267057825E-2</v>
      </c>
      <c r="C474" s="2">
        <v>43783</v>
      </c>
      <c r="D474" s="16">
        <v>2.1302258623038099E-3</v>
      </c>
    </row>
    <row r="475" spans="1:4" x14ac:dyDescent="0.45">
      <c r="A475" s="2">
        <v>43784</v>
      </c>
      <c r="B475" s="3">
        <v>-2.6543317535534779E-4</v>
      </c>
      <c r="C475" s="2">
        <v>43784</v>
      </c>
      <c r="D475" s="16">
        <v>5.5552859338348533E-3</v>
      </c>
    </row>
    <row r="476" spans="1:4" x14ac:dyDescent="0.45">
      <c r="A476" s="2">
        <v>43787</v>
      </c>
      <c r="B476" s="3">
        <v>8.0400336177193065E-3</v>
      </c>
      <c r="C476" s="2">
        <v>43787</v>
      </c>
      <c r="D476" s="16">
        <v>3.2143684522123418E-3</v>
      </c>
    </row>
    <row r="477" spans="1:4" x14ac:dyDescent="0.45">
      <c r="A477" s="2">
        <v>43788</v>
      </c>
      <c r="B477" s="3">
        <v>7.9006926065023474E-3</v>
      </c>
      <c r="C477" s="2">
        <v>43788</v>
      </c>
      <c r="D477" s="16">
        <v>3.0597419425191759E-3</v>
      </c>
    </row>
    <row r="478" spans="1:4" x14ac:dyDescent="0.45">
      <c r="A478" s="2">
        <v>43789</v>
      </c>
      <c r="B478" s="3">
        <v>-8.8091977247987275E-3</v>
      </c>
      <c r="C478" s="2">
        <v>43789</v>
      </c>
      <c r="D478" s="16">
        <v>-4.0895937584933297E-3</v>
      </c>
    </row>
    <row r="479" spans="1:4" x14ac:dyDescent="0.45">
      <c r="A479" s="2">
        <v>43790</v>
      </c>
      <c r="B479" s="3">
        <v>-6.9669501553980993E-3</v>
      </c>
      <c r="C479" s="2">
        <v>43790</v>
      </c>
      <c r="D479" s="16">
        <v>-1.9809545825226742E-3</v>
      </c>
    </row>
    <row r="480" spans="1:4" x14ac:dyDescent="0.45">
      <c r="A480" s="2">
        <v>43791</v>
      </c>
      <c r="B480" s="3">
        <v>-4.1715953707520993E-3</v>
      </c>
      <c r="C480" s="2">
        <v>43791</v>
      </c>
      <c r="D480" s="16">
        <v>9.3936284176563962E-4</v>
      </c>
    </row>
    <row r="481" spans="1:4" x14ac:dyDescent="0.45">
      <c r="A481" s="2">
        <v>43794</v>
      </c>
      <c r="B481" s="3">
        <v>4.5697095025666801E-4</v>
      </c>
      <c r="C481" s="2">
        <v>43794</v>
      </c>
      <c r="D481" s="16">
        <v>1.9380280965864995E-3</v>
      </c>
    </row>
    <row r="482" spans="1:4" x14ac:dyDescent="0.45">
      <c r="A482" s="2">
        <v>43795</v>
      </c>
      <c r="B482" s="3">
        <v>1.6101450758675324E-2</v>
      </c>
      <c r="C482" s="2">
        <v>43795</v>
      </c>
      <c r="D482" s="16">
        <v>5.5847105317182863E-3</v>
      </c>
    </row>
    <row r="483" spans="1:4" x14ac:dyDescent="0.45">
      <c r="A483" s="2">
        <v>43796</v>
      </c>
      <c r="B483" s="3">
        <v>-5.0948377149195416E-3</v>
      </c>
      <c r="C483" s="2">
        <v>43796</v>
      </c>
      <c r="D483" s="16">
        <v>3.3941017911542411E-3</v>
      </c>
    </row>
    <row r="484" spans="1:4" x14ac:dyDescent="0.45">
      <c r="A484" s="2">
        <v>43798</v>
      </c>
      <c r="B484" s="3">
        <v>3.8407261318197969E-3</v>
      </c>
      <c r="C484" s="2">
        <v>43798</v>
      </c>
      <c r="D484" s="16">
        <v>5.3727718097976932E-4</v>
      </c>
    </row>
    <row r="485" spans="1:4" x14ac:dyDescent="0.45">
      <c r="A485" s="2">
        <v>43801</v>
      </c>
      <c r="B485" s="3">
        <v>2.5130531879054164E-3</v>
      </c>
      <c r="C485" s="2">
        <v>43801</v>
      </c>
      <c r="D485" s="16">
        <v>-1.0580900997082872E-3</v>
      </c>
    </row>
    <row r="486" spans="1:4" x14ac:dyDescent="0.45">
      <c r="A486" s="2">
        <v>43802</v>
      </c>
      <c r="B486" s="3">
        <v>-3.3524123179891036E-2</v>
      </c>
      <c r="C486" s="2">
        <v>43802</v>
      </c>
      <c r="D486" s="16">
        <v>-1.7952510456923854E-2</v>
      </c>
    </row>
    <row r="487" spans="1:4" x14ac:dyDescent="0.45">
      <c r="A487" s="2">
        <v>43803</v>
      </c>
      <c r="B487" s="3">
        <v>1.0684882670974763E-2</v>
      </c>
      <c r="C487" s="2">
        <v>43803</v>
      </c>
      <c r="D487" s="16">
        <v>5.2114879462073866E-3</v>
      </c>
    </row>
    <row r="488" spans="1:4" x14ac:dyDescent="0.45">
      <c r="A488" s="2">
        <v>43804</v>
      </c>
      <c r="B488" s="3">
        <v>1.0418661342363109E-2</v>
      </c>
      <c r="C488" s="2">
        <v>43804</v>
      </c>
      <c r="D488" s="16">
        <v>5.0620267439987227E-3</v>
      </c>
    </row>
    <row r="489" spans="1:4" x14ac:dyDescent="0.45">
      <c r="A489" s="2">
        <v>43805</v>
      </c>
      <c r="B489" s="3">
        <v>1.398841460287604E-2</v>
      </c>
      <c r="C489" s="2">
        <v>43805</v>
      </c>
      <c r="D489" s="16">
        <v>4.9403534869405571E-3</v>
      </c>
    </row>
    <row r="490" spans="1:4" x14ac:dyDescent="0.45">
      <c r="A490" s="2">
        <v>43808</v>
      </c>
      <c r="B490" s="3">
        <v>9.4212198554859197E-3</v>
      </c>
      <c r="C490" s="2">
        <v>43808</v>
      </c>
      <c r="D490" s="16">
        <v>2.3096898507634855E-3</v>
      </c>
    </row>
    <row r="491" spans="1:4" x14ac:dyDescent="0.45">
      <c r="A491" s="2">
        <v>43809</v>
      </c>
      <c r="B491" s="3">
        <v>-5.1851555555555463E-3</v>
      </c>
      <c r="C491" s="2">
        <v>43809</v>
      </c>
      <c r="D491" s="16">
        <v>-2.0688382041211257E-3</v>
      </c>
    </row>
    <row r="492" spans="1:4" x14ac:dyDescent="0.45">
      <c r="A492" s="2">
        <v>43810</v>
      </c>
      <c r="B492" s="3">
        <v>7.817870206467374E-4</v>
      </c>
      <c r="C492" s="2">
        <v>43810</v>
      </c>
      <c r="D492" s="16">
        <v>1.2438763012855705E-4</v>
      </c>
    </row>
    <row r="493" spans="1:4" x14ac:dyDescent="0.45">
      <c r="A493" s="2">
        <v>43811</v>
      </c>
      <c r="B493" s="3">
        <v>-3.8316878662504783E-3</v>
      </c>
      <c r="C493" s="2">
        <v>43811</v>
      </c>
      <c r="D493" s="16">
        <v>1.7475882962608685E-3</v>
      </c>
    </row>
    <row r="494" spans="1:4" x14ac:dyDescent="0.45">
      <c r="A494" s="2">
        <v>43812</v>
      </c>
      <c r="B494" s="3">
        <v>1.3742594667264274E-2</v>
      </c>
      <c r="C494" s="2">
        <v>43812</v>
      </c>
      <c r="D494" s="16">
        <v>8.0923714595875097E-3</v>
      </c>
    </row>
    <row r="495" spans="1:4" x14ac:dyDescent="0.45">
      <c r="A495" s="2">
        <v>43815</v>
      </c>
      <c r="B495" s="3">
        <v>2.0408193337012992E-2</v>
      </c>
      <c r="C495" s="2">
        <v>43815</v>
      </c>
      <c r="D495" s="16">
        <v>5.3621334849130843E-3</v>
      </c>
    </row>
    <row r="496" spans="1:4" x14ac:dyDescent="0.45">
      <c r="A496" s="2">
        <v>43816</v>
      </c>
      <c r="B496" s="3">
        <v>9.2780072202165095E-3</v>
      </c>
      <c r="C496" s="2">
        <v>43816</v>
      </c>
      <c r="D496" s="16">
        <v>3.6970376582705845E-3</v>
      </c>
    </row>
    <row r="497" spans="1:4" x14ac:dyDescent="0.45">
      <c r="A497" s="2">
        <v>43817</v>
      </c>
      <c r="B497" s="3">
        <v>8.2262042929873885E-4</v>
      </c>
      <c r="C497" s="2">
        <v>43817</v>
      </c>
      <c r="D497" s="16">
        <v>-5.9460474432013068E-5</v>
      </c>
    </row>
    <row r="498" spans="1:4" x14ac:dyDescent="0.45">
      <c r="A498" s="2">
        <v>43818</v>
      </c>
      <c r="B498" s="3">
        <v>-1.0721515827941523E-3</v>
      </c>
      <c r="C498" s="2">
        <v>43818</v>
      </c>
      <c r="D498" s="16">
        <v>-9.04478891841185E-4</v>
      </c>
    </row>
    <row r="499" spans="1:4" x14ac:dyDescent="0.45">
      <c r="A499" s="2">
        <v>43819</v>
      </c>
      <c r="B499" s="3">
        <v>9.7674847942754491E-3</v>
      </c>
      <c r="C499" s="2">
        <v>43819</v>
      </c>
      <c r="D499" s="16">
        <v>9.7139384522854106E-3</v>
      </c>
    </row>
    <row r="500" spans="1:4" x14ac:dyDescent="0.45">
      <c r="A500" s="2">
        <v>43822</v>
      </c>
      <c r="B500" s="3">
        <v>-6.0234983088900381E-3</v>
      </c>
      <c r="C500" s="2">
        <v>43822</v>
      </c>
      <c r="D500" s="16">
        <v>8.4384782197300767E-4</v>
      </c>
    </row>
    <row r="501" spans="1:4" x14ac:dyDescent="0.45">
      <c r="A501" s="2">
        <v>43823</v>
      </c>
      <c r="B501" s="3">
        <v>1.4829087798096515E-2</v>
      </c>
      <c r="C501" s="2">
        <v>43823</v>
      </c>
      <c r="D501" s="16">
        <v>-1.8598595806027922E-4</v>
      </c>
    </row>
    <row r="502" spans="1:4" x14ac:dyDescent="0.45">
      <c r="A502" s="2">
        <v>43825</v>
      </c>
      <c r="B502" s="3">
        <v>4.5665108775644038E-4</v>
      </c>
      <c r="C502" s="2">
        <v>43825</v>
      </c>
      <c r="D502" s="16">
        <v>5.4255995287479271E-4</v>
      </c>
    </row>
    <row r="503" spans="1:4" x14ac:dyDescent="0.45">
      <c r="A503" s="2">
        <v>43826</v>
      </c>
      <c r="B503" s="3">
        <v>2.2119190446761177E-2</v>
      </c>
      <c r="C503" s="2">
        <v>43826</v>
      </c>
      <c r="D503" s="16">
        <v>6.2066187407040785E-3</v>
      </c>
    </row>
    <row r="504" spans="1:4" x14ac:dyDescent="0.45">
      <c r="A504" s="2">
        <v>43829</v>
      </c>
      <c r="B504" s="3">
        <v>-5.7021297843107104E-3</v>
      </c>
      <c r="C504" s="2">
        <v>43829</v>
      </c>
      <c r="D504" s="16">
        <v>-2.1987971286295928E-3</v>
      </c>
    </row>
    <row r="505" spans="1:4" x14ac:dyDescent="0.45">
      <c r="A505" s="2">
        <v>43830</v>
      </c>
      <c r="B505" s="3">
        <v>1.6237131658596443E-3</v>
      </c>
      <c r="C505" s="2">
        <v>43830</v>
      </c>
      <c r="D505" s="16">
        <v>-7.6880580477703729E-3</v>
      </c>
    </row>
    <row r="506" spans="1:4" x14ac:dyDescent="0.45">
      <c r="A506" s="2">
        <v>43832</v>
      </c>
      <c r="B506" s="3">
        <v>2.1763874639088545E-2</v>
      </c>
      <c r="C506" s="2">
        <v>43832</v>
      </c>
      <c r="D506" s="16">
        <v>9.1721147805100302E-3</v>
      </c>
    </row>
    <row r="507" spans="1:4" x14ac:dyDescent="0.45">
      <c r="A507" s="2">
        <v>43833</v>
      </c>
      <c r="B507" s="3">
        <v>3.0718337313485515E-3</v>
      </c>
      <c r="C507" s="2">
        <v>43833</v>
      </c>
      <c r="D507" s="16">
        <v>-5.6431008392224613E-3</v>
      </c>
    </row>
    <row r="508" spans="1:4" x14ac:dyDescent="0.45">
      <c r="A508" s="2">
        <v>43836</v>
      </c>
      <c r="B508" s="3">
        <v>-1.1307366954261931E-2</v>
      </c>
      <c r="C508" s="2">
        <v>43836</v>
      </c>
      <c r="D508" s="16">
        <v>-2.7306314236476849E-3</v>
      </c>
    </row>
    <row r="509" spans="1:4" x14ac:dyDescent="0.45">
      <c r="A509" s="2">
        <v>43837</v>
      </c>
      <c r="B509" s="3">
        <v>2.0592899129503357E-2</v>
      </c>
      <c r="C509" s="2">
        <v>43837</v>
      </c>
      <c r="D509" s="16">
        <v>7.5554381439293695E-3</v>
      </c>
    </row>
    <row r="510" spans="1:4" x14ac:dyDescent="0.45">
      <c r="A510" s="2">
        <v>43838</v>
      </c>
      <c r="B510" s="3">
        <v>-8.9380737585120912E-3</v>
      </c>
      <c r="C510" s="2">
        <v>43838</v>
      </c>
      <c r="D510" s="16">
        <v>-1.0086802021061925E-3</v>
      </c>
    </row>
    <row r="511" spans="1:4" x14ac:dyDescent="0.45">
      <c r="A511" s="2">
        <v>43839</v>
      </c>
      <c r="B511" s="3">
        <v>3.3921079096498989E-2</v>
      </c>
      <c r="C511" s="2">
        <v>43839</v>
      </c>
      <c r="D511" s="16">
        <v>8.4728230495370056E-3</v>
      </c>
    </row>
    <row r="512" spans="1:4" x14ac:dyDescent="0.45">
      <c r="A512" s="2">
        <v>43840</v>
      </c>
      <c r="B512" s="3">
        <v>1.093612839307726E-2</v>
      </c>
      <c r="C512" s="2">
        <v>43840</v>
      </c>
      <c r="D512" s="16">
        <v>4.8315539048936302E-3</v>
      </c>
    </row>
    <row r="513" spans="1:4" x14ac:dyDescent="0.45">
      <c r="A513" s="2">
        <v>43843</v>
      </c>
      <c r="B513" s="3">
        <v>3.3483836870989402E-3</v>
      </c>
      <c r="C513" s="2">
        <v>43843</v>
      </c>
      <c r="D513" s="16">
        <v>-3.254301742026454E-3</v>
      </c>
    </row>
    <row r="514" spans="1:4" x14ac:dyDescent="0.45">
      <c r="A514" s="2">
        <v>43844</v>
      </c>
      <c r="B514" s="3">
        <v>1.623666968365196E-2</v>
      </c>
      <c r="C514" s="2">
        <v>43844</v>
      </c>
      <c r="D514" s="16">
        <v>4.3471216368654864E-3</v>
      </c>
    </row>
    <row r="515" spans="1:4" x14ac:dyDescent="0.45">
      <c r="A515" s="2">
        <v>43845</v>
      </c>
      <c r="B515" s="3">
        <v>-1.5314189504988123E-2</v>
      </c>
      <c r="C515" s="2">
        <v>43845</v>
      </c>
      <c r="D515" s="16">
        <v>-9.3749524403790381E-4</v>
      </c>
    </row>
    <row r="516" spans="1:4" x14ac:dyDescent="0.45">
      <c r="A516" s="2">
        <v>43846</v>
      </c>
      <c r="B516" s="3">
        <v>5.5795669564324092E-3</v>
      </c>
      <c r="C516" s="2">
        <v>43846</v>
      </c>
      <c r="D516" s="16">
        <v>6.3066109735030384E-3</v>
      </c>
    </row>
    <row r="517" spans="1:4" x14ac:dyDescent="0.45">
      <c r="A517" s="2">
        <v>43847</v>
      </c>
      <c r="B517" s="3">
        <v>8.5461654841821784E-3</v>
      </c>
      <c r="C517" s="2">
        <v>43847</v>
      </c>
      <c r="D517" s="16">
        <v>6.2640593163123051E-3</v>
      </c>
    </row>
    <row r="518" spans="1:4" x14ac:dyDescent="0.45">
      <c r="A518" s="2">
        <v>43851</v>
      </c>
      <c r="B518" s="3">
        <v>2.9089576466546536E-3</v>
      </c>
      <c r="C518" s="2">
        <v>43851</v>
      </c>
      <c r="D518" s="16">
        <v>-7.9129634198433487E-4</v>
      </c>
    </row>
    <row r="519" spans="1:4" x14ac:dyDescent="0.45">
      <c r="A519" s="2">
        <v>43852</v>
      </c>
      <c r="B519" s="3">
        <v>4.3821809718821618E-3</v>
      </c>
      <c r="C519" s="2">
        <v>43852</v>
      </c>
      <c r="D519" s="16">
        <v>2.7069915056472786E-3</v>
      </c>
    </row>
    <row r="520" spans="1:4" x14ac:dyDescent="0.45">
      <c r="A520" s="2">
        <v>43853</v>
      </c>
      <c r="B520" s="3">
        <v>-2.0716178820373008E-3</v>
      </c>
      <c r="C520" s="2">
        <v>43853</v>
      </c>
      <c r="D520" s="16">
        <v>-4.2792535780565881E-3</v>
      </c>
    </row>
    <row r="521" spans="1:4" x14ac:dyDescent="0.45">
      <c r="A521" s="2">
        <v>43854</v>
      </c>
      <c r="B521" s="3">
        <v>7.3288497485336484E-3</v>
      </c>
      <c r="C521" s="2">
        <v>43854</v>
      </c>
      <c r="D521" s="16">
        <v>5.2265386320522614E-3</v>
      </c>
    </row>
    <row r="522" spans="1:4" x14ac:dyDescent="0.45">
      <c r="A522" s="2">
        <v>43857</v>
      </c>
      <c r="B522" s="3">
        <v>-3.18189039812646E-2</v>
      </c>
      <c r="C522" s="2">
        <v>43857</v>
      </c>
      <c r="D522" s="16">
        <v>-2.5783804866340659E-2</v>
      </c>
    </row>
    <row r="523" spans="1:4" x14ac:dyDescent="0.45">
      <c r="A523" s="2">
        <v>43858</v>
      </c>
      <c r="B523" s="3">
        <v>8.192001653770228E-3</v>
      </c>
      <c r="C523" s="2">
        <v>43858</v>
      </c>
      <c r="D523" s="16">
        <v>2.5222040182806067E-3</v>
      </c>
    </row>
    <row r="524" spans="1:4" x14ac:dyDescent="0.45">
      <c r="A524" s="2">
        <v>43859</v>
      </c>
      <c r="B524" s="3">
        <v>3.7907881307539866E-2</v>
      </c>
      <c r="C524" s="2">
        <v>43859</v>
      </c>
      <c r="D524" s="16">
        <v>1.0478135991521689E-2</v>
      </c>
    </row>
    <row r="525" spans="1:4" x14ac:dyDescent="0.45">
      <c r="A525" s="2">
        <v>43860</v>
      </c>
      <c r="B525" s="3">
        <v>-1.2051175390309478E-2</v>
      </c>
      <c r="C525" s="2">
        <v>43860</v>
      </c>
      <c r="D525" s="16">
        <v>-1.0035081745940129E-2</v>
      </c>
    </row>
    <row r="526" spans="1:4" x14ac:dyDescent="0.45">
      <c r="A526" s="2">
        <v>43861</v>
      </c>
      <c r="B526" s="3">
        <v>1.216646877977325E-3</v>
      </c>
      <c r="C526" s="2">
        <v>43861</v>
      </c>
      <c r="D526" s="16">
        <v>7.9473045801409844E-3</v>
      </c>
    </row>
    <row r="527" spans="1:4" x14ac:dyDescent="0.45">
      <c r="A527" s="2">
        <v>43864</v>
      </c>
      <c r="B527" s="3">
        <v>-5.1818167246893025E-2</v>
      </c>
      <c r="C527" s="2">
        <v>43864</v>
      </c>
      <c r="D527" s="16">
        <v>-1.4218558158381417E-2</v>
      </c>
    </row>
    <row r="528" spans="1:4" x14ac:dyDescent="0.45">
      <c r="A528" s="2">
        <v>43865</v>
      </c>
      <c r="B528" s="3">
        <v>3.6181427650927245E-2</v>
      </c>
      <c r="C528" s="2">
        <v>43865</v>
      </c>
      <c r="D528" s="16">
        <v>1.3892065297342823E-2</v>
      </c>
    </row>
    <row r="529" spans="1:4" x14ac:dyDescent="0.45">
      <c r="A529" s="2">
        <v>43866</v>
      </c>
      <c r="B529" s="3">
        <v>2.6037842453938566E-2</v>
      </c>
      <c r="C529" s="2">
        <v>43866</v>
      </c>
      <c r="D529" s="16">
        <v>1.3503586223293755E-2</v>
      </c>
    </row>
    <row r="530" spans="1:4" x14ac:dyDescent="0.45">
      <c r="A530" s="2">
        <v>43867</v>
      </c>
      <c r="B530" s="3">
        <v>-2.9363873492726485E-3</v>
      </c>
      <c r="C530" s="2">
        <v>43867</v>
      </c>
      <c r="D530" s="16">
        <v>6.0182080116454942E-3</v>
      </c>
    </row>
    <row r="531" spans="1:4" x14ac:dyDescent="0.45">
      <c r="A531" s="2">
        <v>43868</v>
      </c>
      <c r="B531" s="3">
        <v>-6.2005764652477656E-4</v>
      </c>
      <c r="C531" s="2">
        <v>43868</v>
      </c>
      <c r="D531" s="16">
        <v>-2.8042524185930033E-3</v>
      </c>
    </row>
    <row r="532" spans="1:4" x14ac:dyDescent="0.45">
      <c r="A532" s="2">
        <v>43871</v>
      </c>
      <c r="B532" s="3">
        <v>-2.5405602573509933E-2</v>
      </c>
      <c r="C532" s="2">
        <v>43871</v>
      </c>
      <c r="D532" s="16">
        <v>-5.1745744317261266E-3</v>
      </c>
    </row>
    <row r="533" spans="1:4" x14ac:dyDescent="0.45">
      <c r="A533" s="2">
        <v>43872</v>
      </c>
      <c r="B533" s="3">
        <v>2.9982864090212259E-2</v>
      </c>
      <c r="C533" s="2">
        <v>43872</v>
      </c>
      <c r="D533" s="16">
        <v>1.4341767421676196E-2</v>
      </c>
    </row>
    <row r="534" spans="1:4" x14ac:dyDescent="0.45">
      <c r="A534" s="2">
        <v>43873</v>
      </c>
      <c r="B534" s="3">
        <v>-6.5822248063726104E-3</v>
      </c>
      <c r="C534" s="2">
        <v>43873</v>
      </c>
      <c r="D534" s="16">
        <v>1.3755730316382122E-3</v>
      </c>
    </row>
    <row r="535" spans="1:4" x14ac:dyDescent="0.45">
      <c r="A535" s="2">
        <v>43874</v>
      </c>
      <c r="B535" s="3">
        <v>8.461144119202289E-3</v>
      </c>
      <c r="C535" s="2">
        <v>43874</v>
      </c>
      <c r="D535" s="16">
        <v>-1.3647826731938613E-3</v>
      </c>
    </row>
    <row r="536" spans="1:4" x14ac:dyDescent="0.45">
      <c r="A536" s="2">
        <v>43875</v>
      </c>
      <c r="B536" s="3">
        <v>1.6964989457231533E-3</v>
      </c>
      <c r="C536" s="2">
        <v>43875</v>
      </c>
      <c r="D536" s="16">
        <v>3.6186458302385205E-3</v>
      </c>
    </row>
    <row r="537" spans="1:4" x14ac:dyDescent="0.45">
      <c r="A537" s="2">
        <v>43879</v>
      </c>
      <c r="B537" s="3">
        <v>-2.8884671525150424E-2</v>
      </c>
      <c r="C537" s="2">
        <v>43879</v>
      </c>
      <c r="D537" s="16">
        <v>-2.676076351063315E-3</v>
      </c>
    </row>
    <row r="538" spans="1:4" x14ac:dyDescent="0.45">
      <c r="A538" s="2">
        <v>43880</v>
      </c>
      <c r="B538" s="3">
        <v>1.4713394962627861E-2</v>
      </c>
      <c r="C538" s="2">
        <v>43880</v>
      </c>
      <c r="D538" s="16">
        <v>3.3689122123809478E-3</v>
      </c>
    </row>
    <row r="539" spans="1:4" x14ac:dyDescent="0.45">
      <c r="A539" s="2">
        <v>43881</v>
      </c>
      <c r="B539" s="3">
        <v>8.2187624999999539E-3</v>
      </c>
      <c r="C539" s="2">
        <v>43881</v>
      </c>
      <c r="D539" s="16">
        <v>1.7749431278623304E-5</v>
      </c>
    </row>
    <row r="540" spans="1:4" x14ac:dyDescent="0.45">
      <c r="A540" s="2">
        <v>43882</v>
      </c>
      <c r="B540" s="3">
        <v>-1.2429122990061305E-2</v>
      </c>
      <c r="C540" s="2">
        <v>43882</v>
      </c>
      <c r="D540" s="16">
        <v>-5.901581150438498E-3</v>
      </c>
    </row>
    <row r="541" spans="1:4" x14ac:dyDescent="0.45">
      <c r="A541" s="2">
        <v>43885</v>
      </c>
      <c r="B541" s="3">
        <v>-6.7039069324450015E-2</v>
      </c>
      <c r="C541" s="2">
        <v>43885</v>
      </c>
      <c r="D541" s="16">
        <v>-3.0617467638744195E-2</v>
      </c>
    </row>
    <row r="542" spans="1:4" x14ac:dyDescent="0.45">
      <c r="A542" s="2">
        <v>43886</v>
      </c>
      <c r="B542" s="3">
        <v>1.2413388618357257E-2</v>
      </c>
      <c r="C542" s="2">
        <v>43886</v>
      </c>
      <c r="D542" s="16">
        <v>-5.7311955697582195E-3</v>
      </c>
    </row>
    <row r="543" spans="1:4" x14ac:dyDescent="0.45">
      <c r="A543" s="2">
        <v>43887</v>
      </c>
      <c r="B543" s="3">
        <v>-4.7914973999070791E-2</v>
      </c>
      <c r="C543" s="2">
        <v>43887</v>
      </c>
      <c r="D543" s="16">
        <v>-3.0577905117106202E-2</v>
      </c>
    </row>
    <row r="544" spans="1:4" x14ac:dyDescent="0.45">
      <c r="A544" s="2">
        <v>43888</v>
      </c>
      <c r="B544" s="3">
        <v>-1.8950867273932821E-2</v>
      </c>
      <c r="C544" s="2">
        <v>43888</v>
      </c>
      <c r="D544" s="16">
        <v>-2.4637727316156606E-2</v>
      </c>
    </row>
    <row r="545" spans="1:4" x14ac:dyDescent="0.45">
      <c r="A545" s="2">
        <v>43889</v>
      </c>
      <c r="B545" s="3">
        <v>-8.4809673858137966E-2</v>
      </c>
      <c r="C545" s="2">
        <v>43889</v>
      </c>
      <c r="D545" s="16">
        <v>-4.755529723693401E-2</v>
      </c>
    </row>
    <row r="546" spans="1:4" x14ac:dyDescent="0.45">
      <c r="A546" s="2">
        <v>43892</v>
      </c>
      <c r="B546" s="3">
        <v>9.725566050670395E-2</v>
      </c>
      <c r="C546" s="2">
        <v>43892</v>
      </c>
      <c r="D546" s="16">
        <v>1.9671569131612363E-2</v>
      </c>
    </row>
    <row r="547" spans="1:4" x14ac:dyDescent="0.45">
      <c r="A547" s="2">
        <v>43893</v>
      </c>
      <c r="B547" s="3">
        <v>7.5775867932549298E-2</v>
      </c>
      <c r="C547" s="2">
        <v>43893</v>
      </c>
      <c r="D547" s="16">
        <v>4.1078849334965042E-2</v>
      </c>
    </row>
    <row r="548" spans="1:4" x14ac:dyDescent="0.45">
      <c r="A548" s="2">
        <v>43894</v>
      </c>
      <c r="B548" s="3">
        <v>-2.3808765153932942E-2</v>
      </c>
      <c r="C548" s="2">
        <v>43894</v>
      </c>
      <c r="D548" s="16">
        <v>-1.6376765726022632E-2</v>
      </c>
    </row>
    <row r="549" spans="1:4" x14ac:dyDescent="0.45">
      <c r="A549" s="2">
        <v>43895</v>
      </c>
      <c r="B549" s="3">
        <v>-3.1035487369645816E-3</v>
      </c>
      <c r="C549" s="2">
        <v>43895</v>
      </c>
      <c r="D549" s="16">
        <v>9.8333743741278231E-3</v>
      </c>
    </row>
    <row r="550" spans="1:4" x14ac:dyDescent="0.45">
      <c r="A550" s="2">
        <v>43896</v>
      </c>
      <c r="B550" s="3">
        <v>-4.5749825896717389E-2</v>
      </c>
      <c r="C550" s="2">
        <v>43896</v>
      </c>
      <c r="D550" s="16">
        <v>-3.9503202523002899E-2</v>
      </c>
    </row>
    <row r="551" spans="1:4" x14ac:dyDescent="0.45">
      <c r="A551" s="2">
        <v>43899</v>
      </c>
      <c r="B551" s="3">
        <v>-6.4716312056737585E-2</v>
      </c>
      <c r="C551" s="2">
        <v>43899</v>
      </c>
      <c r="D551" s="16">
        <v>-3.0570035881118392E-2</v>
      </c>
    </row>
    <row r="552" spans="1:4" x14ac:dyDescent="0.45">
      <c r="A552" s="2">
        <v>43900</v>
      </c>
      <c r="B552" s="3">
        <v>5.0767833175355458E-2</v>
      </c>
      <c r="C552" s="2">
        <v>43900</v>
      </c>
      <c r="D552" s="16">
        <v>-1.7601933035137473E-2</v>
      </c>
    </row>
    <row r="553" spans="1:4" x14ac:dyDescent="0.45">
      <c r="A553" s="2">
        <v>43901</v>
      </c>
      <c r="B553" s="3">
        <v>9.0207110329386712E-4</v>
      </c>
      <c r="C553" s="2">
        <v>43901</v>
      </c>
      <c r="D553" s="16">
        <v>4.3078322931031643E-3</v>
      </c>
    </row>
    <row r="554" spans="1:4" x14ac:dyDescent="0.45">
      <c r="A554" s="2">
        <v>43902</v>
      </c>
      <c r="B554" s="3">
        <v>-7.7327988618018664E-2</v>
      </c>
      <c r="C554" s="2">
        <v>43902</v>
      </c>
      <c r="D554" s="16">
        <v>-6.8919875424688484E-2</v>
      </c>
    </row>
    <row r="555" spans="1:4" x14ac:dyDescent="0.45">
      <c r="A555" s="2">
        <v>43903</v>
      </c>
      <c r="B555" s="3">
        <v>3.4969179730105875E-2</v>
      </c>
      <c r="C555" s="2">
        <v>43903</v>
      </c>
      <c r="D555" s="16">
        <v>-2.3136921006819192E-2</v>
      </c>
    </row>
    <row r="556" spans="1:4" x14ac:dyDescent="0.45">
      <c r="A556" s="2">
        <v>43906</v>
      </c>
      <c r="B556" s="3">
        <v>-8.6602056001989919E-2</v>
      </c>
      <c r="C556" s="2">
        <v>43906</v>
      </c>
      <c r="D556" s="16">
        <v>-2.3891143545305485E-2</v>
      </c>
    </row>
    <row r="557" spans="1:4" x14ac:dyDescent="0.45">
      <c r="A557" s="2">
        <v>43907</v>
      </c>
      <c r="B557" s="3">
        <v>2.2979954915973638E-2</v>
      </c>
      <c r="C557" s="2">
        <v>43907</v>
      </c>
      <c r="D557" s="16">
        <v>-3.3058411298777512E-2</v>
      </c>
    </row>
    <row r="558" spans="1:4" x14ac:dyDescent="0.45">
      <c r="A558" s="2">
        <v>43908</v>
      </c>
      <c r="B558" s="3">
        <v>-3.1271431962691318E-2</v>
      </c>
      <c r="C558" s="2">
        <v>43908</v>
      </c>
      <c r="D558" s="16">
        <v>4.468886818432982E-3</v>
      </c>
    </row>
    <row r="559" spans="1:4" x14ac:dyDescent="0.45">
      <c r="A559" s="2">
        <v>43909</v>
      </c>
      <c r="B559" s="3">
        <v>3.1780439057756307E-2</v>
      </c>
      <c r="C559" s="2">
        <v>43909</v>
      </c>
      <c r="D559" s="16">
        <v>-1.7656474451056836E-2</v>
      </c>
    </row>
    <row r="560" spans="1:4" x14ac:dyDescent="0.45">
      <c r="A560" s="2">
        <v>43910</v>
      </c>
      <c r="B560" s="3">
        <v>-8.4889445814296366E-4</v>
      </c>
      <c r="C560" s="2">
        <v>43910</v>
      </c>
      <c r="D560" s="16">
        <v>1.6068653174457291E-2</v>
      </c>
    </row>
    <row r="561" spans="1:4" x14ac:dyDescent="0.45">
      <c r="A561" s="2">
        <v>43913</v>
      </c>
      <c r="B561" s="3">
        <v>-7.7271594053615736E-2</v>
      </c>
      <c r="C561" s="2">
        <v>43913</v>
      </c>
      <c r="D561" s="16">
        <v>-5.8072978774147396E-2</v>
      </c>
    </row>
    <row r="562" spans="1:4" x14ac:dyDescent="0.45">
      <c r="A562" s="2">
        <v>43914</v>
      </c>
      <c r="B562" s="3">
        <v>3.6303051560855844E-2</v>
      </c>
      <c r="C562" s="2">
        <v>43914</v>
      </c>
      <c r="D562" s="16">
        <v>2.3455609832759284E-2</v>
      </c>
    </row>
    <row r="563" spans="1:4" x14ac:dyDescent="0.45">
      <c r="A563" s="2">
        <v>43915</v>
      </c>
      <c r="B563" s="3">
        <v>6.0881705872397975E-2</v>
      </c>
      <c r="C563" s="2">
        <v>43915</v>
      </c>
      <c r="D563" s="16">
        <v>4.8339902066165022E-2</v>
      </c>
    </row>
    <row r="564" spans="1:4" x14ac:dyDescent="0.45">
      <c r="A564" s="2">
        <v>43916</v>
      </c>
      <c r="B564" s="3">
        <v>-1.6869375872382852E-2</v>
      </c>
      <c r="C564" s="2">
        <v>43916</v>
      </c>
      <c r="D564" s="16">
        <v>1.7707108476383054E-2</v>
      </c>
    </row>
    <row r="565" spans="1:4" x14ac:dyDescent="0.45">
      <c r="A565" s="2">
        <v>43917</v>
      </c>
      <c r="B565" s="3">
        <v>2.5271766586536321E-2</v>
      </c>
      <c r="C565" s="2">
        <v>43917</v>
      </c>
      <c r="D565" s="16">
        <v>2.1820740497903054E-2</v>
      </c>
    </row>
    <row r="566" spans="1:4" x14ac:dyDescent="0.45">
      <c r="A566" s="2">
        <v>43920</v>
      </c>
      <c r="B566" s="3">
        <v>-7.9525064292779463E-3</v>
      </c>
      <c r="C566" s="2">
        <v>43920</v>
      </c>
      <c r="D566" s="16">
        <v>1.2168068015979401E-3</v>
      </c>
    </row>
    <row r="567" spans="1:4" x14ac:dyDescent="0.45">
      <c r="A567" s="2">
        <v>43921</v>
      </c>
      <c r="B567" s="3">
        <v>1.9382643066401178E-2</v>
      </c>
      <c r="C567" s="2">
        <v>43921</v>
      </c>
      <c r="D567" s="16">
        <v>2.1770392890917489E-2</v>
      </c>
    </row>
    <row r="568" spans="1:4" x14ac:dyDescent="0.45">
      <c r="A568" s="2">
        <v>43922</v>
      </c>
      <c r="B568" s="3">
        <v>-3.5602534096947303E-2</v>
      </c>
      <c r="C568" s="2">
        <v>43922</v>
      </c>
      <c r="D568" s="16">
        <v>-4.4598021180331175E-2</v>
      </c>
    </row>
    <row r="569" spans="1:4" x14ac:dyDescent="0.45">
      <c r="A569" s="2">
        <v>43923</v>
      </c>
      <c r="B569" s="3">
        <v>-2.4989874239350857E-2</v>
      </c>
      <c r="C569" s="2">
        <v>43923</v>
      </c>
      <c r="D569" s="16">
        <v>-1.5828156023826284E-2</v>
      </c>
    </row>
    <row r="570" spans="1:4" x14ac:dyDescent="0.45">
      <c r="A570" s="2">
        <v>43924</v>
      </c>
      <c r="B570" s="3">
        <v>1.0235533165274695E-2</v>
      </c>
      <c r="C570" s="2">
        <v>43924</v>
      </c>
      <c r="D570" s="16">
        <v>2.2932309419411566E-2</v>
      </c>
    </row>
    <row r="571" spans="1:4" x14ac:dyDescent="0.45">
      <c r="A571" s="2">
        <v>43927</v>
      </c>
      <c r="B571" s="3">
        <v>3.3360740801305737E-2</v>
      </c>
      <c r="C571" s="2">
        <v>43927</v>
      </c>
      <c r="D571" s="16">
        <v>2.5193644330634823E-2</v>
      </c>
    </row>
    <row r="572" spans="1:4" x14ac:dyDescent="0.45">
      <c r="A572" s="2">
        <v>43928</v>
      </c>
      <c r="B572" s="3">
        <v>7.9314454501855813E-2</v>
      </c>
      <c r="C572" s="2">
        <v>43928</v>
      </c>
      <c r="D572" s="16">
        <v>6.2200381649781977E-2</v>
      </c>
    </row>
    <row r="573" spans="1:4" x14ac:dyDescent="0.45">
      <c r="A573" s="2">
        <v>43929</v>
      </c>
      <c r="B573" s="3">
        <v>-2.9763649767960892E-2</v>
      </c>
      <c r="C573" s="2">
        <v>43929</v>
      </c>
      <c r="D573" s="16">
        <v>-1.9589943950486587E-2</v>
      </c>
    </row>
    <row r="574" spans="1:4" x14ac:dyDescent="0.45">
      <c r="A574" s="2">
        <v>43930</v>
      </c>
      <c r="B574" s="3">
        <v>2.2684099038870503E-2</v>
      </c>
      <c r="C574" s="2">
        <v>43930</v>
      </c>
      <c r="D574" s="16">
        <v>3.4260707635009227E-2</v>
      </c>
    </row>
    <row r="575" spans="1:4" x14ac:dyDescent="0.45">
      <c r="A575" s="2">
        <v>43934</v>
      </c>
      <c r="B575" s="3">
        <v>-1.4514923058507447E-3</v>
      </c>
      <c r="C575" s="2">
        <v>43934</v>
      </c>
      <c r="D575" s="16">
        <v>1.9697586235457292E-3</v>
      </c>
    </row>
    <row r="576" spans="1:4" x14ac:dyDescent="0.45">
      <c r="A576" s="2">
        <v>43935</v>
      </c>
      <c r="B576" s="3">
        <v>4.3569021558182972E-2</v>
      </c>
      <c r="C576" s="2">
        <v>43935</v>
      </c>
      <c r="D576" s="16">
        <v>8.1366848040941731E-3</v>
      </c>
    </row>
    <row r="577" spans="1:4" x14ac:dyDescent="0.45">
      <c r="A577" s="2">
        <v>43936</v>
      </c>
      <c r="B577" s="3">
        <v>8.5713999999999912E-3</v>
      </c>
      <c r="C577" s="2">
        <v>43936</v>
      </c>
      <c r="D577" s="16">
        <v>-3.372428790417467E-3</v>
      </c>
    </row>
    <row r="578" spans="1:4" x14ac:dyDescent="0.45">
      <c r="A578" s="2">
        <v>43937</v>
      </c>
      <c r="B578" s="3">
        <v>1.7634603898997236E-2</v>
      </c>
      <c r="C578" s="2">
        <v>43937</v>
      </c>
      <c r="D578" s="16">
        <v>1.32348943354662E-3</v>
      </c>
    </row>
    <row r="579" spans="1:4" x14ac:dyDescent="0.45">
      <c r="A579" s="2">
        <v>43938</v>
      </c>
      <c r="B579" s="3">
        <v>-9.3604285703886275E-3</v>
      </c>
      <c r="C579" s="2">
        <v>43938</v>
      </c>
      <c r="D579" s="16">
        <v>1.5392914044024552E-2</v>
      </c>
    </row>
    <row r="580" spans="1:4" x14ac:dyDescent="0.45">
      <c r="A580" s="2">
        <v>43941</v>
      </c>
      <c r="B580" s="3">
        <v>-2.3674845991431343E-2</v>
      </c>
      <c r="C580" s="2">
        <v>43941</v>
      </c>
      <c r="D580" s="16">
        <v>1.1222791766200241E-3</v>
      </c>
    </row>
    <row r="581" spans="1:4" x14ac:dyDescent="0.45">
      <c r="A581" s="2">
        <v>43942</v>
      </c>
      <c r="B581" s="3">
        <v>-6.0083177834151071E-3</v>
      </c>
      <c r="C581" s="2">
        <v>43942</v>
      </c>
      <c r="D581" s="16">
        <v>-2.1369683935311093E-2</v>
      </c>
    </row>
    <row r="582" spans="1:4" x14ac:dyDescent="0.45">
      <c r="A582" s="2">
        <v>43943</v>
      </c>
      <c r="B582" s="3">
        <v>-9.6641667873171265E-3</v>
      </c>
      <c r="C582" s="2">
        <v>43943</v>
      </c>
      <c r="D582" s="16">
        <v>1.1060000502727035E-3</v>
      </c>
    </row>
    <row r="583" spans="1:4" x14ac:dyDescent="0.45">
      <c r="A583" s="2">
        <v>43944</v>
      </c>
      <c r="B583" s="3">
        <v>8.2599763610965941E-3</v>
      </c>
      <c r="C583" s="2">
        <v>43944</v>
      </c>
      <c r="D583" s="16">
        <v>8.0813805422739783E-3</v>
      </c>
    </row>
    <row r="584" spans="1:4" x14ac:dyDescent="0.45">
      <c r="A584" s="2">
        <v>43945</v>
      </c>
      <c r="B584" s="3">
        <v>4.821169461284947E-3</v>
      </c>
      <c r="C584" s="2">
        <v>43945</v>
      </c>
      <c r="D584" s="16">
        <v>7.899175212245144E-4</v>
      </c>
    </row>
    <row r="585" spans="1:4" x14ac:dyDescent="0.45">
      <c r="A585" s="2">
        <v>43948</v>
      </c>
      <c r="B585" s="3">
        <v>1.659442929605634E-2</v>
      </c>
      <c r="C585" s="2">
        <v>43948</v>
      </c>
      <c r="D585" s="16">
        <v>1.4936145400762352E-2</v>
      </c>
    </row>
    <row r="586" spans="1:4" x14ac:dyDescent="0.45">
      <c r="A586" s="2">
        <v>43949</v>
      </c>
      <c r="B586" s="3">
        <v>1.1639461106009805E-2</v>
      </c>
      <c r="C586" s="2">
        <v>43949</v>
      </c>
      <c r="D586" s="16">
        <v>1.9375405040898165E-2</v>
      </c>
    </row>
    <row r="587" spans="1:4" x14ac:dyDescent="0.45">
      <c r="A587" s="2">
        <v>43950</v>
      </c>
      <c r="B587" s="3">
        <v>-1.2276414155034498E-3</v>
      </c>
      <c r="C587" s="2">
        <v>43950</v>
      </c>
      <c r="D587" s="16">
        <v>2.9210023505477738E-3</v>
      </c>
    </row>
    <row r="588" spans="1:4" x14ac:dyDescent="0.45">
      <c r="A588" s="2">
        <v>43951</v>
      </c>
      <c r="B588" s="3">
        <v>1.8368207704075861E-2</v>
      </c>
      <c r="C588" s="2">
        <v>43951</v>
      </c>
      <c r="D588" s="16">
        <v>4.2659484796775757E-3</v>
      </c>
    </row>
    <row r="589" spans="1:4" x14ac:dyDescent="0.45">
      <c r="A589" s="2">
        <v>43952</v>
      </c>
      <c r="B589" s="3">
        <v>-1.2794841020688123E-2</v>
      </c>
      <c r="C589" s="2">
        <v>43952</v>
      </c>
      <c r="D589" s="16">
        <v>-2.1092425219470988E-2</v>
      </c>
    </row>
    <row r="590" spans="1:4" x14ac:dyDescent="0.45">
      <c r="A590" s="2">
        <v>43955</v>
      </c>
      <c r="B590" s="3">
        <v>1.0200915283842744E-2</v>
      </c>
      <c r="C590" s="2">
        <v>43955</v>
      </c>
      <c r="D590" s="16">
        <v>-1.8849182144861237E-2</v>
      </c>
    </row>
    <row r="591" spans="1:4" x14ac:dyDescent="0.45">
      <c r="A591" s="2">
        <v>43956</v>
      </c>
      <c r="B591" s="3">
        <v>2.0368585107642584E-2</v>
      </c>
      <c r="C591" s="2">
        <v>43956</v>
      </c>
      <c r="D591" s="16">
        <v>1.9136699336769633E-2</v>
      </c>
    </row>
    <row r="592" spans="1:4" x14ac:dyDescent="0.45">
      <c r="A592" s="2">
        <v>43957</v>
      </c>
      <c r="B592" s="3">
        <v>1.8301349126297647E-2</v>
      </c>
      <c r="C592" s="2">
        <v>43957</v>
      </c>
      <c r="D592" s="16">
        <v>4.9705808538522914E-3</v>
      </c>
    </row>
    <row r="593" spans="1:4" x14ac:dyDescent="0.45">
      <c r="A593" s="2">
        <v>43958</v>
      </c>
      <c r="B593" s="3">
        <v>9.1859418008638817E-3</v>
      </c>
      <c r="C593" s="2">
        <v>43958</v>
      </c>
      <c r="D593" s="16">
        <v>-1.6925990413228821E-3</v>
      </c>
    </row>
    <row r="594" spans="1:4" x14ac:dyDescent="0.45">
      <c r="A594" s="2">
        <v>43959</v>
      </c>
      <c r="B594" s="3">
        <v>7.9810566585316774E-3</v>
      </c>
      <c r="C594" s="2">
        <v>43959</v>
      </c>
      <c r="D594" s="16">
        <v>1.0621000187613248E-2</v>
      </c>
    </row>
    <row r="595" spans="1:4" x14ac:dyDescent="0.45">
      <c r="A595" s="2">
        <v>43962</v>
      </c>
      <c r="B595" s="3">
        <v>8.0486581312049135E-3</v>
      </c>
      <c r="C595" s="2">
        <v>43962</v>
      </c>
      <c r="D595" s="16">
        <v>2.2792669217520821E-3</v>
      </c>
    </row>
    <row r="596" spans="1:4" x14ac:dyDescent="0.45">
      <c r="A596" s="2">
        <v>43963</v>
      </c>
      <c r="B596" s="3">
        <v>3.1580589897290789E-2</v>
      </c>
      <c r="C596" s="2">
        <v>43963</v>
      </c>
      <c r="D596" s="16">
        <v>8.2456970769621135E-3</v>
      </c>
    </row>
    <row r="597" spans="1:4" x14ac:dyDescent="0.45">
      <c r="A597" s="2">
        <v>43964</v>
      </c>
      <c r="B597" s="3">
        <v>-1.7871177089809464E-2</v>
      </c>
      <c r="C597" s="2">
        <v>43964</v>
      </c>
      <c r="D597" s="16">
        <v>-2.5051879571355629E-2</v>
      </c>
    </row>
    <row r="598" spans="1:4" x14ac:dyDescent="0.45">
      <c r="A598" s="2">
        <v>43965</v>
      </c>
      <c r="B598" s="3">
        <v>-2.4475361831820808E-2</v>
      </c>
      <c r="C598" s="2">
        <v>43965</v>
      </c>
      <c r="D598" s="16">
        <v>-2.4886072592520278E-2</v>
      </c>
    </row>
    <row r="599" spans="1:4" x14ac:dyDescent="0.45">
      <c r="A599" s="2">
        <v>43966</v>
      </c>
      <c r="B599" s="3">
        <v>-1.3661291552690198E-2</v>
      </c>
      <c r="C599" s="2">
        <v>43966</v>
      </c>
      <c r="D599" s="16">
        <v>1.2671137289142348E-2</v>
      </c>
    </row>
    <row r="600" spans="1:4" x14ac:dyDescent="0.45">
      <c r="A600" s="2">
        <v>43969</v>
      </c>
      <c r="B600" s="3">
        <v>4.2683548055707003E-2</v>
      </c>
      <c r="C600" s="2">
        <v>43969</v>
      </c>
      <c r="D600" s="16">
        <v>2.965070054241252E-2</v>
      </c>
    </row>
    <row r="601" spans="1:4" x14ac:dyDescent="0.45">
      <c r="A601" s="2">
        <v>43970</v>
      </c>
      <c r="B601" s="3">
        <v>5.9392276678138234E-3</v>
      </c>
      <c r="C601" s="2">
        <v>43970</v>
      </c>
      <c r="D601" s="16">
        <v>1.1918897956662303E-2</v>
      </c>
    </row>
    <row r="602" spans="1:4" x14ac:dyDescent="0.45">
      <c r="A602" s="2">
        <v>43971</v>
      </c>
      <c r="B602" s="3">
        <v>5.2375710249819209E-3</v>
      </c>
      <c r="C602" s="2">
        <v>43971</v>
      </c>
      <c r="D602" s="16">
        <v>1.7092915596946213E-3</v>
      </c>
    </row>
    <row r="603" spans="1:4" x14ac:dyDescent="0.45">
      <c r="A603" s="2">
        <v>43972</v>
      </c>
      <c r="B603" s="3">
        <v>6.2524063724240199E-3</v>
      </c>
      <c r="C603" s="2">
        <v>43972</v>
      </c>
      <c r="D603" s="16">
        <v>5.5254043329732256E-3</v>
      </c>
    </row>
    <row r="604" spans="1:4" x14ac:dyDescent="0.45">
      <c r="A604" s="2">
        <v>43973</v>
      </c>
      <c r="B604" s="3">
        <v>-9.0692774861071135E-3</v>
      </c>
      <c r="C604" s="2">
        <v>43973</v>
      </c>
      <c r="D604" s="16">
        <v>-7.373861512819959E-3</v>
      </c>
    </row>
    <row r="605" spans="1:4" x14ac:dyDescent="0.45">
      <c r="A605" s="2">
        <v>43977</v>
      </c>
      <c r="B605" s="3">
        <v>2.4479881856283275E-2</v>
      </c>
      <c r="C605" s="2">
        <v>43977</v>
      </c>
      <c r="D605" s="16">
        <v>1.9005783483997809E-2</v>
      </c>
    </row>
    <row r="606" spans="1:4" x14ac:dyDescent="0.45">
      <c r="A606" s="2">
        <v>43978</v>
      </c>
      <c r="B606" s="3">
        <v>-2.2751109737248833E-2</v>
      </c>
      <c r="C606" s="2">
        <v>43978</v>
      </c>
      <c r="D606" s="16">
        <v>3.8514287236026219E-3</v>
      </c>
    </row>
    <row r="607" spans="1:4" x14ac:dyDescent="0.45">
      <c r="A607" s="2">
        <v>43979</v>
      </c>
      <c r="B607" s="3">
        <v>1.9926993361068512E-3</v>
      </c>
      <c r="C607" s="2">
        <v>43979</v>
      </c>
      <c r="D607" s="16">
        <v>1.026644338699784E-2</v>
      </c>
    </row>
    <row r="608" spans="1:4" x14ac:dyDescent="0.45">
      <c r="A608" s="2">
        <v>43980</v>
      </c>
      <c r="B608" s="3">
        <v>7.8290623921101633E-3</v>
      </c>
      <c r="C608" s="2">
        <v>43980</v>
      </c>
      <c r="D608" s="16">
        <v>-7.0373300159849977E-3</v>
      </c>
    </row>
    <row r="609" spans="1:4" x14ac:dyDescent="0.45">
      <c r="A609" s="2">
        <v>43983</v>
      </c>
      <c r="B609" s="3">
        <v>-4.6985121378230231E-3</v>
      </c>
      <c r="C609" s="2">
        <v>43983</v>
      </c>
      <c r="D609" s="16">
        <v>4.4989207218107171E-3</v>
      </c>
    </row>
    <row r="610" spans="1:4" x14ac:dyDescent="0.45">
      <c r="A610" s="2">
        <v>43984</v>
      </c>
      <c r="B610" s="3">
        <v>9.4413847364280094E-3</v>
      </c>
      <c r="C610" s="2">
        <v>43984</v>
      </c>
      <c r="D610" s="16">
        <v>8.5560652630331906E-3</v>
      </c>
    </row>
    <row r="611" spans="1:4" x14ac:dyDescent="0.45">
      <c r="A611" s="2">
        <v>43985</v>
      </c>
      <c r="B611" s="3">
        <v>1.2190191738113842E-2</v>
      </c>
      <c r="C611" s="2">
        <v>43985</v>
      </c>
      <c r="D611" s="16">
        <v>1.1132936132446664E-2</v>
      </c>
    </row>
    <row r="612" spans="1:4" x14ac:dyDescent="0.45">
      <c r="A612" s="2">
        <v>43986</v>
      </c>
      <c r="B612" s="3">
        <v>-8.3160228138237841E-4</v>
      </c>
      <c r="C612" s="2">
        <v>43986</v>
      </c>
      <c r="D612" s="16">
        <v>4.0853205976313705E-3</v>
      </c>
    </row>
    <row r="613" spans="1:4" x14ac:dyDescent="0.45">
      <c r="A613" s="2">
        <v>43987</v>
      </c>
      <c r="B613" s="3">
        <v>-3.2060419516733839E-3</v>
      </c>
      <c r="C613" s="2">
        <v>43987</v>
      </c>
      <c r="D613" s="16">
        <v>1.6801861445705755E-2</v>
      </c>
    </row>
    <row r="614" spans="1:4" x14ac:dyDescent="0.45">
      <c r="A614" s="2">
        <v>43990</v>
      </c>
      <c r="B614" s="3">
        <v>2.1339080962694757E-2</v>
      </c>
      <c r="C614" s="2">
        <v>43990</v>
      </c>
      <c r="D614" s="16">
        <v>1.1403863659350639E-2</v>
      </c>
    </row>
    <row r="615" spans="1:4" x14ac:dyDescent="0.45">
      <c r="A615" s="2">
        <v>43991</v>
      </c>
      <c r="B615" s="3">
        <v>5.7229856169568596E-3</v>
      </c>
      <c r="C615" s="2">
        <v>43991</v>
      </c>
      <c r="D615" s="16">
        <v>4.1876046901172812E-3</v>
      </c>
    </row>
    <row r="616" spans="1:4" x14ac:dyDescent="0.45">
      <c r="A616" s="2">
        <v>43992</v>
      </c>
      <c r="B616" s="3">
        <v>4.7449795992061353E-2</v>
      </c>
      <c r="C616" s="2">
        <v>43992</v>
      </c>
      <c r="D616" s="16">
        <v>3.1120461080723068E-5</v>
      </c>
    </row>
    <row r="617" spans="1:4" x14ac:dyDescent="0.45">
      <c r="A617" s="2">
        <v>43993</v>
      </c>
      <c r="B617" s="3">
        <v>4.0529003518919738E-3</v>
      </c>
      <c r="C617" s="2">
        <v>43993</v>
      </c>
      <c r="D617" s="16">
        <v>-2.7973311923122364E-2</v>
      </c>
    </row>
    <row r="618" spans="1:4" x14ac:dyDescent="0.45">
      <c r="A618" s="2">
        <v>43994</v>
      </c>
      <c r="B618" s="3">
        <v>-1.3140179360913521E-2</v>
      </c>
      <c r="C618" s="2">
        <v>43994</v>
      </c>
      <c r="D618" s="16">
        <v>-1.6804704933200652E-2</v>
      </c>
    </row>
    <row r="619" spans="1:4" x14ac:dyDescent="0.45">
      <c r="A619" s="2">
        <v>43997</v>
      </c>
      <c r="B619" s="3">
        <v>-3.3273381294964106E-2</v>
      </c>
      <c r="C619" s="2">
        <v>43997</v>
      </c>
      <c r="D619" s="16">
        <v>-2.5164113785557905E-2</v>
      </c>
    </row>
    <row r="620" spans="1:4" x14ac:dyDescent="0.45">
      <c r="A620" s="2">
        <v>43998</v>
      </c>
      <c r="B620" s="3">
        <v>5.4643636909227307E-2</v>
      </c>
      <c r="C620" s="2">
        <v>43998</v>
      </c>
      <c r="D620" s="16">
        <v>4.5842018064240209E-2</v>
      </c>
    </row>
    <row r="621" spans="1:4" x14ac:dyDescent="0.45">
      <c r="A621" s="2">
        <v>43999</v>
      </c>
      <c r="B621" s="3">
        <v>1.0499061298561679E-2</v>
      </c>
      <c r="C621" s="2">
        <v>43999</v>
      </c>
      <c r="D621" s="16">
        <v>1.6384541679974798E-3</v>
      </c>
    </row>
    <row r="622" spans="1:4" x14ac:dyDescent="0.45">
      <c r="A622" s="2">
        <v>44000</v>
      </c>
      <c r="B622" s="3">
        <v>-1.0530728098678889E-2</v>
      </c>
      <c r="C622" s="2">
        <v>44000</v>
      </c>
      <c r="D622" s="16">
        <v>-1.0997630838007429E-2</v>
      </c>
    </row>
    <row r="623" spans="1:4" x14ac:dyDescent="0.45">
      <c r="A623" s="2">
        <v>44001</v>
      </c>
      <c r="B623" s="3">
        <v>9.1915766860182716E-3</v>
      </c>
      <c r="C623" s="2">
        <v>44001</v>
      </c>
      <c r="D623" s="16">
        <v>1.2461149585380667E-2</v>
      </c>
    </row>
    <row r="624" spans="1:4" x14ac:dyDescent="0.45">
      <c r="A624" s="2">
        <v>44004</v>
      </c>
      <c r="B624" s="3">
        <v>-9.3052668935138371E-3</v>
      </c>
      <c r="C624" s="2">
        <v>44004</v>
      </c>
      <c r="D624" s="16">
        <v>-1.4606931206990402E-2</v>
      </c>
    </row>
    <row r="625" spans="1:4" x14ac:dyDescent="0.45">
      <c r="A625" s="2">
        <v>44005</v>
      </c>
      <c r="B625" s="3">
        <v>3.6033483645852876E-2</v>
      </c>
      <c r="C625" s="2">
        <v>44005</v>
      </c>
      <c r="D625" s="16">
        <v>1.4309628298679477E-2</v>
      </c>
    </row>
    <row r="626" spans="1:4" x14ac:dyDescent="0.45">
      <c r="A626" s="2">
        <v>44006</v>
      </c>
      <c r="B626" s="3">
        <v>2.7472527472527475E-3</v>
      </c>
      <c r="C626" s="2">
        <v>44006</v>
      </c>
      <c r="D626" s="16">
        <v>-7.742058814158642E-3</v>
      </c>
    </row>
    <row r="627" spans="1:4" x14ac:dyDescent="0.45">
      <c r="A627" s="2">
        <v>44007</v>
      </c>
      <c r="B627" s="3">
        <v>-1.1780789041095849E-2</v>
      </c>
      <c r="C627" s="2">
        <v>44007</v>
      </c>
      <c r="D627" s="16">
        <v>-2.1769843308502498E-2</v>
      </c>
    </row>
    <row r="628" spans="1:4" x14ac:dyDescent="0.45">
      <c r="A628" s="2">
        <v>44008</v>
      </c>
      <c r="B628" s="3">
        <v>1.0285533342316605E-2</v>
      </c>
      <c r="C628" s="2">
        <v>44008</v>
      </c>
      <c r="D628" s="16">
        <v>8.731044442985593E-3</v>
      </c>
    </row>
    <row r="629" spans="1:4" x14ac:dyDescent="0.45">
      <c r="A629" s="2">
        <v>44011</v>
      </c>
      <c r="B629" s="3">
        <v>-3.0624856281387967E-2</v>
      </c>
      <c r="C629" s="2">
        <v>44011</v>
      </c>
      <c r="D629" s="16">
        <v>-1.7769751399192919E-2</v>
      </c>
    </row>
    <row r="630" spans="1:4" x14ac:dyDescent="0.45">
      <c r="A630" s="2">
        <v>44012</v>
      </c>
      <c r="B630" s="3">
        <v>1.9334714791224387E-2</v>
      </c>
      <c r="C630" s="2">
        <v>44012</v>
      </c>
      <c r="D630" s="16">
        <v>1.0471776557929255E-2</v>
      </c>
    </row>
    <row r="631" spans="1:4" x14ac:dyDescent="0.45">
      <c r="A631" s="2">
        <v>44013</v>
      </c>
      <c r="B631" s="3">
        <v>1.3996912263838444E-2</v>
      </c>
      <c r="C631" s="2">
        <v>44013</v>
      </c>
      <c r="D631" s="16">
        <v>1.8267654580027624E-2</v>
      </c>
    </row>
    <row r="632" spans="1:4" x14ac:dyDescent="0.45">
      <c r="A632" s="2">
        <v>44014</v>
      </c>
      <c r="B632" s="3">
        <v>7.4770268128508304E-3</v>
      </c>
      <c r="C632" s="2">
        <v>44014</v>
      </c>
      <c r="D632" s="16">
        <v>1.214454976303311E-2</v>
      </c>
    </row>
    <row r="633" spans="1:4" x14ac:dyDescent="0.45">
      <c r="A633" s="2">
        <v>44018</v>
      </c>
      <c r="B633" s="3">
        <v>5.8447518098191731E-3</v>
      </c>
      <c r="C633" s="2">
        <v>44018</v>
      </c>
      <c r="D633" s="16">
        <v>3.7058950770444744E-3</v>
      </c>
    </row>
    <row r="634" spans="1:4" x14ac:dyDescent="0.45">
      <c r="A634" s="2">
        <v>44019</v>
      </c>
      <c r="B634" s="3">
        <v>1.4621632432432473E-2</v>
      </c>
      <c r="C634" s="2">
        <v>44019</v>
      </c>
      <c r="D634" s="16">
        <v>3.5337480865467487E-3</v>
      </c>
    </row>
    <row r="635" spans="1:4" x14ac:dyDescent="0.45">
      <c r="A635" s="2">
        <v>44020</v>
      </c>
      <c r="B635" s="3">
        <v>3.4895074346500696E-3</v>
      </c>
      <c r="C635" s="2">
        <v>44020</v>
      </c>
      <c r="D635" s="16">
        <v>-4.2224074986419733E-3</v>
      </c>
    </row>
    <row r="636" spans="1:4" x14ac:dyDescent="0.45">
      <c r="A636" s="2">
        <v>44021</v>
      </c>
      <c r="B636" s="3">
        <v>2.2111881503503815E-2</v>
      </c>
      <c r="C636" s="2">
        <v>44021</v>
      </c>
      <c r="D636" s="16">
        <v>7.3261932021807027E-3</v>
      </c>
    </row>
    <row r="637" spans="1:4" x14ac:dyDescent="0.45">
      <c r="A637" s="2">
        <v>44022</v>
      </c>
      <c r="B637" s="3">
        <v>-9.6350918468279499E-3</v>
      </c>
      <c r="C637" s="2">
        <v>44022</v>
      </c>
      <c r="D637" s="16">
        <v>-7.4618172201111003E-3</v>
      </c>
    </row>
    <row r="638" spans="1:4" x14ac:dyDescent="0.45">
      <c r="A638" s="2">
        <v>44025</v>
      </c>
      <c r="B638" s="3">
        <v>2.0244401534005439E-2</v>
      </c>
      <c r="C638" s="2">
        <v>44025</v>
      </c>
      <c r="D638" s="16">
        <v>1.6688501397317066E-2</v>
      </c>
    </row>
    <row r="639" spans="1:4" x14ac:dyDescent="0.45">
      <c r="A639" s="2">
        <v>44026</v>
      </c>
      <c r="B639" s="3">
        <v>-2.4931918212429158E-2</v>
      </c>
      <c r="C639" s="2">
        <v>44026</v>
      </c>
      <c r="D639" s="16">
        <v>-1.9958940182460281E-2</v>
      </c>
    </row>
    <row r="640" spans="1:4" x14ac:dyDescent="0.45">
      <c r="A640" s="2">
        <v>44027</v>
      </c>
      <c r="B640" s="3">
        <v>4.3757930989368671E-2</v>
      </c>
      <c r="C640" s="2">
        <v>44027</v>
      </c>
      <c r="D640" s="16">
        <v>2.7019111078567731E-2</v>
      </c>
    </row>
    <row r="641" spans="1:4" x14ac:dyDescent="0.45">
      <c r="A641" s="2">
        <v>44028</v>
      </c>
      <c r="B641" s="3">
        <v>-2.4522659349887045E-2</v>
      </c>
      <c r="C641" s="2">
        <v>44028</v>
      </c>
      <c r="D641" s="16">
        <v>-5.4619061494491257E-3</v>
      </c>
    </row>
    <row r="642" spans="1:4" x14ac:dyDescent="0.45">
      <c r="A642" s="2">
        <v>44029</v>
      </c>
      <c r="B642" s="3">
        <v>4.4013255663430811E-3</v>
      </c>
      <c r="C642" s="2">
        <v>44029</v>
      </c>
      <c r="D642" s="16">
        <v>4.9402186787018626E-3</v>
      </c>
    </row>
    <row r="643" spans="1:4" x14ac:dyDescent="0.45">
      <c r="A643" s="2">
        <v>44032</v>
      </c>
      <c r="B643" s="3">
        <v>-5.877045829296248E-3</v>
      </c>
      <c r="C643" s="2">
        <v>44032</v>
      </c>
      <c r="D643" s="16">
        <v>2.4812279597150075E-5</v>
      </c>
    </row>
    <row r="644" spans="1:4" x14ac:dyDescent="0.45">
      <c r="A644" s="2">
        <v>44033</v>
      </c>
      <c r="B644" s="3">
        <v>2.8573629416642335E-2</v>
      </c>
      <c r="C644" s="2">
        <v>44033</v>
      </c>
      <c r="D644" s="16">
        <v>1.3717748713670302E-2</v>
      </c>
    </row>
    <row r="645" spans="1:4" x14ac:dyDescent="0.45">
      <c r="A645" s="2">
        <v>44034</v>
      </c>
      <c r="B645" s="3">
        <v>-2.5006972446928549E-2</v>
      </c>
      <c r="C645" s="2">
        <v>44034</v>
      </c>
      <c r="D645" s="16">
        <v>-4.1792615618077462E-3</v>
      </c>
    </row>
    <row r="646" spans="1:4" x14ac:dyDescent="0.45">
      <c r="A646" s="2">
        <v>44035</v>
      </c>
      <c r="B646" s="3">
        <v>3.1543398863718461E-3</v>
      </c>
      <c r="C646" s="2">
        <v>44035</v>
      </c>
      <c r="D646" s="16">
        <v>5.1553676655830801E-3</v>
      </c>
    </row>
    <row r="647" spans="1:4" x14ac:dyDescent="0.45">
      <c r="A647" s="2">
        <v>44036</v>
      </c>
      <c r="B647" s="3">
        <v>-6.1960309532932384E-2</v>
      </c>
      <c r="C647" s="2">
        <v>44036</v>
      </c>
      <c r="D647" s="16">
        <v>-1.621816581286448E-2</v>
      </c>
    </row>
    <row r="648" spans="1:4" x14ac:dyDescent="0.45">
      <c r="A648" s="2">
        <v>44039</v>
      </c>
      <c r="B648" s="3">
        <v>2.9921647591537846E-2</v>
      </c>
      <c r="C648" s="2">
        <v>44039</v>
      </c>
      <c r="D648" s="16">
        <v>3.9147698674577556E-4</v>
      </c>
    </row>
    <row r="649" spans="1:4" x14ac:dyDescent="0.45">
      <c r="A649" s="2">
        <v>44040</v>
      </c>
      <c r="B649" s="3">
        <v>7.0163377122649485E-3</v>
      </c>
      <c r="C649" s="2">
        <v>44040</v>
      </c>
      <c r="D649" s="16">
        <v>4.4815891472867707E-3</v>
      </c>
    </row>
    <row r="650" spans="1:4" x14ac:dyDescent="0.45">
      <c r="A650" s="2">
        <v>44041</v>
      </c>
      <c r="B650" s="3">
        <v>-6.5435663761359234E-3</v>
      </c>
      <c r="C650" s="2">
        <v>44041</v>
      </c>
      <c r="D650" s="16">
        <v>-2.1797809088295603E-3</v>
      </c>
    </row>
    <row r="651" spans="1:4" x14ac:dyDescent="0.45">
      <c r="A651" s="2">
        <v>44042</v>
      </c>
      <c r="B651" s="3">
        <v>4.6666666666666671E-3</v>
      </c>
      <c r="C651" s="2">
        <v>44042</v>
      </c>
      <c r="D651" s="16">
        <v>1.4067835474496373E-3</v>
      </c>
    </row>
    <row r="652" spans="1:4" x14ac:dyDescent="0.45">
      <c r="A652" s="2">
        <v>44043</v>
      </c>
      <c r="B652" s="3">
        <v>9.2342423357664238E-2</v>
      </c>
      <c r="C652" s="2">
        <v>44043</v>
      </c>
      <c r="D652" s="16">
        <v>1.1971804836992721E-2</v>
      </c>
    </row>
    <row r="653" spans="1:4" x14ac:dyDescent="0.45">
      <c r="A653" s="2">
        <v>44046</v>
      </c>
      <c r="B653" s="3">
        <v>5.1659570361868641E-2</v>
      </c>
      <c r="C653" s="2">
        <v>44046</v>
      </c>
      <c r="D653" s="16">
        <v>5.4457337675244697E-3</v>
      </c>
    </row>
    <row r="654" spans="1:4" x14ac:dyDescent="0.45">
      <c r="A654" s="2">
        <v>44047</v>
      </c>
      <c r="B654" s="3">
        <v>8.6183274108593277E-3</v>
      </c>
      <c r="C654" s="2">
        <v>44047</v>
      </c>
      <c r="D654" s="16">
        <v>5.0482626069710257E-4</v>
      </c>
    </row>
    <row r="655" spans="1:4" x14ac:dyDescent="0.45">
      <c r="A655" s="2">
        <v>44048</v>
      </c>
      <c r="B655" s="3">
        <v>2.2449957620325174E-3</v>
      </c>
      <c r="C655" s="2">
        <v>44048</v>
      </c>
      <c r="D655" s="16">
        <v>8.3436679311350483E-3</v>
      </c>
    </row>
    <row r="656" spans="1:4" x14ac:dyDescent="0.45">
      <c r="A656" s="2">
        <v>44049</v>
      </c>
      <c r="B656" s="3">
        <v>9.3940433929456234E-3</v>
      </c>
      <c r="C656" s="2">
        <v>44049</v>
      </c>
      <c r="D656" s="16">
        <v>1.7483729580963783E-3</v>
      </c>
    </row>
    <row r="657" spans="1:4" x14ac:dyDescent="0.45">
      <c r="A657" s="2">
        <v>44050</v>
      </c>
      <c r="B657" s="3">
        <v>2.5361197639248104E-2</v>
      </c>
      <c r="C657" s="2">
        <v>44050</v>
      </c>
      <c r="D657" s="16">
        <v>5.079487356951377E-3</v>
      </c>
    </row>
    <row r="658" spans="1:4" x14ac:dyDescent="0.45">
      <c r="A658" s="2">
        <v>44053</v>
      </c>
      <c r="B658" s="3">
        <v>-5.3443221528320269E-3</v>
      </c>
      <c r="C658" s="2">
        <v>44053</v>
      </c>
      <c r="D658" s="16">
        <v>4.7873534827322286E-3</v>
      </c>
    </row>
    <row r="659" spans="1:4" x14ac:dyDescent="0.45">
      <c r="A659" s="2">
        <v>44054</v>
      </c>
      <c r="B659" s="3">
        <v>-5.595000099378359E-3</v>
      </c>
      <c r="C659" s="2">
        <v>44054</v>
      </c>
      <c r="D659" s="16">
        <v>4.2609742434536486E-3</v>
      </c>
    </row>
    <row r="660" spans="1:4" x14ac:dyDescent="0.45">
      <c r="A660" s="2">
        <v>44055</v>
      </c>
      <c r="B660" s="3">
        <v>-1.3150870651506052E-2</v>
      </c>
      <c r="C660" s="2">
        <v>44055</v>
      </c>
      <c r="D660" s="16">
        <v>-4.4149848383249488E-3</v>
      </c>
    </row>
    <row r="661" spans="1:4" x14ac:dyDescent="0.45">
      <c r="A661" s="2">
        <v>44056</v>
      </c>
      <c r="B661" s="3">
        <v>3.5589059220146449E-2</v>
      </c>
      <c r="C661" s="2">
        <v>44056</v>
      </c>
      <c r="D661" s="16">
        <v>5.2124000882143671E-3</v>
      </c>
    </row>
    <row r="662" spans="1:4" x14ac:dyDescent="0.45">
      <c r="A662" s="2">
        <v>44057</v>
      </c>
      <c r="B662" s="3">
        <v>3.495604299571672E-3</v>
      </c>
      <c r="C662" s="2">
        <v>44057</v>
      </c>
      <c r="D662" s="16">
        <v>-1.2718836626691662E-3</v>
      </c>
    </row>
    <row r="663" spans="1:4" x14ac:dyDescent="0.45">
      <c r="A663" s="2">
        <v>44060</v>
      </c>
      <c r="B663" s="3">
        <v>1.0733240255451765E-2</v>
      </c>
      <c r="C663" s="2">
        <v>44060</v>
      </c>
      <c r="D663" s="16">
        <v>3.6216180914667179E-3</v>
      </c>
    </row>
    <row r="664" spans="1:4" x14ac:dyDescent="0.45">
      <c r="A664" s="2">
        <v>44061</v>
      </c>
      <c r="B664" s="3">
        <v>-1.4733432417878266E-2</v>
      </c>
      <c r="C664" s="2">
        <v>44061</v>
      </c>
      <c r="D664" s="16">
        <v>1.8279372703986075E-3</v>
      </c>
    </row>
    <row r="665" spans="1:4" x14ac:dyDescent="0.45">
      <c r="A665" s="2">
        <v>44062</v>
      </c>
      <c r="B665" s="3">
        <v>1.4254143859958105E-2</v>
      </c>
      <c r="C665" s="2">
        <v>44062</v>
      </c>
      <c r="D665" s="16">
        <v>1.6149794510842076E-3</v>
      </c>
    </row>
    <row r="666" spans="1:4" x14ac:dyDescent="0.45">
      <c r="A666" s="2">
        <v>44063</v>
      </c>
      <c r="B666" s="3">
        <v>-2.0045955554432596E-3</v>
      </c>
      <c r="C666" s="2">
        <v>44063</v>
      </c>
      <c r="D666" s="16">
        <v>-9.4413870556019578E-3</v>
      </c>
    </row>
    <row r="667" spans="1:4" x14ac:dyDescent="0.45">
      <c r="A667" s="2">
        <v>44064</v>
      </c>
      <c r="B667" s="3">
        <v>3.0345546436285065E-2</v>
      </c>
      <c r="C667" s="2">
        <v>44064</v>
      </c>
      <c r="D667" s="16">
        <v>7.5971289815741205E-3</v>
      </c>
    </row>
    <row r="668" spans="1:4" x14ac:dyDescent="0.45">
      <c r="A668" s="2">
        <v>44067</v>
      </c>
      <c r="B668" s="3">
        <v>7.9111189496560749E-2</v>
      </c>
      <c r="C668" s="2">
        <v>44067</v>
      </c>
      <c r="D668" s="16">
        <v>9.4742779850029747E-3</v>
      </c>
    </row>
    <row r="669" spans="1:4" x14ac:dyDescent="0.45">
      <c r="A669" s="2">
        <v>44068</v>
      </c>
      <c r="B669" s="3">
        <v>-3.1080581638360586E-2</v>
      </c>
      <c r="C669" s="2">
        <v>44068</v>
      </c>
      <c r="D669" s="16">
        <v>5.2251403561637266E-3</v>
      </c>
    </row>
    <row r="670" spans="1:4" x14ac:dyDescent="0.45">
      <c r="A670" s="2">
        <v>44069</v>
      </c>
      <c r="B670" s="3">
        <v>1.1888754595902063E-2</v>
      </c>
      <c r="C670" s="2">
        <v>44069</v>
      </c>
      <c r="D670" s="16">
        <v>4.0803853373884902E-3</v>
      </c>
    </row>
    <row r="671" spans="1:4" x14ac:dyDescent="0.45">
      <c r="A671" s="2">
        <v>44070</v>
      </c>
      <c r="B671" s="3">
        <v>7.6280076081786845E-3</v>
      </c>
      <c r="C671" s="2">
        <v>44070</v>
      </c>
      <c r="D671" s="16">
        <v>1.0194291544564178E-2</v>
      </c>
    </row>
    <row r="672" spans="1:4" x14ac:dyDescent="0.45">
      <c r="A672" s="2">
        <v>44071</v>
      </c>
      <c r="B672" s="3">
        <v>-8.8877046009366491E-3</v>
      </c>
      <c r="C672" s="2">
        <v>44071</v>
      </c>
      <c r="D672" s="16">
        <v>2.7402055584568145E-3</v>
      </c>
    </row>
    <row r="673" spans="1:4" x14ac:dyDescent="0.45">
      <c r="A673" s="2">
        <v>44074</v>
      </c>
      <c r="B673" s="3">
        <v>1.2439282113424013E-2</v>
      </c>
      <c r="C673" s="2">
        <v>44074</v>
      </c>
      <c r="D673" s="16">
        <v>4.3036721425934671E-3</v>
      </c>
    </row>
    <row r="674" spans="1:4" x14ac:dyDescent="0.45">
      <c r="A674" s="2">
        <v>44075</v>
      </c>
      <c r="B674" s="3">
        <v>4.060191972719996E-2</v>
      </c>
      <c r="C674" s="2">
        <v>44075</v>
      </c>
      <c r="D674" s="16">
        <v>-6.5247184256337775E-4</v>
      </c>
    </row>
    <row r="675" spans="1:4" x14ac:dyDescent="0.45">
      <c r="A675" s="2">
        <v>44076</v>
      </c>
      <c r="B675" s="3">
        <v>3.63814490954147E-2</v>
      </c>
      <c r="C675" s="2">
        <v>44076</v>
      </c>
      <c r="D675" s="16">
        <v>1.0355130807654633E-2</v>
      </c>
    </row>
    <row r="676" spans="1:4" x14ac:dyDescent="0.45">
      <c r="A676" s="2">
        <v>44077</v>
      </c>
      <c r="B676" s="3">
        <v>-7.7621864310541966E-2</v>
      </c>
      <c r="C676" s="2">
        <v>44077</v>
      </c>
      <c r="D676" s="16">
        <v>5.9202654807322059E-3</v>
      </c>
    </row>
    <row r="677" spans="1:4" x14ac:dyDescent="0.45">
      <c r="A677" s="2">
        <v>44078</v>
      </c>
      <c r="B677" s="3">
        <v>-5.3896491879395159E-2</v>
      </c>
      <c r="C677" s="2">
        <v>44078</v>
      </c>
      <c r="D677" s="16">
        <v>-3.1177589389408452E-2</v>
      </c>
    </row>
    <row r="678" spans="1:4" x14ac:dyDescent="0.45">
      <c r="A678" s="2">
        <v>44082</v>
      </c>
      <c r="B678" s="3">
        <v>-5.0970292329474448E-2</v>
      </c>
      <c r="C678" s="2">
        <v>44082</v>
      </c>
      <c r="D678" s="16">
        <v>-2.3662265462126419E-2</v>
      </c>
    </row>
    <row r="679" spans="1:4" x14ac:dyDescent="0.45">
      <c r="A679" s="2">
        <v>44083</v>
      </c>
      <c r="B679" s="3">
        <v>2.904787263838194E-2</v>
      </c>
      <c r="C679" s="2">
        <v>44083</v>
      </c>
      <c r="D679" s="16">
        <v>-6.1093514597196385E-4</v>
      </c>
    </row>
    <row r="680" spans="1:4" x14ac:dyDescent="0.45">
      <c r="A680" s="2">
        <v>44084</v>
      </c>
      <c r="B680" s="3">
        <v>2.6436968677520548E-2</v>
      </c>
      <c r="C680" s="2">
        <v>44084</v>
      </c>
      <c r="D680" s="16">
        <v>1.2683170020950608E-2</v>
      </c>
    </row>
    <row r="681" spans="1:4" x14ac:dyDescent="0.45">
      <c r="A681" s="2">
        <v>44085</v>
      </c>
      <c r="B681" s="3">
        <v>-4.8105690859872992E-2</v>
      </c>
      <c r="C681" s="2">
        <v>44085</v>
      </c>
      <c r="D681" s="16">
        <v>-1.7541083526736563E-2</v>
      </c>
    </row>
    <row r="682" spans="1:4" x14ac:dyDescent="0.45">
      <c r="A682" s="2">
        <v>44088</v>
      </c>
      <c r="B682" s="3">
        <v>1.3092519856856347E-3</v>
      </c>
      <c r="C682" s="2">
        <v>44088</v>
      </c>
      <c r="D682" s="16">
        <v>3.2391803620962592E-3</v>
      </c>
    </row>
    <row r="683" spans="1:4" x14ac:dyDescent="0.45">
      <c r="A683" s="2">
        <v>44089</v>
      </c>
      <c r="B683" s="3">
        <v>3.1467930339365992E-2</v>
      </c>
      <c r="C683" s="2">
        <v>44089</v>
      </c>
      <c r="D683" s="16">
        <v>1.3131919751691682E-2</v>
      </c>
    </row>
    <row r="684" spans="1:4" x14ac:dyDescent="0.45">
      <c r="A684" s="2">
        <v>44090</v>
      </c>
      <c r="B684" s="3">
        <v>-2.6197912174462712E-2</v>
      </c>
      <c r="C684" s="2">
        <v>44090</v>
      </c>
      <c r="D684" s="16">
        <v>1.0270766756755965E-3</v>
      </c>
    </row>
    <row r="685" spans="1:4" x14ac:dyDescent="0.45">
      <c r="A685" s="2">
        <v>44091</v>
      </c>
      <c r="B685" s="3">
        <v>-4.7817424772608919E-2</v>
      </c>
      <c r="C685" s="2">
        <v>44091</v>
      </c>
      <c r="D685" s="16">
        <v>-1.8870026354130296E-2</v>
      </c>
    </row>
    <row r="686" spans="1:4" x14ac:dyDescent="0.45">
      <c r="A686" s="2">
        <v>44092</v>
      </c>
      <c r="B686" s="3">
        <v>6.1976029329420465E-3</v>
      </c>
      <c r="C686" s="2">
        <v>44092</v>
      </c>
      <c r="D686" s="16">
        <v>3.1432447129548235E-3</v>
      </c>
    </row>
    <row r="687" spans="1:4" x14ac:dyDescent="0.45">
      <c r="A687" s="2">
        <v>44095</v>
      </c>
      <c r="B687" s="3">
        <v>-5.3079718241309422E-2</v>
      </c>
      <c r="C687" s="2">
        <v>44095</v>
      </c>
      <c r="D687" s="16">
        <v>-2.13887019044612E-2</v>
      </c>
    </row>
    <row r="688" spans="1:4" x14ac:dyDescent="0.45">
      <c r="A688" s="2">
        <v>44096</v>
      </c>
      <c r="B688" s="3">
        <v>7.7864921772862833E-2</v>
      </c>
      <c r="C688" s="2">
        <v>44096</v>
      </c>
      <c r="D688" s="16">
        <v>3.0983969296042501E-3</v>
      </c>
    </row>
    <row r="689" spans="1:4" x14ac:dyDescent="0.45">
      <c r="A689" s="2">
        <v>44097</v>
      </c>
      <c r="B689" s="3">
        <v>-9.4071441249557134E-3</v>
      </c>
      <c r="C689" s="2">
        <v>44097</v>
      </c>
      <c r="D689" s="16">
        <v>7.391337328377494E-3</v>
      </c>
    </row>
    <row r="690" spans="1:4" x14ac:dyDescent="0.45">
      <c r="A690" s="2">
        <v>44098</v>
      </c>
      <c r="B690" s="3">
        <v>-5.7785386370218877E-2</v>
      </c>
      <c r="C690" s="2">
        <v>44098</v>
      </c>
      <c r="D690" s="16">
        <v>-2.8303279108222393E-2</v>
      </c>
    </row>
    <row r="691" spans="1:4" x14ac:dyDescent="0.45">
      <c r="A691" s="2">
        <v>44099</v>
      </c>
      <c r="B691" s="3">
        <v>3.0997452334267421E-2</v>
      </c>
      <c r="C691" s="2">
        <v>44099</v>
      </c>
      <c r="D691" s="16">
        <v>3.2608628267837051E-3</v>
      </c>
    </row>
    <row r="692" spans="1:4" x14ac:dyDescent="0.45">
      <c r="A692" s="2">
        <v>44102</v>
      </c>
      <c r="B692" s="3">
        <v>6.0684330904731097E-2</v>
      </c>
      <c r="C692" s="2">
        <v>44102</v>
      </c>
      <c r="D692" s="16">
        <v>3.004331625811801E-2</v>
      </c>
    </row>
    <row r="693" spans="1:4" x14ac:dyDescent="0.45">
      <c r="A693" s="2">
        <v>44103</v>
      </c>
      <c r="B693" s="3">
        <v>-3.9996434397070639E-3</v>
      </c>
      <c r="C693" s="2">
        <v>44103</v>
      </c>
      <c r="D693" s="16">
        <v>5.1051321275383133E-3</v>
      </c>
    </row>
    <row r="694" spans="1:4" x14ac:dyDescent="0.45">
      <c r="A694" s="2">
        <v>44104</v>
      </c>
      <c r="B694" s="3">
        <v>-6.634674640733096E-3</v>
      </c>
      <c r="C694" s="2">
        <v>44104</v>
      </c>
      <c r="D694" s="16">
        <v>-2.8977116732121434E-3</v>
      </c>
    </row>
    <row r="695" spans="1:4" x14ac:dyDescent="0.45">
      <c r="A695" s="2">
        <v>44105</v>
      </c>
      <c r="B695" s="3">
        <v>3.3834238212195805E-2</v>
      </c>
      <c r="C695" s="2">
        <v>44105</v>
      </c>
      <c r="D695" s="16">
        <v>1.3366415160974573E-2</v>
      </c>
    </row>
    <row r="696" spans="1:4" x14ac:dyDescent="0.45">
      <c r="A696" s="2">
        <v>44106</v>
      </c>
      <c r="B696" s="3">
        <v>-4.0377422988587409E-2</v>
      </c>
      <c r="C696" s="2">
        <v>44106</v>
      </c>
      <c r="D696" s="16">
        <v>-1.3860543966543263E-2</v>
      </c>
    </row>
    <row r="697" spans="1:4" x14ac:dyDescent="0.45">
      <c r="A697" s="2">
        <v>44109</v>
      </c>
      <c r="B697" s="3">
        <v>9.0353885112533089E-3</v>
      </c>
      <c r="C697" s="2">
        <v>44109</v>
      </c>
      <c r="D697" s="16">
        <v>8.4847286863495384E-3</v>
      </c>
    </row>
    <row r="698" spans="1:4" x14ac:dyDescent="0.45">
      <c r="A698" s="2">
        <v>44110</v>
      </c>
      <c r="B698" s="3">
        <v>1.5714098298161727E-2</v>
      </c>
      <c r="C698" s="2">
        <v>44110</v>
      </c>
      <c r="D698" s="16">
        <v>1.2315614726469751E-2</v>
      </c>
    </row>
    <row r="699" spans="1:4" x14ac:dyDescent="0.45">
      <c r="A699" s="2">
        <v>44111</v>
      </c>
      <c r="B699" s="3">
        <v>-9.3344341227597372E-3</v>
      </c>
      <c r="C699" s="2">
        <v>44111</v>
      </c>
      <c r="D699" s="16">
        <v>-7.0935301607044947E-3</v>
      </c>
    </row>
    <row r="700" spans="1:4" x14ac:dyDescent="0.45">
      <c r="A700" s="2">
        <v>44112</v>
      </c>
      <c r="B700" s="3">
        <v>1.4220877310568585E-2</v>
      </c>
      <c r="C700" s="2">
        <v>44112</v>
      </c>
      <c r="D700" s="16">
        <v>1.4690240385751842E-2</v>
      </c>
    </row>
    <row r="701" spans="1:4" x14ac:dyDescent="0.45">
      <c r="A701" s="2">
        <v>44113</v>
      </c>
      <c r="B701" s="3">
        <v>-8.344094623655882E-3</v>
      </c>
      <c r="C701" s="2">
        <v>44113</v>
      </c>
      <c r="D701" s="16">
        <v>7.3931071432730795E-3</v>
      </c>
    </row>
    <row r="702" spans="1:4" x14ac:dyDescent="0.45">
      <c r="A702" s="2">
        <v>44116</v>
      </c>
      <c r="B702" s="3">
        <v>4.1464252615061085E-2</v>
      </c>
      <c r="C702" s="2">
        <v>44116</v>
      </c>
      <c r="D702" s="16">
        <v>1.1662962074417476E-2</v>
      </c>
    </row>
    <row r="703" spans="1:4" x14ac:dyDescent="0.45">
      <c r="A703" s="2">
        <v>44117</v>
      </c>
      <c r="B703" s="3">
        <v>4.3394961575794887E-2</v>
      </c>
      <c r="C703" s="2">
        <v>44117</v>
      </c>
      <c r="D703" s="16">
        <v>9.7113730778681934E-3</v>
      </c>
    </row>
    <row r="704" spans="1:4" x14ac:dyDescent="0.45">
      <c r="A704" s="2">
        <v>44118</v>
      </c>
      <c r="B704" s="3">
        <v>-3.4086350301421361E-2</v>
      </c>
      <c r="C704" s="2">
        <v>44118</v>
      </c>
      <c r="D704" s="16">
        <v>-5.2461651212080381E-3</v>
      </c>
    </row>
    <row r="705" spans="1:4" x14ac:dyDescent="0.45">
      <c r="A705" s="2">
        <v>44119</v>
      </c>
      <c r="B705" s="3">
        <v>-1.8842966942148792E-2</v>
      </c>
      <c r="C705" s="2">
        <v>44119</v>
      </c>
      <c r="D705" s="16">
        <v>-1.7565218875427752E-2</v>
      </c>
    </row>
    <row r="706" spans="1:4" x14ac:dyDescent="0.45">
      <c r="A706" s="2">
        <v>44120</v>
      </c>
      <c r="B706" s="3">
        <v>2.1563325290066392E-2</v>
      </c>
      <c r="C706" s="2">
        <v>44120</v>
      </c>
      <c r="D706" s="16">
        <v>1.1518015357353868E-2</v>
      </c>
    </row>
    <row r="707" spans="1:4" x14ac:dyDescent="0.45">
      <c r="A707" s="2">
        <v>44123</v>
      </c>
      <c r="B707" s="3">
        <v>-1.0883905102934634E-2</v>
      </c>
      <c r="C707" s="2">
        <v>44123</v>
      </c>
      <c r="D707" s="16">
        <v>4.5799341634422351E-5</v>
      </c>
    </row>
    <row r="708" spans="1:4" x14ac:dyDescent="0.45">
      <c r="A708" s="2">
        <v>44124</v>
      </c>
      <c r="B708" s="3">
        <v>-3.1343798193929628E-2</v>
      </c>
      <c r="C708" s="2">
        <v>44124</v>
      </c>
      <c r="D708" s="16">
        <v>-1.5536715078170098E-2</v>
      </c>
    </row>
    <row r="709" spans="1:4" x14ac:dyDescent="0.45">
      <c r="A709" s="2">
        <v>44125</v>
      </c>
      <c r="B709" s="3">
        <v>4.0447591405704643E-3</v>
      </c>
      <c r="C709" s="2">
        <v>44125</v>
      </c>
      <c r="D709" s="16">
        <v>1.5409754083577426E-4</v>
      </c>
    </row>
    <row r="710" spans="1:4" x14ac:dyDescent="0.45">
      <c r="A710" s="2">
        <v>44126</v>
      </c>
      <c r="B710" s="3">
        <v>6.6855148141854726E-3</v>
      </c>
      <c r="C710" s="2">
        <v>44126</v>
      </c>
      <c r="D710" s="16">
        <v>-4.0989444491276066E-4</v>
      </c>
    </row>
    <row r="711" spans="1:4" x14ac:dyDescent="0.45">
      <c r="A711" s="2">
        <v>44127</v>
      </c>
      <c r="B711" s="3">
        <v>-9.0251002730974365E-3</v>
      </c>
      <c r="C711" s="2">
        <v>44127</v>
      </c>
      <c r="D711" s="16">
        <v>7.6777664679366269E-3</v>
      </c>
    </row>
    <row r="712" spans="1:4" x14ac:dyDescent="0.45">
      <c r="A712" s="2">
        <v>44130</v>
      </c>
      <c r="B712" s="3">
        <v>-2.0448466538778843E-2</v>
      </c>
      <c r="C712" s="2">
        <v>44130</v>
      </c>
      <c r="D712" s="16">
        <v>-6.7765303471961722E-3</v>
      </c>
    </row>
    <row r="713" spans="1:4" x14ac:dyDescent="0.45">
      <c r="A713" s="2">
        <v>44131</v>
      </c>
      <c r="B713" s="3">
        <v>1.2981282115932248E-2</v>
      </c>
      <c r="C713" s="2">
        <v>44131</v>
      </c>
      <c r="D713" s="16">
        <v>-1.1120409598363461E-2</v>
      </c>
    </row>
    <row r="714" spans="1:4" x14ac:dyDescent="0.45">
      <c r="A714" s="2">
        <v>44132</v>
      </c>
      <c r="B714" s="3">
        <v>-3.8098104391689064E-3</v>
      </c>
      <c r="C714" s="2">
        <v>44132</v>
      </c>
      <c r="D714" s="16">
        <v>-1.7827600899166969E-2</v>
      </c>
    </row>
    <row r="715" spans="1:4" x14ac:dyDescent="0.45">
      <c r="A715" s="2">
        <v>44133</v>
      </c>
      <c r="B715" s="3">
        <v>-2.3294219296978259E-2</v>
      </c>
      <c r="C715" s="2">
        <v>44133</v>
      </c>
      <c r="D715" s="16">
        <v>-1.9539383930494706E-2</v>
      </c>
    </row>
    <row r="716" spans="1:4" x14ac:dyDescent="0.45">
      <c r="A716" s="2">
        <v>44134</v>
      </c>
      <c r="B716" s="3">
        <v>-1.1657959998452646E-2</v>
      </c>
      <c r="C716" s="2">
        <v>44134</v>
      </c>
      <c r="D716" s="16">
        <v>5.0104205762899305E-3</v>
      </c>
    </row>
    <row r="717" spans="1:4" x14ac:dyDescent="0.45">
      <c r="A717" s="2">
        <v>44137</v>
      </c>
      <c r="B717" s="3">
        <v>-1.7558050019053632E-2</v>
      </c>
      <c r="C717" s="2">
        <v>44137</v>
      </c>
      <c r="D717" s="16">
        <v>7.9244836181785602E-4</v>
      </c>
    </row>
    <row r="718" spans="1:4" x14ac:dyDescent="0.45">
      <c r="A718" s="2">
        <v>44138</v>
      </c>
      <c r="B718" s="3">
        <v>5.0408119783630452E-3</v>
      </c>
      <c r="C718" s="2">
        <v>44138</v>
      </c>
      <c r="D718" s="16">
        <v>1.2150354954189729E-2</v>
      </c>
    </row>
    <row r="719" spans="1:4" x14ac:dyDescent="0.45">
      <c r="A719" s="2">
        <v>44139</v>
      </c>
      <c r="B719" s="3">
        <v>4.0853500242440284E-2</v>
      </c>
      <c r="C719" s="2">
        <v>44139</v>
      </c>
      <c r="D719" s="16">
        <v>2.1044585987261156E-2</v>
      </c>
    </row>
    <row r="720" spans="1:4" x14ac:dyDescent="0.45">
      <c r="A720" s="2">
        <v>44140</v>
      </c>
      <c r="B720" s="3">
        <v>3.3380042346066542E-2</v>
      </c>
      <c r="C720" s="2">
        <v>44140</v>
      </c>
      <c r="D720" s="16">
        <v>2.3273427546485134E-2</v>
      </c>
    </row>
    <row r="721" spans="1:4" x14ac:dyDescent="0.45">
      <c r="A721" s="2">
        <v>44141</v>
      </c>
      <c r="B721" s="3">
        <v>3.1369479390490956E-3</v>
      </c>
      <c r="C721" s="2">
        <v>44141</v>
      </c>
      <c r="D721" s="16">
        <v>6.483558727845555E-3</v>
      </c>
    </row>
    <row r="722" spans="1:4" x14ac:dyDescent="0.45">
      <c r="A722" s="2">
        <v>44144</v>
      </c>
      <c r="B722" s="3">
        <v>1.8424611223799923E-2</v>
      </c>
      <c r="C722" s="2">
        <v>44144</v>
      </c>
      <c r="D722" s="16">
        <v>2.1292121060102445E-2</v>
      </c>
    </row>
    <row r="723" spans="1:4" x14ac:dyDescent="0.45">
      <c r="A723" s="2">
        <v>44145</v>
      </c>
      <c r="B723" s="3">
        <v>-4.1078813278008268E-2</v>
      </c>
      <c r="C723" s="2">
        <v>44145</v>
      </c>
      <c r="D723" s="16">
        <v>-1.1102304188621881E-2</v>
      </c>
    </row>
    <row r="724" spans="1:4" x14ac:dyDescent="0.45">
      <c r="A724" s="2">
        <v>44146</v>
      </c>
      <c r="B724" s="3">
        <v>1.4192981024846906E-2</v>
      </c>
      <c r="C724" s="2">
        <v>44146</v>
      </c>
      <c r="D724" s="16">
        <v>5.6332304149285068E-3</v>
      </c>
    </row>
    <row r="725" spans="1:4" x14ac:dyDescent="0.45">
      <c r="A725" s="2">
        <v>44147</v>
      </c>
      <c r="B725" s="3">
        <v>2.0735565820708748E-2</v>
      </c>
      <c r="C725" s="2">
        <v>44147</v>
      </c>
      <c r="D725" s="16">
        <v>-1.543547690009955E-4</v>
      </c>
    </row>
    <row r="726" spans="1:4" x14ac:dyDescent="0.45">
      <c r="A726" s="2">
        <v>44148</v>
      </c>
      <c r="B726" s="3">
        <v>-1.5047734115170529E-3</v>
      </c>
      <c r="C726" s="2">
        <v>44148</v>
      </c>
      <c r="D726" s="16">
        <v>-2.8349524373573495E-3</v>
      </c>
    </row>
    <row r="727" spans="1:4" x14ac:dyDescent="0.45">
      <c r="A727" s="2">
        <v>44151</v>
      </c>
      <c r="B727" s="3">
        <v>-4.3536837851024159E-3</v>
      </c>
      <c r="C727" s="2">
        <v>44151</v>
      </c>
      <c r="D727" s="16">
        <v>1.3395935899925882E-2</v>
      </c>
    </row>
    <row r="728" spans="1:4" x14ac:dyDescent="0.45">
      <c r="A728" s="2">
        <v>44152</v>
      </c>
      <c r="B728" s="3">
        <v>5.297721246177594E-3</v>
      </c>
      <c r="C728" s="2">
        <v>44152</v>
      </c>
      <c r="D728" s="16">
        <v>2.8193191413715198E-3</v>
      </c>
    </row>
    <row r="729" spans="1:4" x14ac:dyDescent="0.45">
      <c r="A729" s="2">
        <v>44153</v>
      </c>
      <c r="B729" s="3">
        <v>-7.8628354363153539E-3</v>
      </c>
      <c r="C729" s="2">
        <v>44153</v>
      </c>
      <c r="D729" s="16">
        <v>4.9303245427683503E-4</v>
      </c>
    </row>
    <row r="730" spans="1:4" x14ac:dyDescent="0.45">
      <c r="A730" s="2">
        <v>44154</v>
      </c>
      <c r="B730" s="3">
        <v>-8.5996542568109215E-3</v>
      </c>
      <c r="C730" s="2">
        <v>44154</v>
      </c>
      <c r="D730" s="16">
        <v>-1.4584354210443341E-2</v>
      </c>
    </row>
    <row r="731" spans="1:4" x14ac:dyDescent="0.45">
      <c r="A731" s="2">
        <v>44155</v>
      </c>
      <c r="B731" s="3">
        <v>8.9293565415207929E-3</v>
      </c>
      <c r="C731" s="2">
        <v>44155</v>
      </c>
      <c r="D731" s="16">
        <v>5.590814207972695E-3</v>
      </c>
    </row>
    <row r="732" spans="1:4" x14ac:dyDescent="0.45">
      <c r="A732" s="2">
        <v>44158</v>
      </c>
      <c r="B732" s="3">
        <v>-1.2306127885250541E-2</v>
      </c>
      <c r="C732" s="2">
        <v>44158</v>
      </c>
      <c r="D732" s="16">
        <v>-3.4894993727840789E-3</v>
      </c>
    </row>
    <row r="733" spans="1:4" x14ac:dyDescent="0.45">
      <c r="A733" s="2">
        <v>44159</v>
      </c>
      <c r="B733" s="3">
        <v>-2.7905751834784144E-2</v>
      </c>
      <c r="C733" s="2">
        <v>44159</v>
      </c>
      <c r="D733" s="16">
        <v>7.7660212738517266E-3</v>
      </c>
    </row>
    <row r="734" spans="1:4" x14ac:dyDescent="0.45">
      <c r="A734" s="2">
        <v>44160</v>
      </c>
      <c r="B734" s="3">
        <v>1.4397321941978012E-2</v>
      </c>
      <c r="C734" s="2">
        <v>44160</v>
      </c>
      <c r="D734" s="16">
        <v>1.1400687713519474E-2</v>
      </c>
    </row>
    <row r="735" spans="1:4" x14ac:dyDescent="0.45">
      <c r="A735" s="2">
        <v>44162</v>
      </c>
      <c r="B735" s="3">
        <v>8.8273212766596752E-3</v>
      </c>
      <c r="C735" s="2">
        <v>44162</v>
      </c>
      <c r="D735" s="16">
        <v>8.3894925044703124E-4</v>
      </c>
    </row>
    <row r="736" spans="1:4" x14ac:dyDescent="0.45">
      <c r="A736" s="2">
        <v>44165</v>
      </c>
      <c r="B736" s="3">
        <v>3.4314231792056549E-3</v>
      </c>
      <c r="C736" s="2">
        <v>44165</v>
      </c>
      <c r="D736" s="16">
        <v>-1.2010278819860509E-3</v>
      </c>
    </row>
    <row r="737" spans="1:4" x14ac:dyDescent="0.45">
      <c r="A737" s="2">
        <v>44166</v>
      </c>
      <c r="B737" s="3">
        <v>3.4538778878868297E-2</v>
      </c>
      <c r="C737" s="2">
        <v>44166</v>
      </c>
      <c r="D737" s="16">
        <v>3.2166816173112107E-3</v>
      </c>
    </row>
    <row r="738" spans="1:4" x14ac:dyDescent="0.45">
      <c r="A738" s="2">
        <v>44167</v>
      </c>
      <c r="B738" s="3">
        <v>8.3463761945893004E-3</v>
      </c>
      <c r="C738" s="2">
        <v>44167</v>
      </c>
      <c r="D738" s="16">
        <v>2.1695781802423863E-3</v>
      </c>
    </row>
    <row r="739" spans="1:4" x14ac:dyDescent="0.45">
      <c r="A739" s="2">
        <v>44168</v>
      </c>
      <c r="B739" s="3">
        <v>1.2293067012614334E-2</v>
      </c>
      <c r="C739" s="2">
        <v>44168</v>
      </c>
      <c r="D739" s="16">
        <v>3.9684929032399322E-3</v>
      </c>
    </row>
    <row r="740" spans="1:4" x14ac:dyDescent="0.45">
      <c r="A740" s="2">
        <v>44169</v>
      </c>
      <c r="B740" s="3">
        <v>-7.4481786135406416E-3</v>
      </c>
      <c r="C740" s="2">
        <v>44169</v>
      </c>
      <c r="D740" s="16">
        <v>7.2513548584073582E-4</v>
      </c>
    </row>
    <row r="741" spans="1:4" x14ac:dyDescent="0.45">
      <c r="A741" s="2">
        <v>44172</v>
      </c>
      <c r="B741" s="3">
        <v>-2.3654160255370173E-3</v>
      </c>
      <c r="C741" s="2">
        <v>44172</v>
      </c>
      <c r="D741" s="16">
        <v>6.4806289397265999E-3</v>
      </c>
    </row>
    <row r="742" spans="1:4" x14ac:dyDescent="0.45">
      <c r="A742" s="2">
        <v>44173</v>
      </c>
      <c r="B742" s="3">
        <v>1.6842490668669653E-2</v>
      </c>
      <c r="C742" s="2">
        <v>44173</v>
      </c>
      <c r="D742" s="16">
        <v>-3.1612594154376197E-3</v>
      </c>
    </row>
    <row r="743" spans="1:4" x14ac:dyDescent="0.45">
      <c r="A743" s="2">
        <v>44174</v>
      </c>
      <c r="B743" s="3">
        <v>1.2864516856207417E-3</v>
      </c>
      <c r="C743" s="2">
        <v>44174</v>
      </c>
      <c r="D743" s="16">
        <v>6.2258182756139164E-3</v>
      </c>
    </row>
    <row r="744" spans="1:4" x14ac:dyDescent="0.45">
      <c r="A744" s="2">
        <v>44175</v>
      </c>
      <c r="B744" s="3">
        <v>-3.2361672146162979E-2</v>
      </c>
      <c r="C744" s="2">
        <v>44175</v>
      </c>
      <c r="D744" s="16">
        <v>-1.2641730392500744E-2</v>
      </c>
    </row>
    <row r="745" spans="1:4" x14ac:dyDescent="0.45">
      <c r="A745" s="2">
        <v>44176</v>
      </c>
      <c r="B745" s="3">
        <v>1.6016597510373501E-2</v>
      </c>
      <c r="C745" s="2">
        <v>44176</v>
      </c>
      <c r="D745" s="16">
        <v>-8.3353146786262905E-4</v>
      </c>
    </row>
    <row r="746" spans="1:4" x14ac:dyDescent="0.45">
      <c r="A746" s="2">
        <v>44179</v>
      </c>
      <c r="B746" s="3">
        <v>1.3885322224944257E-3</v>
      </c>
      <c r="C746" s="2">
        <v>44179</v>
      </c>
      <c r="D746" s="16">
        <v>5.2487910549003456E-3</v>
      </c>
    </row>
    <row r="747" spans="1:4" x14ac:dyDescent="0.45">
      <c r="A747" s="2">
        <v>44180</v>
      </c>
      <c r="B747" s="3">
        <v>1.4192479840007828E-2</v>
      </c>
      <c r="C747" s="2">
        <v>44180</v>
      </c>
      <c r="D747" s="16">
        <v>-2.4107072405565107E-3</v>
      </c>
    </row>
    <row r="748" spans="1:4" x14ac:dyDescent="0.45">
      <c r="A748" s="2">
        <v>44181</v>
      </c>
      <c r="B748" s="3">
        <v>2.4690430261876489E-2</v>
      </c>
      <c r="C748" s="2">
        <v>44181</v>
      </c>
      <c r="D748" s="16">
        <v>8.1387515307890131E-3</v>
      </c>
    </row>
    <row r="749" spans="1:4" x14ac:dyDescent="0.45">
      <c r="A749" s="2">
        <v>44182</v>
      </c>
      <c r="B749" s="3">
        <v>1.1694450617865075E-2</v>
      </c>
      <c r="C749" s="2">
        <v>44182</v>
      </c>
      <c r="D749" s="16">
        <v>4.707473791004421E-3</v>
      </c>
    </row>
    <row r="750" spans="1:4" x14ac:dyDescent="0.45">
      <c r="A750" s="2">
        <v>44183</v>
      </c>
      <c r="B750" s="3">
        <v>4.6557798908817541E-4</v>
      </c>
      <c r="C750" s="2">
        <v>44183</v>
      </c>
      <c r="D750" s="16">
        <v>2.3534797301845304E-3</v>
      </c>
    </row>
    <row r="751" spans="1:4" x14ac:dyDescent="0.45">
      <c r="A751" s="2">
        <v>44186</v>
      </c>
      <c r="B751" s="3">
        <v>-3.0552185066180921E-2</v>
      </c>
      <c r="C751" s="2">
        <v>44186</v>
      </c>
      <c r="D751" s="16">
        <v>-1.02380459865838E-2</v>
      </c>
    </row>
    <row r="752" spans="1:4" x14ac:dyDescent="0.45">
      <c r="A752" s="2">
        <v>44187</v>
      </c>
      <c r="B752" s="3">
        <v>5.2711599409172978E-2</v>
      </c>
      <c r="C752" s="2">
        <v>44187</v>
      </c>
      <c r="D752" s="16">
        <v>3.7456436535767438E-3</v>
      </c>
    </row>
    <row r="753" spans="1:4" x14ac:dyDescent="0.45">
      <c r="A753" s="2">
        <v>44188</v>
      </c>
      <c r="B753" s="3">
        <v>4.179036515621448E-3</v>
      </c>
      <c r="C753" s="2">
        <v>44188</v>
      </c>
      <c r="D753" s="16">
        <v>-1.2601133561198931E-3</v>
      </c>
    </row>
    <row r="754" spans="1:4" x14ac:dyDescent="0.45">
      <c r="A754" s="2">
        <v>44189</v>
      </c>
      <c r="B754" s="3">
        <v>-6.3559093112616934E-3</v>
      </c>
      <c r="C754" s="2">
        <v>44189</v>
      </c>
      <c r="D754" s="16">
        <v>1.6515857931135027E-4</v>
      </c>
    </row>
    <row r="755" spans="1:4" x14ac:dyDescent="0.45">
      <c r="A755" s="2">
        <v>44193</v>
      </c>
      <c r="B755" s="3">
        <v>2.0331997088608077E-2</v>
      </c>
      <c r="C755" s="2">
        <v>44193</v>
      </c>
      <c r="D755" s="16">
        <v>7.8505047333129394E-3</v>
      </c>
    </row>
    <row r="756" spans="1:4" x14ac:dyDescent="0.45">
      <c r="A756" s="2">
        <v>44194</v>
      </c>
      <c r="B756" s="3">
        <v>3.0300752656886663E-2</v>
      </c>
      <c r="C756" s="2">
        <v>44194</v>
      </c>
      <c r="D756" s="16">
        <v>7.2467855483302627E-3</v>
      </c>
    </row>
    <row r="757" spans="1:4" x14ac:dyDescent="0.45">
      <c r="A757" s="2">
        <v>44195</v>
      </c>
      <c r="B757" s="3">
        <v>-1.7892074946206239E-2</v>
      </c>
      <c r="C757" s="2">
        <v>44195</v>
      </c>
      <c r="D757" s="16">
        <v>-3.6853235058040279E-3</v>
      </c>
    </row>
    <row r="758" spans="1:4" x14ac:dyDescent="0.45">
      <c r="A758" s="2">
        <v>44196</v>
      </c>
      <c r="B758" s="3">
        <v>-1.1063578535719449E-2</v>
      </c>
      <c r="C758" s="2">
        <v>44196</v>
      </c>
      <c r="D758" s="16">
        <v>-7.8154483578192567E-4</v>
      </c>
    </row>
    <row r="759" spans="1:4" x14ac:dyDescent="0.45">
      <c r="A759" s="2">
        <v>44200</v>
      </c>
      <c r="B759" s="3">
        <v>-4.1765959997525004E-3</v>
      </c>
      <c r="C759" s="2">
        <v>44200</v>
      </c>
      <c r="D759" s="16">
        <v>8.3947852686787044E-3</v>
      </c>
    </row>
    <row r="760" spans="1:4" x14ac:dyDescent="0.45">
      <c r="A760" s="2">
        <v>44201</v>
      </c>
      <c r="B760" s="3">
        <v>-3.4676489374580989E-2</v>
      </c>
      <c r="C760" s="2">
        <v>44201</v>
      </c>
      <c r="D760" s="16">
        <v>-1.7688419251927861E-2</v>
      </c>
    </row>
    <row r="761" spans="1:4" x14ac:dyDescent="0.45">
      <c r="A761" s="2">
        <v>44202</v>
      </c>
      <c r="B761" s="3">
        <v>-9.0774925058381972E-3</v>
      </c>
      <c r="C761" s="2">
        <v>44202</v>
      </c>
      <c r="D761" s="16">
        <v>3.8344843997598272E-3</v>
      </c>
    </row>
    <row r="762" spans="1:4" x14ac:dyDescent="0.45">
      <c r="A762" s="2">
        <v>44203</v>
      </c>
      <c r="B762" s="3">
        <v>5.0109614389997918E-3</v>
      </c>
      <c r="C762" s="2">
        <v>44203</v>
      </c>
      <c r="D762" s="16">
        <v>1.4145250794677071E-2</v>
      </c>
    </row>
    <row r="763" spans="1:4" x14ac:dyDescent="0.45">
      <c r="A763" s="2">
        <v>44204</v>
      </c>
      <c r="B763" s="3">
        <v>3.1707634530167887E-2</v>
      </c>
      <c r="C763" s="2">
        <v>44204</v>
      </c>
      <c r="D763" s="16">
        <v>1.3371547874869551E-2</v>
      </c>
    </row>
    <row r="764" spans="1:4" x14ac:dyDescent="0.45">
      <c r="A764" s="2">
        <v>44207</v>
      </c>
      <c r="B764" s="3">
        <v>-2.4465688826246508E-2</v>
      </c>
      <c r="C764" s="2">
        <v>44207</v>
      </c>
      <c r="D764" s="16">
        <v>-3.1218463716072681E-3</v>
      </c>
    </row>
    <row r="765" spans="1:4" x14ac:dyDescent="0.45">
      <c r="A765" s="2">
        <v>44208</v>
      </c>
      <c r="B765" s="3">
        <v>-5.340986061754165E-3</v>
      </c>
      <c r="C765" s="2">
        <v>44208</v>
      </c>
      <c r="D765" s="16">
        <v>-3.9966974657782301E-4</v>
      </c>
    </row>
    <row r="766" spans="1:4" x14ac:dyDescent="0.45">
      <c r="A766" s="2">
        <v>44209</v>
      </c>
      <c r="B766" s="3">
        <v>2.0233073929961363E-3</v>
      </c>
      <c r="C766" s="2">
        <v>44209</v>
      </c>
      <c r="D766" s="16">
        <v>1.6045791004890741E-4</v>
      </c>
    </row>
    <row r="767" spans="1:4" x14ac:dyDescent="0.45">
      <c r="A767" s="2">
        <v>44210</v>
      </c>
      <c r="B767" s="3">
        <v>1.5843492382863172E-2</v>
      </c>
      <c r="C767" s="2">
        <v>44210</v>
      </c>
      <c r="D767" s="16">
        <v>3.353295303019544E-3</v>
      </c>
    </row>
    <row r="768" spans="1:4" x14ac:dyDescent="0.45">
      <c r="A768" s="2">
        <v>44211</v>
      </c>
      <c r="B768" s="3">
        <v>-1.5443455303284665E-2</v>
      </c>
      <c r="C768" s="2">
        <v>44211</v>
      </c>
      <c r="D768" s="16">
        <v>-6.8807700171429472E-3</v>
      </c>
    </row>
    <row r="769" spans="1:4" x14ac:dyDescent="0.45">
      <c r="A769" s="2">
        <v>44215</v>
      </c>
      <c r="B769" s="3">
        <v>-7.7651809890136739E-3</v>
      </c>
      <c r="C769" s="2">
        <v>44215</v>
      </c>
      <c r="D769" s="16">
        <v>-1.807993707653992E-3</v>
      </c>
    </row>
    <row r="770" spans="1:4" x14ac:dyDescent="0.45">
      <c r="A770" s="2">
        <v>44216</v>
      </c>
      <c r="B770" s="3">
        <v>6.8868759343156888E-3</v>
      </c>
      <c r="C770" s="2">
        <v>44216</v>
      </c>
      <c r="D770" s="16">
        <v>9.080140036172404E-3</v>
      </c>
    </row>
    <row r="771" spans="1:4" x14ac:dyDescent="0.45">
      <c r="A771" s="2">
        <v>44217</v>
      </c>
      <c r="B771" s="3">
        <v>3.9950247475509314E-2</v>
      </c>
      <c r="C771" s="2">
        <v>44217</v>
      </c>
      <c r="D771" s="16">
        <v>1.0806504866071725E-2</v>
      </c>
    </row>
    <row r="772" spans="1:4" x14ac:dyDescent="0.45">
      <c r="A772" s="2">
        <v>44218</v>
      </c>
      <c r="B772" s="3">
        <v>1.8535096744355078E-2</v>
      </c>
      <c r="C772" s="2">
        <v>44218</v>
      </c>
      <c r="D772" s="16">
        <v>-3.4271256215230371E-3</v>
      </c>
    </row>
    <row r="773" spans="1:4" x14ac:dyDescent="0.45">
      <c r="A773" s="2">
        <v>44221</v>
      </c>
      <c r="B773" s="3">
        <v>4.982395105535626E-2</v>
      </c>
      <c r="C773" s="2">
        <v>44221</v>
      </c>
      <c r="D773" s="16">
        <v>1.9353630366470498E-3</v>
      </c>
    </row>
    <row r="774" spans="1:4" x14ac:dyDescent="0.45">
      <c r="A774" s="2">
        <v>44222</v>
      </c>
      <c r="B774" s="3">
        <v>3.7044731534821526E-3</v>
      </c>
      <c r="C774" s="2">
        <v>44222</v>
      </c>
      <c r="D774" s="16">
        <v>2.9285921987289186E-3</v>
      </c>
    </row>
    <row r="775" spans="1:4" x14ac:dyDescent="0.45">
      <c r="A775" s="2">
        <v>44223</v>
      </c>
      <c r="B775" s="3">
        <v>-1.1839344909220374E-3</v>
      </c>
      <c r="C775" s="2">
        <v>44223</v>
      </c>
      <c r="D775" s="16">
        <v>-6.7642429639447749E-3</v>
      </c>
    </row>
    <row r="776" spans="1:4" x14ac:dyDescent="0.45">
      <c r="A776" s="2">
        <v>44224</v>
      </c>
      <c r="B776" s="3">
        <v>-2.7260609292506875E-2</v>
      </c>
      <c r="C776" s="2">
        <v>44224</v>
      </c>
      <c r="D776" s="16">
        <v>-2.113202826291494E-2</v>
      </c>
    </row>
    <row r="777" spans="1:4" x14ac:dyDescent="0.45">
      <c r="A777" s="2">
        <v>44225</v>
      </c>
      <c r="B777" s="3">
        <v>-2.6447834677527624E-2</v>
      </c>
      <c r="C777" s="2">
        <v>44225</v>
      </c>
      <c r="D777" s="16">
        <v>5.9375624043134347E-3</v>
      </c>
    </row>
    <row r="778" spans="1:4" x14ac:dyDescent="0.45">
      <c r="A778" s="2">
        <v>44228</v>
      </c>
      <c r="B778" s="3">
        <v>-1.5313273719895899E-2</v>
      </c>
      <c r="C778" s="2">
        <v>44228</v>
      </c>
      <c r="D778" s="16">
        <v>-1.2408517621524359E-2</v>
      </c>
    </row>
    <row r="779" spans="1:4" x14ac:dyDescent="0.45">
      <c r="A779" s="2">
        <v>44229</v>
      </c>
      <c r="B779" s="3">
        <v>1.4803708411214951E-2</v>
      </c>
      <c r="C779" s="2">
        <v>44229</v>
      </c>
      <c r="D779" s="16">
        <v>1.626031512903461E-2</v>
      </c>
    </row>
    <row r="780" spans="1:4" x14ac:dyDescent="0.45">
      <c r="A780" s="2">
        <v>44230</v>
      </c>
      <c r="B780" s="3">
        <v>2.210196779200057E-4</v>
      </c>
      <c r="C780" s="2">
        <v>44230</v>
      </c>
      <c r="D780" s="16">
        <v>1.2772163382421155E-2</v>
      </c>
    </row>
    <row r="781" spans="1:4" x14ac:dyDescent="0.45">
      <c r="A781" s="2">
        <v>44231</v>
      </c>
      <c r="B781" s="3">
        <v>3.9776666167378703E-3</v>
      </c>
      <c r="C781" s="2">
        <v>44231</v>
      </c>
      <c r="D781" s="16">
        <v>-9.4003807023988609E-4</v>
      </c>
    </row>
    <row r="782" spans="1:4" x14ac:dyDescent="0.45">
      <c r="A782" s="2">
        <v>44232</v>
      </c>
      <c r="B782" s="3">
        <v>7.7036168517179253E-3</v>
      </c>
      <c r="C782" s="2">
        <v>44232</v>
      </c>
      <c r="D782" s="16">
        <v>1.0853190014231214E-2</v>
      </c>
    </row>
    <row r="783" spans="1:4" x14ac:dyDescent="0.45">
      <c r="A783" s="2">
        <v>44235</v>
      </c>
      <c r="B783" s="3">
        <v>-9.6105347094051375E-3</v>
      </c>
      <c r="C783" s="2">
        <v>44235</v>
      </c>
      <c r="D783" s="16">
        <v>3.6846040791068155E-3</v>
      </c>
    </row>
    <row r="784" spans="1:4" x14ac:dyDescent="0.45">
      <c r="A784" s="2">
        <v>44236</v>
      </c>
      <c r="B784" s="3">
        <v>4.337249168104346E-3</v>
      </c>
      <c r="C784" s="2">
        <v>44236</v>
      </c>
      <c r="D784" s="16">
        <v>4.5984807030793468E-3</v>
      </c>
    </row>
    <row r="785" spans="1:4" x14ac:dyDescent="0.45">
      <c r="A785" s="2">
        <v>44237</v>
      </c>
      <c r="B785" s="3">
        <v>-1.0247328731053525E-3</v>
      </c>
      <c r="C785" s="2">
        <v>44237</v>
      </c>
      <c r="D785" s="16">
        <v>2.6313837907782447E-3</v>
      </c>
    </row>
    <row r="786" spans="1:4" x14ac:dyDescent="0.45">
      <c r="A786" s="2">
        <v>44238</v>
      </c>
      <c r="B786" s="3">
        <v>-4.2497216954784159E-3</v>
      </c>
      <c r="C786" s="2">
        <v>44238</v>
      </c>
      <c r="D786" s="16">
        <v>-1.1171246537679004E-3</v>
      </c>
    </row>
    <row r="787" spans="1:4" x14ac:dyDescent="0.45">
      <c r="A787" s="2">
        <v>44239</v>
      </c>
      <c r="B787" s="3">
        <v>-1.1405357383606544E-2</v>
      </c>
      <c r="C787" s="2">
        <v>44239</v>
      </c>
      <c r="D787" s="16">
        <v>-1.2128485343682973E-3</v>
      </c>
    </row>
    <row r="788" spans="1:4" x14ac:dyDescent="0.45">
      <c r="A788" s="2">
        <v>44243</v>
      </c>
      <c r="B788" s="3">
        <v>8.4852917684275272E-3</v>
      </c>
      <c r="C788" s="2">
        <v>44243</v>
      </c>
      <c r="D788" s="16">
        <v>7.1478787723850638E-3</v>
      </c>
    </row>
    <row r="789" spans="1:4" x14ac:dyDescent="0.45">
      <c r="A789" s="2">
        <v>44244</v>
      </c>
      <c r="B789" s="3">
        <v>-3.1293858170571301E-2</v>
      </c>
      <c r="C789" s="2">
        <v>44244</v>
      </c>
      <c r="D789" s="16">
        <v>-5.3583984201482195E-3</v>
      </c>
    </row>
    <row r="790" spans="1:4" x14ac:dyDescent="0.45">
      <c r="A790" s="2">
        <v>44245</v>
      </c>
      <c r="B790" s="3">
        <v>-1.5619070476190506E-2</v>
      </c>
      <c r="C790" s="2">
        <v>44245</v>
      </c>
      <c r="D790" s="16">
        <v>-6.7372719152733766E-4</v>
      </c>
    </row>
    <row r="791" spans="1:4" x14ac:dyDescent="0.45">
      <c r="A791" s="2">
        <v>44246</v>
      </c>
      <c r="B791" s="3">
        <v>8.0495977101299795E-3</v>
      </c>
      <c r="C791" s="2">
        <v>44246</v>
      </c>
      <c r="D791" s="16">
        <v>1.3534702466379612E-3</v>
      </c>
    </row>
    <row r="792" spans="1:4" x14ac:dyDescent="0.45">
      <c r="A792" s="2">
        <v>44249</v>
      </c>
      <c r="B792" s="3">
        <v>-1.7122311996225683E-2</v>
      </c>
      <c r="C792" s="2">
        <v>44249</v>
      </c>
      <c r="D792" s="16">
        <v>-9.0814962919135347E-3</v>
      </c>
    </row>
    <row r="793" spans="1:4" x14ac:dyDescent="0.45">
      <c r="A793" s="2">
        <v>44250</v>
      </c>
      <c r="B793" s="3">
        <v>-3.320047782206384E-2</v>
      </c>
      <c r="C793" s="2">
        <v>44250</v>
      </c>
      <c r="D793" s="16">
        <v>-7.329721661026114E-3</v>
      </c>
    </row>
    <row r="794" spans="1:4" x14ac:dyDescent="0.45">
      <c r="A794" s="2">
        <v>44251</v>
      </c>
      <c r="B794" s="3">
        <v>9.5345829099130648E-3</v>
      </c>
      <c r="C794" s="2">
        <v>44251</v>
      </c>
      <c r="D794" s="16">
        <v>4.314155563679133E-3</v>
      </c>
    </row>
    <row r="795" spans="1:4" x14ac:dyDescent="0.45">
      <c r="A795" s="2">
        <v>44252</v>
      </c>
      <c r="B795" s="3">
        <v>-2.0810148538336027E-3</v>
      </c>
      <c r="C795" s="2">
        <v>44252</v>
      </c>
      <c r="D795" s="16">
        <v>1.0865552661402156E-2</v>
      </c>
    </row>
    <row r="796" spans="1:4" x14ac:dyDescent="0.45">
      <c r="A796" s="2">
        <v>44253</v>
      </c>
      <c r="B796" s="3">
        <v>-1.6762945139557325E-2</v>
      </c>
      <c r="C796" s="2">
        <v>44253</v>
      </c>
      <c r="D796" s="16">
        <v>-1.9444302569079197E-2</v>
      </c>
    </row>
    <row r="797" spans="1:4" x14ac:dyDescent="0.45">
      <c r="A797" s="2">
        <v>44256</v>
      </c>
      <c r="B797" s="3">
        <v>9.4624686993219301E-3</v>
      </c>
      <c r="C797" s="2">
        <v>44256</v>
      </c>
      <c r="D797" s="16">
        <v>7.422532203373121E-4</v>
      </c>
    </row>
    <row r="798" spans="1:4" x14ac:dyDescent="0.45">
      <c r="A798" s="2">
        <v>44257</v>
      </c>
      <c r="B798" s="3">
        <v>3.7656597979797868E-2</v>
      </c>
      <c r="C798" s="2">
        <v>44257</v>
      </c>
      <c r="D798" s="16">
        <v>1.5908872065394663E-2</v>
      </c>
    </row>
    <row r="799" spans="1:4" x14ac:dyDescent="0.45">
      <c r="A799" s="2">
        <v>44258</v>
      </c>
      <c r="B799" s="3">
        <v>-2.8035245602826973E-2</v>
      </c>
      <c r="C799" s="2">
        <v>44258</v>
      </c>
      <c r="D799" s="16">
        <v>-1.0157186625815929E-2</v>
      </c>
    </row>
    <row r="800" spans="1:4" x14ac:dyDescent="0.45">
      <c r="A800" s="2">
        <v>44259</v>
      </c>
      <c r="B800" s="3">
        <v>-2.4517250613208034E-2</v>
      </c>
      <c r="C800" s="2">
        <v>44259</v>
      </c>
      <c r="D800" s="16">
        <v>-1.1765040799794922E-2</v>
      </c>
    </row>
    <row r="801" spans="1:4" x14ac:dyDescent="0.45">
      <c r="A801" s="2">
        <v>44260</v>
      </c>
      <c r="B801" s="3">
        <v>-6.3244106776180996E-3</v>
      </c>
      <c r="C801" s="2">
        <v>44260</v>
      </c>
      <c r="D801" s="16">
        <v>-6.533927977520216E-3</v>
      </c>
    </row>
    <row r="802" spans="1:4" x14ac:dyDescent="0.45">
      <c r="A802" s="2">
        <v>44263</v>
      </c>
      <c r="B802" s="3">
        <v>-4.1331624037064694E-4</v>
      </c>
      <c r="C802" s="2">
        <v>44263</v>
      </c>
      <c r="D802" s="16">
        <v>1.3393680902999264E-2</v>
      </c>
    </row>
    <row r="803" spans="1:4" x14ac:dyDescent="0.45">
      <c r="A803" s="2">
        <v>44264</v>
      </c>
      <c r="B803" s="3">
        <v>-1.5711576945340304E-2</v>
      </c>
      <c r="C803" s="2">
        <v>44264</v>
      </c>
      <c r="D803" s="16">
        <v>1.9612994519286452E-3</v>
      </c>
    </row>
    <row r="804" spans="1:4" x14ac:dyDescent="0.45">
      <c r="A804" s="2">
        <v>44265</v>
      </c>
      <c r="B804" s="3">
        <v>2.2347332792970982E-2</v>
      </c>
      <c r="C804" s="2">
        <v>44265</v>
      </c>
      <c r="D804" s="16">
        <v>1.0399981308071524E-2</v>
      </c>
    </row>
    <row r="805" spans="1:4" x14ac:dyDescent="0.45">
      <c r="A805" s="2">
        <v>44266</v>
      </c>
      <c r="B805" s="3">
        <v>6.9849534557489511E-3</v>
      </c>
      <c r="C805" s="2">
        <v>44266</v>
      </c>
      <c r="D805" s="16">
        <v>6.0508891338364647E-3</v>
      </c>
    </row>
    <row r="806" spans="1:4" x14ac:dyDescent="0.45">
      <c r="A806" s="2">
        <v>44267</v>
      </c>
      <c r="B806" s="3">
        <v>-1.7463677024125396E-2</v>
      </c>
      <c r="C806" s="2">
        <v>44267</v>
      </c>
      <c r="D806" s="16">
        <v>2.2934256833029463E-3</v>
      </c>
    </row>
    <row r="807" spans="1:4" x14ac:dyDescent="0.45">
      <c r="A807" s="2">
        <v>44270</v>
      </c>
      <c r="B807" s="3">
        <v>8.3887207908850368E-3</v>
      </c>
      <c r="C807" s="2">
        <v>44270</v>
      </c>
      <c r="D807" s="16">
        <v>4.6986637856349447E-3</v>
      </c>
    </row>
    <row r="808" spans="1:4" x14ac:dyDescent="0.45">
      <c r="A808" s="2">
        <v>44271</v>
      </c>
      <c r="B808" s="3">
        <v>3.5334757092998659E-2</v>
      </c>
      <c r="C808" s="2">
        <v>44271</v>
      </c>
      <c r="D808" s="16">
        <v>7.7682756102015003E-3</v>
      </c>
    </row>
    <row r="809" spans="1:4" x14ac:dyDescent="0.45">
      <c r="A809" s="2">
        <v>44272</v>
      </c>
      <c r="B809" s="3">
        <v>-1.3126444227361377E-2</v>
      </c>
      <c r="C809" s="2">
        <v>44272</v>
      </c>
      <c r="D809" s="16">
        <v>-6.0449115283660324E-3</v>
      </c>
    </row>
    <row r="810" spans="1:4" x14ac:dyDescent="0.45">
      <c r="A810" s="2">
        <v>44273</v>
      </c>
      <c r="B810" s="3">
        <v>-9.4317289133802017E-3</v>
      </c>
      <c r="C810" s="2">
        <v>44273</v>
      </c>
      <c r="D810" s="16">
        <v>9.9504503021843795E-4</v>
      </c>
    </row>
    <row r="811" spans="1:4" x14ac:dyDescent="0.45">
      <c r="A811" s="2">
        <v>44274</v>
      </c>
      <c r="B811" s="3">
        <v>-2.4251261985301011E-2</v>
      </c>
      <c r="C811" s="2">
        <v>44274</v>
      </c>
      <c r="D811" s="16">
        <v>-1.0208675856835747E-2</v>
      </c>
    </row>
    <row r="812" spans="1:4" x14ac:dyDescent="0.45">
      <c r="A812" s="2">
        <v>44277</v>
      </c>
      <c r="B812" s="3">
        <v>3.5863218751238436E-3</v>
      </c>
      <c r="C812" s="2">
        <v>44277</v>
      </c>
      <c r="D812" s="16">
        <v>8.5353450170455071E-4</v>
      </c>
    </row>
    <row r="813" spans="1:4" x14ac:dyDescent="0.45">
      <c r="A813" s="2">
        <v>44278</v>
      </c>
      <c r="B813" s="3">
        <v>2.4931438129619579E-2</v>
      </c>
      <c r="C813" s="2">
        <v>44278</v>
      </c>
      <c r="D813" s="16">
        <v>5.3925974344308895E-3</v>
      </c>
    </row>
    <row r="814" spans="1:4" x14ac:dyDescent="0.45">
      <c r="A814" s="2">
        <v>44279</v>
      </c>
      <c r="B814" s="3">
        <v>-4.135263048159199E-3</v>
      </c>
      <c r="C814" s="2">
        <v>44279</v>
      </c>
      <c r="D814" s="16">
        <v>-4.4875050792361013E-3</v>
      </c>
    </row>
    <row r="815" spans="1:4" x14ac:dyDescent="0.45">
      <c r="A815" s="2">
        <v>44280</v>
      </c>
      <c r="B815" s="3">
        <v>-2.6705740107474268E-2</v>
      </c>
      <c r="C815" s="2">
        <v>44280</v>
      </c>
      <c r="D815" s="16">
        <v>-1.0354776743462177E-2</v>
      </c>
    </row>
    <row r="816" spans="1:4" x14ac:dyDescent="0.45">
      <c r="A816" s="2">
        <v>44281</v>
      </c>
      <c r="B816" s="3">
        <v>6.7759494162961866E-3</v>
      </c>
      <c r="C816" s="2">
        <v>44281</v>
      </c>
      <c r="D816" s="16">
        <v>9.7387699969581788E-3</v>
      </c>
    </row>
    <row r="817" spans="1:4" x14ac:dyDescent="0.45">
      <c r="A817" s="2">
        <v>44284</v>
      </c>
      <c r="B817" s="3">
        <v>1.0801861417563141E-2</v>
      </c>
      <c r="C817" s="2">
        <v>44284</v>
      </c>
      <c r="D817" s="16">
        <v>1.3323564251286673E-2</v>
      </c>
    </row>
    <row r="818" spans="1:4" x14ac:dyDescent="0.45">
      <c r="A818" s="2">
        <v>44285</v>
      </c>
      <c r="B818" s="3">
        <v>-1.2659276405108515E-2</v>
      </c>
      <c r="C818" s="2">
        <v>44285</v>
      </c>
      <c r="D818" s="16">
        <v>-1.5040397449430254E-3</v>
      </c>
    </row>
    <row r="819" spans="1:4" x14ac:dyDescent="0.45">
      <c r="A819" s="2">
        <v>44286</v>
      </c>
      <c r="B819" s="3">
        <v>1.2821588437086133E-2</v>
      </c>
      <c r="C819" s="2">
        <v>44286</v>
      </c>
      <c r="D819" s="16">
        <v>9.8654165426126806E-4</v>
      </c>
    </row>
    <row r="820" spans="1:4" x14ac:dyDescent="0.45">
      <c r="A820" s="2">
        <v>44287</v>
      </c>
      <c r="B820" s="3">
        <v>1.6522827512982695E-2</v>
      </c>
      <c r="C820" s="2">
        <v>44287</v>
      </c>
      <c r="D820" s="16">
        <v>6.4351881025900056E-3</v>
      </c>
    </row>
    <row r="821" spans="1:4" x14ac:dyDescent="0.45">
      <c r="A821" s="2">
        <v>44291</v>
      </c>
      <c r="B821" s="3">
        <v>1.6981966133528207E-3</v>
      </c>
      <c r="C821" s="2">
        <v>44291</v>
      </c>
      <c r="D821" s="16">
        <v>1.0433833068688947E-2</v>
      </c>
    </row>
    <row r="822" spans="1:4" x14ac:dyDescent="0.45">
      <c r="A822" s="2">
        <v>44292</v>
      </c>
      <c r="B822" s="3">
        <v>2.1231911974685293E-2</v>
      </c>
      <c r="C822" s="2">
        <v>44292</v>
      </c>
      <c r="D822" s="16">
        <v>1.0194723431256904E-2</v>
      </c>
    </row>
    <row r="823" spans="1:4" x14ac:dyDescent="0.45">
      <c r="A823" s="2">
        <v>44293</v>
      </c>
      <c r="B823" s="3">
        <v>-5.2964268774704087E-3</v>
      </c>
      <c r="C823" s="2">
        <v>44293</v>
      </c>
      <c r="D823" s="16">
        <v>-3.1406649867385422E-4</v>
      </c>
    </row>
    <row r="824" spans="1:4" x14ac:dyDescent="0.45">
      <c r="A824" s="2">
        <v>44294</v>
      </c>
      <c r="B824" s="3">
        <v>2.479531868719197E-2</v>
      </c>
      <c r="C824" s="2">
        <v>44294</v>
      </c>
      <c r="D824" s="16">
        <v>3.8436144702512229E-3</v>
      </c>
    </row>
    <row r="825" spans="1:4" x14ac:dyDescent="0.45">
      <c r="A825" s="2">
        <v>44295</v>
      </c>
      <c r="B825" s="3">
        <v>6.5917488931776218E-3</v>
      </c>
      <c r="C825" s="2">
        <v>44295</v>
      </c>
      <c r="D825" s="16">
        <v>1.5061308817955854E-3</v>
      </c>
    </row>
    <row r="826" spans="1:4" x14ac:dyDescent="0.45">
      <c r="A826" s="2">
        <v>44298</v>
      </c>
      <c r="B826" s="3">
        <v>2.0955323090400824E-2</v>
      </c>
      <c r="C826" s="2">
        <v>44298</v>
      </c>
      <c r="D826" s="16">
        <v>6.9822343638233269E-3</v>
      </c>
    </row>
    <row r="827" spans="1:4" x14ac:dyDescent="0.45">
      <c r="A827" s="2">
        <v>44299</v>
      </c>
      <c r="B827" s="3">
        <v>-6.0369753686400024E-4</v>
      </c>
      <c r="C827" s="2">
        <v>44299</v>
      </c>
      <c r="D827" s="16">
        <v>1.3067585357516838E-3</v>
      </c>
    </row>
    <row r="828" spans="1:4" x14ac:dyDescent="0.45">
      <c r="A828" s="2">
        <v>44300</v>
      </c>
      <c r="B828" s="3">
        <v>1.8876472079787494E-2</v>
      </c>
      <c r="C828" s="2">
        <v>44300</v>
      </c>
      <c r="D828" s="16">
        <v>2.7795937144378009E-3</v>
      </c>
    </row>
    <row r="829" spans="1:4" x14ac:dyDescent="0.45">
      <c r="A829" s="2">
        <v>44301</v>
      </c>
      <c r="B829" s="3">
        <v>-8.2999480020756848E-3</v>
      </c>
      <c r="C829" s="2">
        <v>44301</v>
      </c>
      <c r="D829" s="16">
        <v>-4.3944581536508025E-4</v>
      </c>
    </row>
    <row r="830" spans="1:4" x14ac:dyDescent="0.45">
      <c r="A830" s="2">
        <v>44302</v>
      </c>
      <c r="B830" s="3">
        <v>3.5868777080545204E-3</v>
      </c>
      <c r="C830" s="2">
        <v>44302</v>
      </c>
      <c r="D830" s="16">
        <v>8.3048292654646898E-3</v>
      </c>
    </row>
    <row r="831" spans="1:4" x14ac:dyDescent="0.45">
      <c r="A831" s="2">
        <v>44305</v>
      </c>
      <c r="B831" s="3">
        <v>-5.8824123779059054E-3</v>
      </c>
      <c r="C831" s="2">
        <v>44305</v>
      </c>
      <c r="D831" s="16">
        <v>1.3559679359101166E-3</v>
      </c>
    </row>
    <row r="832" spans="1:4" x14ac:dyDescent="0.45">
      <c r="A832" s="2">
        <v>44306</v>
      </c>
      <c r="B832" s="3">
        <v>1.1310082065391408E-2</v>
      </c>
      <c r="C832" s="2">
        <v>44306</v>
      </c>
      <c r="D832" s="16">
        <v>-4.933250394755704E-3</v>
      </c>
    </row>
    <row r="833" spans="1:4" x14ac:dyDescent="0.45">
      <c r="A833" s="2">
        <v>44307</v>
      </c>
      <c r="B833" s="3">
        <v>-1.9700806704167993E-2</v>
      </c>
      <c r="C833" s="2">
        <v>44307</v>
      </c>
      <c r="D833" s="16">
        <v>-7.3956885732284284E-3</v>
      </c>
    </row>
    <row r="834" spans="1:4" x14ac:dyDescent="0.45">
      <c r="A834" s="2">
        <v>44308</v>
      </c>
      <c r="B834" s="3">
        <v>5.137443297541215E-3</v>
      </c>
      <c r="C834" s="2">
        <v>44308</v>
      </c>
      <c r="D834" s="16">
        <v>1.018307245871301E-2</v>
      </c>
    </row>
    <row r="835" spans="1:4" x14ac:dyDescent="0.45">
      <c r="A835" s="2">
        <v>44309</v>
      </c>
      <c r="B835" s="3">
        <v>-6.6144696805570573E-3</v>
      </c>
      <c r="C835" s="2">
        <v>44309</v>
      </c>
      <c r="D835" s="16">
        <v>-7.5962843427344441E-3</v>
      </c>
    </row>
    <row r="836" spans="1:4" x14ac:dyDescent="0.45">
      <c r="A836" s="2">
        <v>44312</v>
      </c>
      <c r="B836" s="3">
        <v>2.0202768758996265E-2</v>
      </c>
      <c r="C836" s="2">
        <v>44312</v>
      </c>
      <c r="D836" s="16">
        <v>1.1174790638787277E-2</v>
      </c>
    </row>
    <row r="837" spans="1:4" x14ac:dyDescent="0.45">
      <c r="A837" s="2">
        <v>44313</v>
      </c>
      <c r="B837" s="3">
        <v>1.3349625256253877E-3</v>
      </c>
      <c r="C837" s="2">
        <v>44313</v>
      </c>
      <c r="D837" s="16">
        <v>7.6940906038911426E-4</v>
      </c>
    </row>
    <row r="838" spans="1:4" x14ac:dyDescent="0.45">
      <c r="A838" s="2">
        <v>44314</v>
      </c>
      <c r="B838" s="3">
        <v>-5.1847790972808809E-3</v>
      </c>
      <c r="C838" s="2">
        <v>44314</v>
      </c>
      <c r="D838" s="16">
        <v>-7.4255357249440037E-4</v>
      </c>
    </row>
    <row r="839" spans="1:4" x14ac:dyDescent="0.45">
      <c r="A839" s="2">
        <v>44315</v>
      </c>
      <c r="B839" s="3">
        <v>1.6082220476244732E-2</v>
      </c>
      <c r="C839" s="2">
        <v>44315</v>
      </c>
      <c r="D839" s="16">
        <v>5.0177532890178103E-3</v>
      </c>
    </row>
    <row r="840" spans="1:4" x14ac:dyDescent="0.45">
      <c r="A840" s="2">
        <v>44316</v>
      </c>
      <c r="B840" s="3">
        <v>-3.4366541845339278E-2</v>
      </c>
      <c r="C840" s="2">
        <v>44316</v>
      </c>
      <c r="D840" s="16">
        <v>-1.9114912960576593E-3</v>
      </c>
    </row>
    <row r="841" spans="1:4" x14ac:dyDescent="0.45">
      <c r="A841" s="2">
        <v>44319</v>
      </c>
      <c r="B841" s="3">
        <v>1.9729397630364686E-3</v>
      </c>
      <c r="C841" s="2">
        <v>44319</v>
      </c>
      <c r="D841" s="16">
        <v>-1.4578023391536171E-3</v>
      </c>
    </row>
    <row r="842" spans="1:4" x14ac:dyDescent="0.45">
      <c r="A842" s="2">
        <v>44320</v>
      </c>
      <c r="B842" s="3">
        <v>-6.4373753791399924E-3</v>
      </c>
      <c r="C842" s="2">
        <v>44320</v>
      </c>
      <c r="D842" s="16">
        <v>-3.086846788391071E-3</v>
      </c>
    </row>
    <row r="843" spans="1:4" x14ac:dyDescent="0.45">
      <c r="A843" s="2">
        <v>44321</v>
      </c>
      <c r="B843" s="3">
        <v>-1.5168876969755642E-2</v>
      </c>
      <c r="C843" s="2">
        <v>44321</v>
      </c>
      <c r="D843" s="16">
        <v>-4.7379302423512662E-4</v>
      </c>
    </row>
    <row r="844" spans="1:4" x14ac:dyDescent="0.45">
      <c r="A844" s="2">
        <v>44322</v>
      </c>
      <c r="B844" s="3">
        <v>-1.0139303641005449E-2</v>
      </c>
      <c r="C844" s="2">
        <v>44322</v>
      </c>
      <c r="D844" s="16">
        <v>-1.8960704418897675E-3</v>
      </c>
    </row>
    <row r="845" spans="1:4" x14ac:dyDescent="0.45">
      <c r="A845" s="2">
        <v>44323</v>
      </c>
      <c r="B845" s="3">
        <v>2.3144945055476967E-2</v>
      </c>
      <c r="C845" s="2">
        <v>44323</v>
      </c>
      <c r="D845" s="16">
        <v>9.882133965278166E-3</v>
      </c>
    </row>
    <row r="846" spans="1:4" x14ac:dyDescent="0.45">
      <c r="A846" s="2">
        <v>44326</v>
      </c>
      <c r="B846" s="3">
        <v>-1.1004982300115608E-2</v>
      </c>
      <c r="C846" s="2">
        <v>44326</v>
      </c>
      <c r="D846" s="16">
        <v>4.263313651629041E-3</v>
      </c>
    </row>
    <row r="847" spans="1:4" x14ac:dyDescent="0.45">
      <c r="A847" s="2">
        <v>44327</v>
      </c>
      <c r="B847" s="3">
        <v>-4.5668834072518746E-2</v>
      </c>
      <c r="C847" s="2">
        <v>44327</v>
      </c>
      <c r="D847" s="16">
        <v>-1.8435348568806732E-2</v>
      </c>
    </row>
    <row r="848" spans="1:4" x14ac:dyDescent="0.45">
      <c r="A848" s="2">
        <v>44328</v>
      </c>
      <c r="B848" s="3">
        <v>-8.0970040485829446E-4</v>
      </c>
      <c r="C848" s="2">
        <v>44328</v>
      </c>
      <c r="D848" s="16">
        <v>-4.7682840441987794E-3</v>
      </c>
    </row>
    <row r="849" spans="1:4" x14ac:dyDescent="0.45">
      <c r="A849" s="2">
        <v>44329</v>
      </c>
      <c r="B849" s="3">
        <v>9.5623985484213567E-3</v>
      </c>
      <c r="C849" s="2">
        <v>44329</v>
      </c>
      <c r="D849" s="16">
        <v>-1.3450993209136893E-2</v>
      </c>
    </row>
    <row r="850" spans="1:4" x14ac:dyDescent="0.45">
      <c r="A850" s="2">
        <v>44330</v>
      </c>
      <c r="B850" s="3">
        <v>1.3405024668405503E-2</v>
      </c>
      <c r="C850" s="2">
        <v>44330</v>
      </c>
      <c r="D850" s="16">
        <v>1.3396351892888117E-2</v>
      </c>
    </row>
    <row r="851" spans="1:4" x14ac:dyDescent="0.45">
      <c r="A851" s="2">
        <v>44333</v>
      </c>
      <c r="B851" s="3">
        <v>4.5148514851484607E-3</v>
      </c>
      <c r="C851" s="2">
        <v>44333</v>
      </c>
      <c r="D851" s="16">
        <v>9.76854789106886E-3</v>
      </c>
    </row>
    <row r="852" spans="1:4" x14ac:dyDescent="0.45">
      <c r="A852" s="2">
        <v>44334</v>
      </c>
      <c r="B852" s="3">
        <v>-2.0501655890238137E-3</v>
      </c>
      <c r="C852" s="2">
        <v>44334</v>
      </c>
      <c r="D852" s="16">
        <v>-9.544547617221608E-4</v>
      </c>
    </row>
    <row r="853" spans="1:4" x14ac:dyDescent="0.45">
      <c r="A853" s="2">
        <v>44335</v>
      </c>
      <c r="B853" s="3">
        <v>-2.6864681208354575E-2</v>
      </c>
      <c r="C853" s="2">
        <v>44335</v>
      </c>
      <c r="D853" s="16">
        <v>-1.620042535418172E-2</v>
      </c>
    </row>
    <row r="854" spans="1:4" x14ac:dyDescent="0.45">
      <c r="A854" s="2">
        <v>44336</v>
      </c>
      <c r="B854" s="3">
        <v>1.6807396336232627E-2</v>
      </c>
      <c r="C854" s="2">
        <v>44336</v>
      </c>
      <c r="D854" s="16">
        <v>5.738754895143393E-3</v>
      </c>
    </row>
    <row r="855" spans="1:4" x14ac:dyDescent="0.45">
      <c r="A855" s="2">
        <v>44337</v>
      </c>
      <c r="B855" s="3">
        <v>2.0681920769418147E-2</v>
      </c>
      <c r="C855" s="2">
        <v>44337</v>
      </c>
      <c r="D855" s="16">
        <v>1.1314978032348467E-2</v>
      </c>
    </row>
    <row r="856" spans="1:4" x14ac:dyDescent="0.45">
      <c r="A856" s="2">
        <v>44340</v>
      </c>
      <c r="B856" s="3">
        <v>-1.4160522609920147E-2</v>
      </c>
      <c r="C856" s="2">
        <v>44340</v>
      </c>
      <c r="D856" s="16">
        <v>3.7182658008309296E-4</v>
      </c>
    </row>
    <row r="857" spans="1:4" x14ac:dyDescent="0.45">
      <c r="A857" s="2">
        <v>44341</v>
      </c>
      <c r="B857" s="3">
        <v>1.4363923270154325E-2</v>
      </c>
      <c r="C857" s="2">
        <v>44341</v>
      </c>
      <c r="D857" s="16">
        <v>8.5800065225314481E-3</v>
      </c>
    </row>
    <row r="858" spans="1:4" x14ac:dyDescent="0.45">
      <c r="A858" s="2">
        <v>44342</v>
      </c>
      <c r="B858" s="3">
        <v>-6.7282193709904316E-3</v>
      </c>
      <c r="C858" s="2">
        <v>44342</v>
      </c>
      <c r="D858" s="16">
        <v>-3.4118413481883849E-3</v>
      </c>
    </row>
    <row r="859" spans="1:4" x14ac:dyDescent="0.45">
      <c r="A859" s="2">
        <v>44343</v>
      </c>
      <c r="B859" s="3">
        <v>-4.0957546006281037E-3</v>
      </c>
      <c r="C859" s="2">
        <v>44343</v>
      </c>
      <c r="D859" s="16">
        <v>2.4692300535117829E-3</v>
      </c>
    </row>
    <row r="860" spans="1:4" x14ac:dyDescent="0.45">
      <c r="A860" s="2">
        <v>44344</v>
      </c>
      <c r="B860" s="3">
        <v>-6.880749653895242E-3</v>
      </c>
      <c r="C860" s="2">
        <v>44344</v>
      </c>
      <c r="D860" s="16">
        <v>2.1014103009564244E-3</v>
      </c>
    </row>
    <row r="861" spans="1:4" x14ac:dyDescent="0.45">
      <c r="A861" s="2">
        <v>44348</v>
      </c>
      <c r="B861" s="3">
        <v>-3.9021900135382654E-3</v>
      </c>
      <c r="C861" s="2">
        <v>44348</v>
      </c>
      <c r="D861" s="16">
        <v>1.3655459690270423E-3</v>
      </c>
    </row>
    <row r="862" spans="1:4" x14ac:dyDescent="0.45">
      <c r="A862" s="2">
        <v>44349</v>
      </c>
      <c r="B862" s="3">
        <v>-6.3959305021436567E-3</v>
      </c>
      <c r="C862" s="2">
        <v>44349</v>
      </c>
      <c r="D862" s="16">
        <v>-2.3004752734484186E-3</v>
      </c>
    </row>
    <row r="863" spans="1:4" x14ac:dyDescent="0.45">
      <c r="A863" s="2">
        <v>44350</v>
      </c>
      <c r="B863" s="3">
        <v>3.2185468556368683E-3</v>
      </c>
      <c r="C863" s="2">
        <v>44350</v>
      </c>
      <c r="D863" s="16">
        <v>-3.6583452584135804E-3</v>
      </c>
    </row>
    <row r="864" spans="1:4" x14ac:dyDescent="0.45">
      <c r="A864" s="2">
        <v>44351</v>
      </c>
      <c r="B864" s="3">
        <v>-4.8925248636510557E-3</v>
      </c>
      <c r="C864" s="2">
        <v>44351</v>
      </c>
      <c r="D864" s="16">
        <v>3.4880697041343623E-3</v>
      </c>
    </row>
    <row r="865" spans="1:4" x14ac:dyDescent="0.45">
      <c r="A865" s="2">
        <v>44354</v>
      </c>
      <c r="B865" s="3">
        <v>1.6925912791166387E-2</v>
      </c>
      <c r="C865" s="2">
        <v>44354</v>
      </c>
      <c r="D865" s="16">
        <v>5.5372618014526602E-3</v>
      </c>
    </row>
    <row r="866" spans="1:4" x14ac:dyDescent="0.45">
      <c r="A866" s="2">
        <v>44355</v>
      </c>
      <c r="B866" s="3">
        <v>3.4081002363176116E-3</v>
      </c>
      <c r="C866" s="2">
        <v>44355</v>
      </c>
      <c r="D866" s="16">
        <v>1.0569024954248782E-3</v>
      </c>
    </row>
    <row r="867" spans="1:4" x14ac:dyDescent="0.45">
      <c r="A867" s="2">
        <v>44356</v>
      </c>
      <c r="B867" s="3">
        <v>4.8183334094523203E-3</v>
      </c>
      <c r="C867" s="2">
        <v>44356</v>
      </c>
      <c r="D867" s="16">
        <v>-1.9367897945364067E-4</v>
      </c>
    </row>
    <row r="868" spans="1:4" x14ac:dyDescent="0.45">
      <c r="A868" s="2">
        <v>44357</v>
      </c>
      <c r="B868" s="3">
        <v>-1.4936090047449233E-3</v>
      </c>
      <c r="C868" s="2">
        <v>44357</v>
      </c>
      <c r="D868" s="16">
        <v>-1.0465415699067047E-3</v>
      </c>
    </row>
    <row r="869" spans="1:4" x14ac:dyDescent="0.45">
      <c r="A869" s="2">
        <v>44358</v>
      </c>
      <c r="B869" s="3">
        <v>-3.8576445565496266E-3</v>
      </c>
      <c r="C869" s="2">
        <v>44358</v>
      </c>
      <c r="D869" s="16">
        <v>3.3912253816900397E-3</v>
      </c>
    </row>
    <row r="870" spans="1:4" x14ac:dyDescent="0.45">
      <c r="A870" s="2">
        <v>44361</v>
      </c>
      <c r="B870" s="3">
        <v>1.019521860582635E-2</v>
      </c>
      <c r="C870" s="2">
        <v>44361</v>
      </c>
      <c r="D870" s="16">
        <v>1.2750712955763191E-3</v>
      </c>
    </row>
    <row r="871" spans="1:4" x14ac:dyDescent="0.45">
      <c r="A871" s="2">
        <v>44362</v>
      </c>
      <c r="B871" s="3">
        <v>1.6585839461743072E-2</v>
      </c>
      <c r="C871" s="2">
        <v>44362</v>
      </c>
      <c r="D871" s="16">
        <v>1.6406524006014967E-3</v>
      </c>
    </row>
    <row r="872" spans="1:4" x14ac:dyDescent="0.45">
      <c r="A872" s="2">
        <v>44363</v>
      </c>
      <c r="B872" s="3">
        <v>3.3091657178825969E-3</v>
      </c>
      <c r="C872" s="2">
        <v>44363</v>
      </c>
      <c r="D872" s="16">
        <v>-1.5063638585474646E-3</v>
      </c>
    </row>
    <row r="873" spans="1:4" x14ac:dyDescent="0.45">
      <c r="A873" s="2">
        <v>44364</v>
      </c>
      <c r="B873" s="3">
        <v>-4.3721103157209219E-3</v>
      </c>
      <c r="C873" s="2">
        <v>44364</v>
      </c>
      <c r="D873" s="16">
        <v>-6.707665802907597E-3</v>
      </c>
    </row>
    <row r="874" spans="1:4" x14ac:dyDescent="0.45">
      <c r="A874" s="2">
        <v>44365</v>
      </c>
      <c r="B874" s="3">
        <v>7.0108164789486676E-3</v>
      </c>
      <c r="C874" s="2">
        <v>44365</v>
      </c>
      <c r="D874" s="16">
        <v>-3.6939889156638269E-3</v>
      </c>
    </row>
    <row r="875" spans="1:4" x14ac:dyDescent="0.45">
      <c r="A875" s="2">
        <v>44368</v>
      </c>
      <c r="B875" s="3">
        <v>-3.1367452990801732E-3</v>
      </c>
      <c r="C875" s="2">
        <v>44368</v>
      </c>
      <c r="D875" s="16">
        <v>-7.4629350405966809E-3</v>
      </c>
    </row>
    <row r="876" spans="1:4" x14ac:dyDescent="0.45">
      <c r="A876" s="2">
        <v>44369</v>
      </c>
      <c r="B876" s="3">
        <v>1.4044527688921138E-2</v>
      </c>
      <c r="C876" s="2">
        <v>44369</v>
      </c>
      <c r="D876" s="16">
        <v>1.2270570757655638E-2</v>
      </c>
    </row>
    <row r="877" spans="1:4" x14ac:dyDescent="0.45">
      <c r="A877" s="2">
        <v>44370</v>
      </c>
      <c r="B877" s="3">
        <v>1.2412010428668255E-2</v>
      </c>
      <c r="C877" s="2">
        <v>44370</v>
      </c>
      <c r="D877" s="16">
        <v>5.8372252113214626E-3</v>
      </c>
    </row>
    <row r="878" spans="1:4" x14ac:dyDescent="0.45">
      <c r="A878" s="2">
        <v>44371</v>
      </c>
      <c r="B878" s="3">
        <v>5.0832995415025636E-3</v>
      </c>
      <c r="C878" s="2">
        <v>44371</v>
      </c>
      <c r="D878" s="16">
        <v>1.8120759565760278E-3</v>
      </c>
    </row>
    <row r="879" spans="1:4" x14ac:dyDescent="0.45">
      <c r="A879" s="2">
        <v>44372</v>
      </c>
      <c r="B879" s="3">
        <v>-7.3632578809206366E-3</v>
      </c>
      <c r="C879" s="2">
        <v>44372</v>
      </c>
      <c r="D879" s="16">
        <v>4.1062069969954127E-3</v>
      </c>
    </row>
    <row r="880" spans="1:4" x14ac:dyDescent="0.45">
      <c r="A880" s="2">
        <v>44375</v>
      </c>
      <c r="B880" s="3">
        <v>-3.7466654711027999E-4</v>
      </c>
      <c r="C880" s="2">
        <v>44375</v>
      </c>
      <c r="D880" s="16">
        <v>2.4447589748388255E-3</v>
      </c>
    </row>
    <row r="881" spans="1:4" x14ac:dyDescent="0.45">
      <c r="A881" s="2">
        <v>44376</v>
      </c>
      <c r="B881" s="3">
        <v>1.0419001261704613E-2</v>
      </c>
      <c r="C881" s="2">
        <v>44376</v>
      </c>
      <c r="D881" s="16">
        <v>1.9393684800112956E-3</v>
      </c>
    </row>
    <row r="882" spans="1:4" x14ac:dyDescent="0.45">
      <c r="A882" s="2">
        <v>44377</v>
      </c>
      <c r="B882" s="3">
        <v>1.0163167429603015E-2</v>
      </c>
      <c r="C882" s="2">
        <v>44377</v>
      </c>
      <c r="D882" s="16">
        <v>-5.9629042138642182E-4</v>
      </c>
    </row>
    <row r="883" spans="1:4" x14ac:dyDescent="0.45">
      <c r="A883" s="2">
        <v>44378</v>
      </c>
      <c r="B883" s="3">
        <v>3.1578762305630279E-3</v>
      </c>
      <c r="C883" s="2">
        <v>44378</v>
      </c>
      <c r="D883" s="16">
        <v>2.3492943959539762E-3</v>
      </c>
    </row>
    <row r="884" spans="1:4" x14ac:dyDescent="0.45">
      <c r="A884" s="2">
        <v>44379</v>
      </c>
      <c r="B884" s="3">
        <v>9.5167492159552673E-3</v>
      </c>
      <c r="C884" s="2">
        <v>44379</v>
      </c>
      <c r="D884" s="16">
        <v>6.0152578748260887E-3</v>
      </c>
    </row>
    <row r="885" spans="1:4" x14ac:dyDescent="0.45">
      <c r="A885" s="2">
        <v>44383</v>
      </c>
      <c r="B885" s="3">
        <v>1.5736135565024113E-2</v>
      </c>
      <c r="C885" s="2">
        <v>44383</v>
      </c>
      <c r="D885" s="16">
        <v>6.9014930892616995E-3</v>
      </c>
    </row>
    <row r="886" spans="1:4" x14ac:dyDescent="0.45">
      <c r="A886" s="2">
        <v>44384</v>
      </c>
      <c r="B886" s="3">
        <v>2.4773226433836087E-2</v>
      </c>
      <c r="C886" s="2">
        <v>44384</v>
      </c>
      <c r="D886" s="16">
        <v>-1.2510157329574513E-3</v>
      </c>
    </row>
    <row r="887" spans="1:4" x14ac:dyDescent="0.45">
      <c r="A887" s="2">
        <v>44385</v>
      </c>
      <c r="B887" s="3">
        <v>-1.3654668354344994E-2</v>
      </c>
      <c r="C887" s="2">
        <v>44385</v>
      </c>
      <c r="D887" s="16">
        <v>-6.8811609258541137E-3</v>
      </c>
    </row>
    <row r="888" spans="1:4" x14ac:dyDescent="0.45">
      <c r="A888" s="2">
        <v>44386</v>
      </c>
      <c r="B888" s="3">
        <v>8.2638648359391349E-3</v>
      </c>
      <c r="C888" s="2">
        <v>44386</v>
      </c>
      <c r="D888" s="16">
        <v>1.9231347791173021E-3</v>
      </c>
    </row>
    <row r="889" spans="1:4" x14ac:dyDescent="0.45">
      <c r="A889" s="2">
        <v>44389</v>
      </c>
      <c r="B889" s="3">
        <v>2.4238227670752996E-2</v>
      </c>
      <c r="C889" s="2">
        <v>44389</v>
      </c>
      <c r="D889" s="16">
        <v>9.9390674877233558E-3</v>
      </c>
    </row>
    <row r="890" spans="1:4" x14ac:dyDescent="0.45">
      <c r="A890" s="2">
        <v>44390</v>
      </c>
      <c r="B890" s="3">
        <v>-1.4910114873327288E-2</v>
      </c>
      <c r="C890" s="2">
        <v>44390</v>
      </c>
      <c r="D890" s="16">
        <v>1.9806010872722036E-3</v>
      </c>
    </row>
    <row r="891" spans="1:4" x14ac:dyDescent="0.45">
      <c r="A891" s="2">
        <v>44391</v>
      </c>
      <c r="B891" s="3">
        <v>2.8258050602360998E-2</v>
      </c>
      <c r="C891" s="2">
        <v>44391</v>
      </c>
      <c r="D891" s="16">
        <v>-2.1912455176475984E-4</v>
      </c>
    </row>
    <row r="892" spans="1:4" x14ac:dyDescent="0.45">
      <c r="A892" s="2">
        <v>44392</v>
      </c>
      <c r="B892" s="3">
        <v>7.6974946240041938E-3</v>
      </c>
      <c r="C892" s="2">
        <v>44392</v>
      </c>
      <c r="D892" s="16">
        <v>-2.5318998837926985E-3</v>
      </c>
    </row>
    <row r="893" spans="1:4" x14ac:dyDescent="0.45">
      <c r="A893" s="2">
        <v>44393</v>
      </c>
      <c r="B893" s="3">
        <v>-5.2264672599012995E-3</v>
      </c>
      <c r="C893" s="2">
        <v>44393</v>
      </c>
      <c r="D893" s="16">
        <v>-3.6392600628977332E-4</v>
      </c>
    </row>
    <row r="894" spans="1:4" x14ac:dyDescent="0.45">
      <c r="A894" s="2">
        <v>44396</v>
      </c>
      <c r="B894" s="3">
        <v>-3.172576301980095E-2</v>
      </c>
      <c r="C894" s="2">
        <v>44396</v>
      </c>
      <c r="D894" s="16">
        <v>-1.6263569192866433E-2</v>
      </c>
    </row>
    <row r="895" spans="1:4" x14ac:dyDescent="0.45">
      <c r="A895" s="2">
        <v>44397</v>
      </c>
      <c r="B895" s="3">
        <v>-2.0173426086957198E-3</v>
      </c>
      <c r="C895" s="2">
        <v>44397</v>
      </c>
      <c r="D895" s="16">
        <v>-7.2828414486546802E-3</v>
      </c>
    </row>
    <row r="896" spans="1:4" x14ac:dyDescent="0.45">
      <c r="A896" s="2">
        <v>44398</v>
      </c>
      <c r="B896" s="3">
        <v>1.4429052690622087E-2</v>
      </c>
      <c r="C896" s="2">
        <v>44398</v>
      </c>
      <c r="D896" s="16">
        <v>1.547908494739888E-2</v>
      </c>
    </row>
    <row r="897" spans="1:4" x14ac:dyDescent="0.45">
      <c r="A897" s="2">
        <v>44399</v>
      </c>
      <c r="B897" s="3">
        <v>2.8173091652394571E-3</v>
      </c>
      <c r="C897" s="2">
        <v>44399</v>
      </c>
      <c r="D897" s="16">
        <v>6.9589229600589978E-3</v>
      </c>
    </row>
    <row r="898" spans="1:4" x14ac:dyDescent="0.45">
      <c r="A898" s="2">
        <v>44400</v>
      </c>
      <c r="B898" s="3">
        <v>1.1031937631465916E-2</v>
      </c>
      <c r="C898" s="2">
        <v>44400</v>
      </c>
      <c r="D898" s="16">
        <v>4.5697698147556514E-3</v>
      </c>
    </row>
    <row r="899" spans="1:4" x14ac:dyDescent="0.45">
      <c r="A899" s="2">
        <v>44403</v>
      </c>
      <c r="B899" s="3">
        <v>4.8797084741502598E-3</v>
      </c>
      <c r="C899" s="2">
        <v>44403</v>
      </c>
      <c r="D899" s="16">
        <v>6.4776773486716222E-3</v>
      </c>
    </row>
    <row r="900" spans="1:4" x14ac:dyDescent="0.45">
      <c r="A900" s="2">
        <v>44404</v>
      </c>
      <c r="B900" s="3">
        <v>5.7327239297841294E-3</v>
      </c>
      <c r="C900" s="2">
        <v>44404</v>
      </c>
      <c r="D900" s="16">
        <v>1.5420969797577506E-3</v>
      </c>
    </row>
    <row r="901" spans="1:4" x14ac:dyDescent="0.45">
      <c r="A901" s="2">
        <v>44405</v>
      </c>
      <c r="B901" s="3">
        <v>-2.8902877846797015E-2</v>
      </c>
      <c r="C901" s="2">
        <v>44405</v>
      </c>
      <c r="D901" s="16">
        <v>-3.040952091984904E-3</v>
      </c>
    </row>
    <row r="902" spans="1:4" x14ac:dyDescent="0.45">
      <c r="A902" s="2">
        <v>44406</v>
      </c>
      <c r="B902" s="3">
        <v>-8.2864444207791954E-4</v>
      </c>
      <c r="C902" s="2">
        <v>44406</v>
      </c>
      <c r="D902" s="16">
        <v>1.4535709013282626E-4</v>
      </c>
    </row>
    <row r="903" spans="1:4" x14ac:dyDescent="0.45">
      <c r="A903" s="2">
        <v>44407</v>
      </c>
      <c r="B903" s="3">
        <v>-2.1424908128758022E-3</v>
      </c>
      <c r="C903" s="2">
        <v>44407</v>
      </c>
      <c r="D903" s="16">
        <v>-1.923430655442549E-3</v>
      </c>
    </row>
    <row r="904" spans="1:4" x14ac:dyDescent="0.45">
      <c r="A904" s="2">
        <v>44410</v>
      </c>
      <c r="B904" s="3">
        <v>1.3713782597527958E-2</v>
      </c>
      <c r="C904" s="2">
        <v>44410</v>
      </c>
      <c r="D904" s="16">
        <v>2.6711443601084343E-3</v>
      </c>
    </row>
    <row r="905" spans="1:4" x14ac:dyDescent="0.45">
      <c r="A905" s="2">
        <v>44411</v>
      </c>
      <c r="B905" s="3">
        <v>-3.7578778097986194E-3</v>
      </c>
      <c r="C905" s="2">
        <v>44411</v>
      </c>
      <c r="D905" s="16">
        <v>-3.2040954330293885E-3</v>
      </c>
    </row>
    <row r="906" spans="1:4" x14ac:dyDescent="0.45">
      <c r="A906" s="2">
        <v>44412</v>
      </c>
      <c r="B906" s="3">
        <v>1.0013071943118693E-2</v>
      </c>
      <c r="C906" s="2">
        <v>44412</v>
      </c>
      <c r="D906" s="16">
        <v>5.283718134922631E-3</v>
      </c>
    </row>
    <row r="907" spans="1:4" x14ac:dyDescent="0.45">
      <c r="A907" s="2">
        <v>44413</v>
      </c>
      <c r="B907" s="3">
        <v>-1.9692265371297219E-3</v>
      </c>
      <c r="C907" s="2">
        <v>44413</v>
      </c>
      <c r="D907" s="16">
        <v>-1.6055435410274449E-3</v>
      </c>
    </row>
    <row r="908" spans="1:4" x14ac:dyDescent="0.45">
      <c r="A908" s="2">
        <v>44414</v>
      </c>
      <c r="B908" s="3">
        <v>-4.2862295356164816E-3</v>
      </c>
      <c r="C908" s="2">
        <v>44414</v>
      </c>
      <c r="D908" s="16">
        <v>4.5839514069396714E-3</v>
      </c>
    </row>
    <row r="909" spans="1:4" x14ac:dyDescent="0.45">
      <c r="A909" s="2">
        <v>44417</v>
      </c>
      <c r="B909" s="3">
        <v>-1.025001666211147E-3</v>
      </c>
      <c r="C909" s="2">
        <v>44417</v>
      </c>
      <c r="D909" s="16">
        <v>1.9642949874354499E-3</v>
      </c>
    </row>
    <row r="910" spans="1:4" x14ac:dyDescent="0.45">
      <c r="A910" s="2">
        <v>44418</v>
      </c>
      <c r="B910" s="3">
        <v>1.6416211007172351E-3</v>
      </c>
      <c r="C910" s="2">
        <v>44418</v>
      </c>
      <c r="D910" s="16">
        <v>-4.4617003585144629E-4</v>
      </c>
    </row>
    <row r="911" spans="1:4" x14ac:dyDescent="0.45">
      <c r="A911" s="2">
        <v>44419</v>
      </c>
      <c r="B911" s="3">
        <v>-2.6631999089974669E-3</v>
      </c>
      <c r="C911" s="2">
        <v>44419</v>
      </c>
      <c r="D911" s="16">
        <v>1.4405551209593617E-3</v>
      </c>
    </row>
    <row r="912" spans="1:4" x14ac:dyDescent="0.45">
      <c r="A912" s="2">
        <v>44420</v>
      </c>
      <c r="B912" s="3">
        <v>9.5856896353496744E-4</v>
      </c>
      <c r="C912" s="2">
        <v>44420</v>
      </c>
      <c r="D912" s="16">
        <v>8.7794731415648079E-4</v>
      </c>
    </row>
    <row r="913" spans="1:4" x14ac:dyDescent="0.45">
      <c r="A913" s="2">
        <v>44421</v>
      </c>
      <c r="B913" s="3">
        <v>1.9016341486882284E-2</v>
      </c>
      <c r="C913" s="2">
        <v>44421</v>
      </c>
      <c r="D913" s="16">
        <v>4.2194472434144729E-3</v>
      </c>
    </row>
    <row r="914" spans="1:4" x14ac:dyDescent="0.45">
      <c r="A914" s="2">
        <v>44424</v>
      </c>
      <c r="B914" s="3">
        <v>-2.8865408949012936E-3</v>
      </c>
      <c r="C914" s="2">
        <v>44424</v>
      </c>
      <c r="D914" s="16">
        <v>-7.1447129124459316E-4</v>
      </c>
    </row>
    <row r="915" spans="1:4" x14ac:dyDescent="0.45">
      <c r="A915" s="2">
        <v>44425</v>
      </c>
      <c r="B915" s="3">
        <v>1.1377427491867393E-2</v>
      </c>
      <c r="C915" s="2">
        <v>44425</v>
      </c>
      <c r="D915" s="16">
        <v>1.0534219403141319E-4</v>
      </c>
    </row>
    <row r="916" spans="1:4" x14ac:dyDescent="0.45">
      <c r="A916" s="2">
        <v>44426</v>
      </c>
      <c r="B916" s="3">
        <v>-2.8622313216329718E-3</v>
      </c>
      <c r="C916" s="2">
        <v>44426</v>
      </c>
      <c r="D916" s="16">
        <v>-4.7466226815953607E-3</v>
      </c>
    </row>
    <row r="917" spans="1:4" x14ac:dyDescent="0.45">
      <c r="A917" s="2">
        <v>44427</v>
      </c>
      <c r="B917" s="3">
        <v>-3.1842482673381522E-2</v>
      </c>
      <c r="C917" s="2">
        <v>44427</v>
      </c>
      <c r="D917" s="16">
        <v>-1.3172886821258563E-2</v>
      </c>
    </row>
    <row r="918" spans="1:4" x14ac:dyDescent="0.45">
      <c r="A918" s="2">
        <v>44428</v>
      </c>
      <c r="B918" s="3">
        <v>1.6617272403070132E-2</v>
      </c>
      <c r="C918" s="2">
        <v>44428</v>
      </c>
      <c r="D918" s="16">
        <v>6.416516826243098E-3</v>
      </c>
    </row>
    <row r="919" spans="1:4" x14ac:dyDescent="0.45">
      <c r="A919" s="2">
        <v>44431</v>
      </c>
      <c r="B919" s="3">
        <v>5.9006781619550894E-3</v>
      </c>
      <c r="C919" s="2">
        <v>44431</v>
      </c>
      <c r="D919" s="16">
        <v>9.0079264311106882E-3</v>
      </c>
    </row>
    <row r="920" spans="1:4" x14ac:dyDescent="0.45">
      <c r="A920" s="2">
        <v>44432</v>
      </c>
      <c r="B920" s="3">
        <v>7.6865957479143711E-3</v>
      </c>
      <c r="C920" s="2">
        <v>44432</v>
      </c>
      <c r="D920" s="16">
        <v>7.6646690440397534E-3</v>
      </c>
    </row>
    <row r="921" spans="1:4" x14ac:dyDescent="0.45">
      <c r="A921" s="2">
        <v>44433</v>
      </c>
      <c r="B921" s="3">
        <v>2.4088391249684074E-3</v>
      </c>
      <c r="C921" s="2">
        <v>44433</v>
      </c>
      <c r="D921" s="16">
        <v>1.3491213986263897E-3</v>
      </c>
    </row>
    <row r="922" spans="1:4" x14ac:dyDescent="0.45">
      <c r="A922" s="2">
        <v>44434</v>
      </c>
      <c r="B922" s="3">
        <v>-9.745624587752813E-3</v>
      </c>
      <c r="C922" s="2">
        <v>44434</v>
      </c>
      <c r="D922" s="16">
        <v>7.3489293946045096E-4</v>
      </c>
    </row>
    <row r="923" spans="1:4" x14ac:dyDescent="0.45">
      <c r="A923" s="2">
        <v>44435</v>
      </c>
      <c r="B923" s="3">
        <v>-5.8645767766265389E-3</v>
      </c>
      <c r="C923" s="2">
        <v>44435</v>
      </c>
      <c r="D923" s="16">
        <v>-4.3727399165506839E-3</v>
      </c>
    </row>
    <row r="924" spans="1:4" x14ac:dyDescent="0.45">
      <c r="A924" s="2">
        <v>44438</v>
      </c>
      <c r="B924" s="3">
        <v>1.0306509636737448E-2</v>
      </c>
      <c r="C924" s="2">
        <v>44438</v>
      </c>
      <c r="D924" s="16">
        <v>8.8643526072282354E-3</v>
      </c>
    </row>
    <row r="925" spans="1:4" x14ac:dyDescent="0.45">
      <c r="A925" s="2">
        <v>44439</v>
      </c>
      <c r="B925" s="3">
        <v>2.4563785234899237E-2</v>
      </c>
      <c r="C925" s="2">
        <v>44439</v>
      </c>
      <c r="D925" s="16">
        <v>3.5425011520328464E-3</v>
      </c>
    </row>
    <row r="926" spans="1:4" x14ac:dyDescent="0.45">
      <c r="A926" s="2">
        <v>44440</v>
      </c>
      <c r="B926" s="3">
        <v>1.1135726159159603E-3</v>
      </c>
      <c r="C926" s="2">
        <v>44440</v>
      </c>
      <c r="D926" s="16">
        <v>-2.0972459848773512E-4</v>
      </c>
    </row>
    <row r="927" spans="1:4" x14ac:dyDescent="0.45">
      <c r="A927" s="2">
        <v>44441</v>
      </c>
      <c r="B927" s="3">
        <v>6.8049007811959673E-3</v>
      </c>
      <c r="C927" s="2">
        <v>44441</v>
      </c>
      <c r="D927" s="16">
        <v>1.254195371842294E-3</v>
      </c>
    </row>
    <row r="928" spans="1:4" x14ac:dyDescent="0.45">
      <c r="A928" s="2">
        <v>44442</v>
      </c>
      <c r="B928" s="3">
        <v>-7.1488921540541564E-4</v>
      </c>
      <c r="C928" s="2">
        <v>44442</v>
      </c>
      <c r="D928" s="16">
        <v>-4.5429685432497023E-4</v>
      </c>
    </row>
    <row r="929" spans="1:4" x14ac:dyDescent="0.45">
      <c r="A929" s="2">
        <v>44446</v>
      </c>
      <c r="B929" s="3">
        <v>7.8694461455984886E-3</v>
      </c>
      <c r="C929" s="2">
        <v>44446</v>
      </c>
      <c r="D929" s="16">
        <v>6.5307275142198571E-4</v>
      </c>
    </row>
    <row r="930" spans="1:4" x14ac:dyDescent="0.45">
      <c r="A930" s="2">
        <v>44447</v>
      </c>
      <c r="B930" s="3">
        <v>1.2970219958893874E-2</v>
      </c>
      <c r="C930" s="2">
        <v>44447</v>
      </c>
      <c r="D930" s="16">
        <v>-3.8122494697246899E-3</v>
      </c>
    </row>
    <row r="931" spans="1:4" x14ac:dyDescent="0.45">
      <c r="A931" s="2">
        <v>44448</v>
      </c>
      <c r="B931" s="3">
        <v>-9.4915978976073071E-3</v>
      </c>
      <c r="C931" s="2">
        <v>44448</v>
      </c>
      <c r="D931" s="16">
        <v>-1.1221556011499791E-3</v>
      </c>
    </row>
    <row r="932" spans="1:4" x14ac:dyDescent="0.45">
      <c r="A932" s="2">
        <v>44449</v>
      </c>
      <c r="B932" s="3">
        <v>-3.1513601147546205E-3</v>
      </c>
      <c r="C932" s="2">
        <v>44449</v>
      </c>
      <c r="D932" s="16">
        <v>-1.3516447966107758E-3</v>
      </c>
    </row>
    <row r="933" spans="1:4" x14ac:dyDescent="0.45">
      <c r="A933" s="2">
        <v>44452</v>
      </c>
      <c r="B933" s="3">
        <v>-2.8193516129032186E-2</v>
      </c>
      <c r="C933" s="2">
        <v>44452</v>
      </c>
      <c r="D933" s="16">
        <v>-7.1245995047614936E-3</v>
      </c>
    </row>
    <row r="934" spans="1:4" x14ac:dyDescent="0.45">
      <c r="A934" s="2">
        <v>44453</v>
      </c>
      <c r="B934" s="3">
        <v>-1.858852756461129E-3</v>
      </c>
      <c r="C934" s="2">
        <v>44453</v>
      </c>
      <c r="D934" s="16">
        <v>1.0100987527961024E-3</v>
      </c>
    </row>
    <row r="935" spans="1:4" x14ac:dyDescent="0.45">
      <c r="A935" s="2">
        <v>44454</v>
      </c>
      <c r="B935" s="3">
        <v>-1.1905606442077563E-2</v>
      </c>
      <c r="C935" s="2">
        <v>44454</v>
      </c>
      <c r="D935" s="16">
        <v>-7.1082059147238863E-3</v>
      </c>
    </row>
    <row r="936" spans="1:4" x14ac:dyDescent="0.45">
      <c r="A936" s="2">
        <v>44455</v>
      </c>
      <c r="B936" s="3">
        <v>-8.0772752837553641E-4</v>
      </c>
      <c r="C936" s="2">
        <v>44455</v>
      </c>
      <c r="D936" s="16">
        <v>6.6554393601785198E-3</v>
      </c>
    </row>
    <row r="937" spans="1:4" x14ac:dyDescent="0.45">
      <c r="A937" s="2">
        <v>44456</v>
      </c>
      <c r="B937" s="3">
        <v>2.5599905340880505E-3</v>
      </c>
      <c r="C937" s="2">
        <v>44456</v>
      </c>
      <c r="D937" s="16">
        <v>-1.6416913664903685E-3</v>
      </c>
    </row>
    <row r="938" spans="1:4" x14ac:dyDescent="0.45">
      <c r="A938" s="2">
        <v>44459</v>
      </c>
      <c r="B938" s="3">
        <v>-3.3732050556885135E-2</v>
      </c>
      <c r="C938" s="2">
        <v>44459</v>
      </c>
      <c r="D938" s="16">
        <v>-1.4942703602446667E-2</v>
      </c>
    </row>
    <row r="939" spans="1:4" x14ac:dyDescent="0.45">
      <c r="A939" s="2">
        <v>44460</v>
      </c>
      <c r="B939" s="3">
        <v>9.0396381980598615E-4</v>
      </c>
      <c r="C939" s="2">
        <v>44460</v>
      </c>
      <c r="D939" s="16">
        <v>-6.4729329199741089E-3</v>
      </c>
    </row>
    <row r="940" spans="1:4" x14ac:dyDescent="0.45">
      <c r="A940" s="2">
        <v>44461</v>
      </c>
      <c r="B940" s="3">
        <v>3.6128953330804383E-3</v>
      </c>
      <c r="C940" s="2">
        <v>44461</v>
      </c>
      <c r="D940" s="16">
        <v>-1.6047731714843071E-3</v>
      </c>
    </row>
    <row r="941" spans="1:4" x14ac:dyDescent="0.45">
      <c r="A941" s="2">
        <v>44462</v>
      </c>
      <c r="B941" s="3">
        <v>1.5230163002357116E-2</v>
      </c>
      <c r="C941" s="2">
        <v>44462</v>
      </c>
      <c r="D941" s="16">
        <v>9.0030063446923485E-3</v>
      </c>
    </row>
    <row r="942" spans="1:4" x14ac:dyDescent="0.45">
      <c r="A942" s="2">
        <v>44463</v>
      </c>
      <c r="B942" s="3">
        <v>-6.7506992192581062E-3</v>
      </c>
      <c r="C942" s="2">
        <v>44463</v>
      </c>
      <c r="D942" s="16">
        <v>7.1004708685539148E-3</v>
      </c>
    </row>
    <row r="943" spans="1:4" x14ac:dyDescent="0.45">
      <c r="A943" s="2">
        <v>44466</v>
      </c>
      <c r="B943" s="3">
        <v>-1.3044280844588621E-3</v>
      </c>
      <c r="C943" s="2">
        <v>44466</v>
      </c>
      <c r="D943" s="16">
        <v>9.193247469603535E-4</v>
      </c>
    </row>
    <row r="944" spans="1:4" x14ac:dyDescent="0.45">
      <c r="A944" s="2">
        <v>44467</v>
      </c>
      <c r="B944" s="3">
        <v>-1.5260885301018155E-2</v>
      </c>
      <c r="C944" s="2">
        <v>44467</v>
      </c>
      <c r="D944" s="16">
        <v>-5.083158491891243E-3</v>
      </c>
    </row>
    <row r="945" spans="1:4" x14ac:dyDescent="0.45">
      <c r="A945" s="2">
        <v>44468</v>
      </c>
      <c r="B945" s="3">
        <v>-5.4450191972077048E-3</v>
      </c>
      <c r="C945" s="2">
        <v>44468</v>
      </c>
      <c r="D945" s="16">
        <v>-1.2926684677590906E-2</v>
      </c>
    </row>
    <row r="946" spans="1:4" x14ac:dyDescent="0.45">
      <c r="A946" s="2">
        <v>44469</v>
      </c>
      <c r="B946" s="3">
        <v>8.3526566410285219E-3</v>
      </c>
      <c r="C946" s="2">
        <v>44469</v>
      </c>
      <c r="D946" s="16">
        <v>1.8934488046745304E-3</v>
      </c>
    </row>
    <row r="947" spans="1:4" x14ac:dyDescent="0.45">
      <c r="A947" s="2">
        <v>44470</v>
      </c>
      <c r="B947" s="3">
        <v>-1.2251217812857601E-2</v>
      </c>
      <c r="C947" s="2">
        <v>44470</v>
      </c>
      <c r="D947" s="16">
        <v>-1.2242974189311986E-2</v>
      </c>
    </row>
    <row r="948" spans="1:4" x14ac:dyDescent="0.45">
      <c r="A948" s="2">
        <v>44473</v>
      </c>
      <c r="B948" s="3">
        <v>-9.866032834362833E-4</v>
      </c>
      <c r="C948" s="2">
        <v>44473</v>
      </c>
      <c r="D948" s="16">
        <v>7.3381574924256433E-3</v>
      </c>
    </row>
    <row r="949" spans="1:4" x14ac:dyDescent="0.45">
      <c r="A949" s="2">
        <v>44474</v>
      </c>
      <c r="B949" s="3">
        <v>-1.6012909707001661E-2</v>
      </c>
      <c r="C949" s="2">
        <v>44474</v>
      </c>
      <c r="D949" s="16">
        <v>-8.9610102923998701E-3</v>
      </c>
    </row>
    <row r="950" spans="1:4" x14ac:dyDescent="0.45">
      <c r="A950" s="2">
        <v>44475</v>
      </c>
      <c r="B950" s="3">
        <v>-1.4340812447458248E-4</v>
      </c>
      <c r="C950" s="2">
        <v>44475</v>
      </c>
      <c r="D950" s="16">
        <v>2.2506479313760784E-3</v>
      </c>
    </row>
    <row r="951" spans="1:4" x14ac:dyDescent="0.45">
      <c r="A951" s="2">
        <v>44476</v>
      </c>
      <c r="B951" s="3">
        <v>2.5740280879470355E-2</v>
      </c>
      <c r="C951" s="2">
        <v>44476</v>
      </c>
      <c r="D951" s="16">
        <v>1.4853330308340844E-2</v>
      </c>
    </row>
    <row r="952" spans="1:4" x14ac:dyDescent="0.45">
      <c r="A952" s="2">
        <v>44477</v>
      </c>
      <c r="B952" s="3">
        <v>6.7803789568066141E-3</v>
      </c>
      <c r="C952" s="2">
        <v>44477</v>
      </c>
      <c r="D952" s="16">
        <v>5.1964879223858809E-3</v>
      </c>
    </row>
    <row r="953" spans="1:4" x14ac:dyDescent="0.45">
      <c r="A953" s="2">
        <v>44480</v>
      </c>
      <c r="B953" s="3">
        <v>-1.2219641826144868E-2</v>
      </c>
      <c r="C953" s="2">
        <v>44480</v>
      </c>
      <c r="D953" s="16">
        <v>-4.7815618255718515E-3</v>
      </c>
    </row>
    <row r="954" spans="1:4" x14ac:dyDescent="0.45">
      <c r="A954" s="2">
        <v>44481</v>
      </c>
      <c r="B954" s="3">
        <v>6.747676762559167E-3</v>
      </c>
      <c r="C954" s="2">
        <v>44481</v>
      </c>
      <c r="D954" s="16">
        <v>-3.9061074829433765E-3</v>
      </c>
    </row>
    <row r="955" spans="1:4" x14ac:dyDescent="0.45">
      <c r="A955" s="2">
        <v>44482</v>
      </c>
      <c r="B955" s="3">
        <v>-1.3893674897540341E-2</v>
      </c>
      <c r="C955" s="2">
        <v>44482</v>
      </c>
      <c r="D955" s="16">
        <v>-2.3578912668744162E-3</v>
      </c>
    </row>
    <row r="956" spans="1:4" x14ac:dyDescent="0.45">
      <c r="A956" s="2">
        <v>44483</v>
      </c>
      <c r="B956" s="3">
        <v>6.1596995836980797E-3</v>
      </c>
      <c r="C956" s="2">
        <v>44483</v>
      </c>
      <c r="D956" s="16">
        <v>6.5947531097908865E-3</v>
      </c>
    </row>
    <row r="957" spans="1:4" x14ac:dyDescent="0.45">
      <c r="A957" s="2">
        <v>44484</v>
      </c>
      <c r="B957" s="3">
        <v>1.168111313995409E-2</v>
      </c>
      <c r="C957" s="2">
        <v>44484</v>
      </c>
      <c r="D957" s="16">
        <v>1.3891833361828141E-2</v>
      </c>
    </row>
    <row r="958" spans="1:4" x14ac:dyDescent="0.45">
      <c r="A958" s="2">
        <v>44487</v>
      </c>
      <c r="B958" s="3">
        <v>-2.2258259101112909E-3</v>
      </c>
      <c r="C958" s="2">
        <v>44487</v>
      </c>
      <c r="D958" s="16">
        <v>3.6041180927629075E-3</v>
      </c>
    </row>
    <row r="959" spans="1:4" x14ac:dyDescent="0.45">
      <c r="A959" s="2">
        <v>44488</v>
      </c>
      <c r="B959" s="3">
        <v>2.4816995987807566E-2</v>
      </c>
      <c r="C959" s="2">
        <v>44488</v>
      </c>
      <c r="D959" s="16">
        <v>7.5318344340594588E-3</v>
      </c>
    </row>
    <row r="960" spans="1:4" x14ac:dyDescent="0.45">
      <c r="A960" s="2">
        <v>44489</v>
      </c>
      <c r="B960" s="3">
        <v>1.1495830606619588E-2</v>
      </c>
      <c r="C960" s="2">
        <v>44489</v>
      </c>
      <c r="D960" s="16">
        <v>6.0213370570159084E-3</v>
      </c>
    </row>
    <row r="961" spans="1:4" x14ac:dyDescent="0.45">
      <c r="A961" s="2">
        <v>44490</v>
      </c>
      <c r="B961" s="3">
        <v>7.3975119179061667E-4</v>
      </c>
      <c r="C961" s="2">
        <v>44490</v>
      </c>
      <c r="D961" s="16">
        <v>1.7283983361402586E-3</v>
      </c>
    </row>
    <row r="962" spans="1:4" x14ac:dyDescent="0.45">
      <c r="A962" s="2">
        <v>44491</v>
      </c>
      <c r="B962" s="3">
        <v>5.9136080359330784E-3</v>
      </c>
      <c r="C962" s="2">
        <v>44491</v>
      </c>
      <c r="D962" s="16">
        <v>3.0625033096217565E-3</v>
      </c>
    </row>
    <row r="963" spans="1:4" x14ac:dyDescent="0.45">
      <c r="A963" s="2">
        <v>44494</v>
      </c>
      <c r="B963" s="3">
        <v>-6.7473377413676339E-3</v>
      </c>
      <c r="C963" s="2">
        <v>44494</v>
      </c>
      <c r="D963" s="16">
        <v>1.6651562211291626E-3</v>
      </c>
    </row>
    <row r="964" spans="1:4" x14ac:dyDescent="0.45">
      <c r="A964" s="2">
        <v>44495</v>
      </c>
      <c r="B964" s="3">
        <v>4.3718659577823048E-3</v>
      </c>
      <c r="C964" s="2">
        <v>44495</v>
      </c>
      <c r="D964" s="16">
        <v>5.490053121754007E-3</v>
      </c>
    </row>
    <row r="965" spans="1:4" x14ac:dyDescent="0.45">
      <c r="A965" s="2">
        <v>44496</v>
      </c>
      <c r="B965" s="3">
        <v>2.0089064218993085E-4</v>
      </c>
      <c r="C965" s="2">
        <v>44496</v>
      </c>
      <c r="D965" s="16">
        <v>3.3415671294642244E-4</v>
      </c>
    </row>
    <row r="966" spans="1:4" x14ac:dyDescent="0.45">
      <c r="A966" s="2">
        <v>44497</v>
      </c>
      <c r="B966" s="3">
        <v>3.0798473280673907E-3</v>
      </c>
      <c r="C966" s="2">
        <v>44497</v>
      </c>
      <c r="D966" s="16">
        <v>-3.7945775530433272E-3</v>
      </c>
    </row>
    <row r="967" spans="1:4" x14ac:dyDescent="0.45">
      <c r="A967" s="2">
        <v>44498</v>
      </c>
      <c r="B967" s="3">
        <v>-1.7354197560543481E-2</v>
      </c>
      <c r="C967" s="2">
        <v>44498</v>
      </c>
      <c r="D967" s="16">
        <v>2.1981923538848054E-3</v>
      </c>
    </row>
    <row r="968" spans="1:4" x14ac:dyDescent="0.45">
      <c r="A968" s="2">
        <v>44501</v>
      </c>
      <c r="B968" s="3">
        <v>1.2022850074562899E-2</v>
      </c>
      <c r="C968" s="2">
        <v>44501</v>
      </c>
      <c r="D968" s="16">
        <v>8.2552095292453102E-3</v>
      </c>
    </row>
    <row r="969" spans="1:4" x14ac:dyDescent="0.45">
      <c r="A969" s="2">
        <v>44502</v>
      </c>
      <c r="B969" s="3">
        <v>-2.2149203901295927E-3</v>
      </c>
      <c r="C969" s="2">
        <v>44502</v>
      </c>
      <c r="D969" s="16">
        <v>5.8994235048654082E-4</v>
      </c>
    </row>
    <row r="970" spans="1:4" x14ac:dyDescent="0.45">
      <c r="A970" s="2">
        <v>44503</v>
      </c>
      <c r="B970" s="3">
        <v>1.1637259205239914E-2</v>
      </c>
      <c r="C970" s="2">
        <v>44503</v>
      </c>
      <c r="D970" s="16">
        <v>3.7521622078579707E-3</v>
      </c>
    </row>
    <row r="971" spans="1:4" x14ac:dyDescent="0.45">
      <c r="A971" s="2">
        <v>44504</v>
      </c>
      <c r="B971" s="3">
        <v>7.9127801576753688E-3</v>
      </c>
      <c r="C971" s="2">
        <v>44504</v>
      </c>
      <c r="D971" s="16">
        <v>6.9709436040298134E-3</v>
      </c>
    </row>
    <row r="972" spans="1:4" x14ac:dyDescent="0.45">
      <c r="A972" s="2">
        <v>44505</v>
      </c>
      <c r="B972" s="3">
        <v>2.0451048681209374E-3</v>
      </c>
      <c r="C972" s="2">
        <v>44505</v>
      </c>
      <c r="D972" s="16">
        <v>7.7912385560151929E-3</v>
      </c>
    </row>
    <row r="973" spans="1:4" x14ac:dyDescent="0.45">
      <c r="A973" s="2">
        <v>44508</v>
      </c>
      <c r="B973" s="3">
        <v>-3.1601488126943925E-3</v>
      </c>
      <c r="C973" s="2">
        <v>44508</v>
      </c>
      <c r="D973" s="16">
        <v>4.7241480573523173E-4</v>
      </c>
    </row>
    <row r="974" spans="1:4" x14ac:dyDescent="0.45">
      <c r="A974" s="2">
        <v>44509</v>
      </c>
      <c r="B974" s="3">
        <v>-7.9915921539767641E-3</v>
      </c>
      <c r="C974" s="2">
        <v>44509</v>
      </c>
      <c r="D974" s="16">
        <v>1.2272731139982382E-3</v>
      </c>
    </row>
    <row r="975" spans="1:4" x14ac:dyDescent="0.45">
      <c r="A975" s="2">
        <v>44510</v>
      </c>
      <c r="B975" s="3">
        <v>-1.1983555499005508E-3</v>
      </c>
      <c r="C975" s="2">
        <v>44510</v>
      </c>
      <c r="D975" s="16">
        <v>-7.8580912422326794E-3</v>
      </c>
    </row>
    <row r="976" spans="1:4" x14ac:dyDescent="0.45">
      <c r="A976" s="2">
        <v>44511</v>
      </c>
      <c r="B976" s="3">
        <v>-7.0657043843300382E-3</v>
      </c>
      <c r="C976" s="2">
        <v>44511</v>
      </c>
      <c r="D976" s="16">
        <v>-2.3274935442566132E-3</v>
      </c>
    </row>
    <row r="977" spans="1:4" x14ac:dyDescent="0.45">
      <c r="A977" s="2">
        <v>44512</v>
      </c>
      <c r="B977" s="3">
        <v>-3.5580959659863216E-3</v>
      </c>
      <c r="C977" s="2">
        <v>44512</v>
      </c>
      <c r="D977" s="16">
        <v>-8.9067453035709509E-4</v>
      </c>
    </row>
    <row r="978" spans="1:4" x14ac:dyDescent="0.45">
      <c r="A978" s="2">
        <v>44515</v>
      </c>
      <c r="B978" s="3">
        <v>1.3070148160688742E-2</v>
      </c>
      <c r="C978" s="2">
        <v>44515</v>
      </c>
      <c r="D978" s="16">
        <v>7.3164863680498541E-3</v>
      </c>
    </row>
    <row r="979" spans="1:4" x14ac:dyDescent="0.45">
      <c r="A979" s="2">
        <v>44516</v>
      </c>
      <c r="B979" s="3">
        <v>-2.8595664979572293E-3</v>
      </c>
      <c r="C979" s="2">
        <v>44516</v>
      </c>
      <c r="D979" s="16">
        <v>-2.1069242744119823E-3</v>
      </c>
    </row>
    <row r="980" spans="1:4" x14ac:dyDescent="0.45">
      <c r="A980" s="2">
        <v>44517</v>
      </c>
      <c r="B980" s="3">
        <v>7.0694810314862301E-3</v>
      </c>
      <c r="C980" s="2">
        <v>44517</v>
      </c>
      <c r="D980" s="16">
        <v>4.7185334934671235E-3</v>
      </c>
    </row>
    <row r="981" spans="1:4" x14ac:dyDescent="0.45">
      <c r="A981" s="2">
        <v>44518</v>
      </c>
      <c r="B981" s="3">
        <v>1.7947066225165498E-2</v>
      </c>
      <c r="C981" s="2">
        <v>44518</v>
      </c>
      <c r="D981" s="16">
        <v>-1.6590449856423382E-4</v>
      </c>
    </row>
    <row r="982" spans="1:4" x14ac:dyDescent="0.45">
      <c r="A982" s="2">
        <v>44519</v>
      </c>
      <c r="B982" s="3">
        <v>2.5632599183994589E-2</v>
      </c>
      <c r="C982" s="2">
        <v>44519</v>
      </c>
      <c r="D982" s="16">
        <v>1.6423016048603925E-3</v>
      </c>
    </row>
    <row r="983" spans="1:4" x14ac:dyDescent="0.45">
      <c r="A983" s="2">
        <v>44522</v>
      </c>
      <c r="B983" s="3">
        <v>2.5562950544736486E-2</v>
      </c>
      <c r="C983" s="2">
        <v>44522</v>
      </c>
      <c r="D983" s="16">
        <v>7.5608906559293532E-4</v>
      </c>
    </row>
    <row r="984" spans="1:4" x14ac:dyDescent="0.45">
      <c r="A984" s="2">
        <v>44523</v>
      </c>
      <c r="B984" s="3">
        <v>-3.4636196452581943E-3</v>
      </c>
      <c r="C984" s="2">
        <v>44523</v>
      </c>
      <c r="D984" s="16">
        <v>-7.1137521222411791E-3</v>
      </c>
    </row>
    <row r="985" spans="1:4" x14ac:dyDescent="0.45">
      <c r="A985" s="2">
        <v>44524</v>
      </c>
      <c r="B985" s="3">
        <v>-2.2963940633190113E-3</v>
      </c>
      <c r="C985" s="2">
        <v>44524</v>
      </c>
      <c r="D985" s="16">
        <v>-5.7711051452604659E-4</v>
      </c>
    </row>
    <row r="986" spans="1:4" x14ac:dyDescent="0.45">
      <c r="A986" s="2">
        <v>44526</v>
      </c>
      <c r="B986" s="3">
        <v>-7.3405474339035522E-3</v>
      </c>
      <c r="C986" s="2">
        <v>44526</v>
      </c>
      <c r="D986" s="16">
        <v>-2.3846288747545086E-3</v>
      </c>
    </row>
    <row r="987" spans="1:4" x14ac:dyDescent="0.45">
      <c r="A987" s="2">
        <v>44529</v>
      </c>
      <c r="B987" s="3">
        <v>-1.2534435747691304E-3</v>
      </c>
      <c r="C987" s="2">
        <v>44529</v>
      </c>
      <c r="D987" s="16">
        <v>-7.6919284058971681E-3</v>
      </c>
    </row>
    <row r="988" spans="1:4" x14ac:dyDescent="0.45">
      <c r="A988" s="2">
        <v>44530</v>
      </c>
      <c r="B988" s="3">
        <v>3.8903809967491543E-3</v>
      </c>
      <c r="C988" s="2">
        <v>44530</v>
      </c>
      <c r="D988" s="16">
        <v>2.4844720496894411E-3</v>
      </c>
    </row>
    <row r="989" spans="1:4" x14ac:dyDescent="0.45">
      <c r="A989" s="2">
        <v>44531</v>
      </c>
      <c r="B989" s="3">
        <v>4.6815368247535238E-2</v>
      </c>
      <c r="C989" s="2">
        <v>44531</v>
      </c>
      <c r="D989" s="16">
        <v>-8.0663757340661158E-3</v>
      </c>
    </row>
    <row r="990" spans="1:4" x14ac:dyDescent="0.45">
      <c r="A990" s="2">
        <v>44532</v>
      </c>
      <c r="B990" s="3">
        <v>-5.2185283071060039E-2</v>
      </c>
      <c r="C990" s="2">
        <v>44532</v>
      </c>
      <c r="D990" s="16">
        <v>-2.1310848566748242E-2</v>
      </c>
    </row>
    <row r="991" spans="1:4" x14ac:dyDescent="0.45">
      <c r="A991" s="2">
        <v>44533</v>
      </c>
      <c r="B991" s="3">
        <v>3.3261930412563638E-2</v>
      </c>
      <c r="C991" s="2">
        <v>44533</v>
      </c>
      <c r="D991" s="16">
        <v>1.8815778082149258E-2</v>
      </c>
    </row>
    <row r="992" spans="1:4" x14ac:dyDescent="0.45">
      <c r="A992" s="2">
        <v>44536</v>
      </c>
      <c r="B992" s="3">
        <v>1.6460736094117494E-3</v>
      </c>
      <c r="C992" s="2">
        <v>44536</v>
      </c>
      <c r="D992" s="16">
        <v>-8.9596011757297426E-3</v>
      </c>
    </row>
    <row r="993" spans="1:4" x14ac:dyDescent="0.45">
      <c r="A993" s="2">
        <v>44537</v>
      </c>
      <c r="B993" s="3">
        <v>2.915581717749539E-2</v>
      </c>
      <c r="C993" s="2">
        <v>44537</v>
      </c>
      <c r="D993" s="16">
        <v>1.8380210932707843E-2</v>
      </c>
    </row>
    <row r="994" spans="1:4" x14ac:dyDescent="0.45">
      <c r="A994" s="2">
        <v>44538</v>
      </c>
      <c r="B994" s="3">
        <v>1.8038815731738659E-2</v>
      </c>
      <c r="C994" s="2">
        <v>44538</v>
      </c>
      <c r="D994" s="16">
        <v>1.2713812913295944E-2</v>
      </c>
    </row>
    <row r="995" spans="1:4" x14ac:dyDescent="0.45">
      <c r="A995" s="2">
        <v>44539</v>
      </c>
      <c r="B995" s="3">
        <v>1.6150577582333625E-2</v>
      </c>
      <c r="C995" s="2">
        <v>44539</v>
      </c>
      <c r="D995" s="16">
        <v>2.9845273574638217E-5</v>
      </c>
    </row>
    <row r="996" spans="1:4" x14ac:dyDescent="0.45">
      <c r="A996" s="2">
        <v>44540</v>
      </c>
      <c r="B996" s="3">
        <v>1.7151849130367855E-3</v>
      </c>
      <c r="C996" s="2">
        <v>44540</v>
      </c>
      <c r="D996" s="16">
        <v>-7.1626518865906472E-4</v>
      </c>
    </row>
    <row r="997" spans="1:4" x14ac:dyDescent="0.45">
      <c r="A997" s="2">
        <v>44543</v>
      </c>
      <c r="B997" s="3">
        <v>3.3730881592853305E-2</v>
      </c>
      <c r="C997" s="2">
        <v>44543</v>
      </c>
      <c r="D997" s="16">
        <v>4.8339889581964172E-3</v>
      </c>
    </row>
    <row r="998" spans="1:4" x14ac:dyDescent="0.45">
      <c r="A998" s="2">
        <v>44544</v>
      </c>
      <c r="B998" s="3">
        <v>-3.2409425585507495E-2</v>
      </c>
      <c r="C998" s="2">
        <v>44544</v>
      </c>
      <c r="D998" s="16">
        <v>-1.4289960299768676E-2</v>
      </c>
    </row>
    <row r="999" spans="1:4" x14ac:dyDescent="0.45">
      <c r="A999" s="2">
        <v>44545</v>
      </c>
      <c r="B999" s="3">
        <v>-7.9885306704701212E-4</v>
      </c>
      <c r="C999" s="2">
        <v>44545</v>
      </c>
      <c r="D999" s="16">
        <v>-1.4064212931752481E-3</v>
      </c>
    </row>
    <row r="1000" spans="1:4" x14ac:dyDescent="0.45">
      <c r="A1000" s="2">
        <v>44546</v>
      </c>
      <c r="B1000" s="3">
        <v>2.3813591320806356E-2</v>
      </c>
      <c r="C1000" s="2">
        <v>44546</v>
      </c>
      <c r="D1000" s="16">
        <v>1.7830413720812878E-2</v>
      </c>
    </row>
    <row r="1001" spans="1:4" x14ac:dyDescent="0.45">
      <c r="A1001" s="2">
        <v>44547</v>
      </c>
      <c r="B1001" s="3">
        <v>-5.2153090429234147E-2</v>
      </c>
      <c r="C1001" s="2">
        <v>44547</v>
      </c>
      <c r="D1001" s="16">
        <v>-1.411912789009841E-2</v>
      </c>
    </row>
    <row r="1002" spans="1:4" x14ac:dyDescent="0.45">
      <c r="A1002" s="2">
        <v>44550</v>
      </c>
      <c r="B1002" s="3">
        <v>-9.709845630370811E-3</v>
      </c>
      <c r="C1002" s="2">
        <v>44550</v>
      </c>
      <c r="D1002" s="16">
        <v>-1.3885008060182776E-2</v>
      </c>
    </row>
    <row r="1003" spans="1:4" x14ac:dyDescent="0.45">
      <c r="A1003" s="2">
        <v>44551</v>
      </c>
      <c r="B1003" s="3">
        <v>1.9491318157186365E-2</v>
      </c>
      <c r="C1003" s="2">
        <v>44551</v>
      </c>
      <c r="D1003" s="16">
        <v>1.5388304017089302E-3</v>
      </c>
    </row>
    <row r="1004" spans="1:4" x14ac:dyDescent="0.45">
      <c r="A1004" s="2">
        <v>44552</v>
      </c>
      <c r="B1004" s="3">
        <v>8.6266904712834179E-3</v>
      </c>
      <c r="C1004" s="2">
        <v>44552</v>
      </c>
      <c r="D1004" s="16">
        <v>1.2056688197503272E-2</v>
      </c>
    </row>
    <row r="1005" spans="1:4" x14ac:dyDescent="0.45">
      <c r="A1005" s="2">
        <v>44553</v>
      </c>
      <c r="B1005" s="3">
        <v>1.6239095663856146E-2</v>
      </c>
      <c r="C1005" s="2">
        <v>44553</v>
      </c>
      <c r="D1005" s="16">
        <v>1.1525989385768062E-2</v>
      </c>
    </row>
    <row r="1006" spans="1:4" x14ac:dyDescent="0.45">
      <c r="A1006" s="2">
        <v>44557</v>
      </c>
      <c r="B1006" s="3">
        <v>7.0514072089369493E-3</v>
      </c>
      <c r="C1006" s="2">
        <v>44557</v>
      </c>
      <c r="D1006" s="16">
        <v>6.3839828569970287E-3</v>
      </c>
    </row>
    <row r="1007" spans="1:4" x14ac:dyDescent="0.45">
      <c r="A1007" s="2">
        <v>44558</v>
      </c>
      <c r="B1007" s="3">
        <v>1.7335863512018899E-2</v>
      </c>
      <c r="C1007" s="2">
        <v>44558</v>
      </c>
      <c r="D1007" s="16">
        <v>1.2991155452377383E-2</v>
      </c>
    </row>
    <row r="1008" spans="1:4" x14ac:dyDescent="0.45">
      <c r="A1008" s="2">
        <v>44559</v>
      </c>
      <c r="B1008" s="3">
        <v>-4.6070269847461763E-3</v>
      </c>
      <c r="C1008" s="2">
        <v>44559</v>
      </c>
      <c r="D1008" s="16">
        <v>-1.4284254580865469E-3</v>
      </c>
    </row>
    <row r="1009" spans="1:4" x14ac:dyDescent="0.45">
      <c r="A1009" s="2">
        <v>44560</v>
      </c>
      <c r="B1009" s="3">
        <v>7.8067807081153592E-4</v>
      </c>
      <c r="C1009" s="2">
        <v>44560</v>
      </c>
      <c r="D1009" s="16">
        <v>1.1673460523236735E-3</v>
      </c>
    </row>
    <row r="1010" spans="1:4" x14ac:dyDescent="0.45">
      <c r="A1010" s="2">
        <v>44561</v>
      </c>
      <c r="B1010" s="3">
        <v>-7.6893352221020098E-3</v>
      </c>
      <c r="C1010" s="2">
        <v>44561</v>
      </c>
      <c r="D1010" s="16">
        <v>-3.9672689879291416E-3</v>
      </c>
    </row>
    <row r="1011" spans="1:4" x14ac:dyDescent="0.45">
      <c r="A1011" s="2">
        <v>44564</v>
      </c>
      <c r="B1011" s="3">
        <v>-1.4599023293818594E-3</v>
      </c>
      <c r="C1011" s="2">
        <v>44564</v>
      </c>
      <c r="D1011" s="16">
        <v>6.1358558052950363E-4</v>
      </c>
    </row>
    <row r="1012" spans="1:4" x14ac:dyDescent="0.45">
      <c r="A1012" s="2">
        <v>44565</v>
      </c>
      <c r="B1012" s="3">
        <v>2.6992087645593143E-2</v>
      </c>
      <c r="C1012" s="2">
        <v>44565</v>
      </c>
      <c r="D1012" s="16">
        <v>5.5188839171727679E-3</v>
      </c>
    </row>
    <row r="1013" spans="1:4" x14ac:dyDescent="0.45">
      <c r="A1013" s="2">
        <v>44566</v>
      </c>
      <c r="B1013" s="3">
        <v>-1.6536187468209292E-2</v>
      </c>
      <c r="C1013" s="2">
        <v>44566</v>
      </c>
      <c r="D1013" s="16">
        <v>-3.4384359695370467E-3</v>
      </c>
    </row>
    <row r="1014" spans="1:4" x14ac:dyDescent="0.45">
      <c r="A1014" s="2">
        <v>44567</v>
      </c>
      <c r="B1014" s="3">
        <v>-3.8472267476909676E-2</v>
      </c>
      <c r="C1014" s="2">
        <v>44567</v>
      </c>
      <c r="D1014" s="16">
        <v>-1.9757768917645913E-2</v>
      </c>
    </row>
    <row r="1015" spans="1:4" x14ac:dyDescent="0.45">
      <c r="A1015" s="2">
        <v>44568</v>
      </c>
      <c r="B1015" s="3">
        <v>1.1001853115260487E-3</v>
      </c>
      <c r="C1015" s="2">
        <v>44568</v>
      </c>
      <c r="D1015" s="16">
        <v>9.0979015168130646E-4</v>
      </c>
    </row>
    <row r="1016" spans="1:4" x14ac:dyDescent="0.45">
      <c r="A1016" s="2">
        <v>44571</v>
      </c>
      <c r="B1016" s="3">
        <v>-2.2037116212835318E-2</v>
      </c>
      <c r="C1016" s="2">
        <v>44571</v>
      </c>
      <c r="D1016" s="16">
        <v>-9.0087405218767878E-3</v>
      </c>
    </row>
    <row r="1017" spans="1:4" x14ac:dyDescent="0.45">
      <c r="A1017" s="2">
        <v>44572</v>
      </c>
      <c r="B1017" s="3">
        <v>1.9162555959752095E-2</v>
      </c>
      <c r="C1017" s="2">
        <v>44572</v>
      </c>
      <c r="D1017" s="16">
        <v>2.9643377282862651E-3</v>
      </c>
    </row>
    <row r="1018" spans="1:4" x14ac:dyDescent="0.45">
      <c r="A1018" s="2">
        <v>44573</v>
      </c>
      <c r="B1018" s="3">
        <v>2.2051925752300978E-2</v>
      </c>
      <c r="C1018" s="2">
        <v>44573</v>
      </c>
      <c r="D1018" s="16">
        <v>1.2732537469426878E-2</v>
      </c>
    </row>
    <row r="1019" spans="1:4" x14ac:dyDescent="0.45">
      <c r="A1019" s="2">
        <v>44574</v>
      </c>
      <c r="B1019" s="3">
        <v>-1.9304792735202218E-3</v>
      </c>
      <c r="C1019" s="2">
        <v>44574</v>
      </c>
      <c r="D1019" s="16">
        <v>1.0510532738089483E-3</v>
      </c>
    </row>
    <row r="1020" spans="1:4" x14ac:dyDescent="0.45">
      <c r="A1020" s="2">
        <v>44575</v>
      </c>
      <c r="B1020" s="3">
        <v>-2.5258863495613001E-2</v>
      </c>
      <c r="C1020" s="2">
        <v>44575</v>
      </c>
      <c r="D1020" s="16">
        <v>-2.0189878231183424E-2</v>
      </c>
    </row>
    <row r="1021" spans="1:4" x14ac:dyDescent="0.45">
      <c r="A1021" s="2">
        <v>44579</v>
      </c>
      <c r="B1021" s="3">
        <v>9.9217347944837125E-4</v>
      </c>
      <c r="C1021" s="2">
        <v>44579</v>
      </c>
      <c r="D1021" s="16">
        <v>-1.2397611896532766E-3</v>
      </c>
    </row>
    <row r="1022" spans="1:4" x14ac:dyDescent="0.45">
      <c r="A1022" s="2">
        <v>44580</v>
      </c>
      <c r="B1022" s="3">
        <v>-8.8041224652825826E-3</v>
      </c>
      <c r="C1022" s="2">
        <v>44580</v>
      </c>
      <c r="D1022" s="16">
        <v>-9.5439787230368108E-3</v>
      </c>
    </row>
    <row r="1023" spans="1:4" x14ac:dyDescent="0.45">
      <c r="A1023" s="2">
        <v>44581</v>
      </c>
      <c r="B1023" s="3">
        <v>-1.7764729411764706E-2</v>
      </c>
      <c r="C1023" s="2">
        <v>44581</v>
      </c>
      <c r="D1023" s="16">
        <v>-8.866550567454742E-3</v>
      </c>
    </row>
    <row r="1024" spans="1:4" x14ac:dyDescent="0.45">
      <c r="A1024" s="2">
        <v>44582</v>
      </c>
      <c r="B1024" s="3">
        <v>-1.53311657762886E-2</v>
      </c>
      <c r="C1024" s="2">
        <v>44582</v>
      </c>
      <c r="D1024" s="16">
        <v>-1.6706433417265056E-2</v>
      </c>
    </row>
    <row r="1025" spans="1:4" x14ac:dyDescent="0.45">
      <c r="A1025" s="2">
        <v>44585</v>
      </c>
      <c r="B1025" s="3">
        <v>-2.6760698537412662E-2</v>
      </c>
      <c r="C1025" s="2">
        <v>44585</v>
      </c>
      <c r="D1025" s="16">
        <v>-2.5732547893491584E-2</v>
      </c>
    </row>
    <row r="1026" spans="1:4" x14ac:dyDescent="0.45">
      <c r="A1026" s="2">
        <v>44586</v>
      </c>
      <c r="B1026" s="3">
        <v>-6.4992374328399606E-3</v>
      </c>
      <c r="C1026" s="2">
        <v>44586</v>
      </c>
      <c r="D1026" s="16">
        <v>2.3689719763471508E-3</v>
      </c>
    </row>
    <row r="1027" spans="1:4" x14ac:dyDescent="0.45">
      <c r="A1027" s="2">
        <v>44587</v>
      </c>
      <c r="B1027" s="3">
        <v>2.8431275089477296E-2</v>
      </c>
      <c r="C1027" s="2">
        <v>44587</v>
      </c>
      <c r="D1027" s="16">
        <v>9.570287452137104E-3</v>
      </c>
    </row>
    <row r="1028" spans="1:4" x14ac:dyDescent="0.45">
      <c r="A1028" s="2">
        <v>44588</v>
      </c>
      <c r="B1028" s="3">
        <v>-6.4220366972477299E-3</v>
      </c>
      <c r="C1028" s="2">
        <v>44588</v>
      </c>
      <c r="D1028" s="16">
        <v>-6.3174418103497986E-3</v>
      </c>
    </row>
    <row r="1029" spans="1:4" x14ac:dyDescent="0.45">
      <c r="A1029" s="2">
        <v>44589</v>
      </c>
      <c r="B1029" s="3">
        <v>2.0067775070503658E-2</v>
      </c>
      <c r="C1029" s="2">
        <v>44589</v>
      </c>
      <c r="D1029" s="16">
        <v>-1.013336133571361E-2</v>
      </c>
    </row>
    <row r="1030" spans="1:4" x14ac:dyDescent="0.45">
      <c r="A1030" s="2">
        <v>44592</v>
      </c>
      <c r="B1030" s="3">
        <v>2.6854123541253584E-2</v>
      </c>
      <c r="C1030" s="2">
        <v>44592</v>
      </c>
      <c r="D1030" s="16">
        <v>2.2047004397870107E-2</v>
      </c>
    </row>
    <row r="1031" spans="1:4" x14ac:dyDescent="0.45">
      <c r="A1031" s="2">
        <v>44593</v>
      </c>
      <c r="B1031" s="3">
        <v>2.2625710563570611E-2</v>
      </c>
      <c r="C1031" s="2">
        <v>44593</v>
      </c>
      <c r="D1031" s="16">
        <v>1.9806895182307768E-2</v>
      </c>
    </row>
    <row r="1032" spans="1:4" x14ac:dyDescent="0.45">
      <c r="A1032" s="2">
        <v>44594</v>
      </c>
      <c r="B1032" s="3">
        <v>4.2526580154203008E-3</v>
      </c>
      <c r="C1032" s="2">
        <v>44594</v>
      </c>
      <c r="D1032" s="16">
        <v>1.0359392597083489E-2</v>
      </c>
    </row>
    <row r="1033" spans="1:4" x14ac:dyDescent="0.45">
      <c r="A1033" s="2">
        <v>44595</v>
      </c>
      <c r="B1033" s="3">
        <v>-1.5450872675250365E-3</v>
      </c>
      <c r="C1033" s="2">
        <v>44595</v>
      </c>
      <c r="D1033" s="16">
        <v>-6.7843526286630075E-3</v>
      </c>
    </row>
    <row r="1034" spans="1:4" x14ac:dyDescent="0.45">
      <c r="A1034" s="2">
        <v>44596</v>
      </c>
      <c r="B1034" s="3">
        <v>-1.604770211021786E-2</v>
      </c>
      <c r="C1034" s="2">
        <v>44596</v>
      </c>
      <c r="D1034" s="16">
        <v>-1.1602038183978933E-2</v>
      </c>
    </row>
    <row r="1035" spans="1:4" x14ac:dyDescent="0.45">
      <c r="A1035" s="2">
        <v>44599</v>
      </c>
      <c r="B1035" s="3">
        <v>6.8732994414789795E-3</v>
      </c>
      <c r="C1035" s="2">
        <v>44599</v>
      </c>
      <c r="D1035" s="16">
        <v>5.1218103011740537E-3</v>
      </c>
    </row>
    <row r="1036" spans="1:4" x14ac:dyDescent="0.45">
      <c r="A1036" s="2">
        <v>44600</v>
      </c>
      <c r="B1036" s="3">
        <v>-6.5371109190263815E-3</v>
      </c>
      <c r="C1036" s="2">
        <v>44600</v>
      </c>
      <c r="D1036" s="16">
        <v>-5.7104810519890284E-3</v>
      </c>
    </row>
    <row r="1037" spans="1:4" x14ac:dyDescent="0.45">
      <c r="A1037" s="2">
        <v>44601</v>
      </c>
      <c r="B1037" s="3">
        <v>2.5155809122595005E-2</v>
      </c>
      <c r="C1037" s="2">
        <v>44601</v>
      </c>
      <c r="D1037" s="16">
        <v>1.4950826112383329E-2</v>
      </c>
    </row>
    <row r="1038" spans="1:4" x14ac:dyDescent="0.45">
      <c r="A1038" s="2">
        <v>44602</v>
      </c>
      <c r="B1038" s="3">
        <v>-1.0849213106801339E-2</v>
      </c>
      <c r="C1038" s="2">
        <v>44602</v>
      </c>
      <c r="D1038" s="16">
        <v>1.3723334066416937E-3</v>
      </c>
    </row>
    <row r="1039" spans="1:4" x14ac:dyDescent="0.45">
      <c r="A1039" s="2">
        <v>44603</v>
      </c>
      <c r="B1039" s="3">
        <v>-1.0393918745801655E-2</v>
      </c>
      <c r="C1039" s="2">
        <v>44603</v>
      </c>
      <c r="D1039" s="16">
        <v>-1.0315731215573821E-2</v>
      </c>
    </row>
    <row r="1040" spans="1:4" x14ac:dyDescent="0.45">
      <c r="A1040" s="2">
        <v>44606</v>
      </c>
      <c r="B1040" s="3">
        <v>-2.8782028331897882E-2</v>
      </c>
      <c r="C1040" s="2">
        <v>44606</v>
      </c>
      <c r="D1040" s="16">
        <v>-2.0784373772543756E-2</v>
      </c>
    </row>
    <row r="1041" spans="1:4" x14ac:dyDescent="0.45">
      <c r="A1041" s="2">
        <v>44607</v>
      </c>
      <c r="B1041" s="3">
        <v>2.1509267536274992E-2</v>
      </c>
      <c r="C1041" s="2">
        <v>44607</v>
      </c>
      <c r="D1041" s="16">
        <v>3.7778095050321858E-3</v>
      </c>
    </row>
    <row r="1042" spans="1:4" x14ac:dyDescent="0.45">
      <c r="A1042" s="2">
        <v>44608</v>
      </c>
      <c r="B1042" s="3">
        <v>5.1471310455219058E-3</v>
      </c>
      <c r="C1042" s="2">
        <v>44608</v>
      </c>
      <c r="D1042" s="16">
        <v>5.9761405916989342E-3</v>
      </c>
    </row>
    <row r="1043" spans="1:4" x14ac:dyDescent="0.45">
      <c r="A1043" s="2">
        <v>44609</v>
      </c>
      <c r="B1043" s="3">
        <v>-4.7716437088748424E-3</v>
      </c>
      <c r="C1043" s="2">
        <v>44609</v>
      </c>
      <c r="D1043" s="16">
        <v>6.9573023621253478E-5</v>
      </c>
    </row>
    <row r="1044" spans="1:4" x14ac:dyDescent="0.45">
      <c r="A1044" s="2">
        <v>44610</v>
      </c>
      <c r="B1044" s="3">
        <v>-7.0747354678988199E-3</v>
      </c>
      <c r="C1044" s="2">
        <v>44610</v>
      </c>
      <c r="D1044" s="16">
        <v>-1.6043320781138647E-2</v>
      </c>
    </row>
    <row r="1045" spans="1:4" x14ac:dyDescent="0.45">
      <c r="A1045" s="2">
        <v>44614</v>
      </c>
      <c r="B1045" s="3">
        <v>-2.85008291160888E-2</v>
      </c>
      <c r="C1045" s="2">
        <v>44614</v>
      </c>
      <c r="D1045" s="16">
        <v>-1.1820999550697087E-2</v>
      </c>
    </row>
    <row r="1046" spans="1:4" x14ac:dyDescent="0.45">
      <c r="A1046" s="2">
        <v>44615</v>
      </c>
      <c r="B1046" s="3">
        <v>3.3943327286782687E-3</v>
      </c>
      <c r="C1046" s="2">
        <v>44615</v>
      </c>
      <c r="D1046" s="16">
        <v>-1.8025545036165316E-3</v>
      </c>
    </row>
    <row r="1047" spans="1:4" x14ac:dyDescent="0.45">
      <c r="A1047" s="2">
        <v>44616</v>
      </c>
      <c r="B1047" s="3">
        <v>-7.8289184173156279E-2</v>
      </c>
      <c r="C1047" s="2">
        <v>44616</v>
      </c>
      <c r="D1047" s="16">
        <v>-3.911277176740429E-2</v>
      </c>
    </row>
    <row r="1048" spans="1:4" x14ac:dyDescent="0.45">
      <c r="A1048" s="2">
        <v>44617</v>
      </c>
      <c r="B1048" s="3">
        <v>7.3797311917717795E-2</v>
      </c>
      <c r="C1048" s="2">
        <v>44617</v>
      </c>
      <c r="D1048" s="16">
        <v>3.4316143578686897E-2</v>
      </c>
    </row>
    <row r="1049" spans="1:4" x14ac:dyDescent="0.45">
      <c r="A1049" s="2">
        <v>44620</v>
      </c>
      <c r="B1049" s="3">
        <v>-4.7607300966975496E-3</v>
      </c>
      <c r="C1049" s="2">
        <v>44620</v>
      </c>
      <c r="D1049" s="16">
        <v>1.2979308483661278E-2</v>
      </c>
    </row>
    <row r="1050" spans="1:4" x14ac:dyDescent="0.45">
      <c r="A1050" s="2">
        <v>44621</v>
      </c>
      <c r="B1050" s="3">
        <v>1.005764148237012E-2</v>
      </c>
      <c r="C1050" s="2">
        <v>44621</v>
      </c>
      <c r="D1050" s="16">
        <v>2.060094116674419E-3</v>
      </c>
    </row>
    <row r="1051" spans="1:4" x14ac:dyDescent="0.45">
      <c r="A1051" s="2">
        <v>44622</v>
      </c>
      <c r="B1051" s="3">
        <v>-1.882197969924719E-3</v>
      </c>
      <c r="C1051" s="2">
        <v>44622</v>
      </c>
      <c r="D1051" s="16">
        <v>-9.3006412812790609E-3</v>
      </c>
    </row>
    <row r="1052" spans="1:4" x14ac:dyDescent="0.45">
      <c r="A1052" s="2">
        <v>44623</v>
      </c>
      <c r="B1052" s="3">
        <v>2.4819040238573196E-2</v>
      </c>
      <c r="C1052" s="2">
        <v>44623</v>
      </c>
      <c r="D1052" s="16">
        <v>1.8218370595202839E-2</v>
      </c>
    </row>
    <row r="1053" spans="1:4" x14ac:dyDescent="0.45">
      <c r="A1053" s="2">
        <v>44624</v>
      </c>
      <c r="B1053" s="3">
        <v>-2.362436028002398E-2</v>
      </c>
      <c r="C1053" s="2">
        <v>44624</v>
      </c>
      <c r="D1053" s="16">
        <v>-1.3448268810876875E-2</v>
      </c>
    </row>
    <row r="1054" spans="1:4" x14ac:dyDescent="0.45">
      <c r="A1054" s="2">
        <v>44627</v>
      </c>
      <c r="B1054" s="3">
        <v>-6.8697426326905725E-3</v>
      </c>
      <c r="C1054" s="2">
        <v>44627</v>
      </c>
      <c r="D1054" s="16">
        <v>-3.4798669774210923E-3</v>
      </c>
    </row>
    <row r="1055" spans="1:4" x14ac:dyDescent="0.45">
      <c r="A1055" s="2">
        <v>44628</v>
      </c>
      <c r="B1055" s="3">
        <v>-2.7791344100199945E-2</v>
      </c>
      <c r="C1055" s="2">
        <v>44628</v>
      </c>
      <c r="D1055" s="16">
        <v>-2.8738089350382912E-2</v>
      </c>
    </row>
    <row r="1056" spans="1:4" x14ac:dyDescent="0.45">
      <c r="A1056" s="2">
        <v>44629</v>
      </c>
      <c r="B1056" s="3">
        <v>1.6748450338501721E-2</v>
      </c>
      <c r="C1056" s="2">
        <v>44629</v>
      </c>
      <c r="D1056" s="16">
        <v>4.8635863952831088E-3</v>
      </c>
    </row>
    <row r="1057" spans="1:4" x14ac:dyDescent="0.45">
      <c r="A1057" s="2">
        <v>44630</v>
      </c>
      <c r="B1057" s="3">
        <v>-7.926672230038968E-3</v>
      </c>
      <c r="C1057" s="2">
        <v>44630</v>
      </c>
      <c r="D1057" s="16">
        <v>6.9735502356088695E-3</v>
      </c>
    </row>
    <row r="1058" spans="1:4" x14ac:dyDescent="0.45">
      <c r="A1058" s="2">
        <v>44631</v>
      </c>
      <c r="B1058" s="3">
        <v>-7.9276156291064118E-3</v>
      </c>
      <c r="C1058" s="2">
        <v>44631</v>
      </c>
      <c r="D1058" s="16">
        <v>6.3373740461604962E-3</v>
      </c>
    </row>
    <row r="1059" spans="1:4" x14ac:dyDescent="0.45">
      <c r="A1059" s="2">
        <v>44634</v>
      </c>
      <c r="B1059" s="3">
        <v>-4.7064722390065164E-2</v>
      </c>
      <c r="C1059" s="2">
        <v>44634</v>
      </c>
      <c r="D1059" s="16">
        <v>-1.7934338123612573E-2</v>
      </c>
    </row>
    <row r="1060" spans="1:4" x14ac:dyDescent="0.45">
      <c r="A1060" s="2">
        <v>44635</v>
      </c>
      <c r="B1060" s="3">
        <v>-3.6315814519296678E-3</v>
      </c>
      <c r="C1060" s="2">
        <v>44635</v>
      </c>
      <c r="D1060" s="16">
        <v>-3.3144964606508336E-3</v>
      </c>
    </row>
    <row r="1061" spans="1:4" x14ac:dyDescent="0.45">
      <c r="A1061" s="2">
        <v>44636</v>
      </c>
      <c r="B1061" s="3">
        <v>4.0755528459464431E-2</v>
      </c>
      <c r="C1061" s="2">
        <v>44636</v>
      </c>
      <c r="D1061" s="16">
        <v>2.3710734765399474E-2</v>
      </c>
    </row>
    <row r="1062" spans="1:4" x14ac:dyDescent="0.45">
      <c r="A1062" s="2">
        <v>44637</v>
      </c>
      <c r="B1062" s="3">
        <v>9.9331293868234263E-3</v>
      </c>
      <c r="C1062" s="2">
        <v>44637</v>
      </c>
      <c r="D1062" s="16">
        <v>1.3285480418083211E-2</v>
      </c>
    </row>
    <row r="1063" spans="1:4" x14ac:dyDescent="0.45">
      <c r="A1063" s="2">
        <v>44638</v>
      </c>
      <c r="B1063" s="3">
        <v>1.1979030250431637E-2</v>
      </c>
      <c r="C1063" s="2">
        <v>44638</v>
      </c>
      <c r="D1063" s="16">
        <v>1.4321846857732135E-2</v>
      </c>
    </row>
    <row r="1064" spans="1:4" x14ac:dyDescent="0.45">
      <c r="A1064" s="2">
        <v>44641</v>
      </c>
      <c r="B1064" s="3">
        <v>1.8690424854850941E-2</v>
      </c>
      <c r="C1064" s="2">
        <v>44641</v>
      </c>
      <c r="D1064" s="16">
        <v>1.2492796108310111E-2</v>
      </c>
    </row>
    <row r="1065" spans="1:4" x14ac:dyDescent="0.45">
      <c r="A1065" s="2">
        <v>44642</v>
      </c>
      <c r="B1065" s="3">
        <v>1.2231668161937133E-2</v>
      </c>
      <c r="C1065" s="2">
        <v>44642</v>
      </c>
      <c r="D1065" s="16">
        <v>1.5014342058086967E-3</v>
      </c>
    </row>
    <row r="1066" spans="1:4" x14ac:dyDescent="0.45">
      <c r="A1066" s="2">
        <v>44643</v>
      </c>
      <c r="B1066" s="3">
        <v>1.49840497548199E-2</v>
      </c>
      <c r="C1066" s="2">
        <v>44643</v>
      </c>
      <c r="D1066" s="16">
        <v>5.3702087668658118E-3</v>
      </c>
    </row>
    <row r="1067" spans="1:4" x14ac:dyDescent="0.45">
      <c r="A1067" s="2">
        <v>44644</v>
      </c>
      <c r="B1067" s="3">
        <v>1.8274855102242606E-2</v>
      </c>
      <c r="C1067" s="2">
        <v>44644</v>
      </c>
      <c r="D1067" s="16">
        <v>-5.145667801740624E-3</v>
      </c>
    </row>
    <row r="1068" spans="1:4" x14ac:dyDescent="0.45">
      <c r="A1068" s="2">
        <v>44645</v>
      </c>
      <c r="B1068" s="3">
        <v>1.6485484818022762E-2</v>
      </c>
      <c r="C1068" s="2">
        <v>44645</v>
      </c>
      <c r="D1068" s="16">
        <v>1.1841216291795555E-2</v>
      </c>
    </row>
    <row r="1069" spans="1:4" x14ac:dyDescent="0.45">
      <c r="A1069" s="2">
        <v>44648</v>
      </c>
      <c r="B1069" s="3">
        <v>-9.834408504876789E-3</v>
      </c>
      <c r="C1069" s="2">
        <v>44648</v>
      </c>
      <c r="D1069" s="16">
        <v>4.0195360951246631E-3</v>
      </c>
    </row>
    <row r="1070" spans="1:4" x14ac:dyDescent="0.45">
      <c r="A1070" s="2">
        <v>44649</v>
      </c>
      <c r="B1070" s="3">
        <v>2.6253145452205907E-2</v>
      </c>
      <c r="C1070" s="2">
        <v>44649</v>
      </c>
      <c r="D1070" s="16">
        <v>1.3602461083131919E-2</v>
      </c>
    </row>
    <row r="1071" spans="1:4" x14ac:dyDescent="0.45">
      <c r="A1071" s="2">
        <v>44650</v>
      </c>
      <c r="B1071" s="3">
        <v>1.05269170804583E-2</v>
      </c>
      <c r="C1071" s="2">
        <v>44650</v>
      </c>
      <c r="D1071" s="16">
        <v>4.6362478980460295E-3</v>
      </c>
    </row>
    <row r="1072" spans="1:4" x14ac:dyDescent="0.45">
      <c r="A1072" s="2">
        <v>44651</v>
      </c>
      <c r="B1072" s="3">
        <v>-3.9765163151522899E-3</v>
      </c>
      <c r="C1072" s="2">
        <v>44651</v>
      </c>
      <c r="D1072" s="16">
        <v>-5.4452662082088536E-3</v>
      </c>
    </row>
    <row r="1073" spans="1:4" x14ac:dyDescent="0.45">
      <c r="A1073" s="2">
        <v>44652</v>
      </c>
      <c r="B1073" s="3">
        <v>-2.1423735299679211E-2</v>
      </c>
      <c r="C1073" s="2">
        <v>44652</v>
      </c>
      <c r="D1073" s="16">
        <v>-1.2763588764563042E-2</v>
      </c>
    </row>
    <row r="1074" spans="1:4" x14ac:dyDescent="0.45">
      <c r="A1074" s="2">
        <v>44655</v>
      </c>
      <c r="B1074" s="3">
        <v>3.1029592777277455E-3</v>
      </c>
      <c r="C1074" s="2">
        <v>44655</v>
      </c>
      <c r="D1074" s="16">
        <v>1.6849032667302186E-3</v>
      </c>
    </row>
    <row r="1075" spans="1:4" x14ac:dyDescent="0.45">
      <c r="A1075" s="2">
        <v>44656</v>
      </c>
      <c r="B1075" s="3">
        <v>1.6784057297998482E-2</v>
      </c>
      <c r="C1075" s="2">
        <v>44656</v>
      </c>
      <c r="D1075" s="16">
        <v>5.3826212573960608E-3</v>
      </c>
    </row>
    <row r="1076" spans="1:4" x14ac:dyDescent="0.45">
      <c r="A1076" s="2">
        <v>44657</v>
      </c>
      <c r="B1076" s="3">
        <v>-2.895774084507036E-2</v>
      </c>
      <c r="C1076" s="2">
        <v>44657</v>
      </c>
      <c r="D1076" s="16">
        <v>-1.711992476680986E-2</v>
      </c>
    </row>
    <row r="1077" spans="1:4" x14ac:dyDescent="0.45">
      <c r="A1077" s="2">
        <v>44658</v>
      </c>
      <c r="B1077" s="3">
        <v>-6.9621547519022383E-3</v>
      </c>
      <c r="C1077" s="2">
        <v>44658</v>
      </c>
      <c r="D1077" s="16">
        <v>-4.3434049001262603E-3</v>
      </c>
    </row>
    <row r="1078" spans="1:4" x14ac:dyDescent="0.45">
      <c r="A1078" s="2">
        <v>44659</v>
      </c>
      <c r="B1078" s="3">
        <v>3.6223123715282061E-3</v>
      </c>
      <c r="C1078" s="2">
        <v>44659</v>
      </c>
      <c r="D1078" s="16">
        <v>4.3578827394321349E-3</v>
      </c>
    </row>
    <row r="1079" spans="1:4" x14ac:dyDescent="0.45">
      <c r="A1079" s="2">
        <v>44662</v>
      </c>
      <c r="B1079" s="3">
        <v>-1.7871649888646309E-2</v>
      </c>
      <c r="C1079" s="2">
        <v>44662</v>
      </c>
      <c r="D1079" s="16">
        <v>-7.0113369602704204E-3</v>
      </c>
    </row>
    <row r="1080" spans="1:4" x14ac:dyDescent="0.45">
      <c r="A1080" s="2">
        <v>44663</v>
      </c>
      <c r="B1080" s="3">
        <v>-4.0898759490893164E-3</v>
      </c>
      <c r="C1080" s="2">
        <v>44663</v>
      </c>
      <c r="D1080" s="16">
        <v>-5.6132692755857926E-3</v>
      </c>
    </row>
    <row r="1081" spans="1:4" x14ac:dyDescent="0.45">
      <c r="A1081" s="2">
        <v>44664</v>
      </c>
      <c r="B1081" s="3">
        <v>-3.7495832936655046E-3</v>
      </c>
      <c r="C1081" s="2">
        <v>44664</v>
      </c>
      <c r="D1081" s="16">
        <v>-9.7552951038739413E-3</v>
      </c>
    </row>
    <row r="1082" spans="1:4" x14ac:dyDescent="0.45">
      <c r="A1082" s="2">
        <v>44665</v>
      </c>
      <c r="B1082" s="3">
        <v>1.9296230475513654E-2</v>
      </c>
      <c r="C1082" s="2">
        <v>44665</v>
      </c>
      <c r="D1082" s="16">
        <v>1.2475252031040144E-2</v>
      </c>
    </row>
    <row r="1083" spans="1:4" x14ac:dyDescent="0.45">
      <c r="A1083" s="2">
        <v>44669</v>
      </c>
      <c r="B1083" s="3">
        <v>-3.9268533561966149E-2</v>
      </c>
      <c r="C1083" s="2">
        <v>44669</v>
      </c>
      <c r="D1083" s="16">
        <v>-1.4270237709929107E-2</v>
      </c>
    </row>
    <row r="1084" spans="1:4" x14ac:dyDescent="0.45">
      <c r="A1084" s="2">
        <v>44670</v>
      </c>
      <c r="B1084" s="3">
        <v>6.7106272170648004E-3</v>
      </c>
      <c r="C1084" s="2">
        <v>44670</v>
      </c>
      <c r="D1084" s="16">
        <v>1.1400870570476762E-3</v>
      </c>
    </row>
    <row r="1085" spans="1:4" x14ac:dyDescent="0.45">
      <c r="A1085" s="2">
        <v>44671</v>
      </c>
      <c r="B1085" s="3">
        <v>2.2663864436701889E-2</v>
      </c>
      <c r="C1085" s="2">
        <v>44671</v>
      </c>
      <c r="D1085" s="16">
        <v>1.859186494876592E-2</v>
      </c>
    </row>
    <row r="1086" spans="1:4" x14ac:dyDescent="0.45">
      <c r="A1086" s="2">
        <v>44672</v>
      </c>
      <c r="B1086" s="3">
        <v>8.8888957362189393E-4</v>
      </c>
      <c r="C1086" s="2">
        <v>44672</v>
      </c>
      <c r="D1086" s="16">
        <v>3.7810860728132653E-3</v>
      </c>
    </row>
    <row r="1087" spans="1:4" x14ac:dyDescent="0.45">
      <c r="A1087" s="2">
        <v>44673</v>
      </c>
      <c r="B1087" s="3">
        <v>-1.4504747747208604E-2</v>
      </c>
      <c r="C1087" s="2">
        <v>44673</v>
      </c>
      <c r="D1087" s="16">
        <v>-2.3019845539375909E-2</v>
      </c>
    </row>
    <row r="1088" spans="1:4" x14ac:dyDescent="0.45">
      <c r="A1088" s="2">
        <v>44676</v>
      </c>
      <c r="B1088" s="3">
        <v>-3.2079849666232452E-2</v>
      </c>
      <c r="C1088" s="2">
        <v>44676</v>
      </c>
      <c r="D1088" s="16">
        <v>-2.9752635191058429E-2</v>
      </c>
    </row>
    <row r="1089" spans="1:4" x14ac:dyDescent="0.45">
      <c r="A1089" s="2">
        <v>44677</v>
      </c>
      <c r="B1089" s="3">
        <v>7.0134374073187586E-3</v>
      </c>
      <c r="C1089" s="2">
        <v>44677</v>
      </c>
      <c r="D1089" s="16">
        <v>5.3579737459286871E-3</v>
      </c>
    </row>
    <row r="1090" spans="1:4" x14ac:dyDescent="0.45">
      <c r="A1090" s="2">
        <v>44678</v>
      </c>
      <c r="B1090" s="3">
        <v>-3.9075476117103318E-2</v>
      </c>
      <c r="C1090" s="2">
        <v>44678</v>
      </c>
      <c r="D1090" s="16">
        <v>-2.1415848943699804E-2</v>
      </c>
    </row>
    <row r="1091" spans="1:4" x14ac:dyDescent="0.45">
      <c r="A1091" s="2">
        <v>44679</v>
      </c>
      <c r="B1091" s="3">
        <v>2.1422589406129539E-2</v>
      </c>
      <c r="C1091" s="2">
        <v>44679</v>
      </c>
      <c r="D1091" s="16">
        <v>8.6133590667187756E-3</v>
      </c>
    </row>
    <row r="1092" spans="1:4" x14ac:dyDescent="0.45">
      <c r="A1092" s="2">
        <v>44680</v>
      </c>
      <c r="B1092" s="3">
        <v>1.6263711145996944E-2</v>
      </c>
      <c r="C1092" s="2">
        <v>44680</v>
      </c>
      <c r="D1092" s="16">
        <v>7.3817429154687591E-3</v>
      </c>
    </row>
    <row r="1093" spans="1:4" x14ac:dyDescent="0.45">
      <c r="A1093" s="2">
        <v>44683</v>
      </c>
      <c r="B1093" s="3">
        <v>-3.1697906122044289E-2</v>
      </c>
      <c r="C1093" s="2">
        <v>44683</v>
      </c>
      <c r="D1093" s="16">
        <v>-2.8948574786952765E-2</v>
      </c>
    </row>
    <row r="1094" spans="1:4" x14ac:dyDescent="0.45">
      <c r="A1094" s="2">
        <v>44684</v>
      </c>
      <c r="B1094" s="3">
        <v>9.1888643716288142E-3</v>
      </c>
      <c r="C1094" s="2">
        <v>44684</v>
      </c>
      <c r="D1094" s="16">
        <v>7.0619109526196067E-3</v>
      </c>
    </row>
    <row r="1095" spans="1:4" x14ac:dyDescent="0.45">
      <c r="A1095" s="2">
        <v>44685</v>
      </c>
      <c r="B1095" s="3">
        <v>9.6111543323865074E-3</v>
      </c>
      <c r="C1095" s="2">
        <v>44685</v>
      </c>
      <c r="D1095" s="16">
        <v>5.1445028342846366E-3</v>
      </c>
    </row>
    <row r="1096" spans="1:4" x14ac:dyDescent="0.45">
      <c r="A1096" s="2">
        <v>44686</v>
      </c>
      <c r="B1096" s="3">
        <v>2.6179044606739553E-2</v>
      </c>
      <c r="C1096" s="2">
        <v>44686</v>
      </c>
      <c r="D1096" s="16">
        <v>2.1345648835974531E-2</v>
      </c>
    </row>
    <row r="1097" spans="1:4" x14ac:dyDescent="0.45">
      <c r="A1097" s="2">
        <v>44687</v>
      </c>
      <c r="B1097" s="3">
        <v>-4.7848707433065359E-2</v>
      </c>
      <c r="C1097" s="2">
        <v>44687</v>
      </c>
      <c r="D1097" s="16">
        <v>-3.331280456534827E-2</v>
      </c>
    </row>
    <row r="1098" spans="1:4" x14ac:dyDescent="0.45">
      <c r="A1098" s="2">
        <v>44690</v>
      </c>
      <c r="B1098" s="3">
        <v>-6.9226462060972913E-3</v>
      </c>
      <c r="C1098" s="2">
        <v>44690</v>
      </c>
      <c r="D1098" s="16">
        <v>-1.1360966239277959E-2</v>
      </c>
    </row>
    <row r="1099" spans="1:4" x14ac:dyDescent="0.45">
      <c r="A1099" s="2">
        <v>44691</v>
      </c>
      <c r="B1099" s="3">
        <v>3.8082426041289763E-3</v>
      </c>
      <c r="C1099" s="2">
        <v>44691</v>
      </c>
      <c r="D1099" s="16">
        <v>-1.1293053387793541E-2</v>
      </c>
    </row>
    <row r="1100" spans="1:4" x14ac:dyDescent="0.45">
      <c r="A1100" s="2">
        <v>44692</v>
      </c>
      <c r="B1100" s="3">
        <v>-1.2988708513664906E-2</v>
      </c>
      <c r="C1100" s="2">
        <v>44692</v>
      </c>
      <c r="D1100" s="16">
        <v>-1.1176700915448607E-2</v>
      </c>
    </row>
    <row r="1101" spans="1:4" x14ac:dyDescent="0.45">
      <c r="A1101" s="2">
        <v>44693</v>
      </c>
      <c r="B1101" s="3">
        <v>-6.9902254071661243E-2</v>
      </c>
      <c r="C1101" s="2">
        <v>44693</v>
      </c>
      <c r="D1101" s="16">
        <v>-2.1586033362739621E-2</v>
      </c>
    </row>
    <row r="1102" spans="1:4" x14ac:dyDescent="0.45">
      <c r="A1102" s="2">
        <v>44694</v>
      </c>
      <c r="B1102" s="3">
        <v>1.2747719752112729E-2</v>
      </c>
      <c r="C1102" s="2">
        <v>44694</v>
      </c>
      <c r="D1102" s="16">
        <v>1.53562417551455E-2</v>
      </c>
    </row>
    <row r="1103" spans="1:4" x14ac:dyDescent="0.45">
      <c r="A1103" s="2">
        <v>44697</v>
      </c>
      <c r="B1103" s="3">
        <v>6.6395119064806543E-3</v>
      </c>
      <c r="C1103" s="2">
        <v>44697</v>
      </c>
      <c r="D1103" s="16">
        <v>1.2391836322813363E-2</v>
      </c>
    </row>
    <row r="1104" spans="1:4" x14ac:dyDescent="0.45">
      <c r="A1104" s="2">
        <v>44698</v>
      </c>
      <c r="B1104" s="3">
        <v>2.2741311795094962E-2</v>
      </c>
      <c r="C1104" s="2">
        <v>44698</v>
      </c>
      <c r="D1104" s="16">
        <v>9.7133829385350721E-3</v>
      </c>
    </row>
    <row r="1105" spans="1:4" x14ac:dyDescent="0.45">
      <c r="A1105" s="2">
        <v>44699</v>
      </c>
      <c r="B1105" s="3">
        <v>-1.3502586232012745E-2</v>
      </c>
      <c r="C1105" s="2">
        <v>44699</v>
      </c>
      <c r="D1105" s="16">
        <v>-4.9358341559678704E-6</v>
      </c>
    </row>
    <row r="1106" spans="1:4" x14ac:dyDescent="0.45">
      <c r="A1106" s="2">
        <v>44700</v>
      </c>
      <c r="B1106" s="3">
        <v>-4.7463402895604891E-2</v>
      </c>
      <c r="C1106" s="2">
        <v>44700</v>
      </c>
      <c r="D1106" s="16">
        <v>-3.7754381808399851E-2</v>
      </c>
    </row>
    <row r="1107" spans="1:4" x14ac:dyDescent="0.45">
      <c r="A1107" s="2">
        <v>44701</v>
      </c>
      <c r="B1107" s="3">
        <v>-5.6477621658649335E-3</v>
      </c>
      <c r="C1107" s="2">
        <v>44701</v>
      </c>
      <c r="D1107" s="16">
        <v>7.37625032059508E-3</v>
      </c>
    </row>
    <row r="1108" spans="1:4" x14ac:dyDescent="0.45">
      <c r="A1108" s="2">
        <v>44704</v>
      </c>
      <c r="B1108" s="3">
        <v>-9.346488154331414E-3</v>
      </c>
      <c r="C1108" s="2">
        <v>44704</v>
      </c>
      <c r="D1108" s="16">
        <v>-2.1233476587164553E-3</v>
      </c>
    </row>
    <row r="1109" spans="1:4" x14ac:dyDescent="0.45">
      <c r="A1109" s="2">
        <v>44705</v>
      </c>
      <c r="B1109" s="3">
        <v>2.1917447952842246E-2</v>
      </c>
      <c r="C1109" s="2">
        <v>44705</v>
      </c>
      <c r="D1109" s="16">
        <v>6.0008878864729939E-3</v>
      </c>
    </row>
    <row r="1110" spans="1:4" x14ac:dyDescent="0.45">
      <c r="A1110" s="2">
        <v>44706</v>
      </c>
      <c r="B1110" s="3">
        <v>-1.6902244398867266E-2</v>
      </c>
      <c r="C1110" s="2">
        <v>44706</v>
      </c>
      <c r="D1110" s="16">
        <v>-3.3857984143811238E-3</v>
      </c>
    </row>
    <row r="1111" spans="1:4" x14ac:dyDescent="0.45">
      <c r="A1111" s="2">
        <v>44707</v>
      </c>
      <c r="B1111" s="3">
        <v>-7.5127794017876403E-3</v>
      </c>
      <c r="C1111" s="2">
        <v>44707</v>
      </c>
      <c r="D1111" s="16">
        <v>1.3998915917436619E-2</v>
      </c>
    </row>
    <row r="1112" spans="1:4" x14ac:dyDescent="0.45">
      <c r="A1112" s="2">
        <v>44708</v>
      </c>
      <c r="B1112" s="3">
        <v>5.8228401326358557E-2</v>
      </c>
      <c r="C1112" s="2">
        <v>44708</v>
      </c>
      <c r="D1112" s="16">
        <v>2.3297194197660978E-2</v>
      </c>
    </row>
    <row r="1113" spans="1:4" x14ac:dyDescent="0.45">
      <c r="A1113" s="2">
        <v>44712</v>
      </c>
      <c r="B1113" s="3">
        <v>2.5311287057647035E-2</v>
      </c>
      <c r="C1113" s="2">
        <v>44712</v>
      </c>
      <c r="D1113" s="16">
        <v>1.8065300937109972E-2</v>
      </c>
    </row>
    <row r="1114" spans="1:4" x14ac:dyDescent="0.45">
      <c r="A1114" s="2">
        <v>44713</v>
      </c>
      <c r="B1114" s="3">
        <v>5.5677665595064239E-3</v>
      </c>
      <c r="C1114" s="2">
        <v>44713</v>
      </c>
      <c r="D1114" s="16">
        <v>-3.1557976338754401E-4</v>
      </c>
    </row>
    <row r="1115" spans="1:4" x14ac:dyDescent="0.45">
      <c r="A1115" s="2">
        <v>44714</v>
      </c>
      <c r="B1115" s="3">
        <v>-1.3809153321246865E-2</v>
      </c>
      <c r="C1115" s="2">
        <v>44714</v>
      </c>
      <c r="D1115" s="16">
        <v>-1.3101899377798315E-2</v>
      </c>
    </row>
    <row r="1116" spans="1:4" x14ac:dyDescent="0.45">
      <c r="A1116" s="2">
        <v>44715</v>
      </c>
      <c r="B1116" s="3">
        <v>-6.2910639749569576E-3</v>
      </c>
      <c r="C1116" s="2">
        <v>44715</v>
      </c>
      <c r="D1116" s="16">
        <v>1.0294451593369128E-2</v>
      </c>
    </row>
    <row r="1117" spans="1:4" x14ac:dyDescent="0.45">
      <c r="A1117" s="2">
        <v>44718</v>
      </c>
      <c r="B1117" s="3">
        <v>8.8498982511878968E-4</v>
      </c>
      <c r="C1117" s="2">
        <v>44718</v>
      </c>
      <c r="D1117" s="16">
        <v>-6.8881009868097809E-4</v>
      </c>
    </row>
    <row r="1118" spans="1:4" x14ac:dyDescent="0.45">
      <c r="A1118" s="2">
        <v>44719</v>
      </c>
      <c r="B1118" s="3">
        <v>-1.8227525118870443E-2</v>
      </c>
      <c r="C1118" s="2">
        <v>44719</v>
      </c>
      <c r="D1118" s="16">
        <v>-9.2509287206872532E-3</v>
      </c>
    </row>
    <row r="1119" spans="1:4" x14ac:dyDescent="0.45">
      <c r="A1119" s="2">
        <v>44720</v>
      </c>
      <c r="B1119" s="3">
        <v>2.9303746617094006E-2</v>
      </c>
      <c r="C1119" s="2">
        <v>44720</v>
      </c>
      <c r="D1119" s="16">
        <v>1.2364303900675369E-2</v>
      </c>
    </row>
    <row r="1120" spans="1:4" x14ac:dyDescent="0.45">
      <c r="A1120" s="2">
        <v>44721</v>
      </c>
      <c r="B1120" s="3">
        <v>-1.0095571273447687E-2</v>
      </c>
      <c r="C1120" s="2">
        <v>44721</v>
      </c>
      <c r="D1120" s="16">
        <v>-1.0964235421208033E-2</v>
      </c>
    </row>
    <row r="1121" spans="1:4" x14ac:dyDescent="0.45">
      <c r="A1121" s="2">
        <v>44722</v>
      </c>
      <c r="B1121" s="3">
        <v>-4.6233362167074236E-2</v>
      </c>
      <c r="C1121" s="2">
        <v>44722</v>
      </c>
      <c r="D1121" s="16">
        <v>-3.1026538100520466E-2</v>
      </c>
    </row>
    <row r="1122" spans="1:4" x14ac:dyDescent="0.45">
      <c r="A1122" s="2">
        <v>44725</v>
      </c>
      <c r="B1122" s="3">
        <v>-5.2822954468370181E-2</v>
      </c>
      <c r="C1122" s="2">
        <v>44725</v>
      </c>
      <c r="D1122" s="16">
        <v>-3.4279474334426109E-2</v>
      </c>
    </row>
    <row r="1123" spans="1:4" x14ac:dyDescent="0.45">
      <c r="A1123" s="2">
        <v>44726</v>
      </c>
      <c r="B1123" s="3">
        <v>1.9568752147542607E-3</v>
      </c>
      <c r="C1123" s="2">
        <v>44726</v>
      </c>
      <c r="D1123" s="16">
        <v>-1.9444263512369268E-2</v>
      </c>
    </row>
    <row r="1124" spans="1:4" x14ac:dyDescent="0.45">
      <c r="A1124" s="2">
        <v>44727</v>
      </c>
      <c r="B1124" s="3">
        <v>8.713197299136272E-3</v>
      </c>
      <c r="C1124" s="2">
        <v>44727</v>
      </c>
      <c r="D1124" s="16">
        <v>1.4082561006722433E-4</v>
      </c>
    </row>
    <row r="1125" spans="1:4" x14ac:dyDescent="0.45">
      <c r="A1125" s="2">
        <v>44728</v>
      </c>
      <c r="B1125" s="3">
        <v>-1.6456855426301216E-2</v>
      </c>
      <c r="C1125" s="2">
        <v>44728</v>
      </c>
      <c r="D1125" s="16">
        <v>-9.5296289900507012E-3</v>
      </c>
    </row>
    <row r="1126" spans="1:4" x14ac:dyDescent="0.45">
      <c r="A1126" s="2">
        <v>44729</v>
      </c>
      <c r="B1126" s="3">
        <v>-1.5218011580587373E-2</v>
      </c>
      <c r="C1126" s="2">
        <v>44729</v>
      </c>
      <c r="D1126" s="16">
        <v>-1.670520200204919E-2</v>
      </c>
    </row>
    <row r="1127" spans="1:4" x14ac:dyDescent="0.45">
      <c r="A1127" s="2">
        <v>44733</v>
      </c>
      <c r="B1127" s="3">
        <v>2.5755291917528601E-2</v>
      </c>
      <c r="C1127" s="2">
        <v>44733</v>
      </c>
      <c r="D1127" s="16">
        <v>1.3478272729752544E-2</v>
      </c>
    </row>
    <row r="1128" spans="1:4" x14ac:dyDescent="0.45">
      <c r="A1128" s="2">
        <v>44734</v>
      </c>
      <c r="B1128" s="3">
        <v>1.026828826665113E-2</v>
      </c>
      <c r="C1128" s="2">
        <v>44734</v>
      </c>
      <c r="D1128" s="16">
        <v>5.0009285900772553E-3</v>
      </c>
    </row>
    <row r="1129" spans="1:4" x14ac:dyDescent="0.45">
      <c r="A1129" s="2">
        <v>44735</v>
      </c>
      <c r="B1129" s="3">
        <v>1.5060569073551284E-2</v>
      </c>
      <c r="C1129" s="2">
        <v>44735</v>
      </c>
      <c r="D1129" s="16">
        <v>1.0932298487636263E-2</v>
      </c>
    </row>
    <row r="1130" spans="1:4" x14ac:dyDescent="0.45">
      <c r="A1130" s="2">
        <v>44736</v>
      </c>
      <c r="B1130" s="3">
        <v>2.2511232586035376E-2</v>
      </c>
      <c r="C1130" s="2">
        <v>44736</v>
      </c>
      <c r="D1130" s="16">
        <v>1.2461884489139553E-2</v>
      </c>
    </row>
    <row r="1131" spans="1:4" x14ac:dyDescent="0.45">
      <c r="A1131" s="2">
        <v>44739</v>
      </c>
      <c r="B1131" s="3">
        <v>2.0014318227919322E-2</v>
      </c>
      <c r="C1131" s="2">
        <v>44739</v>
      </c>
      <c r="D1131" s="16">
        <v>2.5906979786746966E-2</v>
      </c>
    </row>
    <row r="1132" spans="1:4" x14ac:dyDescent="0.45">
      <c r="A1132" s="2">
        <v>44740</v>
      </c>
      <c r="B1132" s="3">
        <v>-3.9943378555220644E-3</v>
      </c>
      <c r="C1132" s="2">
        <v>44740</v>
      </c>
      <c r="D1132" s="16">
        <v>-1.9792081127128968E-3</v>
      </c>
    </row>
    <row r="1133" spans="1:4" x14ac:dyDescent="0.45">
      <c r="A1133" s="2">
        <v>44741</v>
      </c>
      <c r="B1133" s="3">
        <v>-3.2857228141236053E-2</v>
      </c>
      <c r="C1133" s="2">
        <v>44741</v>
      </c>
      <c r="D1133" s="16">
        <v>-2.2466138512650103E-2</v>
      </c>
    </row>
    <row r="1134" spans="1:4" x14ac:dyDescent="0.45">
      <c r="A1134" s="2">
        <v>44742</v>
      </c>
      <c r="B1134" s="3">
        <v>-1.52776800018634E-3</v>
      </c>
      <c r="C1134" s="2">
        <v>44742</v>
      </c>
      <c r="D1134" s="16">
        <v>-1.0221981705005729E-2</v>
      </c>
    </row>
    <row r="1135" spans="1:4" x14ac:dyDescent="0.45">
      <c r="A1135" s="2">
        <v>44743</v>
      </c>
      <c r="B1135" s="3">
        <v>-8.8160801457194196E-3</v>
      </c>
      <c r="C1135" s="2">
        <v>44743</v>
      </c>
      <c r="D1135" s="16">
        <v>-1.3180172161045807E-3</v>
      </c>
    </row>
    <row r="1136" spans="1:4" x14ac:dyDescent="0.45">
      <c r="A1136" s="2">
        <v>44747</v>
      </c>
      <c r="B1136" s="3">
        <v>1.2716929498812826E-2</v>
      </c>
      <c r="C1136" s="2">
        <v>44747</v>
      </c>
      <c r="D1136" s="16">
        <v>3.0706162390902215E-3</v>
      </c>
    </row>
    <row r="1137" spans="1:4" x14ac:dyDescent="0.45">
      <c r="A1137" s="2">
        <v>44748</v>
      </c>
      <c r="B1137" s="3">
        <v>2.5985351644469776E-2</v>
      </c>
      <c r="C1137" s="2">
        <v>44748</v>
      </c>
      <c r="D1137" s="16">
        <v>1.0380714072894363E-2</v>
      </c>
    </row>
    <row r="1138" spans="1:4" x14ac:dyDescent="0.45">
      <c r="A1138" s="2">
        <v>44749</v>
      </c>
      <c r="B1138" s="3">
        <v>1.3724704051303698E-2</v>
      </c>
      <c r="C1138" s="2">
        <v>44749</v>
      </c>
      <c r="D1138" s="16">
        <v>7.0120407726553613E-3</v>
      </c>
    </row>
    <row r="1139" spans="1:4" x14ac:dyDescent="0.45">
      <c r="A1139" s="2">
        <v>44750</v>
      </c>
      <c r="B1139" s="3">
        <v>1.374835715150041E-2</v>
      </c>
      <c r="C1139" s="2">
        <v>44750</v>
      </c>
      <c r="D1139" s="16">
        <v>7.6214416212084714E-3</v>
      </c>
    </row>
    <row r="1140" spans="1:4" x14ac:dyDescent="0.45">
      <c r="A1140" s="2">
        <v>44753</v>
      </c>
      <c r="B1140" s="3">
        <v>2.8225458771356077E-3</v>
      </c>
      <c r="C1140" s="2">
        <v>44753</v>
      </c>
      <c r="D1140" s="16">
        <v>-1.8825901560081278E-3</v>
      </c>
    </row>
    <row r="1141" spans="1:4" x14ac:dyDescent="0.45">
      <c r="A1141" s="2">
        <v>44754</v>
      </c>
      <c r="B1141" s="3">
        <v>6.1781424614292218E-4</v>
      </c>
      <c r="C1141" s="2">
        <v>44754</v>
      </c>
      <c r="D1141" s="16">
        <v>-7.4698397810840254E-3</v>
      </c>
    </row>
    <row r="1142" spans="1:4" x14ac:dyDescent="0.45">
      <c r="A1142" s="2">
        <v>44755</v>
      </c>
      <c r="B1142" s="3">
        <v>-1.9003773977901185E-2</v>
      </c>
      <c r="C1142" s="2">
        <v>44755</v>
      </c>
      <c r="D1142" s="16">
        <v>-1.8764521865548552E-2</v>
      </c>
    </row>
    <row r="1143" spans="1:4" x14ac:dyDescent="0.45">
      <c r="A1143" s="2">
        <v>44756</v>
      </c>
      <c r="B1143" s="3">
        <v>7.6228894460141534E-3</v>
      </c>
      <c r="C1143" s="2">
        <v>44756</v>
      </c>
      <c r="D1143" s="16">
        <v>-4.1485103196840702E-3</v>
      </c>
    </row>
    <row r="1144" spans="1:4" x14ac:dyDescent="0.45">
      <c r="A1144" s="2">
        <v>44757</v>
      </c>
      <c r="B1144" s="3">
        <v>3.9561333431963691E-2</v>
      </c>
      <c r="C1144" s="2">
        <v>44757</v>
      </c>
      <c r="D1144" s="16">
        <v>1.4349134827669634E-2</v>
      </c>
    </row>
    <row r="1145" spans="1:4" x14ac:dyDescent="0.45">
      <c r="A1145" s="2">
        <v>44760</v>
      </c>
      <c r="B1145" s="3">
        <v>6.4094405555443542E-3</v>
      </c>
      <c r="C1145" s="2">
        <v>44760</v>
      </c>
      <c r="D1145" s="16">
        <v>1.7231534834992134E-2</v>
      </c>
    </row>
    <row r="1146" spans="1:4" x14ac:dyDescent="0.45">
      <c r="A1146" s="2">
        <v>44761</v>
      </c>
      <c r="B1146" s="3">
        <v>-1.8707754454433009E-2</v>
      </c>
      <c r="C1146" s="2">
        <v>44761</v>
      </c>
      <c r="D1146" s="16">
        <v>-5.9374991953735773E-3</v>
      </c>
    </row>
    <row r="1147" spans="1:4" x14ac:dyDescent="0.45">
      <c r="A1147" s="2">
        <v>44762</v>
      </c>
      <c r="B1147" s="3">
        <v>2.1633295316837393E-2</v>
      </c>
      <c r="C1147" s="2">
        <v>44762</v>
      </c>
      <c r="D1147" s="16">
        <v>1.932018038039442E-2</v>
      </c>
    </row>
    <row r="1148" spans="1:4" x14ac:dyDescent="0.45">
      <c r="A1148" s="2">
        <v>44763</v>
      </c>
      <c r="B1148" s="3">
        <v>2.2366365218580184E-2</v>
      </c>
      <c r="C1148" s="2">
        <v>44763</v>
      </c>
      <c r="D1148" s="16">
        <v>5.1202951729464527E-3</v>
      </c>
    </row>
    <row r="1149" spans="1:4" x14ac:dyDescent="0.45">
      <c r="A1149" s="2">
        <v>44764</v>
      </c>
      <c r="B1149" s="3">
        <v>5.7605113268607696E-3</v>
      </c>
      <c r="C1149" s="2">
        <v>44764</v>
      </c>
      <c r="D1149" s="16">
        <v>1.0860909070224281E-2</v>
      </c>
    </row>
    <row r="1150" spans="1:4" x14ac:dyDescent="0.45">
      <c r="A1150" s="2">
        <v>44767</v>
      </c>
      <c r="B1150" s="3">
        <v>-8.8809061643663791E-3</v>
      </c>
      <c r="C1150" s="2">
        <v>44767</v>
      </c>
      <c r="D1150" s="16">
        <v>-8.1807109290396567E-3</v>
      </c>
    </row>
    <row r="1151" spans="1:4" x14ac:dyDescent="0.45">
      <c r="A1151" s="2">
        <v>44768</v>
      </c>
      <c r="B1151" s="3">
        <v>-1.13628988819849E-2</v>
      </c>
      <c r="C1151" s="2">
        <v>44768</v>
      </c>
      <c r="D1151" s="16">
        <v>-3.1520127492611683E-3</v>
      </c>
    </row>
    <row r="1152" spans="1:4" x14ac:dyDescent="0.45">
      <c r="A1152" s="2">
        <v>44769</v>
      </c>
      <c r="B1152" s="3">
        <v>2.1017142421422249E-3</v>
      </c>
      <c r="C1152" s="2">
        <v>44769</v>
      </c>
      <c r="D1152" s="16">
        <v>-4.5279544270239544E-4</v>
      </c>
    </row>
    <row r="1153" spans="1:4" x14ac:dyDescent="0.45">
      <c r="A1153" s="2">
        <v>44770</v>
      </c>
      <c r="B1153" s="3">
        <v>2.8837291534443629E-2</v>
      </c>
      <c r="C1153" s="2">
        <v>44770</v>
      </c>
      <c r="D1153" s="16">
        <v>1.8904548479917467E-2</v>
      </c>
    </row>
    <row r="1154" spans="1:4" x14ac:dyDescent="0.45">
      <c r="A1154" s="2">
        <v>44771</v>
      </c>
      <c r="B1154" s="3">
        <v>2.7137272955466227E-2</v>
      </c>
      <c r="C1154" s="2">
        <v>44771</v>
      </c>
      <c r="D1154" s="16">
        <v>1.5200701417986955E-2</v>
      </c>
    </row>
    <row r="1155" spans="1:4" x14ac:dyDescent="0.45">
      <c r="A1155" s="2">
        <v>44774</v>
      </c>
      <c r="B1155" s="3">
        <v>-1.4265070259703411E-3</v>
      </c>
      <c r="C1155" s="2">
        <v>44774</v>
      </c>
      <c r="D1155" s="16">
        <v>6.128695260720368E-3</v>
      </c>
    </row>
    <row r="1156" spans="1:4" x14ac:dyDescent="0.45">
      <c r="A1156" s="2">
        <v>44775</v>
      </c>
      <c r="B1156" s="3">
        <v>-5.6517547249162756E-3</v>
      </c>
      <c r="C1156" s="2">
        <v>44775</v>
      </c>
      <c r="D1156" s="16">
        <v>-1.986684109931493E-3</v>
      </c>
    </row>
    <row r="1157" spans="1:4" x14ac:dyDescent="0.45">
      <c r="A1157" s="2">
        <v>44776</v>
      </c>
      <c r="B1157" s="3">
        <v>4.6220485463317586E-3</v>
      </c>
      <c r="C1157" s="2">
        <v>44776</v>
      </c>
      <c r="D1157" s="16">
        <v>9.1369593661143073E-4</v>
      </c>
    </row>
    <row r="1158" spans="1:4" x14ac:dyDescent="0.45">
      <c r="A1158" s="2">
        <v>44777</v>
      </c>
      <c r="B1158" s="3">
        <v>3.2143739919018588E-2</v>
      </c>
      <c r="C1158" s="2">
        <v>44777</v>
      </c>
      <c r="D1158" s="16">
        <v>1.1414424677942415E-2</v>
      </c>
    </row>
    <row r="1159" spans="1:4" x14ac:dyDescent="0.45">
      <c r="A1159" s="2">
        <v>44778</v>
      </c>
      <c r="B1159" s="3">
        <v>-1.6866382051273558E-2</v>
      </c>
      <c r="C1159" s="2">
        <v>44778</v>
      </c>
      <c r="D1159" s="16">
        <v>-9.3818068040965302E-3</v>
      </c>
    </row>
    <row r="1160" spans="1:4" x14ac:dyDescent="0.45">
      <c r="A1160" s="2">
        <v>44781</v>
      </c>
      <c r="B1160" s="3">
        <v>1.9361484372707603E-2</v>
      </c>
      <c r="C1160" s="2">
        <v>44781</v>
      </c>
      <c r="D1160" s="16">
        <v>9.7330576524526768E-3</v>
      </c>
    </row>
    <row r="1161" spans="1:4" x14ac:dyDescent="0.45">
      <c r="A1161" s="2">
        <v>44782</v>
      </c>
      <c r="B1161" s="3">
        <v>-1.4125089082319133E-2</v>
      </c>
      <c r="C1161" s="2">
        <v>44782</v>
      </c>
      <c r="D1161" s="16">
        <v>-5.4909490775832646E-3</v>
      </c>
    </row>
    <row r="1162" spans="1:4" x14ac:dyDescent="0.45">
      <c r="A1162" s="2">
        <v>44783</v>
      </c>
      <c r="B1162" s="3">
        <v>2.2314284299127293E-2</v>
      </c>
      <c r="C1162" s="2">
        <v>44783</v>
      </c>
      <c r="D1162" s="16">
        <v>1.1591755360975335E-2</v>
      </c>
    </row>
    <row r="1163" spans="1:4" x14ac:dyDescent="0.45">
      <c r="A1163" s="2">
        <v>44784</v>
      </c>
      <c r="B1163" s="3">
        <v>1.4193732701312859E-2</v>
      </c>
      <c r="C1163" s="2">
        <v>44784</v>
      </c>
      <c r="D1163" s="16">
        <v>1.1092986878799718E-2</v>
      </c>
    </row>
    <row r="1164" spans="1:4" x14ac:dyDescent="0.45">
      <c r="A1164" s="2">
        <v>44785</v>
      </c>
      <c r="B1164" s="3">
        <v>-1.4112137058828107E-3</v>
      </c>
      <c r="C1164" s="2">
        <v>44785</v>
      </c>
      <c r="D1164" s="16">
        <v>-5.6299380233694463E-4</v>
      </c>
    </row>
    <row r="1165" spans="1:4" x14ac:dyDescent="0.45">
      <c r="A1165" s="2">
        <v>44788</v>
      </c>
      <c r="B1165" s="3">
        <v>1.001058137984882E-2</v>
      </c>
      <c r="C1165" s="2">
        <v>44788</v>
      </c>
      <c r="D1165" s="16">
        <v>1.0496991730216532E-2</v>
      </c>
    </row>
    <row r="1166" spans="1:4" x14ac:dyDescent="0.45">
      <c r="A1166" s="2">
        <v>44789</v>
      </c>
      <c r="B1166" s="3">
        <v>7.3460527671163275E-3</v>
      </c>
      <c r="C1166" s="2">
        <v>44789</v>
      </c>
      <c r="D1166" s="16">
        <v>4.9398388989476544E-3</v>
      </c>
    </row>
    <row r="1167" spans="1:4" x14ac:dyDescent="0.45">
      <c r="A1167" s="2">
        <v>44790</v>
      </c>
      <c r="B1167" s="3">
        <v>-5.7848130905496349E-5</v>
      </c>
      <c r="C1167" s="2">
        <v>44790</v>
      </c>
      <c r="D1167" s="16">
        <v>-2.344736927975182E-3</v>
      </c>
    </row>
    <row r="1168" spans="1:4" x14ac:dyDescent="0.45">
      <c r="A1168" s="2">
        <v>44791</v>
      </c>
      <c r="B1168" s="3">
        <v>5.6722577838222415E-3</v>
      </c>
      <c r="C1168" s="2">
        <v>44791</v>
      </c>
      <c r="D1168" s="16">
        <v>-1.6984393981869749E-3</v>
      </c>
    </row>
    <row r="1169" spans="1:4" x14ac:dyDescent="0.45">
      <c r="A1169" s="2">
        <v>44792</v>
      </c>
      <c r="B1169" s="3">
        <v>-4.1438906474819933E-3</v>
      </c>
      <c r="C1169" s="2">
        <v>44792</v>
      </c>
      <c r="D1169" s="16">
        <v>-1.5960197794122127E-3</v>
      </c>
    </row>
    <row r="1170" spans="1:4" x14ac:dyDescent="0.45">
      <c r="A1170" s="2">
        <v>44795</v>
      </c>
      <c r="B1170" s="3">
        <v>-1.930299381207308E-2</v>
      </c>
      <c r="C1170" s="2">
        <v>44795</v>
      </c>
      <c r="D1170" s="16">
        <v>-1.6695926925141508E-2</v>
      </c>
    </row>
    <row r="1171" spans="1:4" x14ac:dyDescent="0.45">
      <c r="A1171" s="2">
        <v>44796</v>
      </c>
      <c r="B1171" s="3">
        <v>-1.5380988680759078E-2</v>
      </c>
      <c r="C1171" s="2">
        <v>44796</v>
      </c>
      <c r="D1171" s="16">
        <v>-1.4776833814849724E-2</v>
      </c>
    </row>
    <row r="1172" spans="1:4" x14ac:dyDescent="0.45">
      <c r="A1172" s="2">
        <v>44797</v>
      </c>
      <c r="B1172" s="3">
        <v>1.4364675432550955E-3</v>
      </c>
      <c r="C1172" s="2">
        <v>44797</v>
      </c>
      <c r="D1172" s="16">
        <v>-1.5823512190636941E-3</v>
      </c>
    </row>
    <row r="1173" spans="1:4" x14ac:dyDescent="0.45">
      <c r="A1173" s="2">
        <v>44798</v>
      </c>
      <c r="B1173" s="3">
        <v>8.7257467064294335E-3</v>
      </c>
      <c r="C1173" s="2">
        <v>44798</v>
      </c>
      <c r="D1173" s="16">
        <v>6.4727193418230812E-3</v>
      </c>
    </row>
    <row r="1174" spans="1:4" x14ac:dyDescent="0.45">
      <c r="A1174" s="2">
        <v>44799</v>
      </c>
      <c r="B1174" s="3">
        <v>1.0605569443094974E-2</v>
      </c>
      <c r="C1174" s="2">
        <v>44799</v>
      </c>
      <c r="D1174" s="16">
        <v>1.0950434116814156E-2</v>
      </c>
    </row>
    <row r="1175" spans="1:4" x14ac:dyDescent="0.45">
      <c r="A1175" s="2">
        <v>44802</v>
      </c>
      <c r="B1175" s="3">
        <v>-5.5226667136151382E-2</v>
      </c>
      <c r="C1175" s="2">
        <v>44802</v>
      </c>
      <c r="D1175" s="16">
        <v>-3.9097443518769884E-2</v>
      </c>
    </row>
    <row r="1176" spans="1:4" x14ac:dyDescent="0.45">
      <c r="A1176" s="2">
        <v>44803</v>
      </c>
      <c r="B1176" s="3">
        <v>6.0813592087382816E-3</v>
      </c>
      <c r="C1176" s="2">
        <v>44803</v>
      </c>
      <c r="D1176" s="16">
        <v>1.6532080166956841E-3</v>
      </c>
    </row>
    <row r="1177" spans="1:4" x14ac:dyDescent="0.45">
      <c r="A1177" s="2">
        <v>44804</v>
      </c>
      <c r="B1177" s="3">
        <v>-1.1225602565052679E-2</v>
      </c>
      <c r="C1177" s="2">
        <v>44804</v>
      </c>
      <c r="D1177" s="16">
        <v>-1.0041447571914613E-2</v>
      </c>
    </row>
    <row r="1178" spans="1:4" x14ac:dyDescent="0.45">
      <c r="A1178" s="2">
        <v>44805</v>
      </c>
      <c r="B1178" s="3">
        <v>-2.2893138580165277E-2</v>
      </c>
      <c r="C1178" s="2">
        <v>44805</v>
      </c>
      <c r="D1178" s="16">
        <v>-1.5982322960904061E-2</v>
      </c>
    </row>
    <row r="1179" spans="1:4" x14ac:dyDescent="0.45">
      <c r="A1179" s="2">
        <v>44806</v>
      </c>
      <c r="B1179" s="3">
        <v>1.985444982031704E-2</v>
      </c>
      <c r="C1179" s="2">
        <v>44806</v>
      </c>
      <c r="D1179" s="16">
        <v>1.4715258602952155E-2</v>
      </c>
    </row>
    <row r="1180" spans="1:4" x14ac:dyDescent="0.45">
      <c r="A1180" s="2">
        <v>44810</v>
      </c>
      <c r="B1180" s="3">
        <v>-2.0532075117370915E-2</v>
      </c>
      <c r="C1180" s="2">
        <v>44810</v>
      </c>
      <c r="D1180" s="16">
        <v>-1.5963811688604283E-2</v>
      </c>
    </row>
    <row r="1181" spans="1:4" x14ac:dyDescent="0.45">
      <c r="A1181" s="2">
        <v>44811</v>
      </c>
      <c r="B1181" s="3">
        <v>-1.054511401198235E-2</v>
      </c>
      <c r="C1181" s="2">
        <v>44811</v>
      </c>
      <c r="D1181" s="16">
        <v>-5.4593234610991496E-3</v>
      </c>
    </row>
    <row r="1182" spans="1:4" x14ac:dyDescent="0.45">
      <c r="A1182" s="2">
        <v>44812</v>
      </c>
      <c r="B1182" s="3">
        <v>-1.1626921060662078E-3</v>
      </c>
      <c r="C1182" s="2">
        <v>44812</v>
      </c>
      <c r="D1182" s="16">
        <v>1.2920042052166229E-2</v>
      </c>
    </row>
    <row r="1183" spans="1:4" x14ac:dyDescent="0.45">
      <c r="A1183" s="2">
        <v>44813</v>
      </c>
      <c r="B1183" s="3">
        <v>5.3673176756810995E-3</v>
      </c>
      <c r="C1183" s="2">
        <v>44813</v>
      </c>
      <c r="D1183" s="16">
        <v>1.5909331959575144E-2</v>
      </c>
    </row>
    <row r="1184" spans="1:4" x14ac:dyDescent="0.45">
      <c r="A1184" s="2">
        <v>44816</v>
      </c>
      <c r="B1184" s="3">
        <v>2.6500257113911109E-2</v>
      </c>
      <c r="C1184" s="2">
        <v>44816</v>
      </c>
      <c r="D1184" s="16">
        <v>1.509592487086559E-2</v>
      </c>
    </row>
    <row r="1185" spans="1:4" x14ac:dyDescent="0.45">
      <c r="A1185" s="2">
        <v>44817</v>
      </c>
      <c r="B1185" s="3">
        <v>1.942465115419759E-3</v>
      </c>
      <c r="C1185" s="2">
        <v>44817</v>
      </c>
      <c r="D1185" s="16">
        <v>-1.1399060159121619E-2</v>
      </c>
    </row>
    <row r="1186" spans="1:4" x14ac:dyDescent="0.45">
      <c r="A1186" s="2">
        <v>44818</v>
      </c>
      <c r="B1186" s="3">
        <v>-3.1957480873951644E-2</v>
      </c>
      <c r="C1186" s="2">
        <v>44818</v>
      </c>
      <c r="D1186" s="16">
        <v>-2.3875931357006944E-2</v>
      </c>
    </row>
    <row r="1187" spans="1:4" x14ac:dyDescent="0.45">
      <c r="A1187" s="2">
        <v>44819</v>
      </c>
      <c r="B1187" s="3">
        <v>-9.0444477247322635E-4</v>
      </c>
      <c r="C1187" s="2">
        <v>44819</v>
      </c>
      <c r="D1187" s="16">
        <v>-2.1112839499281004E-3</v>
      </c>
    </row>
    <row r="1188" spans="1:4" x14ac:dyDescent="0.45">
      <c r="A1188" s="2">
        <v>44820</v>
      </c>
      <c r="B1188" s="3">
        <v>-2.2243693071206987E-2</v>
      </c>
      <c r="C1188" s="2">
        <v>44820</v>
      </c>
      <c r="D1188" s="16">
        <v>-1.3086122759325716E-2</v>
      </c>
    </row>
    <row r="1189" spans="1:4" x14ac:dyDescent="0.45">
      <c r="A1189" s="2">
        <v>44823</v>
      </c>
      <c r="B1189" s="3">
        <v>-1.2565365465527577E-2</v>
      </c>
      <c r="C1189" s="2">
        <v>44823</v>
      </c>
      <c r="D1189" s="16">
        <v>-7.9980417165900018E-3</v>
      </c>
    </row>
    <row r="1190" spans="1:4" x14ac:dyDescent="0.45">
      <c r="A1190" s="2">
        <v>44824</v>
      </c>
      <c r="B1190" s="3">
        <v>2.7392646539316039E-2</v>
      </c>
      <c r="C1190" s="2">
        <v>44824</v>
      </c>
      <c r="D1190" s="16">
        <v>6.5767771194651728E-3</v>
      </c>
    </row>
    <row r="1191" spans="1:4" x14ac:dyDescent="0.45">
      <c r="A1191" s="2">
        <v>44825</v>
      </c>
      <c r="B1191" s="3">
        <v>2.568449904893752E-2</v>
      </c>
      <c r="C1191" s="2">
        <v>44825</v>
      </c>
      <c r="D1191" s="16">
        <v>-9.883284346993411E-4</v>
      </c>
    </row>
    <row r="1192" spans="1:4" x14ac:dyDescent="0.45">
      <c r="A1192" s="2">
        <v>44826</v>
      </c>
      <c r="B1192" s="3">
        <v>-3.1524031562832899E-2</v>
      </c>
      <c r="C1192" s="2">
        <v>44826</v>
      </c>
      <c r="D1192" s="16">
        <v>-2.2999431730123459E-2</v>
      </c>
    </row>
    <row r="1193" spans="1:4" x14ac:dyDescent="0.45">
      <c r="A1193" s="2">
        <v>44827</v>
      </c>
      <c r="B1193" s="3">
        <v>-7.8094432402730169E-3</v>
      </c>
      <c r="C1193" s="2">
        <v>44827</v>
      </c>
      <c r="D1193" s="16">
        <v>-1.459935066995216E-2</v>
      </c>
    </row>
    <row r="1194" spans="1:4" x14ac:dyDescent="0.45">
      <c r="A1194" s="2">
        <v>44830</v>
      </c>
      <c r="B1194" s="3">
        <v>-1.0119703550238767E-2</v>
      </c>
      <c r="C1194" s="2">
        <v>44830</v>
      </c>
      <c r="D1194" s="16">
        <v>-1.1917985372162054E-2</v>
      </c>
    </row>
    <row r="1195" spans="1:4" x14ac:dyDescent="0.45">
      <c r="A1195" s="2">
        <v>44831</v>
      </c>
      <c r="B1195" s="3">
        <v>2.0579987422691837E-2</v>
      </c>
      <c r="C1195" s="2">
        <v>44831</v>
      </c>
      <c r="D1195" s="16">
        <v>1.0101229526003211E-3</v>
      </c>
    </row>
    <row r="1196" spans="1:4" x14ac:dyDescent="0.45">
      <c r="A1196" s="2">
        <v>44832</v>
      </c>
      <c r="B1196" s="3">
        <v>-3.3390112826040617E-2</v>
      </c>
      <c r="C1196" s="2">
        <v>44832</v>
      </c>
      <c r="D1196" s="16">
        <v>-9.3586224107811335E-3</v>
      </c>
    </row>
    <row r="1197" spans="1:4" x14ac:dyDescent="0.45">
      <c r="A1197" s="2">
        <v>44833</v>
      </c>
      <c r="B1197" s="3">
        <v>-1.0430730225079326E-2</v>
      </c>
      <c r="C1197" s="2">
        <v>44833</v>
      </c>
      <c r="D1197" s="16">
        <v>9.6031150566548637E-3</v>
      </c>
    </row>
    <row r="1198" spans="1:4" x14ac:dyDescent="0.45">
      <c r="A1198" s="2">
        <v>44834</v>
      </c>
      <c r="B1198" s="3">
        <v>-3.2991148542457993E-2</v>
      </c>
      <c r="C1198" s="2">
        <v>44834</v>
      </c>
      <c r="D1198" s="16">
        <v>-1.4518539412694893E-2</v>
      </c>
    </row>
    <row r="1199" spans="1:4" x14ac:dyDescent="0.45">
      <c r="A1199" s="2">
        <v>44837</v>
      </c>
      <c r="B1199" s="3">
        <v>-2.1729841603410637E-2</v>
      </c>
      <c r="C1199" s="2">
        <v>44837</v>
      </c>
      <c r="D1199" s="16">
        <v>-6.5226724792760158E-3</v>
      </c>
    </row>
    <row r="1200" spans="1:4" x14ac:dyDescent="0.45">
      <c r="A1200" s="2">
        <v>44838</v>
      </c>
      <c r="B1200" s="3">
        <v>4.9345138952203466E-2</v>
      </c>
      <c r="C1200" s="2">
        <v>44838</v>
      </c>
      <c r="D1200" s="16">
        <v>3.2323299480854745E-2</v>
      </c>
    </row>
    <row r="1201" spans="1:4" x14ac:dyDescent="0.45">
      <c r="A1201" s="2">
        <v>44839</v>
      </c>
      <c r="B1201" s="3">
        <v>-6.6192650253000399E-3</v>
      </c>
      <c r="C1201" s="2">
        <v>44839</v>
      </c>
      <c r="D1201" s="16">
        <v>7.1891285563242232E-3</v>
      </c>
    </row>
    <row r="1202" spans="1:4" x14ac:dyDescent="0.45">
      <c r="A1202" s="2">
        <v>44840</v>
      </c>
      <c r="B1202" s="3">
        <v>1.2077399288250214E-2</v>
      </c>
      <c r="C1202" s="2">
        <v>44840</v>
      </c>
      <c r="D1202" s="16">
        <v>4.9876773462998198E-3</v>
      </c>
    </row>
    <row r="1203" spans="1:4" x14ac:dyDescent="0.45">
      <c r="A1203" s="2">
        <v>44841</v>
      </c>
      <c r="B1203" s="3">
        <v>-2.2426479972930232E-2</v>
      </c>
      <c r="C1203" s="2">
        <v>44841</v>
      </c>
      <c r="D1203" s="16">
        <v>-1.7293350689427545E-2</v>
      </c>
    </row>
    <row r="1204" spans="1:4" x14ac:dyDescent="0.45">
      <c r="A1204" s="2">
        <v>44844</v>
      </c>
      <c r="B1204" s="3">
        <v>-1.4872983752707333E-2</v>
      </c>
      <c r="C1204" s="2">
        <v>44844</v>
      </c>
      <c r="D1204" s="16">
        <v>-1.5979000415459289E-2</v>
      </c>
    </row>
    <row r="1205" spans="1:4" x14ac:dyDescent="0.45">
      <c r="A1205" s="2">
        <v>44845</v>
      </c>
      <c r="B1205" s="3">
        <v>-3.7032047244438798E-3</v>
      </c>
      <c r="C1205" s="2">
        <v>44845</v>
      </c>
      <c r="D1205" s="16">
        <v>-1.4160345002481169E-2</v>
      </c>
    </row>
    <row r="1206" spans="1:4" x14ac:dyDescent="0.45">
      <c r="A1206" s="2">
        <v>44846</v>
      </c>
      <c r="B1206" s="3">
        <v>-5.5038529880135746E-3</v>
      </c>
      <c r="C1206" s="2">
        <v>44846</v>
      </c>
      <c r="D1206" s="16">
        <v>-1.3988308777316692E-3</v>
      </c>
    </row>
    <row r="1207" spans="1:4" x14ac:dyDescent="0.45">
      <c r="A1207" s="2">
        <v>44847</v>
      </c>
      <c r="B1207" s="3">
        <v>-2.9756341919200062E-2</v>
      </c>
      <c r="C1207" s="2">
        <v>44847</v>
      </c>
      <c r="D1207" s="16">
        <v>-1.9622204337158829E-2</v>
      </c>
    </row>
    <row r="1208" spans="1:4" x14ac:dyDescent="0.45">
      <c r="A1208" s="2">
        <v>44848</v>
      </c>
      <c r="B1208" s="3">
        <v>6.9042096857467414E-2</v>
      </c>
      <c r="C1208" s="2">
        <v>44848</v>
      </c>
      <c r="D1208" s="16">
        <v>4.8301741010177895E-2</v>
      </c>
    </row>
    <row r="1209" spans="1:4" x14ac:dyDescent="0.45">
      <c r="A1209" s="2">
        <v>44851</v>
      </c>
      <c r="B1209" s="3">
        <v>-2.2451604496592142E-2</v>
      </c>
      <c r="C1209" s="2">
        <v>44851</v>
      </c>
      <c r="D1209" s="16">
        <v>-1.4025541877460707E-2</v>
      </c>
    </row>
    <row r="1210" spans="1:4" x14ac:dyDescent="0.45">
      <c r="A1210" s="2">
        <v>44852</v>
      </c>
      <c r="B1210" s="3">
        <v>3.133194712324635E-2</v>
      </c>
      <c r="C1210" s="2">
        <v>44852</v>
      </c>
      <c r="D1210" s="16">
        <v>2.9574155249886668E-2</v>
      </c>
    </row>
    <row r="1211" spans="1:4" x14ac:dyDescent="0.45">
      <c r="A1211" s="2">
        <v>44853</v>
      </c>
      <c r="B1211" s="3">
        <v>-2.6118653305428122E-2</v>
      </c>
      <c r="C1211" s="2">
        <v>44853</v>
      </c>
      <c r="D1211" s="16">
        <v>-1.151815410569477E-2</v>
      </c>
    </row>
    <row r="1212" spans="1:4" x14ac:dyDescent="0.45">
      <c r="A1212" s="2">
        <v>44854</v>
      </c>
      <c r="B1212" s="3">
        <v>9.386703234008054E-3</v>
      </c>
      <c r="C1212" s="2">
        <v>44854</v>
      </c>
      <c r="D1212" s="16">
        <v>-3.7968086284231213E-3</v>
      </c>
    </row>
    <row r="1213" spans="1:4" x14ac:dyDescent="0.45">
      <c r="A1213" s="2">
        <v>44855</v>
      </c>
      <c r="B1213" s="3">
        <v>-1.0488672619531696E-3</v>
      </c>
      <c r="C1213" s="2">
        <v>44855</v>
      </c>
      <c r="D1213" s="16">
        <v>-8.6607663219528796E-3</v>
      </c>
    </row>
    <row r="1214" spans="1:4" x14ac:dyDescent="0.45">
      <c r="A1214" s="2">
        <v>44858</v>
      </c>
      <c r="B1214" s="3">
        <v>3.0237328698723649E-2</v>
      </c>
      <c r="C1214" s="2">
        <v>44858</v>
      </c>
      <c r="D1214" s="16">
        <v>2.8686664296847315E-2</v>
      </c>
    </row>
    <row r="1215" spans="1:4" x14ac:dyDescent="0.45">
      <c r="A1215" s="2">
        <v>44859</v>
      </c>
      <c r="B1215" s="3">
        <v>1.9702384405158313E-2</v>
      </c>
      <c r="C1215" s="2">
        <v>44859</v>
      </c>
      <c r="D1215" s="16">
        <v>9.9494685022102104E-3</v>
      </c>
    </row>
    <row r="1216" spans="1:4" x14ac:dyDescent="0.45">
      <c r="A1216" s="2">
        <v>44860</v>
      </c>
      <c r="B1216" s="3">
        <v>5.7965955305907041E-3</v>
      </c>
      <c r="C1216" s="2">
        <v>44860</v>
      </c>
      <c r="D1216" s="16">
        <v>6.982607963278732E-3</v>
      </c>
    </row>
    <row r="1217" spans="1:4" x14ac:dyDescent="0.45">
      <c r="A1217" s="2">
        <v>44861</v>
      </c>
      <c r="B1217" s="3">
        <v>-1.9144143256432058E-2</v>
      </c>
      <c r="C1217" s="2">
        <v>44861</v>
      </c>
      <c r="D1217" s="16">
        <v>2.2791605788859441E-3</v>
      </c>
    </row>
    <row r="1218" spans="1:4" x14ac:dyDescent="0.45">
      <c r="A1218" s="2">
        <v>44862</v>
      </c>
      <c r="B1218" s="3">
        <v>8.778955484211754E-4</v>
      </c>
      <c r="C1218" s="2">
        <v>44862</v>
      </c>
      <c r="D1218" s="16">
        <v>-6.8923433184950641E-3</v>
      </c>
    </row>
    <row r="1219" spans="1:4" x14ac:dyDescent="0.45">
      <c r="A1219" s="2">
        <v>44865</v>
      </c>
      <c r="B1219" s="3">
        <v>3.3468334010829909E-2</v>
      </c>
      <c r="C1219" s="2">
        <v>44865</v>
      </c>
      <c r="D1219" s="16">
        <v>1.9323785665894579E-2</v>
      </c>
    </row>
    <row r="1220" spans="1:4" x14ac:dyDescent="0.45">
      <c r="A1220" s="2">
        <v>44866</v>
      </c>
      <c r="B1220" s="3">
        <v>1.2535896773677422E-2</v>
      </c>
      <c r="C1220" s="2">
        <v>44866</v>
      </c>
      <c r="D1220" s="16">
        <v>5.1367260455710689E-3</v>
      </c>
    </row>
    <row r="1221" spans="1:4" x14ac:dyDescent="0.45">
      <c r="A1221" s="2">
        <v>44867</v>
      </c>
      <c r="B1221" s="3">
        <v>-3.9528017287490176E-2</v>
      </c>
      <c r="C1221" s="2">
        <v>44867</v>
      </c>
      <c r="D1221" s="16">
        <v>-1.253014641997644E-2</v>
      </c>
    </row>
    <row r="1222" spans="1:4" x14ac:dyDescent="0.45">
      <c r="A1222" s="2">
        <v>44868</v>
      </c>
      <c r="B1222" s="3">
        <v>-4.6257127484198531E-2</v>
      </c>
      <c r="C1222" s="2">
        <v>44868</v>
      </c>
      <c r="D1222" s="16">
        <v>-3.1054530353759529E-2</v>
      </c>
    </row>
    <row r="1223" spans="1:4" x14ac:dyDescent="0.45">
      <c r="A1223" s="2">
        <v>44869</v>
      </c>
      <c r="B1223" s="3">
        <v>2.1116429974894259E-4</v>
      </c>
      <c r="C1223" s="2">
        <v>44869</v>
      </c>
      <c r="D1223" s="16">
        <v>9.0350231031942722E-3</v>
      </c>
    </row>
    <row r="1224" spans="1:4" x14ac:dyDescent="0.45">
      <c r="A1224" s="2">
        <v>44872</v>
      </c>
      <c r="B1224" s="3">
        <v>-3.504817467937716E-2</v>
      </c>
      <c r="C1224" s="2">
        <v>44872</v>
      </c>
      <c r="D1224" s="16">
        <v>3.644829545152886E-3</v>
      </c>
    </row>
    <row r="1225" spans="1:4" x14ac:dyDescent="0.45">
      <c r="A1225" s="2">
        <v>44873</v>
      </c>
      <c r="B1225" s="3">
        <v>2.406828806018297E-2</v>
      </c>
      <c r="C1225" s="2">
        <v>44873</v>
      </c>
      <c r="D1225" s="16">
        <v>9.6040161768556551E-3</v>
      </c>
    </row>
    <row r="1226" spans="1:4" x14ac:dyDescent="0.45">
      <c r="A1226" s="2">
        <v>44874</v>
      </c>
      <c r="B1226" s="3">
        <v>-1.3603047828415323E-2</v>
      </c>
      <c r="C1226" s="2">
        <v>44874</v>
      </c>
      <c r="D1226" s="16">
        <v>-1.5928656386395479E-3</v>
      </c>
    </row>
    <row r="1227" spans="1:4" x14ac:dyDescent="0.45">
      <c r="A1227" s="2">
        <v>44875</v>
      </c>
      <c r="B1227" s="3">
        <v>1.9783429602888061E-2</v>
      </c>
      <c r="C1227" s="2">
        <v>44875</v>
      </c>
      <c r="D1227" s="16">
        <v>1.2844600019942538E-2</v>
      </c>
    </row>
    <row r="1228" spans="1:4" x14ac:dyDescent="0.45">
      <c r="A1228" s="2">
        <v>44876</v>
      </c>
      <c r="B1228" s="3">
        <v>3.2427087495501064E-2</v>
      </c>
      <c r="C1228" s="2">
        <v>44876</v>
      </c>
      <c r="D1228" s="16">
        <v>2.689973030319515E-2</v>
      </c>
    </row>
    <row r="1229" spans="1:4" x14ac:dyDescent="0.45">
      <c r="A1229" s="2">
        <v>44879</v>
      </c>
      <c r="B1229" s="3">
        <v>2.1601932854110974E-2</v>
      </c>
      <c r="C1229" s="2">
        <v>44879</v>
      </c>
      <c r="D1229" s="16">
        <v>3.5951076261693561E-3</v>
      </c>
    </row>
    <row r="1230" spans="1:4" x14ac:dyDescent="0.45">
      <c r="A1230" s="2">
        <v>44880</v>
      </c>
      <c r="B1230" s="3">
        <v>2.1816472968943592E-2</v>
      </c>
      <c r="C1230" s="2">
        <v>44880</v>
      </c>
      <c r="D1230" s="16">
        <v>7.1493751838249296E-3</v>
      </c>
    </row>
    <row r="1231" spans="1:4" x14ac:dyDescent="0.45">
      <c r="A1231" s="2">
        <v>44881</v>
      </c>
      <c r="B1231" s="3">
        <v>-2.0299540005915419E-2</v>
      </c>
      <c r="C1231" s="2">
        <v>44881</v>
      </c>
      <c r="D1231" s="16">
        <v>-7.3856644726824497E-3</v>
      </c>
    </row>
    <row r="1232" spans="1:4" x14ac:dyDescent="0.45">
      <c r="A1232" s="2">
        <v>44882</v>
      </c>
      <c r="B1232" s="3">
        <v>-1.8105088912187827E-2</v>
      </c>
      <c r="C1232" s="2">
        <v>44882</v>
      </c>
      <c r="D1232" s="16">
        <v>-1.4473876112069428E-2</v>
      </c>
    </row>
    <row r="1233" spans="1:4" x14ac:dyDescent="0.45">
      <c r="A1233" s="2">
        <v>44883</v>
      </c>
      <c r="B1233" s="3">
        <v>4.0155741863622238E-2</v>
      </c>
      <c r="C1233" s="2">
        <v>44883</v>
      </c>
      <c r="D1233" s="16">
        <v>1.2025229252460835E-2</v>
      </c>
    </row>
    <row r="1234" spans="1:4" x14ac:dyDescent="0.45">
      <c r="A1234" s="2">
        <v>44886</v>
      </c>
      <c r="B1234" s="3">
        <v>-1.41159085301808E-2</v>
      </c>
      <c r="C1234" s="2">
        <v>44886</v>
      </c>
      <c r="D1234" s="16">
        <v>-2.5615231986768458E-3</v>
      </c>
    </row>
    <row r="1235" spans="1:4" x14ac:dyDescent="0.45">
      <c r="A1235" s="2">
        <v>44887</v>
      </c>
      <c r="B1235" s="3">
        <v>-1.3518906139613419E-2</v>
      </c>
      <c r="C1235" s="2">
        <v>44887</v>
      </c>
      <c r="D1235" s="16">
        <v>2.3456674662494848E-3</v>
      </c>
    </row>
    <row r="1236" spans="1:4" x14ac:dyDescent="0.45">
      <c r="A1236" s="2">
        <v>44888</v>
      </c>
      <c r="B1236" s="3">
        <v>8.911037301321801E-3</v>
      </c>
      <c r="C1236" s="2">
        <v>44888</v>
      </c>
      <c r="D1236" s="16">
        <v>8.7731464553109095E-3</v>
      </c>
    </row>
    <row r="1237" spans="1:4" x14ac:dyDescent="0.45">
      <c r="A1237" s="2">
        <v>44890</v>
      </c>
      <c r="B1237" s="3">
        <v>-7.6279626823946263E-3</v>
      </c>
      <c r="C1237" s="2">
        <v>44890</v>
      </c>
      <c r="D1237" s="16">
        <v>5.7595680323975608E-3</v>
      </c>
    </row>
    <row r="1238" spans="1:4" x14ac:dyDescent="0.45">
      <c r="A1238" s="2">
        <v>44893</v>
      </c>
      <c r="B1238" s="3">
        <v>-2.1374142288101295E-2</v>
      </c>
      <c r="C1238" s="2">
        <v>44893</v>
      </c>
      <c r="D1238" s="16">
        <v>-4.4689238294551336E-3</v>
      </c>
    </row>
    <row r="1239" spans="1:4" x14ac:dyDescent="0.45">
      <c r="A1239" s="2">
        <v>44894</v>
      </c>
      <c r="B1239" s="3">
        <v>-5.8564558760950472E-3</v>
      </c>
      <c r="C1239" s="2">
        <v>44894</v>
      </c>
      <c r="D1239" s="16">
        <v>-1.0278726506481333E-2</v>
      </c>
    </row>
    <row r="1240" spans="1:4" x14ac:dyDescent="0.45">
      <c r="A1240" s="2">
        <v>44895</v>
      </c>
      <c r="B1240" s="3">
        <v>-2.002910208748861E-2</v>
      </c>
      <c r="C1240" s="2">
        <v>44895</v>
      </c>
      <c r="D1240" s="16">
        <v>-1.7683309831264945E-3</v>
      </c>
    </row>
    <row r="1241" spans="1:4" x14ac:dyDescent="0.45">
      <c r="A1241" s="2">
        <v>44896</v>
      </c>
      <c r="B1241" s="3">
        <v>4.8161338677284511E-2</v>
      </c>
      <c r="C1241" s="2">
        <v>44896</v>
      </c>
      <c r="D1241" s="16">
        <v>3.2841568996103299E-2</v>
      </c>
    </row>
    <row r="1242" spans="1:4" x14ac:dyDescent="0.45">
      <c r="A1242" s="2">
        <v>44897</v>
      </c>
      <c r="B1242" s="3">
        <v>-1.5181161147910884E-2</v>
      </c>
      <c r="C1242" s="2">
        <v>44897</v>
      </c>
      <c r="D1242" s="16">
        <v>-1.1492143650572235E-2</v>
      </c>
    </row>
    <row r="1243" spans="1:4" x14ac:dyDescent="0.45">
      <c r="A1243" s="2">
        <v>44900</v>
      </c>
      <c r="B1243" s="3">
        <v>1.2400636566152055E-2</v>
      </c>
      <c r="C1243" s="2">
        <v>44900</v>
      </c>
      <c r="D1243" s="16">
        <v>2.9330448966256146E-3</v>
      </c>
    </row>
    <row r="1244" spans="1:4" x14ac:dyDescent="0.45">
      <c r="A1244" s="2">
        <v>44901</v>
      </c>
      <c r="B1244" s="3">
        <v>-4.7370709958158772E-3</v>
      </c>
      <c r="C1244" s="2">
        <v>44901</v>
      </c>
      <c r="D1244" s="16">
        <v>-1.3669725223468756E-2</v>
      </c>
    </row>
    <row r="1245" spans="1:4" x14ac:dyDescent="0.45">
      <c r="A1245" s="2">
        <v>44902</v>
      </c>
      <c r="B1245" s="3">
        <v>-3.3181510625752614E-2</v>
      </c>
      <c r="C1245" s="2">
        <v>44902</v>
      </c>
      <c r="D1245" s="16">
        <v>-1.5850854344785458E-2</v>
      </c>
    </row>
    <row r="1246" spans="1:4" x14ac:dyDescent="0.45">
      <c r="A1246" s="2">
        <v>44903</v>
      </c>
      <c r="B1246" s="3">
        <v>1.1955763246984021E-3</v>
      </c>
      <c r="C1246" s="2">
        <v>44903</v>
      </c>
      <c r="D1246" s="16">
        <v>3.6890330716348092E-3</v>
      </c>
    </row>
    <row r="1247" spans="1:4" x14ac:dyDescent="0.45">
      <c r="A1247" s="2">
        <v>44904</v>
      </c>
      <c r="B1247" s="3">
        <v>-1.4052402261501533E-4</v>
      </c>
      <c r="C1247" s="2">
        <v>44904</v>
      </c>
      <c r="D1247" s="16">
        <v>1.6160940678202511E-3</v>
      </c>
    </row>
    <row r="1248" spans="1:4" x14ac:dyDescent="0.45">
      <c r="A1248" s="2">
        <v>44907</v>
      </c>
      <c r="B1248" s="3">
        <v>2.5291626395716822E-3</v>
      </c>
      <c r="C1248" s="2">
        <v>44907</v>
      </c>
      <c r="D1248" s="16">
        <v>-3.7631159004291948E-3</v>
      </c>
    </row>
    <row r="1249" spans="1:4" x14ac:dyDescent="0.45">
      <c r="A1249" s="2">
        <v>44908</v>
      </c>
      <c r="B1249" s="3">
        <v>4.765243968435405E-2</v>
      </c>
      <c r="C1249" s="2">
        <v>44908</v>
      </c>
      <c r="D1249" s="16">
        <v>3.302371747193026E-2</v>
      </c>
    </row>
    <row r="1250" spans="1:4" x14ac:dyDescent="0.45">
      <c r="A1250" s="2">
        <v>44909</v>
      </c>
      <c r="B1250" s="3">
        <v>-2.7759157190635399E-2</v>
      </c>
      <c r="C1250" s="2">
        <v>44909</v>
      </c>
      <c r="D1250" s="16">
        <v>-1.323051668804588E-2</v>
      </c>
    </row>
    <row r="1251" spans="1:4" x14ac:dyDescent="0.45">
      <c r="A1251" s="2">
        <v>44910</v>
      </c>
      <c r="B1251" s="3">
        <v>-2.917099982782248E-2</v>
      </c>
      <c r="C1251" s="2">
        <v>44910</v>
      </c>
      <c r="D1251" s="16">
        <v>-1.4237188522589758E-2</v>
      </c>
    </row>
    <row r="1252" spans="1:4" x14ac:dyDescent="0.45">
      <c r="A1252" s="2">
        <v>44911</v>
      </c>
      <c r="B1252" s="3">
        <v>-3.1323073975458464E-2</v>
      </c>
      <c r="C1252" s="2">
        <v>44911</v>
      </c>
      <c r="D1252" s="16">
        <v>-1.7042368449639633E-2</v>
      </c>
    </row>
    <row r="1253" spans="1:4" x14ac:dyDescent="0.45">
      <c r="A1253" s="2">
        <v>44914</v>
      </c>
      <c r="B1253" s="3">
        <v>-1.1559009268285632E-2</v>
      </c>
      <c r="C1253" s="2">
        <v>44914</v>
      </c>
      <c r="D1253" s="16">
        <v>-9.5401846868727082E-3</v>
      </c>
    </row>
    <row r="1254" spans="1:4" x14ac:dyDescent="0.45">
      <c r="A1254" s="2">
        <v>44915</v>
      </c>
      <c r="B1254" s="3">
        <v>-2.7533135759506226E-2</v>
      </c>
      <c r="C1254" s="2">
        <v>44915</v>
      </c>
      <c r="D1254" s="16">
        <v>-1.1240882352178029E-2</v>
      </c>
    </row>
    <row r="1255" spans="1:4" x14ac:dyDescent="0.45">
      <c r="A1255" s="2">
        <v>44916</v>
      </c>
      <c r="B1255" s="3">
        <v>1.2101354837517056E-2</v>
      </c>
      <c r="C1255" s="2">
        <v>44916</v>
      </c>
      <c r="D1255" s="16">
        <v>7.6158584111671217E-3</v>
      </c>
    </row>
    <row r="1256" spans="1:4" x14ac:dyDescent="0.45">
      <c r="A1256" s="2">
        <v>44917</v>
      </c>
      <c r="B1256" s="3">
        <v>1.0302376607080119E-2</v>
      </c>
      <c r="C1256" s="2">
        <v>44917</v>
      </c>
      <c r="D1256" s="16">
        <v>3.5864138205856603E-3</v>
      </c>
    </row>
    <row r="1257" spans="1:4" x14ac:dyDescent="0.45">
      <c r="A1257" s="2">
        <v>44918</v>
      </c>
      <c r="B1257" s="3">
        <v>-2.5530389630202287E-2</v>
      </c>
      <c r="C1257" s="2">
        <v>44918</v>
      </c>
      <c r="D1257" s="16">
        <v>-9.9007074529100271E-3</v>
      </c>
    </row>
    <row r="1258" spans="1:4" x14ac:dyDescent="0.45">
      <c r="A1258" s="2">
        <v>44922</v>
      </c>
      <c r="B1258" s="3">
        <v>3.5136496106577906E-3</v>
      </c>
      <c r="C1258" s="2">
        <v>44922</v>
      </c>
      <c r="D1258" s="16">
        <v>7.3995245222287214E-3</v>
      </c>
    </row>
    <row r="1259" spans="1:4" x14ac:dyDescent="0.45">
      <c r="A1259" s="2">
        <v>44923</v>
      </c>
      <c r="B1259" s="3">
        <v>-1.3015732492931619E-2</v>
      </c>
      <c r="C1259" s="2">
        <v>44923</v>
      </c>
      <c r="D1259" s="16">
        <v>-3.5854230955367464E-3</v>
      </c>
    </row>
    <row r="1260" spans="1:4" x14ac:dyDescent="0.45">
      <c r="A1260" s="2">
        <v>44924</v>
      </c>
      <c r="B1260" s="3">
        <v>-1.2955965342114007E-2</v>
      </c>
      <c r="C1260" s="2">
        <v>44924</v>
      </c>
      <c r="D1260" s="16">
        <v>-6.2957624374602112E-3</v>
      </c>
    </row>
    <row r="1261" spans="1:4" x14ac:dyDescent="0.45">
      <c r="A1261" s="2">
        <v>44925</v>
      </c>
      <c r="B1261" s="3">
        <v>3.2815532976255423E-3</v>
      </c>
      <c r="C1261" s="2">
        <v>44925</v>
      </c>
      <c r="D1261" s="16">
        <v>6.2042596801955424E-3</v>
      </c>
    </row>
    <row r="1262" spans="1:4" x14ac:dyDescent="0.45">
      <c r="A1262" s="2">
        <v>44929</v>
      </c>
      <c r="B1262" s="3">
        <v>1.4562689368034109E-2</v>
      </c>
      <c r="C1262" s="2">
        <v>44929</v>
      </c>
      <c r="D1262" s="16">
        <v>6.3279238246462628E-3</v>
      </c>
    </row>
    <row r="1263" spans="1:4" x14ac:dyDescent="0.45">
      <c r="A1263" s="2">
        <v>44930</v>
      </c>
      <c r="B1263" s="3">
        <v>-2.6020878308419395E-2</v>
      </c>
      <c r="C1263" s="2">
        <v>44930</v>
      </c>
      <c r="D1263" s="16">
        <v>-3.3555740678744232E-3</v>
      </c>
    </row>
    <row r="1264" spans="1:4" x14ac:dyDescent="0.45">
      <c r="A1264" s="2">
        <v>44931</v>
      </c>
      <c r="B1264" s="3">
        <v>1.8913862549561524E-3</v>
      </c>
      <c r="C1264" s="2">
        <v>44931</v>
      </c>
      <c r="D1264" s="16">
        <v>-1.6144319803360768E-4</v>
      </c>
    </row>
    <row r="1265" spans="1:4" x14ac:dyDescent="0.45">
      <c r="A1265" s="2">
        <v>44932</v>
      </c>
      <c r="B1265" s="3">
        <v>-8.8098405288250178E-3</v>
      </c>
      <c r="C1265" s="2">
        <v>44932</v>
      </c>
      <c r="D1265" s="16">
        <v>-4.2633094949136897E-3</v>
      </c>
    </row>
    <row r="1266" spans="1:4" x14ac:dyDescent="0.45">
      <c r="A1266" s="2">
        <v>44935</v>
      </c>
      <c r="B1266" s="3">
        <v>3.5394007850265696E-2</v>
      </c>
      <c r="C1266" s="2">
        <v>44935</v>
      </c>
      <c r="D1266" s="16">
        <v>2.2872492068515545E-2</v>
      </c>
    </row>
    <row r="1267" spans="1:4" x14ac:dyDescent="0.45">
      <c r="A1267" s="2">
        <v>44936</v>
      </c>
      <c r="B1267" s="3">
        <v>-1.6096113925835934E-3</v>
      </c>
      <c r="C1267" s="2">
        <v>44936</v>
      </c>
      <c r="D1267" s="16">
        <v>-5.6893439227578869E-3</v>
      </c>
    </row>
    <row r="1268" spans="1:4" x14ac:dyDescent="0.45">
      <c r="A1268" s="2">
        <v>44937</v>
      </c>
      <c r="B1268" s="3">
        <v>7.6002229233925311E-3</v>
      </c>
      <c r="C1268" s="2">
        <v>44937</v>
      </c>
      <c r="D1268" s="16">
        <v>1.1258637493988727E-2</v>
      </c>
    </row>
    <row r="1269" spans="1:4" x14ac:dyDescent="0.45">
      <c r="A1269" s="2">
        <v>44938</v>
      </c>
      <c r="B1269" s="3">
        <v>2.003813333333342E-2</v>
      </c>
      <c r="C1269" s="2">
        <v>44938</v>
      </c>
      <c r="D1269" s="16">
        <v>1.1499485040751779E-2</v>
      </c>
    </row>
    <row r="1270" spans="1:4" x14ac:dyDescent="0.45">
      <c r="A1270" s="2">
        <v>44939</v>
      </c>
      <c r="B1270" s="3">
        <v>-1.3818389086555588E-2</v>
      </c>
      <c r="C1270" s="2">
        <v>44939</v>
      </c>
      <c r="D1270" s="16">
        <v>-4.2664239724254389E-3</v>
      </c>
    </row>
    <row r="1271" spans="1:4" x14ac:dyDescent="0.45">
      <c r="A1271" s="2">
        <v>44943</v>
      </c>
      <c r="B1271" s="3">
        <v>2.1207324253634235E-2</v>
      </c>
      <c r="C1271" s="2">
        <v>44943</v>
      </c>
      <c r="D1271" s="16">
        <v>9.7661970408524697E-3</v>
      </c>
    </row>
    <row r="1272" spans="1:4" x14ac:dyDescent="0.45">
      <c r="A1272" s="2">
        <v>44944</v>
      </c>
      <c r="B1272" s="3">
        <v>1.4759363424173177E-2</v>
      </c>
      <c r="C1272" s="2">
        <v>44944</v>
      </c>
      <c r="D1272" s="16">
        <v>7.42633674061281E-4</v>
      </c>
    </row>
    <row r="1273" spans="1:4" x14ac:dyDescent="0.45">
      <c r="A1273" s="2">
        <v>44945</v>
      </c>
      <c r="B1273" s="3">
        <v>-2.002634746247306E-2</v>
      </c>
      <c r="C1273" s="2">
        <v>44945</v>
      </c>
      <c r="D1273" s="16">
        <v>-2.2589793241301732E-2</v>
      </c>
    </row>
    <row r="1274" spans="1:4" x14ac:dyDescent="0.45">
      <c r="A1274" s="2">
        <v>44946</v>
      </c>
      <c r="B1274" s="3">
        <v>8.9498581600557861E-3</v>
      </c>
      <c r="C1274" s="2">
        <v>44946</v>
      </c>
      <c r="D1274" s="16">
        <v>-7.1577569634754536E-4</v>
      </c>
    </row>
    <row r="1275" spans="1:4" x14ac:dyDescent="0.45">
      <c r="A1275" s="2">
        <v>44949</v>
      </c>
      <c r="B1275" s="3">
        <v>2.0993465560270923E-2</v>
      </c>
      <c r="C1275" s="2">
        <v>44949</v>
      </c>
      <c r="D1275" s="16">
        <v>1.7676974397806088E-2</v>
      </c>
    </row>
    <row r="1276" spans="1:4" x14ac:dyDescent="0.45">
      <c r="A1276" s="2">
        <v>44950</v>
      </c>
      <c r="B1276" s="3">
        <v>1.5855799878938735E-2</v>
      </c>
      <c r="C1276" s="2">
        <v>44950</v>
      </c>
      <c r="D1276" s="16">
        <v>5.9324206790107711E-3</v>
      </c>
    </row>
    <row r="1277" spans="1:4" x14ac:dyDescent="0.45">
      <c r="A1277" s="2">
        <v>44951</v>
      </c>
      <c r="B1277" s="3">
        <v>4.1337111272710695E-3</v>
      </c>
      <c r="C1277" s="2">
        <v>44951</v>
      </c>
      <c r="D1277" s="16">
        <v>-4.7554313873464406E-3</v>
      </c>
    </row>
    <row r="1278" spans="1:4" x14ac:dyDescent="0.45">
      <c r="A1278" s="2">
        <v>44952</v>
      </c>
      <c r="B1278" s="3">
        <v>1.6182830691907405E-2</v>
      </c>
      <c r="C1278" s="2">
        <v>44952</v>
      </c>
      <c r="D1278" s="16">
        <v>1.340042332984322E-2</v>
      </c>
    </row>
    <row r="1279" spans="1:4" x14ac:dyDescent="0.45">
      <c r="A1279" s="2">
        <v>44953</v>
      </c>
      <c r="B1279" s="3">
        <v>-6.9805127747547038E-5</v>
      </c>
      <c r="C1279" s="2">
        <v>44953</v>
      </c>
      <c r="D1279" s="16">
        <v>4.3705773919248065E-3</v>
      </c>
    </row>
    <row r="1280" spans="1:4" x14ac:dyDescent="0.45">
      <c r="A1280" s="2">
        <v>44956</v>
      </c>
      <c r="B1280" s="3">
        <v>1.2573365113904328E-2</v>
      </c>
      <c r="C1280" s="2">
        <v>44956</v>
      </c>
      <c r="D1280" s="16">
        <v>-1.0977571218534626E-3</v>
      </c>
    </row>
  </sheetData>
  <mergeCells count="2">
    <mergeCell ref="A1:B1"/>
    <mergeCell ref="C1:D1"/>
  </mergeCells>
  <pageMargins left="0.7" right="0.7" top="0.75" bottom="0.75" header="0.3" footer="0.3"/>
  <pageSetup orientation="portrait" horizontalDpi="4294967293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DC7E7E-9CF6-41B7-9941-4D7F192AC9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MSFT</vt:lpstr>
      <vt:lpstr>Tesla</vt:lpstr>
      <vt:lpstr>Apple</vt:lpstr>
      <vt:lpstr>SP500</vt:lpstr>
      <vt:lpstr>combined</vt:lpstr>
      <vt:lpstr>MSFT VS SP500</vt:lpstr>
      <vt:lpstr>Tesla Vs SP500</vt:lpstr>
      <vt:lpstr>Apple Vs SP500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Minakshi Gautam</dc:creator>
  <cp:lastModifiedBy>Amogh Ajjampur</cp:lastModifiedBy>
  <dcterms:created xsi:type="dcterms:W3CDTF">2023-01-31T13:17:31Z</dcterms:created>
  <dcterms:modified xsi:type="dcterms:W3CDTF">2025-02-28T12:21:09Z</dcterms:modified>
</cp:coreProperties>
</file>